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msihn-my.sharepoint.com/personal/hieuna_vinhtan4tpp_evn_com_vn/Documents/Tổ Thẩm định/Năm 2026/Thẩm định 121_hieuna_3/2026-04-09-Gửi lần 2- HSMT GT 42/"/>
    </mc:Choice>
  </mc:AlternateContent>
  <xr:revisionPtr revIDLastSave="155" documentId="8_{FF592EE8-194E-493E-83FF-8D856829C3E3}" xr6:coauthVersionLast="47" xr6:coauthVersionMax="47" xr10:uidLastSave="{20F9EDA5-8C33-4C5F-8165-0B911FB5146E}"/>
  <bookViews>
    <workbookView xWindow="-120" yWindow="-120" windowWidth="20730" windowHeight="11040" activeTab="1" xr2:uid="{5C086812-643A-4335-A300-EC819685E764}"/>
  </bookViews>
  <sheets>
    <sheet name="hsmt v2" sheetId="1" r:id="rId1"/>
    <sheet name="TTD-Full-specs" sheetId="3" r:id="rId2"/>
    <sheet name="TTD-CO_CQ" sheetId="2" r:id="rId3"/>
  </sheets>
  <externalReferences>
    <externalReference r:id="rId4"/>
  </externalReferences>
  <definedNames>
    <definedName name="____">#REF!</definedName>
    <definedName name="__________B1">[0]!__________B1</definedName>
    <definedName name="__________bb1">[0]!__________bb1</definedName>
    <definedName name="__________cc1">[0]!__________cc1</definedName>
    <definedName name="__________dd1">[0]!__________dd1</definedName>
    <definedName name="________B1">[0]!________B1</definedName>
    <definedName name="________bb1">[0]!________bb1</definedName>
    <definedName name="________cc1">[0]!________cc1</definedName>
    <definedName name="________dd1">[0]!________dd1</definedName>
    <definedName name="________rev1">{"'Sheet2'!$A$1:$F$14"}</definedName>
    <definedName name="______rev1">{"'Sheet2'!$A$1:$F$14"}</definedName>
    <definedName name="_____B1">[0]!_____B1</definedName>
    <definedName name="_____bb1">[0]!_____bb1</definedName>
    <definedName name="_____cc1">[0]!_____cc1</definedName>
    <definedName name="_____dd1">[0]!_____dd1</definedName>
    <definedName name="____B1">[0]!____B1</definedName>
    <definedName name="____bb1">[0]!____bb1</definedName>
    <definedName name="____cc1">[0]!____cc1</definedName>
    <definedName name="____dd1">[0]!____dd1</definedName>
    <definedName name="___B1">[0]!___B1</definedName>
    <definedName name="___bb1">[0]!___bb1</definedName>
    <definedName name="___cc1">[0]!___cc1</definedName>
    <definedName name="___dd1">[0]!___dd1</definedName>
    <definedName name="___KD2">#REF!</definedName>
    <definedName name="___KD3">#REF!</definedName>
    <definedName name="___KK1">#REF!</definedName>
    <definedName name="___KK2">#REF!</definedName>
    <definedName name="___KK3">#REF!</definedName>
    <definedName name="___rev1">{"'Sheet2'!$A$1:$F$14"}</definedName>
    <definedName name="__123Graph_A">#REF!</definedName>
    <definedName name="__123Graph_B">#REF!</definedName>
    <definedName name="__123Graph_C">#REF!</definedName>
    <definedName name="__123Graph_D">#REF!</definedName>
    <definedName name="__123Graph_E">#REF!</definedName>
    <definedName name="__123Graph_F">#REF!</definedName>
    <definedName name="__123Graph_LBL_A">#REF!</definedName>
    <definedName name="__123Graph_X">#REF!</definedName>
    <definedName name="__B1">[0]!__B1</definedName>
    <definedName name="__b2">[0]!__b2</definedName>
    <definedName name="__bb1">[0]!__bb1</definedName>
    <definedName name="__cc1">[0]!__cc1</definedName>
    <definedName name="__CII2">{"offequipsch",#N/A,FALSE,"GTC_Schedule";"onconstsch",#N/A,FALSE,"GTC_Schedule";"techsch",#N/A,FALSE,"GTC_Schedule";"totsch",#N/A,FALSE,"GTC_Schedule"}</definedName>
    <definedName name="__dd1">[0]!__dd1</definedName>
    <definedName name="__IntlFixup">TRUE</definedName>
    <definedName name="__KD2">#REF!</definedName>
    <definedName name="__KD3">#REF!</definedName>
    <definedName name="__KK1">#REF!</definedName>
    <definedName name="__KK2">#REF!</definedName>
    <definedName name="__KK3">#REF!</definedName>
    <definedName name="__NSO2">{"'Sheet1'!$L$16"}</definedName>
    <definedName name="__P3">{#N/A,#N/A,FALSE,"特殊室（ＢＱ表）"}</definedName>
    <definedName name="__PK2">{"'장비'!$A$3:$M$12"}</definedName>
    <definedName name="__PKG3">{"'장비'!$A$3:$M$12"}</definedName>
    <definedName name="__PPP3">{#N/A,#N/A,FALSE,"特殊室（ＢＱ表）"}</definedName>
    <definedName name="__PPP33">{#N/A,#N/A,FALSE,"特殊室（ＢＱ表）"}</definedName>
    <definedName name="__ppp34">{#N/A,#N/A,FALSE,"特殊室（ＢＱ表）"}</definedName>
    <definedName name="__ppp3444">{#N/A,#N/A,FALSE,"特殊室（ＢＱ表）"}</definedName>
    <definedName name="__qqq222">{"'장비'!$A$3:$M$12"}</definedName>
    <definedName name="__rev1">{"'Sheet2'!$A$1:$F$14"}</definedName>
    <definedName name="_01_01_01">#REF!</definedName>
    <definedName name="_10_0_0_F">#REF!</definedName>
    <definedName name="_13__123Graph_ACHART_1">#REF!</definedName>
    <definedName name="_14__123Graph_ACHART_1">#REF!</definedName>
    <definedName name="_14__123Graph_ACHART_2">#REF!</definedName>
    <definedName name="_15__123Graph_ACHART_2">#REF!</definedName>
    <definedName name="_15__123Graph_BCHART_2">#REF!</definedName>
    <definedName name="_16__123Graph_BCHART_2">#REF!</definedName>
    <definedName name="_16__123Graph_CCHART_1">#REF!</definedName>
    <definedName name="_17__123Graph_CCHART_1">#REF!</definedName>
    <definedName name="_17__123Graph_DCHART_1">#REF!</definedName>
    <definedName name="_18__123Graph_DCHART_1">#REF!</definedName>
    <definedName name="_2__123Graph_ACHART_1">#REF!</definedName>
    <definedName name="_26_0_0_F">#REF!</definedName>
    <definedName name="_27_0_0_F">#REF!</definedName>
    <definedName name="_3__123Graph_ACHART_1">#REF!</definedName>
    <definedName name="_3__123Graph_ACHART_2">#REF!</definedName>
    <definedName name="_4__123Graph_ACHART_2">#REF!</definedName>
    <definedName name="_4__123Graph_BCHART_2">#REF!</definedName>
    <definedName name="_5__123Graph_BCHART_2">#REF!</definedName>
    <definedName name="_5__123Graph_CCHART_1">#REF!</definedName>
    <definedName name="_6__123Graph_CCHART_1">#REF!</definedName>
    <definedName name="_6__123Graph_DCHART_1">#REF!</definedName>
    <definedName name="_7__123Graph_DCHART_1">#REF!</definedName>
    <definedName name="_8_0_0_F">#REF!</definedName>
    <definedName name="_8F">#REF!</definedName>
    <definedName name="_a1">{"'Sheet1'!$L$16"}</definedName>
    <definedName name="_a129">{"Offgrid",#N/A,FALSE,"OFFGRID";"Region",#N/A,FALSE,"REGION";"Offgrid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a2">{"'Sheet1'!$L$16"}</definedName>
    <definedName name="_a3">{"'Sheet1'!$L$16"}</definedName>
    <definedName name="_a4">{"'Sheet1'!$L$16"}</definedName>
    <definedName name="_a5">{"'Sheet1'!$L$16"}</definedName>
    <definedName name="_a6">{"'Sheet1'!$L$16"}</definedName>
    <definedName name="_a7">{"'Sheet1'!$L$16"}</definedName>
    <definedName name="_B1">[0]!_B1</definedName>
    <definedName name="_b3">{"'Sheet1'!$L$16"}</definedName>
    <definedName name="_b4">{"'Sheet1'!$L$16"}</definedName>
    <definedName name="_b7">{"'Sheet1'!$L$16"}</definedName>
    <definedName name="_b9">{"'Sheet1'!$L$16"}</definedName>
    <definedName name="_bb1">[0]!_bb1</definedName>
    <definedName name="_cc1">[0]!_cc1</definedName>
    <definedName name="_CII2">{"offequipsch",#N/A,FALSE,"GTC_Schedule";"onconstsch",#N/A,FALSE,"GTC_Schedule";"techsch",#N/A,FALSE,"GTC_Schedule";"totsch",#N/A,FALSE,"GTC_Schedule"}</definedName>
    <definedName name="_CN1">{"'Sheet1'!$L$16"}</definedName>
    <definedName name="_CT4">{"'Sheet1'!$L$16"}</definedName>
    <definedName name="_dd1">[0]!_dd1</definedName>
    <definedName name="_Dist_Bin">#REF!</definedName>
    <definedName name="_Fill">#REF!</definedName>
    <definedName name="_Fill_">#REF!</definedName>
    <definedName name="_xlnm._FilterDatabase" localSheetId="0" hidden="1">'hsmt v2'!$A$1:$AR$313</definedName>
    <definedName name="_xlnm._FilterDatabase" localSheetId="2" hidden="1">'TTD-CO_CQ'!$A$3:$H$182</definedName>
    <definedName name="_h2">{"'Sheet1'!$L$16"}</definedName>
    <definedName name="_KD2">#REF!</definedName>
    <definedName name="_KD3">#REF!</definedName>
    <definedName name="_Key1">#REF!</definedName>
    <definedName name="_Key1_">#REF!</definedName>
    <definedName name="_Key11">#REF!</definedName>
    <definedName name="_Key2">#REF!</definedName>
    <definedName name="_Key2_">#REF!</definedName>
    <definedName name="_KK1">#REF!</definedName>
    <definedName name="_KK2">#REF!</definedName>
    <definedName name="_KK3">#REF!</definedName>
    <definedName name="_MatInverse_Out">#REF!</definedName>
    <definedName name="_MatMult_AxB">#REF!</definedName>
    <definedName name="_MatMult_B">#REF!</definedName>
    <definedName name="_NSO2">{"'Sheet1'!$L$16"}</definedName>
    <definedName name="_Order1">255</definedName>
    <definedName name="_Order2">255</definedName>
    <definedName name="_ordr2">0</definedName>
    <definedName name="_ordwre2">0</definedName>
    <definedName name="_P3">{#N/A,#N/A,FALSE,"特殊室（ＢＱ表）"}</definedName>
    <definedName name="_P9">{"'Sheet1'!$L$16"}</definedName>
    <definedName name="_Parse_In">#REF!</definedName>
    <definedName name="_Parse_Out">#REF!</definedName>
    <definedName name="_PK2">{"'장비'!$A$3:$M$12"}</definedName>
    <definedName name="_PKG3">{"'장비'!$A$3:$M$12"}</definedName>
    <definedName name="_PPP3">{#N/A,#N/A,FALSE,"特殊室（ＢＱ表）"}</definedName>
    <definedName name="_PPP33">{#N/A,#N/A,FALSE,"特殊室（ＢＱ表）"}</definedName>
    <definedName name="_ppp34">{#N/A,#N/A,FALSE,"特殊室（ＢＱ表）"}</definedName>
    <definedName name="_ppp3444">{#N/A,#N/A,FALSE,"特殊室（ＢＱ表）"}</definedName>
    <definedName name="_qqq222">{"'장비'!$A$3:$M$12"}</definedName>
    <definedName name="_Regression_Int">1</definedName>
    <definedName name="_Regression_Out">#REF!</definedName>
    <definedName name="_Regression_X">#REF!</definedName>
    <definedName name="_Regression_Y">#REF!</definedName>
    <definedName name="_rev1">{"'Sheet2'!$A$1:$F$14"}</definedName>
    <definedName name="_RN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sh3">{#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sld2009">{"'Sheet1'!$L$16"}</definedName>
    <definedName name="_Sort">#REF!</definedName>
    <definedName name="_T0108">{"'Sheet1'!$L$16"}</definedName>
    <definedName name="_tt3">{"'Sheet1'!$L$16"}</definedName>
    <definedName name="_th3">{#N/A,#N/A,FALSE,"Chi tiÆt"}</definedName>
    <definedName name="aa">[0]!aa</definedName>
    <definedName name="aaaa">#REF!</definedName>
    <definedName name="aaaaa">{#N/A,#N/A,FALSE,"Tabelle2";#N/A,#N/A,FALSE,"Tabelle1"}</definedName>
    <definedName name="aaaaaa">{#N/A,#N/A,FALSE,"표지목차"}</definedName>
    <definedName name="aaaaaa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aac">{"'Sheet1'!$L$16"}</definedName>
    <definedName name="AAD">{"' 2.가'!$B$15:$P$17"}</definedName>
    <definedName name="aassdffgb">#REF!</definedName>
    <definedName name="ABG">{#N/A,#N/A,FALSE,"지침";#N/A,#N/A,FALSE,"환경분석";#N/A,#N/A,FALSE,"Sheet16"}</definedName>
    <definedName name="ac">#REF!</definedName>
    <definedName name="Access_Button">"PJTFINAL_F02F11_List"</definedName>
    <definedName name="AccessDatabase">"C:\HMS\EPH\ETS1.mdb"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DENDUM">#REF!</definedName>
    <definedName name="ADITION">{"'장비'!$A$3:$M$12"}</definedName>
    <definedName name="aeg">{#N/A,#N/A,FALSE,"ENG'G(보호계전기)"}</definedName>
    <definedName name="aew">{#N/A,#N/A,TRUE,"LOADCOVE";#N/A,#N/A,TRUE,"PAGE001";#N/A,#N/A,TRUE,"PAGE002";#N/A,#N/A,TRUE,"PAGE003";#N/A,#N/A,TRUE,"PAGE004";#N/A,#N/A,TRUE,"PAGE005";#N/A,#N/A,TRUE,"PAGE006";#N/A,#N/A,TRUE,"PAGE007";#N/A,#N/A,TRUE,"PAGE008";#N/A,#N/A,TRUE,"PAGE009";#N/A,#N/A,TRUE,"PAGE010";#N/A,#N/A,TRUE,"PAGE011";#N/A,#N/A,TRUE,"PAGE012";#N/A,#N/A,TRUE,"PAGE013"}</definedName>
    <definedName name="AH">{#N/A,#N/A,FALSE,"CCTV"}</definedName>
    <definedName name="AI">{"' 2.가'!$B$15:$P$17"}</definedName>
    <definedName name="anscount">14</definedName>
    <definedName name="AQE">{"'장비'!$A$3:$M$12"}</definedName>
    <definedName name="as">{#N/A,#N/A,FALSE,"CCTV"}</definedName>
    <definedName name="AS2DocOpenMode">"AS2DocumentEdit"</definedName>
    <definedName name="AS2HasNoAutoHeaderFooter">" "</definedName>
    <definedName name="AS2ReportLS">1</definedName>
    <definedName name="AS2SyncStepLS">0</definedName>
    <definedName name="AS2TickmarkLS">#REF!</definedName>
    <definedName name="AS2VersionLS">300</definedName>
    <definedName name="asd">{"offequipsch",#N/A,FALSE,"GTC_Schedule";"onconstsch",#N/A,FALSE,"GTC_Schedule";"techsch",#N/A,FALSE,"GTC_Schedule";"totsch",#N/A,FALSE,"GTC_Schedule"}</definedName>
    <definedName name="asg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ss">{"'Sheet1'!$L$16"}</definedName>
    <definedName name="asssss">{"'Sheet1'!$L$16"}</definedName>
    <definedName name="aw">{"sheet1",#N/A,FALSE,"easheet";"sheet2a",#N/A,FALSE,"easheet";"sheet2b",#N/A,FALSE,"easheet";"sheet3",#N/A,FALSE,"easheet"}</definedName>
    <definedName name="bai">{"'Sheet1'!$L$16"}</definedName>
    <definedName name="bb">[0]!bb</definedName>
    <definedName name="bbbbbbb">{#N/A,#N/A,FALSE,"ENG'G(보호계전기)"}</definedName>
    <definedName name="BCKQKDSon">{"'Sheet1'!$L$16"}</definedName>
    <definedName name="BCTV">{"'Sheet1'!$L$16"}</definedName>
    <definedName name="bdnfnvb">{#N/A,#N/A,FALSE,"Chi tiÆt"}</definedName>
    <definedName name="BG_Del">15</definedName>
    <definedName name="BG_Ins">4</definedName>
    <definedName name="BG_Mod">6</definedName>
    <definedName name="bkd">{"'Sheet1'!$L$16"}</definedName>
    <definedName name="bm">{"'Sheet1'!$L$16"}</definedName>
    <definedName name="bn">{"'Sheet1'!$L$16"}</definedName>
    <definedName name="boc">#REF!</definedName>
    <definedName name="bosung">{"'Sheet1'!$L$16"}</definedName>
    <definedName name="btl">{"'Sheet1'!$L$16"}</definedName>
    <definedName name="byg">#REF!</definedName>
    <definedName name="cable_bm">{"'rev8'!$B$3:$S$203"}</definedName>
    <definedName name="cbcvnvb">{#N/A,#N/A,FALSE,"Chi tiÆt"}</definedName>
    <definedName name="CBWorkbookPriority">-110601321</definedName>
    <definedName name="ccc">{"'Sheet1'!$L$16"}</definedName>
    <definedName name="CDSPS2">{"'Sheet1'!$L$16"}</definedName>
    <definedName name="CĐaed">[0]!CĐaed</definedName>
    <definedName name="CF요인">#REF!</definedName>
    <definedName name="CII">{"offequipsch",#N/A,FALSE,"GTC_Schedule";"onconstsch",#N/A,FALSE,"GTC_Schedule";"techsch",#N/A,FALSE,"GTC_Schedule";"totsch",#N/A,FALSE,"GTC_Schedule"}</definedName>
    <definedName name="CLVC3">0.1</definedName>
    <definedName name="cn">{"'Sheet1'!$L$16"}</definedName>
    <definedName name="CNT">#REF!</definedName>
    <definedName name="Code">#REF!</definedName>
    <definedName name="COST2">{#N/A,#N/A,TRUE,"Basic";#N/A,#N/A,TRUE,"EXT-TABLE";#N/A,#N/A,TRUE,"STEEL";#N/A,#N/A,TRUE,"INT-Table";#N/A,#N/A,TRUE,"STEEL";#N/A,#N/A,TRUE,"Door"}</definedName>
    <definedName name="COUNTER">#REF!</definedName>
    <definedName name="cover분야">{#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CPQLQ1">{"'Sheet1'!$L$16"}</definedName>
    <definedName name="cuc">[0]!cuc</definedName>
    <definedName name="Chanh">{"'Sheet1'!$L$16"}</definedName>
    <definedName name="chitiet3">{"'Sheet1'!$L$16"}</definedName>
    <definedName name="chl">{"'Sheet1'!$L$16"}</definedName>
    <definedName name="chuyen">{"'Sheet1'!$L$16"}</definedName>
    <definedName name="Ð">{"'Sheet1'!$L$16"}</definedName>
    <definedName name="DAS">{#N/A,#N/A,FALSE,"지침";#N/A,#N/A,FALSE,"환경분석";#N/A,#N/A,FALSE,"Sheet16"}</definedName>
    <definedName name="data2">#REF!</definedName>
    <definedName name="data3">#REF!</definedName>
    <definedName name="dd">[0]!dd</definedName>
    <definedName name="ddd">{"'Sheet1'!$L$16"}</definedName>
    <definedName name="ddf">{"'Sheet1'!$L$16"}</definedName>
    <definedName name="DELTA1M">[0]!DELTA1M</definedName>
    <definedName name="DELTA1M1">[0]!DELTA1M1</definedName>
    <definedName name="DELTA2M">[0]!DELTA2M</definedName>
    <definedName name="DELTA2M1">[0]!DELTA2M1</definedName>
    <definedName name="DELTA3M">[0]!DELTA3M</definedName>
    <definedName name="dfaf">{"'장비'!$A$3:$M$12"}</definedName>
    <definedName name="DFFFFFFFFFFFFFFFFFFF">#REF!</definedName>
    <definedName name="dgianc">{#N/A,#N/A,FALSE,"Chi tiÆt"}</definedName>
    <definedName name="dhfgn">{#N/A,#N/A,FALSE,"Chi tiÆt"}</definedName>
    <definedName name="dien">{"'Sheet1'!$L$16"}</definedName>
    <definedName name="Discount">#REF!</definedName>
    <definedName name="display_area_2">#REF!</definedName>
    <definedName name="djsakda">{#N/A,#N/A,FALSE,"Chi tiÆt"}</definedName>
    <definedName name="dog">{#N/A,#N/A,FALSE,"CCTV"}</definedName>
    <definedName name="DR">#REF!</definedName>
    <definedName name="dryh">{"'Sheet1'!$L$16"}</definedName>
    <definedName name="DSTD_Clear">[0]!DSTD_Clear</definedName>
    <definedName name="DSTEC">{#N/A,#N/A,FALSE,"CCTV"}</definedName>
    <definedName name="DTKT3">{"'Sheet1'!$L$16"}</definedName>
    <definedName name="dự">{"'Sheet1'!$L$16"}</definedName>
    <definedName name="dw">{"'Sheet1'!$L$16"}</definedName>
    <definedName name="DWPRICE">#REF!</definedName>
    <definedName name="eded">{"'Sheet1'!$L$16"}</definedName>
    <definedName name="ee">[0]!ee</definedName>
    <definedName name="e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ps">#REF!</definedName>
    <definedName name="erg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ga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rhh">{#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s">{"'Sheet1'!$L$16"}</definedName>
    <definedName name="et">{"'Sheet1'!$L$16"}</definedName>
    <definedName name="etmyymym">{#N/A,#N/A,FALSE,"ENG'G(보호계전기)"}</definedName>
    <definedName name="EXTR">[0]!EXTR</definedName>
    <definedName name="EXTR1">[0]!EXTR1</definedName>
    <definedName name="f">[0]!f</definedName>
    <definedName name="fa">[0]!fa</definedName>
    <definedName name="fasfsdfsdfasdfsdfsd">{#N/A,#N/A,TRUE,"Basic";#N/A,#N/A,TRUE,"EXT-TABLE";#N/A,#N/A,TRUE,"STEEL";#N/A,#N/A,TRUE,"INT-Table";#N/A,#N/A,TRUE,"STEEL";#N/A,#N/A,TRUE,"Door"}</definedName>
    <definedName name="FCode">#REF!</definedName>
    <definedName name="fd">{"'Sheet1'!$L$16"}</definedName>
    <definedName name="fdgk">{"'Sheet1'!$L$16"}</definedName>
    <definedName name="fdw">[0]!fdw</definedName>
    <definedName name="ff">[0]!ff</definedName>
    <definedName name="fff">#REF!</definedName>
    <definedName name="fffff">{#N/A,#N/A,TRUE,"Basic";#N/A,#N/A,TRUE,"EXT-TABLE";#N/A,#N/A,TRUE,"STEEL";#N/A,#N/A,TRUE,"INT-Table";#N/A,#N/A,TRUE,"STEEL";#N/A,#N/A,TRUE,"Door"}</definedName>
    <definedName name="FG">#REF!</definedName>
    <definedName name="FGFDSG">{"'Firr(선)'!$AS$1:$AY$62","'Firr(사)'!$AS$1:$AY$62","'Firr(회)'!$AS$1:$AY$62","'Firr(선)'!$L$1:$V$62","'Firr(사)'!$L$1:$V$62","'Firr(회)'!$L$1:$V$62"}</definedName>
    <definedName name="fghfdh">[0]!fghfdh</definedName>
    <definedName name="FGSE">[0]!FGSE</definedName>
    <definedName name="FiLL">#REF!</definedName>
    <definedName name="fjgweqwwe">[0]!fjgweqwwe</definedName>
    <definedName name="FKDJF">{#N/A,#N/A,TRUE,"LOADCOVE";#N/A,#N/A,TRUE,"PAGE001";#N/A,#N/A,TRUE,"PAGE002";#N/A,#N/A,TRUE,"PAGE003";#N/A,#N/A,TRUE,"PAGE004";#N/A,#N/A,TRUE,"PAGE005";#N/A,#N/A,TRUE,"PAGE006";#N/A,#N/A,TRUE,"PAGE007";#N/A,#N/A,TRUE,"PAGE008";#N/A,#N/A,TRUE,"PAGE009";#N/A,#N/A,TRUE,"PAGE010";#N/A,#N/A,TRUE,"PAGE011";#N/A,#N/A,TRUE,"PAGE012";#N/A,#N/A,TRUE,"PAGE013"}</definedName>
    <definedName name="fs">{"'Sheet1'!$L$16"}</definedName>
    <definedName name="fsda">{#N/A,#N/A,TRUE,"Basic";#N/A,#N/A,TRUE,"EXT-TABLE";#N/A,#N/A,TRUE,"STEEL";#N/A,#N/A,TRUE,"INT-Table";#N/A,#N/A,TRUE,"STEEL";#N/A,#N/A,TRUE,"Door"}</definedName>
    <definedName name="g">{"'Sheet1'!$L$16"}</definedName>
    <definedName name="generator">[0]!generator</definedName>
    <definedName name="GỂ">[0]!GỂ</definedName>
    <definedName name="gfgdfg">#REF!</definedName>
    <definedName name="gg">[0]!gg</definedName>
    <definedName name="ghfghhjgjf">{"'Sheet1'!$L$16"}</definedName>
    <definedName name="gj">{"'Sheet1'!$L$16"}</definedName>
    <definedName name="gkd">{"'Sheet1'!$L$16"}</definedName>
    <definedName name="GMCB">[0]!GMCB</definedName>
    <definedName name="GOD">{#N/A,#N/A,FALSE,"CCTV"}</definedName>
    <definedName name="GraphF">#REF!</definedName>
    <definedName name="GRGTREGE">[0]!GRGTREGE</definedName>
    <definedName name="GV">{#N/A,#N/A,FALSE,"CCTV"}</definedName>
    <definedName name="gym">{#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id">{"'Sheet1'!$L$16"}</definedName>
    <definedName name="h">{"'Sheet1'!$L$16"}</definedName>
    <definedName name="hanh">{"'Sheet1'!$L$16"}</definedName>
    <definedName name="HCNA">{"'Sheet1'!$L$16"}</definedName>
    <definedName name="Heä_soá_laép_xaø_H">1.7</definedName>
    <definedName name="hery">#REF!</definedName>
    <definedName name="hh">{"'Sheet1'!$L$16"}</definedName>
    <definedName name="hhhhhu">{"'Sheet1'!$L$16"}</definedName>
    <definedName name="HiddenRows">#REF!</definedName>
    <definedName name="Hinh_thuc">"bangtra"</definedName>
    <definedName name="ho">{"'Sheet1'!$L$16"}</definedName>
    <definedName name="HSCT3">0.1</definedName>
    <definedName name="HSDN">2.5</definedName>
    <definedName name="HSLXH">1.7</definedName>
    <definedName name="HTML">{"'장비'!$A$3:$M$12"}</definedName>
    <definedName name="HTML_CodePage">950</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3">TRUE</definedName>
    <definedName name="HTML_OBDlg4">TRUE</definedName>
    <definedName name="HTML_OS">0</definedName>
    <definedName name="HTML_PathFile">"C:\2689\Q\國內\00q3961台化龍德PTA3建造\MyHTML.htm"</definedName>
    <definedName name="HTML_PathTemplate">"C:\prt\My Documents\HTMLTemp.htm"</definedName>
    <definedName name="HTML_Title">"00Q3961-SUM"</definedName>
    <definedName name="HTML1_1">"[mnsavg.xls]Sheet1!$A$1:$AD$11"</definedName>
    <definedName name="HTML1_11">1</definedName>
    <definedName name="HTML1_12">"A:\mnsavg.html"</definedName>
    <definedName name="HTML1_2">1</definedName>
    <definedName name="HTML1_3">"mnsavg"</definedName>
    <definedName name="HTML1_4">"Sheet1"</definedName>
    <definedName name="HTML1_6">-4146</definedName>
    <definedName name="HTML1_7">-4146</definedName>
    <definedName name="HTML1_8">"98-10-26"</definedName>
    <definedName name="HTML1_9">"한국외환은행"</definedName>
    <definedName name="HTML2_1">"[mnsavg.xls]Sheet1!$A$4:$K$33"</definedName>
    <definedName name="HTML2_11">1</definedName>
    <definedName name="HTML2_12">"A:\mnsavg.htm"</definedName>
    <definedName name="HTML2_2">1</definedName>
    <definedName name="HTML2_3">"mnsavg"</definedName>
    <definedName name="HTML2_4">"Sheet1"</definedName>
    <definedName name="HTML2_6">-4146</definedName>
    <definedName name="HTML2_7">-4146</definedName>
    <definedName name="HTML2_8">"98-10-26"</definedName>
    <definedName name="HTML2_9">"한국외환은행"</definedName>
    <definedName name="HTML3_1">"[keb97avrg.xls]Sheet1!$A$4:$O$32"</definedName>
    <definedName name="HTML3_11">1</definedName>
    <definedName name="HTML3_12">"A:\97mns.htm"</definedName>
    <definedName name="HTML3_2">1</definedName>
    <definedName name="HTML3_3">"keb97avrg"</definedName>
    <definedName name="HTML3_4">"Sheet1"</definedName>
    <definedName name="HTML3_6">-4146</definedName>
    <definedName name="HTML3_7">-4146</definedName>
    <definedName name="HTML3_8">"99-02-08"</definedName>
    <definedName name="HTML3_9">"한국외환은행"</definedName>
    <definedName name="HTMLCount">2</definedName>
    <definedName name="huy">{"'Sheet1'!$L$16"}</definedName>
    <definedName name="ii">[0]!ii</definedName>
    <definedName name="imsi">{#N/A,#N/A,TRUE,"LOADCOVE";#N/A,#N/A,TRUE,"PAGE001";#N/A,#N/A,TRUE,"PAGE002";#N/A,#N/A,TRUE,"PAGE003";#N/A,#N/A,TRUE,"PAGE004";#N/A,#N/A,TRUE,"PAGE005";#N/A,#N/A,TRUE,"PAGE006";#N/A,#N/A,TRUE,"PAGE007";#N/A,#N/A,TRUE,"PAGE008";#N/A,#N/A,TRUE,"PAGE009";#N/A,#N/A,TRUE,"PAGE010";#N/A,#N/A,TRUE,"PAGE011";#N/A,#N/A,TRUE,"PAGE012";#N/A,#N/A,TRUE,"PAGE013"}</definedName>
    <definedName name="iop">{"'Sheet1'!$L$16"}</definedName>
    <definedName name="it">{"'Sheet1'!$L$16"}</definedName>
    <definedName name="jj">[0]!jj</definedName>
    <definedName name="KDJU">{"'장비'!$A$3:$M$12"}</definedName>
    <definedName name="kdsandakl">[0]!kdsandakl</definedName>
    <definedName name="KJH">#REF!</definedName>
    <definedName name="kk">[0]!kk</definedName>
    <definedName name="kkk">{#N/A,#N/A,FALSE,"特殊室（ＢＱ表）"}</definedName>
    <definedName name="kljhfskdhfkjsdh">#REF!</definedName>
    <definedName name="limcount">2</definedName>
    <definedName name="list01">{#N/A,#N/A,TRUE,"Basic";#N/A,#N/A,TRUE,"EXT-TABLE";#N/A,#N/A,TRUE,"STEEL";#N/A,#N/A,TRUE,"INT-Table";#N/A,#N/A,TRUE,"STEEL";#N/A,#N/A,TRUE,"Door"}</definedName>
    <definedName name="list02">{#N/A,#N/A,TRUE,"Basic";#N/A,#N/A,TRUE,"EXT-TABLE";#N/A,#N/A,TRUE,"STEEL";#N/A,#N/A,TRUE,"INT-Table";#N/A,#N/A,TRUE,"STEEL";#N/A,#N/A,TRUE,"Door"}</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k">{#N/A,#N/A,FALSE,"CCTV"}</definedName>
    <definedName name="ll">[0]!ll</definedName>
    <definedName name="lll">{#N/A,#N/A,FALSE,"特殊室（ＢＱ表）"}</definedName>
    <definedName name="luan">{"'Sheet1'!$L$16"}</definedName>
    <definedName name="mm">[0]!mm</definedName>
    <definedName name="moi">{"'Sheet1'!$L$16"}</definedName>
    <definedName name="MP">{#N/A,#N/A,FALSE,"CCTV"}</definedName>
    <definedName name="MTR">[0]!MTR</definedName>
    <definedName name="nam">{"'Sheet1'!$L$16"}</definedName>
    <definedName name="ncong2">{"'Sheet1'!$L$16"}</definedName>
    <definedName name="Ne">{"'Sheet1'!$L$16"}</definedName>
    <definedName name="NEW">#REF!</definedName>
    <definedName name="NEWNAME">{#N/A,#N/A,FALSE,"CCTV"}</definedName>
    <definedName name="nnn">{"'Sheet1'!$L$16"}</definedName>
    <definedName name="no">{#N/A,#N/A,FALSE,"CCTV"}</definedName>
    <definedName name="NGTR">[0]!NGTR</definedName>
    <definedName name="ngu">{"'Sheet1'!$L$16"}</definedName>
    <definedName name="NHAÂN_COÂNG">#REF!</definedName>
    <definedName name="o">{"'Sheet1'!$L$16"}</definedName>
    <definedName name="ocf">#REF!</definedName>
    <definedName name="ODH">#REF!</definedName>
    <definedName name="oo">[0]!oo</definedName>
    <definedName name="opo">{#N/A,#N/A,FALSE,"지침";#N/A,#N/A,FALSE,"환경분석";#N/A,#N/A,FALSE,"Sheet16"}</definedName>
    <definedName name="OrderTable">#REF!</definedName>
    <definedName name="p">[0]!p</definedName>
    <definedName name="PL">{"'Sheet1'!$L$16"}</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{#N/A,#N/A,FALSE,"CCTV"}</definedName>
    <definedName name="Port1">{#N/A,#N/A,FALSE,"特殊室（ＢＱ表）"}</definedName>
    <definedName name="port11">{#N/A,#N/A,FALSE,"特殊室（ＢＱ表）"}</definedName>
    <definedName name="pp">[0]!pp</definedName>
    <definedName name="PRECAL">{#N/A,#N/A,FALSE,"CCTV"}</definedName>
    <definedName name="PRICE_TABLE">{#N/A,#N/A,FALSE,"ENG'G(보호계전기)"}</definedName>
    <definedName name="ProdForm">#REF!</definedName>
    <definedName name="Product">#REF!</definedName>
    <definedName name="PtichDTL">[0]!PtichDTL</definedName>
    <definedName name="Phuphi">{"'Sheet1'!$L$16"}</definedName>
    <definedName name="qa">#REF!</definedName>
    <definedName name="QẺG">[0]!QẺG</definedName>
    <definedName name="QGT5WGW5G">[0]!QGT5WGW5G</definedName>
    <definedName name="qq">[0]!qq</definedName>
    <definedName name="qqs">[0]!qqs</definedName>
    <definedName name="qua">{#N/A,#N/A,FALSE,"CCTV"}</definedName>
    <definedName name="QUOT">{#N/A,#N/A,FALSE,"CCTV"}</definedName>
    <definedName name="RAB">#REF!</definedName>
    <definedName name="RATING계산">[0]!RATING계산</definedName>
    <definedName name="RCArea">#REF!</definedName>
    <definedName name="report1">{#N/A,#N/A,FALSE,"特殊室（ＢＱ表）"}</definedName>
    <definedName name="report2">{#N/A,#N/A,FALSE,"特殊室（ＢＱ表）"}</definedName>
    <definedName name="RF">{#N/A,#N/A,FALSE,"CCTV"}</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d">{"'Sheet1'!$L$16"}</definedName>
    <definedName name="RN">{#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NT">#REF!</definedName>
    <definedName name="rr">[0]!rr</definedName>
    <definedName name="RRGỂ">#REF!</definedName>
    <definedName name="RTYE">{"'장비'!$A$3:$M$12"}</definedName>
    <definedName name="RVI">#REF!</definedName>
    <definedName name="ry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[0]!s</definedName>
    <definedName name="SAFDAF">{"'Firr(선)'!$AS$1:$AY$62","'Firr(사)'!$AS$1:$AY$62","'Firr(회)'!$AS$1:$AY$62","'Firr(선)'!$L$1:$V$62","'Firr(사)'!$L$1:$V$62","'Firr(회)'!$L$1:$V$62"}</definedName>
    <definedName name="SDAS">{"'Firr(선)'!$AS$1:$AY$62","'Firr(사)'!$AS$1:$AY$62","'Firr(회)'!$AS$1:$AY$62","'Firr(선)'!$L$1:$V$62","'Firr(사)'!$L$1:$V$62","'Firr(회)'!$L$1:$V$62"}</definedName>
    <definedName name="sdfh">[0]!sdfh</definedName>
    <definedName name="sđ">{#N/A,#N/A,FALSE,"Chi tiÆt"}</definedName>
    <definedName name="SEC">{#N/A,#N/A,FALSE,"CCTV"}</definedName>
    <definedName name="SECPIPING">{#N/A,#N/A,FALSE,"CCTV"}</definedName>
    <definedName name="SEE">{#N/A,#N/A,FALSE,"Chi tiÆt"}</definedName>
    <definedName name="sencount">13</definedName>
    <definedName name="SFFF">#REF!</definedName>
    <definedName name="SFFFFF">#REF!</definedName>
    <definedName name="sfsd">#REF!</definedName>
    <definedName name="SHEET03">{#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utt">#REF!</definedName>
    <definedName name="SKI">#REF!</definedName>
    <definedName name="skt">#REF!</definedName>
    <definedName name="SPE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ialPrice">#REF!</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판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[0]!ss</definedName>
    <definedName name="sss">{#N/A,#N/A,FALSE,"전력간선"}</definedName>
    <definedName name="ssss">{#N/A,#N/A,TRUE,"Basic";#N/A,#N/A,TRUE,"EXT-TABLE";#N/A,#N/A,TRUE,"STEEL";#N/A,#N/A,TRUE,"INT-Table";#N/A,#N/A,TRUE,"STEEL";#N/A,#N/A,TRUE,"Door"}</definedName>
    <definedName name="ssssssssss">#REF!</definedName>
    <definedName name="STAR1M">[0]!STAR1M</definedName>
    <definedName name="STAR2M">[0]!STAR2M</definedName>
    <definedName name="STAR3M">[0]!STAR3M</definedName>
    <definedName name="SUM">#REF!,#REF!</definedName>
    <definedName name="Summary_Spirax">#REF!</definedName>
    <definedName name="t">[0]!t</definedName>
    <definedName name="TAM">[0]!TAM</definedName>
    <definedName name="TaxTV">10%</definedName>
    <definedName name="TaxXL">5%</definedName>
    <definedName name="tbl_ProdInfo">#REF!</definedName>
    <definedName name="TCTH4">{"'Sheet1'!$L$16"}</definedName>
    <definedName name="TextRefCopyRangeCount">21</definedName>
    <definedName name="tidf">{"'Sheet1'!$L$16"}</definedName>
    <definedName name="tlc">{"'Sheet1'!$L$16"}</definedName>
    <definedName name="TM">#REF!</definedName>
    <definedName name="tsfdsdf">{"'Sheet1'!$L$16"}</definedName>
    <definedName name="tttt">{"'Sheet1'!$L$16"}</definedName>
    <definedName name="ttttt">{#N/A,#N/A,FALSE,"지침";#N/A,#N/A,FALSE,"환경분석";#N/A,#N/A,FALSE,"Sheet16"}</definedName>
    <definedName name="TY">#REF!</definedName>
    <definedName name="thanhthao">{#N/A,#N/A,FALSE,"Chi tiÆt"}</definedName>
    <definedName name="thu">{"'Sheet1'!$L$16"}</definedName>
    <definedName name="thuchien">{#N/A,#N/A,FALSE,"Chi tiÆt"}</definedName>
    <definedName name="thuy">{"'Sheet1'!$L$16"}</definedName>
    <definedName name="tree수정">{#N/A,#N/A,FALSE,"지침";#N/A,#N/A,FALSE,"환경분석";#N/A,#N/A,FALSE,"Sheet16"}</definedName>
    <definedName name="U">[0]!U</definedName>
    <definedName name="UI">#REF!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p">{#N/A,#N/A,FALSE,"지침";#N/A,#N/A,FALSE,"환경분석";#N/A,#N/A,FALSE,"Sheet16"}</definedName>
    <definedName name="ut">{"'Sheet1'!$L$16"}</definedName>
    <definedName name="UTR">[0]!UTR</definedName>
    <definedName name="V">[0]!V</definedName>
    <definedName name="V.clvl3">{"'Sheet1'!$L$16"}</definedName>
    <definedName name="VAÄT_LIEÄU">"ATRAM"</definedName>
    <definedName name="vat">5%</definedName>
    <definedName name="vf">{"'Sheet1'!$L$16"}</definedName>
    <definedName name="vffsfs">{#N/A,#N/A,TRUE,"Basic";#N/A,#N/A,TRUE,"EXT-TABLE";#N/A,#N/A,TRUE,"STEEL";#N/A,#N/A,TRUE,"INT-Table";#N/A,#N/A,TRUE,"STEEL";#N/A,#N/A,TRUE,"Door"}</definedName>
    <definedName name="Viet">{"'Sheet1'!$L$16"}</definedName>
    <definedName name="VISION시설투자">{#N/A,#N/A,TRUE,"LOADCOVE";#N/A,#N/A,TRUE,"PAGE001";#N/A,#N/A,TRUE,"PAGE002";#N/A,#N/A,TRUE,"PAGE003";#N/A,#N/A,TRUE,"PAGE004";#N/A,#N/A,TRUE,"PAGE005";#N/A,#N/A,TRUE,"PAGE006";#N/A,#N/A,TRUE,"PAGE007";#N/A,#N/A,TRUE,"PAGE008";#N/A,#N/A,TRUE,"PAGE009";#N/A,#N/A,TRUE,"PAGE010";#N/A,#N/A,TRUE,"PAGE011";#N/A,#N/A,TRUE,"PAGE012";#N/A,#N/A,TRUE,"PAGE013"}</definedName>
    <definedName name="vn">{"'Sheet1'!$L$16"}</definedName>
    <definedName name="VSL">#REF!</definedName>
    <definedName name="VTSA">[0]!VTSA</definedName>
    <definedName name="vứ">{"'Sheet1'!$L$16"}</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{#N/A,#N/A,FALSE,"Chi tiÆt"}</definedName>
    <definedName name="WETERW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ITE">{#N/A,#N/A,FALSE,"CCTV"}</definedName>
    <definedName name="WRN.2번">{#N/A,#N/A,FALSE,"2~8번"}</definedName>
    <definedName name="wrn.2번.">{#N/A,#N/A,FALSE,"2~8번"}</definedName>
    <definedName name="wrn.97.">{#N/A,#N/A,FALSE,"지침";#N/A,#N/A,FALSE,"환경분석";#N/A,#N/A,FALSE,"Sheet16"}</definedName>
    <definedName name="wrn.BM.">{#N/A,#N/A,FALSE,"CCTV"}</definedName>
    <definedName name="wrn.chi._.tiÆt.">{#N/A,#N/A,FALSE,"Chi tiÆt"}</definedName>
    <definedName name="wrn.FORM.">{#N/A,#N/A,FALSE,"FORM A";#N/A,#N/A,FALSE,"FORM D";#N/A,#N/A,FALSE,"FORM E-1";#N/A,#N/A,FALSE,"FORM E-2";#N/A,#N/A,FALSE,"FORM F";#N/A,#N/A,FALSE,"FORM G";#N/A,#N/A,FALSE,"FORM H-1";#N/A,#N/A,FALSE,"FORM H-2";#N/A,#N/A,FALSE,"FORM H-3";#N/A,#N/A,FALSE,"FORM H-4";#N/A,#N/A,FALSE,"FORM H-5";#N/A,#N/A,FALSE,"FORM I";#N/A,#N/A,FALSE,"FORM J"}</definedName>
    <definedName name="wrn.Monthly._.Statement.">{#N/A,#N/A,FALSE,"Tabelle2";#N/A,#N/A,FALSE,"Tabelle1"}</definedName>
    <definedName name="wrn.printall.">{"sheet1",#N/A,FALSE,"easheet";"sheet2a",#N/A,FALSE,"easheet";"sheet2b",#N/A,FALSE,"easheet";"sheet3",#N/A,FALSE,"easheet"}</definedName>
    <definedName name="wrn.Report.">{"Offgrid",#N/A,FALSE,"OFFGRID";"Region",#N/A,FALSE,"REGION";"Offgrid -2",#N/A,FALSE,"OFFGRID";"WTP",#N/A,FALSE,"WTP";"WTP -2",#N/A,FALSE,"WTP";"Project",#N/A,FALSE,"PROJECT";"Summary -2",#N/A,FALSE,"SUMMARY"}</definedName>
    <definedName name="wrn.report1.">{#N/A,#N/A,FALSE,"特殊室（ＢＱ表）"}</definedName>
    <definedName name="wrn.totsch.">{"offequipsch",#N/A,FALSE,"GTC_Schedule";"onconstsch",#N/A,FALSE,"GTC_Schedule";"techsch",#N/A,FALSE,"GTC_Schedule";"totsch",#N/A,FALSE,"GTC_Schedule"}</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{#N/A,#N/A,FALSE,"골재소요량";#N/A,#N/A,FALSE,"골재소요량"}</definedName>
    <definedName name="wrn.교육청.">{#N/A,#N/A,FALSE,"전력간선"}</definedName>
    <definedName name="wrn.구조2.">{#N/A,#N/A,FALSE,"구조2"}</definedName>
    <definedName name="wrn.단가표지.">{#N/A,#N/A,FALSE,"단가표지"}</definedName>
    <definedName name="wrn.배수1.">{#N/A,#N/A,FALSE,"배수1"}</definedName>
    <definedName name="wrn.배수2.">{#N/A,#N/A,FALSE,"배수2"}</definedName>
    <definedName name="wrn.보고서.">{#N/A,#N/A,FALSE,"양식(을)"}</definedName>
    <definedName name="wrn.보호계전기.">{#N/A,#N/A,FALSE,"ENG'G(보호계전기)"}</definedName>
    <definedName name="wrn.부대1.">{#N/A,#N/A,FALSE,"부대1"}</definedName>
    <definedName name="wrn.부대2.">{#N/A,#N/A,FALSE,"부대2"}</definedName>
    <definedName name="wrn.부하계획.">{#N/A,#N/A,TRUE,"LOADCOVE";#N/A,#N/A,TRUE,"PAGE001";#N/A,#N/A,TRUE,"PAGE002";#N/A,#N/A,TRUE,"PAGE003";#N/A,#N/A,TRUE,"PAGE004";#N/A,#N/A,TRUE,"PAGE005";#N/A,#N/A,TRUE,"PAGE006";#N/A,#N/A,TRUE,"PAGE007";#N/A,#N/A,TRUE,"PAGE008";#N/A,#N/A,TRUE,"PAGE009";#N/A,#N/A,TRUE,"PAGE010";#N/A,#N/A,TRUE,"PAGE011";#N/A,#N/A,TRUE,"PAGE012";#N/A,#N/A,TRUE,"PAGE013"}</definedName>
    <definedName name="wrn.속도.">{#N/A,#N/A,FALSE,"속도"}</definedName>
    <definedName name="wrn.운반시간.">{#N/A,#N/A,FALSE,"운반시간"}</definedName>
    <definedName name="wrn.이정표.">{#N/A,#N/A,FALSE,"이정표"}</definedName>
    <definedName name="wrn.조골재.">{#N/A,#N/A,FALSE,"조골재"}</definedName>
    <definedName name="wrn.토공1.">{#N/A,#N/A,FALSE,"구조1"}</definedName>
    <definedName name="wrn.토공2.">{#N/A,#N/A,FALSE,"토공2"}</definedName>
    <definedName name="wrn.포장1.">{#N/A,#N/A,FALSE,"포장1";#N/A,#N/A,FALSE,"포장1"}</definedName>
    <definedName name="wrn.포장2.">{#N/A,#N/A,FALSE,"포장2"}</definedName>
    <definedName name="wrn.표지목차.">{#N/A,#N/A,FALSE,"표지목차"}</definedName>
    <definedName name="wrn.현장._.NCR._.분석.">{#N/A,#N/A,FALSE,"현장 NCR 분석";#N/A,#N/A,FALSE,"현장품질감사";#N/A,#N/A,FALSE,"현장품질감사"}</definedName>
    <definedName name="wrn.혼합골재.">{#N/A,#N/A,FALSE,"혼합골재"}</definedName>
    <definedName name="wrnf.report">{"Offgrid",#N/A,FALSE,"OFFGRID";"Region",#N/A,FALSE,"REGION";"Offgrid -2",#N/A,FALSE,"OFFGRID";"WTP",#N/A,FALSE,"WTP";"WTP -2",#N/A,FALSE,"WTP";"Project",#N/A,FALSE,"PROJECT";"Summary -2",#N/A,FALSE,"SUMMARY"}</definedName>
    <definedName name="WRS">{"'장비'!$A$3:$M$12"}</definedName>
    <definedName name="WW">{#N/A,#N/A,FALSE,"CCTV"}</definedName>
    <definedName name="W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X">[0]!X</definedName>
    <definedName name="XCCT">0.5</definedName>
    <definedName name="xx">[0]!xx</definedName>
    <definedName name="XXXXX">{#N/A,#N/A,FALSE,"양식(을)"}</definedName>
    <definedName name="Y">[0]!Y</definedName>
    <definedName name="YES">#REF!</definedName>
    <definedName name="yi">{"'Sheet1'!$L$16"}</definedName>
    <definedName name="ynkim">{#N/A,#N/A,TRUE,"Basic";#N/A,#N/A,TRUE,"EXT-TABLE";#N/A,#N/A,TRUE,"STEEL";#N/A,#N/A,TRUE,"INT-Table";#N/A,#N/A,TRUE,"STEEL";#N/A,#N/A,TRUE,"Door"}</definedName>
    <definedName name="yy">[0]!yy</definedName>
    <definedName name="yyy">{#N/A,#N/A,FALSE,"지침";#N/A,#N/A,FALSE,"환경분석";#N/A,#N/A,FALSE,"Sheet16"}</definedName>
    <definedName name="YYYY">{#N/A,#N/A,FALSE,"양식(을)"}</definedName>
    <definedName name="Z">[0]!Z</definedName>
    <definedName name="Z_057A9D4D_AD57_4230_B577_3CED2480CA7C_.wvu.Cols">#REF!</definedName>
    <definedName name="Z_057A9D4D_AD57_4230_B577_3CED2480CA7C_.wvu.Rows">#REF!</definedName>
    <definedName name="Z_4D552B3E_8E08_4FB9_A982_B947521A8B77_.wvu.PrintTitles">#REF!</definedName>
    <definedName name="Z_51812365_3DE8_4C5A_AEE1_A13D8EE42527_.wvu.PrintTitles">#REF!</definedName>
    <definedName name="Z_51E77344_8E5D_467B_BA8D_2DE52A3D5C15_.wvu.Rows">#REF!</definedName>
    <definedName name="Z_6AC24530_79FB_4428_8B8F_7B0B0F3F079E_.wvu.Rows">#REF!</definedName>
    <definedName name="Z_7967E891_259A_4A97_A731_F745BACF163E_.wvu.PrintTitles">#REF!</definedName>
    <definedName name="Z_BBCE61C3_A8E3_40A4_AC77_78E15544C3A9_.wvu.Rows">#REF!</definedName>
    <definedName name="Z_C86B572B_83DE_4391_B2CB_60230E9BC487_.wvu.Rows">#REF!</definedName>
    <definedName name="Z_DD515B9B_5D21_479C_AA2F_7F8EC4203801_.wvu.PrintTitles">#REF!</definedName>
    <definedName name="Z_F0C8E8A9_6E31_4B34_A5F0_447B34CED1F0_.wvu.Rows">#REF!</definedName>
    <definedName name="zDT_End">#REF!</definedName>
    <definedName name="zdvxcb">{"'Sheet1'!$L$16"}</definedName>
    <definedName name="zz">[0]!zz</definedName>
    <definedName name="ああ">{#N/A,#N/A,FALSE,"Tabelle2";#N/A,#N/A,FALSE,"Tabelle1"}</definedName>
    <definedName name="っｋ">#REF!</definedName>
    <definedName name="ㄱㄱㄱㄱ">{#N/A,#N/A,FALSE,"지침";#N/A,#N/A,FALSE,"환경분석";#N/A,#N/A,FALSE,"Sheet16"}</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ㅅ히ㅏ">{#N/A,#N/A,FALSE,"지침";#N/A,#N/A,FALSE,"환경분석";#N/A,#N/A,FALSE,"Sheet16"}</definedName>
    <definedName name="ㄱ미">{#N/A,#N/A,TRUE,"Basic";#N/A,#N/A,TRUE,"EXT-TABLE";#N/A,#N/A,TRUE,"STEEL";#N/A,#N/A,TRUE,"INT-Table";#N/A,#N/A,TRUE,"STEEL";#N/A,#N/A,TRUE,"Door"}</definedName>
    <definedName name="가도">#REF!</definedName>
    <definedName name="계수">{#N/A,#N/A,FALSE,"지침";#N/A,#N/A,FALSE,"환경분석";#N/A,#N/A,FALSE,"Sheet16"}</definedName>
    <definedName name="계전2">#REF!</definedName>
    <definedName name="곡동">{"'Firr(선)'!$AS$1:$AY$62","'Firr(사)'!$AS$1:$AY$62","'Firr(회)'!$AS$1:$AY$62","'Firr(선)'!$L$1:$V$62","'Firr(사)'!$L$1:$V$62","'Firr(회)'!$L$1:$V$62"}</definedName>
    <definedName name="곡동1">{"'Firr(선)'!$AS$1:$AY$62","'Firr(사)'!$AS$1:$AY$62","'Firr(회)'!$AS$1:$AY$62","'Firr(선)'!$L$1:$V$62","'Firr(사)'!$L$1:$V$62","'Firr(회)'!$L$1:$V$62"}</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사바변경내역서">#REF!</definedName>
    <definedName name="공정표">0</definedName>
    <definedName name="곽동준">{"'Firr(선)'!$AS$1:$AY$62","'Firr(사)'!$AS$1:$AY$62","'Firr(회)'!$AS$1:$AY$62","'Firr(선)'!$L$1:$V$62","'Firr(사)'!$L$1:$V$62","'Firr(회)'!$L$1:$V$62"}</definedName>
    <definedName name="곽동중">{"'Firr(선)'!$AS$1:$AY$62","'Firr(사)'!$AS$1:$AY$62","'Firr(회)'!$AS$1:$AY$62","'Firr(선)'!$L$1:$V$62","'Firr(사)'!$L$1:$V$62","'Firr(회)'!$L$1:$V$62"}</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조">{#N/A,#N/A,TRUE,"LOADCOVE";#N/A,#N/A,TRUE,"PAGE001";#N/A,#N/A,TRUE,"PAGE002";#N/A,#N/A,TRUE,"PAGE003";#N/A,#N/A,TRUE,"PAGE004";#N/A,#N/A,TRUE,"PAGE005";#N/A,#N/A,TRUE,"PAGE006";#N/A,#N/A,TRUE,"PAGE007";#N/A,#N/A,TRUE,"PAGE008";#N/A,#N/A,TRUE,"PAGE009";#N/A,#N/A,TRUE,"PAGE010";#N/A,#N/A,TRUE,"PAGE011";#N/A,#N/A,TRUE,"PAGE012";#N/A,#N/A,TRUE,"PAGE013"}</definedName>
    <definedName name="구조LOAD">{#N/A,#N/A,TRUE,"LOADCOVE";#N/A,#N/A,TRUE,"PAGE001";#N/A,#N/A,TRUE,"PAGE002";#N/A,#N/A,TRUE,"PAGE003";#N/A,#N/A,TRUE,"PAGE004";#N/A,#N/A,TRUE,"PAGE005";#N/A,#N/A,TRUE,"PAGE006";#N/A,#N/A,TRUE,"PAGE007";#N/A,#N/A,TRUE,"PAGE008";#N/A,#N/A,TRUE,"PAGE009";#N/A,#N/A,TRUE,"PAGE010";#N/A,#N/A,TRUE,"PAGE011";#N/A,#N/A,TRUE,"PAGE012";#N/A,#N/A,TRUE,"PAGE013"}</definedName>
    <definedName name="기기기">#REF!</definedName>
    <definedName name="기본선표">{#N/A,#N/A,TRUE,"LOADCOVE";#N/A,#N/A,TRUE,"PAGE001";#N/A,#N/A,TRUE,"PAGE002";#N/A,#N/A,TRUE,"PAGE003";#N/A,#N/A,TRUE,"PAGE004";#N/A,#N/A,TRUE,"PAGE005";#N/A,#N/A,TRUE,"PAGE006";#N/A,#N/A,TRUE,"PAGE007";#N/A,#N/A,TRUE,"PAGE008";#N/A,#N/A,TRUE,"PAGE009";#N/A,#N/A,TRUE,"PAGE010";#N/A,#N/A,TRUE,"PAGE011";#N/A,#N/A,TRUE,"PAGE012";#N/A,#N/A,TRUE,"PAGE013"}</definedName>
    <definedName name="기준일">{#N/A,#N/A,FALSE,"지침";#N/A,#N/A,FALSE,"환경분석";#N/A,#N/A,FALSE,"Sheet16"}</definedName>
    <definedName name="김">{#N/A,#N/A,FALSE,"지침";#N/A,#N/A,FALSE,"환경분석";#N/A,#N/A,FALSE,"Sheet16"}</definedName>
    <definedName name="김1">{#N/A,#N/A,TRUE,"Basic";#N/A,#N/A,TRUE,"EXT-TABLE";#N/A,#N/A,TRUE,"STEEL";#N/A,#N/A,TRUE,"INT-Table";#N/A,#N/A,TRUE,"STEEL";#N/A,#N/A,TRUE,"Door"}</definedName>
    <definedName name="김3">{#N/A,#N/A,TRUE,"Basic";#N/A,#N/A,TRUE,"EXT-TABLE";#N/A,#N/A,TRUE,"STEEL";#N/A,#N/A,TRUE,"INT-Table";#N/A,#N/A,TRUE,"STEEL";#N/A,#N/A,TRUE,"Door"}</definedName>
    <definedName name="김동">{"'Firr(선)'!$AS$1:$AY$62","'Firr(사)'!$AS$1:$AY$62","'Firr(회)'!$AS$1:$AY$62","'Firr(선)'!$L$1:$V$62","'Firr(사)'!$L$1:$V$62","'Firr(회)'!$L$1:$V$62"}</definedName>
    <definedName name="김동준">{"'Firr(선)'!$AS$1:$AY$62","'Firr(사)'!$AS$1:$AY$62","'Firr(회)'!$AS$1:$AY$62","'Firr(선)'!$L$1:$V$62","'Firr(사)'!$L$1:$V$62","'Firr(회)'!$L$1:$V$62"}</definedName>
    <definedName name="김선미">{"'Firr(선)'!$AS$1:$AY$62","'Firr(사)'!$AS$1:$AY$62","'Firr(회)'!$AS$1:$AY$62","'Firr(선)'!$L$1:$V$62","'Firr(사)'!$L$1:$V$62","'Firr(회)'!$L$1:$V$62"}</definedName>
    <definedName name="ㄷㄱ">#REF!</definedName>
    <definedName name="ㄷㄷㄷㄷㄷㄷㄷㄷ">{"'설비가동율'!$A$2:$O$45"}</definedName>
    <definedName name="ㄷㄹ햐">{#N/A,#N/A,FALSE,"지침";#N/A,#N/A,FALSE,"환경분석";#N/A,#N/A,FALSE,"Sheet16"}</definedName>
    <definedName name="ㄷㅅㅈㄷ">{#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대전">{#N/A,#N/A,TRUE,"LOADCOVE";#N/A,#N/A,TRUE,"PAGE001";#N/A,#N/A,TRUE,"PAGE002";#N/A,#N/A,TRUE,"PAGE003";#N/A,#N/A,TRUE,"PAGE004";#N/A,#N/A,TRUE,"PAGE005";#N/A,#N/A,TRUE,"PAGE006";#N/A,#N/A,TRUE,"PAGE007";#N/A,#N/A,TRUE,"PAGE008";#N/A,#N/A,TRUE,"PAGE009";#N/A,#N/A,TRUE,"PAGE010";#N/A,#N/A,TRUE,"PAGE011";#N/A,#N/A,TRUE,"PAGE012";#N/A,#N/A,TRUE,"PAGE013"}</definedName>
    <definedName name="대전1">{#N/A,#N/A,TRUE,"LOADCOVE";#N/A,#N/A,TRUE,"PAGE001";#N/A,#N/A,TRUE,"PAGE002";#N/A,#N/A,TRUE,"PAGE003";#N/A,#N/A,TRUE,"PAGE004";#N/A,#N/A,TRUE,"PAGE005";#N/A,#N/A,TRUE,"PAGE006";#N/A,#N/A,TRUE,"PAGE007";#N/A,#N/A,TRUE,"PAGE008";#N/A,#N/A,TRUE,"PAGE009";#N/A,#N/A,TRUE,"PAGE010";#N/A,#N/A,TRUE,"PAGE011";#N/A,#N/A,TRUE,"PAGE012";#N/A,#N/A,TRUE,"PAGE013"}</definedName>
    <definedName name="도면외주">#REF!</definedName>
    <definedName name="도면용역비">#REF!</definedName>
    <definedName name="동준">{"'Firr(선)'!$AS$1:$AY$62","'Firr(사)'!$AS$1:$AY$62","'Firr(회)'!$AS$1:$AY$62","'Firr(선)'!$L$1:$V$62","'Firr(사)'!$L$1:$V$62","'Firr(회)'!$L$1:$V$62"}</definedName>
    <definedName name="ㄹㄴㅇㄹㄴㅇㄹㄴㄱㄴㅇ">{#N/A,#N/A,FALSE,"지침";#N/A,#N/A,FALSE,"환경분석";#N/A,#N/A,FALSE,"Sheet16"}</definedName>
    <definedName name="ㄹㄹㄹ">#REF!</definedName>
    <definedName name="ㄹㄹㄹㄹ">{"'Firr(선)'!$AS$1:$AY$62","'Firr(사)'!$AS$1:$AY$62","'Firr(회)'!$AS$1:$AY$62","'Firr(선)'!$L$1:$V$62","'Firr(사)'!$L$1:$V$62","'Firr(회)'!$L$1:$V$62"}</definedName>
    <definedName name="ㄹㄹㄹㄹㄹㄹㄹㄹ">{"'설비가동율'!$A$2:$O$45"}</definedName>
    <definedName name="ㄹㅇㄴ">{"'Sheet1'!$L$16"}</definedName>
    <definedName name="라">{"'Sheet1'!$A$22:$G$23","'Sheet1'!$A$6","'Sheet1'!$E$10","'Sheet1'!$A$1:$F$23","'Sheet1'!$B$10","'Sheet1'!$A$1:$G$22","'Sheet1'!$A$1:$G$51"}</definedName>
    <definedName name="랑">{#N/A,#N/A,FALSE,"지침";#N/A,#N/A,FALSE,"환경분석";#N/A,#N/A,FALSE,"Sheet16"}</definedName>
    <definedName name="로ㅎㅎㄹ">{#N/A,#N/A,FALSE,"양식(을)"}</definedName>
    <definedName name="류효정">{"'Firr(선)'!$AS$1:$AY$62","'Firr(사)'!$AS$1:$AY$62","'Firr(회)'!$AS$1:$AY$62","'Firr(선)'!$L$1:$V$62","'Firr(사)'!$L$1:$V$62","'Firr(회)'!$L$1:$V$62"}</definedName>
    <definedName name="ㅁㅁ">{#N/A,#N/A,FALSE,"지침";#N/A,#N/A,FALSE,"환경분석";#N/A,#N/A,FALSE,"Sheet16"}</definedName>
    <definedName name="ㅁㅁㅁㅁ">{#N/A,#N/A,FALSE,"지침";#N/A,#N/A,FALSE,"환경분석";#N/A,#N/A,FALSE,"Sheet16"}</definedName>
    <definedName name="만득이">{#N/A,#N/A,FALSE,"2~8번"}</definedName>
    <definedName name="만회대책">{#N/A,#N/A,TRUE,"LOADCOVE";#N/A,#N/A,TRUE,"PAGE001";#N/A,#N/A,TRUE,"PAGE002";#N/A,#N/A,TRUE,"PAGE003";#N/A,#N/A,TRUE,"PAGE004";#N/A,#N/A,TRUE,"PAGE005";#N/A,#N/A,TRUE,"PAGE006";#N/A,#N/A,TRUE,"PAGE007";#N/A,#N/A,TRUE,"PAGE008";#N/A,#N/A,TRUE,"PAGE009";#N/A,#N/A,TRUE,"PAGE010";#N/A,#N/A,TRUE,"PAGE011";#N/A,#N/A,TRUE,"PAGE012";#N/A,#N/A,TRUE,"PAGE013"}</definedName>
    <definedName name="매출3">{#N/A,#N/A,FALSE,"지침";#N/A,#N/A,FALSE,"환경분석";#N/A,#N/A,FALSE,"Sheet16"}</definedName>
    <definedName name="매출이월">{#N/A,#N/A,TRUE,"LOADCOVE";#N/A,#N/A,TRUE,"PAGE001";#N/A,#N/A,TRUE,"PAGE002";#N/A,#N/A,TRUE,"PAGE003";#N/A,#N/A,TRUE,"PAGE004";#N/A,#N/A,TRUE,"PAGE005";#N/A,#N/A,TRUE,"PAGE006";#N/A,#N/A,TRUE,"PAGE007";#N/A,#N/A,TRUE,"PAGE008";#N/A,#N/A,TRUE,"PAGE009";#N/A,#N/A,TRUE,"PAGE010";#N/A,#N/A,TRUE,"PAGE011";#N/A,#N/A,TRUE,"PAGE012";#N/A,#N/A,TRUE,"PAGE013"}</definedName>
    <definedName name="문진식">{"'Firr(선)'!$AS$1:$AY$62","'Firr(사)'!$AS$1:$AY$62","'Firr(회)'!$AS$1:$AY$62","'Firr(선)'!$L$1:$V$62","'Firr(사)'!$L$1:$V$62","'Firr(회)'!$L$1:$V$62"}</definedName>
    <definedName name="ㅂㅂㅂ">{#N/A,#N/A,FALSE,"지침";#N/A,#N/A,FALSE,"환경분석";#N/A,#N/A,FALSE,"Sheet16"}</definedName>
    <definedName name="ㅂㅂㅂㅂㅂㅂ">{#N/A,#N/A,FALSE,"지침";#N/A,#N/A,FALSE,"환경분석";#N/A,#N/A,FALSE,"Sheet16"}</definedName>
    <definedName name="벽체">{#N/A,#N/A,FALSE,"혼합골재"}</definedName>
    <definedName name="변2">"전체현황"</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비교">255</definedName>
    <definedName name="비교표1">255</definedName>
    <definedName name="ㅅㄷ">{"'Sheet1'!$L$16"}</definedName>
    <definedName name="ㅅㅅㅅ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{#N/A,#N/A,FALSE,"지침";#N/A,#N/A,FALSE,"환경분석";#N/A,#N/A,FALSE,"Sheet16"}</definedName>
    <definedName name="사1">{#N/A,#N/A,FALSE,"지침";#N/A,#N/A,FALSE,"환경분석";#N/A,#N/A,FALSE,"Sheet16"}</definedName>
    <definedName name="산출서">{#N/A,#N/A,FALSE,"Sheet1"}</definedName>
    <definedName name="상세내역2">{"'제조(순번)'!$A$386:$A$387","'제조(순번)'!$A$1:$H$399"}</definedName>
    <definedName name="선택">{#N/A,#N/A,FALSE,"지침";#N/A,#N/A,FALSE,"환경분석";#N/A,#N/A,FALSE,"Sheet16"}</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세전익익">{#N/A,#N/A,FALSE,"지침";#N/A,#N/A,FALSE,"환경분석";#N/A,#N/A,FALSE,"Sheet16"}</definedName>
    <definedName name="소솟">#REF!</definedName>
    <definedName name="손익변경">{#N/A,#N/A,FALSE,"지침";#N/A,#N/A,FALSE,"환경분석";#N/A,#N/A,FALSE,"Sheet16"}</definedName>
    <definedName name="수">{#N/A,#N/A,TRUE,"Basic";#N/A,#N/A,TRUE,"EXT-TABLE";#N/A,#N/A,TRUE,"STEEL";#N/A,#N/A,TRUE,"INT-Table";#N/A,#N/A,TRUE,"STEEL";#N/A,#N/A,TRUE,"Door"}</definedName>
    <definedName name="수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익">{#N/A,#N/A,TRUE,"LOADCOVE";#N/A,#N/A,TRUE,"PAGE001";#N/A,#N/A,TRUE,"PAGE002";#N/A,#N/A,TRUE,"PAGE003";#N/A,#N/A,TRUE,"PAGE004";#N/A,#N/A,TRUE,"PAGE005";#N/A,#N/A,TRUE,"PAGE006";#N/A,#N/A,TRUE,"PAGE007";#N/A,#N/A,TRUE,"PAGE008";#N/A,#N/A,TRUE,"PAGE009";#N/A,#N/A,TRUE,"PAGE010";#N/A,#N/A,TRUE,"PAGE011";#N/A,#N/A,TRUE,"PAGE012";#N/A,#N/A,TRUE,"PAGE013"}</definedName>
    <definedName name="수주이월">{#N/A,#N/A,TRUE,"LOADCOVE";#N/A,#N/A,TRUE,"PAGE001";#N/A,#N/A,TRUE,"PAGE002";#N/A,#N/A,TRUE,"PAGE003";#N/A,#N/A,TRUE,"PAGE004";#N/A,#N/A,TRUE,"PAGE005";#N/A,#N/A,TRUE,"PAGE006";#N/A,#N/A,TRUE,"PAGE007";#N/A,#N/A,TRUE,"PAGE008";#N/A,#N/A,TRUE,"PAGE009";#N/A,#N/A,TRUE,"PAGE010";#N/A,#N/A,TRUE,"PAGE011";#N/A,#N/A,TRUE,"PAGE012";#N/A,#N/A,TRUE,"PAGE013"}</definedName>
    <definedName name="승용교">{#N/A,#N/A,FALSE,"2~8번"}</definedName>
    <definedName name="시중노임_2">{"'전체현황'!$A$18:$K$43","'전체현황'!$F$15"}</definedName>
    <definedName name="ㅇㄹㄹ">#REF!</definedName>
    <definedName name="ㅇㅇㅇ">{#N/A,#N/A,FALSE,"지침";#N/A,#N/A,FALSE,"환경분석";#N/A,#N/A,FALSE,"Sheet16"}</definedName>
    <definedName name="ㅇㅇㅇㅇ">{#N/A,#N/A,FALSE,"지침";#N/A,#N/A,FALSE,"환경분석";#N/A,#N/A,FALSE,"Sheet16"}</definedName>
    <definedName name="ㅇㅇㅇㅇㅇㅇ">{#N/A,#N/A,FALSE,"지침";#N/A,#N/A,FALSE,"환경분석";#N/A,#N/A,FALSE,"Sheet16"}</definedName>
    <definedName name="ㅇㅇㅇㅇㅇㅇㅇㅇㅇㅇ">{#N/A,#N/A,FALSE,"골재소요량";#N/A,#N/A,FALSE,"골재소요량"}</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어">{#N/A,#N/A,TRUE,"LOADCOVE";#N/A,#N/A,TRUE,"PAGE001";#N/A,#N/A,TRUE,"PAGE002";#N/A,#N/A,TRUE,"PAGE003";#N/A,#N/A,TRUE,"PAGE004";#N/A,#N/A,TRUE,"PAGE005";#N/A,#N/A,TRUE,"PAGE006";#N/A,#N/A,TRUE,"PAGE007";#N/A,#N/A,TRUE,"PAGE008";#N/A,#N/A,TRUE,"PAGE009";#N/A,#N/A,TRUE,"PAGE010";#N/A,#N/A,TRUE,"PAGE011";#N/A,#N/A,TRUE,"PAGE012";#N/A,#N/A,TRUE,"PAGE013"}</definedName>
    <definedName name="영업">{#N/A,#N/A,FALSE,"지침";#N/A,#N/A,FALSE,"환경분석";#N/A,#N/A,FALSE,"Sheet16"}</definedName>
    <definedName name="영업외비용">#REF!</definedName>
    <definedName name="영업이익">{#N/A,#N/A,FALSE,"지침";#N/A,#N/A,FALSE,"환경분석";#N/A,#N/A,FALSE,"Sheet16"}</definedName>
    <definedName name="영업현금">{#N/A,#N/A,FALSE,"지침";#N/A,#N/A,FALSE,"환경분석";#N/A,#N/A,FALSE,"Sheet16"}</definedName>
    <definedName name="옹벽수량집계표">{#N/A,#N/A,FALSE,"2~8번"}</definedName>
    <definedName name="옹벽수량집계표총괄">{#N/A,#N/A,FALSE,"혼합골재"}</definedName>
    <definedName name="외업구조LOAD">{#N/A,#N/A,TRUE,"LOADCOVE";#N/A,#N/A,TRUE,"PAGE001";#N/A,#N/A,TRUE,"PAGE002";#N/A,#N/A,TRUE,"PAGE003";#N/A,#N/A,TRUE,"PAGE004";#N/A,#N/A,TRUE,"PAGE005";#N/A,#N/A,TRUE,"PAGE006";#N/A,#N/A,TRUE,"PAGE007";#N/A,#N/A,TRUE,"PAGE008";#N/A,#N/A,TRUE,"PAGE009";#N/A,#N/A,TRUE,"PAGE010";#N/A,#N/A,TRUE,"PAGE011";#N/A,#N/A,TRUE,"PAGE012";#N/A,#N/A,TRUE,"PAGE013"}</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원계획대비">{#N/A,#N/A,FALSE,"지침";#N/A,#N/A,FALSE,"환경분석";#N/A,#N/A,FALSE,"Sheet16"}</definedName>
    <definedName name="육상">{#N/A,#N/A,TRUE,"LOADCOVE";#N/A,#N/A,TRUE,"PAGE001";#N/A,#N/A,TRUE,"PAGE002";#N/A,#N/A,TRUE,"PAGE003";#N/A,#N/A,TRUE,"PAGE004";#N/A,#N/A,TRUE,"PAGE005";#N/A,#N/A,TRUE,"PAGE006";#N/A,#N/A,TRUE,"PAGE007";#N/A,#N/A,TRUE,"PAGE008";#N/A,#N/A,TRUE,"PAGE009";#N/A,#N/A,TRUE,"PAGE010";#N/A,#N/A,TRUE,"PAGE011";#N/A,#N/A,TRUE,"PAGE012";#N/A,#N/A,TRUE,"PAGE013"}</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가">{"'Firr(선)'!$AS$1:$AY$62","'Firr(사)'!$AS$1:$AY$62","'Firr(회)'!$AS$1:$AY$62","'Firr(선)'!$L$1:$V$62","'Firr(사)'!$L$1:$V$62","'Firr(회)'!$L$1:$V$62"}</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슈">{#N/A,#N/A,FALSE,"지침";#N/A,#N/A,FALSE,"환경분석";#N/A,#N/A,FALSE,"Sheet16"}</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자CF">{#N/A,#N/A,FALSE,"지침";#N/A,#N/A,FALSE,"환경분석";#N/A,#N/A,FALSE,"Sheet16"}</definedName>
    <definedName name="조사가">#REF!</definedName>
    <definedName name="조효">{"'Firr(선)'!$AS$1:$AY$62","'Firr(사)'!$AS$1:$AY$62","'Firr(회)'!$AS$1:$AY$62","'Firr(선)'!$L$1:$V$62","'Firr(사)'!$L$1:$V$62","'Firr(회)'!$L$1:$V$62"}</definedName>
    <definedName name="조효석">{"'Firr(선)'!$AS$1:$AY$62","'Firr(사)'!$AS$1:$AY$62","'Firr(회)'!$AS$1:$AY$62","'Firr(선)'!$L$1:$V$62","'Firr(사)'!$L$1:$V$62","'Firr(회)'!$L$1:$V$62"}</definedName>
    <definedName name="종합">{#N/A,#N/A,FALSE,"지침";#N/A,#N/A,FALSE,"환경분석";#N/A,#N/A,FALSE,"Sheet16"}</definedName>
    <definedName name="주">{#N/A,#N/A,FALSE,"지침";#N/A,#N/A,FALSE,"환경분석";#N/A,#N/A,FALSE,"Sheet16"}</definedName>
    <definedName name="중공업인원인건비">{#N/A,#N/A,FALSE,"지침";#N/A,#N/A,FALSE,"환경분석";#N/A,#N/A,FALSE,"Sheet16"}</definedName>
    <definedName name="지입자재내역">#REF!</definedName>
    <definedName name="진종욱">#REF!</definedName>
    <definedName name="총괄표3">{#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{"'Sheet1'!$L$16"}</definedName>
    <definedName name="추가분">{"'장비'!$A$3:$M$12"}</definedName>
    <definedName name="추가분1">{"'장비'!$A$3:$M$12"}</definedName>
    <definedName name="출판">{#N/A,#N/A,FALSE,"지침";#N/A,#N/A,FALSE,"환경분석";#N/A,#N/A,FALSE,"Sheet16"}</definedName>
    <definedName name="ㅋ">{"'장비'!$A$3:$M$12"}</definedName>
    <definedName name="ㅋㅋ">{"'장비'!$A$3:$M$12"}</definedName>
    <definedName name="ㅋㅋㅋ">{"'장비'!$A$3:$M$12"}</definedName>
    <definedName name="ㅋㅋㅋㅋㅋ">{"'장비'!$A$3:$M$12"}</definedName>
    <definedName name="ㅋㅋㅋㅋㅋㅋ">{"'장비'!$A$3:$M$12"}</definedName>
    <definedName name="ㅋㅋㅋㅋㅋㅋㅋ">{"'장비'!$A$3:$M$12"}</definedName>
    <definedName name="캐쉬">{#N/A,#N/A,FALSE,"지침";#N/A,#N/A,FALSE,"환경분석";#N/A,#N/A,FALSE,"Sheet16"}</definedName>
    <definedName name="콘크리트2">#REF!</definedName>
    <definedName name="토공이수">#REF!</definedName>
    <definedName name="토목변경">{"'장비'!$A$3:$M$12"}</definedName>
    <definedName name="토목실행예산">{"'장비'!$A$3:$M$12"}</definedName>
    <definedName name="토목조정분">{"'장비'!$A$3:$M$12"}</definedName>
    <definedName name="토적표">#REF!</definedName>
    <definedName name="팀별">{#N/A,#N/A,TRUE,"LOADCOVE";#N/A,#N/A,TRUE,"PAGE001";#N/A,#N/A,TRUE,"PAGE002";#N/A,#N/A,TRUE,"PAGE003";#N/A,#N/A,TRUE,"PAGE004";#N/A,#N/A,TRUE,"PAGE005";#N/A,#N/A,TRUE,"PAGE006";#N/A,#N/A,TRUE,"PAGE007";#N/A,#N/A,TRUE,"PAGE008";#N/A,#N/A,TRUE,"PAGE009";#N/A,#N/A,TRUE,"PAGE010";#N/A,#N/A,TRUE,"PAGE011";#N/A,#N/A,TRUE,"PAGE012";#N/A,#N/A,TRUE,"PAGE013"}</definedName>
    <definedName name="ㅍ">{"'장비'!$A$3:$M$12"}</definedName>
    <definedName name="파일">#REF!</definedName>
    <definedName name="페이지">{"'Firr(선)'!$AS$1:$AY$62","'Firr(사)'!$AS$1:$AY$62","'Firr(회)'!$AS$1:$AY$62","'Firr(선)'!$L$1:$V$62","'Firr(사)'!$L$1:$V$62","'Firr(회)'!$L$1:$V$62"}</definedName>
    <definedName name="포장2월ocf">{#N/A,#N/A,FALSE,"지침";#N/A,#N/A,FALSE,"환경분석";#N/A,#N/A,FALSE,"Sheet16"}</definedName>
    <definedName name="포장ocf">{#N/A,#N/A,FALSE,"지침";#N/A,#N/A,FALSE,"환경분석";#N/A,#N/A,FALSE,"Sheet16"}</definedName>
    <definedName name="표지...">{"'단계별시설공사비'!$A$3:$K$51"}</definedName>
    <definedName name="품셈표">#REF!</definedName>
    <definedName name="ㅎ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하하">{"'Sheet1'!$A$22:$G$23","'Sheet1'!$A$6","'Sheet1'!$E$10","'Sheet1'!$A$1:$F$23","'Sheet1'!$B$10","'Sheet1'!$A$1:$G$22","'Sheet1'!$A$1:$G$51"}</definedName>
    <definedName name="한">{#N/A,#N/A,FALSE,"조골재"}</definedName>
    <definedName name="한동">{#N/A,#N/A,FALSE,"단가표지"}</definedName>
    <definedName name="한중예비품">#REF!</definedName>
    <definedName name="할">{"'Sheet1'!$L$16"}</definedName>
    <definedName name="합계표">{#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{"'Sheet1'!$L$16"}</definedName>
    <definedName name="해양중점3">{#N/A,#N/A,TRUE,"LOADCOVE";#N/A,#N/A,TRUE,"PAGE001";#N/A,#N/A,TRUE,"PAGE002";#N/A,#N/A,TRUE,"PAGE003";#N/A,#N/A,TRUE,"PAGE004";#N/A,#N/A,TRUE,"PAGE005";#N/A,#N/A,TRUE,"PAGE006";#N/A,#N/A,TRUE,"PAGE007";#N/A,#N/A,TRUE,"PAGE008";#N/A,#N/A,TRUE,"PAGE009";#N/A,#N/A,TRUE,"PAGE010";#N/A,#N/A,TRUE,"PAGE011";#N/A,#N/A,TRUE,"PAGE012";#N/A,#N/A,TRUE,"PAGE013"}</definedName>
    <definedName name="현장">#REF!</definedName>
    <definedName name="협조사항">{"'설비가동율'!$A$2:$O$45"}</definedName>
    <definedName name="환경분석청주">{#N/A,#N/A,FALSE,"지침";#N/A,#N/A,FALSE,"환경분석";#N/A,#N/A,FALSE,"Sheet16"}</definedName>
    <definedName name="환경소주2">{#N/A,#N/A,FALSE,"지침";#N/A,#N/A,FALSE,"환경분석";#N/A,#N/A,FALSE,"Sheet16"}</definedName>
    <definedName name="환경소주3">{#N/A,#N/A,FALSE,"지침";#N/A,#N/A,FALSE,"환경분석";#N/A,#N/A,FALSE,"Sheet16"}</definedName>
    <definedName name="환차요약">{#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효석">{"'Firr(선)'!$AS$1:$AY$62","'Firr(사)'!$AS$1:$AY$62","'Firr(회)'!$AS$1:$AY$62","'Firr(선)'!$L$1:$V$62","'Firr(사)'!$L$1:$V$62","'Firr(회)'!$L$1:$V$62"}</definedName>
    <definedName name="훈">255</definedName>
    <definedName name="ㅏ1">#REF!</definedName>
    <definedName name="ㅐㅐㅐ">{#N/A,#N/A,FALSE,"지침";#N/A,#N/A,FALSE,"환경분석";#N/A,#N/A,FALSE,"Sheet16"}</definedName>
    <definedName name="ㅑㅅ">{"'Sheet1'!$L$16"}</definedName>
    <definedName name="ㅔㅔ">{#N/A,#N/A,TRUE,"LOADCOVE";#N/A,#N/A,TRUE,"PAGE001";#N/A,#N/A,TRUE,"PAGE002";#N/A,#N/A,TRUE,"PAGE003";#N/A,#N/A,TRUE,"PAGE004";#N/A,#N/A,TRUE,"PAGE005";#N/A,#N/A,TRUE,"PAGE006";#N/A,#N/A,TRUE,"PAGE007";#N/A,#N/A,TRUE,"PAGE008";#N/A,#N/A,TRUE,"PAGE009";#N/A,#N/A,TRUE,"PAGE010";#N/A,#N/A,TRUE,"PAGE011";#N/A,#N/A,TRUE,"PAGE012";#N/A,#N/A,TRUE,"PAGE013"}</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해">{#N/A,#N/A,FALSE,"지침";#N/A,#N/A,FALSE,"환경분석";#N/A,#N/A,FALSE,"Sheet16"}</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ㅛ">{#N/A,#N/A,FALSE,"지침";#N/A,#N/A,FALSE,"환경분석";#N/A,#N/A,FALSE,"Sheet16"}</definedName>
    <definedName name="ㅘ">{"'Sheet1'!$L$16"}</definedName>
    <definedName name="ㅠㅜ">#REF!</definedName>
    <definedName name="ㅠㅠㅠ">{#N/A,#N/A,FALSE,"지침";#N/A,#N/A,FALSE,"환경분석";#N/A,#N/A,FALSE,"Sheet16"}</definedName>
    <definedName name="ㅡㅡㅡ">{#N/A,#N/A,FALSE,"지침";#N/A,#N/A,FALSE,"환경분석";#N/A,#N/A,FALSE,"Sheet16"}</definedName>
    <definedName name="ㅣㅐ">{#N/A,#N/A,FALSE,"양식(을)"}</definedName>
    <definedName name="ㅣㅣ">{#N/A,#N/A,FALSE,"골재소요량";#N/A,#N/A,FALSE,"골재소요량"}</definedName>
    <definedName name="実行">{"'Sheet1'!$L$16"}</definedName>
    <definedName name="計算書3M">[0]!計算書3M</definedName>
    <definedName name="鑑">{#N/A,#N/A,FALSE,"Tabelle2";#N/A,#N/A,FALSE,"Tabelle1"}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3" l="1"/>
  <c r="C2" i="3"/>
  <c r="B3" i="3"/>
  <c r="C3" i="3"/>
  <c r="B4" i="3"/>
  <c r="C4" i="3"/>
  <c r="B5" i="3"/>
  <c r="C5" i="3"/>
  <c r="B6" i="3"/>
  <c r="C6" i="3"/>
  <c r="B7" i="3"/>
  <c r="C7" i="3"/>
  <c r="B8" i="3"/>
  <c r="C8" i="3"/>
  <c r="B9" i="3"/>
  <c r="C9" i="3"/>
  <c r="B10" i="3"/>
  <c r="C10" i="3"/>
  <c r="B11" i="3"/>
  <c r="C11" i="3"/>
  <c r="B12" i="3"/>
  <c r="C12" i="3"/>
  <c r="B13" i="3"/>
  <c r="C13" i="3"/>
  <c r="B14" i="3"/>
  <c r="C14" i="3"/>
  <c r="B15" i="3"/>
  <c r="C15" i="3"/>
  <c r="B16" i="3"/>
  <c r="C16" i="3"/>
  <c r="B17" i="3"/>
  <c r="C17" i="3"/>
  <c r="B18" i="3"/>
  <c r="C18" i="3"/>
  <c r="B19" i="3"/>
  <c r="C19" i="3"/>
  <c r="B20" i="3"/>
  <c r="C20" i="3"/>
  <c r="B21" i="3"/>
  <c r="C21" i="3"/>
  <c r="B22" i="3"/>
  <c r="C22" i="3"/>
  <c r="B23" i="3"/>
  <c r="C23" i="3"/>
  <c r="B24" i="3"/>
  <c r="C24" i="3"/>
  <c r="B25" i="3"/>
  <c r="C25" i="3"/>
  <c r="B26" i="3"/>
  <c r="C26" i="3"/>
  <c r="B27" i="3"/>
  <c r="C27" i="3"/>
  <c r="B28" i="3"/>
  <c r="C28" i="3"/>
  <c r="B29" i="3"/>
  <c r="C29" i="3"/>
  <c r="B30" i="3"/>
  <c r="C30" i="3"/>
  <c r="B31" i="3"/>
  <c r="C31" i="3"/>
  <c r="B32" i="3"/>
  <c r="C32" i="3"/>
  <c r="B33" i="3"/>
  <c r="C33" i="3"/>
  <c r="B34" i="3"/>
  <c r="C34" i="3"/>
  <c r="B35" i="3"/>
  <c r="C35" i="3"/>
  <c r="B36" i="3"/>
  <c r="C36" i="3"/>
  <c r="B37" i="3"/>
  <c r="C37" i="3"/>
  <c r="B38" i="3"/>
  <c r="C38" i="3"/>
  <c r="B39" i="3"/>
  <c r="C39" i="3"/>
  <c r="B40" i="3"/>
  <c r="C40" i="3"/>
  <c r="B41" i="3"/>
  <c r="C41" i="3"/>
  <c r="B42" i="3"/>
  <c r="C42" i="3"/>
  <c r="B43" i="3"/>
  <c r="C43" i="3"/>
  <c r="B44" i="3"/>
  <c r="C44" i="3"/>
  <c r="B45" i="3"/>
  <c r="C45" i="3"/>
  <c r="B46" i="3"/>
  <c r="C46" i="3"/>
  <c r="B47" i="3"/>
  <c r="C47" i="3"/>
  <c r="B48" i="3"/>
  <c r="C48" i="3"/>
  <c r="B49" i="3"/>
  <c r="C49" i="3"/>
  <c r="B50" i="3"/>
  <c r="C50" i="3"/>
  <c r="B51" i="3"/>
  <c r="C51" i="3"/>
  <c r="B52" i="3"/>
  <c r="C52" i="3"/>
  <c r="B53" i="3"/>
  <c r="C53" i="3"/>
  <c r="B54" i="3"/>
  <c r="C54" i="3"/>
  <c r="B55" i="3"/>
  <c r="C55" i="3"/>
  <c r="B56" i="3"/>
  <c r="C56" i="3"/>
  <c r="B57" i="3"/>
  <c r="C57" i="3"/>
  <c r="B58" i="3"/>
  <c r="C58" i="3"/>
  <c r="B59" i="3"/>
  <c r="C59" i="3"/>
  <c r="B60" i="3"/>
  <c r="C60" i="3"/>
  <c r="B61" i="3"/>
  <c r="C61" i="3"/>
  <c r="B62" i="3"/>
  <c r="C62" i="3"/>
  <c r="B63" i="3"/>
  <c r="C63" i="3"/>
  <c r="B64" i="3"/>
  <c r="C64" i="3"/>
  <c r="B65" i="3"/>
  <c r="C65" i="3"/>
  <c r="B66" i="3"/>
  <c r="C66" i="3"/>
  <c r="B67" i="3"/>
  <c r="C67" i="3"/>
  <c r="B68" i="3"/>
  <c r="C68" i="3"/>
  <c r="B69" i="3"/>
  <c r="C69" i="3"/>
  <c r="B70" i="3"/>
  <c r="C70" i="3"/>
  <c r="B71" i="3"/>
  <c r="C71" i="3"/>
  <c r="B72" i="3"/>
  <c r="C72" i="3"/>
  <c r="B73" i="3"/>
  <c r="C73" i="3"/>
  <c r="B74" i="3"/>
  <c r="C74" i="3"/>
  <c r="B75" i="3"/>
  <c r="C75" i="3"/>
  <c r="B76" i="3"/>
  <c r="C76" i="3"/>
  <c r="B77" i="3"/>
  <c r="C77" i="3"/>
  <c r="B78" i="3"/>
  <c r="C78" i="3"/>
  <c r="B79" i="3"/>
  <c r="C79" i="3"/>
  <c r="B80" i="3"/>
  <c r="C80" i="3"/>
  <c r="B81" i="3"/>
  <c r="C81" i="3"/>
  <c r="B82" i="3"/>
  <c r="C82" i="3"/>
  <c r="B83" i="3"/>
  <c r="C83" i="3"/>
  <c r="B84" i="3"/>
  <c r="C84" i="3"/>
  <c r="B85" i="3"/>
  <c r="C85" i="3"/>
  <c r="B86" i="3"/>
  <c r="C86" i="3"/>
  <c r="B87" i="3"/>
  <c r="C87" i="3"/>
  <c r="B88" i="3"/>
  <c r="C88" i="3"/>
  <c r="B89" i="3"/>
  <c r="C89" i="3"/>
  <c r="B90" i="3"/>
  <c r="C90" i="3"/>
  <c r="B91" i="3"/>
  <c r="C91" i="3"/>
  <c r="B92" i="3"/>
  <c r="C92" i="3"/>
  <c r="B93" i="3"/>
  <c r="C93" i="3"/>
  <c r="B94" i="3"/>
  <c r="C94" i="3"/>
  <c r="B95" i="3"/>
  <c r="C95" i="3"/>
  <c r="B96" i="3"/>
  <c r="C96" i="3"/>
  <c r="B97" i="3"/>
  <c r="C97" i="3"/>
  <c r="B98" i="3"/>
  <c r="C98" i="3"/>
  <c r="B99" i="3"/>
  <c r="C99" i="3"/>
  <c r="B100" i="3"/>
  <c r="C100" i="3"/>
  <c r="B101" i="3"/>
  <c r="C101" i="3"/>
  <c r="B102" i="3"/>
  <c r="C102" i="3"/>
  <c r="B103" i="3"/>
  <c r="C103" i="3"/>
  <c r="B104" i="3"/>
  <c r="C104" i="3"/>
  <c r="B105" i="3"/>
  <c r="C105" i="3"/>
  <c r="B106" i="3"/>
  <c r="C106" i="3"/>
  <c r="B107" i="3"/>
  <c r="C107" i="3"/>
  <c r="B108" i="3"/>
  <c r="C108" i="3"/>
  <c r="B109" i="3"/>
  <c r="C109" i="3"/>
  <c r="B110" i="3"/>
  <c r="C110" i="3"/>
  <c r="B111" i="3"/>
  <c r="C111" i="3"/>
  <c r="B112" i="3"/>
  <c r="C112" i="3"/>
  <c r="B113" i="3"/>
  <c r="C113" i="3"/>
  <c r="B114" i="3"/>
  <c r="C114" i="3"/>
  <c r="B115" i="3"/>
  <c r="C115" i="3"/>
  <c r="B116" i="3"/>
  <c r="C116" i="3"/>
  <c r="B117" i="3"/>
  <c r="C117" i="3"/>
  <c r="B118" i="3"/>
  <c r="C118" i="3"/>
  <c r="B119" i="3"/>
  <c r="C119" i="3"/>
  <c r="B120" i="3"/>
  <c r="C120" i="3"/>
  <c r="B121" i="3"/>
  <c r="C121" i="3"/>
  <c r="B122" i="3"/>
  <c r="C122" i="3"/>
  <c r="B123" i="3"/>
  <c r="C123" i="3"/>
  <c r="B124" i="3"/>
  <c r="C124" i="3"/>
  <c r="B125" i="3"/>
  <c r="C125" i="3"/>
  <c r="B126" i="3"/>
  <c r="C126" i="3"/>
  <c r="B127" i="3"/>
  <c r="C127" i="3"/>
  <c r="B128" i="3"/>
  <c r="C128" i="3"/>
  <c r="B129" i="3"/>
  <c r="C129" i="3"/>
  <c r="B130" i="3"/>
  <c r="C130" i="3"/>
  <c r="B131" i="3"/>
  <c r="C131" i="3"/>
  <c r="B132" i="3"/>
  <c r="C132" i="3"/>
  <c r="B133" i="3"/>
  <c r="C133" i="3"/>
  <c r="B134" i="3"/>
  <c r="C134" i="3"/>
  <c r="B135" i="3"/>
  <c r="C135" i="3"/>
  <c r="B136" i="3"/>
  <c r="C136" i="3"/>
  <c r="B137" i="3"/>
  <c r="C137" i="3"/>
  <c r="B138" i="3"/>
  <c r="C138" i="3"/>
  <c r="B139" i="3"/>
  <c r="C139" i="3"/>
  <c r="B140" i="3"/>
  <c r="C140" i="3"/>
  <c r="B141" i="3"/>
  <c r="C141" i="3"/>
  <c r="B142" i="3"/>
  <c r="C142" i="3"/>
  <c r="B143" i="3"/>
  <c r="C143" i="3"/>
  <c r="B144" i="3"/>
  <c r="C144" i="3"/>
  <c r="B145" i="3"/>
  <c r="C145" i="3"/>
  <c r="B146" i="3"/>
  <c r="C146" i="3"/>
  <c r="B147" i="3"/>
  <c r="C147" i="3"/>
  <c r="B148" i="3"/>
  <c r="C148" i="3"/>
  <c r="B149" i="3"/>
  <c r="C149" i="3"/>
  <c r="B150" i="3"/>
  <c r="C150" i="3"/>
  <c r="B151" i="3"/>
  <c r="C151" i="3"/>
  <c r="B152" i="3"/>
  <c r="C152" i="3"/>
  <c r="B153" i="3"/>
  <c r="C153" i="3"/>
  <c r="B154" i="3"/>
  <c r="C154" i="3"/>
  <c r="B155" i="3"/>
  <c r="C155" i="3"/>
  <c r="B156" i="3"/>
  <c r="C156" i="3"/>
  <c r="B157" i="3"/>
  <c r="C157" i="3"/>
  <c r="B158" i="3"/>
  <c r="C158" i="3"/>
  <c r="B159" i="3"/>
  <c r="C159" i="3"/>
  <c r="B160" i="3"/>
  <c r="C160" i="3"/>
  <c r="B161" i="3"/>
  <c r="C161" i="3"/>
  <c r="B162" i="3"/>
  <c r="C162" i="3"/>
  <c r="B163" i="3"/>
  <c r="C163" i="3"/>
  <c r="B164" i="3"/>
  <c r="C164" i="3"/>
  <c r="B165" i="3"/>
  <c r="C165" i="3"/>
  <c r="B166" i="3"/>
  <c r="C166" i="3"/>
  <c r="B167" i="3"/>
  <c r="C167" i="3"/>
  <c r="B168" i="3"/>
  <c r="C168" i="3"/>
  <c r="B169" i="3"/>
  <c r="C169" i="3"/>
  <c r="B170" i="3"/>
  <c r="C170" i="3"/>
  <c r="B171" i="3"/>
  <c r="C171" i="3"/>
  <c r="B172" i="3"/>
  <c r="C172" i="3"/>
  <c r="B173" i="3"/>
  <c r="C173" i="3"/>
  <c r="B174" i="3"/>
  <c r="C174" i="3"/>
  <c r="B175" i="3"/>
  <c r="C175" i="3"/>
  <c r="B176" i="3"/>
  <c r="C176" i="3"/>
  <c r="B177" i="3"/>
  <c r="C177" i="3"/>
  <c r="B178" i="3"/>
  <c r="C178" i="3"/>
  <c r="B179" i="3"/>
  <c r="C179" i="3"/>
  <c r="B180" i="3"/>
  <c r="C180" i="3"/>
  <c r="B181" i="3"/>
  <c r="C181" i="3"/>
  <c r="B182" i="3"/>
  <c r="C182" i="3"/>
  <c r="B183" i="3"/>
  <c r="C183" i="3"/>
  <c r="B184" i="3"/>
  <c r="C184" i="3"/>
  <c r="B185" i="3"/>
  <c r="C185" i="3"/>
  <c r="B186" i="3"/>
  <c r="C186" i="3"/>
  <c r="B187" i="3"/>
  <c r="C187" i="3"/>
  <c r="B188" i="3"/>
  <c r="C188" i="3"/>
  <c r="B189" i="3"/>
  <c r="C189" i="3"/>
  <c r="B190" i="3"/>
  <c r="C190" i="3"/>
  <c r="B191" i="3"/>
  <c r="C191" i="3"/>
  <c r="B192" i="3"/>
  <c r="C192" i="3"/>
  <c r="B193" i="3"/>
  <c r="C193" i="3"/>
  <c r="B194" i="3"/>
  <c r="C194" i="3"/>
  <c r="B195" i="3"/>
  <c r="C195" i="3"/>
  <c r="B196" i="3"/>
  <c r="C196" i="3"/>
  <c r="B197" i="3"/>
  <c r="C197" i="3"/>
  <c r="B198" i="3"/>
  <c r="C198" i="3"/>
  <c r="B199" i="3"/>
  <c r="C199" i="3"/>
  <c r="B200" i="3"/>
  <c r="C200" i="3"/>
  <c r="B201" i="3"/>
  <c r="C201" i="3"/>
  <c r="B202" i="3"/>
  <c r="C202" i="3"/>
  <c r="B203" i="3"/>
  <c r="C203" i="3"/>
  <c r="B204" i="3"/>
  <c r="C204" i="3"/>
  <c r="B205" i="3"/>
  <c r="C205" i="3"/>
  <c r="B206" i="3"/>
  <c r="C206" i="3"/>
  <c r="B207" i="3"/>
  <c r="C207" i="3"/>
  <c r="B208" i="3"/>
  <c r="C208" i="3"/>
  <c r="B209" i="3"/>
  <c r="C209" i="3"/>
  <c r="B210" i="3"/>
  <c r="C210" i="3"/>
  <c r="B211" i="3"/>
  <c r="C211" i="3"/>
  <c r="B212" i="3"/>
  <c r="C212" i="3"/>
  <c r="B213" i="3"/>
  <c r="C213" i="3"/>
  <c r="B214" i="3"/>
  <c r="C214" i="3"/>
  <c r="B215" i="3"/>
  <c r="C215" i="3"/>
  <c r="B216" i="3"/>
  <c r="C216" i="3"/>
  <c r="B217" i="3"/>
  <c r="C217" i="3"/>
  <c r="B218" i="3"/>
  <c r="C218" i="3"/>
  <c r="B219" i="3"/>
  <c r="C219" i="3"/>
  <c r="B220" i="3"/>
  <c r="C220" i="3"/>
  <c r="B221" i="3"/>
  <c r="C221" i="3"/>
  <c r="B222" i="3"/>
  <c r="C222" i="3"/>
  <c r="B223" i="3"/>
  <c r="C223" i="3"/>
  <c r="B224" i="3"/>
  <c r="C224" i="3"/>
  <c r="B225" i="3"/>
  <c r="C225" i="3"/>
  <c r="B226" i="3"/>
  <c r="C226" i="3"/>
  <c r="B227" i="3"/>
  <c r="C227" i="3"/>
  <c r="B228" i="3"/>
  <c r="C228" i="3"/>
  <c r="B229" i="3"/>
  <c r="C229" i="3"/>
  <c r="B230" i="3"/>
  <c r="C230" i="3"/>
  <c r="B231" i="3"/>
  <c r="C231" i="3"/>
  <c r="B232" i="3"/>
  <c r="C232" i="3"/>
  <c r="B233" i="3"/>
  <c r="C233" i="3"/>
  <c r="B234" i="3"/>
  <c r="C234" i="3"/>
  <c r="B235" i="3"/>
  <c r="C235" i="3"/>
  <c r="B236" i="3"/>
  <c r="C236" i="3"/>
  <c r="B237" i="3"/>
  <c r="C237" i="3"/>
  <c r="B238" i="3"/>
  <c r="C238" i="3"/>
  <c r="B239" i="3"/>
  <c r="C239" i="3"/>
  <c r="B240" i="3"/>
  <c r="C240" i="3"/>
  <c r="B241" i="3"/>
  <c r="C241" i="3"/>
  <c r="B242" i="3"/>
  <c r="C242" i="3"/>
  <c r="B243" i="3"/>
  <c r="C243" i="3"/>
  <c r="B244" i="3"/>
  <c r="C244" i="3"/>
  <c r="B245" i="3"/>
  <c r="C245" i="3"/>
  <c r="B246" i="3"/>
  <c r="C246" i="3"/>
  <c r="B247" i="3"/>
  <c r="C247" i="3"/>
  <c r="B248" i="3"/>
  <c r="C248" i="3"/>
  <c r="B249" i="3"/>
  <c r="C249" i="3"/>
  <c r="B250" i="3"/>
  <c r="C250" i="3"/>
  <c r="B251" i="3"/>
  <c r="C251" i="3"/>
  <c r="B252" i="3"/>
  <c r="C252" i="3"/>
  <c r="B253" i="3"/>
  <c r="C253" i="3"/>
  <c r="B254" i="3"/>
  <c r="C254" i="3"/>
  <c r="B255" i="3"/>
  <c r="C255" i="3"/>
  <c r="B256" i="3"/>
  <c r="C256" i="3"/>
  <c r="B257" i="3"/>
  <c r="C257" i="3"/>
  <c r="B258" i="3"/>
  <c r="C258" i="3"/>
  <c r="B259" i="3"/>
  <c r="C259" i="3"/>
  <c r="B260" i="3"/>
  <c r="C260" i="3"/>
  <c r="B261" i="3"/>
  <c r="C261" i="3"/>
  <c r="B262" i="3"/>
  <c r="C262" i="3"/>
  <c r="B263" i="3"/>
  <c r="C263" i="3"/>
  <c r="B264" i="3"/>
  <c r="C264" i="3"/>
  <c r="B265" i="3"/>
  <c r="C265" i="3"/>
  <c r="B266" i="3"/>
  <c r="C266" i="3"/>
  <c r="B267" i="3"/>
  <c r="C267" i="3"/>
  <c r="B268" i="3"/>
  <c r="C268" i="3"/>
  <c r="B269" i="3"/>
  <c r="C269" i="3"/>
  <c r="B270" i="3"/>
  <c r="C270" i="3"/>
  <c r="B271" i="3"/>
  <c r="C271" i="3"/>
  <c r="B272" i="3"/>
  <c r="C272" i="3"/>
  <c r="B273" i="3"/>
  <c r="C273" i="3"/>
  <c r="B274" i="3"/>
  <c r="C274" i="3"/>
  <c r="B275" i="3"/>
  <c r="C275" i="3"/>
  <c r="B276" i="3"/>
  <c r="C276" i="3"/>
  <c r="B277" i="3"/>
  <c r="C277" i="3"/>
  <c r="B278" i="3"/>
  <c r="C278" i="3"/>
  <c r="B279" i="3"/>
  <c r="C279" i="3"/>
  <c r="B280" i="3"/>
  <c r="C280" i="3"/>
  <c r="B281" i="3"/>
  <c r="C281" i="3"/>
  <c r="B282" i="3"/>
  <c r="C282" i="3"/>
  <c r="B283" i="3"/>
  <c r="C283" i="3"/>
  <c r="B284" i="3"/>
  <c r="C284" i="3"/>
  <c r="B285" i="3"/>
  <c r="C285" i="3"/>
  <c r="B286" i="3"/>
  <c r="C286" i="3"/>
  <c r="B287" i="3"/>
  <c r="C287" i="3"/>
  <c r="B288" i="3"/>
  <c r="C288" i="3"/>
  <c r="B289" i="3"/>
  <c r="C289" i="3"/>
  <c r="B290" i="3"/>
  <c r="C290" i="3"/>
  <c r="B291" i="3"/>
  <c r="C291" i="3"/>
  <c r="B292" i="3"/>
  <c r="C292" i="3"/>
  <c r="B293" i="3"/>
  <c r="C293" i="3"/>
  <c r="B294" i="3"/>
  <c r="C294" i="3"/>
  <c r="B295" i="3"/>
  <c r="C295" i="3"/>
  <c r="B296" i="3"/>
  <c r="C296" i="3"/>
  <c r="B297" i="3"/>
  <c r="C297" i="3"/>
  <c r="B298" i="3"/>
  <c r="C298" i="3"/>
  <c r="B299" i="3"/>
  <c r="C299" i="3"/>
  <c r="B300" i="3"/>
  <c r="C300" i="3"/>
  <c r="B301" i="3"/>
  <c r="C301" i="3"/>
  <c r="B302" i="3"/>
  <c r="C302" i="3"/>
  <c r="B303" i="3"/>
  <c r="C303" i="3"/>
  <c r="B304" i="3"/>
  <c r="C304" i="3"/>
  <c r="B305" i="3"/>
  <c r="C305" i="3"/>
  <c r="B306" i="3"/>
  <c r="C306" i="3"/>
  <c r="B307" i="3"/>
  <c r="C307" i="3"/>
  <c r="B308" i="3"/>
  <c r="C308" i="3"/>
  <c r="F2" i="2"/>
  <c r="E4" i="2"/>
  <c r="E51" i="2"/>
  <c r="E104" i="2"/>
  <c r="E106" i="2"/>
  <c r="E37" i="2"/>
  <c r="E113" i="2"/>
  <c r="E48" i="2"/>
  <c r="E54" i="2"/>
  <c r="E68" i="2"/>
  <c r="E66" i="2"/>
  <c r="E94" i="2"/>
  <c r="E61" i="2"/>
  <c r="E165" i="2"/>
  <c r="E164" i="2"/>
  <c r="E90" i="2"/>
  <c r="E171" i="2"/>
  <c r="E173" i="2"/>
  <c r="E34" i="2"/>
  <c r="E81" i="2"/>
  <c r="E172" i="2"/>
  <c r="E24" i="2"/>
  <c r="E64" i="2"/>
  <c r="E101" i="2"/>
  <c r="E19" i="2"/>
  <c r="E157" i="2"/>
  <c r="E49" i="2"/>
  <c r="E59" i="2"/>
  <c r="E28" i="2"/>
  <c r="E118" i="2"/>
  <c r="E60" i="2"/>
  <c r="E166" i="2"/>
  <c r="E163" i="2"/>
  <c r="E120" i="2"/>
  <c r="E167" i="2"/>
  <c r="E127" i="2"/>
  <c r="E58" i="2"/>
  <c r="E93" i="2"/>
  <c r="E31" i="2"/>
  <c r="E71" i="2"/>
  <c r="E27" i="2"/>
  <c r="E17" i="2"/>
  <c r="E86" i="2"/>
  <c r="E80" i="2"/>
  <c r="E85" i="2"/>
  <c r="E84" i="2"/>
  <c r="E79" i="2"/>
  <c r="E152" i="2"/>
  <c r="E174" i="2"/>
  <c r="E156" i="2"/>
  <c r="E77" i="2"/>
  <c r="E121" i="2"/>
  <c r="E182" i="2"/>
  <c r="E176" i="2"/>
  <c r="E168" i="2"/>
  <c r="E153" i="2"/>
  <c r="E178" i="2"/>
  <c r="E162" i="2"/>
  <c r="E57" i="2"/>
  <c r="E98" i="2"/>
  <c r="E65" i="2"/>
  <c r="E43" i="2"/>
  <c r="E20" i="2"/>
  <c r="E119" i="2"/>
  <c r="E70" i="2"/>
  <c r="E170" i="2"/>
  <c r="E107" i="2"/>
  <c r="E73" i="2"/>
  <c r="E111" i="2"/>
  <c r="E131" i="2"/>
  <c r="E100" i="2"/>
  <c r="E155" i="2"/>
  <c r="E144" i="2"/>
  <c r="E67" i="2"/>
  <c r="E97" i="2"/>
  <c r="E96" i="2"/>
  <c r="E95" i="2"/>
  <c r="E29" i="2"/>
  <c r="E26" i="2"/>
  <c r="E25" i="2"/>
  <c r="E82" i="2"/>
  <c r="E149" i="2"/>
  <c r="E148" i="2"/>
  <c r="E11" i="2"/>
  <c r="E146" i="2"/>
  <c r="E180" i="2"/>
  <c r="E181" i="2"/>
  <c r="E169" i="2"/>
  <c r="E123" i="2"/>
  <c r="E105" i="2"/>
  <c r="E7" i="2"/>
  <c r="E30" i="2"/>
  <c r="E141" i="2"/>
  <c r="E138" i="2"/>
  <c r="E103" i="2"/>
  <c r="E102" i="2"/>
  <c r="E130" i="2"/>
  <c r="E117" i="2"/>
  <c r="E10" i="2"/>
  <c r="E46" i="2"/>
  <c r="E15" i="2"/>
  <c r="E14" i="2"/>
  <c r="E13" i="2"/>
  <c r="E8" i="2"/>
  <c r="E50" i="2"/>
  <c r="E53" i="2"/>
  <c r="E52" i="2"/>
  <c r="E88" i="2"/>
  <c r="E41" i="2"/>
  <c r="E116" i="2"/>
  <c r="E99" i="2"/>
  <c r="E140" i="2"/>
  <c r="E112" i="2"/>
  <c r="E72" i="2"/>
  <c r="E137" i="2"/>
  <c r="E56" i="2"/>
  <c r="E136" i="2"/>
  <c r="E22" i="2"/>
  <c r="E42" i="2"/>
  <c r="E55" i="2"/>
  <c r="E9" i="2"/>
  <c r="E115" i="2"/>
  <c r="E114" i="2"/>
  <c r="E126" i="2"/>
  <c r="E135" i="2"/>
  <c r="E134" i="2"/>
  <c r="E154" i="2"/>
  <c r="E133" i="2"/>
  <c r="E132" i="2"/>
  <c r="E147" i="2"/>
  <c r="E44" i="2"/>
  <c r="E139" i="2"/>
  <c r="E125" i="2"/>
  <c r="E69" i="2"/>
  <c r="E87" i="2"/>
  <c r="E75" i="2"/>
  <c r="E89" i="2"/>
  <c r="E76" i="2"/>
  <c r="E158" i="2"/>
  <c r="E175" i="2"/>
  <c r="E145" i="2"/>
  <c r="E179" i="2"/>
  <c r="E159" i="2"/>
  <c r="E160" i="2"/>
  <c r="E39" i="2"/>
  <c r="E38" i="2"/>
  <c r="E36" i="2"/>
  <c r="E35" i="2"/>
  <c r="E63" i="2"/>
  <c r="E108" i="2"/>
  <c r="E151" i="2"/>
  <c r="E109" i="2"/>
  <c r="E122" i="2"/>
  <c r="E128" i="2"/>
  <c r="E124" i="2"/>
  <c r="E110" i="2"/>
  <c r="E91" i="2"/>
  <c r="E62" i="2"/>
  <c r="E5" i="2"/>
  <c r="E32" i="2"/>
  <c r="E142" i="2"/>
  <c r="E78" i="2"/>
  <c r="E129" i="2"/>
  <c r="E23" i="2"/>
  <c r="E21" i="2"/>
  <c r="E74" i="2"/>
  <c r="E40" i="2"/>
  <c r="E12" i="2"/>
  <c r="E33" i="2"/>
  <c r="E18" i="2"/>
  <c r="E6" i="2"/>
  <c r="E143" i="2"/>
  <c r="E161" i="2"/>
  <c r="E150" i="2"/>
  <c r="E177" i="2"/>
  <c r="E92" i="2"/>
  <c r="E47" i="2"/>
  <c r="E45" i="2"/>
  <c r="E16" i="2"/>
  <c r="E83" i="2"/>
  <c r="B4" i="2"/>
  <c r="B51" i="2"/>
  <c r="B37" i="2"/>
  <c r="B113" i="2"/>
  <c r="B48" i="2"/>
  <c r="B101" i="2"/>
  <c r="B19" i="2"/>
  <c r="B58" i="2"/>
  <c r="B93" i="2"/>
  <c r="B116" i="2"/>
  <c r="C4" i="2"/>
  <c r="C51" i="2"/>
  <c r="C106" i="2"/>
  <c r="C104" i="2"/>
  <c r="C37" i="2"/>
  <c r="C113" i="2"/>
  <c r="C48" i="2"/>
  <c r="C68" i="2"/>
  <c r="C54" i="2"/>
  <c r="C61" i="2"/>
  <c r="C94" i="2"/>
  <c r="C66" i="2"/>
  <c r="C81" i="2"/>
  <c r="C34" i="2"/>
  <c r="C173" i="2"/>
  <c r="C171" i="2"/>
  <c r="C90" i="2"/>
  <c r="C164" i="2"/>
  <c r="C165" i="2"/>
  <c r="C64" i="2"/>
  <c r="C24" i="2"/>
  <c r="C172" i="2"/>
  <c r="C101" i="2"/>
  <c r="C19" i="2"/>
  <c r="C60" i="2"/>
  <c r="C118" i="2"/>
  <c r="C28" i="2"/>
  <c r="C59" i="2"/>
  <c r="C49" i="2"/>
  <c r="C157" i="2"/>
  <c r="C127" i="2"/>
  <c r="C167" i="2"/>
  <c r="C120" i="2"/>
  <c r="C163" i="2"/>
  <c r="C166" i="2"/>
  <c r="C58" i="2"/>
  <c r="C93" i="2"/>
  <c r="C17" i="2"/>
  <c r="C27" i="2"/>
  <c r="C71" i="2"/>
  <c r="C31" i="2"/>
  <c r="C43" i="2"/>
  <c r="C65" i="2"/>
  <c r="C98" i="2"/>
  <c r="C57" i="2"/>
  <c r="C162" i="2"/>
  <c r="C178" i="2"/>
  <c r="C153" i="2"/>
  <c r="C168" i="2"/>
  <c r="C176" i="2"/>
  <c r="C182" i="2"/>
  <c r="C121" i="2"/>
  <c r="C77" i="2"/>
  <c r="C156" i="2"/>
  <c r="C174" i="2"/>
  <c r="C152" i="2"/>
  <c r="C79" i="2"/>
  <c r="C84" i="2"/>
  <c r="C85" i="2"/>
  <c r="C80" i="2"/>
  <c r="C86" i="2"/>
  <c r="C73" i="2"/>
  <c r="C107" i="2"/>
  <c r="C170" i="2"/>
  <c r="C70" i="2"/>
  <c r="C119" i="2"/>
  <c r="C20" i="2"/>
  <c r="C95" i="2"/>
  <c r="C96" i="2"/>
  <c r="C97" i="2"/>
  <c r="C67" i="2"/>
  <c r="C144" i="2"/>
  <c r="C155" i="2"/>
  <c r="C100" i="2"/>
  <c r="C131" i="2"/>
  <c r="C111" i="2"/>
  <c r="C148" i="2"/>
  <c r="C149" i="2"/>
  <c r="C82" i="2"/>
  <c r="C25" i="2"/>
  <c r="C26" i="2"/>
  <c r="C29" i="2"/>
  <c r="C105" i="2"/>
  <c r="C123" i="2"/>
  <c r="C169" i="2"/>
  <c r="C181" i="2"/>
  <c r="C180" i="2"/>
  <c r="C146" i="2"/>
  <c r="C11" i="2"/>
  <c r="C30" i="2"/>
  <c r="C7" i="2"/>
  <c r="C46" i="2"/>
  <c r="C10" i="2"/>
  <c r="C117" i="2"/>
  <c r="C130" i="2"/>
  <c r="C102" i="2"/>
  <c r="C103" i="2"/>
  <c r="C138" i="2"/>
  <c r="C141" i="2"/>
  <c r="C13" i="2"/>
  <c r="C14" i="2"/>
  <c r="C15" i="2"/>
  <c r="C52" i="2"/>
  <c r="C53" i="2"/>
  <c r="C50" i="2"/>
  <c r="C8" i="2"/>
  <c r="C41" i="2"/>
  <c r="C88" i="2"/>
  <c r="C116" i="2"/>
  <c r="C72" i="2"/>
  <c r="C112" i="2"/>
  <c r="C140" i="2"/>
  <c r="C99" i="2"/>
  <c r="C69" i="2"/>
  <c r="C125" i="2"/>
  <c r="C139" i="2"/>
  <c r="C44" i="2"/>
  <c r="C147" i="2"/>
  <c r="C132" i="2"/>
  <c r="C133" i="2"/>
  <c r="C154" i="2"/>
  <c r="C134" i="2"/>
  <c r="C135" i="2"/>
  <c r="C126" i="2"/>
  <c r="C114" i="2"/>
  <c r="C115" i="2"/>
  <c r="C9" i="2"/>
  <c r="C55" i="2"/>
  <c r="C42" i="2"/>
  <c r="C22" i="2"/>
  <c r="C136" i="2"/>
  <c r="C56" i="2"/>
  <c r="C137" i="2"/>
  <c r="C89" i="2"/>
  <c r="C75" i="2"/>
  <c r="C87" i="2"/>
  <c r="C160" i="2"/>
  <c r="C159" i="2"/>
  <c r="C179" i="2"/>
  <c r="C145" i="2"/>
  <c r="C175" i="2"/>
  <c r="C158" i="2"/>
  <c r="C76" i="2"/>
  <c r="C33" i="2"/>
  <c r="C12" i="2"/>
  <c r="C40" i="2"/>
  <c r="C74" i="2"/>
  <c r="C21" i="2"/>
  <c r="C23" i="2"/>
  <c r="C129" i="2"/>
  <c r="C78" i="2"/>
  <c r="C142" i="2"/>
  <c r="C32" i="2"/>
  <c r="C5" i="2"/>
  <c r="C62" i="2"/>
  <c r="C91" i="2"/>
  <c r="C110" i="2"/>
  <c r="C124" i="2"/>
  <c r="C128" i="2"/>
  <c r="C122" i="2"/>
  <c r="C109" i="2"/>
  <c r="C151" i="2"/>
  <c r="C108" i="2"/>
  <c r="C63" i="2"/>
  <c r="C35" i="2"/>
  <c r="C36" i="2"/>
  <c r="C38" i="2"/>
  <c r="C39" i="2"/>
  <c r="C83" i="2"/>
  <c r="C16" i="2"/>
  <c r="C45" i="2"/>
  <c r="C47" i="2"/>
  <c r="C92" i="2"/>
  <c r="C177" i="2"/>
  <c r="C150" i="2"/>
  <c r="C161" i="2"/>
  <c r="C143" i="2"/>
  <c r="C6" i="2"/>
  <c r="C18" i="2"/>
  <c r="D4" i="2"/>
  <c r="D37" i="2"/>
  <c r="D34" i="2"/>
  <c r="D165" i="2"/>
  <c r="D24" i="2"/>
  <c r="D28" i="2"/>
  <c r="D49" i="2"/>
  <c r="D157" i="2"/>
  <c r="D120" i="2"/>
  <c r="D17" i="2"/>
  <c r="D71" i="2"/>
  <c r="D31" i="2"/>
  <c r="D43" i="2"/>
  <c r="D98" i="2"/>
  <c r="D57" i="2"/>
  <c r="D168" i="2"/>
  <c r="D182" i="2"/>
  <c r="D77" i="2"/>
  <c r="D152" i="2"/>
  <c r="D79" i="2"/>
  <c r="D67" i="2"/>
  <c r="D148" i="2"/>
  <c r="D149" i="2"/>
  <c r="D82" i="2"/>
  <c r="D169" i="2"/>
  <c r="D180" i="2"/>
  <c r="D11" i="2"/>
  <c r="D30" i="2"/>
  <c r="D130" i="2"/>
  <c r="D103" i="2"/>
  <c r="D14" i="2"/>
  <c r="D88" i="2"/>
  <c r="D116" i="2"/>
  <c r="D112" i="2"/>
  <c r="D69" i="2"/>
  <c r="D44" i="2"/>
  <c r="D115" i="2"/>
  <c r="D56" i="2"/>
  <c r="D89" i="2"/>
  <c r="D75" i="2"/>
  <c r="D87" i="2"/>
  <c r="D159" i="2"/>
  <c r="D175" i="2"/>
  <c r="D158" i="2"/>
  <c r="D21" i="2"/>
  <c r="D5" i="2"/>
  <c r="D108" i="2"/>
  <c r="D36" i="2"/>
  <c r="D38" i="2"/>
  <c r="D177" i="2"/>
  <c r="D6" i="2"/>
  <c r="D3" i="2"/>
  <c r="B106" i="2"/>
  <c r="B104" i="2"/>
  <c r="B68" i="2"/>
  <c r="B54" i="2"/>
  <c r="B61" i="2"/>
  <c r="B94" i="2"/>
  <c r="B66" i="2"/>
  <c r="B81" i="2"/>
  <c r="B34" i="2"/>
  <c r="B173" i="2"/>
  <c r="B171" i="2"/>
  <c r="B90" i="2"/>
  <c r="B164" i="2"/>
  <c r="B165" i="2"/>
  <c r="B64" i="2"/>
  <c r="B24" i="2"/>
  <c r="B172" i="2"/>
  <c r="B60" i="2"/>
  <c r="B118" i="2"/>
  <c r="B28" i="2"/>
  <c r="B59" i="2"/>
  <c r="B49" i="2"/>
  <c r="B157" i="2"/>
  <c r="B127" i="2"/>
  <c r="B167" i="2"/>
  <c r="B120" i="2"/>
  <c r="B163" i="2"/>
  <c r="B166" i="2"/>
  <c r="B17" i="2"/>
  <c r="B27" i="2"/>
  <c r="B71" i="2"/>
  <c r="B31" i="2"/>
  <c r="B43" i="2"/>
  <c r="B65" i="2"/>
  <c r="B98" i="2"/>
  <c r="B57" i="2"/>
  <c r="B162" i="2"/>
  <c r="B178" i="2"/>
  <c r="B153" i="2"/>
  <c r="B168" i="2"/>
  <c r="B176" i="2"/>
  <c r="B182" i="2"/>
  <c r="B121" i="2"/>
  <c r="B77" i="2"/>
  <c r="B156" i="2"/>
  <c r="B174" i="2"/>
  <c r="B152" i="2"/>
  <c r="B79" i="2"/>
  <c r="B84" i="2"/>
  <c r="B85" i="2"/>
  <c r="B80" i="2"/>
  <c r="B86" i="2"/>
  <c r="B73" i="2"/>
  <c r="B107" i="2"/>
  <c r="B170" i="2"/>
  <c r="B70" i="2"/>
  <c r="B119" i="2"/>
  <c r="B20" i="2"/>
  <c r="B95" i="2"/>
  <c r="B96" i="2"/>
  <c r="B97" i="2"/>
  <c r="B67" i="2"/>
  <c r="B144" i="2"/>
  <c r="B155" i="2"/>
  <c r="B100" i="2"/>
  <c r="B131" i="2"/>
  <c r="B111" i="2"/>
  <c r="B148" i="2"/>
  <c r="B149" i="2"/>
  <c r="B82" i="2"/>
  <c r="B25" i="2"/>
  <c r="B26" i="2"/>
  <c r="B29" i="2"/>
  <c r="B105" i="2"/>
  <c r="B123" i="2"/>
  <c r="B169" i="2"/>
  <c r="B181" i="2"/>
  <c r="B180" i="2"/>
  <c r="B146" i="2"/>
  <c r="B11" i="2"/>
  <c r="B30" i="2"/>
  <c r="B7" i="2"/>
  <c r="B46" i="2"/>
  <c r="B10" i="2"/>
  <c r="B117" i="2"/>
  <c r="B130" i="2"/>
  <c r="B102" i="2"/>
  <c r="B103" i="2"/>
  <c r="B138" i="2"/>
  <c r="B141" i="2"/>
  <c r="B13" i="2"/>
  <c r="B14" i="2"/>
  <c r="B15" i="2"/>
  <c r="B52" i="2"/>
  <c r="B53" i="2"/>
  <c r="B50" i="2"/>
  <c r="B8" i="2"/>
  <c r="B41" i="2"/>
  <c r="B88" i="2"/>
  <c r="B72" i="2"/>
  <c r="B112" i="2"/>
  <c r="B140" i="2"/>
  <c r="B99" i="2"/>
  <c r="B69" i="2"/>
  <c r="B125" i="2"/>
  <c r="B139" i="2"/>
  <c r="B44" i="2"/>
  <c r="B147" i="2"/>
  <c r="B132" i="2"/>
  <c r="B133" i="2"/>
  <c r="B154" i="2"/>
  <c r="B134" i="2"/>
  <c r="B135" i="2"/>
  <c r="B126" i="2"/>
  <c r="B114" i="2"/>
  <c r="B115" i="2"/>
  <c r="B9" i="2"/>
  <c r="B55" i="2"/>
  <c r="B42" i="2"/>
  <c r="B22" i="2"/>
  <c r="B136" i="2"/>
  <c r="B56" i="2"/>
  <c r="B137" i="2"/>
  <c r="B89" i="2"/>
  <c r="B75" i="2"/>
  <c r="B87" i="2"/>
  <c r="B160" i="2"/>
  <c r="B159" i="2"/>
  <c r="B179" i="2"/>
  <c r="B145" i="2"/>
  <c r="B175" i="2"/>
  <c r="B158" i="2"/>
  <c r="B76" i="2"/>
  <c r="B33" i="2"/>
  <c r="B12" i="2"/>
  <c r="B40" i="2"/>
  <c r="B74" i="2"/>
  <c r="B21" i="2"/>
  <c r="B23" i="2"/>
  <c r="B129" i="2"/>
  <c r="B78" i="2"/>
  <c r="B142" i="2"/>
  <c r="B32" i="2"/>
  <c r="B5" i="2"/>
  <c r="B62" i="2"/>
  <c r="B91" i="2"/>
  <c r="B110" i="2"/>
  <c r="B124" i="2"/>
  <c r="B128" i="2"/>
  <c r="B122" i="2"/>
  <c r="B109" i="2"/>
  <c r="B151" i="2"/>
  <c r="B108" i="2"/>
  <c r="B63" i="2"/>
  <c r="B35" i="2"/>
  <c r="B36" i="2"/>
  <c r="B38" i="2"/>
  <c r="B39" i="2"/>
  <c r="B83" i="2"/>
  <c r="B16" i="2"/>
  <c r="B45" i="2"/>
  <c r="B47" i="2"/>
  <c r="B92" i="2"/>
  <c r="B177" i="2"/>
  <c r="B150" i="2"/>
  <c r="B161" i="2"/>
  <c r="B143" i="2"/>
  <c r="B6" i="2"/>
  <c r="B18" i="2"/>
  <c r="B3" i="2"/>
  <c r="M321" i="1"/>
  <c r="M320" i="1"/>
  <c r="L320" i="1"/>
  <c r="N313" i="1"/>
  <c r="M312" i="1"/>
  <c r="M311" i="1"/>
  <c r="M313" i="1" s="1"/>
  <c r="M310" i="1"/>
  <c r="P310" i="1" s="1"/>
  <c r="P309" i="1"/>
  <c r="L309" i="1"/>
  <c r="R306" i="1"/>
  <c r="T306" i="1" s="1"/>
  <c r="Q306" i="1"/>
  <c r="S306" i="1" s="1"/>
  <c r="L306" i="1"/>
  <c r="N306" i="1" s="1"/>
  <c r="T305" i="1"/>
  <c r="R305" i="1"/>
  <c r="Q305" i="1"/>
  <c r="S305" i="1" s="1"/>
  <c r="U305" i="1" s="1"/>
  <c r="L305" i="1"/>
  <c r="N305" i="1" s="1"/>
  <c r="R304" i="1"/>
  <c r="T304" i="1" s="1"/>
  <c r="Q304" i="1"/>
  <c r="S304" i="1" s="1"/>
  <c r="L304" i="1"/>
  <c r="N304" i="1" s="1"/>
  <c r="R303" i="1"/>
  <c r="T303" i="1" s="1"/>
  <c r="Q303" i="1"/>
  <c r="S303" i="1" s="1"/>
  <c r="L303" i="1"/>
  <c r="N303" i="1" s="1"/>
  <c r="R302" i="1"/>
  <c r="T302" i="1" s="1"/>
  <c r="Q302" i="1"/>
  <c r="S302" i="1" s="1"/>
  <c r="L302" i="1"/>
  <c r="N302" i="1" s="1"/>
  <c r="R301" i="1"/>
  <c r="T301" i="1" s="1"/>
  <c r="Q301" i="1"/>
  <c r="S301" i="1" s="1"/>
  <c r="L301" i="1"/>
  <c r="N301" i="1" s="1"/>
  <c r="R300" i="1"/>
  <c r="T300" i="1" s="1"/>
  <c r="Q300" i="1"/>
  <c r="S300" i="1" s="1"/>
  <c r="L300" i="1"/>
  <c r="N300" i="1" s="1"/>
  <c r="R299" i="1"/>
  <c r="T299" i="1" s="1"/>
  <c r="Q299" i="1"/>
  <c r="S299" i="1" s="1"/>
  <c r="L299" i="1"/>
  <c r="N299" i="1" s="1"/>
  <c r="R298" i="1"/>
  <c r="T298" i="1" s="1"/>
  <c r="Q298" i="1"/>
  <c r="S298" i="1" s="1"/>
  <c r="L298" i="1"/>
  <c r="M298" i="1" s="1"/>
  <c r="P298" i="1" s="1"/>
  <c r="R297" i="1"/>
  <c r="T297" i="1" s="1"/>
  <c r="Q297" i="1"/>
  <c r="S297" i="1" s="1"/>
  <c r="L297" i="1"/>
  <c r="N297" i="1" s="1"/>
  <c r="R296" i="1"/>
  <c r="T296" i="1" s="1"/>
  <c r="Q296" i="1"/>
  <c r="S296" i="1" s="1"/>
  <c r="L296" i="1"/>
  <c r="N296" i="1" s="1"/>
  <c r="R295" i="1"/>
  <c r="T295" i="1" s="1"/>
  <c r="Q295" i="1"/>
  <c r="S295" i="1" s="1"/>
  <c r="L295" i="1"/>
  <c r="N295" i="1" s="1"/>
  <c r="R294" i="1"/>
  <c r="T294" i="1" s="1"/>
  <c r="Q294" i="1"/>
  <c r="S294" i="1" s="1"/>
  <c r="L294" i="1"/>
  <c r="N294" i="1" s="1"/>
  <c r="R293" i="1"/>
  <c r="T293" i="1" s="1"/>
  <c r="Q293" i="1"/>
  <c r="S293" i="1" s="1"/>
  <c r="L293" i="1"/>
  <c r="N293" i="1" s="1"/>
  <c r="R292" i="1"/>
  <c r="T292" i="1" s="1"/>
  <c r="Q292" i="1"/>
  <c r="S292" i="1" s="1"/>
  <c r="L292" i="1"/>
  <c r="N292" i="1" s="1"/>
  <c r="R291" i="1"/>
  <c r="T291" i="1" s="1"/>
  <c r="Q291" i="1"/>
  <c r="S291" i="1" s="1"/>
  <c r="L291" i="1"/>
  <c r="N291" i="1" s="1"/>
  <c r="R290" i="1"/>
  <c r="T290" i="1" s="1"/>
  <c r="Q290" i="1"/>
  <c r="S290" i="1" s="1"/>
  <c r="M290" i="1"/>
  <c r="P290" i="1" s="1"/>
  <c r="L290" i="1"/>
  <c r="N290" i="1" s="1"/>
  <c r="R289" i="1"/>
  <c r="T289" i="1" s="1"/>
  <c r="Q289" i="1"/>
  <c r="S289" i="1" s="1"/>
  <c r="L289" i="1"/>
  <c r="N289" i="1" s="1"/>
  <c r="R288" i="1"/>
  <c r="T288" i="1" s="1"/>
  <c r="Q288" i="1"/>
  <c r="S288" i="1" s="1"/>
  <c r="L288" i="1"/>
  <c r="N288" i="1" s="1"/>
  <c r="R287" i="1"/>
  <c r="T287" i="1" s="1"/>
  <c r="Q287" i="1"/>
  <c r="S287" i="1" s="1"/>
  <c r="L287" i="1"/>
  <c r="N287" i="1" s="1"/>
  <c r="R286" i="1"/>
  <c r="T286" i="1" s="1"/>
  <c r="Q286" i="1"/>
  <c r="S286" i="1" s="1"/>
  <c r="L286" i="1"/>
  <c r="M286" i="1" s="1"/>
  <c r="P286" i="1" s="1"/>
  <c r="R285" i="1"/>
  <c r="T285" i="1" s="1"/>
  <c r="Q285" i="1"/>
  <c r="S285" i="1" s="1"/>
  <c r="L285" i="1"/>
  <c r="N285" i="1" s="1"/>
  <c r="R284" i="1"/>
  <c r="T284" i="1" s="1"/>
  <c r="Q284" i="1"/>
  <c r="S284" i="1" s="1"/>
  <c r="L284" i="1"/>
  <c r="N284" i="1" s="1"/>
  <c r="R283" i="1"/>
  <c r="T283" i="1" s="1"/>
  <c r="Q283" i="1"/>
  <c r="S283" i="1" s="1"/>
  <c r="L283" i="1"/>
  <c r="N283" i="1" s="1"/>
  <c r="R282" i="1"/>
  <c r="T282" i="1" s="1"/>
  <c r="Q282" i="1"/>
  <c r="S282" i="1" s="1"/>
  <c r="L282" i="1"/>
  <c r="N282" i="1" s="1"/>
  <c r="R281" i="1"/>
  <c r="T281" i="1" s="1"/>
  <c r="Q281" i="1"/>
  <c r="S281" i="1" s="1"/>
  <c r="L281" i="1"/>
  <c r="N281" i="1" s="1"/>
  <c r="T280" i="1"/>
  <c r="R280" i="1"/>
  <c r="Q280" i="1"/>
  <c r="S280" i="1" s="1"/>
  <c r="L280" i="1"/>
  <c r="N280" i="1" s="1"/>
  <c r="R279" i="1"/>
  <c r="T279" i="1" s="1"/>
  <c r="Q279" i="1"/>
  <c r="S279" i="1" s="1"/>
  <c r="L279" i="1"/>
  <c r="N279" i="1" s="1"/>
  <c r="R278" i="1"/>
  <c r="T278" i="1" s="1"/>
  <c r="Q278" i="1"/>
  <c r="S278" i="1" s="1"/>
  <c r="L278" i="1"/>
  <c r="N278" i="1" s="1"/>
  <c r="R277" i="1"/>
  <c r="T277" i="1" s="1"/>
  <c r="Q277" i="1"/>
  <c r="S277" i="1" s="1"/>
  <c r="L277" i="1"/>
  <c r="N277" i="1" s="1"/>
  <c r="R276" i="1"/>
  <c r="T276" i="1" s="1"/>
  <c r="Q276" i="1"/>
  <c r="S276" i="1" s="1"/>
  <c r="L276" i="1"/>
  <c r="N276" i="1" s="1"/>
  <c r="R275" i="1"/>
  <c r="T275" i="1" s="1"/>
  <c r="Q275" i="1"/>
  <c r="S275" i="1" s="1"/>
  <c r="L275" i="1"/>
  <c r="N275" i="1" s="1"/>
  <c r="R274" i="1"/>
  <c r="T274" i="1" s="1"/>
  <c r="Q274" i="1"/>
  <c r="S274" i="1" s="1"/>
  <c r="L274" i="1"/>
  <c r="M274" i="1" s="1"/>
  <c r="P274" i="1" s="1"/>
  <c r="R273" i="1"/>
  <c r="T273" i="1" s="1"/>
  <c r="Q273" i="1"/>
  <c r="S273" i="1" s="1"/>
  <c r="L273" i="1"/>
  <c r="N273" i="1" s="1"/>
  <c r="R272" i="1"/>
  <c r="T272" i="1" s="1"/>
  <c r="Q272" i="1"/>
  <c r="S272" i="1" s="1"/>
  <c r="L272" i="1"/>
  <c r="N272" i="1" s="1"/>
  <c r="R271" i="1"/>
  <c r="T271" i="1" s="1"/>
  <c r="Q271" i="1"/>
  <c r="S271" i="1" s="1"/>
  <c r="L271" i="1"/>
  <c r="N271" i="1" s="1"/>
  <c r="R270" i="1"/>
  <c r="T270" i="1" s="1"/>
  <c r="Q270" i="1"/>
  <c r="S270" i="1" s="1"/>
  <c r="L270" i="1"/>
  <c r="N270" i="1" s="1"/>
  <c r="T269" i="1"/>
  <c r="R269" i="1"/>
  <c r="Q269" i="1"/>
  <c r="S269" i="1" s="1"/>
  <c r="M269" i="1"/>
  <c r="P269" i="1" s="1"/>
  <c r="L269" i="1"/>
  <c r="N269" i="1" s="1"/>
  <c r="T268" i="1"/>
  <c r="R268" i="1"/>
  <c r="Q268" i="1"/>
  <c r="S268" i="1" s="1"/>
  <c r="L268" i="1"/>
  <c r="N268" i="1" s="1"/>
  <c r="R267" i="1"/>
  <c r="T267" i="1" s="1"/>
  <c r="Q267" i="1"/>
  <c r="S267" i="1" s="1"/>
  <c r="L267" i="1"/>
  <c r="N267" i="1" s="1"/>
  <c r="R266" i="1"/>
  <c r="T266" i="1" s="1"/>
  <c r="Q266" i="1"/>
  <c r="S266" i="1" s="1"/>
  <c r="L266" i="1"/>
  <c r="N266" i="1" s="1"/>
  <c r="R265" i="1"/>
  <c r="T265" i="1" s="1"/>
  <c r="Q265" i="1"/>
  <c r="S265" i="1" s="1"/>
  <c r="L265" i="1"/>
  <c r="N265" i="1" s="1"/>
  <c r="R264" i="1"/>
  <c r="T264" i="1" s="1"/>
  <c r="Q264" i="1"/>
  <c r="S264" i="1" s="1"/>
  <c r="L264" i="1"/>
  <c r="N264" i="1" s="1"/>
  <c r="R263" i="1"/>
  <c r="T263" i="1" s="1"/>
  <c r="Q263" i="1"/>
  <c r="S263" i="1" s="1"/>
  <c r="L263" i="1"/>
  <c r="N263" i="1" s="1"/>
  <c r="R262" i="1"/>
  <c r="T262" i="1" s="1"/>
  <c r="Q262" i="1"/>
  <c r="S262" i="1" s="1"/>
  <c r="L262" i="1"/>
  <c r="N262" i="1" s="1"/>
  <c r="AB261" i="1"/>
  <c r="R261" i="1"/>
  <c r="T261" i="1" s="1"/>
  <c r="Q261" i="1"/>
  <c r="S261" i="1" s="1"/>
  <c r="L261" i="1"/>
  <c r="M261" i="1" s="1"/>
  <c r="P261" i="1" s="1"/>
  <c r="AB260" i="1"/>
  <c r="R260" i="1"/>
  <c r="T260" i="1" s="1"/>
  <c r="Q260" i="1"/>
  <c r="S260" i="1" s="1"/>
  <c r="L260" i="1"/>
  <c r="N260" i="1" s="1"/>
  <c r="AB259" i="1"/>
  <c r="R259" i="1"/>
  <c r="T259" i="1" s="1"/>
  <c r="Q259" i="1"/>
  <c r="S259" i="1" s="1"/>
  <c r="L259" i="1"/>
  <c r="N259" i="1" s="1"/>
  <c r="AB258" i="1"/>
  <c r="R258" i="1"/>
  <c r="T258" i="1" s="1"/>
  <c r="Q258" i="1"/>
  <c r="S258" i="1" s="1"/>
  <c r="L258" i="1"/>
  <c r="N258" i="1" s="1"/>
  <c r="AB257" i="1"/>
  <c r="R257" i="1"/>
  <c r="T257" i="1" s="1"/>
  <c r="Q257" i="1"/>
  <c r="S257" i="1" s="1"/>
  <c r="L257" i="1"/>
  <c r="N257" i="1" s="1"/>
  <c r="AB256" i="1"/>
  <c r="R256" i="1"/>
  <c r="T256" i="1" s="1"/>
  <c r="Q256" i="1"/>
  <c r="S256" i="1" s="1"/>
  <c r="M256" i="1"/>
  <c r="P256" i="1" s="1"/>
  <c r="L256" i="1"/>
  <c r="N256" i="1" s="1"/>
  <c r="AB255" i="1"/>
  <c r="R255" i="1"/>
  <c r="T255" i="1" s="1"/>
  <c r="Q255" i="1"/>
  <c r="S255" i="1" s="1"/>
  <c r="N255" i="1"/>
  <c r="M255" i="1"/>
  <c r="P255" i="1" s="1"/>
  <c r="L255" i="1"/>
  <c r="AB254" i="1"/>
  <c r="R254" i="1"/>
  <c r="T254" i="1" s="1"/>
  <c r="Q254" i="1"/>
  <c r="S254" i="1" s="1"/>
  <c r="L254" i="1"/>
  <c r="N254" i="1" s="1"/>
  <c r="AB253" i="1"/>
  <c r="R253" i="1"/>
  <c r="T253" i="1" s="1"/>
  <c r="Q253" i="1"/>
  <c r="S253" i="1" s="1"/>
  <c r="L253" i="1"/>
  <c r="N253" i="1" s="1"/>
  <c r="R252" i="1"/>
  <c r="T252" i="1" s="1"/>
  <c r="Q252" i="1"/>
  <c r="S252" i="1" s="1"/>
  <c r="L252" i="1"/>
  <c r="M252" i="1" s="1"/>
  <c r="P252" i="1" s="1"/>
  <c r="AB251" i="1"/>
  <c r="R251" i="1"/>
  <c r="T251" i="1" s="1"/>
  <c r="Q251" i="1"/>
  <c r="S251" i="1" s="1"/>
  <c r="L251" i="1"/>
  <c r="M251" i="1" s="1"/>
  <c r="P251" i="1" s="1"/>
  <c r="AB250" i="1"/>
  <c r="S250" i="1"/>
  <c r="R250" i="1"/>
  <c r="T250" i="1" s="1"/>
  <c r="Q250" i="1"/>
  <c r="L250" i="1"/>
  <c r="M250" i="1" s="1"/>
  <c r="P250" i="1" s="1"/>
  <c r="AB249" i="1"/>
  <c r="R249" i="1"/>
  <c r="T249" i="1" s="1"/>
  <c r="Q249" i="1"/>
  <c r="S249" i="1" s="1"/>
  <c r="L249" i="1"/>
  <c r="AB248" i="1"/>
  <c r="R248" i="1"/>
  <c r="T248" i="1" s="1"/>
  <c r="Q248" i="1"/>
  <c r="S248" i="1" s="1"/>
  <c r="P248" i="1"/>
  <c r="L248" i="1"/>
  <c r="M248" i="1" s="1"/>
  <c r="AB247" i="1"/>
  <c r="R247" i="1"/>
  <c r="T247" i="1" s="1"/>
  <c r="Q247" i="1"/>
  <c r="S247" i="1" s="1"/>
  <c r="L247" i="1"/>
  <c r="N247" i="1" s="1"/>
  <c r="AB246" i="1"/>
  <c r="R246" i="1"/>
  <c r="T246" i="1" s="1"/>
  <c r="Q246" i="1"/>
  <c r="S246" i="1" s="1"/>
  <c r="L246" i="1"/>
  <c r="N246" i="1" s="1"/>
  <c r="AB245" i="1"/>
  <c r="R245" i="1"/>
  <c r="T245" i="1" s="1"/>
  <c r="Q245" i="1"/>
  <c r="S245" i="1" s="1"/>
  <c r="L245" i="1"/>
  <c r="N245" i="1" s="1"/>
  <c r="AB244" i="1"/>
  <c r="R244" i="1"/>
  <c r="T244" i="1" s="1"/>
  <c r="Q244" i="1"/>
  <c r="S244" i="1" s="1"/>
  <c r="L244" i="1"/>
  <c r="N244" i="1" s="1"/>
  <c r="AB243" i="1"/>
  <c r="R243" i="1"/>
  <c r="T243" i="1" s="1"/>
  <c r="Q243" i="1"/>
  <c r="S243" i="1" s="1"/>
  <c r="L243" i="1"/>
  <c r="N243" i="1" s="1"/>
  <c r="AB242" i="1"/>
  <c r="S242" i="1"/>
  <c r="R242" i="1"/>
  <c r="T242" i="1" s="1"/>
  <c r="Q242" i="1"/>
  <c r="L242" i="1"/>
  <c r="M242" i="1" s="1"/>
  <c r="P242" i="1" s="1"/>
  <c r="AB241" i="1"/>
  <c r="R241" i="1"/>
  <c r="T241" i="1" s="1"/>
  <c r="Q241" i="1"/>
  <c r="S241" i="1" s="1"/>
  <c r="L241" i="1"/>
  <c r="N241" i="1" s="1"/>
  <c r="AB240" i="1"/>
  <c r="R240" i="1"/>
  <c r="T240" i="1" s="1"/>
  <c r="Q240" i="1"/>
  <c r="S240" i="1" s="1"/>
  <c r="L240" i="1"/>
  <c r="N240" i="1" s="1"/>
  <c r="AB239" i="1"/>
  <c r="R239" i="1"/>
  <c r="T239" i="1" s="1"/>
  <c r="Q239" i="1"/>
  <c r="S239" i="1" s="1"/>
  <c r="L239" i="1"/>
  <c r="N239" i="1" s="1"/>
  <c r="AB238" i="1"/>
  <c r="R238" i="1"/>
  <c r="T238" i="1" s="1"/>
  <c r="Q238" i="1"/>
  <c r="S238" i="1" s="1"/>
  <c r="L238" i="1"/>
  <c r="N238" i="1" s="1"/>
  <c r="AB237" i="1"/>
  <c r="R237" i="1"/>
  <c r="T237" i="1" s="1"/>
  <c r="Q237" i="1"/>
  <c r="S237" i="1" s="1"/>
  <c r="L237" i="1"/>
  <c r="N237" i="1" s="1"/>
  <c r="AB236" i="1"/>
  <c r="R236" i="1"/>
  <c r="T236" i="1" s="1"/>
  <c r="Q236" i="1"/>
  <c r="S236" i="1" s="1"/>
  <c r="L236" i="1"/>
  <c r="M236" i="1" s="1"/>
  <c r="P236" i="1" s="1"/>
  <c r="AB235" i="1"/>
  <c r="R235" i="1"/>
  <c r="T235" i="1" s="1"/>
  <c r="Q235" i="1"/>
  <c r="S235" i="1" s="1"/>
  <c r="L235" i="1"/>
  <c r="N235" i="1" s="1"/>
  <c r="AB234" i="1"/>
  <c r="R234" i="1"/>
  <c r="T234" i="1" s="1"/>
  <c r="Q234" i="1"/>
  <c r="S234" i="1" s="1"/>
  <c r="L234" i="1"/>
  <c r="M234" i="1" s="1"/>
  <c r="P234" i="1" s="1"/>
  <c r="AB233" i="1"/>
  <c r="R233" i="1"/>
  <c r="T233" i="1" s="1"/>
  <c r="U233" i="1" s="1"/>
  <c r="Q233" i="1"/>
  <c r="S233" i="1" s="1"/>
  <c r="L233" i="1"/>
  <c r="M233" i="1" s="1"/>
  <c r="P233" i="1" s="1"/>
  <c r="AB232" i="1"/>
  <c r="R232" i="1"/>
  <c r="T232" i="1" s="1"/>
  <c r="Q232" i="1"/>
  <c r="S232" i="1" s="1"/>
  <c r="L232" i="1"/>
  <c r="N232" i="1" s="1"/>
  <c r="AB231" i="1"/>
  <c r="R231" i="1"/>
  <c r="T231" i="1" s="1"/>
  <c r="Q231" i="1"/>
  <c r="S231" i="1" s="1"/>
  <c r="L231" i="1"/>
  <c r="N231" i="1" s="1"/>
  <c r="AB230" i="1"/>
  <c r="R230" i="1"/>
  <c r="T230" i="1" s="1"/>
  <c r="Q230" i="1"/>
  <c r="S230" i="1" s="1"/>
  <c r="L230" i="1"/>
  <c r="N230" i="1" s="1"/>
  <c r="AB229" i="1"/>
  <c r="R229" i="1"/>
  <c r="T229" i="1" s="1"/>
  <c r="Q229" i="1"/>
  <c r="S229" i="1" s="1"/>
  <c r="L229" i="1"/>
  <c r="N229" i="1" s="1"/>
  <c r="AB228" i="1"/>
  <c r="R228" i="1"/>
  <c r="T228" i="1" s="1"/>
  <c r="Q228" i="1"/>
  <c r="S228" i="1" s="1"/>
  <c r="L228" i="1"/>
  <c r="N228" i="1" s="1"/>
  <c r="AB227" i="1"/>
  <c r="R227" i="1"/>
  <c r="T227" i="1" s="1"/>
  <c r="Q227" i="1"/>
  <c r="S227" i="1" s="1"/>
  <c r="L227" i="1"/>
  <c r="N227" i="1" s="1"/>
  <c r="AB226" i="1"/>
  <c r="R226" i="1"/>
  <c r="T226" i="1" s="1"/>
  <c r="Q226" i="1"/>
  <c r="S226" i="1" s="1"/>
  <c r="L226" i="1"/>
  <c r="M226" i="1" s="1"/>
  <c r="P226" i="1" s="1"/>
  <c r="AB225" i="1"/>
  <c r="R225" i="1"/>
  <c r="T225" i="1" s="1"/>
  <c r="Q225" i="1"/>
  <c r="S225" i="1" s="1"/>
  <c r="L225" i="1"/>
  <c r="N225" i="1" s="1"/>
  <c r="AB224" i="1"/>
  <c r="R224" i="1"/>
  <c r="T224" i="1" s="1"/>
  <c r="Q224" i="1"/>
  <c r="S224" i="1" s="1"/>
  <c r="L224" i="1"/>
  <c r="N224" i="1" s="1"/>
  <c r="AB223" i="1"/>
  <c r="R223" i="1"/>
  <c r="T223" i="1" s="1"/>
  <c r="Q223" i="1"/>
  <c r="S223" i="1" s="1"/>
  <c r="L223" i="1"/>
  <c r="N223" i="1" s="1"/>
  <c r="AB222" i="1"/>
  <c r="R222" i="1"/>
  <c r="T222" i="1" s="1"/>
  <c r="Q222" i="1"/>
  <c r="S222" i="1" s="1"/>
  <c r="N222" i="1"/>
  <c r="M222" i="1"/>
  <c r="P222" i="1" s="1"/>
  <c r="L222" i="1"/>
  <c r="AB221" i="1"/>
  <c r="R221" i="1"/>
  <c r="T221" i="1" s="1"/>
  <c r="Q221" i="1"/>
  <c r="S221" i="1" s="1"/>
  <c r="L221" i="1"/>
  <c r="M221" i="1" s="1"/>
  <c r="P221" i="1" s="1"/>
  <c r="AB220" i="1"/>
  <c r="R220" i="1"/>
  <c r="T220" i="1" s="1"/>
  <c r="Q220" i="1"/>
  <c r="S220" i="1" s="1"/>
  <c r="L220" i="1"/>
  <c r="M220" i="1" s="1"/>
  <c r="P220" i="1" s="1"/>
  <c r="AB219" i="1"/>
  <c r="R219" i="1"/>
  <c r="T219" i="1" s="1"/>
  <c r="Q219" i="1"/>
  <c r="S219" i="1" s="1"/>
  <c r="L219" i="1"/>
  <c r="N219" i="1" s="1"/>
  <c r="AB218" i="1"/>
  <c r="R218" i="1"/>
  <c r="T218" i="1" s="1"/>
  <c r="Q218" i="1"/>
  <c r="S218" i="1" s="1"/>
  <c r="L218" i="1"/>
  <c r="N218" i="1" s="1"/>
  <c r="AB217" i="1"/>
  <c r="R217" i="1"/>
  <c r="T217" i="1" s="1"/>
  <c r="Q217" i="1"/>
  <c r="S217" i="1" s="1"/>
  <c r="L217" i="1"/>
  <c r="N217" i="1" s="1"/>
  <c r="AB216" i="1"/>
  <c r="R216" i="1"/>
  <c r="T216" i="1" s="1"/>
  <c r="Q216" i="1"/>
  <c r="S216" i="1" s="1"/>
  <c r="L216" i="1"/>
  <c r="M216" i="1" s="1"/>
  <c r="P216" i="1" s="1"/>
  <c r="AB215" i="1"/>
  <c r="R215" i="1"/>
  <c r="T215" i="1" s="1"/>
  <c r="Q215" i="1"/>
  <c r="S215" i="1" s="1"/>
  <c r="L215" i="1"/>
  <c r="M215" i="1" s="1"/>
  <c r="P215" i="1" s="1"/>
  <c r="AB214" i="1"/>
  <c r="R214" i="1"/>
  <c r="T214" i="1" s="1"/>
  <c r="Q214" i="1"/>
  <c r="S214" i="1" s="1"/>
  <c r="L214" i="1"/>
  <c r="M214" i="1" s="1"/>
  <c r="P214" i="1" s="1"/>
  <c r="AB213" i="1"/>
  <c r="R213" i="1"/>
  <c r="T213" i="1" s="1"/>
  <c r="Q213" i="1"/>
  <c r="S213" i="1" s="1"/>
  <c r="L213" i="1"/>
  <c r="N213" i="1" s="1"/>
  <c r="AB212" i="1"/>
  <c r="R212" i="1"/>
  <c r="T212" i="1" s="1"/>
  <c r="Q212" i="1"/>
  <c r="S212" i="1" s="1"/>
  <c r="L212" i="1"/>
  <c r="M212" i="1" s="1"/>
  <c r="P212" i="1" s="1"/>
  <c r="AB211" i="1"/>
  <c r="R211" i="1"/>
  <c r="T211" i="1" s="1"/>
  <c r="Q211" i="1"/>
  <c r="S211" i="1" s="1"/>
  <c r="L211" i="1"/>
  <c r="N211" i="1" s="1"/>
  <c r="AB210" i="1"/>
  <c r="R210" i="1"/>
  <c r="T210" i="1" s="1"/>
  <c r="Q210" i="1"/>
  <c r="S210" i="1" s="1"/>
  <c r="L210" i="1"/>
  <c r="N210" i="1" s="1"/>
  <c r="AB209" i="1"/>
  <c r="R209" i="1"/>
  <c r="T209" i="1" s="1"/>
  <c r="Q209" i="1"/>
  <c r="S209" i="1" s="1"/>
  <c r="L209" i="1"/>
  <c r="M209" i="1" s="1"/>
  <c r="P209" i="1" s="1"/>
  <c r="AB208" i="1"/>
  <c r="R208" i="1"/>
  <c r="T208" i="1" s="1"/>
  <c r="Q208" i="1"/>
  <c r="S208" i="1" s="1"/>
  <c r="L208" i="1"/>
  <c r="M208" i="1" s="1"/>
  <c r="P208" i="1" s="1"/>
  <c r="AB207" i="1"/>
  <c r="R207" i="1"/>
  <c r="T207" i="1" s="1"/>
  <c r="Q207" i="1"/>
  <c r="S207" i="1" s="1"/>
  <c r="L207" i="1"/>
  <c r="N207" i="1" s="1"/>
  <c r="AB206" i="1"/>
  <c r="R206" i="1"/>
  <c r="T206" i="1" s="1"/>
  <c r="Q206" i="1"/>
  <c r="S206" i="1" s="1"/>
  <c r="L206" i="1"/>
  <c r="N206" i="1" s="1"/>
  <c r="AB205" i="1"/>
  <c r="R205" i="1"/>
  <c r="T205" i="1" s="1"/>
  <c r="Q205" i="1"/>
  <c r="S205" i="1" s="1"/>
  <c r="L205" i="1"/>
  <c r="N205" i="1" s="1"/>
  <c r="AB204" i="1"/>
  <c r="R204" i="1"/>
  <c r="T204" i="1" s="1"/>
  <c r="Q204" i="1"/>
  <c r="S204" i="1" s="1"/>
  <c r="L204" i="1"/>
  <c r="M204" i="1" s="1"/>
  <c r="P204" i="1" s="1"/>
  <c r="AB203" i="1"/>
  <c r="R203" i="1"/>
  <c r="T203" i="1" s="1"/>
  <c r="U203" i="1" s="1"/>
  <c r="Q203" i="1"/>
  <c r="S203" i="1" s="1"/>
  <c r="L203" i="1"/>
  <c r="M203" i="1" s="1"/>
  <c r="P203" i="1" s="1"/>
  <c r="AB202" i="1"/>
  <c r="R202" i="1"/>
  <c r="T202" i="1" s="1"/>
  <c r="Q202" i="1"/>
  <c r="S202" i="1" s="1"/>
  <c r="L202" i="1"/>
  <c r="M202" i="1" s="1"/>
  <c r="P202" i="1" s="1"/>
  <c r="AB201" i="1"/>
  <c r="R201" i="1"/>
  <c r="T201" i="1" s="1"/>
  <c r="Q201" i="1"/>
  <c r="S201" i="1" s="1"/>
  <c r="L201" i="1"/>
  <c r="N201" i="1" s="1"/>
  <c r="AB200" i="1"/>
  <c r="R200" i="1"/>
  <c r="T200" i="1" s="1"/>
  <c r="Q200" i="1"/>
  <c r="S200" i="1" s="1"/>
  <c r="L200" i="1"/>
  <c r="N200" i="1" s="1"/>
  <c r="AB199" i="1"/>
  <c r="R199" i="1"/>
  <c r="T199" i="1" s="1"/>
  <c r="Q199" i="1"/>
  <c r="S199" i="1" s="1"/>
  <c r="L199" i="1"/>
  <c r="N199" i="1" s="1"/>
  <c r="AB198" i="1"/>
  <c r="R198" i="1"/>
  <c r="T198" i="1" s="1"/>
  <c r="Q198" i="1"/>
  <c r="S198" i="1" s="1"/>
  <c r="L198" i="1"/>
  <c r="N198" i="1" s="1"/>
  <c r="AB197" i="1"/>
  <c r="R197" i="1"/>
  <c r="T197" i="1" s="1"/>
  <c r="Q197" i="1"/>
  <c r="S197" i="1" s="1"/>
  <c r="L197" i="1"/>
  <c r="M197" i="1" s="1"/>
  <c r="P197" i="1" s="1"/>
  <c r="AB196" i="1"/>
  <c r="R196" i="1"/>
  <c r="T196" i="1" s="1"/>
  <c r="Q196" i="1"/>
  <c r="S196" i="1" s="1"/>
  <c r="L196" i="1"/>
  <c r="M196" i="1" s="1"/>
  <c r="P196" i="1" s="1"/>
  <c r="AB195" i="1"/>
  <c r="R195" i="1"/>
  <c r="T195" i="1" s="1"/>
  <c r="U195" i="1" s="1"/>
  <c r="Q195" i="1"/>
  <c r="S195" i="1" s="1"/>
  <c r="L195" i="1"/>
  <c r="N195" i="1" s="1"/>
  <c r="AB194" i="1"/>
  <c r="R194" i="1"/>
  <c r="T194" i="1" s="1"/>
  <c r="Q194" i="1"/>
  <c r="S194" i="1" s="1"/>
  <c r="L194" i="1"/>
  <c r="N194" i="1" s="1"/>
  <c r="R193" i="1"/>
  <c r="T193" i="1" s="1"/>
  <c r="Q193" i="1"/>
  <c r="S193" i="1" s="1"/>
  <c r="L193" i="1"/>
  <c r="M193" i="1" s="1"/>
  <c r="P193" i="1" s="1"/>
  <c r="R192" i="1"/>
  <c r="T192" i="1" s="1"/>
  <c r="Q192" i="1"/>
  <c r="S192" i="1" s="1"/>
  <c r="L192" i="1"/>
  <c r="N192" i="1" s="1"/>
  <c r="R191" i="1"/>
  <c r="T191" i="1" s="1"/>
  <c r="Q191" i="1"/>
  <c r="S191" i="1" s="1"/>
  <c r="L191" i="1"/>
  <c r="M191" i="1" s="1"/>
  <c r="P191" i="1" s="1"/>
  <c r="T190" i="1"/>
  <c r="R190" i="1"/>
  <c r="Q190" i="1"/>
  <c r="S190" i="1" s="1"/>
  <c r="L190" i="1"/>
  <c r="N190" i="1" s="1"/>
  <c r="R189" i="1"/>
  <c r="T189" i="1" s="1"/>
  <c r="Q189" i="1"/>
  <c r="S189" i="1" s="1"/>
  <c r="L189" i="1"/>
  <c r="M189" i="1" s="1"/>
  <c r="P189" i="1" s="1"/>
  <c r="R188" i="1"/>
  <c r="T188" i="1" s="1"/>
  <c r="Q188" i="1"/>
  <c r="S188" i="1" s="1"/>
  <c r="L188" i="1"/>
  <c r="M188" i="1" s="1"/>
  <c r="P188" i="1" s="1"/>
  <c r="R187" i="1"/>
  <c r="T187" i="1" s="1"/>
  <c r="Q187" i="1"/>
  <c r="S187" i="1" s="1"/>
  <c r="L187" i="1"/>
  <c r="R186" i="1"/>
  <c r="T186" i="1" s="1"/>
  <c r="Q186" i="1"/>
  <c r="S186" i="1" s="1"/>
  <c r="L186" i="1"/>
  <c r="N186" i="1" s="1"/>
  <c r="R185" i="1"/>
  <c r="T185" i="1" s="1"/>
  <c r="Q185" i="1"/>
  <c r="S185" i="1" s="1"/>
  <c r="L185" i="1"/>
  <c r="M185" i="1" s="1"/>
  <c r="P185" i="1" s="1"/>
  <c r="U184" i="1"/>
  <c r="R184" i="1"/>
  <c r="T184" i="1" s="1"/>
  <c r="Q184" i="1"/>
  <c r="S184" i="1" s="1"/>
  <c r="L184" i="1"/>
  <c r="N184" i="1" s="1"/>
  <c r="R183" i="1"/>
  <c r="T183" i="1" s="1"/>
  <c r="Q183" i="1"/>
  <c r="S183" i="1" s="1"/>
  <c r="L183" i="1"/>
  <c r="M183" i="1" s="1"/>
  <c r="P183" i="1" s="1"/>
  <c r="R182" i="1"/>
  <c r="T182" i="1" s="1"/>
  <c r="Q182" i="1"/>
  <c r="S182" i="1" s="1"/>
  <c r="L182" i="1"/>
  <c r="N182" i="1" s="1"/>
  <c r="R181" i="1"/>
  <c r="T181" i="1" s="1"/>
  <c r="Q181" i="1"/>
  <c r="S181" i="1" s="1"/>
  <c r="L181" i="1"/>
  <c r="M181" i="1" s="1"/>
  <c r="P181" i="1" s="1"/>
  <c r="R180" i="1"/>
  <c r="T180" i="1" s="1"/>
  <c r="Q180" i="1"/>
  <c r="S180" i="1" s="1"/>
  <c r="L180" i="1"/>
  <c r="N180" i="1" s="1"/>
  <c r="R179" i="1"/>
  <c r="T179" i="1" s="1"/>
  <c r="Q179" i="1"/>
  <c r="S179" i="1" s="1"/>
  <c r="L179" i="1"/>
  <c r="N179" i="1" s="1"/>
  <c r="R178" i="1"/>
  <c r="T178" i="1" s="1"/>
  <c r="Q178" i="1"/>
  <c r="S178" i="1" s="1"/>
  <c r="N178" i="1"/>
  <c r="M178" i="1"/>
  <c r="P178" i="1" s="1"/>
  <c r="L178" i="1"/>
  <c r="R177" i="1"/>
  <c r="T177" i="1" s="1"/>
  <c r="Q177" i="1"/>
  <c r="S177" i="1" s="1"/>
  <c r="L177" i="1"/>
  <c r="M177" i="1" s="1"/>
  <c r="P177" i="1" s="1"/>
  <c r="R176" i="1"/>
  <c r="T176" i="1" s="1"/>
  <c r="Q176" i="1"/>
  <c r="S176" i="1" s="1"/>
  <c r="L176" i="1"/>
  <c r="M176" i="1" s="1"/>
  <c r="P176" i="1" s="1"/>
  <c r="R175" i="1"/>
  <c r="T175" i="1" s="1"/>
  <c r="Q175" i="1"/>
  <c r="S175" i="1" s="1"/>
  <c r="N175" i="1"/>
  <c r="M175" i="1"/>
  <c r="P175" i="1" s="1"/>
  <c r="AB174" i="1"/>
  <c r="R174" i="1"/>
  <c r="T174" i="1" s="1"/>
  <c r="Q174" i="1"/>
  <c r="S174" i="1" s="1"/>
  <c r="L174" i="1"/>
  <c r="M174" i="1" s="1"/>
  <c r="P174" i="1" s="1"/>
  <c r="AB173" i="1"/>
  <c r="R173" i="1"/>
  <c r="T173" i="1" s="1"/>
  <c r="Q173" i="1"/>
  <c r="S173" i="1" s="1"/>
  <c r="L173" i="1"/>
  <c r="AB172" i="1"/>
  <c r="R172" i="1"/>
  <c r="T172" i="1" s="1"/>
  <c r="Q172" i="1"/>
  <c r="S172" i="1" s="1"/>
  <c r="L172" i="1"/>
  <c r="N172" i="1" s="1"/>
  <c r="AB171" i="1"/>
  <c r="R171" i="1"/>
  <c r="T171" i="1" s="1"/>
  <c r="Q171" i="1"/>
  <c r="S171" i="1" s="1"/>
  <c r="L171" i="1"/>
  <c r="AB170" i="1"/>
  <c r="S170" i="1"/>
  <c r="R170" i="1"/>
  <c r="T170" i="1" s="1"/>
  <c r="Q170" i="1"/>
  <c r="L170" i="1"/>
  <c r="N170" i="1" s="1"/>
  <c r="AB169" i="1"/>
  <c r="R169" i="1"/>
  <c r="T169" i="1" s="1"/>
  <c r="Q169" i="1"/>
  <c r="S169" i="1" s="1"/>
  <c r="L169" i="1"/>
  <c r="N169" i="1" s="1"/>
  <c r="AB168" i="1"/>
  <c r="R168" i="1"/>
  <c r="T168" i="1" s="1"/>
  <c r="Q168" i="1"/>
  <c r="S168" i="1" s="1"/>
  <c r="L168" i="1"/>
  <c r="N168" i="1" s="1"/>
  <c r="AB167" i="1"/>
  <c r="R167" i="1"/>
  <c r="T167" i="1" s="1"/>
  <c r="Q167" i="1"/>
  <c r="S167" i="1" s="1"/>
  <c r="L167" i="1"/>
  <c r="AB166" i="1"/>
  <c r="R166" i="1"/>
  <c r="T166" i="1" s="1"/>
  <c r="Q166" i="1"/>
  <c r="S166" i="1" s="1"/>
  <c r="L166" i="1"/>
  <c r="M166" i="1" s="1"/>
  <c r="P166" i="1" s="1"/>
  <c r="R165" i="1"/>
  <c r="T165" i="1" s="1"/>
  <c r="Q165" i="1"/>
  <c r="S165" i="1" s="1"/>
  <c r="U165" i="1" s="1"/>
  <c r="L165" i="1"/>
  <c r="R164" i="1"/>
  <c r="T164" i="1" s="1"/>
  <c r="Q164" i="1"/>
  <c r="S164" i="1" s="1"/>
  <c r="L164" i="1"/>
  <c r="N164" i="1" s="1"/>
  <c r="AB163" i="1"/>
  <c r="R163" i="1"/>
  <c r="T163" i="1" s="1"/>
  <c r="Q163" i="1"/>
  <c r="S163" i="1" s="1"/>
  <c r="L163" i="1"/>
  <c r="N163" i="1" s="1"/>
  <c r="AB162" i="1"/>
  <c r="R162" i="1"/>
  <c r="T162" i="1" s="1"/>
  <c r="Q162" i="1"/>
  <c r="S162" i="1" s="1"/>
  <c r="L162" i="1"/>
  <c r="AB161" i="1"/>
  <c r="R161" i="1"/>
  <c r="T161" i="1" s="1"/>
  <c r="Q161" i="1"/>
  <c r="S161" i="1" s="1"/>
  <c r="L161" i="1"/>
  <c r="N161" i="1" s="1"/>
  <c r="AB160" i="1"/>
  <c r="T160" i="1"/>
  <c r="R160" i="1"/>
  <c r="Q160" i="1"/>
  <c r="S160" i="1" s="1"/>
  <c r="L160" i="1"/>
  <c r="M160" i="1" s="1"/>
  <c r="P160" i="1" s="1"/>
  <c r="AB159" i="1"/>
  <c r="R159" i="1"/>
  <c r="T159" i="1" s="1"/>
  <c r="Q159" i="1"/>
  <c r="S159" i="1" s="1"/>
  <c r="L159" i="1"/>
  <c r="N159" i="1" s="1"/>
  <c r="AB158" i="1"/>
  <c r="R158" i="1"/>
  <c r="T158" i="1" s="1"/>
  <c r="Q158" i="1"/>
  <c r="S158" i="1" s="1"/>
  <c r="L158" i="1"/>
  <c r="N158" i="1" s="1"/>
  <c r="AB157" i="1"/>
  <c r="R157" i="1"/>
  <c r="T157" i="1" s="1"/>
  <c r="Q157" i="1"/>
  <c r="S157" i="1" s="1"/>
  <c r="L157" i="1"/>
  <c r="N157" i="1" s="1"/>
  <c r="AB156" i="1"/>
  <c r="R156" i="1"/>
  <c r="T156" i="1" s="1"/>
  <c r="Q156" i="1"/>
  <c r="S156" i="1" s="1"/>
  <c r="L156" i="1"/>
  <c r="N156" i="1" s="1"/>
  <c r="AB155" i="1"/>
  <c r="R155" i="1"/>
  <c r="T155" i="1" s="1"/>
  <c r="Q155" i="1"/>
  <c r="S155" i="1" s="1"/>
  <c r="N155" i="1"/>
  <c r="L155" i="1"/>
  <c r="M155" i="1" s="1"/>
  <c r="P155" i="1" s="1"/>
  <c r="AB154" i="1"/>
  <c r="R154" i="1"/>
  <c r="T154" i="1" s="1"/>
  <c r="Q154" i="1"/>
  <c r="S154" i="1" s="1"/>
  <c r="L154" i="1"/>
  <c r="M154" i="1" s="1"/>
  <c r="P154" i="1" s="1"/>
  <c r="AB153" i="1"/>
  <c r="R153" i="1"/>
  <c r="T153" i="1" s="1"/>
  <c r="Q153" i="1"/>
  <c r="S153" i="1" s="1"/>
  <c r="L153" i="1"/>
  <c r="M153" i="1" s="1"/>
  <c r="P153" i="1" s="1"/>
  <c r="AB152" i="1"/>
  <c r="T152" i="1"/>
  <c r="R152" i="1"/>
  <c r="Q152" i="1"/>
  <c r="S152" i="1" s="1"/>
  <c r="L152" i="1"/>
  <c r="N152" i="1" s="1"/>
  <c r="AB151" i="1"/>
  <c r="R151" i="1"/>
  <c r="T151" i="1" s="1"/>
  <c r="Q151" i="1"/>
  <c r="S151" i="1" s="1"/>
  <c r="L151" i="1"/>
  <c r="N151" i="1" s="1"/>
  <c r="AB150" i="1"/>
  <c r="R150" i="1"/>
  <c r="T150" i="1" s="1"/>
  <c r="Q150" i="1"/>
  <c r="S150" i="1" s="1"/>
  <c r="L150" i="1"/>
  <c r="AB149" i="1"/>
  <c r="R149" i="1"/>
  <c r="T149" i="1" s="1"/>
  <c r="Q149" i="1"/>
  <c r="S149" i="1" s="1"/>
  <c r="L149" i="1"/>
  <c r="M149" i="1" s="1"/>
  <c r="P149" i="1" s="1"/>
  <c r="AB148" i="1"/>
  <c r="R148" i="1"/>
  <c r="T148" i="1" s="1"/>
  <c r="Q148" i="1"/>
  <c r="S148" i="1" s="1"/>
  <c r="L148" i="1"/>
  <c r="M148" i="1" s="1"/>
  <c r="P148" i="1" s="1"/>
  <c r="AB147" i="1"/>
  <c r="R147" i="1"/>
  <c r="T147" i="1" s="1"/>
  <c r="Q147" i="1"/>
  <c r="S147" i="1" s="1"/>
  <c r="L147" i="1"/>
  <c r="M147" i="1" s="1"/>
  <c r="P147" i="1" s="1"/>
  <c r="AB146" i="1"/>
  <c r="R146" i="1"/>
  <c r="T146" i="1" s="1"/>
  <c r="Q146" i="1"/>
  <c r="S146" i="1" s="1"/>
  <c r="L146" i="1"/>
  <c r="N146" i="1" s="1"/>
  <c r="AB145" i="1"/>
  <c r="R145" i="1"/>
  <c r="T145" i="1" s="1"/>
  <c r="Q145" i="1"/>
  <c r="S145" i="1" s="1"/>
  <c r="L145" i="1"/>
  <c r="M145" i="1" s="1"/>
  <c r="P145" i="1" s="1"/>
  <c r="AB144" i="1"/>
  <c r="R144" i="1"/>
  <c r="T144" i="1" s="1"/>
  <c r="Q144" i="1"/>
  <c r="S144" i="1" s="1"/>
  <c r="L144" i="1"/>
  <c r="N144" i="1" s="1"/>
  <c r="R143" i="1"/>
  <c r="T143" i="1" s="1"/>
  <c r="Q143" i="1"/>
  <c r="S143" i="1" s="1"/>
  <c r="L143" i="1"/>
  <c r="M143" i="1" s="1"/>
  <c r="P143" i="1" s="1"/>
  <c r="R142" i="1"/>
  <c r="T142" i="1" s="1"/>
  <c r="Q142" i="1"/>
  <c r="S142" i="1" s="1"/>
  <c r="L142" i="1"/>
  <c r="T141" i="1"/>
  <c r="R141" i="1"/>
  <c r="Q141" i="1"/>
  <c r="S141" i="1" s="1"/>
  <c r="L141" i="1"/>
  <c r="M141" i="1" s="1"/>
  <c r="P141" i="1" s="1"/>
  <c r="R140" i="1"/>
  <c r="T140" i="1" s="1"/>
  <c r="Q140" i="1"/>
  <c r="S140" i="1" s="1"/>
  <c r="L140" i="1"/>
  <c r="N140" i="1" s="1"/>
  <c r="R139" i="1"/>
  <c r="T139" i="1" s="1"/>
  <c r="Q139" i="1"/>
  <c r="S139" i="1" s="1"/>
  <c r="L139" i="1"/>
  <c r="AB138" i="1"/>
  <c r="R138" i="1"/>
  <c r="T138" i="1" s="1"/>
  <c r="Q138" i="1"/>
  <c r="S138" i="1" s="1"/>
  <c r="L138" i="1"/>
  <c r="N138" i="1" s="1"/>
  <c r="AB137" i="1"/>
  <c r="R137" i="1"/>
  <c r="T137" i="1" s="1"/>
  <c r="Q137" i="1"/>
  <c r="S137" i="1" s="1"/>
  <c r="L137" i="1"/>
  <c r="N137" i="1" s="1"/>
  <c r="AB136" i="1"/>
  <c r="R136" i="1"/>
  <c r="T136" i="1" s="1"/>
  <c r="Q136" i="1"/>
  <c r="S136" i="1" s="1"/>
  <c r="U136" i="1" s="1"/>
  <c r="L136" i="1"/>
  <c r="N136" i="1" s="1"/>
  <c r="AB135" i="1"/>
  <c r="R135" i="1"/>
  <c r="T135" i="1" s="1"/>
  <c r="Q135" i="1"/>
  <c r="S135" i="1" s="1"/>
  <c r="L135" i="1"/>
  <c r="N135" i="1" s="1"/>
  <c r="L134" i="1"/>
  <c r="H134" i="1"/>
  <c r="R134" i="1" s="1"/>
  <c r="T134" i="1" s="1"/>
  <c r="AB133" i="1"/>
  <c r="R133" i="1"/>
  <c r="T133" i="1" s="1"/>
  <c r="Q133" i="1"/>
  <c r="S133" i="1" s="1"/>
  <c r="L133" i="1"/>
  <c r="M133" i="1" s="1"/>
  <c r="P133" i="1" s="1"/>
  <c r="AB132" i="1"/>
  <c r="R132" i="1"/>
  <c r="T132" i="1" s="1"/>
  <c r="Q132" i="1"/>
  <c r="S132" i="1" s="1"/>
  <c r="L132" i="1"/>
  <c r="N132" i="1" s="1"/>
  <c r="AB131" i="1"/>
  <c r="R131" i="1"/>
  <c r="T131" i="1" s="1"/>
  <c r="Q131" i="1"/>
  <c r="S131" i="1" s="1"/>
  <c r="L131" i="1"/>
  <c r="N131" i="1" s="1"/>
  <c r="AB130" i="1"/>
  <c r="R130" i="1"/>
  <c r="T130" i="1" s="1"/>
  <c r="Q130" i="1"/>
  <c r="S130" i="1" s="1"/>
  <c r="L130" i="1"/>
  <c r="N130" i="1" s="1"/>
  <c r="AB129" i="1"/>
  <c r="S129" i="1"/>
  <c r="R129" i="1"/>
  <c r="T129" i="1" s="1"/>
  <c r="Q129" i="1"/>
  <c r="L129" i="1"/>
  <c r="N129" i="1" s="1"/>
  <c r="AB128" i="1"/>
  <c r="R128" i="1"/>
  <c r="T128" i="1" s="1"/>
  <c r="Q128" i="1"/>
  <c r="S128" i="1" s="1"/>
  <c r="L128" i="1"/>
  <c r="N128" i="1" s="1"/>
  <c r="AB127" i="1"/>
  <c r="R127" i="1"/>
  <c r="T127" i="1" s="1"/>
  <c r="Q127" i="1"/>
  <c r="S127" i="1" s="1"/>
  <c r="U127" i="1" s="1"/>
  <c r="M127" i="1"/>
  <c r="P127" i="1" s="1"/>
  <c r="L127" i="1"/>
  <c r="N127" i="1" s="1"/>
  <c r="AB126" i="1"/>
  <c r="R126" i="1"/>
  <c r="T126" i="1" s="1"/>
  <c r="Q126" i="1"/>
  <c r="S126" i="1" s="1"/>
  <c r="L126" i="1"/>
  <c r="N126" i="1" s="1"/>
  <c r="AB125" i="1"/>
  <c r="R125" i="1"/>
  <c r="T125" i="1" s="1"/>
  <c r="Q125" i="1"/>
  <c r="S125" i="1" s="1"/>
  <c r="L125" i="1"/>
  <c r="N125" i="1" s="1"/>
  <c r="AB124" i="1"/>
  <c r="R124" i="1"/>
  <c r="T124" i="1" s="1"/>
  <c r="Q124" i="1"/>
  <c r="S124" i="1" s="1"/>
  <c r="L124" i="1"/>
  <c r="N124" i="1" s="1"/>
  <c r="R123" i="1"/>
  <c r="T123" i="1" s="1"/>
  <c r="Q123" i="1"/>
  <c r="S123" i="1" s="1"/>
  <c r="L123" i="1"/>
  <c r="M123" i="1" s="1"/>
  <c r="P123" i="1" s="1"/>
  <c r="R122" i="1"/>
  <c r="T122" i="1" s="1"/>
  <c r="Q122" i="1"/>
  <c r="S122" i="1" s="1"/>
  <c r="L122" i="1"/>
  <c r="N122" i="1" s="1"/>
  <c r="R121" i="1"/>
  <c r="T121" i="1" s="1"/>
  <c r="Q121" i="1"/>
  <c r="S121" i="1" s="1"/>
  <c r="L121" i="1"/>
  <c r="M121" i="1" s="1"/>
  <c r="P121" i="1" s="1"/>
  <c r="R120" i="1"/>
  <c r="T120" i="1" s="1"/>
  <c r="Q120" i="1"/>
  <c r="S120" i="1" s="1"/>
  <c r="L120" i="1"/>
  <c r="N120" i="1" s="1"/>
  <c r="AB119" i="1"/>
  <c r="R119" i="1"/>
  <c r="T119" i="1" s="1"/>
  <c r="Q119" i="1"/>
  <c r="S119" i="1" s="1"/>
  <c r="U119" i="1" s="1"/>
  <c r="L119" i="1"/>
  <c r="N119" i="1" s="1"/>
  <c r="AB118" i="1"/>
  <c r="R118" i="1"/>
  <c r="T118" i="1" s="1"/>
  <c r="Q118" i="1"/>
  <c r="S118" i="1" s="1"/>
  <c r="M118" i="1"/>
  <c r="P118" i="1" s="1"/>
  <c r="L118" i="1"/>
  <c r="N118" i="1" s="1"/>
  <c r="AB117" i="1"/>
  <c r="R117" i="1"/>
  <c r="T117" i="1" s="1"/>
  <c r="Q117" i="1"/>
  <c r="S117" i="1" s="1"/>
  <c r="L117" i="1"/>
  <c r="N117" i="1" s="1"/>
  <c r="AB116" i="1"/>
  <c r="T116" i="1"/>
  <c r="R116" i="1"/>
  <c r="Q116" i="1"/>
  <c r="S116" i="1" s="1"/>
  <c r="L116" i="1"/>
  <c r="N116" i="1" s="1"/>
  <c r="AB115" i="1"/>
  <c r="R115" i="1"/>
  <c r="T115" i="1" s="1"/>
  <c r="Q115" i="1"/>
  <c r="S115" i="1" s="1"/>
  <c r="L115" i="1"/>
  <c r="N115" i="1" s="1"/>
  <c r="AB114" i="1"/>
  <c r="R114" i="1"/>
  <c r="T114" i="1" s="1"/>
  <c r="Q114" i="1"/>
  <c r="S114" i="1" s="1"/>
  <c r="L114" i="1"/>
  <c r="N114" i="1" s="1"/>
  <c r="AB113" i="1"/>
  <c r="R113" i="1"/>
  <c r="T113" i="1" s="1"/>
  <c r="Q113" i="1"/>
  <c r="S113" i="1" s="1"/>
  <c r="L113" i="1"/>
  <c r="N113" i="1" s="1"/>
  <c r="AB112" i="1"/>
  <c r="R112" i="1"/>
  <c r="T112" i="1" s="1"/>
  <c r="Q112" i="1"/>
  <c r="S112" i="1" s="1"/>
  <c r="L112" i="1"/>
  <c r="N112" i="1" s="1"/>
  <c r="AB111" i="1"/>
  <c r="R111" i="1"/>
  <c r="T111" i="1" s="1"/>
  <c r="Q111" i="1"/>
  <c r="S111" i="1" s="1"/>
  <c r="L111" i="1"/>
  <c r="M111" i="1" s="1"/>
  <c r="P111" i="1" s="1"/>
  <c r="AB110" i="1"/>
  <c r="R110" i="1"/>
  <c r="T110" i="1" s="1"/>
  <c r="Q110" i="1"/>
  <c r="S110" i="1" s="1"/>
  <c r="L110" i="1"/>
  <c r="N110" i="1" s="1"/>
  <c r="AB109" i="1"/>
  <c r="R109" i="1"/>
  <c r="T109" i="1" s="1"/>
  <c r="Q109" i="1"/>
  <c r="S109" i="1" s="1"/>
  <c r="L109" i="1"/>
  <c r="N109" i="1" s="1"/>
  <c r="AB108" i="1"/>
  <c r="R108" i="1"/>
  <c r="T108" i="1" s="1"/>
  <c r="Q108" i="1"/>
  <c r="S108" i="1" s="1"/>
  <c r="L108" i="1"/>
  <c r="N108" i="1" s="1"/>
  <c r="AB107" i="1"/>
  <c r="R107" i="1"/>
  <c r="T107" i="1" s="1"/>
  <c r="Q107" i="1"/>
  <c r="S107" i="1" s="1"/>
  <c r="L107" i="1"/>
  <c r="N107" i="1" s="1"/>
  <c r="AB106" i="1"/>
  <c r="R106" i="1"/>
  <c r="T106" i="1" s="1"/>
  <c r="Q106" i="1"/>
  <c r="S106" i="1" s="1"/>
  <c r="L106" i="1"/>
  <c r="N106" i="1" s="1"/>
  <c r="AB105" i="1"/>
  <c r="R105" i="1"/>
  <c r="T105" i="1" s="1"/>
  <c r="Q105" i="1"/>
  <c r="S105" i="1" s="1"/>
  <c r="L105" i="1"/>
  <c r="N105" i="1" s="1"/>
  <c r="AB104" i="1"/>
  <c r="T104" i="1"/>
  <c r="R104" i="1"/>
  <c r="Q104" i="1"/>
  <c r="S104" i="1" s="1"/>
  <c r="L104" i="1"/>
  <c r="N104" i="1" s="1"/>
  <c r="AB103" i="1"/>
  <c r="R103" i="1"/>
  <c r="T103" i="1" s="1"/>
  <c r="Q103" i="1"/>
  <c r="S103" i="1" s="1"/>
  <c r="L103" i="1"/>
  <c r="N103" i="1" s="1"/>
  <c r="R102" i="1"/>
  <c r="T102" i="1" s="1"/>
  <c r="Q102" i="1"/>
  <c r="S102" i="1" s="1"/>
  <c r="L102" i="1"/>
  <c r="AB101" i="1"/>
  <c r="R101" i="1"/>
  <c r="T101" i="1" s="1"/>
  <c r="Q101" i="1"/>
  <c r="S101" i="1" s="1"/>
  <c r="L101" i="1"/>
  <c r="M101" i="1" s="1"/>
  <c r="P101" i="1" s="1"/>
  <c r="AB100" i="1"/>
  <c r="R100" i="1"/>
  <c r="T100" i="1" s="1"/>
  <c r="Q100" i="1"/>
  <c r="S100" i="1" s="1"/>
  <c r="L100" i="1"/>
  <c r="M100" i="1" s="1"/>
  <c r="P100" i="1" s="1"/>
  <c r="AB99" i="1"/>
  <c r="R99" i="1"/>
  <c r="T99" i="1" s="1"/>
  <c r="Q99" i="1"/>
  <c r="S99" i="1" s="1"/>
  <c r="L99" i="1"/>
  <c r="N99" i="1" s="1"/>
  <c r="AB98" i="1"/>
  <c r="R98" i="1"/>
  <c r="T98" i="1" s="1"/>
  <c r="Q98" i="1"/>
  <c r="S98" i="1" s="1"/>
  <c r="L98" i="1"/>
  <c r="M98" i="1" s="1"/>
  <c r="P98" i="1" s="1"/>
  <c r="R97" i="1"/>
  <c r="T97" i="1" s="1"/>
  <c r="Q97" i="1"/>
  <c r="S97" i="1" s="1"/>
  <c r="L97" i="1"/>
  <c r="N97" i="1" s="1"/>
  <c r="AB96" i="1"/>
  <c r="R96" i="1"/>
  <c r="T96" i="1" s="1"/>
  <c r="Q96" i="1"/>
  <c r="S96" i="1" s="1"/>
  <c r="L96" i="1"/>
  <c r="N96" i="1" s="1"/>
  <c r="R95" i="1"/>
  <c r="T95" i="1" s="1"/>
  <c r="Q95" i="1"/>
  <c r="S95" i="1" s="1"/>
  <c r="L95" i="1"/>
  <c r="M95" i="1" s="1"/>
  <c r="P95" i="1" s="1"/>
  <c r="AB94" i="1"/>
  <c r="R94" i="1"/>
  <c r="T94" i="1" s="1"/>
  <c r="Q94" i="1"/>
  <c r="S94" i="1" s="1"/>
  <c r="L94" i="1"/>
  <c r="N94" i="1" s="1"/>
  <c r="AB93" i="1"/>
  <c r="R93" i="1"/>
  <c r="T93" i="1" s="1"/>
  <c r="Q93" i="1"/>
  <c r="S93" i="1" s="1"/>
  <c r="L93" i="1"/>
  <c r="R92" i="1"/>
  <c r="T92" i="1" s="1"/>
  <c r="Q92" i="1"/>
  <c r="S92" i="1" s="1"/>
  <c r="L92" i="1"/>
  <c r="N92" i="1" s="1"/>
  <c r="R91" i="1"/>
  <c r="T91" i="1" s="1"/>
  <c r="Q91" i="1"/>
  <c r="S91" i="1" s="1"/>
  <c r="L91" i="1"/>
  <c r="M91" i="1" s="1"/>
  <c r="P91" i="1" s="1"/>
  <c r="R90" i="1"/>
  <c r="T90" i="1" s="1"/>
  <c r="Q90" i="1"/>
  <c r="S90" i="1" s="1"/>
  <c r="M90" i="1"/>
  <c r="P90" i="1" s="1"/>
  <c r="L90" i="1"/>
  <c r="N90" i="1" s="1"/>
  <c r="AB89" i="1"/>
  <c r="R89" i="1"/>
  <c r="T89" i="1" s="1"/>
  <c r="Q89" i="1"/>
  <c r="S89" i="1" s="1"/>
  <c r="L89" i="1"/>
  <c r="N89" i="1" s="1"/>
  <c r="AB88" i="1"/>
  <c r="R88" i="1"/>
  <c r="T88" i="1" s="1"/>
  <c r="Q88" i="1"/>
  <c r="S88" i="1" s="1"/>
  <c r="L88" i="1"/>
  <c r="N88" i="1" s="1"/>
  <c r="R87" i="1"/>
  <c r="T87" i="1" s="1"/>
  <c r="Q87" i="1"/>
  <c r="S87" i="1" s="1"/>
  <c r="L87" i="1"/>
  <c r="M87" i="1" s="1"/>
  <c r="P87" i="1" s="1"/>
  <c r="R86" i="1"/>
  <c r="T86" i="1" s="1"/>
  <c r="Q86" i="1"/>
  <c r="S86" i="1" s="1"/>
  <c r="L86" i="1"/>
  <c r="N86" i="1" s="1"/>
  <c r="AB85" i="1"/>
  <c r="R85" i="1"/>
  <c r="T85" i="1" s="1"/>
  <c r="Q85" i="1"/>
  <c r="S85" i="1" s="1"/>
  <c r="L85" i="1"/>
  <c r="N85" i="1" s="1"/>
  <c r="AB84" i="1"/>
  <c r="R84" i="1"/>
  <c r="T84" i="1" s="1"/>
  <c r="Q84" i="1"/>
  <c r="S84" i="1" s="1"/>
  <c r="L84" i="1"/>
  <c r="AB83" i="1"/>
  <c r="R83" i="1"/>
  <c r="T83" i="1" s="1"/>
  <c r="Q83" i="1"/>
  <c r="S83" i="1" s="1"/>
  <c r="L83" i="1"/>
  <c r="N83" i="1" s="1"/>
  <c r="AB82" i="1"/>
  <c r="R82" i="1"/>
  <c r="T82" i="1" s="1"/>
  <c r="Q82" i="1"/>
  <c r="S82" i="1" s="1"/>
  <c r="L82" i="1"/>
  <c r="M82" i="1" s="1"/>
  <c r="P82" i="1" s="1"/>
  <c r="AB81" i="1"/>
  <c r="R81" i="1"/>
  <c r="T81" i="1" s="1"/>
  <c r="Q81" i="1"/>
  <c r="S81" i="1" s="1"/>
  <c r="L81" i="1"/>
  <c r="N81" i="1" s="1"/>
  <c r="AB80" i="1"/>
  <c r="R80" i="1"/>
  <c r="T80" i="1" s="1"/>
  <c r="Q80" i="1"/>
  <c r="S80" i="1" s="1"/>
  <c r="L80" i="1"/>
  <c r="N80" i="1" s="1"/>
  <c r="AB79" i="1"/>
  <c r="R79" i="1"/>
  <c r="T79" i="1" s="1"/>
  <c r="Q79" i="1"/>
  <c r="S79" i="1" s="1"/>
  <c r="U79" i="1" s="1"/>
  <c r="L79" i="1"/>
  <c r="N79" i="1" s="1"/>
  <c r="AB78" i="1"/>
  <c r="R78" i="1"/>
  <c r="T78" i="1" s="1"/>
  <c r="Q78" i="1"/>
  <c r="S78" i="1" s="1"/>
  <c r="L78" i="1"/>
  <c r="N78" i="1" s="1"/>
  <c r="AB77" i="1"/>
  <c r="R77" i="1"/>
  <c r="T77" i="1" s="1"/>
  <c r="Q77" i="1"/>
  <c r="S77" i="1" s="1"/>
  <c r="L77" i="1"/>
  <c r="N77" i="1" s="1"/>
  <c r="AB76" i="1"/>
  <c r="R76" i="1"/>
  <c r="T76" i="1" s="1"/>
  <c r="Q76" i="1"/>
  <c r="S76" i="1" s="1"/>
  <c r="L76" i="1"/>
  <c r="M76" i="1" s="1"/>
  <c r="P76" i="1" s="1"/>
  <c r="AB75" i="1"/>
  <c r="R75" i="1"/>
  <c r="T75" i="1" s="1"/>
  <c r="Q75" i="1"/>
  <c r="S75" i="1" s="1"/>
  <c r="L75" i="1"/>
  <c r="N75" i="1" s="1"/>
  <c r="AB74" i="1"/>
  <c r="R74" i="1"/>
  <c r="T74" i="1" s="1"/>
  <c r="Q74" i="1"/>
  <c r="S74" i="1" s="1"/>
  <c r="L74" i="1"/>
  <c r="N74" i="1" s="1"/>
  <c r="AB73" i="1"/>
  <c r="R73" i="1"/>
  <c r="T73" i="1" s="1"/>
  <c r="Q73" i="1"/>
  <c r="S73" i="1" s="1"/>
  <c r="U73" i="1" s="1"/>
  <c r="L73" i="1"/>
  <c r="AB72" i="1"/>
  <c r="R72" i="1"/>
  <c r="T72" i="1" s="1"/>
  <c r="Q72" i="1"/>
  <c r="S72" i="1" s="1"/>
  <c r="L72" i="1"/>
  <c r="N72" i="1" s="1"/>
  <c r="AB71" i="1"/>
  <c r="R71" i="1"/>
  <c r="T71" i="1" s="1"/>
  <c r="Q71" i="1"/>
  <c r="S71" i="1" s="1"/>
  <c r="L71" i="1"/>
  <c r="N71" i="1" s="1"/>
  <c r="AB70" i="1"/>
  <c r="R70" i="1"/>
  <c r="T70" i="1" s="1"/>
  <c r="Q70" i="1"/>
  <c r="S70" i="1" s="1"/>
  <c r="L70" i="1"/>
  <c r="AB69" i="1"/>
  <c r="R69" i="1"/>
  <c r="T69" i="1" s="1"/>
  <c r="Q69" i="1"/>
  <c r="S69" i="1" s="1"/>
  <c r="L69" i="1"/>
  <c r="N69" i="1" s="1"/>
  <c r="AB68" i="1"/>
  <c r="R68" i="1"/>
  <c r="T68" i="1" s="1"/>
  <c r="Q68" i="1"/>
  <c r="S68" i="1" s="1"/>
  <c r="L68" i="1"/>
  <c r="N68" i="1" s="1"/>
  <c r="AB67" i="1"/>
  <c r="R67" i="1"/>
  <c r="T67" i="1" s="1"/>
  <c r="Q67" i="1"/>
  <c r="S67" i="1" s="1"/>
  <c r="L67" i="1"/>
  <c r="M67" i="1" s="1"/>
  <c r="P67" i="1" s="1"/>
  <c r="AB66" i="1"/>
  <c r="R66" i="1"/>
  <c r="T66" i="1" s="1"/>
  <c r="Q66" i="1"/>
  <c r="S66" i="1" s="1"/>
  <c r="L66" i="1"/>
  <c r="N66" i="1" s="1"/>
  <c r="AB65" i="1"/>
  <c r="R65" i="1"/>
  <c r="T65" i="1" s="1"/>
  <c r="Q65" i="1"/>
  <c r="S65" i="1" s="1"/>
  <c r="L65" i="1"/>
  <c r="N65" i="1" s="1"/>
  <c r="AB64" i="1"/>
  <c r="R64" i="1"/>
  <c r="T64" i="1" s="1"/>
  <c r="Q64" i="1"/>
  <c r="S64" i="1" s="1"/>
  <c r="L64" i="1"/>
  <c r="M64" i="1" s="1"/>
  <c r="P64" i="1" s="1"/>
  <c r="AB63" i="1"/>
  <c r="R63" i="1"/>
  <c r="T63" i="1" s="1"/>
  <c r="Q63" i="1"/>
  <c r="S63" i="1" s="1"/>
  <c r="L63" i="1"/>
  <c r="N63" i="1" s="1"/>
  <c r="R62" i="1"/>
  <c r="T62" i="1" s="1"/>
  <c r="Q62" i="1"/>
  <c r="S62" i="1" s="1"/>
  <c r="L62" i="1"/>
  <c r="M62" i="1" s="1"/>
  <c r="P62" i="1" s="1"/>
  <c r="AB61" i="1"/>
  <c r="R61" i="1"/>
  <c r="T61" i="1" s="1"/>
  <c r="Q61" i="1"/>
  <c r="S61" i="1" s="1"/>
  <c r="L61" i="1"/>
  <c r="M61" i="1" s="1"/>
  <c r="P61" i="1" s="1"/>
  <c r="AB60" i="1"/>
  <c r="R60" i="1"/>
  <c r="T60" i="1" s="1"/>
  <c r="Q60" i="1"/>
  <c r="S60" i="1" s="1"/>
  <c r="L60" i="1"/>
  <c r="M60" i="1" s="1"/>
  <c r="P60" i="1" s="1"/>
  <c r="R59" i="1"/>
  <c r="T59" i="1" s="1"/>
  <c r="Q59" i="1"/>
  <c r="S59" i="1" s="1"/>
  <c r="L59" i="1"/>
  <c r="M59" i="1" s="1"/>
  <c r="P59" i="1" s="1"/>
  <c r="R58" i="1"/>
  <c r="T58" i="1" s="1"/>
  <c r="Q58" i="1"/>
  <c r="S58" i="1" s="1"/>
  <c r="U58" i="1" s="1"/>
  <c r="L58" i="1"/>
  <c r="N58" i="1" s="1"/>
  <c r="R57" i="1"/>
  <c r="T57" i="1" s="1"/>
  <c r="Q57" i="1"/>
  <c r="S57" i="1" s="1"/>
  <c r="L57" i="1"/>
  <c r="M57" i="1" s="1"/>
  <c r="P57" i="1" s="1"/>
  <c r="R56" i="1"/>
  <c r="T56" i="1" s="1"/>
  <c r="Q56" i="1"/>
  <c r="S56" i="1" s="1"/>
  <c r="U56" i="1" s="1"/>
  <c r="L56" i="1"/>
  <c r="M56" i="1" s="1"/>
  <c r="P56" i="1" s="1"/>
  <c r="R55" i="1"/>
  <c r="T55" i="1" s="1"/>
  <c r="Q55" i="1"/>
  <c r="S55" i="1" s="1"/>
  <c r="L55" i="1"/>
  <c r="N55" i="1" s="1"/>
  <c r="R54" i="1"/>
  <c r="T54" i="1" s="1"/>
  <c r="Q54" i="1"/>
  <c r="S54" i="1" s="1"/>
  <c r="L54" i="1"/>
  <c r="N54" i="1" s="1"/>
  <c r="R53" i="1"/>
  <c r="T53" i="1" s="1"/>
  <c r="Q53" i="1"/>
  <c r="S53" i="1" s="1"/>
  <c r="U53" i="1" s="1"/>
  <c r="L53" i="1"/>
  <c r="M53" i="1" s="1"/>
  <c r="P53" i="1" s="1"/>
  <c r="R52" i="1"/>
  <c r="T52" i="1" s="1"/>
  <c r="Q52" i="1"/>
  <c r="S52" i="1" s="1"/>
  <c r="L52" i="1"/>
  <c r="AB51" i="1"/>
  <c r="R51" i="1"/>
  <c r="T51" i="1" s="1"/>
  <c r="Q51" i="1"/>
  <c r="S51" i="1" s="1"/>
  <c r="L51" i="1"/>
  <c r="AB50" i="1"/>
  <c r="R50" i="1"/>
  <c r="T50" i="1" s="1"/>
  <c r="Q50" i="1"/>
  <c r="S50" i="1" s="1"/>
  <c r="L50" i="1"/>
  <c r="M50" i="1" s="1"/>
  <c r="P50" i="1" s="1"/>
  <c r="AB49" i="1"/>
  <c r="R49" i="1"/>
  <c r="T49" i="1" s="1"/>
  <c r="Q49" i="1"/>
  <c r="S49" i="1" s="1"/>
  <c r="L49" i="1"/>
  <c r="N49" i="1" s="1"/>
  <c r="AB48" i="1"/>
  <c r="R48" i="1"/>
  <c r="T48" i="1" s="1"/>
  <c r="Q48" i="1"/>
  <c r="S48" i="1" s="1"/>
  <c r="L48" i="1"/>
  <c r="AB47" i="1"/>
  <c r="R47" i="1"/>
  <c r="T47" i="1" s="1"/>
  <c r="Q47" i="1"/>
  <c r="S47" i="1" s="1"/>
  <c r="L47" i="1"/>
  <c r="AB46" i="1"/>
  <c r="R46" i="1"/>
  <c r="T46" i="1" s="1"/>
  <c r="Q46" i="1"/>
  <c r="S46" i="1" s="1"/>
  <c r="L46" i="1"/>
  <c r="M46" i="1" s="1"/>
  <c r="P46" i="1" s="1"/>
  <c r="AB45" i="1"/>
  <c r="S45" i="1"/>
  <c r="R45" i="1"/>
  <c r="T45" i="1" s="1"/>
  <c r="Q45" i="1"/>
  <c r="L45" i="1"/>
  <c r="AB44" i="1"/>
  <c r="R44" i="1"/>
  <c r="T44" i="1" s="1"/>
  <c r="Q44" i="1"/>
  <c r="S44" i="1" s="1"/>
  <c r="U44" i="1" s="1"/>
  <c r="L44" i="1"/>
  <c r="M44" i="1" s="1"/>
  <c r="P44" i="1" s="1"/>
  <c r="AB43" i="1"/>
  <c r="R43" i="1"/>
  <c r="T43" i="1" s="1"/>
  <c r="Q43" i="1"/>
  <c r="S43" i="1" s="1"/>
  <c r="L43" i="1"/>
  <c r="M43" i="1" s="1"/>
  <c r="P43" i="1" s="1"/>
  <c r="AB42" i="1"/>
  <c r="R42" i="1"/>
  <c r="T42" i="1" s="1"/>
  <c r="Q42" i="1"/>
  <c r="S42" i="1" s="1"/>
  <c r="L42" i="1"/>
  <c r="M42" i="1" s="1"/>
  <c r="P42" i="1" s="1"/>
  <c r="AB41" i="1"/>
  <c r="R41" i="1"/>
  <c r="T41" i="1" s="1"/>
  <c r="U41" i="1" s="1"/>
  <c r="Q41" i="1"/>
  <c r="S41" i="1" s="1"/>
  <c r="L41" i="1"/>
  <c r="N41" i="1" s="1"/>
  <c r="AB40" i="1"/>
  <c r="R40" i="1"/>
  <c r="T40" i="1" s="1"/>
  <c r="Q40" i="1"/>
  <c r="S40" i="1" s="1"/>
  <c r="M40" i="1"/>
  <c r="P40" i="1" s="1"/>
  <c r="L40" i="1"/>
  <c r="N40" i="1" s="1"/>
  <c r="AB39" i="1"/>
  <c r="R39" i="1"/>
  <c r="T39" i="1" s="1"/>
  <c r="Q39" i="1"/>
  <c r="S39" i="1" s="1"/>
  <c r="L39" i="1"/>
  <c r="AB38" i="1"/>
  <c r="R38" i="1"/>
  <c r="T38" i="1" s="1"/>
  <c r="Q38" i="1"/>
  <c r="S38" i="1" s="1"/>
  <c r="L38" i="1"/>
  <c r="N38" i="1" s="1"/>
  <c r="AB37" i="1"/>
  <c r="S37" i="1"/>
  <c r="R37" i="1"/>
  <c r="T37" i="1" s="1"/>
  <c r="Q37" i="1"/>
  <c r="L37" i="1"/>
  <c r="N37" i="1" s="1"/>
  <c r="AB36" i="1"/>
  <c r="R36" i="1"/>
  <c r="T36" i="1" s="1"/>
  <c r="Q36" i="1"/>
  <c r="S36" i="1" s="1"/>
  <c r="L36" i="1"/>
  <c r="AB35" i="1"/>
  <c r="R35" i="1"/>
  <c r="T35" i="1" s="1"/>
  <c r="Q35" i="1"/>
  <c r="S35" i="1" s="1"/>
  <c r="L35" i="1"/>
  <c r="N35" i="1" s="1"/>
  <c r="AB34" i="1"/>
  <c r="R34" i="1"/>
  <c r="T34" i="1" s="1"/>
  <c r="Q34" i="1"/>
  <c r="S34" i="1" s="1"/>
  <c r="L34" i="1"/>
  <c r="N34" i="1" s="1"/>
  <c r="AB33" i="1"/>
  <c r="R33" i="1"/>
  <c r="T33" i="1" s="1"/>
  <c r="Q33" i="1"/>
  <c r="S33" i="1" s="1"/>
  <c r="L33" i="1"/>
  <c r="N33" i="1" s="1"/>
  <c r="AB32" i="1"/>
  <c r="R32" i="1"/>
  <c r="T32" i="1" s="1"/>
  <c r="Q32" i="1"/>
  <c r="S32" i="1" s="1"/>
  <c r="L32" i="1"/>
  <c r="N32" i="1" s="1"/>
  <c r="R31" i="1"/>
  <c r="T31" i="1" s="1"/>
  <c r="Q31" i="1"/>
  <c r="S31" i="1" s="1"/>
  <c r="L31" i="1"/>
  <c r="M31" i="1" s="1"/>
  <c r="P31" i="1" s="1"/>
  <c r="AB30" i="1"/>
  <c r="R30" i="1"/>
  <c r="T30" i="1" s="1"/>
  <c r="Q30" i="1"/>
  <c r="S30" i="1" s="1"/>
  <c r="U30" i="1" s="1"/>
  <c r="L30" i="1"/>
  <c r="M30" i="1" s="1"/>
  <c r="P30" i="1" s="1"/>
  <c r="AB29" i="1"/>
  <c r="R29" i="1"/>
  <c r="T29" i="1" s="1"/>
  <c r="Q29" i="1"/>
  <c r="S29" i="1" s="1"/>
  <c r="L29" i="1"/>
  <c r="N29" i="1" s="1"/>
  <c r="AB28" i="1"/>
  <c r="R28" i="1"/>
  <c r="T28" i="1" s="1"/>
  <c r="Q28" i="1"/>
  <c r="S28" i="1" s="1"/>
  <c r="L28" i="1"/>
  <c r="N28" i="1" s="1"/>
  <c r="AB27" i="1"/>
  <c r="R27" i="1"/>
  <c r="T27" i="1" s="1"/>
  <c r="Q27" i="1"/>
  <c r="S27" i="1" s="1"/>
  <c r="L27" i="1"/>
  <c r="M27" i="1" s="1"/>
  <c r="P27" i="1" s="1"/>
  <c r="AB26" i="1"/>
  <c r="R26" i="1"/>
  <c r="T26" i="1" s="1"/>
  <c r="Q26" i="1"/>
  <c r="S26" i="1" s="1"/>
  <c r="L26" i="1"/>
  <c r="N26" i="1" s="1"/>
  <c r="AB25" i="1"/>
  <c r="R25" i="1"/>
  <c r="T25" i="1" s="1"/>
  <c r="Q25" i="1"/>
  <c r="S25" i="1" s="1"/>
  <c r="L25" i="1"/>
  <c r="M25" i="1" s="1"/>
  <c r="P25" i="1" s="1"/>
  <c r="AB24" i="1"/>
  <c r="R24" i="1"/>
  <c r="T24" i="1" s="1"/>
  <c r="Q24" i="1"/>
  <c r="S24" i="1" s="1"/>
  <c r="L24" i="1"/>
  <c r="N24" i="1" s="1"/>
  <c r="R23" i="1"/>
  <c r="T23" i="1" s="1"/>
  <c r="Q23" i="1"/>
  <c r="S23" i="1" s="1"/>
  <c r="L23" i="1"/>
  <c r="AB22" i="1"/>
  <c r="Q22" i="1"/>
  <c r="S22" i="1" s="1"/>
  <c r="H22" i="1"/>
  <c r="L22" i="1" s="1"/>
  <c r="AB21" i="1"/>
  <c r="R21" i="1"/>
  <c r="T21" i="1" s="1"/>
  <c r="Q21" i="1"/>
  <c r="S21" i="1" s="1"/>
  <c r="L21" i="1"/>
  <c r="N21" i="1" s="1"/>
  <c r="AB20" i="1"/>
  <c r="H20" i="1"/>
  <c r="R20" i="1" s="1"/>
  <c r="T20" i="1" s="1"/>
  <c r="AB19" i="1"/>
  <c r="R19" i="1"/>
  <c r="T19" i="1" s="1"/>
  <c r="Q19" i="1"/>
  <c r="S19" i="1" s="1"/>
  <c r="L19" i="1"/>
  <c r="N19" i="1" s="1"/>
  <c r="AB18" i="1"/>
  <c r="R18" i="1"/>
  <c r="T18" i="1" s="1"/>
  <c r="Q18" i="1"/>
  <c r="S18" i="1" s="1"/>
  <c r="L18" i="1"/>
  <c r="N18" i="1" s="1"/>
  <c r="AB17" i="1"/>
  <c r="R17" i="1"/>
  <c r="T17" i="1" s="1"/>
  <c r="Q17" i="1"/>
  <c r="S17" i="1" s="1"/>
  <c r="L17" i="1"/>
  <c r="N17" i="1" s="1"/>
  <c r="AB16" i="1"/>
  <c r="R16" i="1"/>
  <c r="T16" i="1" s="1"/>
  <c r="Q16" i="1"/>
  <c r="S16" i="1" s="1"/>
  <c r="L16" i="1"/>
  <c r="N16" i="1" s="1"/>
  <c r="AB15" i="1"/>
  <c r="R15" i="1"/>
  <c r="T15" i="1" s="1"/>
  <c r="Q15" i="1"/>
  <c r="S15" i="1" s="1"/>
  <c r="L15" i="1"/>
  <c r="M15" i="1" s="1"/>
  <c r="P15" i="1" s="1"/>
  <c r="R14" i="1"/>
  <c r="T14" i="1" s="1"/>
  <c r="Q14" i="1"/>
  <c r="S14" i="1" s="1"/>
  <c r="L14" i="1"/>
  <c r="N14" i="1" s="1"/>
  <c r="R13" i="1"/>
  <c r="T13" i="1" s="1"/>
  <c r="Q13" i="1"/>
  <c r="S13" i="1" s="1"/>
  <c r="L13" i="1"/>
  <c r="N13" i="1" s="1"/>
  <c r="R12" i="1"/>
  <c r="T12" i="1" s="1"/>
  <c r="Q12" i="1"/>
  <c r="S12" i="1" s="1"/>
  <c r="L12" i="1"/>
  <c r="N12" i="1" s="1"/>
  <c r="AB11" i="1"/>
  <c r="R11" i="1"/>
  <c r="T11" i="1" s="1"/>
  <c r="Q11" i="1"/>
  <c r="S11" i="1" s="1"/>
  <c r="L11" i="1"/>
  <c r="M11" i="1" s="1"/>
  <c r="P11" i="1" s="1"/>
  <c r="R10" i="1"/>
  <c r="T10" i="1" s="1"/>
  <c r="Q10" i="1"/>
  <c r="S10" i="1" s="1"/>
  <c r="L10" i="1"/>
  <c r="N10" i="1" s="1"/>
  <c r="AB9" i="1"/>
  <c r="R9" i="1"/>
  <c r="T9" i="1" s="1"/>
  <c r="Q9" i="1"/>
  <c r="S9" i="1" s="1"/>
  <c r="L9" i="1"/>
  <c r="N9" i="1" s="1"/>
  <c r="AB8" i="1"/>
  <c r="R8" i="1"/>
  <c r="T8" i="1" s="1"/>
  <c r="Q8" i="1"/>
  <c r="S8" i="1" s="1"/>
  <c r="L8" i="1"/>
  <c r="N8" i="1" s="1"/>
  <c r="AB7" i="1"/>
  <c r="R7" i="1"/>
  <c r="T7" i="1" s="1"/>
  <c r="Q7" i="1"/>
  <c r="S7" i="1" s="1"/>
  <c r="L7" i="1"/>
  <c r="N7" i="1" s="1"/>
  <c r="AB6" i="1"/>
  <c r="R6" i="1"/>
  <c r="T6" i="1" s="1"/>
  <c r="Q6" i="1"/>
  <c r="S6" i="1" s="1"/>
  <c r="L6" i="1"/>
  <c r="N6" i="1" s="1"/>
  <c r="AB5" i="1"/>
  <c r="R5" i="1"/>
  <c r="T5" i="1" s="1"/>
  <c r="Q5" i="1"/>
  <c r="S5" i="1" s="1"/>
  <c r="L5" i="1"/>
  <c r="M5" i="1" s="1"/>
  <c r="P5" i="1" s="1"/>
  <c r="AB4" i="1"/>
  <c r="R4" i="1"/>
  <c r="T4" i="1" s="1"/>
  <c r="Q4" i="1"/>
  <c r="S4" i="1" s="1"/>
  <c r="U4" i="1" s="1"/>
  <c r="L4" i="1"/>
  <c r="M4" i="1" s="1"/>
  <c r="P4" i="1" s="1"/>
  <c r="AB3" i="1"/>
  <c r="R3" i="1"/>
  <c r="T3" i="1" s="1"/>
  <c r="Q3" i="1"/>
  <c r="S3" i="1" s="1"/>
  <c r="L3" i="1"/>
  <c r="N3" i="1" s="1"/>
  <c r="R2" i="1"/>
  <c r="T2" i="1" s="1"/>
  <c r="U2" i="1" s="1"/>
  <c r="Q2" i="1"/>
  <c r="L2" i="1"/>
  <c r="N2" i="1" s="1"/>
  <c r="U36" i="1" l="1"/>
  <c r="D35" i="2"/>
  <c r="D32" i="2"/>
  <c r="D46" i="2"/>
  <c r="M168" i="1"/>
  <c r="D86" i="2"/>
  <c r="D65" i="2"/>
  <c r="M68" i="1"/>
  <c r="M182" i="1"/>
  <c r="U160" i="1"/>
  <c r="D129" i="2"/>
  <c r="D19" i="2"/>
  <c r="D85" i="2"/>
  <c r="D162" i="2"/>
  <c r="M116" i="1"/>
  <c r="P116" i="1" s="1"/>
  <c r="M117" i="1"/>
  <c r="P117" i="1" s="1"/>
  <c r="U23" i="1"/>
  <c r="U51" i="1"/>
  <c r="M115" i="1"/>
  <c r="P115" i="1" s="1"/>
  <c r="U121" i="1"/>
  <c r="U137" i="1"/>
  <c r="U194" i="1"/>
  <c r="U200" i="1"/>
  <c r="N212" i="1"/>
  <c r="N216" i="1"/>
  <c r="M293" i="1"/>
  <c r="P293" i="1" s="1"/>
  <c r="U148" i="1"/>
  <c r="M158" i="1"/>
  <c r="U282" i="1"/>
  <c r="M86" i="1"/>
  <c r="M113" i="1"/>
  <c r="P113" i="1" s="1"/>
  <c r="M124" i="1"/>
  <c r="M125" i="1"/>
  <c r="N133" i="1"/>
  <c r="N153" i="1"/>
  <c r="N234" i="1"/>
  <c r="N274" i="1"/>
  <c r="M138" i="1"/>
  <c r="P138" i="1" s="1"/>
  <c r="M164" i="1"/>
  <c r="U182" i="1"/>
  <c r="U231" i="1"/>
  <c r="M79" i="1"/>
  <c r="N148" i="1"/>
  <c r="N166" i="1"/>
  <c r="M266" i="1"/>
  <c r="P266" i="1" s="1"/>
  <c r="M291" i="1"/>
  <c r="N82" i="1"/>
  <c r="U122" i="1"/>
  <c r="N147" i="1"/>
  <c r="U183" i="1"/>
  <c r="U237" i="1"/>
  <c r="M240" i="1"/>
  <c r="M278" i="1"/>
  <c r="M281" i="1"/>
  <c r="U294" i="1"/>
  <c r="N298" i="1"/>
  <c r="U45" i="1"/>
  <c r="N50" i="1"/>
  <c r="N53" i="1"/>
  <c r="M80" i="1"/>
  <c r="M94" i="1"/>
  <c r="P94" i="1" s="1"/>
  <c r="N111" i="1"/>
  <c r="M120" i="1"/>
  <c r="N123" i="1"/>
  <c r="M130" i="1"/>
  <c r="P130" i="1" s="1"/>
  <c r="N197" i="1"/>
  <c r="M230" i="1"/>
  <c r="P230" i="1" s="1"/>
  <c r="U191" i="1"/>
  <c r="N214" i="1"/>
  <c r="M219" i="1"/>
  <c r="P219" i="1" s="1"/>
  <c r="U246" i="1"/>
  <c r="U306" i="1"/>
  <c r="M279" i="1"/>
  <c r="P279" i="1" s="1"/>
  <c r="U9" i="1"/>
  <c r="U16" i="1"/>
  <c r="U26" i="1"/>
  <c r="N64" i="1"/>
  <c r="M114" i="1"/>
  <c r="P114" i="1" s="1"/>
  <c r="U130" i="1"/>
  <c r="N286" i="1"/>
  <c r="U139" i="1"/>
  <c r="M112" i="1"/>
  <c r="M198" i="1"/>
  <c r="P198" i="1" s="1"/>
  <c r="U209" i="1"/>
  <c r="U49" i="1"/>
  <c r="U70" i="1"/>
  <c r="M140" i="1"/>
  <c r="U143" i="1"/>
  <c r="N149" i="1"/>
  <c r="M186" i="1"/>
  <c r="N204" i="1"/>
  <c r="M267" i="1"/>
  <c r="P267" i="1" s="1"/>
  <c r="M218" i="1"/>
  <c r="P218" i="1" s="1"/>
  <c r="M253" i="1"/>
  <c r="P253" i="1" s="1"/>
  <c r="U270" i="1"/>
  <c r="U150" i="1"/>
  <c r="U217" i="1"/>
  <c r="U224" i="1"/>
  <c r="N57" i="1"/>
  <c r="N143" i="1"/>
  <c r="M239" i="1"/>
  <c r="P239" i="1" s="1"/>
  <c r="M258" i="1"/>
  <c r="N31" i="1"/>
  <c r="U54" i="1"/>
  <c r="U64" i="1"/>
  <c r="U81" i="1"/>
  <c r="U140" i="1"/>
  <c r="U155" i="1"/>
  <c r="U180" i="1"/>
  <c r="U189" i="1"/>
  <c r="U197" i="1"/>
  <c r="M207" i="1"/>
  <c r="P207" i="1" s="1"/>
  <c r="N215" i="1"/>
  <c r="M246" i="1"/>
  <c r="U263" i="1"/>
  <c r="U275" i="1"/>
  <c r="U287" i="1"/>
  <c r="U299" i="1"/>
  <c r="U258" i="1"/>
  <c r="M10" i="1"/>
  <c r="U52" i="1"/>
  <c r="N67" i="1"/>
  <c r="M77" i="1"/>
  <c r="M97" i="1"/>
  <c r="U102" i="1"/>
  <c r="U110" i="1"/>
  <c r="U123" i="1"/>
  <c r="U163" i="1"/>
  <c r="U173" i="1"/>
  <c r="U175" i="1"/>
  <c r="U181" i="1"/>
  <c r="M184" i="1"/>
  <c r="U192" i="1"/>
  <c r="U215" i="1"/>
  <c r="M244" i="1"/>
  <c r="U251" i="1"/>
  <c r="U256" i="1"/>
  <c r="U29" i="1"/>
  <c r="M55" i="1"/>
  <c r="M58" i="1"/>
  <c r="U94" i="1"/>
  <c r="M119" i="1"/>
  <c r="M126" i="1"/>
  <c r="P126" i="1" s="1"/>
  <c r="M128" i="1"/>
  <c r="P128" i="1" s="1"/>
  <c r="U141" i="1"/>
  <c r="U225" i="1"/>
  <c r="M228" i="1"/>
  <c r="P228" i="1" s="1"/>
  <c r="N261" i="1"/>
  <c r="M273" i="1"/>
  <c r="M285" i="1"/>
  <c r="P285" i="1" s="1"/>
  <c r="M297" i="1"/>
  <c r="P297" i="1" s="1"/>
  <c r="M303" i="1"/>
  <c r="P303" i="1" s="1"/>
  <c r="U10" i="1"/>
  <c r="U32" i="1"/>
  <c r="U42" i="1"/>
  <c r="M65" i="1"/>
  <c r="U67" i="1"/>
  <c r="M92" i="1"/>
  <c r="P92" i="1" s="1"/>
  <c r="U100" i="1"/>
  <c r="U161" i="1"/>
  <c r="U190" i="1"/>
  <c r="U193" i="1"/>
  <c r="N196" i="1"/>
  <c r="N233" i="1"/>
  <c r="U273" i="1"/>
  <c r="U285" i="1"/>
  <c r="U297" i="1"/>
  <c r="U12" i="1"/>
  <c r="N4" i="1"/>
  <c r="U19" i="1"/>
  <c r="U5" i="1"/>
  <c r="U133" i="1"/>
  <c r="U176" i="1"/>
  <c r="U211" i="1"/>
  <c r="U247" i="1"/>
  <c r="U259" i="1"/>
  <c r="N61" i="1"/>
  <c r="U95" i="1"/>
  <c r="U235" i="1"/>
  <c r="U124" i="1"/>
  <c r="M131" i="1"/>
  <c r="P131" i="1" s="1"/>
  <c r="N145" i="1"/>
  <c r="N174" i="1"/>
  <c r="M179" i="1"/>
  <c r="M224" i="1"/>
  <c r="P224" i="1" s="1"/>
  <c r="M265" i="1"/>
  <c r="P265" i="1" s="1"/>
  <c r="M277" i="1"/>
  <c r="M289" i="1"/>
  <c r="P289" i="1" s="1"/>
  <c r="M301" i="1"/>
  <c r="N59" i="1"/>
  <c r="M157" i="1"/>
  <c r="U164" i="1"/>
  <c r="N177" i="1"/>
  <c r="U179" i="1"/>
  <c r="N191" i="1"/>
  <c r="U201" i="1"/>
  <c r="U265" i="1"/>
  <c r="U268" i="1"/>
  <c r="U277" i="1"/>
  <c r="U280" i="1"/>
  <c r="U289" i="1"/>
  <c r="U292" i="1"/>
  <c r="U301" i="1"/>
  <c r="U33" i="1"/>
  <c r="U18" i="1"/>
  <c r="M38" i="1"/>
  <c r="M66" i="1"/>
  <c r="M71" i="1"/>
  <c r="N76" i="1"/>
  <c r="U85" i="1"/>
  <c r="U104" i="1"/>
  <c r="M109" i="1"/>
  <c r="P109" i="1" s="1"/>
  <c r="U111" i="1"/>
  <c r="U172" i="1"/>
  <c r="U185" i="1"/>
  <c r="U188" i="1"/>
  <c r="U6" i="1"/>
  <c r="N15" i="1"/>
  <c r="N5" i="1"/>
  <c r="U13" i="1"/>
  <c r="N102" i="1"/>
  <c r="M102" i="1"/>
  <c r="P102" i="1" s="1"/>
  <c r="U17" i="1"/>
  <c r="Q20" i="1"/>
  <c r="S20" i="1" s="1"/>
  <c r="U20" i="1" s="1"/>
  <c r="L20" i="1"/>
  <c r="M20" i="1" s="1"/>
  <c r="P20" i="1" s="1"/>
  <c r="N70" i="1"/>
  <c r="M70" i="1"/>
  <c r="M48" i="1"/>
  <c r="P48" i="1" s="1"/>
  <c r="N48" i="1"/>
  <c r="N44" i="1"/>
  <c r="M93" i="1"/>
  <c r="P93" i="1" s="1"/>
  <c r="N93" i="1"/>
  <c r="N42" i="1"/>
  <c r="M52" i="1"/>
  <c r="N52" i="1"/>
  <c r="U132" i="1"/>
  <c r="N46" i="1"/>
  <c r="R22" i="1"/>
  <c r="T22" i="1" s="1"/>
  <c r="U22" i="1" s="1"/>
  <c r="U35" i="1"/>
  <c r="M47" i="1"/>
  <c r="P47" i="1" s="1"/>
  <c r="N47" i="1"/>
  <c r="N73" i="1"/>
  <c r="M73" i="1"/>
  <c r="M32" i="1"/>
  <c r="U3" i="1"/>
  <c r="U28" i="1"/>
  <c r="U47" i="1"/>
  <c r="N84" i="1"/>
  <c r="M84" i="1"/>
  <c r="P84" i="1" s="1"/>
  <c r="M23" i="1"/>
  <c r="N23" i="1"/>
  <c r="M36" i="1"/>
  <c r="N36" i="1"/>
  <c r="U38" i="1"/>
  <c r="U144" i="1"/>
  <c r="U186" i="1"/>
  <c r="U223" i="1"/>
  <c r="U156" i="1"/>
  <c r="U113" i="1"/>
  <c r="U170" i="1"/>
  <c r="U178" i="1"/>
  <c r="U249" i="1"/>
  <c r="U267" i="1"/>
  <c r="U272" i="1"/>
  <c r="U279" i="1"/>
  <c r="U284" i="1"/>
  <c r="U291" i="1"/>
  <c r="U296" i="1"/>
  <c r="U303" i="1"/>
  <c r="U31" i="1"/>
  <c r="U37" i="1"/>
  <c r="U39" i="1"/>
  <c r="U61" i="1"/>
  <c r="M69" i="1"/>
  <c r="U108" i="1"/>
  <c r="U117" i="1"/>
  <c r="U129" i="1"/>
  <c r="U167" i="1"/>
  <c r="N181" i="1"/>
  <c r="M195" i="1"/>
  <c r="P195" i="1" s="1"/>
  <c r="U206" i="1"/>
  <c r="N220" i="1"/>
  <c r="M306" i="1"/>
  <c r="P306" i="1" s="1"/>
  <c r="U152" i="1"/>
  <c r="U255" i="1"/>
  <c r="M257" i="1"/>
  <c r="P257" i="1" s="1"/>
  <c r="M270" i="1"/>
  <c r="M282" i="1"/>
  <c r="P282" i="1" s="1"/>
  <c r="M294" i="1"/>
  <c r="P294" i="1" s="1"/>
  <c r="U57" i="1"/>
  <c r="U76" i="1"/>
  <c r="M88" i="1"/>
  <c r="U98" i="1"/>
  <c r="M105" i="1"/>
  <c r="M107" i="1"/>
  <c r="P107" i="1" s="1"/>
  <c r="M122" i="1"/>
  <c r="M137" i="1"/>
  <c r="P137" i="1" s="1"/>
  <c r="U145" i="1"/>
  <c r="M151" i="1"/>
  <c r="N160" i="1"/>
  <c r="M169" i="1"/>
  <c r="U174" i="1"/>
  <c r="U199" i="1"/>
  <c r="N203" i="1"/>
  <c r="U212" i="1"/>
  <c r="M263" i="1"/>
  <c r="P263" i="1" s="1"/>
  <c r="M275" i="1"/>
  <c r="P275" i="1" s="1"/>
  <c r="M287" i="1"/>
  <c r="P287" i="1" s="1"/>
  <c r="M299" i="1"/>
  <c r="P299" i="1" s="1"/>
  <c r="U88" i="1"/>
  <c r="U101" i="1"/>
  <c r="M103" i="1"/>
  <c r="U177" i="1"/>
  <c r="U187" i="1"/>
  <c r="M190" i="1"/>
  <c r="M194" i="1"/>
  <c r="P194" i="1" s="1"/>
  <c r="M201" i="1"/>
  <c r="P201" i="1" s="1"/>
  <c r="N209" i="1"/>
  <c r="U218" i="1"/>
  <c r="N226" i="1"/>
  <c r="N236" i="1"/>
  <c r="N242" i="1"/>
  <c r="N252" i="1"/>
  <c r="M254" i="1"/>
  <c r="P254" i="1" s="1"/>
  <c r="U304" i="1"/>
  <c r="U59" i="1"/>
  <c r="U7" i="1"/>
  <c r="U15" i="1"/>
  <c r="U55" i="1"/>
  <c r="M75" i="1"/>
  <c r="U82" i="1"/>
  <c r="U92" i="1"/>
  <c r="U105" i="1"/>
  <c r="U114" i="1"/>
  <c r="U126" i="1"/>
  <c r="U149" i="1"/>
  <c r="U169" i="1"/>
  <c r="U205" i="1"/>
  <c r="N248" i="1"/>
  <c r="U261" i="1"/>
  <c r="U90" i="1"/>
  <c r="U99" i="1"/>
  <c r="U162" i="1"/>
  <c r="M302" i="1"/>
  <c r="U120" i="1"/>
  <c r="Q134" i="1"/>
  <c r="S134" i="1" s="1"/>
  <c r="U134" i="1" s="1"/>
  <c r="M136" i="1"/>
  <c r="P136" i="1" s="1"/>
  <c r="M146" i="1"/>
  <c r="P146" i="1" s="1"/>
  <c r="U151" i="1"/>
  <c r="M159" i="1"/>
  <c r="N188" i="1"/>
  <c r="M200" i="1"/>
  <c r="P200" i="1" s="1"/>
  <c r="U207" i="1"/>
  <c r="M213" i="1"/>
  <c r="N221" i="1"/>
  <c r="U240" i="1"/>
  <c r="U242" i="1"/>
  <c r="U252" i="1"/>
  <c r="M271" i="1"/>
  <c r="M283" i="1"/>
  <c r="P283" i="1" s="1"/>
  <c r="M295" i="1"/>
  <c r="P295" i="1" s="1"/>
  <c r="U62" i="1"/>
  <c r="U264" i="1"/>
  <c r="U271" i="1"/>
  <c r="U276" i="1"/>
  <c r="U283" i="1"/>
  <c r="U288" i="1"/>
  <c r="U295" i="1"/>
  <c r="U300" i="1"/>
  <c r="U50" i="1"/>
  <c r="M106" i="1"/>
  <c r="M161" i="1"/>
  <c r="U166" i="1"/>
  <c r="M172" i="1"/>
  <c r="N193" i="1"/>
  <c r="N202" i="1"/>
  <c r="M206" i="1"/>
  <c r="P206" i="1" s="1"/>
  <c r="M210" i="1"/>
  <c r="P210" i="1" s="1"/>
  <c r="U213" i="1"/>
  <c r="U221" i="1"/>
  <c r="U229" i="1"/>
  <c r="L315" i="1"/>
  <c r="M35" i="1"/>
  <c r="M74" i="1"/>
  <c r="U83" i="1"/>
  <c r="M85" i="1"/>
  <c r="P85" i="1" s="1"/>
  <c r="N87" i="1"/>
  <c r="U93" i="1"/>
  <c r="M108" i="1"/>
  <c r="P108" i="1" s="1"/>
  <c r="M110" i="1"/>
  <c r="M129" i="1"/>
  <c r="P129" i="1" s="1"/>
  <c r="U157" i="1"/>
  <c r="M163" i="1"/>
  <c r="N208" i="1"/>
  <c r="U219" i="1"/>
  <c r="M225" i="1"/>
  <c r="P225" i="1" s="1"/>
  <c r="M231" i="1"/>
  <c r="M262" i="1"/>
  <c r="U8" i="1"/>
  <c r="M83" i="1"/>
  <c r="M89" i="1"/>
  <c r="N91" i="1"/>
  <c r="U97" i="1"/>
  <c r="N11" i="1"/>
  <c r="U24" i="1"/>
  <c r="M29" i="1"/>
  <c r="M33" i="1"/>
  <c r="N43" i="1"/>
  <c r="U87" i="1"/>
  <c r="U91" i="1"/>
  <c r="N100" i="1"/>
  <c r="M135" i="1"/>
  <c r="P135" i="1" s="1"/>
  <c r="U138" i="1"/>
  <c r="M152" i="1"/>
  <c r="N176" i="1"/>
  <c r="N189" i="1"/>
  <c r="U227" i="1"/>
  <c r="U239" i="1"/>
  <c r="U245" i="1"/>
  <c r="U260" i="1"/>
  <c r="U269" i="1"/>
  <c r="U281" i="1"/>
  <c r="U293" i="1"/>
  <c r="U11" i="1"/>
  <c r="U14" i="1"/>
  <c r="N22" i="1"/>
  <c r="M22" i="1"/>
  <c r="U27" i="1"/>
  <c r="U43" i="1"/>
  <c r="U25" i="1"/>
  <c r="U34" i="1"/>
  <c r="U60" i="1"/>
  <c r="U21" i="1"/>
  <c r="U40" i="1"/>
  <c r="U46" i="1"/>
  <c r="M21" i="1"/>
  <c r="M26" i="1"/>
  <c r="U78" i="1"/>
  <c r="U86" i="1"/>
  <c r="U96" i="1"/>
  <c r="N98" i="1"/>
  <c r="U109" i="1"/>
  <c r="U48" i="1"/>
  <c r="M63" i="1"/>
  <c r="P63" i="1" s="1"/>
  <c r="U75" i="1"/>
  <c r="U106" i="1"/>
  <c r="U241" i="1"/>
  <c r="U72" i="1"/>
  <c r="U80" i="1"/>
  <c r="N95" i="1"/>
  <c r="U103" i="1"/>
  <c r="N121" i="1"/>
  <c r="U131" i="1"/>
  <c r="N171" i="1"/>
  <c r="M171" i="1"/>
  <c r="U216" i="1"/>
  <c r="M19" i="1"/>
  <c r="P19" i="1" s="1"/>
  <c r="N25" i="1"/>
  <c r="N30" i="1"/>
  <c r="M34" i="1"/>
  <c r="N60" i="1"/>
  <c r="U69" i="1"/>
  <c r="U77" i="1"/>
  <c r="M49" i="1"/>
  <c r="P49" i="1" s="1"/>
  <c r="U66" i="1"/>
  <c r="U74" i="1"/>
  <c r="U128" i="1"/>
  <c r="M142" i="1"/>
  <c r="N142" i="1"/>
  <c r="N154" i="1"/>
  <c r="U171" i="1"/>
  <c r="M8" i="1"/>
  <c r="M13" i="1"/>
  <c r="M18" i="1"/>
  <c r="P18" i="1" s="1"/>
  <c r="M24" i="1"/>
  <c r="U63" i="1"/>
  <c r="U71" i="1"/>
  <c r="U116" i="1"/>
  <c r="U154" i="1"/>
  <c r="N173" i="1"/>
  <c r="M173" i="1"/>
  <c r="P173" i="1" s="1"/>
  <c r="U228" i="1"/>
  <c r="M165" i="1"/>
  <c r="N165" i="1"/>
  <c r="M17" i="1"/>
  <c r="P17" i="1" s="1"/>
  <c r="M28" i="1"/>
  <c r="M37" i="1"/>
  <c r="M54" i="1"/>
  <c r="N62" i="1"/>
  <c r="U65" i="1"/>
  <c r="M81" i="1"/>
  <c r="M99" i="1"/>
  <c r="P99" i="1" s="1"/>
  <c r="M104" i="1"/>
  <c r="M132" i="1"/>
  <c r="P132" i="1" s="1"/>
  <c r="M170" i="1"/>
  <c r="U230" i="1"/>
  <c r="U236" i="1"/>
  <c r="M2" i="1"/>
  <c r="M41" i="1"/>
  <c r="N45" i="1"/>
  <c r="M45" i="1"/>
  <c r="M78" i="1"/>
  <c r="M96" i="1"/>
  <c r="P96" i="1" s="1"/>
  <c r="U115" i="1"/>
  <c r="U142" i="1"/>
  <c r="U168" i="1"/>
  <c r="N183" i="1"/>
  <c r="N187" i="1"/>
  <c r="M187" i="1"/>
  <c r="U204" i="1"/>
  <c r="U68" i="1"/>
  <c r="U118" i="1"/>
  <c r="U125" i="1"/>
  <c r="M7" i="1"/>
  <c r="M12" i="1"/>
  <c r="U135" i="1"/>
  <c r="U146" i="1"/>
  <c r="N150" i="1"/>
  <c r="M150" i="1"/>
  <c r="U158" i="1"/>
  <c r="N162" i="1"/>
  <c r="M162" i="1"/>
  <c r="N167" i="1"/>
  <c r="M167" i="1"/>
  <c r="U248" i="1"/>
  <c r="M14" i="1"/>
  <c r="N39" i="1"/>
  <c r="M39" i="1"/>
  <c r="M3" i="1"/>
  <c r="P3" i="1" s="1"/>
  <c r="M9" i="1"/>
  <c r="M6" i="1"/>
  <c r="M16" i="1"/>
  <c r="N51" i="1"/>
  <c r="M51" i="1"/>
  <c r="P51" i="1" s="1"/>
  <c r="N27" i="1"/>
  <c r="N56" i="1"/>
  <c r="M72" i="1"/>
  <c r="U84" i="1"/>
  <c r="U89" i="1"/>
  <c r="N101" i="1"/>
  <c r="U107" i="1"/>
  <c r="U112" i="1"/>
  <c r="M134" i="1"/>
  <c r="N134" i="1"/>
  <c r="M139" i="1"/>
  <c r="N139" i="1"/>
  <c r="M180" i="1"/>
  <c r="M192" i="1"/>
  <c r="U243" i="1"/>
  <c r="N185" i="1"/>
  <c r="M241" i="1"/>
  <c r="U262" i="1"/>
  <c r="U274" i="1"/>
  <c r="U286" i="1"/>
  <c r="U298" i="1"/>
  <c r="N141" i="1"/>
  <c r="M144" i="1"/>
  <c r="M156" i="1"/>
  <c r="P156" i="1" s="1"/>
  <c r="M205" i="1"/>
  <c r="P205" i="1" s="1"/>
  <c r="M217" i="1"/>
  <c r="P217" i="1" s="1"/>
  <c r="M229" i="1"/>
  <c r="P229" i="1" s="1"/>
  <c r="M237" i="1"/>
  <c r="P237" i="1" s="1"/>
  <c r="U238" i="1"/>
  <c r="M247" i="1"/>
  <c r="N250" i="1"/>
  <c r="U153" i="1"/>
  <c r="U198" i="1"/>
  <c r="U202" i="1"/>
  <c r="U210" i="1"/>
  <c r="U214" i="1"/>
  <c r="U222" i="1"/>
  <c r="U226" i="1"/>
  <c r="U234" i="1"/>
  <c r="U257" i="1"/>
  <c r="M232" i="1"/>
  <c r="P232" i="1" s="1"/>
  <c r="M243" i="1"/>
  <c r="U244" i="1"/>
  <c r="U250" i="1"/>
  <c r="N249" i="1"/>
  <c r="M249" i="1"/>
  <c r="U254" i="1"/>
  <c r="U266" i="1"/>
  <c r="U278" i="1"/>
  <c r="U290" i="1"/>
  <c r="U302" i="1"/>
  <c r="M199" i="1"/>
  <c r="P199" i="1" s="1"/>
  <c r="M211" i="1"/>
  <c r="P211" i="1" s="1"/>
  <c r="M223" i="1"/>
  <c r="P223" i="1" s="1"/>
  <c r="M227" i="1"/>
  <c r="P227" i="1" s="1"/>
  <c r="M235" i="1"/>
  <c r="M238" i="1"/>
  <c r="P238" i="1" s="1"/>
  <c r="M245" i="1"/>
  <c r="P245" i="1" s="1"/>
  <c r="N251" i="1"/>
  <c r="U147" i="1"/>
  <c r="U159" i="1"/>
  <c r="U196" i="1"/>
  <c r="U208" i="1"/>
  <c r="U220" i="1"/>
  <c r="U232" i="1"/>
  <c r="U253" i="1"/>
  <c r="N315" i="1"/>
  <c r="M259" i="1"/>
  <c r="P259" i="1" s="1"/>
  <c r="M264" i="1"/>
  <c r="P264" i="1" s="1"/>
  <c r="M268" i="1"/>
  <c r="M272" i="1"/>
  <c r="M276" i="1"/>
  <c r="M280" i="1"/>
  <c r="M284" i="1"/>
  <c r="M288" i="1"/>
  <c r="P288" i="1" s="1"/>
  <c r="M292" i="1"/>
  <c r="P292" i="1" s="1"/>
  <c r="M296" i="1"/>
  <c r="P296" i="1" s="1"/>
  <c r="M300" i="1"/>
  <c r="P300" i="1" s="1"/>
  <c r="M304" i="1"/>
  <c r="M305" i="1"/>
  <c r="P305" i="1" s="1"/>
  <c r="M260" i="1"/>
  <c r="P72" i="1" l="1"/>
  <c r="D134" i="2"/>
  <c r="P150" i="1"/>
  <c r="D25" i="2"/>
  <c r="P170" i="1"/>
  <c r="D70" i="2"/>
  <c r="P21" i="1"/>
  <c r="D33" i="2"/>
  <c r="P88" i="1"/>
  <c r="D140" i="2"/>
  <c r="P69" i="1"/>
  <c r="D132" i="2"/>
  <c r="P23" i="1"/>
  <c r="D40" i="2"/>
  <c r="P278" i="1"/>
  <c r="D66" i="2"/>
  <c r="P235" i="1"/>
  <c r="D58" i="2"/>
  <c r="P192" i="1"/>
  <c r="D80" i="2"/>
  <c r="P9" i="1"/>
  <c r="D47" i="2"/>
  <c r="P167" i="1"/>
  <c r="D73" i="2"/>
  <c r="P54" i="1"/>
  <c r="D179" i="2"/>
  <c r="P163" i="1"/>
  <c r="D100" i="2"/>
  <c r="P190" i="1"/>
  <c r="D84" i="2"/>
  <c r="P73" i="1"/>
  <c r="D135" i="2"/>
  <c r="P71" i="1"/>
  <c r="D154" i="2"/>
  <c r="P179" i="1"/>
  <c r="D178" i="2"/>
  <c r="P119" i="1"/>
  <c r="D10" i="2"/>
  <c r="P97" i="1"/>
  <c r="D41" i="2"/>
  <c r="P112" i="1"/>
  <c r="D15" i="2"/>
  <c r="P240" i="1"/>
  <c r="D127" i="2"/>
  <c r="P291" i="1"/>
  <c r="D113" i="2"/>
  <c r="P158" i="1"/>
  <c r="D96" i="2"/>
  <c r="P29" i="1"/>
  <c r="D142" i="2"/>
  <c r="P168" i="1"/>
  <c r="D107" i="2"/>
  <c r="P180" i="1"/>
  <c r="D153" i="2"/>
  <c r="P41" i="1"/>
  <c r="D63" i="2"/>
  <c r="P104" i="1"/>
  <c r="D53" i="2"/>
  <c r="P37" i="1"/>
  <c r="D122" i="2"/>
  <c r="P24" i="1"/>
  <c r="D74" i="2"/>
  <c r="P262" i="1"/>
  <c r="D172" i="2"/>
  <c r="P172" i="1"/>
  <c r="D20" i="2"/>
  <c r="P159" i="1"/>
  <c r="D97" i="2"/>
  <c r="P302" i="1"/>
  <c r="D104" i="2"/>
  <c r="P122" i="1"/>
  <c r="D102" i="2"/>
  <c r="P66" i="1"/>
  <c r="D139" i="2"/>
  <c r="P301" i="1"/>
  <c r="D106" i="2"/>
  <c r="P244" i="1"/>
  <c r="D166" i="2"/>
  <c r="P77" i="1"/>
  <c r="D9" i="2"/>
  <c r="P140" i="1"/>
  <c r="D123" i="2"/>
  <c r="P120" i="1"/>
  <c r="D117" i="2"/>
  <c r="P164" i="1"/>
  <c r="D131" i="2"/>
  <c r="P125" i="1"/>
  <c r="D141" i="2"/>
  <c r="P182" i="1"/>
  <c r="D176" i="2"/>
  <c r="P260" i="1"/>
  <c r="D64" i="2"/>
  <c r="P134" i="1"/>
  <c r="D7" i="2"/>
  <c r="P165" i="1"/>
  <c r="D111" i="2"/>
  <c r="P157" i="1"/>
  <c r="D95" i="2"/>
  <c r="P243" i="1"/>
  <c r="D163" i="2"/>
  <c r="P247" i="1"/>
  <c r="D118" i="2"/>
  <c r="P28" i="1"/>
  <c r="D78" i="2"/>
  <c r="P142" i="1"/>
  <c r="D181" i="2"/>
  <c r="P22" i="1"/>
  <c r="D12" i="2"/>
  <c r="P231" i="1"/>
  <c r="D93" i="2"/>
  <c r="P169" i="1"/>
  <c r="D170" i="2"/>
  <c r="P38" i="1"/>
  <c r="D109" i="2"/>
  <c r="P58" i="1"/>
  <c r="D76" i="2"/>
  <c r="P124" i="1"/>
  <c r="D138" i="2"/>
  <c r="P68" i="1"/>
  <c r="D147" i="2"/>
  <c r="P34" i="1"/>
  <c r="D110" i="2"/>
  <c r="P83" i="1"/>
  <c r="D137" i="2"/>
  <c r="P70" i="1"/>
  <c r="D133" i="2"/>
  <c r="O315" i="1"/>
  <c r="P39" i="1"/>
  <c r="D151" i="2"/>
  <c r="P162" i="1"/>
  <c r="D155" i="2"/>
  <c r="P272" i="1"/>
  <c r="D90" i="2"/>
  <c r="P144" i="1"/>
  <c r="D146" i="2"/>
  <c r="P241" i="1"/>
  <c r="D167" i="2"/>
  <c r="P139" i="1"/>
  <c r="D105" i="2"/>
  <c r="P12" i="1"/>
  <c r="D150" i="2"/>
  <c r="P187" i="1"/>
  <c r="D174" i="2"/>
  <c r="P81" i="1"/>
  <c r="D136" i="2"/>
  <c r="P13" i="1"/>
  <c r="D161" i="2"/>
  <c r="P152" i="1"/>
  <c r="D29" i="2"/>
  <c r="P110" i="1"/>
  <c r="D13" i="2"/>
  <c r="P74" i="1"/>
  <c r="D126" i="2"/>
  <c r="P161" i="1"/>
  <c r="D144" i="2"/>
  <c r="P213" i="1"/>
  <c r="D27" i="2"/>
  <c r="P75" i="1"/>
  <c r="D114" i="2"/>
  <c r="P103" i="1"/>
  <c r="D52" i="2"/>
  <c r="P105" i="1"/>
  <c r="D50" i="2"/>
  <c r="P36" i="1"/>
  <c r="D128" i="2"/>
  <c r="P52" i="1"/>
  <c r="D160" i="2"/>
  <c r="P277" i="1"/>
  <c r="D94" i="2"/>
  <c r="P55" i="1"/>
  <c r="D145" i="2"/>
  <c r="P6" i="1"/>
  <c r="D83" i="2"/>
  <c r="P45" i="1"/>
  <c r="D39" i="2"/>
  <c r="P32" i="1"/>
  <c r="D62" i="2"/>
  <c r="P273" i="1"/>
  <c r="D164" i="2"/>
  <c r="P284" i="1"/>
  <c r="D48" i="2"/>
  <c r="P304" i="1"/>
  <c r="D51" i="2"/>
  <c r="P280" i="1"/>
  <c r="D68" i="2"/>
  <c r="P276" i="1"/>
  <c r="D61" i="2"/>
  <c r="P268" i="1"/>
  <c r="D81" i="2"/>
  <c r="P249" i="1"/>
  <c r="D59" i="2"/>
  <c r="P16" i="1"/>
  <c r="D18" i="2"/>
  <c r="P14" i="1"/>
  <c r="D143" i="2"/>
  <c r="P7" i="1"/>
  <c r="D16" i="2"/>
  <c r="P78" i="1"/>
  <c r="D55" i="2"/>
  <c r="P8" i="1"/>
  <c r="D45" i="2"/>
  <c r="P171" i="1"/>
  <c r="D119" i="2"/>
  <c r="P26" i="1"/>
  <c r="D23" i="2"/>
  <c r="P33" i="1"/>
  <c r="D91" i="2"/>
  <c r="P89" i="1"/>
  <c r="D99" i="2"/>
  <c r="P35" i="1"/>
  <c r="D124" i="2"/>
  <c r="P106" i="1"/>
  <c r="D8" i="2"/>
  <c r="P271" i="1"/>
  <c r="D171" i="2"/>
  <c r="P151" i="1"/>
  <c r="D26" i="2"/>
  <c r="P270" i="1"/>
  <c r="D173" i="2"/>
  <c r="P65" i="1"/>
  <c r="D125" i="2"/>
  <c r="P184" i="1"/>
  <c r="D121" i="2"/>
  <c r="P10" i="1"/>
  <c r="D92" i="2"/>
  <c r="P246" i="1"/>
  <c r="D60" i="2"/>
  <c r="P258" i="1"/>
  <c r="D101" i="2"/>
  <c r="P186" i="1"/>
  <c r="D156" i="2"/>
  <c r="P80" i="1"/>
  <c r="D22" i="2"/>
  <c r="P281" i="1"/>
  <c r="D54" i="2"/>
  <c r="P79" i="1"/>
  <c r="D42" i="2"/>
  <c r="P86" i="1"/>
  <c r="D72" i="2"/>
  <c r="L308" i="1"/>
  <c r="N20" i="1"/>
  <c r="N314" i="1" s="1"/>
  <c r="N316" i="1" s="1"/>
  <c r="L314" i="1"/>
  <c r="L316" i="1" s="1"/>
  <c r="L322" i="1" s="1"/>
  <c r="M314" i="1"/>
  <c r="M308" i="1"/>
  <c r="P308" i="1" s="1"/>
  <c r="P2" i="1"/>
  <c r="M315" i="1"/>
  <c r="E2" i="2" l="1"/>
  <c r="N308" i="1"/>
  <c r="O314" i="1"/>
</calcChain>
</file>

<file path=xl/sharedStrings.xml><?xml version="1.0" encoding="utf-8"?>
<sst xmlns="http://schemas.openxmlformats.org/spreadsheetml/2006/main" count="5613" uniqueCount="1771">
  <si>
    <t>STT</t>
  </si>
  <si>
    <t>Mã giá</t>
  </si>
  <si>
    <t>Tên vật tư mới</t>
  </si>
  <si>
    <t xml:space="preserve">TSKT mới </t>
  </si>
  <si>
    <t>Tên ERP</t>
  </si>
  <si>
    <t>Đvt erp</t>
  </si>
  <si>
    <t>ĐVT</t>
  </si>
  <si>
    <t>SL hsmt final</t>
  </si>
  <si>
    <t>Số lượng hsmt mua sắm trước khi anh Khang cắt, thêm từ gói khác</t>
  </si>
  <si>
    <t>Đơn giá</t>
  </si>
  <si>
    <t>Thuế</t>
  </si>
  <si>
    <t>Thành tiền trước thuế</t>
  </si>
  <si>
    <t>Thành tiền sau thuế</t>
  </si>
  <si>
    <t>Tiền thuế</t>
  </si>
  <si>
    <t>chủng loại</t>
  </si>
  <si>
    <t>giá trị tương đương</t>
  </si>
  <si>
    <t>sản phẩm/tháng</t>
  </si>
  <si>
    <t>sản phẩm/năm</t>
  </si>
  <si>
    <t>cocq</t>
  </si>
  <si>
    <t>Tiến độ</t>
  </si>
  <si>
    <t>Cơ sở lập dự toán</t>
  </si>
  <si>
    <t>HSX/Xuất xứ</t>
  </si>
  <si>
    <t>Mã ERP tương tự</t>
  </si>
  <si>
    <t>Đơn giá ERP tham khảo</t>
  </si>
  <si>
    <t>Thời gian nhập kho</t>
  </si>
  <si>
    <t>Sô lượng tồn kho nhà máy</t>
  </si>
  <si>
    <t xml:space="preserve">Số lượng cắt giảm </t>
  </si>
  <si>
    <t>KL mua sắm theo QĐ 460</t>
  </si>
  <si>
    <t>Mã VT đang còn tồn kho</t>
  </si>
  <si>
    <t>Ghi chú</t>
  </si>
  <si>
    <t>Báo giá ASEAN</t>
  </si>
  <si>
    <t>BÁO GIÁ HUY MINH</t>
  </si>
  <si>
    <t>BÁO GIÁ HẢI PHÒNG</t>
  </si>
  <si>
    <t>Tên Vật tư cũ</t>
  </si>
  <si>
    <t>ĐVT cũ</t>
  </si>
  <si>
    <t>Khối lượng cũ</t>
  </si>
  <si>
    <t>Mã ERP P.KTAT đề xuất</t>
  </si>
  <si>
    <t>Ghi chú final</t>
  </si>
  <si>
    <t>TT_S3_DCS_0001+TT_S3_DCS_0013+TT_S3_DCS_0018+TT_S3_DCS_0021+TT_S3_DCS_0030+TT_S3_DCS_0078</t>
  </si>
  <si>
    <t>Ổ cứng HDD</t>
  </si>
  <si>
    <t>Ổ cứng HDD
Hãng: WD
Ổ cứng HDD 3.5 1TB 
Loại và tốc độ: SATA 6Gb/s
Capacity: 1TB
Thông số làm việc : 5V/0.68A; 12V/0.55A</t>
  </si>
  <si>
    <t xml:space="preserve">Ổ cứng HDD WD 1TB </t>
  </si>
  <si>
    <t xml:space="preserve"> Cái </t>
  </si>
  <si>
    <t>Cái</t>
  </si>
  <si>
    <t>Vật tư/Thiết bị điện</t>
  </si>
  <si>
    <t>CO, CQ</t>
  </si>
  <si>
    <t>150 ngày</t>
  </si>
  <si>
    <t>Đơn giá thấp nhất trong các báo giá</t>
  </si>
  <si>
    <t>Western Digital/ Thái Lan</t>
  </si>
  <si>
    <t>3.94.00.032.THA.98.000</t>
  </si>
  <si>
    <t>0</t>
  </si>
  <si>
    <t>DELL/ Trung Quốc</t>
  </si>
  <si>
    <t>Asus/ Nhật Bản</t>
  </si>
  <si>
    <t>Ổ cứng HDD
Hãng : WD
Ổ cứng HDD 3.5 1TB 
Loại và tốc độ: SATA 6Gb/s
Capacity: 1TB
Thông số làm việc : 5V/0.68A; 12V/0.55A</t>
  </si>
  <si>
    <t>TT_S3_DCS_0002</t>
  </si>
  <si>
    <t>Mounting Base: HBS 01 - EPD</t>
  </si>
  <si>
    <t>Đế Module IO
Mác, mã: HBS01-EPD
Hãng sản xuất: ABB
PR (Product Revision): J hoặc mới hơn</t>
  </si>
  <si>
    <t xml:space="preserve">Mounting Base: HBS 01 - EPD </t>
  </si>
  <si>
    <t>ABB/ Pháp</t>
  </si>
  <si>
    <t>3.82.63.102.LTU.00.000</t>
  </si>
  <si>
    <t>ABB/ Đức</t>
  </si>
  <si>
    <t>ABB/ Mỹ</t>
  </si>
  <si>
    <t>Đế Module IO
Mác, mã: HBS01-EPD
Hãng sản xuất: ABB</t>
  </si>
  <si>
    <t xml:space="preserve">Cái </t>
  </si>
  <si>
    <t>TT_S3_DCS_0003</t>
  </si>
  <si>
    <t>Đế gắn module IO SD I/O MOUNTING BASE Model: HBS01-FPH</t>
  </si>
  <si>
    <t>Đế Module IO
Mác, mã: HBS01-FPH
Hãng sản xuất: ABB
PR (Product Revision): J hoặc mới hơn</t>
  </si>
  <si>
    <t xml:space="preserve">Đế gắn module IO SD I/O MOUNTING BASE Model: HBS01-FPH </t>
  </si>
  <si>
    <t xml:space="preserve">Lấy theo đơn giá hợp đồng 40/2025/HĐ-HH ngày 30/5/2025 </t>
  </si>
  <si>
    <t>3.94.00.808.MLT.00.000</t>
  </si>
  <si>
    <t>Đế Module IO
Mác, mã: HBS01-FPH
Hãng sản xuất: ABB</t>
  </si>
  <si>
    <t>TT_S3_DCS_0004</t>
  </si>
  <si>
    <t>Mouting base Model: HBS01-FPN</t>
  </si>
  <si>
    <t>Đế Module IO
Mác, mã: HBS01-FPN
Hãng sản xuất: ABB
PR (Product Revision): J hoặc mới hơn</t>
  </si>
  <si>
    <t xml:space="preserve">Mouting base Model: HBS01-FPN </t>
  </si>
  <si>
    <t xml:space="preserve">Lấy theo đơn giá hợp đồng 25/2025/HĐ-HH ngày 24/4/2025 </t>
  </si>
  <si>
    <t>3.94.00.811.IND.00.000</t>
  </si>
  <si>
    <t>Đế Module IO
Mác, mã: HBS01-FPN
Hãng sản xuất: ABB</t>
  </si>
  <si>
    <t>TT_S3_DCS_0005+TT_S3_DCS_0009+TT_S3_DCS_0011+TT_S3_DCS_0014+TT_S3_DCS_0015+TT_S3_DCS_0019+TT_S3_DCS_0022+TT_S3_DCS_0025+TT_S3_DCS_0028+TT_S3_DCS_0031+TT_S3_DCS_0034+TT_S3_DCS_0037+TT_S3_DCS_0040+TT_S3_DCS_0043+TT_S3_DCS_0045+TT_S3_DCS_0047+TT_S3_DCS_0049+TT_S3_DCS_0051+TT_S3_DCS_0053+TT_S3_DCS_0056+TT_S3_DCS_0061+TT_S3_DCS_0065+TT_S3_DCS_0070+TT_S3_DCS_0073</t>
  </si>
  <si>
    <t>Túi chống ẩm Silicagel có dây treo 0,5kg/túi</t>
  </si>
  <si>
    <t xml:space="preserve">Túi chống ẩm Silicagel có dây treo 0,5kg/túi </t>
  </si>
  <si>
    <t xml:space="preserve"> Túi </t>
  </si>
  <si>
    <t>Túi</t>
  </si>
  <si>
    <t>Vật tư/Thiết bị cơ khí</t>
  </si>
  <si>
    <t>Minh Ngọc/ Việt Nam</t>
  </si>
  <si>
    <t>1.81.08.506.VIE.00.000</t>
  </si>
  <si>
    <t>SECCO/ Việt Nam</t>
  </si>
  <si>
    <t>Thịnh Phong/ Việt Nam</t>
  </si>
  <si>
    <t>TT_S3_DCS_0006</t>
  </si>
  <si>
    <t>Quạt hút tủ điện SNUON 300x300mm</t>
  </si>
  <si>
    <t>Quạt hút tủ điện SNUON 300x300mm:
Điện áp: 200V – 240V
Hãng: SNUON
Kích thước: 300x300x38mm
Tốc độ: 2800-3250rpm
Cánh quạt làm bằng nhựa Plastic cao cấp
Khung quạt làm bằng kim loại: Chắc chắn</t>
  </si>
  <si>
    <t>SNUON/ Thái Lan</t>
  </si>
  <si>
    <t>chưa có mã ERP</t>
  </si>
  <si>
    <t>SNUON/ Trung Quốc</t>
  </si>
  <si>
    <t>TT_S3_DCS_0055</t>
  </si>
  <si>
    <t>Ổ cứng SSD Samsung 870 Evo 1TB</t>
  </si>
  <si>
    <t>SSD Samsung 870 Evo 1TB 
Kích thước: 2.5-Inch 
SATA III MZ-77E1T0BW</t>
  </si>
  <si>
    <t xml:space="preserve">Ổ cứng SSD Samsung 870 Evo 1TB </t>
  </si>
  <si>
    <t>Samsung/ Hàn Quốc</t>
  </si>
  <si>
    <t>3.94.00.124.CHN.00.000</t>
  </si>
  <si>
    <t>TT_S3_TM__00356</t>
  </si>
  <si>
    <t>Công tắc (Switch) Model: DZ-10GW-1B</t>
  </si>
  <si>
    <t>Công tắc (Switch) Model: DZ-10GW-1B
Điện áp max: 250 VAC/VDC
Dòng điện định mức: 10A
Số công tắc: DPDT
NSX: Omron</t>
  </si>
  <si>
    <t>Omron/ Trung Quốc</t>
  </si>
  <si>
    <t>Omron/ Nhật Bản</t>
  </si>
  <si>
    <t>Omron/ Hàn Quốc</t>
  </si>
  <si>
    <t>Công tắc (Switch) Model: DZ-10GW-1B; Rated voltage: 10A</t>
  </si>
  <si>
    <t>TT_S3_TM__00391</t>
  </si>
  <si>
    <t>Vòng đệm tròn cao su/O-ring, KT: ID456.06x5.33mm, vật liệu: Viton</t>
  </si>
  <si>
    <t>Vòng đệm tròn cao su/O-ring
- Kích thước: ID 456.06 x 5.33 mm
- Vật liệu: Viton</t>
  </si>
  <si>
    <t xml:space="preserve">Vòng đệm tròn cao su/O-ring, KT: ID456.06x5.33mm, vật liệu: Viton </t>
  </si>
  <si>
    <t>NAK/ Đài Loan</t>
  </si>
  <si>
    <t>4.88.65.560.IND.00.000</t>
  </si>
  <si>
    <t>Gapi/ Ý</t>
  </si>
  <si>
    <t>NOK/ Đài Loan</t>
  </si>
  <si>
    <t>TT_S3_TM__00392</t>
  </si>
  <si>
    <t xml:space="preserve">Vòng đệm tròn cao su/O-ring,  Kích thước: ID 53.34 x 5.33 mm
</t>
  </si>
  <si>
    <t>Vòng đệm tròn cao su/O-ring
- Kích thước: ID 53.34 x 5.33 mm
- Vật liệu: Viton</t>
  </si>
  <si>
    <t>TT_S3_TM__00393</t>
  </si>
  <si>
    <t>Vòng đệm tròn cao su/O-ring, KT: ID46.99x5.33mm, vật liệu: Viton</t>
  </si>
  <si>
    <t>Vòng đệm tròn cao su/O-ring
- Kích thước: ID 46.99 x 5.33 mm
- Vật liệu: Viton</t>
  </si>
  <si>
    <t xml:space="preserve">Vòng đệm tròn cao su/O-ring, KT: ID46.99x5.33mm, vật liệu: Viton </t>
  </si>
  <si>
    <t>4.88.65.557.ITA.00.000</t>
  </si>
  <si>
    <t>TT_S3_TM__00394</t>
  </si>
  <si>
    <t>Vòng đệm tròn cao su/O-ring, KT: ID 69.44x3.53mm, vật liệu: Viton</t>
  </si>
  <si>
    <t>Vòng đệm tròn cao su/O-ring
- Kích thước: ID 69.44 x 3.53 mm
- Vật liệu: Viton</t>
  </si>
  <si>
    <t xml:space="preserve">Vòng đệm tròn cao su/O-ring, KT: ID 69.44x3.53mm, vật liệu: Viton </t>
  </si>
  <si>
    <t>4.88.65.549.ITA.00.000</t>
  </si>
  <si>
    <t>TT_S3_TM__00395</t>
  </si>
  <si>
    <t>Vòng đệm nhựa, rộng: 20mm, dày: 2mm, chất liệu: Teflon</t>
  </si>
  <si>
    <t>Vòng đệm nhựa
- Chiều rộng: 20. mm
- Chiều dày: 2 mm
- Chất liệu: Teflon</t>
  </si>
  <si>
    <t xml:space="preserve">Vòng đệm nhựa, rộng: 20mm, dày: 2mm, chất liệu: Teflon </t>
  </si>
  <si>
    <t xml:space="preserve"> Mét </t>
  </si>
  <si>
    <t>Mét</t>
  </si>
  <si>
    <t>4.90.80.221.IND.00.000</t>
  </si>
  <si>
    <t>TT_S3_TM__00531</t>
  </si>
  <si>
    <t>Van điện từ/Solenoid valve, Model: 8316P064, 10-250 psi, 110-240 VAC</t>
  </si>
  <si>
    <t>Van điện từ/Solenoid valve:
-        Model: 8316P064
-        Voltage: 110-240VAC 50Hz, 2W
-        Inert gas: 10-250 psi
Manufacturer: ASCO</t>
  </si>
  <si>
    <t xml:space="preserve">Solenoid valve, Model: 8316P064, 10-250 psi, 110-240 VAC </t>
  </si>
  <si>
    <t>ASCO/ Singapore</t>
  </si>
  <si>
    <t>5.19.90.184.MEX.00.000</t>
  </si>
  <si>
    <t>Chỉnh sửa tên vật tư trong ERP cho phù với quy tắc chuẩn hóa, đơn vị tính cái</t>
  </si>
  <si>
    <t>Asco/ Mỹ</t>
  </si>
  <si>
    <t>ASCO/ Đức</t>
  </si>
  <si>
    <t>Cụm van điện từ thường đóng:
-	Model: 8316P064
-	Voltage: 110-240VAC 50Hz, 2W
-	Inert gas: 10-250 psi
Manufacturer: ASCO</t>
  </si>
  <si>
    <t>Bộ</t>
  </si>
  <si>
    <t>TT_S3_TM__00532</t>
  </si>
  <si>
    <t>Van điện từ/ Solenoid valve</t>
  </si>
  <si>
    <t>Van điện từ/ Solenoid valve: 
-        Model: 8316P066
-        Voltage: 110-240VAC 50Hz, 2W
-        Inert gas: 10-250 psi
Manufacturer: ASCO</t>
  </si>
  <si>
    <t xml:space="preserve">Solenoid valve, Model: 8316P066, 10-250 psi, 100-240/50-60 Hz/DC </t>
  </si>
  <si>
    <t>5.19.90.215.MEX.99.000</t>
  </si>
  <si>
    <t>Cụm van điện từ thường mở: 
-	Model: 8316P066
-	Voltage: 110-240VAC 50Hz, 2W
-	Inert gas: 10-250 psi
Manufacturer: ASCO</t>
  </si>
  <si>
    <t>TT_S3_TM__00800</t>
  </si>
  <si>
    <t>Vòng đệm làm kín/ Bonet gasket pos 10</t>
  </si>
  <si>
    <t>Vòng đệm làm kín/ Bonet gasket pos 10 (model : BV500 class 600, body 2'', serial no: 24255,24256,24257,24258,24259,24260,24261, 24262
NSX: WEIR hoặc tương đương,</t>
  </si>
  <si>
    <t>WEIR/ Hàn Quốc</t>
  </si>
  <si>
    <t>Bản vẽ đính kèm</t>
  </si>
  <si>
    <t>Weir/ Trung Quốc</t>
  </si>
  <si>
    <t>Vòng đệm làm kín/ Bonet gasket pos 10 (model : BV500 class 600, body 2'', NSX: WEIR hoặc tương đương, serial no: 24255,24256,24257,24258,24259,24260,24261, 24262)/Tấm chèn chi tiết van</t>
  </si>
  <si>
    <t>TT_S3_TM__00801</t>
  </si>
  <si>
    <t>Vòng đệm làm kín/ Seat gasket pos 11</t>
  </si>
  <si>
    <t>Vòng đệm làm kín/ seat gasket pos 11; cho loại van BV500 class 600, body 2", Serial no: 19171,19173,19175,19177,19179,19181,19183, 19185
 NSX: WEIR hoặc tương đương</t>
  </si>
  <si>
    <t xml:space="preserve">Vòng đệm làm kín/ seat gasket pos 11; cho loại van BV500 class 600, body 2, Serial no: 19171,19173,19175,19177,19179,19181,19183, 19185 </t>
  </si>
  <si>
    <t>5.04.01.081.KOR.00.000</t>
  </si>
  <si>
    <t>Vòng đệm làm kín/ Seat gasket pos 11  (model : BV500 class 600, body 2'', NSX: WEIR hoặc tương đương, serial no: 19172,19174,19176,19178,19180,19182,19184, 19186)/Tấm chèn chi tiết van</t>
  </si>
  <si>
    <t>TT_S3_TM__00802</t>
  </si>
  <si>
    <t>Chèn làm kín/ Packing grafoil pos 12</t>
  </si>
  <si>
    <t>Chèn làm kín/ packing grafoil pos 12; sử dụng cho loại van BV500 class 600, body 2", serial no: 19171,19173,19175,19177,19179,19181,19183, 19185 NSX: WEIR hoặc tương đương</t>
  </si>
  <si>
    <t>5.04.01.185.KOR.00.000</t>
  </si>
  <si>
    <t>Emerson/ Mỹ</t>
  </si>
  <si>
    <t>Chèn làm kín/ Packing grafoil pos 12  (model : BV500 class 600, body 2'', NSX: WEIR hoặc tương đương, serial no: 19172,19174,19176,19178,19180,19182,19184, 19186)</t>
  </si>
  <si>
    <t>TT_S3_TM__01286</t>
  </si>
  <si>
    <t>Tấm đệm làm kín Tombo 1995, sizes: 2mm x 1S (1270×1270mm)</t>
  </si>
  <si>
    <t xml:space="preserve">Tấm đệm làm kín Tombo 1995, sizes: 2mm x 1S (1270×1270mm) </t>
  </si>
  <si>
    <t xml:space="preserve"> Tấm </t>
  </si>
  <si>
    <t>Tấm</t>
  </si>
  <si>
    <t>NICHIAS/ Nhật Bản</t>
  </si>
  <si>
    <t>4.86.10.128.JPN.00.000</t>
  </si>
  <si>
    <t>Klinger/ Đức</t>
  </si>
  <si>
    <t>Song Nguyên/ Việt Nam</t>
  </si>
  <si>
    <t>Tấm đệm làm kín  Tombo 1995
- Sizes: 2mm x 1S (1270×1270mm)</t>
  </si>
  <si>
    <t>Tăng thêm 1 tấm chuyển từ gói anh minh sang</t>
  </si>
  <si>
    <t>TT_S3_TM__01489</t>
  </si>
  <si>
    <t>Floating Labyrinth Seals/ chèn dầu ổ trục động cơ</t>
  </si>
  <si>
    <t>Floating Labyrinth Seals/ chèn dầu ổ trục động cơ
- Dimensions: D: 200mm, d1: 220mm, d2:230mm, d3: 222mm, d4: 232mm, garter spring: ∅5x1, length: 651mm
- Material: Plyimide
- Color: Amber
NSX: RENK hoặc tương đương</t>
  </si>
  <si>
    <t>RENK/ Trung Quốc</t>
  </si>
  <si>
    <t>Chưa có mã VT</t>
  </si>
  <si>
    <t>Tài liệu định kèm</t>
  </si>
  <si>
    <t>Floating Labyrinth Seals/ chèn dầu ổ trục động cơ
- Dimensions: D: 200mm, d1: 220mm, d2:230mm, d3: 222mm, d4: 232mm, garter spring: ∅5x1, length: 651mm
- Material: Plyimide
- Color: Amber</t>
  </si>
  <si>
    <t>TT_S3_TM__01741</t>
  </si>
  <si>
    <t>Nhựa tấm teflon (PTFE tấm), KT: 1000mmx1000mmx04mm</t>
  </si>
  <si>
    <t>YUANYU/ Trung Quốc</t>
  </si>
  <si>
    <t>Wenzhou/ Trung Quốc</t>
  </si>
  <si>
    <t>Acetal/ Mỹ</t>
  </si>
  <si>
    <t>Tấm Teflon kích thước 1000x1000x4mm</t>
  </si>
  <si>
    <t>TT_S3_TM__02051</t>
  </si>
  <si>
    <t>Thép tấm hardox 500, KT: 1000mmx3000mmx6mm</t>
  </si>
  <si>
    <t xml:space="preserve">Thép tấm hardox 500, KT: 1000mmx3000mmx6mm </t>
  </si>
  <si>
    <t>Baosteel/ Trung Quốc</t>
  </si>
  <si>
    <t>2.44.01.018.SWE.00.000</t>
  </si>
  <si>
    <t>SABB/ Thụy Điển</t>
  </si>
  <si>
    <t>Quantong Metal/ Trung Quốc</t>
  </si>
  <si>
    <t>Thép tấm hardox 500, kích thước: 1000x3000x6mm (ngang x dài x dày)</t>
  </si>
  <si>
    <t>TT_S3_TM__02068</t>
  </si>
  <si>
    <t>Module Analog in/out, Mác mã: XBF-AH04A, Số kênh ngõ vào/ ra tương tự: 2 kênh (-10-10 VDC, 0-20 mA)</t>
  </si>
  <si>
    <t>Module Analog In/Out XBF-AH04A LS - Maker: LS - Model: XBF-AH04A - Type: Module Analog In/Out - Analog Input: 2 Kênh (-10-10VDC, 0-20mA) - Analog output: 2 Kênh (-10-10VDC, 0-20mA)</t>
  </si>
  <si>
    <t xml:space="preserve">Module Analog in/out, Mác mã: XBF-AH04A, Số kênh ngõ vào/ ra tương tự: 2 kênh (-10-10 VDC, 0-20 mA) </t>
  </si>
  <si>
    <t>LS/ Hàn Quốc</t>
  </si>
  <si>
    <t>3.82.63.043.KOR.00.000</t>
  </si>
  <si>
    <t xml:space="preserve">Điều chỉnh đơn vị theo ERP </t>
  </si>
  <si>
    <t>TT_S3_TM__02069</t>
  </si>
  <si>
    <t>Phớt chắn dầu /Oil seal, KT: 60x70x7mm</t>
  </si>
  <si>
    <t xml:space="preserve">Phớt chắn dầu / Oil seal: - Kích thước: 60x70x7 - Loại: K21 - Vật liệu: NBR - Order code: K21-060/7 - Nhiệt độ hoạt động: 105 oC - Áp suất tối đa: 150 bar - Nhà sản xuất: Kastas </t>
  </si>
  <si>
    <t xml:space="preserve">Oil seal, KT: 60x70x7mm </t>
  </si>
  <si>
    <t>Katas/ Trung Quốc</t>
  </si>
  <si>
    <t>4.88.65.229.TUR.00.000</t>
  </si>
  <si>
    <t>Chỉnh sửa lại tên ERP theo quy tắc chuẩn hóa</t>
  </si>
  <si>
    <t>Katas/ Đức</t>
  </si>
  <si>
    <t>TT_S3_TM__02070</t>
  </si>
  <si>
    <t>Phớt piston /Piston seal, KT: 85x100x9mm</t>
  </si>
  <si>
    <t xml:space="preserve">Phớt piston / Piston seal - Kích thước: 85x100x9 - Loại: K21 - Vật liệu: NBR - Order code: K21-085/8 - Nhiệt độ hoạt động: 105°C - Áp suất tối đa: 150 bar - Nhà sản xuất: Kastas </t>
  </si>
  <si>
    <t xml:space="preserve">Piston seal, KT: 85x100x9mm </t>
  </si>
  <si>
    <t>4.88.65.230.TUR.00.000</t>
  </si>
  <si>
    <t>TT_S3_TM__02071</t>
  </si>
  <si>
    <t>Phớt chắn bụi, KT: 60x70.6x5.3x7, Vật liệu: NBR</t>
  </si>
  <si>
    <t>Phớt chắn bụi / Wiper seal: - Kích thước: 60x70,6x5,3x7 - Loại: K06 - Vật liệu: NBR - Order code: K06-060 - Nhiệt độ hoạt động: 105°C - Nhà sản xuất: Kastas</t>
  </si>
  <si>
    <t xml:space="preserve">Phớt chắn bụi, KT: 60x70.6x5.3x7, Vật liệu: NBR </t>
  </si>
  <si>
    <t>4.88.65.231.TUR.00.000</t>
  </si>
  <si>
    <t>TT_S3_TM__02072</t>
  </si>
  <si>
    <t>Vòng đệm KT: ID60xOD70x2mm; Vật liệu: Teflon</t>
  </si>
  <si>
    <t>Vòng đệm - Kích thước: ID60 x OD70 x 2 - Vật liệu: Teflon</t>
  </si>
  <si>
    <t xml:space="preserve">Vòng đệm KT: ID60xOD70x2mm; Vật liệu: Teflon </t>
  </si>
  <si>
    <t xml:space="preserve"> Bộ </t>
  </si>
  <si>
    <t>4.90.80.060.IND.00.000</t>
  </si>
  <si>
    <t>Chỉnh sửa lại đơn vị tính trong ERP thành cái</t>
  </si>
  <si>
    <t>TT_S3_TM__02097</t>
  </si>
  <si>
    <t xml:space="preserve">Tếch chèn PTFE AWC 1724 </t>
  </si>
  <si>
    <t>Tếch chèn PTFE AWC 1724 trắng 8mm x 8mm (5/16" x 5/16"), 5lbs/hộp</t>
  </si>
  <si>
    <t>Hộp</t>
  </si>
  <si>
    <t>Chesterton/ Mỹ</t>
  </si>
  <si>
    <t>hộp</t>
  </si>
  <si>
    <t>TT_S3_TM__02207</t>
  </si>
  <si>
    <t>Bộ chỉnh áp điều chỉnh khí nén (Air regulator)</t>
  </si>
  <si>
    <t>Bộ chỉnh áp điều chỉnh khí nén (Air regulator)
Model: YT-200BN221 
Air Connection: NPT 1/4
Adjust Range: 0 - 8.4 bar
Gauges: one
Max. Supply: 1.7 Mpa
Bao gồm đồng hồ
NSX: Rotork YTC</t>
  </si>
  <si>
    <t xml:space="preserve">Bộ chỉnh áp điều chỉnh khí nén - Air regulator; Air Connection: NPT 1/4; Adjust Range: 0 - 8.4 bar; Gauges: one; Max.Supply: 1.7Mpa; Model: YT-200BN221 </t>
  </si>
  <si>
    <t>Rotork YTC/ Hàn Quốc</t>
  </si>
  <si>
    <t>5.33.70.820.KOR.00.000</t>
  </si>
  <si>
    <t>Bổ sung nhà sản xuất  Rotork YTC, điều chỉnh đơn vị tính cái theo ERP</t>
  </si>
  <si>
    <t xml:space="preserve">Bộ điều áp (Air regulator)
Model: YT-200BN221 
Air Connection: NPT 1/4
Adjust Range: 0 - 8.4 bar
Gauges: one
Max. Supply: 1.7 Mpa
Bao gồm đồng hồ
</t>
  </si>
  <si>
    <t>TT_S3_TM__02245</t>
  </si>
  <si>
    <t>Bộ điều chỉnh khí nén, Mã: LFR-3/4-D-MAXI-A</t>
  </si>
  <si>
    <r>
      <rPr>
        <sz val="11"/>
        <color rgb="FF000000"/>
        <rFont val="Times New Roman"/>
      </rPr>
      <t xml:space="preserve">Bộ điều áp (Regulator)
Model: LFR-3/4-D-MAXI-A
Order code: 159636; 
Type: Filter regulator with pressure gauge; Operating pressure: 2 ~ 12 bar; Grade of filtration: 40 µm; Connection: G ¾ inch
</t>
    </r>
    <r>
      <rPr>
        <sz val="11"/>
        <color rgb="FF000000"/>
        <rFont val="Times New Roman"/>
      </rPr>
      <t>NSX : Festo</t>
    </r>
  </si>
  <si>
    <t xml:space="preserve">Bộ điều chỉnh khí nén, Mã: LFR-3/4-D-MAXI-A </t>
  </si>
  <si>
    <t>5.33.70.911.HUN.99.000</t>
  </si>
  <si>
    <t>Bổ sung nhà sản xuất Festo</t>
  </si>
  <si>
    <t>Bộ điều áp (Regulator)
Model: LFR-3/4-D-MAXI-A
Order code: 159636; 
Type: Filter regulator with pressure gauge; Operating pressure: 2 ~ 12 bar; Grade of filtration: 40 µm; Connection: G ¾ inch</t>
  </si>
  <si>
    <t>TT_S3_TM__02294</t>
  </si>
  <si>
    <t xml:space="preserve">Van giảm âm hệ thống khí nén chống tắt than Silo </t>
  </si>
  <si>
    <t>Van giảm âm hệ thống khí nén chống tắt than Silo '- Mã: AMTE-M-H-G12, Part number: 1206625, áp suất: 0-10bar, Đầu kết nối: G1/2, Vật liệu: Bronze. - NSX: Festo</t>
  </si>
  <si>
    <t xml:space="preserve">Van giảm âm hệ thống khí nén chống tắt than Silo-Pneumatic Silencer, Model: AMTE-M-H-G12, Part number: 1206625, Pressure: 0-10bar, Thread connection: G1/2, Material: Bronze </t>
  </si>
  <si>
    <t>Festo/ Trung Quốc</t>
  </si>
  <si>
    <t>5.19.90.012.GER.00.000</t>
  </si>
  <si>
    <t>Điều chỉnh tên, TSKT theo ERP</t>
  </si>
  <si>
    <t>Bộ giảm thanh khí nén/Pneumatic Silencer:
- Model: AMTE-M-H-G12
- Part number: 1206625
- Pressure: 0-10bar
- Thread connection: G ½
- Material: Bronze
- Maker: Festo</t>
  </si>
  <si>
    <t>TT_S3_TM__02430</t>
  </si>
  <si>
    <t>Cao su tấm không bố</t>
  </si>
  <si>
    <t>Cao su tấm không bố, dày 10mm, kích thước 800x1000mm</t>
  </si>
  <si>
    <t>Tâm Thiên Phú/ Việt Nam</t>
  </si>
  <si>
    <t>Khánh Đạt/ Việt Nam</t>
  </si>
  <si>
    <t>Cao su A&amp;T/ Việt Nam</t>
  </si>
  <si>
    <t>TT_S3_TM__02478</t>
  </si>
  <si>
    <t>Bạc đạn</t>
  </si>
  <si>
    <t>Bạc đạn 6205-2Z/C3
Đường kính trong (d): 25 mm Đường kính ngoài (D): 52 mm Độ dày (B): 15 mm</t>
  </si>
  <si>
    <t xml:space="preserve">Bạc đạn 6205-2Z/C3 </t>
  </si>
  <si>
    <t xml:space="preserve"> Vòng </t>
  </si>
  <si>
    <t>Vòng</t>
  </si>
  <si>
    <t>SKF/ Đức</t>
  </si>
  <si>
    <t>5.01.34.206.FRA.00.000</t>
  </si>
  <si>
    <t>SKF/ Pháp</t>
  </si>
  <si>
    <t>SKF/ Malaysia</t>
  </si>
  <si>
    <t>vòng bi 6205-2Z/C3</t>
  </si>
  <si>
    <t>TT_S3_TM__02479</t>
  </si>
  <si>
    <t>Phớt chắn bụi V-ring VA-30</t>
  </si>
  <si>
    <t>Thông số kỹ thuật:
V-ring VA-30, d=27, A=4.7, B=7.5mm
Loại phớt: V-ring</t>
  </si>
  <si>
    <t xml:space="preserve">Phớt chắn bụi V-ring VA-30, d=27, A=4.7, B=7.5mm </t>
  </si>
  <si>
    <t>4.88.65.141.TPE.00.000</t>
  </si>
  <si>
    <t>SKF/ Trung Quốc</t>
  </si>
  <si>
    <t>Phớt chắn bụi VA-030</t>
  </si>
  <si>
    <t>TT_S3_TM__02480</t>
  </si>
  <si>
    <t>Phớt chắn bụi V-ring VA-25</t>
  </si>
  <si>
    <t>Phớt chắn bụi VA-25
Loại phớt: V-ring</t>
  </si>
  <si>
    <t xml:space="preserve">Phớt chắn bụi V-ring VA-25 </t>
  </si>
  <si>
    <t>SKF/ Thụy Sĩ</t>
  </si>
  <si>
    <t>4.88.65.145.TPE.00.000</t>
  </si>
  <si>
    <t>SKF/ Thái Lan</t>
  </si>
  <si>
    <t>Phớt chắn bụi VA-025</t>
  </si>
  <si>
    <t>TT_S3_TM__02514</t>
  </si>
  <si>
    <t>Bạc đạn 6204-2Z/C3
Đường kính trong (d): 20 mm Đường kính ngoài (D): 47 mm Độ dày (B): 14 mm</t>
  </si>
  <si>
    <t xml:space="preserve">Bạc đạn 6204-2Z/C3 </t>
  </si>
  <si>
    <t>5.01.34.241.FRA.00.000</t>
  </si>
  <si>
    <t>Cách ly 03 vòng</t>
  </si>
  <si>
    <t>SKF/ Mỹ</t>
  </si>
  <si>
    <t>Vòng bi 6204 ZZ/C3</t>
  </si>
  <si>
    <t>TT_S3_TM__02515</t>
  </si>
  <si>
    <t>Bạc đạn 6203-2Z/C3
Đường kính trong (d): 17 mm Đường kính ngoài (D): 40 mm Độ dày (B): 12 mm</t>
  </si>
  <si>
    <t xml:space="preserve">Bạc đạn 6203-2Z/C3 </t>
  </si>
  <si>
    <t>5.01.34.203.ITA.00.000</t>
  </si>
  <si>
    <t>Vòng bi 6203 ZZ/C3</t>
  </si>
  <si>
    <t>TT_S3_TM__02516</t>
  </si>
  <si>
    <t>Phớt chắn bụi V-20A</t>
  </si>
  <si>
    <t>Phớt chắn bụi V-20A
Loại phớt: V-ring</t>
  </si>
  <si>
    <t xml:space="preserve">Phớt chắn bụi V-20A </t>
  </si>
  <si>
    <t>SKF/ Ý</t>
  </si>
  <si>
    <t>4.88.65.262.TPE.00.000</t>
  </si>
  <si>
    <t>Phớt chắn bụi VA-020</t>
  </si>
  <si>
    <t>TT_S3_TM__02517</t>
  </si>
  <si>
    <t>Phớt chắn bụi VA-015</t>
  </si>
  <si>
    <t>Phớt chắn bụi VA-015
Loại phớt: V-ring</t>
  </si>
  <si>
    <t>TT_S3_TM__02728</t>
  </si>
  <si>
    <t>Bu lông thép đen M16x60mm</t>
  </si>
  <si>
    <t>Bu lông thép đen M16x60mm + đai ốc + Lông đền thẳng + Lông đền vuông</t>
  </si>
  <si>
    <t xml:space="preserve">Bu lông thép đen M16x60mm + đai ốc + Lông đền thẳng + Lông đền vuông </t>
  </si>
  <si>
    <t>An Phong/ Việt Nam</t>
  </si>
  <si>
    <t>4.35.16.063.VIE.98.000</t>
  </si>
  <si>
    <t>Mecsu/ Việt Nam</t>
  </si>
  <si>
    <t>Đạt Tâm/ Việt Nam</t>
  </si>
  <si>
    <t>Bu lông thép đen M16x60mm gồm đai ốc+Lông đền thẳng)</t>
  </si>
  <si>
    <t>TT_S3_TM__02788</t>
  </si>
  <si>
    <t>Cover Plate (thanh L chắn than 2 bên con lăn)
Iterm NO: 4-8</t>
  </si>
  <si>
    <t>Cover Plate (thanh L chắn than 2 bên con lăn)
Iterm NO: 4-8
DWG No: 006705-01-4
Material: A36 or SS400
Specification: L90x90x7t-470L</t>
  </si>
  <si>
    <t>Loesche/ Trung Quốc</t>
  </si>
  <si>
    <t>Tài liệu đính kèm</t>
  </si>
  <si>
    <t>Loesche/ Đức</t>
  </si>
  <si>
    <t>TT_S3_TM__02789</t>
  </si>
  <si>
    <t>Cover Plate (thanh L chắn than 2 bên con lăn)
Iterm NO: 4-9</t>
  </si>
  <si>
    <t>Cover Plate (thanh L chắn than 2 bên con lăn)
Iterm NO: 4-9
DWG No: 006703-01-4
Material: A36 or SS400
Specification: L90x90x7t-470L</t>
  </si>
  <si>
    <t>TT_S3_TM__02790</t>
  </si>
  <si>
    <t>Cover Plate (thanh L chắn than 2 bên con lăn)
Iterm NO: 4-10</t>
  </si>
  <si>
    <t>Cover Plate (thanh L chắn than 2 bên con lăn)
Iterm NO: 4-10
DWG No: 006704-01-4
Material: A36 or SS400
Specification: L90x90x7t-432L</t>
  </si>
  <si>
    <t>TT_S3_TM__02791</t>
  </si>
  <si>
    <t>Cover Plate (thanh L chắn than 2 bên con lăn)
Iterm NO: 4-11</t>
  </si>
  <si>
    <t>Cover Plate (thanh L chắn than 2 bên con lăn)
Iterm NO: 4-11
DWG No: 006706-01-4
Material: A36 or SS400
Specification: L90x90x7t-432L</t>
  </si>
  <si>
    <t>TT_S3_TM__03313</t>
  </si>
  <si>
    <t>Vật liệu phân tán nước (Random packing)</t>
  </si>
  <si>
    <t>Vật liệu phân tán nước (Random packing)
Vị trí: Item.04 (bản vẽ đính kèm: VT4E-YK10-P3HTD-740006
Vật liệu: Polymer Polypropylene
Nhà cung cấp: Biobe</t>
  </si>
  <si>
    <t>m3</t>
  </si>
  <si>
    <t>Biobe/ Đức</t>
  </si>
  <si>
    <t>chưa mua sắm</t>
  </si>
  <si>
    <t>Bản vẽ đính kèm, điều chỉnh tên vật liệu</t>
  </si>
  <si>
    <t>Biobe/ Mỹ</t>
  </si>
  <si>
    <t>Biobe/ Pháp</t>
  </si>
  <si>
    <t>Vật liệu phân tán nước (Random packing)
Vị trí: Item.04 (bản vẽ đính kèm: VT4E-YK10-P3HTD-740006
Vật liệu: Polyprop</t>
  </si>
  <si>
    <t>TT_S3_TM__03381</t>
  </si>
  <si>
    <t>Bộ chèn răng lược No.6 vật liệu: PPS+ SUS304 sử dụng cho gối DE quạt sục khí</t>
  </si>
  <si>
    <t>Bộ chèn răng lược gối DE sử dụng cho quạt sục khí
Vị trí của bộ chèn: No.6 (bản vẽ đính kèm: VT4E-04-F-L0047632ME-DD-013)
Thành phần của bộ chèn: 
- Sealing: 1 Cái (Vật liệu: PPS; Size HR 11)
- Garter spring: 2 Cái (Vật liệu: SUS 304; Size: HR 11)
Nhà sản xuất: Howden</t>
  </si>
  <si>
    <t xml:space="preserve">Bộ chèn dầu gối DE gồm 2 garter spring và 2 sealing, dw: V4E-04-F-L0047632ME-DD-013 (no.6 và no.7) </t>
  </si>
  <si>
    <t>Howden/ Trung Quốc</t>
  </si>
  <si>
    <t>5.04.02.203.CHN.00.000</t>
  </si>
  <si>
    <t>TT_S3_TM__03382</t>
  </si>
  <si>
    <t>Bộ chèn răng lược No.7 vật liệu: PPS+ SUS304 sử dụng cho gối DE quạt sục khí</t>
  </si>
  <si>
    <t>Bộ chèn răng lược gối DE sử dụng cho quạt sục khí
Vị trí của bộ chèn: No.7 (bản vẽ đính kèm: VT4E-04-F-L0047632ME-DD-013)
Thành phần của bộ chèn: 
- Sealing: 1 Cái (Vật liệu: PPS; Size HR 11)
- Garter spring: 2 Cái (Vật liệu: SUS 304; Size: HR 11)
Nhà sản xuất: Howden</t>
  </si>
  <si>
    <t>TT_S3_TM__03383</t>
  </si>
  <si>
    <t>Bộ chèn răng lược No.6 vật liệu: PPS+ SUS304 sử dụng cho gối NDE quạt sục khí</t>
  </si>
  <si>
    <t>Bộ chèn răng lược gối NDE sử dụng cho quạt sục khí
Vị trí của bộ chèn: No.6 (bản vẽ đính kèm: VT4E-04-F-L0047632ME-DD-014)
Thành phần của bộ chèn: 
- Sealing: 1 Cái (Vật liệu: PPS; Size HR 11)
- Garter spring: 2 Cái (Vật liệu: SUS 304; Size: HR 11)
Nhà sản xuất: Howden</t>
  </si>
  <si>
    <t xml:space="preserve">Bộ chèn dầu gối NDE gồm 1 garter spring và 1 sealing, dw: V4E-04-F-L0047632ME-DD-014 (no.6) </t>
  </si>
  <si>
    <t>Howden/ Đức</t>
  </si>
  <si>
    <t>5.04.02.204.CHN.00.000</t>
  </si>
  <si>
    <t>Bộ chèn răng lược gối NDE sử dụng cho quạt sục khí
Vị trí của bộ chèn: No.6 (bản vẽ đính kèm: VT4E-04-F-L0047632ME-DD-013)
Thành phần của bộ chèn: 
- Sealing: 1 Cái (Vật liệu: PPS; Size HR 11)
- Garter spring: 2 Cái (Vật liệu: SUS 304; Size: HR 11)
Nhà sản xuất: Howden</t>
  </si>
  <si>
    <t>TT_S3_TM__03384</t>
  </si>
  <si>
    <t>Bộ gối NDE No.03 sử dụng cho quạt sục khí</t>
  </si>
  <si>
    <t>Bộ Gối NDE sử dụng cho quạt sục khí
Vị trí của bộ gối: No.03 (bản vẽ đính kèm: VT4E-04-F-L0047632ME-DD-014)
Vật liệu: FCD450
Size: HR 9-Ø90
Nhà sản xuất: Howden</t>
  </si>
  <si>
    <t>Bộ Gối NDE sử dụng cho quạt sục khí
Vị trí của bộ gối: No.03 (bản vẽ đính kèm: VT4E-04-F-L0047632ME-DD-013)
Vật liệu: FCD450
Size: HR 9-Ø90
Nhà sản xuất: Howden</t>
  </si>
  <si>
    <t>TT_S3_TM__03385</t>
  </si>
  <si>
    <t>Bộ gối DE No.03 sử dụng cho quạt sục khí</t>
  </si>
  <si>
    <t>Bộ Gối DE sử dụng cho quạt sục khí
Vị trí của bộ gối: No.03 (bản vẽ đính kèm: VT4E-04-F-L0047632ME-DD-013)
Vật liệu: FCD450
Size: HR 11
Nhà sản xuất: Howden</t>
  </si>
  <si>
    <t>TT_S3_TM__04029</t>
  </si>
  <si>
    <t>Oring ID39x2.5mm, vật liệu Viton</t>
  </si>
  <si>
    <t xml:space="preserve">Oring ID39x2.5mm, vật liệu Viton </t>
  </si>
  <si>
    <t>4.88.65.365.ITA.00.000</t>
  </si>
  <si>
    <t>TT_S3_TM__04030</t>
  </si>
  <si>
    <t>Oring ID212x2mm, vật liệu Viton</t>
  </si>
  <si>
    <t xml:space="preserve">Oring ID212x2mm, vật liệu Viton </t>
  </si>
  <si>
    <t>4.88.65.363.IND.00.000</t>
  </si>
  <si>
    <t>TT_S3_TM__04031</t>
  </si>
  <si>
    <t>Phớt chắn dầu (oil seal) BA UM5 X7 70x100x10mm</t>
  </si>
  <si>
    <t>Phớt chắn dầu (oil seal) BA UM5 X7 70x100x10mm. Vật liệu: Viton</t>
  </si>
  <si>
    <t xml:space="preserve">Phớt chắn dầu (oil seal) BA UM5 X7 70x100x10mm </t>
  </si>
  <si>
    <t>4.88.65.362.TPE.00.000</t>
  </si>
  <si>
    <t>TT_S3_TM__04032</t>
  </si>
  <si>
    <t>Phớt chặn dầu/ Oil seal BA UM5 SLX7 70x90x10mm</t>
  </si>
  <si>
    <t>Phớt chặn dầu/ Oil seal BA UM5 SLX7 70x90x10mm. Vật liệu: Viton</t>
  </si>
  <si>
    <t xml:space="preserve">Phớt chặn dầu/ Oil seal BA UM5 SLX7 70x90x10mm </t>
  </si>
  <si>
    <t>4.88.65.355.TPE.99.000</t>
  </si>
  <si>
    <t>TT_S3_TM__04033</t>
  </si>
  <si>
    <t>Oring ID55x3.2mm, vật liệu viton</t>
  </si>
  <si>
    <t xml:space="preserve">Oring ID55x3.2mm, vật liệu viton </t>
  </si>
  <si>
    <t>4.88.65.364.IND.00.000</t>
  </si>
  <si>
    <t>Điều chỉnh đơn vị tính từ "Lít" sang "Cái" theo ERP</t>
  </si>
  <si>
    <t>Lít</t>
  </si>
  <si>
    <t>TT_S3_TM__04034</t>
  </si>
  <si>
    <t>Oring ID115x3.1mm, vật liệu viton</t>
  </si>
  <si>
    <t xml:space="preserve">Oring ID115x3.1mm, vật liệu viton </t>
  </si>
  <si>
    <t>4.88.65.361.IND.00.000</t>
  </si>
  <si>
    <t>TT_S3_TM__04035</t>
  </si>
  <si>
    <t>Dung dịch vệ sinh két làm mát A400</t>
  </si>
  <si>
    <t>Dung dịch vệ sinh két làm mát A400
NSX: Tập đoàn Apex</t>
  </si>
  <si>
    <t xml:space="preserve">Dung dịch vệ sinh két làm mát A400 </t>
  </si>
  <si>
    <t xml:space="preserve"> Lít </t>
  </si>
  <si>
    <t>Apex Chemical/ Singapore</t>
  </si>
  <si>
    <t>1.71.77.037.SIN.00.000</t>
  </si>
  <si>
    <t>TT_S3_TM__04036</t>
  </si>
  <si>
    <t>Bơm nhớt bôi trơn cho máy nén khí</t>
  </si>
  <si>
    <t>Bơm nhớt bôi trơn cho máy nén khí
Model máy nén khí: Micos-55FA
P/N bơm nhớt: A3210560511P
Loại (Type) bơm nhớt: N330FA
Nhà sản xuất bơm: Nippon Oil Pump CO.,Ltd.</t>
  </si>
  <si>
    <t xml:space="preserve">Bơm nhớt bôi trơn cho máy nén Micos-55FA, P/N A3210560511P, Type N330FA </t>
  </si>
  <si>
    <t>Nippon Oil Pump CO.,Ltd./ Nhật Bản</t>
  </si>
  <si>
    <t>5.11.02.076.CHN.00.000</t>
  </si>
  <si>
    <t>Bơm dầu bôi trơn A3210560511P</t>
  </si>
  <si>
    <t>TT_S3_TM__04120</t>
  </si>
  <si>
    <t>Cao su tấm không bố chịu nhiệt 1000x1000x5mm</t>
  </si>
  <si>
    <t xml:space="preserve">Cao su tấm không bố chịu nhiệt 1000x1000x5mm </t>
  </si>
  <si>
    <t>4.88.30.015.VIE.00.000</t>
  </si>
  <si>
    <t>Cao su tấm không bố, kích thước 1000x1000x5mm (ngang x dài x dày)</t>
  </si>
  <si>
    <t>TT_S3_TM__04123</t>
  </si>
  <si>
    <t>Bulong M18x100 (lông đền + đệm vênh + đai ốc), vật liệu: SS304</t>
  </si>
  <si>
    <t>Bulong M18x100 (lông đền + đệm vênh + đai ốc), vật liệu: SS304
Cấp bền: Gr8.8</t>
  </si>
  <si>
    <t xml:space="preserve">Bulong M18x100 (lông đền + đệm vênh + đai ốc), vật liệu: SS304 </t>
  </si>
  <si>
    <t>Hải Âu/ Việt Nam</t>
  </si>
  <si>
    <t>4.38.28.111.VIE.99.000</t>
  </si>
  <si>
    <t>Đại Bàng/ Việt Nam</t>
  </si>
  <si>
    <t>Bulong M18 x 100mm,  bao gồm  đai ốc, long đền phẳng, đệm vệnh, vật liệu: inox 304, cấp bền Gr 8.8</t>
  </si>
  <si>
    <t>TT_S3_TM__04124</t>
  </si>
  <si>
    <t>Sơn chống rỉ Jotun Epoxy 2 thành phần</t>
  </si>
  <si>
    <t>Sơn chống rỉ Jotun Epoxy 2 thành phần, mã màu RAL 9005 Jet black</t>
  </si>
  <si>
    <t xml:space="preserve">Sơn chống rỉ Jotun Epoxy 2 thành phần, mã màu RAL 9005 Jet black </t>
  </si>
  <si>
    <t>Jotun/ Việt Nam</t>
  </si>
  <si>
    <t>4.25.23.054.VIE.00.000</t>
  </si>
  <si>
    <t>Điều đơn vị tính từ "Thùng" sang "Lít theo ERP</t>
  </si>
  <si>
    <t xml:space="preserve">Son Jotun Epoxy gồn 2 thành phần, màu đen </t>
  </si>
  <si>
    <t>Thùng</t>
  </si>
  <si>
    <t>TT_S3_TM__04142</t>
  </si>
  <si>
    <t>Dây hàn lõi thuốc K71T-1.2mm</t>
  </si>
  <si>
    <t>Thông số kỹ thuật:
Model: K-71T-1,2mm Đường kính: Ø1,2mm Tiêu chuẩn: AWSA5.20 : E71T-1C/AWSA5.36 : E71T1-C1A0-CS1-H8 Đóng gói: 15kg/cuộn Hãng: Kiswel</t>
  </si>
  <si>
    <t xml:space="preserve">Dây hàn lõi thuốc K71T-1.2mm </t>
  </si>
  <si>
    <t xml:space="preserve"> Cuộn </t>
  </si>
  <si>
    <t>Cuộn</t>
  </si>
  <si>
    <t>Kiswel/ Hàn Quốc</t>
  </si>
  <si>
    <t>4.31.18.071.MAS.00.000</t>
  </si>
  <si>
    <t>Kiswel/ Thái Lan</t>
  </si>
  <si>
    <t>Dây hàn lõi thuốc Kiswel K-71T (15kg/cuộn)</t>
  </si>
  <si>
    <t>TT_S3_TM__04144</t>
  </si>
  <si>
    <t>Bulong thép đen ren suốt M20x100L, Gr 8.8, ( bulong+đai ốc+ long đền)</t>
  </si>
  <si>
    <t xml:space="preserve">Bulong thép đen ren suốt M20x100L, Gr 8.8, ( bulong+đai ốc+ long đền) </t>
  </si>
  <si>
    <t>4.35.20.104.VIE.00.000</t>
  </si>
  <si>
    <t>Bulong thép đen ren suốt M20x100mm, Gr 8.8, gồm đai ốc, lông đền, đệm vênh</t>
  </si>
  <si>
    <t>TT_S3_TM__04167</t>
  </si>
  <si>
    <t>Ron cao su Ø235x149 dày 4mm</t>
  </si>
  <si>
    <t>Ron cao su Ø235x149 dày 4mm
Bản vẽ chi tiết đính kèm</t>
  </si>
  <si>
    <t xml:space="preserve">Ron cao su Ø235x149 dày 4mm </t>
  </si>
  <si>
    <t>4.88.65.235.VIE.00.000</t>
  </si>
  <si>
    <t>Cách ly 02 cái</t>
  </si>
  <si>
    <t>Ron cao su Ø235 x Ø149 x dày 4mm</t>
  </si>
  <si>
    <t>TT_S3_TM__04171</t>
  </si>
  <si>
    <t>Cao su tấm 1000x2000x3mm</t>
  </si>
  <si>
    <t xml:space="preserve">Cao su tấm 1000x2000x3mm </t>
  </si>
  <si>
    <t>4.88.30.008.IND.00.000</t>
  </si>
  <si>
    <t>Điều chỉnh lại chiều dày của tấm cao su từ 1mm sang 3mm</t>
  </si>
  <si>
    <t xml:space="preserve">Cao su tấm không bố, kích thước 1000x2000x1mm </t>
  </si>
  <si>
    <t>TT_S3_TM__05415</t>
  </si>
  <si>
    <t>Gasket Chesterton SWG size 16"x300#, 316L/316L/FG</t>
  </si>
  <si>
    <t>Vòng đệm làm kín (Spiral Wound Gasket)
16’’ class 300, SUS304 ASME B 1620.</t>
  </si>
  <si>
    <t xml:space="preserve">Gasket Chesterton SWG size 16x300#, 316L/316L/FG </t>
  </si>
  <si>
    <t>4.84.84.139.USA.00.000</t>
  </si>
  <si>
    <t>TT_S3_TM__05850</t>
  </si>
  <si>
    <t>Vòng đệm tròn làm kín/O-ring pos 72 sử dụng cho bơm EH có Model: MKV-23ME-RFA</t>
  </si>
  <si>
    <r>
      <rPr>
        <sz val="11"/>
        <color theme="1"/>
        <rFont val="Times New Roman"/>
      </rPr>
      <t>Vòng đệm tròn làm kín (O-ring) pos 7</t>
    </r>
    <r>
      <rPr>
        <sz val="11"/>
        <color rgb="FFFF0000"/>
        <rFont val="Times New Roman"/>
      </rPr>
      <t>2</t>
    </r>
    <r>
      <rPr>
        <sz val="11"/>
        <color theme="1"/>
        <rFont val="Times New Roman"/>
      </rPr>
      <t xml:space="preserve"> </t>
    </r>
    <r>
      <rPr>
        <sz val="11"/>
        <color rgb="FFFF0000"/>
        <rFont val="Times New Roman"/>
      </rPr>
      <t xml:space="preserve">sử dụng cho bơm EH 
</t>
    </r>
    <r>
      <rPr>
        <sz val="11"/>
        <color theme="1"/>
        <rFont val="Times New Roman"/>
      </rPr>
      <t>P/N: 061-031-060-7
Tiêu chuẩn: JIS B 2401 G60 Hs90
(Bơm EH có Model: MKV-23ME-RFA, Dw no: DA2301-179-0 NSX bơm EH: Mitsubishi)</t>
    </r>
  </si>
  <si>
    <t xml:space="preserve">O-ring (EHC oil pump) / DWG No: DA2301-179-0 / ID No.: pos 72 </t>
  </si>
  <si>
    <t>Mitsubishi/ Trung Quốc</t>
  </si>
  <si>
    <t>4.88.65.714.JPN.00.000</t>
  </si>
  <si>
    <t>Bổ sung thông số kỹ thuật, nhà sản xuất, bản vẽ, mã ERP, tên vật tư</t>
  </si>
  <si>
    <t>Max/Ấn Độ</t>
  </si>
  <si>
    <t xml:space="preserve">Vòng đệm tròn làm kín (O-ring) (pos 78 Dw no: DA2301-179-0( model : MKV-23ME-RFA) NSX: Toshiba </t>
  </si>
  <si>
    <t>TT_S3_TM__05851</t>
  </si>
  <si>
    <r>
      <rPr>
        <sz val="11"/>
        <color rgb="FF000000"/>
        <rFont val="Times New Roman"/>
      </rPr>
      <t>Vòng đệm tròn làm kín (O-ring) pos 68</t>
    </r>
    <r>
      <rPr>
        <strike/>
        <sz val="11"/>
        <color rgb="FF000000"/>
        <rFont val="Times New Roman"/>
      </rPr>
      <t>, s</t>
    </r>
    <r>
      <rPr>
        <sz val="11"/>
        <color rgb="FF000000"/>
        <rFont val="Times New Roman"/>
      </rPr>
      <t>ử dụng cho bơm EH có Model: MKV-23ME-RFA</t>
    </r>
  </si>
  <si>
    <r>
      <rPr>
        <sz val="11"/>
        <color theme="1"/>
        <rFont val="Times New Roman"/>
      </rPr>
      <t xml:space="preserve">Vòng đệm tròn làm kín (O-ring) pos 68, part no: 363-204-014-6 sử dụng cho bơm EH, </t>
    </r>
    <r>
      <rPr>
        <sz val="11"/>
        <color rgb="FFFF0000"/>
        <rFont val="Times New Roman"/>
      </rPr>
      <t xml:space="preserve">tiêu chuẩn AS568 236 Hs70 </t>
    </r>
    <r>
      <rPr>
        <sz val="11"/>
        <color theme="1"/>
        <rFont val="Times New Roman"/>
      </rPr>
      <t xml:space="preserve">
(Bơm EH có Model: MKV-23ME-RFA, Dw no: DA2301-179-0, NSX bơm EH: </t>
    </r>
    <r>
      <rPr>
        <sz val="11"/>
        <color rgb="FFFF0000"/>
        <rFont val="Times New Roman"/>
      </rPr>
      <t>Mitsubishi)</t>
    </r>
  </si>
  <si>
    <t xml:space="preserve">Vòng đệm tròn làm kín (O-ring) pos 68, part no: 363-204-014-6, Dw no: DA2301-179-0, sử dụng cho bơm EH có Model: MKV-23ME-RFA </t>
  </si>
  <si>
    <t>5.04.01.377.IND.00.000</t>
  </si>
  <si>
    <t>Bổ sung thông số kỹ thuật, bản vẽ, tên vật tư</t>
  </si>
  <si>
    <t>Mitsubishi/ Nhật Bản</t>
  </si>
  <si>
    <t xml:space="preserve">Vòng đệm tròn làm kín (O-ring)  (pos 68 Dw no: DA2301-179-0( model : MKV-23ME-RFA) NSX: Toshiba </t>
  </si>
  <si>
    <t>TT_S3_TM__05852</t>
  </si>
  <si>
    <t>Vòng đệm tròn làm kín (O-ring) pos 67, sử dụng cho bơm EH có Model: MKV-23ME-RFA</t>
  </si>
  <si>
    <r>
      <rPr>
        <sz val="11"/>
        <color theme="1"/>
        <rFont val="Times New Roman"/>
      </rPr>
      <t xml:space="preserve">Vòng đệm tròn làm kín (O-ring) pos 67, part no: 361-031-065-7, sử dụng cho bơm EH, </t>
    </r>
    <r>
      <rPr>
        <sz val="11"/>
        <color rgb="FFFF0000"/>
        <rFont val="Times New Roman"/>
      </rPr>
      <t>tiêu chuẩn JBS B 2401 665 Hs70</t>
    </r>
    <r>
      <rPr>
        <sz val="11"/>
        <color theme="1"/>
        <rFont val="Times New Roman"/>
      </rPr>
      <t xml:space="preserve">
(Bơm EH có Model: MKV-23ME-RFA, Dw no: DA2301-179-0, NSX bơm: </t>
    </r>
    <r>
      <rPr>
        <sz val="11"/>
        <color rgb="FFFF0000"/>
        <rFont val="Times New Roman"/>
      </rPr>
      <t>Mitsubishi)</t>
    </r>
  </si>
  <si>
    <t xml:space="preserve">Vòng đệm tròn làm kín (O-ring) pos 67, part no: 361-031-065-7, Dw no: DA2301-179-0, sử dụng cho bơm EH có Model: MKV-23ME-RFA </t>
  </si>
  <si>
    <t>5.04.01.378.IND.00.000</t>
  </si>
  <si>
    <t xml:space="preserve">Vòng đệm tròn làm kín (O-ring)  (pos 67 Dw no: DA2301-179-0( model : MKV-23ME-RFA) NSX: Toshiba </t>
  </si>
  <si>
    <t>TT_S3_TM__05853</t>
  </si>
  <si>
    <t>Vòng đệm tròn làm kín (O-ring) pos 63, sử dụng cho bơm EH có Model: MKV-23ME-RFA</t>
  </si>
  <si>
    <r>
      <rPr>
        <sz val="11"/>
        <color theme="1"/>
        <rFont val="Times New Roman"/>
      </rPr>
      <t xml:space="preserve">Vòng đệm tròn làm kín (O-ring) pos 63, part no: 360-019-009-6, </t>
    </r>
    <r>
      <rPr>
        <sz val="11"/>
        <color rgb="FFFF0000"/>
        <rFont val="Times New Roman"/>
      </rPr>
      <t>sử dụng cho bơm EH, tiêu chuẩn JBS B 2401 P9 Hs70
(Bơm EH có Model: MKV-23ME-RFA, Dw no: DA2301-179-0, NSX bơm: Mitsubishi)</t>
    </r>
  </si>
  <si>
    <t xml:space="preserve">Vòng đệm tròn làm kín (O-ring) pos 63, part no: 360-019-009-6, Dw no:DA2301-179-0, sử dụng cho bơm EH có Model: MKV-23ME-RFA </t>
  </si>
  <si>
    <t>5.04.01.379.IND.00.000</t>
  </si>
  <si>
    <t xml:space="preserve">Vòng đệm tròn làm kín (O-ring) (pos 63 Dw no: DA2301-179-0( model : MKV-23ME-RFA) NSX: Toshiba </t>
  </si>
  <si>
    <t>TT_S3_TM__05854</t>
  </si>
  <si>
    <t>Vòng đệm tròn làm kín (O-ring) pos 55, sử dụng cho bơm EH có Model: MKV-23ME-RFA</t>
  </si>
  <si>
    <r>
      <rPr>
        <sz val="11"/>
        <color theme="1"/>
        <rFont val="Times New Roman"/>
      </rPr>
      <t>Vòng đệm tròn làm kín (O-ring) pos 55, part no: 360-024-014-7</t>
    </r>
    <r>
      <rPr>
        <sz val="11"/>
        <color rgb="FFFF0000"/>
        <rFont val="Times New Roman"/>
      </rPr>
      <t>,sử dụng cho bơm EH, tiêu chuẩn JBS B 2401 P14 Hs90
(Bơm EH có Model: MKV-23ME-RFA, Dw no: DA2301-179-0, NSX bơm: Mitsubishi)</t>
    </r>
  </si>
  <si>
    <t xml:space="preserve">Vòng đệm tròn làm kín (O-ring) pos 55, part no: 360-024-014-7, Dw no: DA2301-179-0, sử dụng cho bơm EH có Model: MKV-23ME-RFA </t>
  </si>
  <si>
    <t>5.04.01.380.IND.00.000</t>
  </si>
  <si>
    <t xml:space="preserve">Vòng đệm tròn làm kín (O-ring)  (pos 55 Dw no: DA2301-179-0( model : MKV-23ME-RFA) NSX: Toshiba </t>
  </si>
  <si>
    <t>TT_S3_TM__05855</t>
  </si>
  <si>
    <t>Vòng đệm tròn làm kín (O-ring) pos 42, sử dụng cho bơm EH có Model: MKV-23ME-RFA</t>
  </si>
  <si>
    <r>
      <rPr>
        <sz val="11"/>
        <color theme="1"/>
        <rFont val="Times New Roman"/>
      </rPr>
      <t>Vòng đệm tròn làm kín (O-ring) pos 42, part no: 360-019-008-7,</t>
    </r>
    <r>
      <rPr>
        <sz val="11"/>
        <color rgb="FFFF0000"/>
        <rFont val="Times New Roman"/>
      </rPr>
      <t>sử dụng cho bơm EH, tiêu chuẩn JBS B 2401 P8 Hs90
(Bơm EH có Model: MKV-23ME-RFA, Dw no: DA2301-179-0, NSX bơm: Mitsubishi)</t>
    </r>
  </si>
  <si>
    <t>5.04.01.381.IND.00.000</t>
  </si>
  <si>
    <t xml:space="preserve">Vòng đệm tròn làm kín (O-ring)  (pos 42 Dw no: DA2301-179-0( model : MKV-23ME-RFA) NSX: Toshiba </t>
  </si>
  <si>
    <t>TT_S3_TM__05856</t>
  </si>
  <si>
    <t>Vòng đệm tròn làm kín (O-ring) pos 40, sử dụng cho bơm EH có Model: MKV-23ME-RFA</t>
  </si>
  <si>
    <r>
      <rPr>
        <sz val="11"/>
        <color theme="1"/>
        <rFont val="Times New Roman"/>
      </rPr>
      <t xml:space="preserve">Vòng đệm tròn làm kín (O-ring) pos 40, part no: 361-031-140-6, </t>
    </r>
    <r>
      <rPr>
        <sz val="11"/>
        <color rgb="FFFF0000"/>
        <rFont val="Times New Roman"/>
      </rPr>
      <t>sử dụng cho bơm EH, tiêu chuẩn JBS B 2401 G140 Hs70
(Bơm EH có Model: MKV-23ME-RFA, Dw no: DA2301-179-0, NSX bơm: Mitsubishi)</t>
    </r>
  </si>
  <si>
    <t xml:space="preserve">Vòng đệm tròn làm kín (O-ring) pos 40, part no: 361-031-140-6, Dw no: DA2301-179-0, sử dụng cho bơm EH có Model: MKV-23ME-RFA </t>
  </si>
  <si>
    <t>5.04.01.382.IND.00.000</t>
  </si>
  <si>
    <t xml:space="preserve">Vòng đệm tròn làm kín (O-ring) (pos 40 Dw no: DA2301-179-0( model : MKV-23ME-RFA) NSX: Toshiba </t>
  </si>
  <si>
    <t>TT_S3_TM__05857</t>
  </si>
  <si>
    <t>Vòng đệm tròn làm kín (O-ring) pos 39, sử dụng cho bơm EH có Model: MKV-23ME-RFA</t>
  </si>
  <si>
    <r>
      <rPr>
        <sz val="11"/>
        <color theme="1"/>
        <rFont val="Times New Roman"/>
      </rPr>
      <t xml:space="preserve">Vòng đệm tròn làm kín (O-ring) pos 39, part no: 363-104-034-6, </t>
    </r>
    <r>
      <rPr>
        <sz val="11"/>
        <color rgb="FFFF0000"/>
        <rFont val="Times New Roman"/>
      </rPr>
      <t xml:space="preserve"> sử dụng cho bơm EH, tiêu chuẩn AS568 256 Hs70
(Bơm EH có Model: MKV-23ME-RFA, Dw no: DA2301-179-0, NSX bơm: Mitsubishi)</t>
    </r>
  </si>
  <si>
    <t xml:space="preserve">Vòng đệm tròn làm kín (O-ring) pos 39, part no: 363-104-034-6, Dw no: DA2301-179-0, sử dụng cho bơm EH có Model: MKV-23ME-RFA </t>
  </si>
  <si>
    <t>5.04.01.383.IND.00.000</t>
  </si>
  <si>
    <t xml:space="preserve">Vòng đệm tròn làm kín (O-ring)  (pos 39 Dw no: DA2301-179-0( model : MKV-23ME-RFA) NSX: Toshiba </t>
  </si>
  <si>
    <t>TT_S3_TM__05858</t>
  </si>
  <si>
    <r>
      <rPr>
        <sz val="11"/>
        <color rgb="FF000000"/>
        <rFont val="Times New Roman"/>
      </rPr>
      <t>Vòng đệm tròn làm kín (O-ring) pos 38</t>
    </r>
    <r>
      <rPr>
        <strike/>
        <sz val="11"/>
        <color rgb="FF000000"/>
        <rFont val="Times New Roman"/>
      </rPr>
      <t>,</t>
    </r>
    <r>
      <rPr>
        <sz val="11"/>
        <color rgb="FF000000"/>
        <rFont val="Times New Roman"/>
      </rPr>
      <t xml:space="preserve"> sử dụng cho bơm EH có Model: MKV-23ME-RFA</t>
    </r>
  </si>
  <si>
    <r>
      <rPr>
        <sz val="11"/>
        <color theme="1"/>
        <rFont val="Times New Roman"/>
      </rPr>
      <t xml:space="preserve">Vòng đệm tròn làm kín (O-ring) pos 38, part no: 363-204-037-6, </t>
    </r>
    <r>
      <rPr>
        <sz val="11"/>
        <color rgb="FFFF0000"/>
        <rFont val="Times New Roman"/>
      </rPr>
      <t>sử dụng cho bơm EH, tiêu chuẩn AS568 256 Hs70
(Bơm EH có Model: MKV-23ME-RFA, Dw no: DA2301-179-0, NSX bơm: Mitsubishi)</t>
    </r>
  </si>
  <si>
    <t xml:space="preserve">Vòng đệm tròn làm kín (O-ring) pos 38, part no: 363-204-037-6, Dw no: DA2301-179-0, sử dụng cho bơm EH có Model: MKV-23ME-RFA </t>
  </si>
  <si>
    <t>5.04.01.385.IND.00.000</t>
  </si>
  <si>
    <t xml:space="preserve">Vòng đệm tròn làm kín (O-ring)  (pos 38 Dw no: DA2301-179-0( model : MKV-23ME-RFA) NSX: Toshiba </t>
  </si>
  <si>
    <t>TT_S3_TM__05859</t>
  </si>
  <si>
    <r>
      <rPr>
        <sz val="11"/>
        <color rgb="FF000000"/>
        <rFont val="Times New Roman"/>
      </rPr>
      <t>Vòng đệm tròn làm kín (O-ring) pos 37</t>
    </r>
    <r>
      <rPr>
        <strike/>
        <sz val="11"/>
        <color rgb="FF000000"/>
        <rFont val="Times New Roman"/>
      </rPr>
      <t xml:space="preserve">, </t>
    </r>
    <r>
      <rPr>
        <sz val="11"/>
        <color rgb="FF000000"/>
        <rFont val="Times New Roman"/>
      </rPr>
      <t>sử dụng cho bơm EH có Model: MKV-23ME-RFA</t>
    </r>
  </si>
  <si>
    <r>
      <rPr>
        <sz val="11"/>
        <color theme="1"/>
        <rFont val="Times New Roman"/>
      </rPr>
      <t xml:space="preserve">Vòng đệm tròn làm kín (O-ring) pos 37, part no: 363-204-043-6, </t>
    </r>
    <r>
      <rPr>
        <sz val="11"/>
        <color rgb="FFFF0000"/>
        <rFont val="Times New Roman"/>
      </rPr>
      <t>sử dụng cho bơm EH, tiêu chuẩn AS568 256 Hs70
(Bơm EH có Model: MKV-23ME-RFA, Dw no: DA2301-179-0, NSX bơm: Mitsubishi)</t>
    </r>
  </si>
  <si>
    <t xml:space="preserve">Vòng đệm tròn làm kín (O-ring) pos 37, part no: 363-204-043-6, Dw no: DA2301-179-0, sử dụng cho bơm EH có Model: MKV-23ME-RFA </t>
  </si>
  <si>
    <t>5.04.01.384.IND.00.000</t>
  </si>
  <si>
    <t xml:space="preserve">Vòng đệm tròn làm kín (O-ring)  (pos 37 Dw no: DA2301-179-0( model : MKV-23ME-RFA) NSX: Toshiba </t>
  </si>
  <si>
    <t>TT_S3_TM__05860</t>
  </si>
  <si>
    <t>Phốt chặn dầu (Oil seal) pos 35, sử dụng cho bơm EH có Model: MKV-23ME-RFA</t>
  </si>
  <si>
    <t>Phốt chặn dầu (Oil seal) pos 35, part no: YA9101-045-0, Dw no: DA2301-179-0, (sử dụng cho bơm EH có Model: MKV-23ME-RFA, NSX: Mitsubishi)</t>
  </si>
  <si>
    <t xml:space="preserve">Phốt chặn dầu (Oil seal) pos 35, part no: YA9101-045-0, Dw no: DA2301-179-0, sử dụng cho bơm EH có Model: MKV-23ME-RFA </t>
  </si>
  <si>
    <t>4.88.65.312.IND.00.000</t>
  </si>
  <si>
    <t xml:space="preserve">Phốt chặn dầu (Oil seal) (pos 35 Dw no: DA2301-179-0( model : n MKV-23ME-RFA) NSX: Toshiba </t>
  </si>
  <si>
    <t>TT_S3_TM__05861</t>
  </si>
  <si>
    <t>Bạc đạn (roller bearing) pos 2, sử dụng cho bơm EH có Model: MKV-23ME-RFA</t>
  </si>
  <si>
    <t>Bạc đạn (roller bearing) pos 2, part no: YA3206-050-0, Dw no: DA2301-179-0, (sử dụng cho bơm EH có Model: MKV-23ME-RFA, NSX: Mitsubishi)</t>
  </si>
  <si>
    <t xml:space="preserve">Bạc đạn (roller bearing) pos 2, part no: YA3206-050-0, Dw no: DA2301-179-0, sử dụng cho bơm EH có Model: MKV-23ME-RFA </t>
  </si>
  <si>
    <t>5.01.03.110.IND.00.000</t>
  </si>
  <si>
    <t xml:space="preserve">Vòng bi (roller bearing) (pos 2 Dw no: DA2301-179-0( model : MKV-23ME-RFA) NSX: Toshiba </t>
  </si>
  <si>
    <t>TT_S3_TM__05862</t>
  </si>
  <si>
    <t>Bạc đạn (read beaing) pos 5, sử dụng cho bơm EH có Model: MKV-23ME-RFA</t>
  </si>
  <si>
    <t>Bạc đạn (read beaing) pos 5, part no: YA3202-017-0, Dw no: DA2301-179-0, (sử dụng cho bơm EH có Model: MKV-23ME-RFA, NSX: Mitsubishi)</t>
  </si>
  <si>
    <t xml:space="preserve">Bạc đạn (read beaing) pos 5, part no: YA3202-017-0, Dw no: DA2301-179-0, sử dụng cho bơm EH có Model: MKV-23ME-RFA </t>
  </si>
  <si>
    <t>5.01.03.111.IND.00.000</t>
  </si>
  <si>
    <t xml:space="preserve">Vòng bi (read beaing) pos (pos 05 Dw no: DA2301-179-0( model : MKV-23ME-RFA) NSX: Toshiba </t>
  </si>
  <si>
    <t>TT_S3_TM__05863</t>
  </si>
  <si>
    <t>Vòng đệm tròn làm kín (back up ring) pos 73, sử dụng cho bơm EH có Model: MKV-23ME-RFA</t>
  </si>
  <si>
    <t>Vòng đệm tròn làm kín (back up ring) pos 73, part no: YA9103-008-0, Dw no: DA2301-179-0, (sử dụng cho bơm EH có Model: MKV-23ME-RFA, NSX: Mitsubishi)</t>
  </si>
  <si>
    <t xml:space="preserve">Vòng đệm tròn làm kín (back up ring) pos 73, part no: YA9103-008-0, Dw no: DA2301-179-0, sử dụng cho bơm EH có Model: MKV-23ME-RFA </t>
  </si>
  <si>
    <t>5.04.01.386.IND.00.000</t>
  </si>
  <si>
    <t xml:space="preserve">Vòng đệm tròn làm kín (back up ring) pos 73 Dw no: DA2301-179-0( model : MKV-23ME-RFA) NSX: Toshiba </t>
  </si>
  <si>
    <t>TT_S3_TM__05864</t>
  </si>
  <si>
    <r>
      <rPr>
        <sz val="11"/>
        <color rgb="FF000000"/>
        <rFont val="Times New Roman"/>
      </rPr>
      <t>Vòng đệm tròn làm kín (back up ring) pos 60</t>
    </r>
    <r>
      <rPr>
        <strike/>
        <sz val="11"/>
        <color rgb="FF000000"/>
        <rFont val="Times New Roman"/>
      </rPr>
      <t>,</t>
    </r>
    <r>
      <rPr>
        <sz val="11"/>
        <color rgb="FF000000"/>
        <rFont val="Times New Roman"/>
      </rPr>
      <t xml:space="preserve"> sử dụng cho bơm EH có Model: MKV-23ME-RFA</t>
    </r>
  </si>
  <si>
    <t>Vòng đệm tròn làm kín (back up ring) pos 60, part no: YA9103-033-0, Dw no: DA2301-179-0, (sử dụng cho bơm EH có Model: MKV-23ME-RFA, NSX: Mitsubishi)</t>
  </si>
  <si>
    <t xml:space="preserve">Vòng đệm tròn làm kín (back up ring) pos 60, part no: YA9103-033-0, Dw no: DA2301-179-0 </t>
  </si>
  <si>
    <t>5.04.01.387.IND.00.000</t>
  </si>
  <si>
    <t xml:space="preserve">Vòng đệm tròn làm kín (back up ring) pos 60 Dw no: DA2301-179-0 ( model : MKV-23ME-RFA) NSX: Toshiba </t>
  </si>
  <si>
    <t>TT_S3_TM__05865</t>
  </si>
  <si>
    <r>
      <rPr>
        <sz val="11"/>
        <color rgb="FF000000"/>
        <rFont val="Times New Roman"/>
      </rPr>
      <t>Vòng đệm tròn làm kín (back up ring) pos 69</t>
    </r>
    <r>
      <rPr>
        <strike/>
        <sz val="11"/>
        <color rgb="FF000000"/>
        <rFont val="Times New Roman"/>
      </rPr>
      <t>,</t>
    </r>
    <r>
      <rPr>
        <sz val="11"/>
        <color rgb="FF000000"/>
        <rFont val="Times New Roman"/>
      </rPr>
      <t xml:space="preserve"> sử dụng cho bơm EH có Model: MKV-23ME-RFA</t>
    </r>
  </si>
  <si>
    <t>Vòng đệm tròn làm kín (back up ring) pos 69, part no: YA9103-009-0, Dw no: DA2301-179-0, (sử dụng cho bơm EH có Model: MKV-23ME-RFA, NSX: Mitsubishi)</t>
  </si>
  <si>
    <t xml:space="preserve">Vòng đệm tròn làm kín (back up ring) pos 69, part no: YA9103-009-0, Dw no: DA2301-179-0, sử dụng cho bơm EH có Model: MKV-23ME-RFA </t>
  </si>
  <si>
    <t>5.04.01.388.IND.00.000</t>
  </si>
  <si>
    <t xml:space="preserve">Vòng đệm tròn làm kín (back up ring) pos 69 Dw no: DA2301-179-0 (model : MKV-23ME-RFA) NSX: Toshiba </t>
  </si>
  <si>
    <t>TT_S3_TM__05866</t>
  </si>
  <si>
    <t>Bạc đạn (Cam bearing) pos 8, sử dụng cho bơm EH có Model: MKV-23ME-RFA</t>
  </si>
  <si>
    <t>Bạc đạn (Cam bearing) pos 8, part no: DA2300-453-0, Dw no: DA2301-179-0, (sử dụng cho bơm EH có Model: MKV-23ME-RFA, NSX: Mitsubishi)</t>
  </si>
  <si>
    <t xml:space="preserve">Bạc đạn (Cam bearing) pos 8, part no: DA2300-453-0, Dw no: DA2301-179-0, sử dụng cho bơm EH có Model: MKV-23ME-RFA </t>
  </si>
  <si>
    <t>5.01.03.109.IND.00.000</t>
  </si>
  <si>
    <t xml:space="preserve">Vòng bi (Cam bearing) pos 08 Dw no: DA2301-179-0( model : MKV-23ME-RFA) NSX: Toshiba </t>
  </si>
  <si>
    <t>TT_S3_TM__05867</t>
  </si>
  <si>
    <t>Piston pos 24 sử dụng cho bơm EH có Model: MKV-23ME-RFA</t>
  </si>
  <si>
    <t>Piston pos 24
 tổng chiều dài L1= 111.2mm, ĐK D1 = 42.5mm, ĐK d2 Piston 30mm
 (sử dụng cho bơm EH có Model bơm: MKV-23ME-RFA, NSX bơm: Mitsubishi, Dw no: DA2301-179-0)</t>
  </si>
  <si>
    <t xml:space="preserve">Piston sử dụng cho bơm có model MKV 23ME, tổng chiều dài L1= 111.2mm, ĐK D1 = 42.5mm, ĐK d2 Piston 30mm </t>
  </si>
  <si>
    <t>5.60.91.065.CHN.00.000</t>
  </si>
  <si>
    <t>Piston pos 24 (Dw no: DA2301-179-0, model : MKV-23ME-RFA) NSX: Toshiba)</t>
  </si>
  <si>
    <t>TT_S3_TM__05940</t>
  </si>
  <si>
    <t>Bạc đạn 6216CM
Đường kính trong (d): 80 mm Đường kính ngoài (D): 140 mm Độ dày (B): 26 mm</t>
  </si>
  <si>
    <t xml:space="preserve">Bạc đạn 6216CM </t>
  </si>
  <si>
    <t>5.01.03.037.JPN.00.000</t>
  </si>
  <si>
    <t>Bổ sung thông số kỹ thuật, điều chỉnh tên theo ERP</t>
  </si>
  <si>
    <t>SKF/ Thụy Điển</t>
  </si>
  <si>
    <t>Vòng bi 6216CM</t>
  </si>
  <si>
    <t>TT_S3_TM__05977</t>
  </si>
  <si>
    <t>Vòng đệm làm kín/ Spiral wound gasket size 1-1/2", class 150# (graphite + ss304)</t>
  </si>
  <si>
    <t xml:space="preserve">Vòng đệm làm kín Spiral wound gasket 1-1/2" 150# (Graphite + SUS 304) </t>
  </si>
  <si>
    <t xml:space="preserve">Vòng đệm làm kín/ Spiral wound gasket size 1-1/2, class 150# (graphite + ss304) </t>
  </si>
  <si>
    <t>2.38.38.040.KOR.99.000</t>
  </si>
  <si>
    <t>Max/ Ấn Độ</t>
  </si>
  <si>
    <t>TT_S3_TM__06083</t>
  </si>
  <si>
    <t>Vòng đệm tròn làm kín (O-RING FOR DUPLEX OIL FILTER)</t>
  </si>
  <si>
    <t>Vòng đệm tròn làm kín (O-RING FOR DUPLEX OIL FILTER)
NBR: (AS568-386)
(MISUZU: ON-8099-000-22 PNo.36)
A: 441.3 mm
B: 430.7 mm
t:φ 5.3 mm</t>
  </si>
  <si>
    <t>Bổ sung thông số kỹ thuật, bản vẽ</t>
  </si>
  <si>
    <t>Vòng đệm tròn làm kín (O-RING FOR DUPLEX OIL FILTER)
NBR: (AS;68-386)
(MISUZU: ON-8099-000-22
PNo.36
A: 441.3 mm
B: 430.7 mm
t:φ 5.3 mm</t>
  </si>
  <si>
    <t>TT_S3_TM__06136</t>
  </si>
  <si>
    <t>FLANGE GASKET/Gioăng làm kín Ø650x3mm sử dụng cho lọc nhớt ly tâm Tuabin chính</t>
  </si>
  <si>
    <r>
      <rPr>
        <sz val="11"/>
        <color rgb="FFFF0000"/>
        <rFont val="Times New Roman"/>
      </rPr>
      <t>FLANGE GASKET/Gioăng làm kín Ø612x3mm,</t>
    </r>
    <r>
      <rPr>
        <sz val="11"/>
        <color rgb="FFFF0000"/>
        <rFont val="Times New Roman"/>
      </rPr>
      <t xml:space="preserve"> sử dụng cho lọc nhớt ly tâm Tuabin chính, bản vẽ DD KT03553-a</t>
    </r>
  </si>
  <si>
    <t>Bổ sung bản vẽ, Điều chỉnh TSKT vật tư theo bản vẽ</t>
  </si>
  <si>
    <t>FLANGE GASKET/Gioăng làm kín Ø650x2.8mm</t>
  </si>
  <si>
    <t>TT_S3_TM__06777</t>
  </si>
  <si>
    <t>Đệm carbon/carbon bearing - bottom (pos 301)</t>
  </si>
  <si>
    <t xml:space="preserve">Đệm carbon/carbon bearing - bottom (pos 301) sử dụng cho bơm nước ngưng có Model VCP350/7S , Drawing no: VT4-YK09-P1LCB-120001
NSX: Hyosung </t>
  </si>
  <si>
    <t xml:space="preserve">Carbon bearing - bottom (pos 301) </t>
  </si>
  <si>
    <t>Hyosung/ Hàn Quốc</t>
  </si>
  <si>
    <t>5.03.96.813.KOR.00.000</t>
  </si>
  <si>
    <t xml:space="preserve">Bổ sung thông số kỹ thuật, nhà sản xuất, bản vẽ, tên vật tư
</t>
  </si>
  <si>
    <t>Hyosung/ Trung Quốc</t>
  </si>
  <si>
    <t>carbon bearing - bottom (pos 301) NXS : HYOSUNG (Model Pump : VCP350/7S ; Drawing no: VT4-YK09-P1LCB-120001)/Gối đỡ (vị trí 301) cho bơm nước ngưng</t>
  </si>
  <si>
    <t>TT_S3_TM__06778</t>
  </si>
  <si>
    <t>Đệm carbon/carbon bearing - first (pos 302)</t>
  </si>
  <si>
    <r>
      <rPr>
        <sz val="11"/>
        <color rgb="FF000000"/>
        <rFont val="Times New Roman"/>
      </rPr>
      <t>Đệm carbon/</t>
    </r>
    <r>
      <rPr>
        <sz val="11"/>
        <color rgb="FF000000"/>
        <rFont val="Times New Roman"/>
      </rPr>
      <t xml:space="preserve">carbon bearing - first (pos 302) </t>
    </r>
    <r>
      <rPr>
        <sz val="11"/>
        <color rgb="FF000000"/>
        <rFont val="Times New Roman"/>
      </rPr>
      <t xml:space="preserve">sử dụng cho bơm nước ngưng có Model VCP350/7S , Drawing no: VT4-YK09-P1LCB-120001
NSX: Hyosung </t>
    </r>
  </si>
  <si>
    <t xml:space="preserve">Carbon bearing - first (pos 302) </t>
  </si>
  <si>
    <t>5.03.96.812.KOR.00.000</t>
  </si>
  <si>
    <t>carbon bearing - first (pos 302) NXS : HYOSUNG (Model Pump : VCP350/7S ; Drawing no: VT4-YK09-P1LCB-120001)/Gối đỡ (vị trí 302) cho bơm nước ngưng</t>
  </si>
  <si>
    <t>TT_S3_TM__06779</t>
  </si>
  <si>
    <r>
      <rPr>
        <sz val="11"/>
        <color rgb="FF000000"/>
        <rFont val="Times New Roman"/>
      </rPr>
      <t>Đệm carbon/</t>
    </r>
    <r>
      <rPr>
        <sz val="11"/>
        <color rgb="FF000000"/>
        <rFont val="Times New Roman"/>
      </rPr>
      <t xml:space="preserve">Carbon bearing - series and top pos 303, sử dụng cho bơm </t>
    </r>
    <r>
      <rPr>
        <sz val="11"/>
        <color rgb="FF000000"/>
        <rFont val="Times New Roman"/>
      </rPr>
      <t>nước ngưng</t>
    </r>
  </si>
  <si>
    <r>
      <rPr>
        <sz val="11"/>
        <color rgb="FF000000"/>
        <rFont val="Times New Roman"/>
      </rPr>
      <t>Đệm carbon/</t>
    </r>
    <r>
      <rPr>
        <sz val="11"/>
        <color rgb="FF000000"/>
        <rFont val="Times New Roman"/>
      </rPr>
      <t xml:space="preserve">carbon bearing - series and top (pos 303) </t>
    </r>
    <r>
      <rPr>
        <sz val="11"/>
        <color rgb="FF000000"/>
        <rFont val="Times New Roman"/>
      </rPr>
      <t xml:space="preserve">sử dụng cho bơm nước ngưng có Model VCP350/7S , Drawing no: VT4-YK09-P1LCB-120001
NSX: Hyosung </t>
    </r>
  </si>
  <si>
    <t xml:space="preserve">Carbon bearing - series and top pos 303, sử dụng cho bơm model: VCP350/7S, dw: VT4-YK09-P1LCB-120001 </t>
  </si>
  <si>
    <t>5.03.96.811.KOR.99.000</t>
  </si>
  <si>
    <t>carbon bearing - series and top (pos 303) NXS : HYOSUNG (Model Pump : VCP350/7S ; Drawing no: VT4-YK09-P1LCB-120001)/Gối đỡ (vị trí 303) cho bơm nước ngưng</t>
  </si>
  <si>
    <t>TT_S3_TM__06780</t>
  </si>
  <si>
    <t>Đệm carbon/carbon bearing - m/seal box  (pos 304)</t>
  </si>
  <si>
    <r>
      <rPr>
        <sz val="11"/>
        <color rgb="FF000000"/>
        <rFont val="Times New Roman"/>
      </rPr>
      <t>Đệm carbon/</t>
    </r>
    <r>
      <rPr>
        <sz val="11"/>
        <color rgb="FF000000"/>
        <rFont val="Times New Roman"/>
      </rPr>
      <t xml:space="preserve">carbon bearing - m/seal box  (pos 304) </t>
    </r>
    <r>
      <rPr>
        <sz val="11"/>
        <color rgb="FF000000"/>
        <rFont val="Times New Roman"/>
      </rPr>
      <t xml:space="preserve">sử dụng cho bơm nước ngưng có Model VCP350/7S , Drawing no: VT4-YK09-P1LCB-120001
NSX: Hyosung </t>
    </r>
  </si>
  <si>
    <t xml:space="preserve">Shaft Sleeve for M/SEAL Box [Ø100x180L] / Ống bọc ngoài trục bơm ly tâm </t>
  </si>
  <si>
    <t>5.30.04.124.KOR.00.000</t>
  </si>
  <si>
    <t>carbon bearing - m/seal box  (pos 304) NXS : HYOSUNG (Model Pump : VCP350/7S ; Drawing no: VT4-YK09-P1LCB-120001)/Gối đỡ (vị trí 304) cho bơm nước ngưng</t>
  </si>
  <si>
    <t>TT_S3_TM__06781</t>
  </si>
  <si>
    <t>Vòng đệm tròn làm kín/Oring barrel (nbr) pos 331</t>
  </si>
  <si>
    <r>
      <rPr>
        <sz val="11"/>
        <color rgb="FF000000"/>
        <rFont val="Times New Roman"/>
      </rPr>
      <t xml:space="preserve">Vòng đệm tròn làm kín (O ring barrel) (NBR)  (pos 331) </t>
    </r>
    <r>
      <rPr>
        <sz val="11"/>
        <color rgb="FF000000"/>
        <rFont val="Times New Roman"/>
      </rPr>
      <t xml:space="preserve">sử dụng cho bơm nước ngưng có Model VCP350/7S , Drawing no: VT4-YK09-P1LCB-120001
NSX: Hyosung </t>
    </r>
  </si>
  <si>
    <t xml:space="preserve">Oring barrel (nbr) pos 331, sử dụng cho Bơm nước ngưng (Condensate Pump) model: VCP350-7S, serial no.: 1401269-001 </t>
  </si>
  <si>
    <t>4.88.65.268.USA.00.000</t>
  </si>
  <si>
    <t>Vòng đệm tròn làm kín (O ring barrel) (NBR)  (pos 331) NXS : HYOSUNG (Model Pump : VCP350/7S ; Drawing no: VT4-YK09-P1LCB-120001)</t>
  </si>
  <si>
    <t>TT_S3_TM__06782</t>
  </si>
  <si>
    <t>Vòng đệm tròn làm kín/Oring top (nbr) pos 334</t>
  </si>
  <si>
    <r>
      <rPr>
        <sz val="11"/>
        <color rgb="FF000000"/>
        <rFont val="Times New Roman"/>
      </rPr>
      <t xml:space="preserve">Vòng đệm tròn làm kín (O ring top) (NBR ) (pos 334) </t>
    </r>
    <r>
      <rPr>
        <sz val="11"/>
        <color rgb="FF000000"/>
        <rFont val="Times New Roman"/>
      </rPr>
      <t xml:space="preserve">sử dụng cho bơm nước ngưng có Model VCP350/7S , Drawing no: VT4-YK09-P1LCB-120001
NSX: Hyosung </t>
    </r>
  </si>
  <si>
    <t xml:space="preserve">Oring top (nbr) pos 334, sử dụng cho Bơm model: VCP350-7S, serial no.: 1401269-001/002/003 </t>
  </si>
  <si>
    <t>4.88.65.267.KOR.99.000</t>
  </si>
  <si>
    <t>Vòng đệm tròn làm kín (O ring top) (NBR ) (pos 334)NXS : HYOSUNG (Model Pump : VCP350/7S ; Drawing no: VT4-YK09-P2LCB-120001)</t>
  </si>
  <si>
    <t>TT_S3_TM__06783</t>
  </si>
  <si>
    <t>Vòng đệm tròn làm kín/Oring series (nbr) pos 333</t>
  </si>
  <si>
    <r>
      <rPr>
        <sz val="11"/>
        <color rgb="FF000000"/>
        <rFont val="Times New Roman"/>
      </rPr>
      <t>Vòng đệm tròn làm kín /o ring series (nbr ) (pos 333)</t>
    </r>
    <r>
      <rPr>
        <sz val="11"/>
        <color rgb="FF000000"/>
        <rFont val="Times New Roman"/>
      </rPr>
      <t xml:space="preserve"> sử dụng cho bơm nước ngưng có Model VCP350/7S , Drawing no: VT4-YK09-P1LCB-120001
NSX: Hyosung </t>
    </r>
  </si>
  <si>
    <t xml:space="preserve">Oring series (nbr) pos 333, sử dụng cho Bơm nước ngưng (Condensate Pump) model: VCP350-7S, serial No.: 1401269-001 </t>
  </si>
  <si>
    <t>4.88.65.266.USA.00.000</t>
  </si>
  <si>
    <t>Vòng đệm tròn làm kín /o ring series (nbr ) (pos 333) NXS : HYOSUNG (Model Pump : VCP350/7S ; Drawing no: VT4-YK09-P1LCB-120001)/Vòng đệm tròn</t>
  </si>
  <si>
    <t>TT_S3_TM__06784</t>
  </si>
  <si>
    <r>
      <rPr>
        <sz val="11"/>
        <color rgb="FF000000"/>
        <rFont val="Times New Roman"/>
      </rPr>
      <t>Vòng đệm tròn làm kín/</t>
    </r>
    <r>
      <rPr>
        <sz val="11"/>
        <color rgb="FF000000"/>
        <rFont val="Times New Roman"/>
      </rPr>
      <t>Oring first (nbr) pos 332, sử dụng cho Bơm nước ngưng</t>
    </r>
  </si>
  <si>
    <r>
      <rPr>
        <sz val="11"/>
        <color rgb="FF000000"/>
        <rFont val="Times New Roman"/>
      </rPr>
      <t>Vòng đệm tròn làm kín /</t>
    </r>
    <r>
      <rPr>
        <sz val="11"/>
        <color rgb="FF000000"/>
        <rFont val="Times New Roman"/>
      </rPr>
      <t xml:space="preserve">o ring first (nbr )(pos 332)  </t>
    </r>
    <r>
      <rPr>
        <sz val="11"/>
        <color rgb="FF000000"/>
        <rFont val="Times New Roman"/>
      </rPr>
      <t xml:space="preserve">sử dụng cho bơm nước ngưng có Model VCP350/7S , Drawing no: VT4-YK09-P1LCB-120001
NSX: Hyosung </t>
    </r>
  </si>
  <si>
    <t xml:space="preserve">Oring first (nbr) pos 332, sử dụng cho Bơm nước ngưng (Condensate Pump) model: VCP350-7S, serial no.: 1401269-001 </t>
  </si>
  <si>
    <t>4.88.65.265.KOR.00.000</t>
  </si>
  <si>
    <t>o ring first (nbr )(pos 332)  NXS : HYOSUNG (Model Pump : VCP350/7S ; Drawing no: VT4-YK09-P1LCB-120001)/Vòng đệm tròn</t>
  </si>
  <si>
    <t>TT_S3_TM__06785</t>
  </si>
  <si>
    <r>
      <rPr>
        <sz val="11"/>
        <color rgb="FF000000"/>
        <rFont val="Times New Roman"/>
      </rPr>
      <t>Vòng đệm tròn làm kín/</t>
    </r>
    <r>
      <rPr>
        <sz val="11"/>
        <color rgb="FF000000"/>
        <rFont val="Times New Roman"/>
      </rPr>
      <t xml:space="preserve">Oring M/seal box (nbr) pos 336, sử dụng cho Bơm nước ngưng </t>
    </r>
  </si>
  <si>
    <r>
      <rPr>
        <sz val="11"/>
        <color rgb="FF000000"/>
        <rFont val="Times New Roman"/>
      </rPr>
      <t>Vòng đệm tròn làm kín /</t>
    </r>
    <r>
      <rPr>
        <sz val="11"/>
        <color rgb="FF000000"/>
        <rFont val="Times New Roman"/>
      </rPr>
      <t xml:space="preserve">o ring M/seal box (nbr ) (pos 336)  </t>
    </r>
    <r>
      <rPr>
        <sz val="11"/>
        <color rgb="FF000000"/>
        <rFont val="Times New Roman"/>
      </rPr>
      <t xml:space="preserve">sử dụng cho bơm nước ngưng có Model VCP350/7S , Drawing no: VT4-YK09-P1LCB-120001
NSX: Hyosung </t>
    </r>
  </si>
  <si>
    <t xml:space="preserve">Oring M/seal box (nbr) pos 336, sử dụng cho Bơm nước ngưng (Condensate Pump) model: VCP350-7S, serial no.: 1401269-001 </t>
  </si>
  <si>
    <t>4.88.65.264.USA.00.000</t>
  </si>
  <si>
    <t>o ring M/seal box (nbr ) (pos 336) NXS : HYOSUNG (Model Pump : VCP350/7S ; Drawing no: VT4-YK09-P1LCB-120001)/Vòng đệm tròn</t>
  </si>
  <si>
    <t>TT_S3_TM__06786</t>
  </si>
  <si>
    <t>Bạc lót/ Shaft sleeve bottom (pos 311)</t>
  </si>
  <si>
    <t xml:space="preserve">Bạc lót/ Shaft sleeve bottom (pos 311) sử dụng cho bơm nước ngưng có Model VCP350/7S , Drawing no: VT4-YK09-P1LCB-120001
NSX: Hyosung </t>
  </si>
  <si>
    <t xml:space="preserve">Shaft Sleeve for Bottom [Ø56x140L] / Ống bọc ngoài trục bơm ly tâm </t>
  </si>
  <si>
    <t>5.33.85.525.KOR.00.000</t>
  </si>
  <si>
    <t>Bạc lót/ Shaft sleeve bottom (pos 311)  NXS : HYOSUNG (Model Pump : VCP350/7S ; Drawing no: VT4-YK09-P1LCB-120001)</t>
  </si>
  <si>
    <t>TT_S3_TM__06787</t>
  </si>
  <si>
    <t>Bạc lót/ Shaft sleeve first pos 312</t>
  </si>
  <si>
    <r>
      <rPr>
        <sz val="11"/>
        <color rgb="FF000000"/>
        <rFont val="Times New Roman"/>
      </rPr>
      <t xml:space="preserve">Bạc lót/ Shaft sleeve first (pos 312)  </t>
    </r>
    <r>
      <rPr>
        <sz val="11"/>
        <color rgb="FF000000"/>
        <rFont val="Times New Roman"/>
      </rPr>
      <t xml:space="preserve">sử dụng cho bơm nước ngưng có Model VCP350/7S , Drawing no: VT4-YK09-P1LCB-120001
NSX: Hyosung </t>
    </r>
  </si>
  <si>
    <t xml:space="preserve">Bạc lót/ Shaft sleeve first pos 312, sử dụng cho bơm model: VCP350/7S, dw: VT4-YK09-P1LCB-120001 </t>
  </si>
  <si>
    <t>2.90.01.001.KOR.00.000</t>
  </si>
  <si>
    <t>Bạc lót/ Shaft sleeve first (pos 312)  NXS : HYOSUNG (Model Pump : VCP350/7S ; Drawing no: VT4-YK09-P1LCB-1200011)</t>
  </si>
  <si>
    <t>TT_S3_TM__06788</t>
  </si>
  <si>
    <t>Bạc lót/ Shaft sleeve series and top pos 313</t>
  </si>
  <si>
    <r>
      <rPr>
        <sz val="11"/>
        <color rgb="FF000000"/>
        <rFont val="Times New Roman"/>
      </rPr>
      <t xml:space="preserve">Bạc lót/ Shaft sleeve series and top (pos 313) </t>
    </r>
    <r>
      <rPr>
        <sz val="11"/>
        <color rgb="FF000000"/>
        <rFont val="Times New Roman"/>
      </rPr>
      <t xml:space="preserve">sử dụng cho bơm nước ngưng có Model VCP350/7S , Drawing no: VT4-YK09-P1LCB-120001
NSX: Hyosung </t>
    </r>
  </si>
  <si>
    <t xml:space="preserve">Bạc lót/ Shaft sleeve series and top pos 313, sử dụng cho bơm model: VCP350/7S, dw: VT4-YK09-P1LCB-120001 </t>
  </si>
  <si>
    <t>2.90.01.002.KOR.00.000</t>
  </si>
  <si>
    <t>Bạc lót/ Shaft sleeve series and top (pos 313)  NXS : HYOSUNG (Model Pump : VCP350/7S ; Drawing no: VT4-YK09-P1LCB-120001)</t>
  </si>
  <si>
    <t>TT_S3_TM__06789</t>
  </si>
  <si>
    <r>
      <rPr>
        <sz val="11"/>
        <color rgb="FF000000"/>
        <rFont val="Times New Roman"/>
      </rPr>
      <t xml:space="preserve">Bạc lót/ Shaft sleeve M/seal box (pos 314) sử dụng cho bơm </t>
    </r>
    <r>
      <rPr>
        <sz val="11"/>
        <color rgb="FF000000"/>
        <rFont val="Times New Roman"/>
      </rPr>
      <t>nước ngưng</t>
    </r>
    <r>
      <rPr>
        <sz val="11"/>
        <color rgb="FF000000"/>
        <rFont val="Times New Roman"/>
      </rPr>
      <t xml:space="preserve"> </t>
    </r>
  </si>
  <si>
    <r>
      <rPr>
        <sz val="11"/>
        <color rgb="FF000000"/>
        <rFont val="Times New Roman"/>
      </rPr>
      <t xml:space="preserve">Bạc lót/ Shaft sleeve M/seal box (pos 314) </t>
    </r>
    <r>
      <rPr>
        <sz val="11"/>
        <color rgb="FF000000"/>
        <rFont val="Times New Roman"/>
      </rPr>
      <t xml:space="preserve">sử dụng cho bơm nước ngưng có Model VCP350/7S , Drawing no: VT4-YK09-P1LCB-120001
NSX: Hyosung </t>
    </r>
  </si>
  <si>
    <t xml:space="preserve">Bạc lót/ Shaft sleeve M/seal box (pos 314) (sử dụng cho bơm model: VCP350/7S, SN: 1401269-001/002/003, Dw: VT4-YK09-P1LCB-120001) </t>
  </si>
  <si>
    <t>5.30.04.124.KOR.99.000</t>
  </si>
  <si>
    <t>Bạc lót/ Shaft sleeve M/seal box (pos 314)  NXS : HYOSUNG (Model Pump : VCP350/7S ; Drawing no: VT4-YK09-P1LCB-120001)</t>
  </si>
  <si>
    <t>TT_S3_TM__06790</t>
  </si>
  <si>
    <t>Gasket Chesterton SWG size 1"x150#, 316L/316L/FG</t>
  </si>
  <si>
    <t xml:space="preserve">Gasket Chesterton SWG size 1x150#, 316L/316L/FG </t>
  </si>
  <si>
    <t>HTC/ Trung Quốc</t>
  </si>
  <si>
    <t>4.84.84.120.USA.00.000</t>
  </si>
  <si>
    <t>Mingyu Seal/ Trung Quốc</t>
  </si>
  <si>
    <t xml:space="preserve">Vòng đệm làm kín Spiral wound  Gasket  AWC SGI (graphite + ss304) size 1", class 150#          </t>
  </si>
  <si>
    <t>TT_S3_TM__06791</t>
  </si>
  <si>
    <t>Gasket Chesterton SWG size 1"x300#, 316L/316L/FG</t>
  </si>
  <si>
    <t xml:space="preserve">Gasket Chesterton SWG size 1x300#, 316L/316L/FG </t>
  </si>
  <si>
    <t>4.84.84.128.USA.00.000</t>
  </si>
  <si>
    <t xml:space="preserve">Vòng đệm làm kín Spiral wound  Gasket  AWC SGI (graphite + ss304) size 1", class 300#          </t>
  </si>
  <si>
    <t>TT_S3_TM__06792</t>
  </si>
  <si>
    <t>Vòng đệm làm kín/ Spiral wound Gasket</t>
  </si>
  <si>
    <t xml:space="preserve">Vòng đệm làm kín Spiral wound  Gasket AWC SGI (graphite + ss304) 1/2", class 300#          </t>
  </si>
  <si>
    <t xml:space="preserve">Vòng đệm làm kín/ Spiral wound Gasket AWC SGI (graphite + ss304) 1/2, class 300# </t>
  </si>
  <si>
    <t>4.84.84.119.VIE.99.000</t>
  </si>
  <si>
    <t>TT_S3_TM__06793</t>
  </si>
  <si>
    <t>Gasket Chesterton SWG size 12"x300#, 316L/316L/FG</t>
  </si>
  <si>
    <t xml:space="preserve">Gasket Chesterton SWG size 12x300#, 316L/316L/FG </t>
  </si>
  <si>
    <t>4.84.84.137.USA.00.000</t>
  </si>
  <si>
    <t xml:space="preserve">Vòng đệm làm kín Spiral wound  Gasket AWC SGI (graphite + ss304) size 12", class 300#    </t>
  </si>
  <si>
    <t>TT_S3_TM__06794</t>
  </si>
  <si>
    <t>Phốt cơ khí làm kín/Mechanical seal pos 152</t>
  </si>
  <si>
    <t xml:space="preserve">Phốt cơ khí làm kín/Mechanical seal pos 152, sử dụng cho bơm nước ngưng có Model VCP350/7S, Drawing no: VT4-YK09-P1LCB-120001
NSX: Hyosung </t>
  </si>
  <si>
    <t xml:space="preserve">Phốt cơ khí làm kín/Mechanical seal pos 152, sử dụng cho bơm model: VCP350/7S, dw: VT4-YK09-P1LCB-120001 </t>
  </si>
  <si>
    <t>5.04.01.137.KOR.00.000</t>
  </si>
  <si>
    <t>Mechanical seal pos152 (NXS : HYOSUNG (Model Pump : VCP350/7S ; Drawing no: VT4-YK09-P1LCB-120001)</t>
  </si>
  <si>
    <t>TT_S3_TM__07060</t>
  </si>
  <si>
    <r>
      <t xml:space="preserve">Bộ phụ tùng làm kín/Repair kit (full soft part) (Sử dụng cho Van xả dồn BGN#2 về BGN#1, </t>
    </r>
    <r>
      <rPr>
        <sz val="11"/>
        <color rgb="FFFF0000"/>
        <rFont val="Times New Roman"/>
        <family val="1"/>
      </rPr>
      <t>Serial no: 20074)</t>
    </r>
  </si>
  <si>
    <r>
      <t>Bộ phụ tùng làm kín/ Repair kit sử dụng cho van xả dồn BGN#2 về BGN#1 ( bao gồm: seal pos 11, bonnet gasket pos 12, case gasket pos13, seat gasket pos 14, packing pos 15) : valve code : 250-500-150-A102A-MF-A51 (van có model : BV 500 ; class 150# body size: 10'' ;</t>
    </r>
    <r>
      <rPr>
        <sz val="11"/>
        <color rgb="FFFF0000"/>
        <rFont val="Times New Roman"/>
        <family val="1"/>
      </rPr>
      <t>serial No: 20074</t>
    </r>
    <r>
      <rPr>
        <sz val="11"/>
        <color rgb="FF000000"/>
        <rFont val="Times New Roman"/>
      </rPr>
      <t>; NSX:WEIR)</t>
    </r>
  </si>
  <si>
    <t xml:space="preserve">Repair kit (full soft part) (Sử dụng cho Van xả dồn BGN#2 về BGN#1, Serial no.20073,20074) </t>
  </si>
  <si>
    <t>4.77.90.177.KOR.00.000</t>
  </si>
  <si>
    <t>Điều chỉnh tên theo  mã ERP, bản vẽ, tskt</t>
  </si>
  <si>
    <t>Trilium Weir/ Trung Quốc</t>
  </si>
  <si>
    <t>Bộ phụ tùng làm kín/ Repair kit sử dụng cho van xả dồn BGN#2 về BGN#1 ( bao gồm: seal pos 11, bonnet gasket pos 12, case gasket pos13, seat gasket pos 14, packing pos 15) : valve code : 250-500-150-A102A-MF-A51 ( model : BV 500 ; class 150# body size: 10'' ;serial No: 20074; NSX:WEIR/hoặc tương đương</t>
  </si>
  <si>
    <t>TT_S3_TM__07073</t>
  </si>
  <si>
    <t>Vòng phớt làm kín/ U seal pos 12, sử dụng cho van xả dồn BGN 3 về 2, serial no: 24644</t>
  </si>
  <si>
    <r>
      <t xml:space="preserve">Vòng phớt làm kín/  U seal pos 12; </t>
    </r>
    <r>
      <rPr>
        <sz val="11"/>
        <color rgb="FFFF0000"/>
        <rFont val="Times New Roman"/>
        <family val="1"/>
      </rPr>
      <t>vật liệu: Carbon PTFE "U"</t>
    </r>
    <r>
      <rPr>
        <sz val="11"/>
        <color rgb="FF000000"/>
        <rFont val="Times New Roman"/>
      </rPr>
      <t>, (sử dụng cho van xả dồn BGN 3 về 2 có model BV 500 ; class 150# body size: 8'' ;serial No: 24664; NSX:WEIR)</t>
    </r>
  </si>
  <si>
    <r>
      <t xml:space="preserve">Vòng phớt làm kín/ U seal pos 12, </t>
    </r>
    <r>
      <rPr>
        <sz val="11"/>
        <color rgb="FFFF0000"/>
        <rFont val="Times New Roman"/>
        <family val="1"/>
      </rPr>
      <t>vật liệu AWC400</t>
    </r>
    <r>
      <rPr>
        <sz val="11"/>
        <color rgb="FF000000"/>
        <rFont val="Times New Roman"/>
      </rPr>
      <t xml:space="preserve">, sử dụng cho van BV500 class 300, body size 8, serial no: 24644 </t>
    </r>
  </si>
  <si>
    <t>5.04.01.228.VIE.00.000</t>
  </si>
  <si>
    <t>Bổ sung bản vẽ, tên vật tư</t>
  </si>
  <si>
    <t>Vòng phớt làm kín  (U seal ) ( pos 12; BV 500 ; class 150# body size: 8'' ;serial No: 24664; NSX:WEIR)/hoặc tương đương</t>
  </si>
  <si>
    <t>TT_S3_TM__07074</t>
  </si>
  <si>
    <t>Vòng đệm làm kín/ bonnet gasket, pos 13, sử dụng cho van van xả dồn BGN 3 về 2, serial no: 24644</t>
  </si>
  <si>
    <t>Vòng đệm tròn làm kín/bonnet gasket pos 13; vật liệu:GTP &amp; SS304; (sử dụng cho van xả dồn BGN 3 về 2 có model   BV 500 ; class 150# body size: 8'' ;serial No:  24664; NSX:WEIR)</t>
  </si>
  <si>
    <t xml:space="preserve">Vòng đệm làm kín/ bonnet gasket, vật liệu GTP &amp; SS304, pos 13, sử dụng cho van BV500 class 300, body size 8, serial no: 24644 </t>
  </si>
  <si>
    <t>5.04.01.278.VIE.00.000</t>
  </si>
  <si>
    <t>Vòng đệm tròn làm kín/bonnet gasket ( pos 13;  BV 500 ; class 150# body size: 8'' ;serial No:  24664; NSX:WEIR)/hoặc tương đương</t>
  </si>
  <si>
    <t>TT_S3_TM__07075</t>
  </si>
  <si>
    <r>
      <rPr>
        <sz val="11"/>
        <color rgb="FF000000"/>
        <rFont val="Times New Roman"/>
      </rPr>
      <t xml:space="preserve">Vòng đệm tròn làm kín/ cage gaket pos 14, sử dụng cho </t>
    </r>
    <r>
      <rPr>
        <sz val="11"/>
        <color rgb="FF000000"/>
        <rFont val="Times New Roman"/>
      </rPr>
      <t>van xả dồn BGN 3 về 2,</t>
    </r>
    <r>
      <rPr>
        <sz val="11"/>
        <color rgb="FF000000"/>
        <rFont val="Times New Roman"/>
      </rPr>
      <t xml:space="preserve"> serial no: 24644</t>
    </r>
  </si>
  <si>
    <t>Vòng đệm tròn làm kín/cage gasket pos14;  vật liệu:GTP &amp; SS304; (sử dụng cho van xả dồn BGN 3 về 2 có model BV 500 ; class 150# body size: 8'' ;serial No:  24664; NSX:WEIR)</t>
  </si>
  <si>
    <t xml:space="preserve">Vòng đệm tròn làm kín/ cage gaket vật liệu GTP&amp;SS304, pos 14, sử dụng cho van BV500 class 300, body size 8, serial no: 24644 </t>
  </si>
  <si>
    <t>5.04.01.251.VIE.00.000</t>
  </si>
  <si>
    <t>Vòng đệm tròn làm kín/cage gasket (pos14; BV 500 ; class 150# body size: 8'' ;serial No:  24664; NSX:WEIR)/hoặc tương đương</t>
  </si>
  <si>
    <t>TT_S3_TM__07076</t>
  </si>
  <si>
    <r>
      <rPr>
        <sz val="11"/>
        <color rgb="FF000000"/>
        <rFont val="Times New Roman"/>
      </rPr>
      <t xml:space="preserve">Vòng đệm tròn làm kín/ seat gasket pos 15, </t>
    </r>
    <r>
      <rPr>
        <sz val="11"/>
        <color rgb="FF000000"/>
        <rFont val="Times New Roman"/>
      </rPr>
      <t>sử dụng cho van xả dồn BGN 3 về 2,</t>
    </r>
    <r>
      <rPr>
        <sz val="11"/>
        <color rgb="FF000000"/>
        <rFont val="Times New Roman"/>
      </rPr>
      <t xml:space="preserve"> serial no: 24644</t>
    </r>
  </si>
  <si>
    <t>Vòng đệm tròn làm kín/seat gasket pos15; vật liệu:GTP &amp; SS304; (sử dụng cho van xả dồn BGN 3 về 2 có model BV 500 ; class 150# body size: 8'' ;serial No:  24664; NSX:WEIR)</t>
  </si>
  <si>
    <t xml:space="preserve">Vòng đệm tròn làm kín/ seat gasket, vật liệu GTP&amp;SS304, pos 15, sử dụng cho van BV500 class 300 ,body size 8, serial no: 24644 </t>
  </si>
  <si>
    <t>5.04.01.250.VIE.00.000</t>
  </si>
  <si>
    <t>Vòng đệm tròn làm kín/seat gasket  (pos15;BV 500 ; class 150# body size: 8'' ;serial No:  24664; NSX:WEIR)/hoặc tương đương</t>
  </si>
  <si>
    <t>TT_S3_TM__07077</t>
  </si>
  <si>
    <r>
      <rPr>
        <sz val="11"/>
        <color rgb="FF000000"/>
        <rFont val="Times New Roman"/>
      </rPr>
      <t>Chèn làm kín/</t>
    </r>
    <r>
      <rPr>
        <sz val="11"/>
        <color rgb="FF000000"/>
        <rFont val="Times New Roman"/>
      </rPr>
      <t>Packing</t>
    </r>
    <r>
      <rPr>
        <sz val="11"/>
        <color rgb="FF000000"/>
        <rFont val="Times New Roman"/>
      </rPr>
      <t xml:space="preserve"> pos 16,</t>
    </r>
    <r>
      <rPr>
        <sz val="11"/>
        <color rgb="FF000000"/>
        <rFont val="Times New Roman"/>
      </rPr>
      <t xml:space="preserve">  sử dụng cho van xả dồn BGN 3 về 2, </t>
    </r>
    <r>
      <rPr>
        <sz val="11"/>
        <color rgb="FF000000"/>
        <rFont val="Times New Roman"/>
      </rPr>
      <t>sử dụng cho van serial no: 24644</t>
    </r>
  </si>
  <si>
    <t>Chèn làm kín (packing PTFE) pos16 ; (sử dụng cho van xả dồn BGN 3 về 2 có model  BV 500 ; class 150# body size: 8'' ;serial No:  24664; NSX:WEIR)</t>
  </si>
  <si>
    <t xml:space="preserve">Chèn làm kín, pos 16, vật liệu GTP và Chesterton 1724, sử dụng cho van BV500 class 300 ,body size 8, serial no: 24644 </t>
  </si>
  <si>
    <t>5.04.02.166.VIE.00.000</t>
  </si>
  <si>
    <t>Trilium Weir/ Hàn Quốc</t>
  </si>
  <si>
    <t>Chèn làm kín (packing PTFE) (pos16 ;BV 500 ; class 150# body size: 8'' ;serial No:  24664; NSX:WEIR)/hoặc tương đương</t>
  </si>
  <si>
    <t>TT_S3_TM__07090</t>
  </si>
  <si>
    <r>
      <rPr>
        <sz val="11"/>
        <color rgb="FF000000"/>
        <rFont val="Times New Roman"/>
      </rPr>
      <t>Bộ phụ tùng làm kín/</t>
    </r>
    <r>
      <rPr>
        <sz val="11"/>
        <color rgb="FF000000"/>
        <rFont val="Times New Roman"/>
      </rPr>
      <t>Repair kit (full soft part) (Sử dụng cho Van xả dồn BGN#4 về BGN#3, Serial no.20065,20066)</t>
    </r>
  </si>
  <si>
    <t>Bộ phụ tùng làm kín/ Repair kit sử dụng cho van xả dồn BGN#4 về BGN#3 ( bao gồm: seal pos 11, bonnet gasket pos 12, case gasket pos13, seat gasket pos 14, packing pos 15) : valve code : 100-500-150-A102A-SS-A61 ( model : BV 500 ; class 150# body size: 4'' ;serial No: 20066; NSX:WEIR)</t>
  </si>
  <si>
    <t xml:space="preserve">Repair kit (full soft part) (Sử dụng cho Van xả dồn BGN#4 về BGN#3, Serial no.20065,20066) </t>
  </si>
  <si>
    <t>4.77.90.181.KOR.00.000</t>
  </si>
  <si>
    <t>Bổ sung mã ERP, bản vẽ, tên vật tư</t>
  </si>
  <si>
    <t>Bộ phụ tùng làm kín/ Repair kit sử dụng cho van xả dồn BGN#4 về BGN#3 ( bao gồm: seal pos 11, bonnet gasket pos 12, case gasket pos13, seat gasket pos 14, packing pos 15) : valve code : 100-500-150-A102A-SS-A61 ( model : BV 500 ; class 150# body size: 4'' ;serial No: 20066; NSX:WEIR/hoặc tương đương</t>
  </si>
  <si>
    <t xml:space="preserve">Bộ </t>
  </si>
  <si>
    <t>TT_S3_TM__07102</t>
  </si>
  <si>
    <r>
      <rPr>
        <sz val="11"/>
        <color rgb="FF000000"/>
        <rFont val="Times New Roman"/>
      </rPr>
      <t>Bộ phụ tùng làm kín/</t>
    </r>
    <r>
      <rPr>
        <sz val="11"/>
        <color rgb="FF000000"/>
        <rFont val="Times New Roman"/>
      </rPr>
      <t>Repair kit (full soft part) (Sử dụng cho Van xả khẩn BGN#2 về Bình Ngưng, Serial no.20071,20072)</t>
    </r>
  </si>
  <si>
    <t>Bộ phụ tùng làm kín/ Repair kit sử dụng cho van xả khẩn BGN#2 ( bao gồm: seal pos 12, bonnet gasket pos 13, case gasket pos14, seat gasket pos 15, packing pos 16) : valve code :  200-500-150-A102A-CS2-A60( model : BV 500 ; class 150# body size: 8'' ;serial No: 20072; NSX:WEIR)</t>
  </si>
  <si>
    <t xml:space="preserve">Repair kit (full soft part) (Sử dụng cho Van xả khẩn BGN#2 về Bình Ngưng, Serial no.20071,20072) </t>
  </si>
  <si>
    <t>4.77.90.178.KOR.00.000</t>
  </si>
  <si>
    <t>Bộ phụ tùng làm kín/ Repair kit sử dụng cho van xả khẩn BGN#2 ( bao gồm: seal pos 12, bonnet gasket pos 13, case gasket pos14, seat gasket pos 15, packing pos 16) : valve code :  200-500-150-A102A-CS2-A60( model : BV 500 ; class 150# body size: 8'' ;serial No: 20072; NSX:WEIR/hoặc tương đương</t>
  </si>
  <si>
    <t>TT_S3_TM__07114</t>
  </si>
  <si>
    <r>
      <rPr>
        <sz val="11"/>
        <color rgb="FF000000"/>
        <rFont val="Times New Roman"/>
      </rPr>
      <t>Bộ phụ tùng làm kín/</t>
    </r>
    <r>
      <rPr>
        <sz val="11"/>
        <color rgb="FF000000"/>
        <rFont val="Times New Roman"/>
      </rPr>
      <t>Repair kit (full soft part) (Sử dụng cho Van xả khẩn BGN#3 về Bình Ngưng, Serial no.20067,20068)</t>
    </r>
  </si>
  <si>
    <t>Bộ phụ tùng làm kín/ Repair kit sử dụng cho van xả khẩn BGN#3 ( bao gồm: seal pos 11, bonnet gasket pos 12, case gasket pos13, seat gasket pos 14, packing pos 15) : valve code :  150-500-150-A102A-SS-A60 ( model : BV 500 ; class 150# body size:6'' ;serial No: 20068; NSX:WEIR)</t>
  </si>
  <si>
    <t xml:space="preserve">Repair kit (full soft part) (Sử dụng cho Van xả khẩn BGN#3 về Bình Ngưng, Serial no.20067,20068) </t>
  </si>
  <si>
    <t>4.77.90.180.KOR.00.000</t>
  </si>
  <si>
    <t>Bộ phụ tùng làm kín/ Repair kit sử dụng cho van xả khẩn BGN#3 ( bao gồm: seal pos 11, bonnet gasket pos 12, case gasket pos13, seat gasket pos 14, packing pos 15) : valve code :  150-500-150-A102A-SS-A60 ( model : BV 500 ; class 150# body size:6'' ;serial No: 20068; NSX:WEIR/hoặc tương đương</t>
  </si>
  <si>
    <t>TT_S3_TM__07127</t>
  </si>
  <si>
    <r>
      <rPr>
        <sz val="11"/>
        <color rgb="FF000000"/>
        <rFont val="Times New Roman"/>
      </rPr>
      <t>Bộ phụ tùng làm kín/</t>
    </r>
    <r>
      <rPr>
        <sz val="11"/>
        <color rgb="FF000000"/>
        <rFont val="Times New Roman"/>
      </rPr>
      <t>Repair kit (full soft part) (Sử dụng cho Van xả khẩn BGN#4 về Bình Ngưng, Serial no.20063,20064)</t>
    </r>
  </si>
  <si>
    <t>Bộ phụ tùng làm kín/ Repair kit sử dụng cho van xả khẩn BGN#4 ( bao gồm: seal pos 11, bonnet gasket pos 12, case gasket pos13, seat gasket pos 14, packing pos 15) : valve code :  100-500-150-A102A-MF-A60 ( model : BV 500 ; class 150# body size: 4'' ;serial No: 20064; NSX:WEIR)</t>
  </si>
  <si>
    <t xml:space="preserve">Repair kit (full soft part) (Sử dụng cho Van xả khẩn BGN#4 về Bình Ngưng, Serial no.20063,20064) </t>
  </si>
  <si>
    <t>4.77.90.182.KOR.00.000</t>
  </si>
  <si>
    <t>Bộ phụ tùng làm kín/ Repair kit sử dụng cho van xả khẩn BGN#4 ( bao gồm: seal pos 11, bonnet gasket pos 12, case gasket pos13, seat gasket pos 14, packing pos 15) : valve code :  100-500-150-A102A-MF-A60 ( model : BV 500 ; class 150# body size: 4'' ;serial No: 20064; NSX:WEIR/hoặc tương đương</t>
  </si>
  <si>
    <t>TT_S3_TM__07291</t>
  </si>
  <si>
    <t>Đường ống, KT: DN80 SMLS, S-10S.</t>
  </si>
  <si>
    <t xml:space="preserve">Đường ống DN80 SMLS, S-10S. Vật liệu: ASTM A790 UNS S31803 </t>
  </si>
  <si>
    <t xml:space="preserve">Đường ống, KT: DN80 SMLS, S-10S. </t>
  </si>
  <si>
    <t>2.46.35.080.CHN.00.000</t>
  </si>
  <si>
    <t>KRT Metal/ Trung Quốc</t>
  </si>
  <si>
    <t>TT_S3_TM__07292</t>
  </si>
  <si>
    <t>Co 90 độ, KT: DN80, LR, BW, S-10S, Vật liệu: A815 CL WPS31803</t>
  </si>
  <si>
    <t xml:space="preserve">Co ống 90D: DN80, LR, BW, S-10S. Vật liệu: A815 CL WPS31803 </t>
  </si>
  <si>
    <t xml:space="preserve">Co 90 độ, KT: DN80, LR, BW, S-10S, Vật liệu: A815 CL WPS31803 </t>
  </si>
  <si>
    <t>4.82.42.079.CHN.00.000</t>
  </si>
  <si>
    <t>TT_S3_TM__07465+TT_S3_TM__08027</t>
  </si>
  <si>
    <t>Shim SUS304 304.8x2500x0.03mm</t>
  </si>
  <si>
    <t xml:space="preserve">Shim SUS304 304.8x2500x0.03mm </t>
  </si>
  <si>
    <t>Tuấn Phát/ Việt Nam</t>
  </si>
  <si>
    <t>2.35.10.061.VIE.00.000</t>
  </si>
  <si>
    <t>Kim Khí Việt/ Việt Nam</t>
  </si>
  <si>
    <t>TH/ Việt Nam</t>
  </si>
  <si>
    <t>Tấm đệm cân chỉnh/ Shim Sheet 302/304SS ( 304.8 x 2500 x 0.03) mm</t>
  </si>
  <si>
    <t>TT_S3_TM__07466+TT_S3_TM__10189</t>
  </si>
  <si>
    <t>Shim SUS304 304.8x2500x0.05 mm</t>
  </si>
  <si>
    <t xml:space="preserve">Shim SUS304 304.8x2500x0.05 mm </t>
  </si>
  <si>
    <t>2.35.10.057.VIE.00.000</t>
  </si>
  <si>
    <t>Tấm đệm cân chỉnh/ 302/304SS ( 304.8 x 2500 x 0.05) mm</t>
  </si>
  <si>
    <t>TT_S3_TM__07467+TT_S3_TM__08024</t>
  </si>
  <si>
    <t xml:space="preserve">Shim SUS304 304.8x2500x0.1mm	</t>
  </si>
  <si>
    <t xml:space="preserve">Shim SUS304 304.8x2500x0.1mm </t>
  </si>
  <si>
    <t>2.35.10.058.VIE.00.000</t>
  </si>
  <si>
    <t>Tấm đệm cân chỉnh/ 302/304SS ( 304.8 x 2500 x 0.1) mm</t>
  </si>
  <si>
    <t>TT_S3_TM__07468+TT_S3_TM__08025</t>
  </si>
  <si>
    <t>Shim SUS304 304.8x2500x0.2mm</t>
  </si>
  <si>
    <t xml:space="preserve">Shim SUS304 304.8x2500x0.2mm </t>
  </si>
  <si>
    <t>2.35.10.060.VIE.00.000</t>
  </si>
  <si>
    <t>Tấm đệm cân chỉnh/ 302/304SS ( 304.8 x 2500 x 0.2) mm</t>
  </si>
  <si>
    <t>TT_S3_TM__07494</t>
  </si>
  <si>
    <t>Phớt chắn bụi V-110A</t>
  </si>
  <si>
    <t xml:space="preserve">Phớt chắn bụi V-110A </t>
  </si>
  <si>
    <t>4.88.67.091.CHN.00.000</t>
  </si>
  <si>
    <t>TT_S3_TM__07495</t>
  </si>
  <si>
    <t>Phớt chắn bụi V-90A</t>
  </si>
  <si>
    <t>TT_S3_TM__07582</t>
  </si>
  <si>
    <r>
      <rPr>
        <sz val="11"/>
        <color rgb="FF000000"/>
        <rFont val="Times New Roman"/>
      </rPr>
      <t>Bộ phụ tùng làm kín/</t>
    </r>
    <r>
      <rPr>
        <sz val="11"/>
        <color rgb="FF000000"/>
        <rFont val="Times New Roman"/>
      </rPr>
      <t>Repair kit (full soft part) (Sử dụng cho van Deaerator Inlet LCV (100%) Serial no.20027,20028)</t>
    </r>
  </si>
  <si>
    <t>Bộ phụ tùng làm kín/ Repair kit sử dụng cho van điều khiển mực nước vào  BKK ( bao gồm: seat spacer gasket pos 12, case spacer gasket pos 14, seal pos 15, bonnet gasket pos 16, case gaasket pos 17, seat gasket pos 18, packing pos 19): valve code :  500-500-300-A102A-MF-A36 ( model : BV500 ,size: 20'',class 300# ;serial No: 20028; NSX:WEIR)</t>
  </si>
  <si>
    <t xml:space="preserve">Repair kit (full soft part) (Sử dụng cho van Deaerator Inlet LCV (100%) Serial no.20027,20028) </t>
  </si>
  <si>
    <t>4.77.90.176.KOR.00.000</t>
  </si>
  <si>
    <t>Điều chỉnh tên, TSKT theo ERP, bổ sung bản vẽ</t>
  </si>
  <si>
    <t>Bộ phụ tùng làm kín/ Repair kit sử dụng cho van điều khiển mực nước vào  BKK ( bao gồm: seat spacer gasket pos 12, case spacer gasket pos 14, seal pos 15, bonnet gasket pos 16, case gaasket pos 17, seat gasket pos 18, packing pos 19): valve code :  500-500-300-A102A-MF-A36 ( model : BV500 ,size: 20'',class 300# ;serial No: 20028; NSX:WEIR/hoặc tương đương</t>
  </si>
  <si>
    <t>TT_S3_TM__07608</t>
  </si>
  <si>
    <r>
      <rPr>
        <sz val="11"/>
        <color rgb="FF000000"/>
        <rFont val="Times New Roman"/>
      </rPr>
      <t xml:space="preserve">Vòng đệm làm kín/ seat spacer gasket pos 5-2, sử dụng cho </t>
    </r>
    <r>
      <rPr>
        <sz val="11"/>
        <color rgb="FF000000"/>
        <rFont val="Times New Roman"/>
      </rPr>
      <t>van tái tuần hoàn nước ngưng</t>
    </r>
    <r>
      <rPr>
        <sz val="11"/>
        <color rgb="FF000000"/>
        <rFont val="Times New Roman"/>
      </rPr>
      <t xml:space="preserve"> serial no: 24640</t>
    </r>
  </si>
  <si>
    <t xml:space="preserve">Vòng đệm làm kín/ bonnet spacer gasket pos 5-2 , vật liệu GTP &amp; SS304  ( sử dụng cho van tái tuần hoàn nước ngưng có model BV500 class 300 ,body size 8'' NSX: WEIR; serial NO: 24640) </t>
  </si>
  <si>
    <t xml:space="preserve">Vòng đệm làm kín/ seat spacer gasket, vật liệu GTP &amp; SS304, pos 5-2,  sử dụng cho van BV500 class 300, body size 8, serial no: 24640 </t>
  </si>
  <si>
    <t>5.04.01.272.VIE.00.000</t>
  </si>
  <si>
    <t>Trilium Weir/ Đức</t>
  </si>
  <si>
    <t>Vòng đệm làm kín/ bonnet spacer gasket pos 5-2 (BV500 class 300 ,body size 8'' NSX: WEIR; serial NO: 24640) /hoặc tương đương</t>
  </si>
  <si>
    <t>TT_S3_TM__07609</t>
  </si>
  <si>
    <r>
      <rPr>
        <sz val="11"/>
        <color rgb="FF000000"/>
        <rFont val="Times New Roman"/>
      </rPr>
      <t xml:space="preserve">Vòng đệm làm kín/ cage spacer gasket pos 6-2, sử dụng cho van </t>
    </r>
    <r>
      <rPr>
        <sz val="11"/>
        <color rgb="FF000000"/>
        <rFont val="Times New Roman"/>
      </rPr>
      <t>van tái tuần hoàn nước ngưng</t>
    </r>
    <r>
      <rPr>
        <sz val="11"/>
        <color rgb="FF000000"/>
        <rFont val="Times New Roman"/>
      </rPr>
      <t xml:space="preserve"> serial no: 24640</t>
    </r>
  </si>
  <si>
    <t xml:space="preserve">Vòng đệm làm kín/ cage spacer gasket pos 6-2,  vật liệu GTP &amp; SS304  ( sử dụng cho van tái tuần hoàn nước ngưng có model BV500 class 300 ,body size 8'' NSX: WEIR; serial NO: 24640) </t>
  </si>
  <si>
    <t xml:space="preserve">Vòng đệm làm kín/ cage spacer gasket, vật liệu GTP &amp; SS304, pos 6-2, sử dụng cho van BV500 class 300, body size 8, serial no: 24640 </t>
  </si>
  <si>
    <t>5.04.01.267.VIE.00.000</t>
  </si>
  <si>
    <t>Vòng đệm làm kín/ cage spacer gasket pos 6-2 (BV500 class 300 ,body size 8'' NSX: WEIR; serial NO: 24640) /hoặc tương đương</t>
  </si>
  <si>
    <t>TT_S3_TM__07610</t>
  </si>
  <si>
    <r>
      <rPr>
        <sz val="11"/>
        <color rgb="FF000000"/>
        <rFont val="Times New Roman"/>
      </rPr>
      <t>Vòng phớt làm kín/ U seal pos 11 sử dụng cho van</t>
    </r>
    <r>
      <rPr>
        <sz val="11"/>
        <color rgb="FF000000"/>
        <rFont val="Times New Roman"/>
      </rPr>
      <t xml:space="preserve"> tái tuần hoàn nước ngưng</t>
    </r>
    <r>
      <rPr>
        <sz val="11"/>
        <color rgb="FF000000"/>
        <rFont val="Times New Roman"/>
      </rPr>
      <t xml:space="preserve"> serial no: 24640</t>
    </r>
  </si>
  <si>
    <r>
      <t>Vòng phớt làm kín  (U seal )  pos 11, vật liệu</t>
    </r>
    <r>
      <rPr>
        <sz val="11"/>
        <color rgb="FFFF0000"/>
        <rFont val="Times New Roman"/>
        <family val="1"/>
      </rPr>
      <t xml:space="preserve"> Carbon PTFE "U"</t>
    </r>
    <r>
      <rPr>
        <sz val="11"/>
        <color rgb="FF000000"/>
        <rFont val="Times New Roman"/>
        <family val="1"/>
      </rPr>
      <t xml:space="preserve"> (sử dụng cho van tái tuần hoàn nước ngưng có model BV500 class 300 ,body size 8'' NSX: WEIR; serial NO: 24640)</t>
    </r>
  </si>
  <si>
    <t xml:space="preserve">Vòng phớt làm kín/ U seal pos 11, vật liệu AWC400, sử dụng cho van BV500 class 300, body size 8, serial no: 24640 </t>
  </si>
  <si>
    <t>5.04.01.229.VIE.00.000</t>
  </si>
  <si>
    <t>Vòng phớt làm kín  (U seal )  pos 11 (BV500 class 300 ,body size 8'' NSX: WEIR; serial NO: 24640)  /hoặc tương đương</t>
  </si>
  <si>
    <t>TT_S3_TM__07611</t>
  </si>
  <si>
    <r>
      <rPr>
        <sz val="11"/>
        <color rgb="FF000000"/>
        <rFont val="Times New Roman"/>
      </rPr>
      <t xml:space="preserve">Vòng đệm làm kín/ bonnet gasket pos 15 </t>
    </r>
    <r>
      <rPr>
        <sz val="11"/>
        <color rgb="FF000000"/>
        <rFont val="Times New Roman"/>
      </rPr>
      <t>sử dụng cho van tái tuần hoàn nước ngưng</t>
    </r>
    <r>
      <rPr>
        <sz val="11"/>
        <color rgb="FF000000"/>
        <rFont val="Times New Roman"/>
      </rPr>
      <t xml:space="preserve"> serial no: 24640</t>
    </r>
  </si>
  <si>
    <t>Vòng đệm làm kín/ bonnet gasket pos 15, vật liệu GTP &amp; SS304 (sử dụng cho van tái tuần hoàn nước ngưng có model BV500 class 300 ,body size 8'' NSX: WEIR; serial NO: 24640)</t>
  </si>
  <si>
    <t xml:space="preserve">Vòng đệm làm kín/ bonnet gasket, vật liệu GTP &amp; SS304, pos 15, sử dụng cho van BV500 class 300, body size 8, serial no: 24640 </t>
  </si>
  <si>
    <t>5.04.01.276.VIE.00.000</t>
  </si>
  <si>
    <t>Vòng đệm làm kín/ bonnet gasket pos 15 (BV500 class 300 ,body size 8'' NSX: WEIR; serial NO: 24640) /hoặc tương đương</t>
  </si>
  <si>
    <t>TT_S3_TM__07612</t>
  </si>
  <si>
    <t>Vòng đệm làm kín/cage gasket pos 16, sử dụng cho van tái tuần hoàn nước ngưng serial no: 24640</t>
  </si>
  <si>
    <t xml:space="preserve">Vòng đệm làm kín/cage gaket pos 16, vật liệu GTP &amp; SS304 (sử dụng cho van tái tuần hoàn nước ngưng có model BV500 class 300 ,body size 8'' NSX: WEIR; serial NO: 24640) </t>
  </si>
  <si>
    <t xml:space="preserve">Vòng đệm làm kín/cage gasket vật liệu GTP &amp; SS304, pos 16,  sử dụng cho van BV500 class 300, body size 8, serial no: 24640 </t>
  </si>
  <si>
    <t>5.04.01.254.VIE.00.000</t>
  </si>
  <si>
    <t>Vòng đệm làm kín/cage gaket pos 16 (BV500 class 300 ,body size 8'' NSX: WEIR; serial NO: 24640) /hoặc tương đương</t>
  </si>
  <si>
    <t>TT_S3_TM__07613</t>
  </si>
  <si>
    <t>Vòng đệm làm kín/ seat gasket pos 17, sử dụng cho van tái tuần hoàn nước ngưng serial no: 24640</t>
  </si>
  <si>
    <t xml:space="preserve">Vòng đệm làm kín/seat gasket pos 17, vật liệu GTP &amp; SS304 (sử dụng cho van tái tuần hoàn nước ngưng có model BV500 class 300 ,body size 8'' NSX: WEIR; serial NO: 24640) </t>
  </si>
  <si>
    <t xml:space="preserve">Vòng đệm làm kín/ seat gasket, vật liệu GTP &amp; SS304, pos 17, sử dụng cho van BV500 class 300 ,body size 8, serial no: 24640 </t>
  </si>
  <si>
    <t>5.04.01.257.VIE.00.000</t>
  </si>
  <si>
    <t>Vòng đệm làm kín/seat gasket pos 17(BV500 class 300 ,body size 8'' NSX: WEIR; serial NO: 24640) /hoặc tương đương</t>
  </si>
  <si>
    <t>TT_S3_TM__07614</t>
  </si>
  <si>
    <r>
      <rPr>
        <sz val="11"/>
        <color rgb="FF000000"/>
        <rFont val="Times New Roman"/>
      </rPr>
      <t>Chèn làm kín</t>
    </r>
    <r>
      <rPr>
        <sz val="11"/>
        <color rgb="FF000000"/>
        <rFont val="Times New Roman"/>
      </rPr>
      <t>/packing</t>
    </r>
    <r>
      <rPr>
        <sz val="11"/>
        <color rgb="FF000000"/>
        <rFont val="Times New Roman"/>
      </rPr>
      <t xml:space="preserve"> pos 18, </t>
    </r>
    <r>
      <rPr>
        <sz val="11"/>
        <color rgb="FF000000"/>
        <rFont val="Times New Roman"/>
      </rPr>
      <t>sử dụng cho van tái tuần hoàn nước ngưng</t>
    </r>
    <r>
      <rPr>
        <sz val="11"/>
        <color rgb="FF000000"/>
        <rFont val="Times New Roman"/>
      </rPr>
      <t xml:space="preserve"> serial no: 24640</t>
    </r>
  </si>
  <si>
    <r>
      <t>Chèn làm kín (</t>
    </r>
    <r>
      <rPr>
        <sz val="11"/>
        <color rgb="FFFF0000"/>
        <rFont val="Times New Roman"/>
        <family val="1"/>
      </rPr>
      <t>packing PTFE</t>
    </r>
    <r>
      <rPr>
        <sz val="11"/>
        <color rgb="FF000000"/>
        <rFont val="Times New Roman"/>
        <family val="1"/>
      </rPr>
      <t xml:space="preserve">)  pos 18 (sử dụng cho van tái tuần hoàn nước ngưng có model BV500 class 300 ,body size 8'' NSX: WEIR; serial NO: 24640) </t>
    </r>
  </si>
  <si>
    <t xml:space="preserve">Chèn làm kín, pos 18, vật liệu GTP và Chesterton 1724, sử dụng cho van BV500 class 300, body size 8, serial no: 24640 </t>
  </si>
  <si>
    <t>5.04.02.168.VIE.00.000</t>
  </si>
  <si>
    <t>Chèn làm kín (packing PTFE)  pos 18 (BV500 class 300 ,body size 8'' NSX: WEIR; serial NO: 24640) /hoặc tương đương</t>
  </si>
  <si>
    <t>TT_S3_TM__07627+TT_S3_TM__00488+TT_S3_TM__00780</t>
  </si>
  <si>
    <t>Bộ chỉnh áp điều chỉnh khí nén, Model: YT-200BN210</t>
  </si>
  <si>
    <t>Bộ chỉnh áp điều chỉnh khí nén (Air regulator)
Model: YT-200BN210
Air Connection: NPT 1/4
Adjust Range: 0 - 8.4 bar
Gauges: one
Max. Supply: 1.7 Mpa
Bao gồm đồng hồ
NSX : Rotork YTC</t>
  </si>
  <si>
    <t xml:space="preserve">Bộ chỉnh áp điều chỉnh khí nén, Model: YT-200BN210 </t>
  </si>
  <si>
    <t>5.33.70.810.KOR.00.000</t>
  </si>
  <si>
    <t>Bỏ số Lot no, bổ sung NSX Rotork YTC, Điều chỉnh đơn vị tính sang cái theo ERP</t>
  </si>
  <si>
    <t/>
  </si>
  <si>
    <t>Rotork YTC/ Trung Quốc</t>
  </si>
  <si>
    <t>" Bộ điều áp (Air regulator)
Model: YT-200BN210
Air Connection: NPT 1/4
Adjust Range: 0 - 8.4 bar
Gauges: one
Max. Supply: 1.7 Mpa
Lot no.: 15EB8
Bao gồm đồng hồ "</t>
  </si>
  <si>
    <t>Chuyển thêm 5 cái từ gói anh Minh sang</t>
  </si>
  <si>
    <t>TT_S3_TM__07666</t>
  </si>
  <si>
    <r>
      <t xml:space="preserve">Van điện từ/ Solenoid valve
- Model: JKB8320G174MO
- Type: 3Way, </t>
    </r>
    <r>
      <rPr>
        <sz val="11"/>
        <color rgb="FFFF0000"/>
        <rFont val="Times New Roman"/>
        <family val="1"/>
      </rPr>
      <t>220 VAC</t>
    </r>
    <r>
      <rPr>
        <sz val="11"/>
        <color rgb="FF000000"/>
        <rFont val="Times New Roman"/>
        <family val="1"/>
      </rPr>
      <t>, 50 Hz
- Maker: Asco</t>
    </r>
  </si>
  <si>
    <t xml:space="preserve">Van điện từ/ Solenoid valve, model: JKB8320G174MO, Pipe size: 1/4 inch, P: 100 psi, 220 VAC </t>
  </si>
  <si>
    <t>5.19.90.129.CHN.00.000</t>
  </si>
  <si>
    <t>Van điện từ: SOLENOID
- Model: JKB8320G174MO
- Type: 3Way, 230VAC, 50 Hz
- Maker: Asco</t>
  </si>
  <si>
    <t>TT_S3_TM__07667</t>
  </si>
  <si>
    <t>Màng bộ truyền động/ Diaphram, model number.: A61, S/N: 24662</t>
  </si>
  <si>
    <t>Màng bộ truyền động, Diaphram (P/N: 4) of Actuator P3LCJ10AA081 - Manufacturer: Weir - Model Number: A61 - Type / Style: Pneumatic/ Diaphram - Size: 950 sq.cm (147 sq.in) - Valve Travel: 38 mm - S/N: 24662 - Stem Material: 304 ST.ST</t>
  </si>
  <si>
    <t xml:space="preserve">Diaphram của Actuator model number.: A61, S/N: 24662 </t>
  </si>
  <si>
    <t>5.33.85.096.KOR.00.000</t>
  </si>
  <si>
    <t>TT_S3_TM__07668</t>
  </si>
  <si>
    <t>Màng bộ truyền động/Diaphram (P/N: 4), model Number: A60, S/N: 24661</t>
  </si>
  <si>
    <t>Màng bộ truyền động, Diaphram (P/N: 4) of Actuator P3LCJ11AA081 - Manufacturer: Weir - Model Number: A60 - Type / Style: Pneumatic/ Diaphram - Size: 550 sq.cm (85 sq.in) - Valve Travel: 38 mm - S/N: 24661 - Stem Material: 304 ST.ST</t>
  </si>
  <si>
    <t xml:space="preserve">Diaphram (P/N: 4) của Actuator model Number: A60, S/N: 24661 </t>
  </si>
  <si>
    <t>5.33.85.095.KOR.00.000</t>
  </si>
  <si>
    <t>TT_S3_TM__07669</t>
  </si>
  <si>
    <t>Màng bộ truyền động/ Diaphram (P/N: 4), model Number: A61, S/N: 24664</t>
  </si>
  <si>
    <t>Màng bộ truyền động, Diaphram (P/N: 4) of Actuator P3LCJ20AA081 - Manufacturer: Weir - Model Number: A61 - Type / Style: Pneumatic/ Diaphram - Size: 1450 sq.cm (225 sq.in) - Valve Travel: 89 mm - S/N: 24664 - Stem Material: 304 ST.ST</t>
  </si>
  <si>
    <t xml:space="preserve">Diaphram (P/N: 4) của Actuator model Number: A61, S/N: 24664 </t>
  </si>
  <si>
    <t>5.33.85.094.KOR.00.000</t>
  </si>
  <si>
    <t>TT_S3_TM__07670</t>
  </si>
  <si>
    <t>Vòng đệm tròn cao su/O-ring, KT: ID339.5x8.4mm</t>
  </si>
  <si>
    <t>Vòng đệm tròn cao su/O-ring
- Kích thước: ID 339.5 x 8.4 mm
- Vật liệu: Viton</t>
  </si>
  <si>
    <t xml:space="preserve">Oring cao su, KT: ID339.5x8.4mm, vật liệu: viton </t>
  </si>
  <si>
    <t>4.88.65.503.IND.00.000</t>
  </si>
  <si>
    <t>TT_S3_TM__07671</t>
  </si>
  <si>
    <t>Vòng đệm tròn cao su/O-ring, KT: ID380.0x4.0mm</t>
  </si>
  <si>
    <t>Vòng đệm tròn cao su/O-ring
- Kích thước: ID 380.0 x 4.0 mm
- Vật liệu: Viton</t>
  </si>
  <si>
    <t xml:space="preserve">Oring cao su, KT: ID380.0x4.0mm, vật liệu: viton </t>
  </si>
  <si>
    <t>4.88.65.504.IND.00.000</t>
  </si>
  <si>
    <t>TT_S3_TM__07672</t>
  </si>
  <si>
    <t>Vòng đệm tròn cao su/O-ring, KT: ID50.39x3.53mm</t>
  </si>
  <si>
    <t>Vòng đệm tròn cao su/O-ring
- Kích thước: ID 50.39 x 3.53 mm
- Vật liệu: Viton</t>
  </si>
  <si>
    <t xml:space="preserve">Oring, KT: ID50.39x3.53mm, vật liệu: viton </t>
  </si>
  <si>
    <t>4.88.65.497.ITA.00.000</t>
  </si>
  <si>
    <t>TT_S3_TM__07673</t>
  </si>
  <si>
    <t>Vòng đệm tròn cao su/O-ring,  KT: 34.52x3.53mm</t>
  </si>
  <si>
    <t>Vòng đệm tròn cao su/O-ring
- Kích thước: ID 34.52 x 3.53 mm
- Vật liệu: Viton</t>
  </si>
  <si>
    <t xml:space="preserve">Oring cao su, KT: 34.52x3.53mm, vật liệu: Viton </t>
  </si>
  <si>
    <t>4.88.65.073.TPE.00.000</t>
  </si>
  <si>
    <t>TT_S3_TM__07674</t>
  </si>
  <si>
    <t>Vòng đệm tròn cao su/O-ring, KT: ID41.58x3.53mm</t>
  </si>
  <si>
    <t>Vòng đệm tròn cao su/O-ring
- Kích thước: ID 41.58 x 3.53 mm
- Vật liệu: Viton</t>
  </si>
  <si>
    <t xml:space="preserve">Oring cao su, KT: ID41.58x3.53mm, vật liệu: viton </t>
  </si>
  <si>
    <t>4.88.65.505.TPE.00.000</t>
  </si>
  <si>
    <t>TT_S3_TM__07675+TT_S3_TM__09122</t>
  </si>
  <si>
    <t>Vòng đệm tròn/Oring nhựa cứng</t>
  </si>
  <si>
    <t>Vòng đệm tròn/Oring nhựa cứng
- Chiều rộng: 10.2 mm
- Chiều dày: 3 mm
- Chất liệu: Teflon</t>
  </si>
  <si>
    <t xml:space="preserve">Oring nhựa cứng, rộng: 10.2mm, dày: 3mm, chất liệu: teflon </t>
  </si>
  <si>
    <t>4.90.80.200.IND.00.000</t>
  </si>
  <si>
    <t>Vòng đệm tròn cao su/O-ring
- Chiều rộng: 10.2 mm
- Chiều dày: 3 mm
- Chất liệu: Teflon</t>
  </si>
  <si>
    <t>TT_S3_TM__07695</t>
  </si>
  <si>
    <r>
      <t xml:space="preserve">Relay khuếch đại/ booster relay, Model: YT-320N1,  Air connection: </t>
    </r>
    <r>
      <rPr>
        <sz val="11"/>
        <color rgb="FFFF0000"/>
        <rFont val="Times New Roman"/>
        <family val="1"/>
      </rPr>
      <t>1/2 NPT;</t>
    </r>
    <r>
      <rPr>
        <sz val="11"/>
        <color rgb="FF000000"/>
        <rFont val="Times New Roman"/>
      </rPr>
      <t xml:space="preserve"> Pressure: max 1 MPA</t>
    </r>
  </si>
  <si>
    <r>
      <t xml:space="preserve">Relay khuếch đại/ booster relay:
-        Model : YT-320N1
-        Air connection: </t>
    </r>
    <r>
      <rPr>
        <sz val="11"/>
        <color rgb="FFFF0000"/>
        <rFont val="Times New Roman"/>
        <family val="1"/>
      </rPr>
      <t>1/2 NPT</t>
    </r>
    <r>
      <rPr>
        <sz val="11"/>
        <color rgb="FF000000"/>
        <rFont val="Times New Roman"/>
      </rPr>
      <t xml:space="preserve">
-        Max.Sup press: 1Mpa
-        Max.Sig/Out: 0.7 Mpa
-        Maker: Rotork YTC</t>
    </r>
  </si>
  <si>
    <t xml:space="preserve">Booster relay, Model: YT-320N1,  Air connection: 1/2 NPT; Pressure: max 1 MPA </t>
  </si>
  <si>
    <t>3.50.90.037.KOR.00.000</t>
  </si>
  <si>
    <t>NSX cũ Weir đã ngưng sản xuất, thay đổi sang NSX mới là Rotork YTC</t>
  </si>
  <si>
    <t xml:space="preserve">Rờ lay khuyết đại: Volume Booster 
-        Model : WVC-320N1
-        Air connection: NPT1/2
-        Max.Sup press: 1Mpa
-        Max.Sig/Out: 0.7 Mpa
-        Made in Korea
-        Maker: WEIR
</t>
  </si>
  <si>
    <t>TT_S3_TM__07696</t>
  </si>
  <si>
    <t>Rơ le tác động nhanh/ Snap Acting Relay</t>
  </si>
  <si>
    <t xml:space="preserve">Rơ le tác động nhanh/ Snap Acting Relay 
-        Model : YT-530D21
-        Air connection: NPT 3/8
-        Max.Sup press: 1Mpa
-        Signal Press: 0.14 ~ 0.7 Mpa
-        Maker: Rotork YTC
</t>
  </si>
  <si>
    <t xml:space="preserve">Snap acting Relay, Model: YT-530D21 </t>
  </si>
  <si>
    <t>3.50.90.053.KOR.00.000</t>
  </si>
  <si>
    <t xml:space="preserve">Rơle gió: Snap Acting Relay 
-	Model : WVC-530
-	Air connection: NPT 3/8
-	Max.Sup press: 1Mpa
-	Signal Press: 0.14 ~ 0.7 Mpa
-	Made in Korea
-	Maker: WEIR
</t>
  </si>
  <si>
    <t>TT_S3_TM__07698</t>
  </si>
  <si>
    <t>Vòng đệm tròn cao su/O-ring, KT: 35x3.5mm</t>
  </si>
  <si>
    <t>Vòng đệm tròn cao su/O-ring
- Kích thước: ID35 x 3.5 mm
- Vật liệu: Viton</t>
  </si>
  <si>
    <t xml:space="preserve">Oring, KT: 35x3.5mm, vật liệu viton </t>
  </si>
  <si>
    <t>4.88.65.317.ITA.00.000</t>
  </si>
  <si>
    <t>TT_S3_TM__07699</t>
  </si>
  <si>
    <t>Vòng đệm tròn cao su/O-ring, KT: 42x3.5mm</t>
  </si>
  <si>
    <t>Vòng đệm tròn cao su/O-ring
- Kích thước: ID42 x 3.5 mm
- Vật liệu: Viton</t>
  </si>
  <si>
    <t xml:space="preserve">Oring, KT: 42x3.5mm, vật liệu viton </t>
  </si>
  <si>
    <t>4.88.65.318.ITA.00.000</t>
  </si>
  <si>
    <t>TT_S3_TM__07700</t>
  </si>
  <si>
    <t>Vòng đệm tròn cao su/O-ring, KT: 380.37x6.99mm</t>
  </si>
  <si>
    <t>Vòng đệm tròn cao su/O-ring
- Kích thước: ID380.37 x 6.99 mm
- Vật liệu: Viton</t>
  </si>
  <si>
    <t xml:space="preserve">Oring, KT: 380.37x6.99mm, vật liệu viton </t>
  </si>
  <si>
    <t>4.88.65.319.VIE.00.000</t>
  </si>
  <si>
    <t>TT_S3_TM__07720</t>
  </si>
  <si>
    <r>
      <rPr>
        <sz val="11"/>
        <color rgb="FF000000"/>
        <rFont val="Times New Roman"/>
      </rPr>
      <t>Vòng đệm tròn làm kín/seat spacer gasket pos 12, sử dụng cho van</t>
    </r>
    <r>
      <rPr>
        <strike/>
        <sz val="11"/>
        <color rgb="FF000000"/>
        <rFont val="Times New Roman"/>
      </rPr>
      <t xml:space="preserve"> </t>
    </r>
    <r>
      <rPr>
        <sz val="11"/>
        <color rgb="FF000000"/>
        <rFont val="Times New Roman"/>
      </rPr>
      <t>serial no: 24638</t>
    </r>
  </si>
  <si>
    <t>Vòng đệm tròn làm kín/Seat spacer gasket pos 12 (sử dụng cho van BV 500; class 150# body size: 4''; serial No: 24638; NSX:WEIR)</t>
  </si>
  <si>
    <t xml:space="preserve">Vòng đệm tròn làm kín/seat spacer gasket, vật liệu GTP&amp;SS304, pos 12, sử dụng cho van BV500 class 150, body size 4, serial no: 24638 </t>
  </si>
  <si>
    <t>5.04.01.237.VIE.00.000</t>
  </si>
  <si>
    <t>Bổ sung bản vẽ, thông số kỹ thuât, tên vật tư</t>
  </si>
  <si>
    <t>Seat spacer gasket /Vòng đệm tròn làm kín   ( pos 12; BV 500 ; class 150# body size: 4'' ;serial No: 24638; NSX:WEIR)/hoặc tương đương</t>
  </si>
  <si>
    <t>TT_S3_TM__07721</t>
  </si>
  <si>
    <r>
      <rPr>
        <sz val="11"/>
        <color rgb="FF000000"/>
        <rFont val="Times New Roman"/>
      </rPr>
      <t>Vòng đệm tròn làm kín/ cage spacer gasket pos 14, sử dụng cho van</t>
    </r>
    <r>
      <rPr>
        <strike/>
        <sz val="11"/>
        <color rgb="FF000000"/>
        <rFont val="Times New Roman"/>
      </rPr>
      <t xml:space="preserve"> </t>
    </r>
    <r>
      <rPr>
        <sz val="11"/>
        <color rgb="FF000000"/>
        <rFont val="Times New Roman"/>
      </rPr>
      <t>serial no: 24638</t>
    </r>
  </si>
  <si>
    <t>Vòng đệm tròn làm kín/Cage spacer gasket pos 14 (sử dụng cho van BV 500 ; class 150# body size: 4'' ;serial No: 24638; NSX:WEIR)</t>
  </si>
  <si>
    <t xml:space="preserve">Vòng đệm tròn làm kín/ cage spacer gasket, vật liệu GTP&amp;SS304, pos 14, sử dụng cho van BV500 class 150, body size 4, serial no: 24638 </t>
  </si>
  <si>
    <t>5.04.01.244.VIE.00.000</t>
  </si>
  <si>
    <t>Cage spacer gasket/ Vòng đệm tròn làm kín  ( pos 14; BV 500 ; class 150# body size: 4'' ;serial No: 24638; NSX:WEIR)/hoặc tương đương</t>
  </si>
  <si>
    <t>TT_S3_TM__07722</t>
  </si>
  <si>
    <t>Vòng làm kín/ U seal pos 15 sử dụng cho van BV500 serial no: 24638</t>
  </si>
  <si>
    <t>Vòng làm kín/U Seal pos 15 (sử dụng cho van BV 500; class 150# body size: 4'' ;serial No: 24638; NSX:WEIR)</t>
  </si>
  <si>
    <t xml:space="preserve">Vòng làm kín/ U seal pos 15, vật liệu AWC400, sử dụng cho van BV500 class 150, body size 4, serial no: 24638 </t>
  </si>
  <si>
    <t>5.04.01.234.VIE.00.000</t>
  </si>
  <si>
    <t>Seal / Gioăng làm kín ( pos 15; BV 500 ; class 150# body size: 4'' ;serial No: 24638; NSX:WEIR)/hoặc tương đương</t>
  </si>
  <si>
    <t>TT_S3_TM__07723</t>
  </si>
  <si>
    <t>Vòng đệm làm kín/ bonnet gasket pos 16, sử dụng cho van serial no: 24638</t>
  </si>
  <si>
    <t>Vòng đệm tròn làm kín/ bonnet gasket pos 16 (sử dụng cho van BV 500; class 150# body size: 4''; serial No: 24638; NSX:WEIR)</t>
  </si>
  <si>
    <t xml:space="preserve">Vòng đệm làm kín/ bonnet gasket, vật liệu GTP &amp; SS304, pos 16, sử dụng cho van BV500 class 150, body size 4, serial no: 24638 </t>
  </si>
  <si>
    <t>5.04.01.273.VIE.00.000</t>
  </si>
  <si>
    <t>Vòng đệm tròn làm kín/ bonnet gasket ( pos 16;  BV 500 ; class 150# body size: 4'' ;serial No: 24638; NSX:WEIR)/hoặc tương đương</t>
  </si>
  <si>
    <t>TT_S3_TM__07724</t>
  </si>
  <si>
    <t>Vòng đệm tròn làm kín/ cage gaket pos 17, sử dụng cho van serial no: 24638</t>
  </si>
  <si>
    <t>Vòng đệm tròn làm kín/ cage gasket pos 17 (sử dụng cho van BV 500; class 150# body size: 4''; serial No: 24638; NSX:WEIR)</t>
  </si>
  <si>
    <t xml:space="preserve">Vòng đệm tròn làm kín/ cage gaket, vật liệu GTP&amp;SS304, pos 17, sử dụng cho van BV500 class 150, body size 4, serial no: 24638 </t>
  </si>
  <si>
    <t>5.04.01.246.VIE.00.000</t>
  </si>
  <si>
    <t>Vòng đệm tròn làm kín/ cage gasket ( pos 17;  BV 500 ; class 150# body size: 4'' ;serial No: 24638; NSX:WEIR)/hoặc tương đương</t>
  </si>
  <si>
    <t>TT_S3_TM__07725</t>
  </si>
  <si>
    <t>Vòng đệm tròn làm kín/ seat gasket pos 18 sử dụng cho van serial no: 24638</t>
  </si>
  <si>
    <t>Vòng đệm tròn làm kín/ seat gasket pos 18 (sử dụng cho van BV 500; class 150# body size: 4''; serial No: 24638; NSX:WEIR)</t>
  </si>
  <si>
    <t xml:space="preserve">Vòng đệm tròn làm kín/ seat gasket, vật liệu GTP&amp;SS304, pos 18, sử dụng cho van BV500 class 150, body size 4, serial no: 24638 </t>
  </si>
  <si>
    <t>5.04.01.238.VIE.00.000</t>
  </si>
  <si>
    <t>Vòng đệm tròn làm kín/ seat gasket ( pos 18;  BV 500 ; class 150# body size: 4'' ;serial No: 24638; NSX:WEIR)/hoặc tương đương</t>
  </si>
  <si>
    <t>TT_S3_TM__07726</t>
  </si>
  <si>
    <t>Chèn làm kín, pos 19 sử dụng cho van serial no: 24638</t>
  </si>
  <si>
    <r>
      <t xml:space="preserve">Chèn làm kín </t>
    </r>
    <r>
      <rPr>
        <sz val="11"/>
        <color rgb="FFFF0000"/>
        <rFont val="Times New Roman"/>
        <family val="1"/>
      </rPr>
      <t>(packing PTFE</t>
    </r>
    <r>
      <rPr>
        <sz val="11"/>
        <color theme="1"/>
        <rFont val="Times New Roman"/>
        <family val="1"/>
      </rPr>
      <t>) pos19 (sử dụng cho van BV 500; class 150# body size: 4''; serial No: 24638; NSX:WEIR)</t>
    </r>
  </si>
  <si>
    <t xml:space="preserve">Chèn làm kín, pos 19, vật liệu GTP &amp; Chesterton 1724, sử dụng cho van  BV500 class 150, body size 4, serial no: 24638 </t>
  </si>
  <si>
    <t>5.04.02.191.VIE.00.000</t>
  </si>
  <si>
    <t>Chèn làm kín (packing PTFE) (pos19 ;BV 500 ; class 150# body size: 4'' ;serial No: 24638; NSX:WEIR)//hoặc tương đương</t>
  </si>
  <si>
    <t>TT_S3_TM__07739</t>
  </si>
  <si>
    <t>Bonnet gasket /Vòng đệm tròn làm kín pos 10 sử dụng cho van serial No: 24639</t>
  </si>
  <si>
    <t>Bonnet gasket /Vòng đệm tròn làm kín pos 10 (sử dụng cho van BV 500 ; class 600# body size: 2'' ;serial No: 24639; NSX:WEIR)</t>
  </si>
  <si>
    <t>Bonnet gasket /Vòng đệm tròn làm kín (pos 10; BV 500 ; class 600# body size: 2'' ;serial No: 24639; NSX:WEIR)/hoặc tương đương</t>
  </si>
  <si>
    <t>TT_S3_TM__07740</t>
  </si>
  <si>
    <t>Seat gasket/Vòng đệm tròn làm kín pos 11 sử dụng cho van serial No: 24639</t>
  </si>
  <si>
    <t>Seat gasket/Vòng đệm tròn làm kín pos 11 (sử dụng cho van BV 500 ; class 600# body size: 2'' ;serial No: 24639; NSX:WEIR)</t>
  </si>
  <si>
    <t>Seat gasket/Vòng đệm tròn làm kín (pos 11; BV 500 ; class 600# body size: 2'' ;serial No: 24639; NSX:WEIR)/hoặc tương đương</t>
  </si>
  <si>
    <t>TT_S3_TM__07741</t>
  </si>
  <si>
    <t>Packing/chèn làm kín pos 12 sử dụng cho van serial No: 24639</t>
  </si>
  <si>
    <t>Packing/chèn làm kín pos 12 (sử dụng cho van BV 500 ; class 600# body size: 2''; serial No: 24639; NSX:WEIR)</t>
  </si>
  <si>
    <t>Bổ sung bản vẽ, tên vật tư, Điều chỉnh đơn vị tính sang bộ</t>
  </si>
  <si>
    <t>Packing/chèn làm kín ( pos 12; BV 500 ; class 600# body size: 2'' ;serial No: 24639; NSX:WEIR)/hoặc tương đương</t>
  </si>
  <si>
    <t>TT_S3_TM__08014</t>
  </si>
  <si>
    <t>Bulong lục giác chìm đầu trụ, M30 x 100</t>
  </si>
  <si>
    <t>Bulong lục giác chìm đầu trụ, M30 x 100 , vật liệu : 410, chiều dài bước ren 70mm</t>
  </si>
  <si>
    <t>TT_S3_TM__08015</t>
  </si>
  <si>
    <t>Bulong lục giác chìm đầu trụ, M20 x 100</t>
  </si>
  <si>
    <t>Bulong lục giác chìm đầu trụ, M20 x 100 ,vật liệu : 410, chiều dài bước ren 70mm</t>
  </si>
  <si>
    <t>TT_S3_TM__08016</t>
  </si>
  <si>
    <t>Bulong lục giác chìm đầu trụ, M24 x 100</t>
  </si>
  <si>
    <t>Bulong lục giác chìm đầu trụ, M24 x 100 ,vật liệu : thép đen , cấp bền 12.9, chiều dài bước ren 70mm</t>
  </si>
  <si>
    <t>TT_S3_TM__08017</t>
  </si>
  <si>
    <t>Bulong lục giác chìm đầu trụ ren suốt thép đen M36x120mm</t>
  </si>
  <si>
    <t>Bulong lục giác chìm đầu trụ ren suốt thép đen M36x120mm, cấp bền 12.9, chiều dài bước ren 75mm</t>
  </si>
  <si>
    <t>TT_S3_TM__08023</t>
  </si>
  <si>
    <t>Shim SUS304 304.8x2500x0.5mm</t>
  </si>
  <si>
    <t xml:space="preserve">Shim SUS304 304.8x2500x0.5mm </t>
  </si>
  <si>
    <t>2.35.10.059.VIE.00.000</t>
  </si>
  <si>
    <t>Điều chỉnh tên theo ERP</t>
  </si>
  <si>
    <t>Tấm đệm cân chỉnh/Shim Sheet 302/304SS ( 304.8 x 2500 x 0.5) mm</t>
  </si>
  <si>
    <t>TT_S3_TM__08026</t>
  </si>
  <si>
    <t>Shim SUS304 304.8x2500x0.3mm</t>
  </si>
  <si>
    <t xml:space="preserve">Shim SUS304 304.8x2500x0.3mm </t>
  </si>
  <si>
    <t>2.35.10.062.VIE.00.000</t>
  </si>
  <si>
    <t>Tấm đệm cân chỉnh/Shim Sheet 302/304SS ( 304.8 x 2500 x 0.3) mm</t>
  </si>
  <si>
    <t>TT_S3_TM__08264+TT_S3_TM__08409</t>
  </si>
  <si>
    <t>Solenoid (Van điện từ)</t>
  </si>
  <si>
    <t xml:space="preserve">Solenoid (Van điện từ):
- Model: 4WE 6 D62/EW230N9K4
- Size: 6
- MNR: R900909559
- FD: 14W05
- Max. operating pressure: 350bar
- Supply voltage: AC 230 V 50/60 Hz
- Ambient temp.: -20 – 50oC
- Hydraulic fluid temp. range: -20 – 80oC
- Manufacturer: Bosch Rexroth AG
</t>
  </si>
  <si>
    <t xml:space="preserve">Solenoid (Van điện từ), Model: 4WE 6 D62/EW230N9K4, size: 6 </t>
  </si>
  <si>
    <t>Bosch Rexroth AG/ Trung Quốc</t>
  </si>
  <si>
    <t>5.19.90.200.CHN.00.000</t>
  </si>
  <si>
    <t>Điều chỉnh đơn vị tính là cái theo ERP, bỏ xuất xứ</t>
  </si>
  <si>
    <t>Bosch Rexroth AG/ Đức</t>
  </si>
  <si>
    <t xml:space="preserve">Solenoid (Van điện từ):
- Model: 4WE 6 D62/EW230N9K4
- Size: 6
- MNR: R900909559
- FD: 14W05
- Max. operating pressure: 350bar
- Supply voltage: AC 230 V 50/60 Hz
- Ambient temp.: -20 – 50oC
- Hydraulic fluid temp. range: -20 – 80oC
- Manufacturer: Bosch Rexroth AG, Germany
</t>
  </si>
  <si>
    <t>TT_S3_TM__08265+TT_S3_TM__08410</t>
  </si>
  <si>
    <t>Rơ le thời gian/ Modular timing relay</t>
  </si>
  <si>
    <t>Modular timing relay:
- Model: REXL2TMP7
- rated supply voltage: 230/240VAC 50/60 Hz 
- rated current: 5A 
- HSX: Schneider Electric (Telemecanique)</t>
  </si>
  <si>
    <t>Telemecanique/ Trung Quốc</t>
  </si>
  <si>
    <t>Bỏ xuất xứ</t>
  </si>
  <si>
    <t>Telemecanique/ Malaysia</t>
  </si>
  <si>
    <t>Telemecanique/ Thái Lan</t>
  </si>
  <si>
    <t>Modular timing relay:
- Model: REXL2TMP7
- rated supply voltage: 230/240VAC 50/60 Hz 
- rated current: 5A 
- Manufacturer: Telemecanique, Made in indonesia</t>
  </si>
  <si>
    <t>TT_S3_TM__08586</t>
  </si>
  <si>
    <t>Giảm chấn coupling</t>
  </si>
  <si>
    <r>
      <t xml:space="preserve">Giảm chấn coupling + Vật liệu: Cao su HRC + Kích thước: 154x88x66 mm, KT </t>
    </r>
    <r>
      <rPr>
        <sz val="11"/>
        <color rgb="FFFF0000"/>
        <rFont val="Times New Roman"/>
        <family val="1"/>
      </rPr>
      <t xml:space="preserve">cánh: 36x19 </t>
    </r>
    <r>
      <rPr>
        <sz val="11"/>
        <color rgb="FF000000"/>
        <rFont val="Times New Roman"/>
      </rPr>
      <t>mm, số cánh: 6 cánh</t>
    </r>
  </si>
  <si>
    <r>
      <t xml:space="preserve">Giảm chấn coupling, vật liệu HRC, KT: 155x88x66, KT </t>
    </r>
    <r>
      <rPr>
        <sz val="11"/>
        <color rgb="FFFF0000"/>
        <rFont val="Times New Roman"/>
        <family val="1"/>
      </rPr>
      <t xml:space="preserve">răng: 37x19 </t>
    </r>
  </si>
  <si>
    <t>Rotex/ Đức</t>
  </si>
  <si>
    <t>2.90.00.005.VIE.00.000</t>
  </si>
  <si>
    <t>KTR/ Trung Quốc</t>
  </si>
  <si>
    <t>Đoàn Kiên Phát/ Việt Nam</t>
  </si>
  <si>
    <t>Giảm chấn coupling + Vật liệu: Cao su HRC + Kích thước: 155x88x66, KT cánh: 37x19, số cánh: 6 cánh</t>
  </si>
  <si>
    <t>TT_S3_TM__08589</t>
  </si>
  <si>
    <t>Oil seal 50x70x10mm</t>
  </si>
  <si>
    <t>Phớt chắn dầu (oil seal) NBR 50x70x10mm</t>
  </si>
  <si>
    <t xml:space="preserve">Oil seal 50x70x10mm </t>
  </si>
  <si>
    <t>4.88.65.009.TPE.00.000</t>
  </si>
  <si>
    <t>Cách ly 01 cái</t>
  </si>
  <si>
    <t>TT_S3_TM__08618</t>
  </si>
  <si>
    <t>Phớt chắn bụi VA-60</t>
  </si>
  <si>
    <t xml:space="preserve">Phớt chắn bụi V-ring VA-60, d=54, A=9.5, B=13mm </t>
  </si>
  <si>
    <t>4.88.65.144.TPE.00.000</t>
  </si>
  <si>
    <t>TT_S3_TM__08619</t>
  </si>
  <si>
    <t>Phớt chắn bụi VA-45</t>
  </si>
  <si>
    <t xml:space="preserve">Phớt chắn bụi V-ring VA-45, d=40, A=5.5, B=9.0mm </t>
  </si>
  <si>
    <t>4.88.65.142.TPE.00.000</t>
  </si>
  <si>
    <t>TT_S3_TM__08807+TT_S3_TM__13926</t>
  </si>
  <si>
    <t>Nhựa tấm teflon (PTFE tấm), KT: 1000mmx2000mmx04mm</t>
  </si>
  <si>
    <t xml:space="preserve">Nhựa tấm teflon (PTFE tấm), KT: 1000mmx2000mmx04mm </t>
  </si>
  <si>
    <t>4.90.10.124.CHN.00.000</t>
  </si>
  <si>
    <t>TT_S3_TM__08823</t>
  </si>
  <si>
    <t xml:space="preserve">Chốt định vị (Pin); GB117B 8x80; Dùng cho tua bin bơm nước cấp </t>
  </si>
  <si>
    <r>
      <rPr>
        <sz val="11"/>
        <color rgb="FF000000"/>
        <rFont val="Times New Roman"/>
      </rPr>
      <t xml:space="preserve">Chốt định vị (Pin); GB117B 8x80; Dùng cho tua bin bơm nước cấp  </t>
    </r>
    <r>
      <rPr>
        <sz val="11"/>
        <color rgb="FF000000"/>
        <rFont val="Times New Roman"/>
      </rPr>
      <t>kiểu NK63/71,</t>
    </r>
    <r>
      <rPr>
        <sz val="11"/>
        <color rgb="FF000000"/>
        <rFont val="Times New Roman"/>
      </rPr>
      <t xml:space="preserve"> Part no: 5- 2161-1246-35 </t>
    </r>
    <r>
      <rPr>
        <sz val="11"/>
        <color rgb="FF000000"/>
        <rFont val="Times New Roman"/>
      </rPr>
      <t>NSX: HTC</t>
    </r>
  </si>
  <si>
    <t>Bổ sung thông số kỹ thuật, nhà sản xuất</t>
  </si>
  <si>
    <t>Chốt định vị (Pin); GB117B 8x80; Dùng cho tua bin bơm nước cấp Part no: 5- 2161-1246-35</t>
  </si>
  <si>
    <t>TT_S3_TM__08824</t>
  </si>
  <si>
    <t>Chèn Gasket Tombo 1995, KT: 1270mmx1270mmx3mm</t>
  </si>
  <si>
    <t>Tấm gasket Tombo T 1995, kích thước: 1270x1270x3mm</t>
  </si>
  <si>
    <t xml:space="preserve">Chèn Gasket Tombo 1995, KT: 1270mmx1270mmx3mm </t>
  </si>
  <si>
    <t>4.86.10.127.MAS.00.000</t>
  </si>
  <si>
    <t>TT_S3_TM__08849+TT_S3_TM__08950</t>
  </si>
  <si>
    <r>
      <rPr>
        <sz val="11"/>
        <color rgb="FF000000"/>
        <rFont val="Times New Roman"/>
      </rPr>
      <t xml:space="preserve">Sealing ring / Vòng đệm 5-7429-0100-00 </t>
    </r>
    <r>
      <rPr>
        <sz val="11"/>
        <color rgb="FF000000"/>
        <rFont val="Times New Roman"/>
      </rPr>
      <t>sử dụng cho Tuabin bơm cấp</t>
    </r>
  </si>
  <si>
    <t>Sealing ring / Vòng đệm 5-7429-0100-00 sử dụng cho Tuabin bơm cấp kiểu  NK63/71, NSX: HTC</t>
  </si>
  <si>
    <t xml:space="preserve">Sealing ring / Vòng đệm 5-7429-0100-00 </t>
  </si>
  <si>
    <t>4.88.67.646.VIE.00.000</t>
  </si>
  <si>
    <t>Bổ sung thông số kỹ thuật theo ERP, nhà sản xuất, tên vật tư</t>
  </si>
  <si>
    <t>HTC/ Đài Loan</t>
  </si>
  <si>
    <t>HTC/ Mỹ</t>
  </si>
  <si>
    <t>Vòng đệm tròn làm kín/ O ring: 2.02.025 Part no: 5-7429-0100-00</t>
  </si>
  <si>
    <t>TT_S3_TM__08850+TT_S3_TM__08949</t>
  </si>
  <si>
    <t>O-sealing ring / Vòng đệm 80x3.1, 5-4490-0360-22</t>
  </si>
  <si>
    <t>O-sealing ring / Vòng đệm 
Kích thước: 80x3.1
Tag no: 5-4490-0360-22, sử dụng cho Tuabin bơm cấp kiểu NK63/71 NSX: HTC</t>
  </si>
  <si>
    <t xml:space="preserve">O-sealing ring / Vòng đệm 80x3.1, 5-4490-0360-22 </t>
  </si>
  <si>
    <t>4.88.67.645.VIE.00.000</t>
  </si>
  <si>
    <t>Vong chèn/Sealing ring: 80x3.1 Part no: 55-4490-0360-22</t>
  </si>
  <si>
    <t>TT_S3_TM__08851+TT_S3_TM__08948</t>
  </si>
  <si>
    <t>Vòng chèn/ Sealing ring, tag no: 5-4493-1300-03</t>
  </si>
  <si>
    <t>Vòng chèn/ Sealing ring, tag no: 5-4493-1300-03, sử dụng cho Tuabin bơm cấp kiểu NK63/71 thông số kỹ thuật (Spec): D220x240.7x8.1(mm) NSX: HTC</t>
  </si>
  <si>
    <t xml:space="preserve">Vòng chèn/ Sealing ring, tag no: 5-4493-1300-03, thông số: D220x240x8.1(mm) </t>
  </si>
  <si>
    <t>5.04.02.130.VIE.00.000</t>
  </si>
  <si>
    <t>Vòng đệm tròn làm kín (O-ring): D220*240.7*8.1 Part no: 5-4493-1300-03</t>
  </si>
  <si>
    <t>TT_S3_TM__08876</t>
  </si>
  <si>
    <t xml:space="preserve">Oring chịu dầu NBR 53.57x3.5mm	</t>
  </si>
  <si>
    <t>Vòng đệm tròn làm kín (O-ring) chịu dầu NBR  ID 53.57 x 3.5mm</t>
  </si>
  <si>
    <t xml:space="preserve">Oring chịu dầu NBR 53.57x3.5mm </t>
  </si>
  <si>
    <t>4.88.65.430.IND.00.000</t>
  </si>
  <si>
    <t>Vòng đệm tròn làm kín (O-ring)  chịu dầu NBR  ID 53.57 x 3.5mm</t>
  </si>
  <si>
    <t>TT_S3_TM__08877</t>
  </si>
  <si>
    <t>Oring chịu dầu NBR 29x3.1mm</t>
  </si>
  <si>
    <t>Vòng đệm tròn làm kín (O-ring) chịu dầu NBR 29 x 3.1mm</t>
  </si>
  <si>
    <t xml:space="preserve">Oring chịu dầu NBR 29x3.1mm </t>
  </si>
  <si>
    <t>4.88.65.431.IND.00.000</t>
  </si>
  <si>
    <t>TT_S3_TM__08878</t>
  </si>
  <si>
    <t>Bạc đạn chà tròn 51100</t>
  </si>
  <si>
    <t>Bạc đạn chà tròn 51100 SKF</t>
  </si>
  <si>
    <t xml:space="preserve">Bạc đạn chà tròn 51100 </t>
  </si>
  <si>
    <t>5.03.96.511.CZE.00.000</t>
  </si>
  <si>
    <t>Vòng bi chà tròn 51100 SKF</t>
  </si>
  <si>
    <t>TT_S3_TM__08879</t>
  </si>
  <si>
    <t>Oring chịu dầu NBR 137 ID x 145 OD x dày 3mm</t>
  </si>
  <si>
    <t>Vòng đệm tròn làm kín (O-ring) chịu dầu 137 ID x 145 OD x dày 3mm. Vật liệu NBR</t>
  </si>
  <si>
    <t xml:space="preserve">Oring chịu dầu NBR 137 ID x 145 OD x dày 3mm </t>
  </si>
  <si>
    <t>4.88.65.433.IND.00.000</t>
  </si>
  <si>
    <t>TT_S3_TM__08880</t>
  </si>
  <si>
    <t>Oring chịu dầu NBR ID51.5xOD61x4.75mm</t>
  </si>
  <si>
    <t>Vòng đệm tròn làm kín (O-ring) chịu dầu 51.5 ID x 61 OD x dày 4.75mm. Vật liệu NBR</t>
  </si>
  <si>
    <t xml:space="preserve">Oring chịu dầu NBR ID51.5xOD61x4.75mm </t>
  </si>
  <si>
    <t>4.88.65.090.IND.99.000</t>
  </si>
  <si>
    <t>TT_S3_TM__08881</t>
  </si>
  <si>
    <t>Oring chịu dầu NBR 29.5 ID x 35.5 OD x dày 3mm</t>
  </si>
  <si>
    <t>Vòng đệm tròn làm kín (O-ring) chịu dầu 29.5 ID x 35.5 OD x dày 3mm. Vật liệu NBR</t>
  </si>
  <si>
    <t xml:space="preserve">Oring chịu dầu NBR 29.5 ID x 35.5 OD x dày 3mm </t>
  </si>
  <si>
    <t>4.88.65.432.IND.00.000</t>
  </si>
  <si>
    <t>TT_S3_TM__08922</t>
  </si>
  <si>
    <t>Oring KT: ID480x8mm, vật liệu viton</t>
  </si>
  <si>
    <t>Vòng đệm tròn làm kín/Oring Pittong:
-	Đường kính trong ID: 480.0 mm
-	Độ dày T: 8.0 mm
-	Chất liệu: Viton</t>
  </si>
  <si>
    <t xml:space="preserve">Oring KT: ID480x8mm, vật liệu viton </t>
  </si>
  <si>
    <t>4.88.65.221.IND.00.000</t>
  </si>
  <si>
    <t>TT_S3_TM__08923</t>
  </si>
  <si>
    <t>Oring, KT: ID481.46x7mm</t>
  </si>
  <si>
    <t>Vòng đệm tròn làm kín/Oring nắp:
-	Đường kính trong ID: 481.46 mm
-	Độ dày T: 7.0 mm
-	Chất liệu: Viton</t>
  </si>
  <si>
    <t xml:space="preserve">Oring, KT: ID481.46x7mm </t>
  </si>
  <si>
    <t>4.88.65.222.IND.00.000</t>
  </si>
  <si>
    <t>TT_S3_TM__08924</t>
  </si>
  <si>
    <t>Oring, KT: ID49x3mm, vật liệu viton</t>
  </si>
  <si>
    <t>Vòng đệm tròn làm kín/Oring nắp:
-	Đường kính trong ID: 49.0 mm
-	Độ dày T: 3.0 mm
-	Chất liệu: Viton</t>
  </si>
  <si>
    <t xml:space="preserve">Oring, KT: ID49x3mm, vật liệu viton </t>
  </si>
  <si>
    <t>4.88.65.232.ITA.00.000</t>
  </si>
  <si>
    <t>TT_S3_TM__08925</t>
  </si>
  <si>
    <t>Oring, KT: ID44x3mm, vật liệu viton</t>
  </si>
  <si>
    <t>Vòng đệm tròn làm kín/Oring trục:
-	Đường kính trong ID: 44.0 mm
-	Độ dày T: 3.0 mm
-	Chất liệu: Viton</t>
  </si>
  <si>
    <t xml:space="preserve">Oring, KT: ID44x3mm, vật liệu viton </t>
  </si>
  <si>
    <t>4.88.65.233.ITA.00.000</t>
  </si>
  <si>
    <t>TT_S3_TM__08926</t>
  </si>
  <si>
    <t>Phớt chắn bụi kiểu DHS-50 (KVK), KT 50x58x5/6.5mm</t>
  </si>
  <si>
    <t>Phớt chắn bụi (50x58x5/6.5):
-	Model: DHS-50 (KVK)
-	Kích thước: ID: 50mm, OD: 58mm, T: 5/6.5 mm</t>
  </si>
  <si>
    <t xml:space="preserve">Phớt chắn bụi kiểu DHS-50 (KVK), KT 50x58x5/6.5mm </t>
  </si>
  <si>
    <t>4.88.65.234.IND.99.000</t>
  </si>
  <si>
    <t>TT_S3_TM__08973</t>
  </si>
  <si>
    <r>
      <rPr>
        <sz val="11"/>
        <color rgb="FF000000"/>
        <rFont val="Times New Roman"/>
      </rPr>
      <t>Tấm đệm làm kín/</t>
    </r>
    <r>
      <rPr>
        <sz val="11"/>
        <color rgb="FF000000"/>
        <rFont val="Times New Roman"/>
      </rPr>
      <t>Partition cover gasket #6</t>
    </r>
  </si>
  <si>
    <t>Tấm đệm làm kín/ Partition cover gasket #6 (Material: graphite W/304S.S; Size: t5; Dw: VT4E-YK08-P3LAD-430001-009; Part No: 009/15)</t>
  </si>
  <si>
    <t xml:space="preserve">Partition cover gasket #6, material: graphite W/304S.S, size: t5, Dw: VT4-YK08-P2LAD-430001-009, p/n: 009/15 </t>
  </si>
  <si>
    <t>5.04.01.406.IND.00.000</t>
  </si>
  <si>
    <t>Bổ sung bản vẽ, điều chỉnh tên vật tư, tskt  theo ERP</t>
  </si>
  <si>
    <t>Paccmann/ Ấn Độ</t>
  </si>
  <si>
    <t>TT_S3_TM__08974</t>
  </si>
  <si>
    <t xml:space="preserve">Tấm đệm cho cửa thăm/Manhole gasket #6 </t>
  </si>
  <si>
    <t>Tấm đệm cho cửa thăm/Manhole gasket #6 (gasket material shall be t4.5mm TH'K spiral wound per ASME B16.20) (Dw: VT4E-YK08-P3LAD-430001-010, Part No: 010/03)
KT: 463.6x513.6x529.6/362x412x428, dày 4.5mm</t>
  </si>
  <si>
    <t xml:space="preserve">Tấm đệm cho cửa thăm/Manhole gasket #6 (dw: VT4-YK08-P2LAD-430051-010, Part No: 010/03), KT: 463.6x513.6x529.6/362x412x428 dày 4.5mm </t>
  </si>
  <si>
    <t>5.04.01.564.KOR.00.000</t>
  </si>
  <si>
    <t>Manhole gasket #6 (gasket material shall be t4.5mm TH'K spiral wound per ASME B16.20) (Dw: VT4E-YK08-P3LAD-430001-010, Part No: 010/03)/Tấm đệm cho cửa thăm</t>
  </si>
  <si>
    <t>TT_S3_TM__08996</t>
  </si>
  <si>
    <t xml:space="preserve">Tấm đệm cho cửa thăm/Manhole gasket #7 </t>
  </si>
  <si>
    <t>Tấm đệm cho cửa thăm/Manhole gasket #7 (gasket material shall be t4.5mm TH'K spiral wound per ASME B16.20; Dw No: VT4E-YK08-P3LAD-430051-010; Part No: 010/03)
KT: 463.6x513.6x529.6/362x412x428, dày 4.5mm</t>
  </si>
  <si>
    <t xml:space="preserve">Tấm đệm cho cửa thăm/Manhole gasket #7 (dw: VT4-YK08-P2LAD-430051-010, Part No: 010/03), KT: 463.6x513.6x529.6/362x412x428 dày 4.5mm </t>
  </si>
  <si>
    <t>5.04.01.563.KOR.00.000</t>
  </si>
  <si>
    <t>Manhole gasket #7 (gasket material shall be t4.5mm TH'K spiral wound per ASME B16.20; Dw No: VT4E-YK08-P3LAD-430051-010; Part No: 010/03)/Tấm đệm cho cửa thăm</t>
  </si>
  <si>
    <t>TT_S3_TM__09017</t>
  </si>
  <si>
    <r>
      <rPr>
        <sz val="11"/>
        <color rgb="FF000000"/>
        <rFont val="Times New Roman"/>
      </rPr>
      <t>Tấm đệm làm kín/</t>
    </r>
    <r>
      <rPr>
        <sz val="11"/>
        <color rgb="FF000000"/>
        <rFont val="Times New Roman"/>
      </rPr>
      <t>Partition cover gasket #8</t>
    </r>
  </si>
  <si>
    <t>Tấm đệm làm kín/ Partition cover gasket #8 (Material: graphite W/304S.S; Size: t5; Dw: VT4E-YK08-P3LAD-430101-009; Part No: 009/15)</t>
  </si>
  <si>
    <t xml:space="preserve">Partition cover gasket #8, material: graphite W/304S.S, size: t5, Dw: VT4-YK08-P1LAD-430101-009, p/n: 009/15 </t>
  </si>
  <si>
    <t>5.04.01.405.IND.00.000</t>
  </si>
  <si>
    <t>Tấm đệm làm kín/ Partition cover gasket #8 (Material: graphite W/304S.S; Size: t5; Dw: VT4E-YK08-P3LAD-430101-009; Part No: 009/15).</t>
  </si>
  <si>
    <t>TT_S3_TM__09018</t>
  </si>
  <si>
    <t xml:space="preserve">Tấm đệm cho cửa thăm/Manhole gasket BGN No.8 </t>
  </si>
  <si>
    <t>Tấm đệm cho cửa thăm/Manhole gasket BGN #8 (gasket material shall be t4.5mm TH'K spiral wound per ASME B16.20; Dw No: VT4E-YK08-P3LAD-430101-010; Part No: 010/03)
KT: 463.6x513.6x529.6/362x412x428, dày 4.5mm</t>
  </si>
  <si>
    <t xml:space="preserve">Tấm đệm cho cửa thăm/Manhole gasket BGN No.8 (dw: VT4-YK08-P1LAD-430101-010, part no: 010/03), 463.6x513.6x529.6/362x412x428 dày 4.5mm </t>
  </si>
  <si>
    <t>5.04.01.549.KOR.00.000</t>
  </si>
  <si>
    <t>Manhole gasket BGN #8 (gasket material shall be t4.5mm TH'K spiral wound per ASME B16.20; Dw No: VT4E-YK08-P3LAD-430101-010; Part No: 010/03)/Tấm đệm cho cửa thăm</t>
  </si>
  <si>
    <t>TT_S3_TM__09039</t>
  </si>
  <si>
    <t>Bộ phụ tùng làm kín/ Repair kit (full soft part) (Sử dụng cho Van xả khẩn BGN#6 Serial no.20058)</t>
  </si>
  <si>
    <t>Bộ phụ tùng làm kín/ Repair kit (full soft part) (Sử dụng cho Van xả khẩn BGN#6 Serial no.20058) bao gồm: seal pos 11, bonnet gasket pos 12, case gasket pos 13, seat gasket pos 14, packing pos 15): valve code : 200-500-300-A102A-MF-A51( model : BV500 ,type valve : globe, size: 8'',class 300# ; serial No: 20058; NSX:WEIR)</t>
  </si>
  <si>
    <t xml:space="preserve">Repair kit (full soft part) (Sử dụng cho Van xả khẩn BGN#6 về Bình Ngưng, Serial no.20057,20058) </t>
  </si>
  <si>
    <t>Bô</t>
  </si>
  <si>
    <t>4.77.90.185.KOR.00.000</t>
  </si>
  <si>
    <t>Bộ phụ tùng làm kín/ Repair kit Soft part sử dụng cho van xả khẩn BGN#6 ) bao gồm : seal pos 11, bonnet gasket pos 12, case gasket pos 13, seat gasket pos 14, packing pos 15): valve code : 200-500-300-A102A-MF-A51( model : BV500 ,type valve : globe, size: 8'',class 300# ; serial No: 20058; NSX:WEIR/hoặc tương đương</t>
  </si>
  <si>
    <t>TT_S3_TM__09052</t>
  </si>
  <si>
    <t>Bộ phụ tùng làm kín/ Repair kit (full soft part) (Sử dụng cho Van xả dồn BGN#6, Serial no.20060)</t>
  </si>
  <si>
    <t>Bộ phụ tùng làm kín/ Repair kit (full soft part) (Sử dụng cho Van xả dồn BGN#6 về BKK, Serial no.20060) ( bao gồm : seal pos 11, bonnet gasket pos 12, case gasket pos 13, seat gasket pos 14, packing pos 15) valve code : 200-500-300-A102A-MF-A51 ( model : BV500 ,type valve : globe, size: 8'',class 300# ; serial No: 20060; NSX:WEIR)</t>
  </si>
  <si>
    <t xml:space="preserve">Repair kit (full soft part) (Sử dụng cho Van xả dồn BGN#6 về BKK, Serial no.20059,20060) </t>
  </si>
  <si>
    <t>4.77.90.186.KOR.00.000</t>
  </si>
  <si>
    <t>Bộ phụ tùng làm kín/ Repair kit Soft part sử dụng cho van xả dồn BGN#6 ( bao gồm : seal pos 11, bonnet gasket pos 12, case gasket pos 13, seat gasket pos 14, packing pos 15) valve code : 200-500-300-A102A-MF-A51 ( model : BV500 ,type valve : globe, size: 8'',class 300# ; serial No: 20060; NSX:WEIR/hoặc tương đương</t>
  </si>
  <si>
    <t>TT_S3_TM__09065</t>
  </si>
  <si>
    <t>Bộ phụ tùng làm kín/ Repair kit (full soft part) (Sử dụng cho Van xả khẩn BGN#7, Serial no. 20054)</t>
  </si>
  <si>
    <t>Bộ phụ tùng làm kín/ Repair kit (full soft part) (Sử dụng cho Van xả khẩn BGN#7, Serial no. 20054) ( bao gồm : seal pos 11, bonnet gasket pos 12, case gasket pos 13, seat gasket pos 14, packing pos 15): valve code : 150-500-600-A116A-MF-A60 ( model : BV500 ,type valve : globe, size: 6'',class 600# ; serial No: 20054; NSX:WEIR)</t>
  </si>
  <si>
    <t xml:space="preserve">Repair kit (full soft part) (Sử dụng cho Van xả khẩn BGN#7 về Bình Ngưng, Serial no.20053,20054) </t>
  </si>
  <si>
    <t>4.77.90.189.KOR.00.000</t>
  </si>
  <si>
    <t>Bộ phụ tùng làm kín/Repair kit Soft part sử dụng cho van xả khẩn BGN#7 ( bao gồm : seal pos 11, bonnet gasket pos 12, case gasket pos 13, seat gasket pos 14, packing pos 15): valve code : 150-500-600-A116A-MF-A60 ( model : BV500 ,type valve : globe, size: 6'',class 600# ; serial No: 20054; NSX:WEIR/hoặc tương đương</t>
  </si>
  <si>
    <t>TT_S3_TM__09078</t>
  </si>
  <si>
    <t>Bộ phụ tùng làm kín/ Repair kit (full soft part) (Sử dụng cho Van xả dồn BGN#7, Serial no.20056)</t>
  </si>
  <si>
    <t>Bộ phụ tùng làm kín/ Repair kit (full soft part) (Sử dụng cho Van xả dồn BGN#7, Serial no.20056) ( bao gồm : seal pos 11, bonnet gasket pos 12, case gasket pos 13, seat gasket pos 14, packing pos 15): valve code : 150-500-600-A116A-MF-A51 ( model : BV500 ,type valve : globe, size: 6'',class 600# ; serial No: 20056; NSX:WEIR)</t>
  </si>
  <si>
    <t xml:space="preserve">Repair kit (full soft part) (Sử dụng cho Van xả dồn BGN#7 về BGN#6, Serial no.20055,20056) </t>
  </si>
  <si>
    <t>4.77.90.190.KOR.00.000</t>
  </si>
  <si>
    <t>Bộ phụ tùng làm kín/Repair kit Soft part sử dụng cho van xả dồn BGN#7 ( bao gồm : seal pos 11, bonnet gasket pos 12, case gasket pos 13, seat gasket pos 14, packing pos 15): valve code : 150-500-600-A116A-MF-A51 ( model : BV500 ,type valve : globe, size: 6'',class 600# ; serial No: 20056; NSX:WEIR/hoặc tương đương</t>
  </si>
  <si>
    <t>TT_S3_TM__09091</t>
  </si>
  <si>
    <t>Bộ phụ tùng làm kín/ Repair kit (full soft part) (Sử dụng cho Van xả khẩn BGN#8, Serial no. 20050)</t>
  </si>
  <si>
    <t>Bộ phụ tùng làm kín/ Repair kit (full soft part) (Sử dụng cho Van xả khẩn BGN#8, Serial no. 20050) (bao gồm : seal pos 11, bonnet gasket pos 12, case gasket pos 13, seat gasket pos 14, packing pos 15) : valve code : 150-990-900-A102A-MF-A50 ( model : BV990 ,type valve : globe, size: 6'',class 900# ; serial No: 20050; NSX:WEIR)</t>
  </si>
  <si>
    <t xml:space="preserve">Repair kit (full soft part) (Sử dụng cho Van xả khẩn BGN#8 về Bình Ngưng, Serial no.20049,20050) </t>
  </si>
  <si>
    <t>4.77.90.188.KOR.00.000</t>
  </si>
  <si>
    <t>Bộ phụ tùng làm kín/Repair kit Soft part sử dụng cho van xả khẩn BGN#8 (bao gồm : seal pos 11, bonnet gasket pos 12, case gasket pos 13, seat gasket pos 14, packing pos 15) : valve code : 150-990-900-A102A-MF-A50 ( model : BV990 ,type valve : globe, size: 6'',class 900# ; serial No: 20050; NSX:WEIR/hoặc tương đương</t>
  </si>
  <si>
    <t>TT_S3_TM__09104</t>
  </si>
  <si>
    <t>Bộ phụ tùng làm kín/ Repair kit (full soft part) (Sử dụng cho Van xả dồn BGN#8, Serial no. 20052)</t>
  </si>
  <si>
    <t>Bộ phụ tùng làm kín/ Repair kit (full soft part) (Sử dụng cho Van xả dồn BGN#8, Serial no. 20052) ( bao gồm : seal pos 11, bonnet gasket pos 12, case gasket pos 13, seat gasket pos 14, packing pos 15) : valve code : 150-990-900-A304A-MF-A51 ( model : BV990 ,type valve : globe, size: 6'',class 900# ; serial No: 20052; NSX:WEIR)</t>
  </si>
  <si>
    <t xml:space="preserve">Repair kit (full soft part) (Sử dụng cho Van xả dồn BGN#8 về BGN#7, Serial no.20051,20052) </t>
  </si>
  <si>
    <t>4.77.90.187.KOR.00.000</t>
  </si>
  <si>
    <t>Bộ phụ tùng làm kín/Repair kit Soft part sử dụng cho van xả dồn BGN#8( bao gồm : seal pos 11, bonnet gasket pos 12, case gasket pos 13, seat gasket pos 14, packing pos 15) : valve code : 150-990-900-A304A-MF-A51 ( model : BV990 ,type valve : globe, size: 6'',class 900# ; serial No: 20052; NSX:WEIR/hoặc tương đương</t>
  </si>
  <si>
    <t>TT_S3_TM__09123</t>
  </si>
  <si>
    <t xml:space="preserve">Màng bộ truyền động/Diaphram (P/N: 4)  </t>
  </si>
  <si>
    <t xml:space="preserve">Màng bộ truyền động/Diaphram (P/N: 4)  
(Sử dụng cho Actuator KKS P3LCH21AA081 - Manufacturer: Weir - Model Number: A60 - Type / Style: Pneumatic/ Diaphram - Size: 1450 sq.cm (225 sq.in) - Valve Travel: 57 mm - S/N: 24656 - Stem Material: 304 ST.ST), NSX: Weir </t>
  </si>
  <si>
    <t xml:space="preserve">Diaphram (P/N: 4) của Actuator model Number: A60, S/N: 24656 </t>
  </si>
  <si>
    <t>5.33.85.093.KOR.00.000</t>
  </si>
  <si>
    <t>Màng bộ truyền động, Diaphram (P/N: 4) of Actuator P3LCH21AA081 - Manufacturer: Weir - Model Number: A60 - Type / Style: Pneumatic/ Diaphram - Size: 1450 sq.cm (225 sq.in) - Valve Travel: 57 mm - S/N: 24656 - Stem Material: 304 ST.ST</t>
  </si>
  <si>
    <t>TT_S3_TM__09143</t>
  </si>
  <si>
    <t xml:space="preserve">Vòng đệm tròn cao su/O-ring (P/N: 11) </t>
  </si>
  <si>
    <t>Vòng đệm tròn cao su/O-ring (P/N: 11) 
(Sử dụng cho actuator
- KKS:P3LCH10AA081
- Manufacturer: Weir
- Model Number: A51
- Type / Style: Pneumatic/ Single
- Size: 1600 sq.cm (250 sq.in)
- S/N: 24655
- Valve Travel: 57 mm
- Stem Material: 304 ST.ST)
Vật liệu: Viton</t>
  </si>
  <si>
    <t xml:space="preserve">O-ring (P/N: 11) của actuator Model Number: A51, S/N: 24655 </t>
  </si>
  <si>
    <t>4.88.65.333.KOR.00.000</t>
  </si>
  <si>
    <t>Vòng đệm tròn cao su/O-ring (P/N: 11) ( Sử dụng cho Actuator
- KKS:P3LCH10AA081
- Manufacturer: Weir
- Model Number: A51
- Type / Style: Pneumatic/ Single
- Size: 1600 sq.cm (250 sq.in)
- S/N: 24655
- Valve Travel: 57 mm
- Stem Material: 304 ST.ST</t>
  </si>
  <si>
    <t>TT_S3_TM__09144</t>
  </si>
  <si>
    <t xml:space="preserve">Vòng đệm tròn cao su/O-ring (P/N: 12) </t>
  </si>
  <si>
    <t>Vòng đệm tròn cao su/O-ring (P/N: 12) ( Sử dụng cho Actuator
- KKS:P3LCH(10/20)AA081
- Manufacturer: Weir
- Model Number: A51
- Type / Style: Pneumatic/ Single
- Size: 1600 sq.cm (250 sq.in)
- S/N: 24655
- Valve Travel: 57 mm
- Stem Material: 304 ST.ST)
Vật liệu: Viton</t>
  </si>
  <si>
    <t xml:space="preserve">O-ring (P/N: 12) của actuator Model Number: A51, S/N: 24655 </t>
  </si>
  <si>
    <t>4.88.65.334.KOR.00.000</t>
  </si>
  <si>
    <t>Vòng đệm tròn cao su/O-ring (P/N: 12) ( Sử dụng cho Actuator
- KKS:P3LCH(10/20)AA081
- Manufacturer: Weir
- Model Number: A51
- Type / Style: Pneumatic/ Single
- Size: 1600 sq.cm (250 sq.in)
- S/N: 24655
- Valve Travel: 57 mm
- Stem Material: 304 ST.ST</t>
  </si>
  <si>
    <t>TT_S3_TM__09145</t>
  </si>
  <si>
    <t xml:space="preserve">Vòng đệm tròn cao su/O-ring (P/N: 13) </t>
  </si>
  <si>
    <t>Vòng đệm tròn cao su/O-ring (P/N: 13) ( Sử dụng cho Actuator
- KKS:P3LCH(10/20)AA081
- Manufacturer: Weir
- Model Number: A51
- Type / Style: Pneumatic/ Single
- Size: 1600 sq.cm (250 sq.in)
- S/N: 24655
- Valve Travel: 57 mm
- Stem Material: 304 ST.ST)
Vật liệu: Viton</t>
  </si>
  <si>
    <t xml:space="preserve">O-ring (P/N: 13) của actuator Model Number: A51, S/N: 24655 </t>
  </si>
  <si>
    <t>4.88.65.335.KOR.00.000</t>
  </si>
  <si>
    <t>Vòng đệm tròn cao su/O-ring (P/N: 13) ( Sử dụng cho Actuator
- KKS:P3LCH(10/20)AA081
- Manufacturer: Weir
- Model Number: A51
- Type / Style: Pneumatic/ Single
- Size: 1600 sq.cm (250 sq.in)
- S/N: 24655
- Valve Travel: 57 mm
- Stem Material: 304 ST.ST</t>
  </si>
  <si>
    <t>TT_S3_TM__09146</t>
  </si>
  <si>
    <t xml:space="preserve">Vòng đệm tròn cao su/O-ring (P/N: 14) </t>
  </si>
  <si>
    <t>Vòng đệm tròn cao su/O-ring (P/N: 14) ( Sử dụng cho Actuator
- KKS:P3LCH(10/20)AA081
- Manufacturer: Weir
- Model Number: A51
- Type / Style: Pneumatic/ Single
- Size: 1600 sq.cm (250 sq.in)
- S/N: 24655
- Valve Travel: 57 mm
- Stem Material: 304 ST.ST)
Vật liệu: Viton</t>
  </si>
  <si>
    <t xml:space="preserve">O-ring (P/N: 14) của actuator Model Number: A51, S/N: 24655 </t>
  </si>
  <si>
    <t>4.88.65.336.KOR.00.000</t>
  </si>
  <si>
    <t>Vòng đệm tròn cao su/O-ring (P/N: 14) ( Sử dụng cho Actuator
- KKS:P3LCH(10/20)AA081
- Manufacturer: Weir
- Model Number: A51
- Type / Style: Pneumatic/ Single
- Size: 1600 sq.cm (250 sq.in)
- S/N: 24655
- Valve Travel: 57 mm
- Stem Material: 304 ST.ST</t>
  </si>
  <si>
    <t>TT_S3_TM__09147</t>
  </si>
  <si>
    <t>Vòng đệm tròn cao su/O-ring (P/N: 15)</t>
  </si>
  <si>
    <t>Vòng đệm tròn cao su/O-ring (P/N: 15) ( Sử dụng cho Actuator
- KKS:P3LCH(10/20)AA081
- Manufacturer: Weir
- Model Number: A51
- Type / Style: Pneumatic/ Single
- Size: 1600 sq.cm (250 sq.in)
- S/N: 24655
- Valve Travel: 57 mm
- Stem Material: 304 ST.ST)
Vật liệu: Viton</t>
  </si>
  <si>
    <t xml:space="preserve">O-ring (P/N: 15) của actuator Model Number: A51, S/N: 24655 </t>
  </si>
  <si>
    <t>4.88.65.337.KOR.00.000</t>
  </si>
  <si>
    <t>Vòng đệm tròn cao su/O-ring (P/N: 15)
- KKS:P3LCH(10/20)AA081
- Manufacturer: Weir
- Model Number: A51
- Type / Style: Pneumatic/ Single
- Size: 1600 sq.cm (250 sq.in)
- S/N: 24655
- Valve Travel: 57 mm
- Stem Material: 304 ST.ST</t>
  </si>
  <si>
    <t>TT_S3_TM__09148</t>
  </si>
  <si>
    <t>Vòng đệm tròn cao su/O-ring (P/N: 11)</t>
  </si>
  <si>
    <t>Vòng đệm tròn cao su/O-ring (P/N: 11) ( Sử dụng cho Actuator
- KKS:P3LCH30AA081
- Manufacturer: Weir
- Model Number: A51
- Type / Style: Pneumatic/ Single
- Size: 1600 sq.cm (250 sq.in)
- S/N: 24655
- Valve Travel: 57 mm
- Stem Material: 304 ST.ST)
Vật liệu: Viton</t>
  </si>
  <si>
    <t>Vòng đệm tròn cao su/O-ring (P/N: 11) ( Sử dụng cho Actuator
- KKS:P3LCH30AA081
- Manufacturer: Weir
- Model Number: A51
- Type / Style: Pneumatic/ Single
- Size: 1600 sq.cm (250 sq.in)
- S/N: 24655
- Valve Travel: 57 mm
- Stem Material: 304 ST.ST</t>
  </si>
  <si>
    <t>TT_S3_TM__09149</t>
  </si>
  <si>
    <t>Vòng đệm tròn cao su/O-ring (P/N: 12) ( Sử dụng cho Actuator
- KKS:P3LCH30AA081
- Manufacturer: Weir
- Model Number: A51
- Type / Style: Pneumatic/ Single
- Size: 1600 sq.cm (250 sq.in)
- S/N: 24655
- Valve Travel: 57 mm
- Stem Material: 304 ST.ST)
Vật liệu: Viton</t>
  </si>
  <si>
    <t>Vòng đệm tròn cao su/O-ring (P/N: 12) ( Sử dụng cho Actuator
- KKS:P3LCH30AA081
- Manufacturer: Weir
- Model Number: A51
- Type / Style: Pneumatic/ Single
- Size: 1600 sq.cm (250 sq.in)
- S/N: 24655
- Valve Travel: 57 mm
- Stem Material: 304 ST.ST</t>
  </si>
  <si>
    <t>TT_S3_TM__09150</t>
  </si>
  <si>
    <t>Vòng đệm tròn cao su/O-ring (P/N: 13)</t>
  </si>
  <si>
    <t>Vòng đệm tròn cao su/O-ring (P/N: 13) ( Sử dụng cho Actuator
- KKS:P3LCH30AA081
- Manufacturer: Weir
- Model Number: A51
- Type / Style: Pneumatic/ Single
- Size: 1600 sq.cm (250 sq.in)
- S/N: 24655
- Valve Travel: 57 mm
- Stem Material: 304 ST.ST)
Vật liệu: Viton</t>
  </si>
  <si>
    <t>Vòng đệm tròn cao su/O-ring (P/N: 13) ( Sử dụng cho Actuator
- KKS:P3LCH30AA081
- Manufacturer: Weir
- Model Number: A51
- Type / Style: Pneumatic/ Single
- Size: 1600 sq.cm (250 sq.in)
- S/N: 24655
- Valve Travel: 57 mm
- Stem Material: 304 ST.ST</t>
  </si>
  <si>
    <t>TT_S3_TM__09151</t>
  </si>
  <si>
    <t>Vòng đệm tròn cao su/O-ring (P/N: 14) ( Sử dụng cho Actuator
- KKS:P3LCH30AA081
- Manufacturer: Weir
- Model Number: A51
- Type / Style: Pneumatic/ Single
- Size: 1600 sq.cm (250 sq.in)
- S/N: 24655
- Valve Travel: 57 mm
- Stem Material: 304 ST.ST)
Vật liệu: Viton</t>
  </si>
  <si>
    <t>Vòng đệm tròn cao su/O-ring (P/N: 14) ( Sử dụng cho Actuator
- KKS:P3LCH30AA081
- Manufacturer: Weir
- Model Number: A51
- Type / Style: Pneumatic/ Single
- Size: 1600 sq.cm (250 sq.in)
- S/N: 24655
- Valve Travel: 57 mm
- Stem Material: 304 ST.ST</t>
  </si>
  <si>
    <t>TT_S3_TM__09152</t>
  </si>
  <si>
    <t>Vòng đệm tròn cao su/O-ring (P/N: 15) ( Sử dụng cho Actuator
- KKS:P3LCH30AA081
- Manufacturer: Weir
- Model Number: A51
- Type / Style: Pneumatic/ Single
- Size: 1600 sq.cm (250 sq.in)
- S/N: 24655
- Valve Travel: 57 mm
- Stem Material: 304 ST.ST)
Vật liệu: Viton</t>
  </si>
  <si>
    <t>Vòng đệm tròn cao su/O-ring (P/N: 15)
- KKS:P3LCH30AA081
- Manufacturer: Weir
- Model Number: A51
- Type / Style: Pneumatic/ Single
- Size: 1600 sq.cm (250 sq.in)
- S/N: 24655
- Valve Travel: 57 mm
- Stem Material: 304 ST.ST</t>
  </si>
  <si>
    <t>TT_S3_TM__09226</t>
  </si>
  <si>
    <t>Bộ phụ tùng làm kín/ Repair kit (full soft part) (Sử dụng cho Van FCV 30% cấp nước cho Bộ Economizer, Serial no. 20044)</t>
  </si>
  <si>
    <t>Bộ phụ tùng làm kín/ Repair kit (full soft part) (Sử dụng cho Van FCV 30% cấp nước cho Bộ Economizer, Serial no. 20044) (bao gồm : seal pos 13, bonnet gasket pos 14, case gasket pos 15 , seat gasket pos 16, packing pos 17) : valve code : 250-990-2500S-A116A-SP-ElecHydro (model : BV990 ,type valve : globe, size:10'',class 2500# ; serial No: 20044; NSX:WEIR)</t>
  </si>
  <si>
    <t xml:space="preserve">Repair kit (full soft part) (Sử dụng cho Van FCV 30% cấp nước cho Bộ Economizer, Serial no.20043,20044) </t>
  </si>
  <si>
    <t>4.77.90.191.KOR.00.000</t>
  </si>
  <si>
    <t>Bộ phụ tùng làm kín/ Repair kit Soft part sử dụng cho van FCV 30%( bao gồm : seal pos 13, bonnet gasket pos 14, case gasket pos 15 , seat gasket pos 16, packing pos 17) : valve code : 250-990-2500S-A116A-SP-ElecHydro ( model : BV990 ,type valve : globe, size:10'',class 2500# ; serial No: 20044; NSX:WEIR/hoặc tương đương</t>
  </si>
  <si>
    <t>TT_S3_TM__09427</t>
  </si>
  <si>
    <t>Vòng phớt làm kín/ U seal pos 09 sử dụng cho van serial no: 24648</t>
  </si>
  <si>
    <t>Vòng phớt làm kín  (U seal carbon) pos 09 (sử dụng cho van BV990 class 1500, body size 6'' NSX : WEIR; van có serial NO: 24648)</t>
  </si>
  <si>
    <t xml:space="preserve">Vòng phớt làm kín/ U seal pos 09, vật liệu AWC400, sử dụng cho van BV990 class 1500, body size 6, serial no: 24648 </t>
  </si>
  <si>
    <t>5.04.01.224.VIE.00.000</t>
  </si>
  <si>
    <t>Vòng phớt làm kín  (U seal carbon)pos 09 (BV990 class 1500 ,body size 6'' NSX: WEIR; Sử dụng cho van có serial NO: 24648)</t>
  </si>
  <si>
    <t>TT_S3_TM__09428</t>
  </si>
  <si>
    <t>Vòng đệm làm kín/ bonnet gasket pos 14 sử dụng cho van serial no: 24648</t>
  </si>
  <si>
    <t>Vòng đệm làm kín/ bonnet gasket pos 14 (sử dụng cho van BV990 class 1500, body size 6'' NSX: WEIR; van có serial NO: 24648)</t>
  </si>
  <si>
    <t xml:space="preserve">Vòng đệm làm kín/ bonnet gasket, vật liệu GTP &amp; SS304, pos 14, sử dụng cho van BV990 class 1500, body size 6, serial no: 24648 </t>
  </si>
  <si>
    <t>5.04.01.277.VIE.00.000</t>
  </si>
  <si>
    <t>Vòng đệm làm kín/ bonnet gasket pos 14 (BV990 class 1500 ,body size 6'' NSX: WEIR; Sử dụng cho van có serial NO: 24648)</t>
  </si>
  <si>
    <t>TT_S3_TM__09429</t>
  </si>
  <si>
    <t>Vòng đệm làm kín/ cage gasket  pos 15 sử dụng cho van serial no: 24648</t>
  </si>
  <si>
    <t>Vòng đệm làm kín/ cage gaket pos 15 (sử dụng cho van BV990 class 1500, body size 6'' NSX: WEIR; van có serial NO: 24648)</t>
  </si>
  <si>
    <t xml:space="preserve">Vòng đệm làm kín/ cage gasket, vật liệu GTP &amp; SS304, pos 15, sử dụng cho van BV990 class 1500, body size 6, serial no: 24648 </t>
  </si>
  <si>
    <t>5.04.01.270.VIE.00.000</t>
  </si>
  <si>
    <t>Vòng đệm làm kín/ cage gaket pos 15 (BV990 class 1500 ,body size 6'' NSX: WEIR; Sử dụng cho van có serial NO: 24648)</t>
  </si>
  <si>
    <t>TT_S3_TM__09430</t>
  </si>
  <si>
    <t>Vòng đệm làm kín/ seat gasket  pos 16 sử dụng cho van serial no: 24648</t>
  </si>
  <si>
    <t>Vòng đệm làm kín/ seat gaske pos 16 (sử dụng cho van BV990 class 1500, body size 6'' NSX: WEIR; van có serial NO: 24648)</t>
  </si>
  <si>
    <t xml:space="preserve">Vòng đệm làm kín/ seat gasket, vật liệu GTP &amp; SS304, pos 16, sử dụng cho van BV990 class 1500, body size 6, serial no: 24648 </t>
  </si>
  <si>
    <t>5.04.01.265.VIE.00.000</t>
  </si>
  <si>
    <t>Vòng đệm làm kín/ seat gaske pos 16 (BV990 class 1500 ,body size 6'' NSX: WEIR;Sử dụng cho van có serial NO: 24648)</t>
  </si>
  <si>
    <t>TT_S3_TM__09431</t>
  </si>
  <si>
    <t>Chèn làm kín, pos 17 sử dụng cho van serial no: 24648</t>
  </si>
  <si>
    <t>Chèn làm kín (packing PTFE) pos 17 (BV990 class 1500 ,body size 6'' NSX: WEIR; Sử dụng cho van có serial NO: 24648)</t>
  </si>
  <si>
    <t xml:space="preserve">Chèn làm kín, pos 17, vật liệu GTP và Chesterton 1724, sử dụng cho van BV990 class 1500, body size 6, serial no: 24648 </t>
  </si>
  <si>
    <t>5.04.02.167.VIE.00.000</t>
  </si>
  <si>
    <t>TT_S3_TM__09432</t>
  </si>
  <si>
    <r>
      <rPr>
        <sz val="11"/>
        <color rgb="FF000000"/>
        <rFont val="Times New Roman"/>
      </rPr>
      <t xml:space="preserve">Vòng đệm làm kín/ </t>
    </r>
    <r>
      <rPr>
        <sz val="11"/>
        <color rgb="FF000000"/>
        <rFont val="Times New Roman"/>
      </rPr>
      <t xml:space="preserve">Seat gasket pos 13; </t>
    </r>
    <r>
      <rPr>
        <sz val="11"/>
        <color rgb="FF000000"/>
        <rFont val="Times New Roman"/>
      </rPr>
      <t>Sử dụng cho van có serial No: 19-245-02-01</t>
    </r>
  </si>
  <si>
    <t>Vòng đệm làm kín/ seat gasket pos 13 (sử dụng cho van model: V200SER, class 2500#, van có serial No: 19-245-02-01, NSX : Unicon)</t>
  </si>
  <si>
    <t xml:space="preserve">Seat gasket pos 13; model: V200SER, class 2500# </t>
  </si>
  <si>
    <t>Unicon/ Hàn Quốc</t>
  </si>
  <si>
    <t>4.92.40.533.USA.00.000</t>
  </si>
  <si>
    <t>Unicon/ Trung Quốc</t>
  </si>
  <si>
    <t>Unicon/ Đài Loan</t>
  </si>
  <si>
    <t>Vòng đệm làm kín/ seat gasket pos 13 (model: V200SER ,class 2500# , Sử dụng cho van có serial No: 19-245-02-01, NSX : Unicon</t>
  </si>
  <si>
    <t>TT_S3_TM__09433</t>
  </si>
  <si>
    <r>
      <rPr>
        <sz val="11"/>
        <color rgb="FF000000"/>
        <rFont val="Times New Roman"/>
      </rPr>
      <t xml:space="preserve">Vòng đệm làm kín/ </t>
    </r>
    <r>
      <rPr>
        <sz val="11"/>
        <color rgb="FF000000"/>
        <rFont val="Times New Roman"/>
      </rPr>
      <t>Bonnet gasket pos 14;  Sử dụng cho van có serial No: 19-245-02-01</t>
    </r>
  </si>
  <si>
    <t>Vòng đệm làm kín/ bonet gasket pos 14  (sử dụng cho van model: V200SER ,class 2500# , van có serial No: 19-245-02-01, NSX : Unicon)</t>
  </si>
  <si>
    <t xml:space="preserve">Bonnet gasket pos 14; model: V200SER, class 2500# </t>
  </si>
  <si>
    <t>4.92.40.534.USA.00.000</t>
  </si>
  <si>
    <t>Vòng đệm làm kín/ bonet gasket pos 14  (model: V200SER ,class 2500# , Sử dụng cho van có serial No: 19-245-02-01, NSX : Unicon</t>
  </si>
  <si>
    <t>TT_S3_TM__09434</t>
  </si>
  <si>
    <r>
      <rPr>
        <sz val="11"/>
        <color rgb="FF000000"/>
        <rFont val="Times New Roman"/>
      </rPr>
      <t xml:space="preserve">Bạc dẫn hướng/Guide pos 15-01 </t>
    </r>
    <r>
      <rPr>
        <sz val="11"/>
        <color rgb="FF000000"/>
        <rFont val="Times New Roman"/>
      </rPr>
      <t xml:space="preserve">Sử dụng cho van có </t>
    </r>
    <r>
      <rPr>
        <sz val="11"/>
        <color rgb="FF000000"/>
        <rFont val="Times New Roman"/>
      </rPr>
      <t>serial No: 19-245-02-01</t>
    </r>
  </si>
  <si>
    <t>Bạc dẫn hướng/ guide pos 15-01  (sử dụng cho van model: V200SER ,class 2500# , Sử dụng cho van có serial No: 19-245-02-01, NSX : Unicon)</t>
  </si>
  <si>
    <t xml:space="preserve">Bạc dẫn hướng/Guide pos 15-01, material: TFE, for valve model: V200SER ,class 2500# , serial No: 19-245-02-01 </t>
  </si>
  <si>
    <t>5.19.92.055.USA.00.000</t>
  </si>
  <si>
    <t>Bạc dẫn hướng/ guide pos 15-01  (model: V200SER ,class 2500# , Sử dụng cho van có serial No: 19-245-02-01, NSX : Unicon</t>
  </si>
  <si>
    <t>TT_S3_TM__09435</t>
  </si>
  <si>
    <r>
      <rPr>
        <sz val="11"/>
        <color rgb="FF000000"/>
        <rFont val="Times New Roman"/>
      </rPr>
      <t xml:space="preserve">Vòng phớt làm kín/U seal pos 15-02 </t>
    </r>
    <r>
      <rPr>
        <sz val="11"/>
        <color rgb="FF000000"/>
        <rFont val="Times New Roman"/>
      </rPr>
      <t>Sử dụng cho van có</t>
    </r>
    <r>
      <rPr>
        <sz val="11"/>
        <color rgb="FF000000"/>
        <rFont val="Times New Roman"/>
      </rPr>
      <t xml:space="preserve"> serial No: 19-245-02-01</t>
    </r>
  </si>
  <si>
    <t>Vòng phớt làm kín  (U seal )  pos 15-02  (sử dụng cho van model: V200SER , class 2500# , Sử dụng cho van có serial No: 19-245-02-01, NSX : Unicon)</t>
  </si>
  <si>
    <t xml:space="preserve">Vòng phớt làm kín/U seal pos 15-02, material: 316-TFE, for valve model: V200SER ,class 2500# , serial No: 19-245-02-01 </t>
  </si>
  <si>
    <t>5.04.01.020.USA.00.000</t>
  </si>
  <si>
    <t>Vòng phớt làm kín  (U seal )  pos 15-02  (model: V200SER ,class 2500# , Sử dụng cho van có serial No: 19-245-02-01, NSX : Unicon</t>
  </si>
  <si>
    <t>TT_S3_TM__09436</t>
  </si>
  <si>
    <r>
      <rPr>
        <sz val="11"/>
        <color rgb="FF000000"/>
        <rFont val="Times New Roman"/>
      </rPr>
      <t xml:space="preserve">Vòng đệm tròn làm kín/backup-ring pos 15-03 </t>
    </r>
    <r>
      <rPr>
        <sz val="11"/>
        <color rgb="FF000000"/>
        <rFont val="Times New Roman"/>
      </rPr>
      <t xml:space="preserve">Sử dụng cho van có </t>
    </r>
    <r>
      <rPr>
        <sz val="11"/>
        <color rgb="FF000000"/>
        <rFont val="Times New Roman"/>
      </rPr>
      <t>erial no: 19-245-02 01</t>
    </r>
  </si>
  <si>
    <t>Vòng đệm tròn làm kín/ backup-ring pos 15-03  (sử dụng cho van model: V200SER ,class 2500# , van có serial No: 19-245-02-01, NSX : Unicon)</t>
  </si>
  <si>
    <t xml:space="preserve">Vòng đệm tròn làm kín/backup-ring pos 15-03, material: PEEK, for valve model: V200SER ,class 2500# , serial no: 19-245-02 01 </t>
  </si>
  <si>
    <t xml:space="preserve">Lấy theo đơn giá hợp đồng 88/2025/HĐ-HH ngày 13/10/2025 </t>
  </si>
  <si>
    <t>5.04.01.018.IND.00.000</t>
  </si>
  <si>
    <t>Vòng đệm tròn làm kín/ backup-ring pos 15-03  (model: V200SER ,class 2500# , Sử dụng cho van có serial No: 19-245-02-01, NSX : Unicon</t>
  </si>
  <si>
    <t>5.04.01.018.USA.00.000</t>
  </si>
  <si>
    <t>TT_S3_TM__09437</t>
  </si>
  <si>
    <r>
      <rPr>
        <sz val="11"/>
        <color rgb="FF000000"/>
        <rFont val="Times New Roman"/>
      </rPr>
      <t xml:space="preserve">Bạc lót lắp vòng đệm/o-ring - hotder pos 15-04 </t>
    </r>
    <r>
      <rPr>
        <sz val="11"/>
        <color rgb="FF000000"/>
        <rFont val="Times New Roman"/>
      </rPr>
      <t>Sử dụng cho van có</t>
    </r>
    <r>
      <rPr>
        <sz val="11"/>
        <color rgb="FF000000"/>
        <rFont val="Times New Roman"/>
      </rPr>
      <t xml:space="preserve"> serial no: 19-245-02-01</t>
    </r>
  </si>
  <si>
    <t>Bạc lót lắp vòng đệm/ o ring - hotder pos 15-04  (sử dụng cho van model: V200SER ,class 2500# , van có serial No: 19-245-02-01, NSX : Unicon)</t>
  </si>
  <si>
    <t>5.19.92.057.USA.00.000</t>
  </si>
  <si>
    <t>Bạc lót lắp vòng đệm/ o ring - hotder pos 15-04  (model: V200SER ,class 2500# , Sử dụng cho van có serial No: 19-245-02-01, NSX : Unicon</t>
  </si>
  <si>
    <t>TT_S3_TM__09438</t>
  </si>
  <si>
    <r>
      <rPr>
        <sz val="11"/>
        <color rgb="FF000000"/>
        <rFont val="Times New Roman"/>
      </rPr>
      <t xml:space="preserve">Vòng đệm tròn làm kín/O-ring pos 15-05 </t>
    </r>
    <r>
      <rPr>
        <sz val="11"/>
        <color rgb="FF000000"/>
        <rFont val="Times New Roman"/>
      </rPr>
      <t>Sử dụng cho van có</t>
    </r>
    <r>
      <rPr>
        <sz val="11"/>
        <color rgb="FF000000"/>
        <rFont val="Times New Roman"/>
      </rPr>
      <t xml:space="preserve"> serial no: 19-245-02-01</t>
    </r>
  </si>
  <si>
    <t>Vòng đệm tròn làm kín/ o ring pos 15-05  (sử dụng cho van model: V200SER ,class 2500# , van có serial No: 19-245-02-01, NSX : Unicon)</t>
  </si>
  <si>
    <t xml:space="preserve">Vòng đệm tròn làm kín/O-ring pos 15-05, material: viton, for valve model: V200SER ,class 2500# , serial no: 19-245-02-01 </t>
  </si>
  <si>
    <t>5.04.01.022.USA.00.000</t>
  </si>
  <si>
    <t>Vòng đệm tròn làm kín/ o ring pos 15-05  (model: V200SER ,class 2500# , Sử dụng cho van có serial No: 19-245-02-01, NSX : Unicon</t>
  </si>
  <si>
    <t>TT_S3_TM__09439</t>
  </si>
  <si>
    <r>
      <rPr>
        <sz val="11"/>
        <color rgb="FF000000"/>
        <rFont val="Times New Roman"/>
      </rPr>
      <t>Vòng đệm tròn làm kín/</t>
    </r>
    <r>
      <rPr>
        <sz val="11"/>
        <color rgb="FF000000"/>
        <rFont val="Times New Roman"/>
      </rPr>
      <t xml:space="preserve">Guide pos 15-06 </t>
    </r>
    <r>
      <rPr>
        <sz val="11"/>
        <color rgb="FF000000"/>
        <rFont val="Times New Roman"/>
      </rPr>
      <t>Sử dụng cho van có serial No: 19-245-02-01</t>
    </r>
  </si>
  <si>
    <t>Vòng đệm tròn làm kín/ guide pos 15-06  (sử dụng cho van model: V200SER ,class 2500# , van có serial No: 19-245-02-01, NSX : Unicon)</t>
  </si>
  <si>
    <t xml:space="preserve">Guide pos 15-06, material: TFE, for valve model: V200SER, class 2500# , serial No: 19-245-02-01-02, body size 8 </t>
  </si>
  <si>
    <t>5.19.92.056.USA.00.000</t>
  </si>
  <si>
    <t>Vòng đệm tròn làm kín/ guide pos 15-06  (model: V200SER ,class 2500# , Sử dụng cho van có serial No: 19-245-02-01, NSX : Unicon</t>
  </si>
  <si>
    <t>TT_S3_TM__09440</t>
  </si>
  <si>
    <r>
      <rPr>
        <sz val="11"/>
        <color rgb="FF000000"/>
        <rFont val="Times New Roman"/>
      </rPr>
      <t xml:space="preserve">Chèn cân bằng balance seal pos 09 </t>
    </r>
    <r>
      <rPr>
        <sz val="11"/>
        <color rgb="FF000000"/>
        <rFont val="Times New Roman"/>
      </rPr>
      <t>Sử dụng cho van có</t>
    </r>
    <r>
      <rPr>
        <sz val="11"/>
        <color rgb="FF000000"/>
        <rFont val="Times New Roman"/>
      </rPr>
      <t xml:space="preserve"> serial no: 19-245-02-01</t>
    </r>
  </si>
  <si>
    <t>Chèn cân bằng/ balance seal pos 09 (sử dụng cho van model: V200SER ,class 2500# , van có serial No: 19-245-02-01, NSX : Unicon)</t>
  </si>
  <si>
    <t xml:space="preserve">Chèn cân bằng balance seal pos 09, material: 316+TFE, for valve model: model: V200SER, class 2500, serial no: 19-245-02-01 </t>
  </si>
  <si>
    <t>5.04.02.057.USA.00.000</t>
  </si>
  <si>
    <t>Chèn cân bằng/ balance seal pos 09 (model: V200SER ,class 2500# , Sử dụng cho van có serial No: 19-245-02-01, NSX : Unicon</t>
  </si>
  <si>
    <t>TT_S3_TM__09441</t>
  </si>
  <si>
    <r>
      <rPr>
        <sz val="11"/>
        <color rgb="FF000000"/>
        <rFont val="Times New Roman"/>
      </rPr>
      <t xml:space="preserve">Vòng dẫn hướng/Guide ring pos 10 </t>
    </r>
    <r>
      <rPr>
        <sz val="11"/>
        <color rgb="FF000000"/>
        <rFont val="Times New Roman"/>
      </rPr>
      <t xml:space="preserve">Sử dụng cho van có </t>
    </r>
    <r>
      <rPr>
        <sz val="11"/>
        <color rgb="FF000000"/>
        <rFont val="Times New Roman"/>
      </rPr>
      <t>serial no: 19-245-02-01</t>
    </r>
  </si>
  <si>
    <t>Vòng dẫn hướng/ guide ring pos 10 (sử dụng cho van model: V200SER ,class 2500# , van có serial No: 19-245-02-01, NSX : Unicon</t>
  </si>
  <si>
    <t xml:space="preserve">Vòng dẫn hướng/Guide ring pos 10, material: PEEK, for valve model:V200SER, class 2500#, serial no: 19-245-02-01 </t>
  </si>
  <si>
    <t>4.90.80.123.USA.00.000</t>
  </si>
  <si>
    <t>Vòng dẫn hướng/ guide ring pos 10 (model: V200SER ,class 2500# , Sử dụng cho van có serial No: 19-245-02-01, NSX : Unicon</t>
  </si>
  <si>
    <t>TT_S3_TM__09478</t>
  </si>
  <si>
    <t>Chèn làm kín/Packing Sleeve pos 523 sử dụng cho bơm Pump Type: VMF2100-1700C</t>
  </si>
  <si>
    <t xml:space="preserve">Chèn làm kín/Packing Sleeve pos 523, Material (A743 CF3MN), (sử dụng cho bơm Pump Type: VMF2100-1700C, NSX: Hyosung) </t>
  </si>
  <si>
    <t xml:space="preserve">Chèn làm kín/Packing Sleeve pos 523, material: A743 CF3MN, sử dụng cho bơm Pump Type: VMF2100-1700C </t>
  </si>
  <si>
    <t>5.04.02.075.KOR.00.000</t>
  </si>
  <si>
    <t>Bổ sung bản vẽ, điều chỉnh tên vật tư, tskt  theo ERP và bổ sung NSX</t>
  </si>
  <si>
    <t>Packing Sleeve pos 523, Material (A743 CF3MN), PUMP TYPE: VMF2100-1700C, 
NSX: HYOSUNG/hoặc tương đương</t>
  </si>
  <si>
    <t>TT_S3_TM__09479</t>
  </si>
  <si>
    <t>Bạc lót/Shaft sleeve pos 524 sử dụng cho bơm Pump Type: VMF2100-1700C</t>
  </si>
  <si>
    <t xml:space="preserve">Bạc lót /Shaft sleeve pos 524, Material (A743 CF3MN), (sử dụng cho bơm Pump Type: VMF2100-1700C, NSX: Hyosung) </t>
  </si>
  <si>
    <t xml:space="preserve">Bạc lót/Shaft sleeve pos 524, material: A743 CF3MN, sử dụng cho bơm Pump Type: VMF2100-1700C </t>
  </si>
  <si>
    <t>2.90.01.003.KOR.00.000</t>
  </si>
  <si>
    <t>Bạc lót /Shaft sleeve pos 524, Material (A743 CF3MN), PUMP TYPE: VMF2100-1700C, 
NSX: HYOSUNG/hoặc tương đương</t>
  </si>
  <si>
    <t>TT_S3_TM__09480</t>
  </si>
  <si>
    <t>Gối đỡ (Journal Bearing) pos 545 sử dụng cho bơm Pump VMF2100-1700C</t>
  </si>
  <si>
    <r>
      <rPr>
        <sz val="11"/>
        <color rgb="FF000000"/>
        <rFont val="Times New Roman"/>
      </rPr>
      <t>Gối đỡ (Journal Bearing) pos 545 , Material (A743 CF3MN+TEFLON), (sử dụng cho bơm Pump Typ</t>
    </r>
    <r>
      <rPr>
        <sz val="11"/>
        <color rgb="FF000000"/>
        <rFont val="Times New Roman"/>
      </rPr>
      <t xml:space="preserve">e: VMF2100-1700C, NSX: Hyosung) </t>
    </r>
  </si>
  <si>
    <t xml:space="preserve">Teflon Bearing_[Ø300xØ240x360L] P/N 545 / Ổ bi (Ø300xØ240x360L)) P/N 545 </t>
  </si>
  <si>
    <t>5.33.85.545.KOR.00.000</t>
  </si>
  <si>
    <t>Gối đỡ (Journal Bearing) pos 545 , Material (A743 CF3MN+TEFLON), PUMP TYPE: VMF2100-1700C, NSX: HYOSUNG/hoặc tương đương</t>
  </si>
  <si>
    <t>TT_S3_TM__09481</t>
  </si>
  <si>
    <t>Gối đỡ (Journal Bearing) pos 546 sử dụng cho bơm Pump VMF2100-1700C</t>
  </si>
  <si>
    <r>
      <rPr>
        <sz val="11"/>
        <color rgb="FF000000"/>
        <rFont val="Times New Roman"/>
      </rPr>
      <t>Gối đỡ (Journal Bearing) pos 546, Material (A743 CF3MN+RUBBER), (sử dụng cho bơm Pump Typ</t>
    </r>
    <r>
      <rPr>
        <sz val="11"/>
        <color rgb="FF000000"/>
        <rFont val="Times New Roman"/>
      </rPr>
      <t xml:space="preserve">e: VMF2100-1700C, NSX: Hyosung) </t>
    </r>
  </si>
  <si>
    <t xml:space="preserve">Rubber Bearing_[Ø300xØ240x360L] P/N 546 / Vòng đệm cao su  (Ø300xØ240x360L)) P/N 546 </t>
  </si>
  <si>
    <t>4.88.67.756.KOR.00.000</t>
  </si>
  <si>
    <t>Gối đỡ (Journal Bearing) pos 546, Material (A743 CF3MN+RUBBER), PUMP TYPE: VMF2100-1700C, NSX: HYOSUNG/hoặc tương đương</t>
  </si>
  <si>
    <t>TT_S3_TM__09482</t>
  </si>
  <si>
    <t>Vòng đệm tròn làm kín/O-ring pos 273-01 sử dụng cho bơm Pump Type: VMF2100-1700C</t>
  </si>
  <si>
    <r>
      <rPr>
        <sz val="11"/>
        <color rgb="FF000000"/>
        <rFont val="Times New Roman"/>
      </rPr>
      <t>Vòng đệm tròn làm kín (O-ring) pos 273-01, Material (NBR FOR PACKING BOX),(sử dụng cho bơm Pump Typ</t>
    </r>
    <r>
      <rPr>
        <sz val="11"/>
        <color rgb="FF000000"/>
        <rFont val="Times New Roman"/>
      </rPr>
      <t xml:space="preserve">e: VMF2100-1700C, NSX: Hyosung) </t>
    </r>
  </si>
  <si>
    <t xml:space="preserve">Vòng đệm tròn làm kín/O-ring pos 273-01, material: NBR, sử dụng cho bơm Pump Type: VMF2100-1700C </t>
  </si>
  <si>
    <t>4.88.65.248.KOR.00.000</t>
  </si>
  <si>
    <t>Vòng đệm tròn làm kín (O-ring) pos 273-01, Material (NBR FOR PACKING BOX),PUMP TYPE: VMF2100-1700C, NSX: HYOSUNG/hoặc tương đương</t>
  </si>
  <si>
    <t>TT_S3_TM__09483</t>
  </si>
  <si>
    <t>Vòng đệm tròn làm kín/O-ring pos 273-02 sử dụng cho bơm Pump Type: VMF2100-1700C</t>
  </si>
  <si>
    <r>
      <rPr>
        <sz val="11"/>
        <color rgb="FF000000"/>
        <rFont val="Times New Roman"/>
      </rPr>
      <t>Vòng đệm tròn làm kín (O-ring) pos 273-02, Material (NBR FOR COLLUMN), (sử dụng cho bơm Pump Typ</t>
    </r>
    <r>
      <rPr>
        <sz val="11"/>
        <color rgb="FF000000"/>
        <rFont val="Times New Roman"/>
      </rPr>
      <t xml:space="preserve">e: VMF2100-1700C, NSX: Hyosung) </t>
    </r>
  </si>
  <si>
    <t xml:space="preserve">Vòng đệm tròn làm kín/O-ring pos 273-02, material: NBR, sử dụng cho bơm Pump Type: VMF2100-1700C </t>
  </si>
  <si>
    <t>4.88.65.247.KOR.00.000</t>
  </si>
  <si>
    <t>Vòng đệm tròn làm kín (O-ring) pos 273-02, Material (NBR FOR COLLUMN), PUMP TYPE: VMF2100-1700C, NSX: HYOSUNG/hoặc tương đương</t>
  </si>
  <si>
    <t>TT_S3_TM__09484</t>
  </si>
  <si>
    <r>
      <rPr>
        <sz val="11"/>
        <color rgb="FF000000"/>
        <rFont val="Times New Roman"/>
      </rPr>
      <t>Vòng đệm tròn làm kín/O-ring pos 273-03</t>
    </r>
    <r>
      <rPr>
        <strike/>
        <sz val="11"/>
        <color rgb="FF000000"/>
        <rFont val="Times New Roman"/>
      </rPr>
      <t xml:space="preserve"> </t>
    </r>
    <r>
      <rPr>
        <sz val="11"/>
        <color rgb="FF000000"/>
        <rFont val="Times New Roman"/>
      </rPr>
      <t>sử dụng cho bơm Pump Type: VMF2100-1700C</t>
    </r>
  </si>
  <si>
    <r>
      <rPr>
        <sz val="11"/>
        <color rgb="FF000000"/>
        <rFont val="Times New Roman"/>
      </rPr>
      <t>Vòng đệm tròn làm kín (O-ring) pos 273-03, Material (NBR FOR DIFFUSER CASING), (sử dụng cho bơm Pump Typ</t>
    </r>
    <r>
      <rPr>
        <sz val="11"/>
        <color rgb="FF000000"/>
        <rFont val="Times New Roman"/>
      </rPr>
      <t xml:space="preserve">e: VMF2100-1700C, NSX: Hyosung) </t>
    </r>
  </si>
  <si>
    <t xml:space="preserve">Vòng đệm tròn làm kín/O-ring pos 273-03, material: NBR, sử dụng cho bơm Pump Type: VMF2100-1700C </t>
  </si>
  <si>
    <t>4.88.65.246.KOR.00.000</t>
  </si>
  <si>
    <t>Vòng đệm tròn làm kín (O-ring) pos 273-03, Material (NBR FOR DIFFUSER CASING), PUMP TYPE: VMF2100-1700C, NSX: HYOSUNG/hoặc tương đương</t>
  </si>
  <si>
    <t>TT_S3_TM__09485</t>
  </si>
  <si>
    <t>Vòng đệm tròn làm kín/O-ring pos 273-04 sử dụng cho bơm Pump Type: VMF2100-1700C</t>
  </si>
  <si>
    <r>
      <rPr>
        <sz val="11"/>
        <color rgb="FF000000"/>
        <rFont val="Times New Roman"/>
      </rPr>
      <t>Vòng đệm tròn làm kín (O-ring) pos 273-04, Material (NBR FOR IMPLELLER CASING), (sử dụng cho bơm Pump Typ</t>
    </r>
    <r>
      <rPr>
        <sz val="11"/>
        <color rgb="FF000000"/>
        <rFont val="Times New Roman"/>
      </rPr>
      <t xml:space="preserve">e: VMF2100-1700C, NSX: Hyosung) </t>
    </r>
  </si>
  <si>
    <t xml:space="preserve">Vòng đệm tròn làm kín/O-ring pos 273-04, material: NBR, sử dụng cho bơm Pump Type: VMF2100-1700C </t>
  </si>
  <si>
    <t>4.88.65.245.KOR.00.000</t>
  </si>
  <si>
    <t>Vòng đệm tròn làm kín (O-ring) pos 273-04, Material (NBR FOR IMPLELLER CASING), PUMP TYPE: VMF2100-1700C, NSX: HYOSUNG/hoặc tương đương</t>
  </si>
  <si>
    <t>TT_S3_TM__09486</t>
  </si>
  <si>
    <t>Vòng đệm tròn làm kín/O-ring pos 273-05 sử dụng cho bơm Pump Type: VMF2100-1700C</t>
  </si>
  <si>
    <t xml:space="preserve">Vòng đệm tròn làm kín (O-ring) pos 273-05, Material (NBR JOURNAL HOUSING), (sử dụng cho bơm Pump Type: VMF2100-1700C, NSX: Hyosung) </t>
  </si>
  <si>
    <t xml:space="preserve">Vòng đệm tròn làm kín/O-ring pos 273-05, material: NBR, sử dụng cho bơm Pump Type: VMF2100-1700C </t>
  </si>
  <si>
    <t>4.88.65.244.KOR.00.000</t>
  </si>
  <si>
    <t>Vòng đệm tròn làm kín (O-ring) pos 273-05, Material (NBR JOURNAL HOUSING),PUMP TYPE: VMF2100-1700C, NSX: HYOSUNG/hoặc tương đương</t>
  </si>
  <si>
    <t>TT_S3_TM__09487</t>
  </si>
  <si>
    <t>Vòng đệm tròn làm kín/O-ring pos 273-06 sử dụng cho bơm Pump Type: VMF2100-1700C</t>
  </si>
  <si>
    <t xml:space="preserve">Vòng đệm tròn làm kín (O-ring) pos 273-06, Material (NBR FOR PUMP BED), (sử dụng cho bơm Pump Type: VMF2100-1700C, NSX: Hyosung) </t>
  </si>
  <si>
    <t xml:space="preserve">Vòng đệm tròn làm kín/O-ring pos 273-06, material: NBR, sử dụng cho bơm Pump Type: VMF2100-1700C </t>
  </si>
  <si>
    <t>4.88.65.243.KOR.00.000</t>
  </si>
  <si>
    <t>Vòng đệm tròn làm kín (O-ring) pos 273-06, Material (NBR FOR PUMP BED), PUMP TYPE: VMF2100-1700C, NSX: HYOSUNG/hoặc tương đương</t>
  </si>
  <si>
    <t>TT_S3_TM__09488</t>
  </si>
  <si>
    <t>Điện cực hy sinh/ External anode, pos 990 sử dụng cho bơm Pump type: VMF2100-1700C</t>
  </si>
  <si>
    <t xml:space="preserve">Điện cực hy sinh/ EXTERNAL ANODE pos 990, Material ( AL (SACRIFICIAL TYPE)), (sử dụng cho bơm Pump Type: VMF2100-1700C, NSX: Hyosung) </t>
  </si>
  <si>
    <t xml:space="preserve">Điện cực hy sinh/ External anode, pos 990, material: Al sacrifical type, sử dụng cho bơm pump type: VMF2100-1700C </t>
  </si>
  <si>
    <t>2.71.03.003.KOR.00.000</t>
  </si>
  <si>
    <t>Điện cực hy sinh/ EXTERNAL ANODE pos 990, Material ( AL (SACRIFICIAL TYPE)), PUMP TYPE: VMF2100-1700C, NSX: HYOSUNG/hoặc tương đương</t>
  </si>
  <si>
    <t>TT_S3_TM__09489</t>
  </si>
  <si>
    <t>Điện cực hy sinh/ Internal anode, pos 991 sử dụng cho bơm Pump type: VMF2100-1700C</t>
  </si>
  <si>
    <t xml:space="preserve">Điện cực hy sinh/ INTERNAL ANODE pos 991, Material ( AL (SACRIFICAL TYPE), (sử dụng cho bơm Pump Type: VMF2100-1700C, NSX: Hyosung) </t>
  </si>
  <si>
    <t xml:space="preserve">Điện cực hy sinh/ Internal anode, pos 991, material: Al sacrifical type, sử dụng cho bơm pump type: VMF2100-1700C </t>
  </si>
  <si>
    <t>2.71.03.002.KOR.00.000</t>
  </si>
  <si>
    <t>Điện cực hy sinh/ INTERNAL ANODE pos 991, Material ( AL (SACRIFICAL TYPE), PUMP TYPE: VMF2100-1700C, NSX: HYOSUNG/hoặc tương đương</t>
  </si>
  <si>
    <t>TT_S3_TM__09490</t>
  </si>
  <si>
    <t>Chèn làm kín/Packing pos 461 sử dụng cho bơm Pump Type: VMF2100-1700C</t>
  </si>
  <si>
    <t xml:space="preserve">Chèn làm kín/ PACKING, Material (TEFLON) pos 461, (sử dụng cho bơm Pump Type: VMF2100-1700C, NSX: Hyosung) </t>
  </si>
  <si>
    <t xml:space="preserve">Chèn làm kín/Packing pos 461, material: Teflon, sử dụng cho bơm Pump Type: VMF2100-1700C </t>
  </si>
  <si>
    <t>5.04.02.076.KOR.00.000</t>
  </si>
  <si>
    <t>Chèn làm kín/ PACKING, Material (TEFLON) pos 461, PUMP TYPE: VMF2100-1700C, NSX: HYOSUNG/hoặc tương đương</t>
  </si>
  <si>
    <t>TT_S3_TM__09491</t>
  </si>
  <si>
    <t>Lục giác chìm đầu bằng M8x1.25, L: 10mm, inox 316</t>
  </si>
  <si>
    <t>Lục giác chìm đầu bằng M8x1.25, chiều dài L 10mm</t>
  </si>
  <si>
    <t xml:space="preserve">Lục giác chìm đầu bằng M8x1.25, L: 10mm, inox 316 </t>
  </si>
  <si>
    <t>4.80.00.127.VIE.00.000</t>
  </si>
  <si>
    <t>TT_S3_TM__09492</t>
  </si>
  <si>
    <t>Lục giác chìm đầu bằng M10x1.5, L: 12mm, inox 316</t>
  </si>
  <si>
    <t>Lục giác chìm đầu bằng M10x1.5, chiều dài L 12mm</t>
  </si>
  <si>
    <t xml:space="preserve">Lục giác chìm đầu bằng M10x1.5, L: 12mm, inox 316 </t>
  </si>
  <si>
    <t>4.80.00.130.VIE.00.000</t>
  </si>
  <si>
    <t>TT_S3_TM__09493</t>
  </si>
  <si>
    <t>Bulong M10x100 + đai ốc + lông đền, đệm vênh, inox 316L</t>
  </si>
  <si>
    <t>Bu lông Inox 316 M10 x 100 (+ đai ốc + lông đền + đệm vênh)</t>
  </si>
  <si>
    <t xml:space="preserve">Bulong M10x100 + đai ốc + lông đền, đệm vênh, inox 316L </t>
  </si>
  <si>
    <t>4.35.10.100.CHN.00.000</t>
  </si>
  <si>
    <t>TT_S3_TM__09494</t>
  </si>
  <si>
    <t>Lục giác chìm đầu bằng M12x1.75, L: 30mm, inox 316</t>
  </si>
  <si>
    <t>Lục giác chìm đầu bằng M12x1.75, chiều dài L 30mm</t>
  </si>
  <si>
    <t xml:space="preserve">Lục giác chìm đầu bằng M12x1.75, L: 30mm, inox 316 </t>
  </si>
  <si>
    <t>4.80.00.129.VIE.00.000</t>
  </si>
  <si>
    <t>TT_S3_TM__09495</t>
  </si>
  <si>
    <t>Lục giác chìm đầu bằng M24x3, L: 30mm</t>
  </si>
  <si>
    <t>Lục giác chìm đầu bằng M24x3, chiều dài L 30mm</t>
  </si>
  <si>
    <t xml:space="preserve">Lục giác chìm đầu bằng M24x3, L: 30mm </t>
  </si>
  <si>
    <t>4.80.00.128.VIE.99.000</t>
  </si>
  <si>
    <t>TT_S3_TM__09496</t>
  </si>
  <si>
    <t>Vòng bị đỡ chặn (THRUST BEARING) pos 321, sử dụng cho PUMP TYPE: VMF2100-1700C</t>
  </si>
  <si>
    <r>
      <rPr>
        <sz val="11"/>
        <color rgb="FF000000"/>
        <rFont val="Times New Roman"/>
      </rPr>
      <t>Vòng bị đỡ chặn (THRUST BEARING) #29352 pos 321, (sử dụng cho bơm Pump Typ</t>
    </r>
    <r>
      <rPr>
        <sz val="11"/>
        <color rgb="FF000000"/>
        <rFont val="Times New Roman"/>
      </rPr>
      <t xml:space="preserve">e: VMF2100-1700C, NSX: Hyosung) </t>
    </r>
  </si>
  <si>
    <t xml:space="preserve">Vòng bị đỡ chặn (THRUST BEARING) #29352 pos 321, sử dụng cho PUMP TYPE: VMF2100-1700C </t>
  </si>
  <si>
    <t>5.33.85.500.SWE.00.000</t>
  </si>
  <si>
    <t>Vòng bị đỡ chặn (THRUST BEARING) #29352 pos 321, PUMP TYPE: VMF2100-1700C, NSX: HYOSUNG/hoặc tương đương</t>
  </si>
  <si>
    <t>TT_S3_TM__09497</t>
  </si>
  <si>
    <t>Bu lông Inox 316 M16x60 (đai ốc+lông đền)</t>
  </si>
  <si>
    <t>Bu lông + đai ốcA4 - 316 L  Chịu lực 800N/mm2 M16x60</t>
  </si>
  <si>
    <t xml:space="preserve">Bu lông Inox 316 M16x60 (đai ốc+lông đền) </t>
  </si>
  <si>
    <t>4.37.07.070.VIE.00.000</t>
  </si>
  <si>
    <t>TT_S3_TM__09804</t>
  </si>
  <si>
    <t>Cao su giảm chấn</t>
  </si>
  <si>
    <r>
      <rPr>
        <sz val="11"/>
        <color rgb="FF000000"/>
        <rFont val="Times New Roman"/>
      </rPr>
      <t xml:space="preserve">Cao su giảm chấn SPIDEX® couplings A28/38
Sử dụng cho coupling size 28, Độ cứng: 98 Shore A
</t>
    </r>
    <r>
      <rPr>
        <sz val="11"/>
        <color rgb="FF000000"/>
        <rFont val="Times New Roman"/>
      </rPr>
      <t>Dạng hoa mai 8 cánh, đường kính trong d 30mm, đường kính ngoài 65mm
NSX: KTR</t>
    </r>
  </si>
  <si>
    <t xml:space="preserve">Cao su giảm chấn KTR ROTEX 28 </t>
  </si>
  <si>
    <t>KTR/ Đức</t>
  </si>
  <si>
    <t>4.88.90.037.GER.00.000</t>
  </si>
  <si>
    <t>KTR/ Thái Lan</t>
  </si>
  <si>
    <t>Khớp nối giam chấn SPIDEX® couplings A28/38
Sư dụng cho coupling size 28
Độ cứng: 98 shore A</t>
  </si>
  <si>
    <t>TT_S3_TM__09874</t>
  </si>
  <si>
    <t>Bộ điều khiển/Digital controller</t>
  </si>
  <si>
    <t xml:space="preserve">Bộ điều khiển/Digital controller:
- Model: DFIC-4P
- Display: 5-Digit 8.0mm (0.315 Inch) High 7-Segment L.E.D
- Power supply: 100~240VAC 50/60Hz
- Contact rate main: 5A 250V a.c
- Compatible sensor: Transmitter
- Operating Temperature: 0℃ ~ 60℃
- Power to transmitter: 24 VDC, 59mA
- Display Update Rate: 0.25 Sec
- Resolution: 8 Bit
- Dimensions: 87mm (W) , 155mm (H) , 69mm (D)
- Input signal: Analog 4~20mA
- Output: Relay 4 ea, 4~20mA
- Accuracy: ≤0.5%
- Remark: 4 respective relay
- Manufacturer: Daehan
</t>
  </si>
  <si>
    <t xml:space="preserve">Bộ điều khiển, Loại: DFIC-4P, 240VDC, 20W </t>
  </si>
  <si>
    <t>Daehan/ Hàn Quốc</t>
  </si>
  <si>
    <t>5.33.70.908.KOR.00.000</t>
  </si>
  <si>
    <t>Daehan/ Trung Quốc</t>
  </si>
  <si>
    <t xml:space="preserve">Digital controller:
- Model: DFIC-4P
- Display: 5-Digit 8.0mm (0.315 Inch) High 7-Segment L.E.D
- Power supply: 100~240VAC 50/60Hz
- Contact rate main: 5A 250V a.c
- Compatible sensor: Transmitter
- Operating Temperature: 0℃ ~ 60℃
- Power to transmitter: 24 VDC, 59mA
- Display Update Rate: 0.25 Sec
- Resolution: 8 Bit
- Dimensions: 87mm (W) , 155mm (H) , 69mm (D)
- Input signal: Analog 4~20mA
- Output: Relay 4 ea, 4~20mA
- Accuracy: ≤0.5%
- Remark: 4 respective relay
- Manufacturer: Daehan/Korea
</t>
  </si>
  <si>
    <t>TT_S3_TM__10120</t>
  </si>
  <si>
    <t>Gudong M33x250x3mm</t>
  </si>
  <si>
    <t>Gudong M33x250x3mm ( 2 long đền + 2 đai ốc), vật liệu: Thép mạ kẽm</t>
  </si>
  <si>
    <t>TT_S3_TM__10121</t>
  </si>
  <si>
    <t>Gudong M39x250x3mm</t>
  </si>
  <si>
    <t>Gudong M39x250x3mm ( 2 long đền + 2 đai ốc), vật liệu: Thép mạ kẽm</t>
  </si>
  <si>
    <t>TT_S3_TM__10188</t>
  </si>
  <si>
    <t>Oil seal TC 80x105x13mm</t>
  </si>
  <si>
    <t xml:space="preserve">Oil seal TC 80x105x13mm </t>
  </si>
  <si>
    <t>4.88.65.116.TPE.00.000</t>
  </si>
  <si>
    <t>Cách ly 02 cái, điều chỉnh tên theo ERP</t>
  </si>
  <si>
    <t>Phớt chắn dầu (oil seal) (TC: 80x105x13)</t>
  </si>
  <si>
    <t>TT_S3_TM__10271</t>
  </si>
  <si>
    <t>KEO HISAKA ADHESIVE S-1, 1 LÍT</t>
  </si>
  <si>
    <t>Keo HISAKA ADHESIVE S-1, quy cách: 1lít/hộp</t>
  </si>
  <si>
    <t xml:space="preserve">KEO HISAKA ADHESIVE S-1, 1 LÍT </t>
  </si>
  <si>
    <t xml:space="preserve"> Hộp </t>
  </si>
  <si>
    <t>Hisaka/ Nhật Bản</t>
  </si>
  <si>
    <t>1.71.27.018.JPN.00.000</t>
  </si>
  <si>
    <t>Keo dán bộ trao đổi nhiệt Hisaka adhesive s-1 (1lit/hộp)</t>
  </si>
  <si>
    <t>TT_S3_TM__10524</t>
  </si>
  <si>
    <t>Hạt nhựa DOW AMBERLITE IRN150</t>
  </si>
  <si>
    <t xml:space="preserve">Hạt nhựa DOW AMBERLITE IRN150 </t>
  </si>
  <si>
    <t>Dupont/ Nhật Bản</t>
  </si>
  <si>
    <t>1.71.87.026.FRA.00.000</t>
  </si>
  <si>
    <t>Dupont/ Trung Quốc</t>
  </si>
  <si>
    <t>TT_S3_TM__11027</t>
  </si>
  <si>
    <t>Nhớt cho máy lọc dầu chân không, model: MR-200 (20L/thùng)</t>
  </si>
  <si>
    <t xml:space="preserve">Nhớt cho máy lọc dầu chân không, model: MR-200 (20L/thùng) </t>
  </si>
  <si>
    <t xml:space="preserve"> Thùng </t>
  </si>
  <si>
    <t>Moresco/ Nhật Bản</t>
  </si>
  <si>
    <t>1.41.84.002.JPN.00.000</t>
  </si>
  <si>
    <t>Moresco/ Trung Quốc</t>
  </si>
  <si>
    <t xml:space="preserve">Dầu cho máy lọc dầu chân không: loại NEOVAC MR-200 (20 lít)	</t>
  </si>
  <si>
    <t xml:space="preserve">Thùng </t>
  </si>
  <si>
    <t>TT_S3_TM__11029</t>
  </si>
  <si>
    <t>Lõi lọc trước (Pre filter element) FR12-010P-F</t>
  </si>
  <si>
    <t>Lõi lọc trước/ Pre filter element
FR12-010P-F
Maker: SANMI</t>
  </si>
  <si>
    <t xml:space="preserve">Lõi lọc trước (Pre filter element) FR12-010P-F </t>
  </si>
  <si>
    <t>SANMI/ Đức</t>
  </si>
  <si>
    <t>5.17.90.029.JPN.00.000</t>
  </si>
  <si>
    <t>Điều chỉnh đơn vị theo ERP</t>
  </si>
  <si>
    <t>SANMI/ Trung Quốc</t>
  </si>
  <si>
    <t>SANMI/ Nhật Bản</t>
  </si>
  <si>
    <t>TT_S3_TM__11030</t>
  </si>
  <si>
    <t>Lõi lọc sau (After filter element) SD-225</t>
  </si>
  <si>
    <t xml:space="preserve">Lõi lọc sau/ After filter element
SD-225
Maker: SANMI </t>
  </si>
  <si>
    <t xml:space="preserve">Lõi lọc sau (After filter element) SD-225 </t>
  </si>
  <si>
    <t>5.17.90.028.JPN.00.000</t>
  </si>
  <si>
    <t>TT_S3_TM__11177</t>
  </si>
  <si>
    <t xml:space="preserve">Dầu cách điện MBA NYNAS, NYTRO LIBRA (YICO-1002/150623) 182kg/phuy	</t>
  </si>
  <si>
    <t>Kg</t>
  </si>
  <si>
    <t>Nynas/ Trung Quốc</t>
  </si>
  <si>
    <t>1.41.04.251.BEL.00.000</t>
  </si>
  <si>
    <t>Cách ly 1 phuy
Điều chỉnh đơn vị kg theo mã ERP</t>
  </si>
  <si>
    <t>Phuy</t>
  </si>
  <si>
    <t>TT_S3_TM__11323</t>
  </si>
  <si>
    <t>Tấm thấm dầu</t>
  </si>
  <si>
    <t>Tấm thấm dầu, Mã hiệu: nanoPAD45, Vật liệu: polypropylene, Kích thước: khổ 40 cm x dài 50 cm, Dày: 5 mm, Định lượng: 750 gam, Khả năng thấm hút: ≥1.5 L/tấm, Đóng gói: 100 tấm/kiện</t>
  </si>
  <si>
    <t xml:space="preserve">Tấm thấm dầu, mã hiệu: nanoPAD45, vật liệu: polypropylene, KT: khổ 40cm x dài 50cm </t>
  </si>
  <si>
    <t xml:space="preserve"> Kiện </t>
  </si>
  <si>
    <t>Kiện</t>
  </si>
  <si>
    <t>SOS INVIRONMENT/ Việt Nam</t>
  </si>
  <si>
    <t>4.20.53.182.VIE.00.000</t>
  </si>
  <si>
    <t>Tấm giấy thấm dầu Spilfyter Oil Absorbent Pad
Quy cách: 41cm x 46cm, 100 tấm/ thùng,
Code: OSW-75
Vật liệu: Polypropylene
Nhà SX: NPS Corp. 3303 Spirit Way, Green Bay, W1 54304, US NK &amp; PP</t>
  </si>
  <si>
    <t>TT_S3_TM__13836</t>
  </si>
  <si>
    <t xml:space="preserve">Bộ truyền động/Pneummatic Actuator, Model: DA190
</t>
  </si>
  <si>
    <t>Bộ truyền động/Pneummatic Actuator:
-        Manufacture: ASBG
-        Model: DA190
-        Air pressure range (bar): 3 - 8 bar</t>
  </si>
  <si>
    <t>ASBG/ Trung Quốc</t>
  </si>
  <si>
    <t>ASBG/ Đức</t>
  </si>
  <si>
    <t xml:space="preserve">Bộ truyền động/Pneummatic Actuator:
-        Manufacture: ASBG
-        Model: DA190
-        Air pressure range (bar): 3 - 8 bar
-        Made in Germany
</t>
  </si>
  <si>
    <t>TT_S3_TM__13857+TT_S3_TM__13878</t>
  </si>
  <si>
    <t xml:space="preserve">   Van điện từ/ Solenoid valve:
- Model: PHS520D-02
- Fluid: Non-lubricated / Lubricated Air
- Port size: PT 1/4"
- Temperature range: 5 ~ 60oC
- Pressure range: 1.0 ~ 9.0 kgf/ cm2
- Response time (ms): 20 or less
- Voltage: 24VDC
- Allowable voltage fluctuation: +- 10%
- Power consumption: 2.6W
- Indicator light: LED
- Manufacturer: Parker</t>
  </si>
  <si>
    <t xml:space="preserve">Solenoid valve, model: PHS520D-02, presure: 1.0-9 kgf/cm2, 24 VDC </t>
  </si>
  <si>
    <t>Parker/ Hàn Quốc</t>
  </si>
  <si>
    <t>5.19.90.242.KOR.00.000</t>
  </si>
  <si>
    <t>Parker/ Mỹ</t>
  </si>
  <si>
    <t>Parker/ Đức</t>
  </si>
  <si>
    <t xml:space="preserve">   Van điện từ/ Solenoid valve:
- Model: PHS520D-02
- Fluid: Non-lubricated / Lubricated Air
- Port size: PT 1/4"
- Temperature range: 5 ~ 60oC
- Pressure range: 1.0 ~ 9.0 kgf/ cm2
- Response time (ms): 20 or less
- Voltage: 24VDC
- Allowable voltage fluctuation: +- 10%
- Power consumption: 2.6W
- Indicator light: LED
- Manufacturer: Parker, US
</t>
  </si>
  <si>
    <t>TT_S3_TM__13877</t>
  </si>
  <si>
    <t xml:space="preserve">Bộ truyền động/Pneummatic Actuator, Model: DA92
</t>
  </si>
  <si>
    <t>Bộ truyền động/Pneummatic Actuator:
-        Manufacture: ASBG
-        Model: DA92
-        Air pressure range (bar): 3 - 8 bar</t>
  </si>
  <si>
    <t>Bộ truyền động/Pneummatic Actuator:
-        Manufacture: ASBG
-        Model: DA92
-        Air pressure range (bar): 3 - 8 bar
-        Made in Germany"</t>
  </si>
  <si>
    <t>18/KTAT</t>
  </si>
  <si>
    <t>Bạc đạn SKF 6202, Loại: Đỡ chặn, Cầu, Đường kính trong (d): 15 mm, Đường kính ngoài (D): 35 mm, Độ dày (B): 11 mm, Nhà sản xuất: SKF/tương đương</t>
  </si>
  <si>
    <t>5.01.07.202.KOR.00.000</t>
  </si>
  <si>
    <t xml:space="preserve">Trục dẫn động bánh vít/ Bowl spindle, Item 33 sử dụng cho lọc nhớt ly tâm BFPT </t>
  </si>
  <si>
    <t>Trục dẫn động bánh vít/ Bowl spindle, Item 33 sử dụng cho lọc nhớt ly tâm BFPT, Part no: 522988- 01, Model bộ lọc nhớt: MAB-103B-24, bản vẽ: Frame with Colecting Cover, Nhà SX: Alfa Laval/tương đương</t>
  </si>
  <si>
    <t>Alfa Laval/ Trung Quốc</t>
  </si>
  <si>
    <t>Chưa có mã vật tư</t>
  </si>
  <si>
    <t>Trục dẫn động vít ngang/Worm Wheel Shaft Item 1A sử dụng cho lọc nhớt ly tâm BFPT</t>
  </si>
  <si>
    <t>Trục dẫn động vít ngang/Worm Wheel Shaft Item 1A sử dụng cho lọc nhớt ly tâm BFPT, Part no: 527771- 01, Model bộ lọc nhớt: MAB-103B-24, bản vẽ: Driving device horizontal, Nhà SX: Alfa Laval/tương đương</t>
  </si>
  <si>
    <t xml:space="preserve">Trục bánh răng cánh bơm nhớt/ Impeller, Item 11 sử dụng cho lọc nhớt ly tâm BFPT 
</t>
  </si>
  <si>
    <t>Trục dẫn động bánh vít/ Bowl spindle, Item 11 sử dụng cho lọc nhớt ly tâm BFPT , Part no: 545514-01, Model bộ lọc nhớt: MAB-103B-24, bản vẽ: feed and discharge pump, Nhà SX: Alfa Laval/tương đương</t>
  </si>
  <si>
    <t>Alfa Laval/ Đức</t>
  </si>
  <si>
    <t>Trục bánh răng cánh bơm nhớt/ Impeller, Item 12 sử dụng cho lọc nhớt ly tâm BFPT</t>
  </si>
  <si>
    <t>Trục bánh răng cánh bơm nhớt/ Impeller, Item 12 sử dụng cho lọc nhớt ly tâm BFPT, Part no: 545515-01, Model bộ lọc nhớt: MAB-103B-24, bản vẽ: feed and discharge pump, Nhà SX: Alfa Laval/tương đương</t>
  </si>
  <si>
    <t xml:space="preserve">Trục bánh răng cánh bơm nhớt/ Impeller, Item 16 sử dụng cho lọc nhớt ly tâm BFPT
</t>
  </si>
  <si>
    <t>Trục bánh răng cánh bơm nhớt/ Impeller, Item 16 sử dụng cho lọc nhớt ly tâm BFPT, Part no: 545516-01, Model bộ lọc nhớt: MAB-103B-24, bản vẽ: feed and discharge pump, Nhà SX: Alfa Laval/tương đương</t>
  </si>
  <si>
    <t xml:space="preserve">Trục bánh răng cánh bơm nhớt/ Impeller, Item 17 sử dụng cho lọc nhớt ly tâm BFPT
</t>
  </si>
  <si>
    <t>Trục bánh răng cánh bơm nhớt/ Impeller, Item 17 sử dụng cho lọc nhớt ly tâm BFPT, Part no: 545515-02, Model bộ lọc nhớt: MAB-103B-24, bản vẽ: feed and discharge pump, Nhà SX: Alfa Laval/tương đương</t>
  </si>
  <si>
    <t>Gasket làm kín cho bơm nhớt/ Wear gasket Ø15xØ39x75x1.5mm
Item 31 sử dụng cho lọc nhớt ly tâm BFPT</t>
  </si>
  <si>
    <t xml:space="preserve">Gasket làm kín cho bơm nhớt/ Wear gasket Ø15xØ39x75x1.5mm
Item 31 sử dụng cho lọc nhớt ly tâm BFPT, Part no: 535743-02
Model bộ lọc nhớt: MAB-103B-24, bản vẽ: feed and discharge pump, Nhà SX: Alfa Laval/tương đương
</t>
  </si>
  <si>
    <t>Oring ID 77 x 4.5mm, vật liệu viton</t>
  </si>
  <si>
    <t>Oring ID 80 x 4.5mm, vật liệu viton</t>
  </si>
  <si>
    <t>354/KTAT</t>
  </si>
  <si>
    <t>Cáp điện 2 lõi CVV 2x2.5</t>
  </si>
  <si>
    <t>Dây cáp điện CVV-2x2.25mm2 Cadivi 600V (2 lõi đồng PVC)</t>
  </si>
  <si>
    <t>Cadisun/ Việt Nam</t>
  </si>
  <si>
    <t>3.15.44.080.VIE.98.000</t>
  </si>
  <si>
    <t>CB schneider Electric iC60N C16A 2P, Model: IC60N</t>
  </si>
  <si>
    <t>CB (Circuit Breaker) Schneider Electric iC60N; Loại sản phẩm (Product or component type): MCB; Dòng sản phẩm: iC60N; Dòng định mức: C16A
Số cực: 2P</t>
  </si>
  <si>
    <t>Schneider/ Trung Quốc</t>
  </si>
  <si>
    <t xml:space="preserve">Tiếp điểm phụ Acti9A9 A9A26917 iSD 1C/O </t>
  </si>
  <si>
    <t>Auxiliary contact (Tiếp điểm phụ); Dòng sản phẩm: Acti9 A9A
Mã sản phẩm: A9A26917
Loại: Fault contact (Tiếp điểm báo sự cố), Tên ngắn thiết bị: iSD, Cấu hình tiếp điểm: 1C/O (1 chuyển đổi – gồm 1 NO và 1 NC)</t>
  </si>
  <si>
    <t>52/KTAT</t>
  </si>
  <si>
    <t>Bộ truyền thông (ethernet switch RUGGEDCOM RSG2100NC)</t>
  </si>
  <si>
    <t>Ethernet Switch RUGGEDCOM RSG2100NC.
Order code: RSG2100NC-R-RM-HI-HI-FX11-FX11-FX11-FX11-XXXX-XXXXX-FX11-FX11-FX11-FX11-XX-, Product number: 6GK6021-0AS13-3DB0-Z A05+B05+C05+D05+E00+F00+G05+H05+J05+K05, hãng sản xuất: SIEMENS</t>
  </si>
  <si>
    <t>Siemens/ Đức</t>
  </si>
  <si>
    <t>3.94.00.812.CAN.00.000</t>
  </si>
  <si>
    <t>Bộ nguồn PSU, mã thiết bị: QUINT-PS/1AC/24DC/20</t>
  </si>
  <si>
    <t>Bộ nguồn PSU.
Mã thiết bị: QUINT-PS/1AC/24DC/20 
Input: 120-230 V AC 110-220 V DC 
Output: 24 V DC/20 A</t>
  </si>
  <si>
    <t>Phoenix Contact/ Trung Quốc</t>
  </si>
  <si>
    <t>3.52.01.002.THA.00.000</t>
  </si>
  <si>
    <t>576/KTAT</t>
  </si>
  <si>
    <t>Công tắc dạng phao / Float switch Model: UQK-02</t>
  </si>
  <si>
    <t>Mã hiệu: UQK-02
Khoảng tác động: 25-550 mm
Công suất tiếp điểm: 220 VAC 1A/3A
Kết nối điện: M20 x 1.5
Kết nối: chiều ngang (horizontal)</t>
  </si>
  <si>
    <t>Shanghai Automation/ Trung Quốc</t>
  </si>
  <si>
    <t>3.34.15.064.CHN.01.000</t>
  </si>
  <si>
    <t>Công tắc áp suất 0184-457031-SS</t>
  </si>
  <si>
    <t>Mã hiệu: 0184-457031-SS
Kết nối: G ¼” BSP
Dải đo: 5 bar
Tiếp điểm: tối đa 250VAC/4A
Nhà sản xuất: SUCO</t>
  </si>
  <si>
    <t>Suco/ Nhật Bản</t>
  </si>
  <si>
    <t>Công tắc báo rách băng tải (Conveyor belt tear detector), Mã hiệu: SAFE-T-RIP, Mã đặt hàng: E-STR-P-2-RH, bộ đầu nối cáp (socket kit) đi kèm: E-STR-SOCH</t>
  </si>
  <si>
    <t>Công tắc báo rách băng tải (Conveyor belt tear detector), Mã hiệu: SAFE-T-RIP
Điện áp: 220VAC/ 60VDC
Mã đặt hàng: E-STR-P-2-RH
Bộ đầu nối cáp (socket kit) đi kèm: E-STR-SOCH</t>
  </si>
  <si>
    <t>Safe-T/ Úc</t>
  </si>
  <si>
    <t>89/KTAT</t>
  </si>
  <si>
    <t>Công tắc hành trình</t>
  </si>
  <si>
    <t>Công tắc hành trình 
Model: XCK-J10559
Loại tiếp điểm:  1NO + 1NC
Dòng điện: 3A 
Điện áp: 240VAC
Nhãn hiệu: Telemecanique
- HSX: Schneider Electric (Telemecanique)</t>
  </si>
  <si>
    <t>Telemecanique Sensor/ Trung Quốc</t>
  </si>
  <si>
    <t>Công tắc hành trình 
Model: XCK-J.C (ZCKE09C / ZCKY71C / ZCKJ1H29C)
Loại tiếp điểm:  1NO + 1NC
Dòng điện: 3A 
Điện áp: 240VAC
Nhãn hiệu: Telemecanique
- HSX: Schneider Electric (Telemecanique)</t>
  </si>
  <si>
    <t>945/KTAT</t>
  </si>
  <si>
    <t>Bộ chuyển đổi tín hiệu đo áp suất (Pressure Transmitter)</t>
  </si>
  <si>
    <t>Bộ chuyển đổi tín hiệu đo áp suất (Pressure Transmitter )
+ Model Pressure Transmitter: 2051TG2A2B21AS1B4M5D4T1Q4
+ Max W.P: 150 psi/10.3 bar 
+ Calibration: 0 to 5 bar 
+ Supply: 10.5 - 42.4 VDC 
+ Output Hart: 4-20 mA
+ HSX: Rosemount 
(Bao gồm Diaphragm Seal: 
+ Model Diaphragm Seal: 1199WDF64AFFWG1DVV1D4E
+ Seal fill fluid: Silicone 200
+ Size : 2’’ ANSI 150#
+ Material: 316SS
NSX: Rosemount)</t>
  </si>
  <si>
    <t>Rosemount/ Singapore</t>
  </si>
  <si>
    <t>3.96.11.021.SIN.00.000</t>
  </si>
  <si>
    <t>989/KTAT</t>
  </si>
  <si>
    <t>Hệ thống nhận, truyền và quản lý dữ liệu (datalogger)</t>
  </si>
  <si>
    <t>- Tương thích phần mềm Envisoft.
- Tín hiệu đầu ra của hệ thống là dạng số (didital).
- Bảo đảm lưu giữ liên tục ít nhất là 60 ngày dữ liệu gần nhất. Các dữ liệu lưu giữ tối thiểu gồm: thông số đo, kết quả đo, đơn vị đo, thời gian đo, trạng thái của thiết bị đo (đang đo, hiệu chuẩn và báo lỗi thiết bị).
- Bảo đảm hiển thị các thông tin gồm: thông số đo, kết quả đo, đơn vị đo (theo đơn vị được quy định trong Quy chuẩn kỹ thuật quốc gia tương ứng để so sánh), thời gian đo, trạng thái của thiết bị đo và trích xuất dữ liệu tại hệ thống nhận, truyền và quản lý dữ liệu;
- Dữ liệu được định dạng theo dạng tệp *.txt.
- Nội dung tệp dữ liệu gồm năm thông tin chính: Thông số đo, kết quả đo, đơn vị đo, thời gian đo, trạng thái của thiết bị đo.
Trạng thái của thiết bị đo bao gồm 3 trạng thái (đang đo; hiệu chuẩn; lỗi thiết bị).
- Truyền dữ liệu theo phương thức FTP hoặc FTPs hoặc sFTP tới địa chỉ máy chủ bằng tài khoản và địa chỉ do Sở NNMT cung cấp; đường truyền internet tối thiểu ở mức 30MB/s.
- Dữ liệu phải được truyền theo thời gian thực chậm nhất sau 05 phút khi kết quả quan trắc được hệ thống trả ra, mỗi lần 01 tệp dữ liệu và các tệp này được lưu giữ vào các thư mục.
- Đảm bảo đồng bộ thời gian thực theo chuẩn quốc tế múi giờ Việt Nam (GMT+7)
- Trường hợp việc truyền dữ liệu bị gián đoạn, ngay sau khi phục hồi, hệ thống phải tự động thực hiện truyền các dữ liệu của khoảng thời gian bị gián đoạn.
- Cho phép nhận tín hiệu điều khiển việc lấy mẫu tự động từ (nếu có) và lấy dữ liệu khi có yêu cầu.
- Loại màn hình:
+ LCD đơn sắc trở lên.
+ Kích thước: 5 inch hoặc lớn hơn.
- Số lượng đầu vào số (DI) cách ly: 8 đầu vào.
- Số lượng đầu ra số (DO) cách ly: 6 đầu ra.
- Số lượng đầu vào analog 4-20mA (AI) cách ly: 12.
- Số lượng cổng Modbus RS485 cách ly: ≥1.
- Số lượng khe thẻ nhớ SD (bao gồm thẻ nhớ kèm theo): 1.
- Số lượng cổng RJ45 phục vụ giao tiếp mạng Ethernet/ Modbus TCP/IP: 1 cổng.
- Điện áp đầu vào: nguồn DC.</t>
  </si>
  <si>
    <t>60 ngày</t>
  </si>
  <si>
    <t>Dlogger-18/ Deahan/ Việt Nam</t>
  </si>
  <si>
    <t>Bộ nguồn AC/DC</t>
  </si>
  <si>
    <t>- Điện áp vào (Input): 100 – 240V AC (hoặc 90 – 350V DC).
- Tần số: 50/60 Hz.
- Điện áp ra (Output): 24V DC.
- Công suất: ≥ 60W.
- Lắp đặt: thanh ray DIN tiêu chuẩn, kết nối đầu vít.
- Chức năng bảo vệ: quá tải, quá áp, ngắn mạch.</t>
  </si>
  <si>
    <t>S8VK/ Omron/ Trung Quốc</t>
  </si>
  <si>
    <t>27/KTAT+1087/KTAT</t>
  </si>
  <si>
    <t>Khớp nối bảo vệ quá tải ly hợp dạng bi (Overload Clutch Ball Detent Torque Limiter Coupling), SC-07H</t>
  </si>
  <si>
    <t>- Model: SC-07H 
- Loại: Ly hợp kết nối kiểu bi
- Đường kính trục động cơ (d1): 95mm 
- Đường kính trục đầu vào hộp giảm tốc (d2): 70mm 
- Moment động cơ: 840,3 Nm 
- Tỷ số truyền hộp giảm tốc: 213
- Khoảng cách giữa hộp giảm tốc và động cơ: 280mm
- NSX: Ringspann/ tương đương</t>
  </si>
  <si>
    <t>Ringspann/ Đức</t>
  </si>
  <si>
    <t>1105/KTAT</t>
  </si>
  <si>
    <t xml:space="preserve">Bộ điều khiển định vị/Positioner
</t>
  </si>
  <si>
    <t>Bộ điều khiển định vị/ Positioner:
- Model: 6DR5120-0EG00-0AA0
- Input Signal: 4-20 mADC
- Transmitter: Yes
- Electrical Connection: 3/4" PF
- Maker: SIEMENS</t>
  </si>
  <si>
    <t>Siemens/ Pháp</t>
  </si>
  <si>
    <t>5.11.02.093.FRA.00.000</t>
  </si>
  <si>
    <t xml:space="preserve">Bộ điều khiển định vị/Positioner 
- Model: 6DR5110-0EG00-0AA0
- Input Signal: 4-20 mADC
- Transmitter: Yes
- Electrical Connection: 3/4" PF
- Maker: SIEMENS
</t>
  </si>
  <si>
    <t>27/KTAT</t>
  </si>
  <si>
    <t>Van điều áp/ Tescom Pressure Control Valve</t>
  </si>
  <si>
    <t>Van điều áp/ Tescom Pressure Control Valve; Model: 44-3214J281; Max inlet pressure: 3000 psi; Max outlet pressure: 200 psi. NSX: Tescom/ tương đương</t>
  </si>
  <si>
    <t>Tescom/ Trung Quốc</t>
  </si>
  <si>
    <t>1085/KTAT</t>
  </si>
  <si>
    <t>Điện cực hy sinh (anode) bên trong bộ lọc tự làm sạch Ø80xØ13xL490mm</t>
  </si>
  <si>
    <t>Điện cực hy sinh (anode) bên trong bộ lọc tự làm sạch; kích thước Ø80xØ13xL490mm; vật liệu: Nhôm</t>
  </si>
  <si>
    <t>Hunan/ Trung Quốc</t>
  </si>
  <si>
    <t>2.71.03.007.VIE.00.000</t>
  </si>
  <si>
    <t>Repair kit (full soft part) (Sử dụng cho Van PCV hơi tái sấy lạnh cho Bình khử khí, Serial no.20045,20046)</t>
  </si>
  <si>
    <t>Bộ phụ tùng làm kín/ Repair Kit (full soft part) sử dụng cho van PCV hơi tái sấy lạnh cho Bình khử khí ( bao gồm : seal pos 12, bonnet gasket pos 14, case gasket pos 15, seat gasket pos 16, packing pos 17) , Valve code : 400-500-600-A116A-CS2-A36 (Model :BV500 class 600 ,body size 16'', serial NO: 20045, 20046) NSX: WEIR /hoặc tương đương</t>
  </si>
  <si>
    <t>Weir/ Hàn Quốc</t>
  </si>
  <si>
    <t>4.77.90.183.KOR.00.000</t>
  </si>
  <si>
    <t>Que hàn TIG inox KTS-630 (ER630), 2.4mm</t>
  </si>
  <si>
    <t>Que hàn TIG Inox KST-630 2.4mm (ER630), NSX:Kuangtai/tương đương</t>
  </si>
  <si>
    <t>Kuangtai/ Trung Quốc</t>
  </si>
  <si>
    <t>Nút van/Plug (pos 09) sử dụng cho van PCV hơi tự dung cấp hơi BKK có serial no: 20045, 20046</t>
  </si>
  <si>
    <t>Nút van/Plug (pos 09) sử dụng cho van PCV hơi tự dung cấp hơi BKK, vật liệu: A182-F6A, model BV500, body size 16”, class 600#, Serial no: 20045,20046; NSX: WEIR/tương đương</t>
  </si>
  <si>
    <t>Trục ty van/Stem (pos 10) sử dụng cho van PCV hơi tự dung cấp hơi BKK có serial no: 20045, 20046</t>
  </si>
  <si>
    <t>Trục ty van/Stem (pos 10) sử dụng cho van PCV hơi tự dung cấp hơi BKK, vật liệu: A564-630 ST.ST; model BV500, body size 16”, class 600#, Serial no: 20045,20046; NSX: WEIR/tương đương</t>
  </si>
  <si>
    <t>Chốt van/Plus Stem Pin (pos 11) sử dụng cho van PCV hơi tự dung cấp hơi BKK có serial no: 20045, 20046</t>
  </si>
  <si>
    <t>Chốt van/Plus Stem Pin (pos 11) sử dụng cho van PCV hơi tự dung cấp hơi BKK, vật liệu: A276-316, model BV500, body size 16”, class 600#, Serial no: 20045,20046; NSX: WEIR/tương đương</t>
  </si>
  <si>
    <t xml:space="preserve">Van an toàn khoang nước BGN #7 </t>
  </si>
  <si>
    <t xml:space="preserve">Van an toàn khoang nước BGN #7/Pressure Relief valve; body material: SA216-WCB; Inlet: ¾” ASME Class 6000 SW; Outlet: 1” ASME Class 3000 SW; Set pressure 34.5 Mpa, Capacity 39843 kg/hr; NSX: SVC/tương đương </t>
  </si>
  <si>
    <t>SVC/ Hàn Quốc</t>
  </si>
  <si>
    <t>Màng van an toàn hơi thoát BFPT/Template</t>
  </si>
  <si>
    <t>Màng van an toàn hơi thoát BFPT/Template; vật liệu: Nhôm; Code: WT5775; p/n: 3-2723-6690-01; KT (mm): OD970 x PCD 914x0.6mm, n-h: 24x</t>
  </si>
  <si>
    <t>1394/KTAT</t>
  </si>
  <si>
    <t>Dây cáp đồng trần thoát sét 150mm2</t>
  </si>
  <si>
    <t>Dây cáp đồng trần thoát sét 150mm2, 
Loại C 150 Tiết diện: 150 mm2 Hãng Cadivi</t>
  </si>
  <si>
    <t>Cadivi/ Việt Nam</t>
  </si>
  <si>
    <t>3.15.44.024.VIE.00.000</t>
  </si>
  <si>
    <t>Kẹp kết nối chữ C cho dây tiết diện 150mm2</t>
  </si>
  <si>
    <t>Kẹp kết nối chữ C cho dây tiết diện 150mm2, chất liệu đồng</t>
  </si>
  <si>
    <t>Việt Nam</t>
  </si>
  <si>
    <t>3.20.22.017.VIE.00.000</t>
  </si>
  <si>
    <t>Kẹp giữ cáp đồng lắp nẹp lên tường có vít cho dây thoát sét 150mm2</t>
  </si>
  <si>
    <t xml:space="preserve">Kẹp giữ cáp đồng lắp nẹp lên tường có vít cho dây thoát sét 150mm2, kích thước 16mm, chất liệu đồng
</t>
  </si>
  <si>
    <t>3.20.22.021.VIE.00.000</t>
  </si>
  <si>
    <t>Dây tiếp địa vàng xanh CV1xM95</t>
  </si>
  <si>
    <t>Dây tiếp địa vàng xanh CV1xM95, Cu/FRLS-PVC 1Cx95sqmm - 0.6/1kV</t>
  </si>
  <si>
    <t>Kẹp kết nối chữ C cho dây tiết diện 95mm2</t>
  </si>
  <si>
    <t>Kẹp kết nối chữ C cho dây tiết diện 95mm2, chất liệu đồng</t>
  </si>
  <si>
    <t>Đầu cos đồng trần cho dây tiết diện 95mm2</t>
  </si>
  <si>
    <t>Đầu cos đồng trần cho dây tiết diện 95mm2
, lỗ vít 10.5mm, chiều dài 54mm</t>
  </si>
  <si>
    <t>Jeono/ Hàn Quốc</t>
  </si>
  <si>
    <t>Dây Tiếp Địa Vàng Xanh CV1xM240</t>
  </si>
  <si>
    <t>Dây Tiếp Địa Vàng Xanh CV1xM240, Cu/FRLS-PVC 1Cx240sqmm - 0.6/1kV</t>
  </si>
  <si>
    <t>3.15.44.064.VIE.00.000</t>
  </si>
  <si>
    <t>Kẹp kết nối chữ C cho dây tiết diện 240mm2</t>
  </si>
  <si>
    <t>Kẹp kết nối chữ C cho dây tiết diện 240mm2, chất liệu đồng</t>
  </si>
  <si>
    <t>3375/KTAT</t>
  </si>
  <si>
    <t>Lõi lọc của bộ lọc tự làm sạch nước hở /filter element &amp; seal, part no 1349860</t>
  </si>
  <si>
    <t>Lõi lọc của bộ lọc tự làm sạch nước hở /filter element &amp; seal, part no 1349860, (sử dụng cho lọc nước hở kiểu: RF3-6-EUY-NG-N-6-3-2/KS2000-6-2409379, Serial No: CF47737)
Kiểu lõi lọc: Conical wedge wire; Vật liệu lõi lọc: 1.4435/1.4404 (316L)/Stainless steel; Kích thước lõi lọc: 2000 μm; Nhà sản xuất: HYDAC/tương đương</t>
  </si>
  <si>
    <t>Hydac/EU</t>
  </si>
  <si>
    <t>Lõi lọc của bộ lọc tự làm sạch nước hở /filter element &amp; seal, part no 1346368</t>
  </si>
  <si>
    <t>Lõi lọc của bộ lọc tự làm sạch nước hở /filter element &amp; seal, part no 1346368, (sử dụng cho lọc nước hở kiểu: RF3-6-EUY-NG-N-6-3-2/KS2000-6-2409379, Serial No: CF47737 )
Kiểu lõi lọc: Conical wedge wire; Vật liệu lõi lọc: 1.4435/1.4404 (316L)/Stainless steel; Kích thước lõi lọc: 2000 μm; Nhà sản xuất: HYDAC/tương đương</t>
  </si>
  <si>
    <t>Gói dịch vụ</t>
  </si>
  <si>
    <t>Gói dịch vụ đính kèm trong Tờ trình 849/KTAT ngày 01/03/2026 v/v phương án tái lập hệ thống nhận, truyền và quản lý dữ liệu quan trắc cho hệ thống quan trắc tự động, liên tục Nhà máy Nhiệt điện Vĩnh Tân 4</t>
  </si>
  <si>
    <t>Gói</t>
  </si>
  <si>
    <t>Dịch vụ</t>
  </si>
  <si>
    <t>30 ngày</t>
  </si>
  <si>
    <t>TỔNG</t>
  </si>
  <si>
    <t>doanh thu bình quân</t>
  </si>
  <si>
    <t>quy mô tổng</t>
  </si>
  <si>
    <t>điện</t>
  </si>
  <si>
    <t>cơ</t>
  </si>
  <si>
    <t>SCL đợt 1</t>
  </si>
  <si>
    <t>Đợt 6</t>
  </si>
  <si>
    <t>quy mô</t>
  </si>
  <si>
    <t>TSKT</t>
  </si>
  <si>
    <t>Tình Trạng yêu cầu CO CQ HSMT</t>
  </si>
  <si>
    <t>Không yêu cầu CO, CQ</t>
  </si>
  <si>
    <t>Hãng báo giá</t>
  </si>
  <si>
    <t>Nhập khẩu</t>
  </si>
  <si>
    <t>OK</t>
  </si>
  <si>
    <t>sai</t>
  </si>
  <si>
    <t>Nhận xét</t>
  </si>
  <si>
    <t>Là dịch vụ</t>
  </si>
  <si>
    <t>Bổ sung lý do vì sao là hàng nhập khẩu nhưng ko yêu cầu CO, CQ</t>
  </si>
  <si>
    <t>2026-04-10-Ý kiến thẩm định HSMT gói thầu 39</t>
  </si>
  <si>
    <t>Bổ sung lý do vì sao là hàng nhập khẩu nhưng ko yêu cầu CO, CQ, Không yêu cầu CO/CQ thì có biện pháp nào thay thế để chứng minh nguồn gốc hợp pháp và chính hãng?</t>
  </si>
  <si>
    <t>Là hàng việt Nam, &lt;50 triệu, nêu rõ quy nào giúp hướng dẫn không CO/CQ mà vẫn xác định được chính hãng như nhà thầu chào</t>
  </si>
  <si>
    <t>2026-04-10 Ý kiến thẩm định về tính đầy đủ, rõ ràng của HSMT- phần chương V - bảng yêu cầu Kỹ thuật chi tiết</t>
  </si>
  <si>
    <t>Đánh giá về tính đầy đủ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</si>
</sst>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_(* #,##0.0_);_(* \(#,##0.0\);_(* &quot;-&quot;??_);_(@_)"/>
    <numFmt numFmtId="166" formatCode="_-* #,##0.00\ _₫_-;\-* #,##0.00\ _₫_-;_-* &quot;-&quot;??\ _₫_-;_-@"/>
    <numFmt numFmtId="167" formatCode="_(* #,##0_);_(* \(#,##0\);_(* &quot;-&quot;??_);_(@_)"/>
    <numFmt numFmtId="168" formatCode="_-* #,##0.00\ _₫_-;\-* #,##0.00\ _₫_-;_-* &quot;-&quot;??\ _₫_-;_-@_-"/>
  </numFmts>
  <fonts count="25" x14ac:knownFonts="1">
    <font>
      <sz val="11"/>
      <color theme="1"/>
      <name val="Times New Roman"/>
      <scheme val="minor"/>
    </font>
    <font>
      <sz val="11"/>
      <color theme="1"/>
      <name val="Times New Roman"/>
      <scheme val="minor"/>
    </font>
    <font>
      <b/>
      <sz val="11"/>
      <color rgb="FF000000"/>
      <name val="Times New Roman"/>
    </font>
    <font>
      <b/>
      <sz val="11"/>
      <color rgb="FFFF0000"/>
      <name val="Times New Roman"/>
      <family val="1"/>
    </font>
    <font>
      <b/>
      <sz val="11"/>
      <name val="Times New Roman"/>
      <family val="1"/>
    </font>
    <font>
      <b/>
      <sz val="11"/>
      <color rgb="FFFF0000"/>
      <name val="Times New Roman"/>
    </font>
    <font>
      <sz val="11"/>
      <color rgb="FF000000"/>
      <name val="Times New Roman"/>
      <scheme val="minor"/>
    </font>
    <font>
      <sz val="11"/>
      <color rgb="FF000000"/>
      <name val="Times New Roman"/>
      <family val="1"/>
      <scheme val="minor"/>
    </font>
    <font>
      <sz val="11"/>
      <color rgb="FF000000"/>
      <name val="Times New Roman"/>
    </font>
    <font>
      <sz val="11"/>
      <color rgb="FF000000"/>
      <name val="Times New Roman"/>
      <family val="1"/>
    </font>
    <font>
      <sz val="13"/>
      <color theme="1"/>
      <name val="Times New Roman"/>
      <family val="2"/>
      <charset val="163"/>
      <scheme val="minor"/>
    </font>
    <font>
      <sz val="11"/>
      <color theme="1"/>
      <name val="Times New Roman"/>
    </font>
    <font>
      <sz val="9"/>
      <color rgb="FF000000"/>
      <name val="Verdana"/>
    </font>
    <font>
      <sz val="11"/>
      <color rgb="FFFF0000"/>
      <name val="Times New Roman"/>
    </font>
    <font>
      <strike/>
      <sz val="11"/>
      <color rgb="FF000000"/>
      <name val="Times New Roman"/>
    </font>
    <font>
      <sz val="11"/>
      <color rgb="FFFF0000"/>
      <name val="Times New Roman"/>
      <scheme val="minor"/>
    </font>
    <font>
      <sz val="11"/>
      <color rgb="FFFF0000"/>
      <name val="Times New Roman"/>
      <family val="1"/>
    </font>
    <font>
      <sz val="11"/>
      <color rgb="FFFF0000"/>
      <name val="Times New Roman"/>
      <family val="1"/>
      <scheme val="minor"/>
    </font>
    <font>
      <sz val="11"/>
      <color theme="1"/>
      <name val="Times New Roman"/>
      <family val="1"/>
    </font>
    <font>
      <sz val="14"/>
      <color theme="1"/>
      <name val="Times New Roman"/>
      <family val="2"/>
    </font>
    <font>
      <sz val="14"/>
      <name val="Times New Roman"/>
      <family val="1"/>
    </font>
    <font>
      <b/>
      <sz val="11"/>
      <color rgb="FF000000"/>
      <name val="Times New Roman"/>
      <family val="1"/>
    </font>
    <font>
      <b/>
      <sz val="11"/>
      <color rgb="FFFF0000"/>
      <name val="Times New Roman"/>
      <family val="1"/>
      <scheme val="minor"/>
    </font>
    <font>
      <b/>
      <sz val="11"/>
      <color theme="1"/>
      <name val="Times New Roman"/>
      <family val="1"/>
      <scheme val="minor"/>
    </font>
    <font>
      <sz val="11"/>
      <color theme="1"/>
      <name val="Times New Roman"/>
      <family val="1"/>
      <scheme val="minor"/>
    </font>
  </fonts>
  <fills count="11">
    <fill>
      <patternFill patternType="none"/>
    </fill>
    <fill>
      <patternFill patternType="gray125"/>
    </fill>
    <fill>
      <patternFill patternType="solid">
        <fgColor theme="0"/>
        <bgColor rgb="FFFFFF00"/>
      </patternFill>
    </fill>
    <fill>
      <patternFill patternType="solid">
        <fgColor theme="0"/>
        <bgColor rgb="FFD9E2F3"/>
      </patternFill>
    </fill>
    <fill>
      <patternFill patternType="solid">
        <fgColor theme="0"/>
        <bgColor indexed="64"/>
      </patternFill>
    </fill>
    <fill>
      <patternFill patternType="solid">
        <fgColor theme="0"/>
        <bgColor rgb="FFFFFFFF"/>
      </patternFill>
    </fill>
    <fill>
      <patternFill patternType="solid">
        <fgColor rgb="FFFFFF00"/>
        <bgColor indexed="64"/>
      </patternFill>
    </fill>
    <fill>
      <patternFill patternType="solid">
        <fgColor theme="0"/>
        <bgColor rgb="FFFCFDFD"/>
      </patternFill>
    </fill>
    <fill>
      <patternFill patternType="solid">
        <fgColor rgb="FFFFFF00"/>
        <bgColor rgb="FFFFFFFF"/>
      </patternFill>
    </fill>
    <fill>
      <patternFill patternType="solid">
        <fgColor rgb="FFFFFFFF"/>
        <bgColor rgb="FFFFFFFF"/>
      </patternFill>
    </fill>
    <fill>
      <patternFill patternType="solid">
        <fgColor rgb="FFFFFF00"/>
        <bgColor rgb="FFFFFF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31">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65" fontId="3" fillId="2" borderId="1" xfId="1"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vertical="center" wrapText="1"/>
    </xf>
    <xf numFmtId="2" fontId="0" fillId="0" borderId="0" xfId="0" applyNumberFormat="1" applyAlignment="1">
      <alignment vertical="center" wrapText="1"/>
    </xf>
    <xf numFmtId="0" fontId="5" fillId="2"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6" fillId="4" borderId="4" xfId="0" applyFont="1" applyFill="1" applyBorder="1" applyAlignment="1">
      <alignment vertical="center" wrapText="1"/>
    </xf>
    <xf numFmtId="0" fontId="3" fillId="2" borderId="4" xfId="0" applyFont="1" applyFill="1" applyBorder="1" applyAlignment="1">
      <alignment horizontal="center" vertical="center" wrapText="1"/>
    </xf>
    <xf numFmtId="0" fontId="6" fillId="0" borderId="0" xfId="0" applyFont="1"/>
    <xf numFmtId="0" fontId="8" fillId="4" borderId="1" xfId="0" applyFont="1" applyFill="1" applyBorder="1" applyAlignment="1">
      <alignment horizontal="center" vertical="center"/>
    </xf>
    <xf numFmtId="0" fontId="8" fillId="4" borderId="1" xfId="0" applyFont="1" applyFill="1" applyBorder="1" applyAlignment="1">
      <alignment vertical="center" wrapText="1"/>
    </xf>
    <xf numFmtId="166" fontId="9" fillId="4" borderId="1" xfId="0" applyNumberFormat="1" applyFont="1" applyFill="1" applyBorder="1" applyAlignment="1">
      <alignment horizontal="left" vertical="center" wrapText="1"/>
    </xf>
    <xf numFmtId="166" fontId="9" fillId="4" borderId="1" xfId="0" applyNumberFormat="1" applyFont="1" applyFill="1" applyBorder="1" applyAlignment="1">
      <alignment horizontal="center" vertical="center" wrapText="1"/>
    </xf>
    <xf numFmtId="166" fontId="8" fillId="4" borderId="1" xfId="0" applyNumberFormat="1" applyFont="1" applyFill="1" applyBorder="1" applyAlignment="1">
      <alignment horizontal="center" vertical="center" wrapText="1"/>
    </xf>
    <xf numFmtId="165" fontId="8" fillId="4" borderId="1" xfId="1" applyNumberFormat="1" applyFont="1" applyFill="1" applyBorder="1" applyAlignment="1">
      <alignment horizontal="center" vertical="center" wrapText="1"/>
    </xf>
    <xf numFmtId="167" fontId="7" fillId="4" borderId="4" xfId="1" applyNumberFormat="1" applyFont="1" applyFill="1" applyBorder="1" applyAlignment="1">
      <alignment vertical="center"/>
    </xf>
    <xf numFmtId="9" fontId="7" fillId="4" borderId="4" xfId="2" applyFont="1" applyFill="1" applyBorder="1" applyAlignment="1">
      <alignment horizontal="center" vertical="center"/>
    </xf>
    <xf numFmtId="167" fontId="7" fillId="4" borderId="4" xfId="1" applyNumberFormat="1" applyFont="1" applyFill="1" applyBorder="1" applyAlignment="1">
      <alignment horizontal="center" vertical="center"/>
    </xf>
    <xf numFmtId="164" fontId="7" fillId="4" borderId="4" xfId="1" applyFont="1" applyFill="1" applyBorder="1" applyAlignment="1">
      <alignment horizontal="center" vertical="center"/>
    </xf>
    <xf numFmtId="9" fontId="7" fillId="4" borderId="4" xfId="2" applyFont="1" applyFill="1" applyBorder="1" applyAlignment="1">
      <alignment horizontal="center" vertical="center" wrapText="1"/>
    </xf>
    <xf numFmtId="43" fontId="7" fillId="4" borderId="4" xfId="2" applyNumberFormat="1" applyFont="1" applyFill="1" applyBorder="1" applyAlignment="1">
      <alignment horizontal="center" vertical="center"/>
    </xf>
    <xf numFmtId="2" fontId="7" fillId="0" borderId="5" xfId="0" applyNumberFormat="1" applyFont="1" applyBorder="1" applyAlignment="1">
      <alignment horizontal="center" vertical="center" wrapText="1"/>
    </xf>
    <xf numFmtId="164" fontId="7" fillId="0" borderId="6" xfId="0" applyNumberFormat="1" applyFont="1" applyBorder="1" applyAlignment="1">
      <alignment horizontal="center" vertical="center" wrapText="1"/>
    </xf>
    <xf numFmtId="0" fontId="7" fillId="4" borderId="4" xfId="0" applyFont="1" applyFill="1" applyBorder="1" applyAlignment="1">
      <alignment vertical="center" wrapText="1"/>
    </xf>
    <xf numFmtId="0" fontId="8" fillId="4" borderId="1" xfId="0" quotePrefix="1" applyFont="1" applyFill="1" applyBorder="1" applyAlignment="1">
      <alignment horizontal="center" vertical="center" wrapText="1"/>
    </xf>
    <xf numFmtId="166" fontId="8" fillId="4" borderId="3" xfId="0" applyNumberFormat="1" applyFont="1" applyFill="1" applyBorder="1" applyAlignment="1">
      <alignment horizontal="center" vertical="center" wrapText="1"/>
    </xf>
    <xf numFmtId="164" fontId="7" fillId="4" borderId="4" xfId="1" applyFont="1" applyFill="1" applyBorder="1" applyAlignment="1">
      <alignment vertical="center"/>
    </xf>
    <xf numFmtId="0" fontId="10" fillId="4" borderId="4" xfId="0" applyFont="1" applyFill="1" applyBorder="1" applyAlignment="1">
      <alignment vertical="center" wrapText="1"/>
    </xf>
    <xf numFmtId="164" fontId="6" fillId="4" borderId="4" xfId="1" applyFont="1" applyFill="1" applyBorder="1" applyAlignment="1">
      <alignment vertical="center" wrapText="1"/>
    </xf>
    <xf numFmtId="0" fontId="11" fillId="5" borderId="1" xfId="0" applyFont="1" applyFill="1" applyBorder="1" applyAlignment="1">
      <alignment horizontal="center" vertical="center" wrapText="1"/>
    </xf>
    <xf numFmtId="166" fontId="11" fillId="5" borderId="1" xfId="0" applyNumberFormat="1" applyFont="1" applyFill="1" applyBorder="1" applyAlignment="1">
      <alignment horizontal="center" vertical="center" wrapText="1"/>
    </xf>
    <xf numFmtId="0" fontId="8" fillId="4" borderId="3" xfId="0" applyFont="1" applyFill="1" applyBorder="1" applyAlignment="1">
      <alignment horizontal="center" vertical="center"/>
    </xf>
    <xf numFmtId="0" fontId="6" fillId="0" borderId="4" xfId="0" applyFont="1" applyBorder="1"/>
    <xf numFmtId="166" fontId="8" fillId="4" borderId="1" xfId="0" applyNumberFormat="1" applyFont="1" applyFill="1" applyBorder="1" applyAlignment="1">
      <alignment horizontal="left" vertical="center" wrapText="1"/>
    </xf>
    <xf numFmtId="9" fontId="7" fillId="4" borderId="4" xfId="0" applyNumberFormat="1" applyFont="1" applyFill="1" applyBorder="1" applyAlignment="1">
      <alignment horizontal="center" vertical="center"/>
    </xf>
    <xf numFmtId="0" fontId="8"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165" fontId="8" fillId="4" borderId="1" xfId="1" applyNumberFormat="1" applyFont="1" applyFill="1" applyBorder="1" applyAlignment="1">
      <alignment horizontal="center" vertical="center"/>
    </xf>
    <xf numFmtId="167" fontId="8" fillId="6" borderId="1" xfId="0" applyNumberFormat="1" applyFont="1" applyFill="1" applyBorder="1" applyAlignment="1">
      <alignment horizontal="center" vertical="center" wrapText="1"/>
    </xf>
    <xf numFmtId="9" fontId="7" fillId="4" borderId="4" xfId="0" applyNumberFormat="1" applyFont="1" applyFill="1" applyBorder="1" applyAlignment="1">
      <alignment horizontal="center" vertical="center" wrapText="1"/>
    </xf>
    <xf numFmtId="0" fontId="12" fillId="7" borderId="1" xfId="0" applyFont="1" applyFill="1" applyBorder="1" applyAlignment="1">
      <alignment horizontal="center" vertical="center"/>
    </xf>
    <xf numFmtId="165" fontId="12" fillId="7" borderId="1" xfId="1" applyNumberFormat="1" applyFont="1" applyFill="1" applyBorder="1" applyAlignment="1">
      <alignment horizontal="center" vertical="center"/>
    </xf>
    <xf numFmtId="0" fontId="12" fillId="7" borderId="3"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9" fillId="4" borderId="3"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3" xfId="0" applyFont="1" applyFill="1" applyBorder="1" applyAlignment="1">
      <alignment horizontal="center" vertical="center"/>
    </xf>
    <xf numFmtId="3" fontId="7" fillId="4" borderId="4" xfId="0" applyNumberFormat="1" applyFont="1" applyFill="1" applyBorder="1" applyAlignment="1">
      <alignment horizontal="center" vertical="center"/>
    </xf>
    <xf numFmtId="0" fontId="7" fillId="0" borderId="4" xfId="0" applyFont="1" applyBorder="1" applyAlignment="1">
      <alignment wrapText="1"/>
    </xf>
    <xf numFmtId="167" fontId="7" fillId="6" borderId="4" xfId="1" applyNumberFormat="1" applyFont="1" applyFill="1" applyBorder="1" applyAlignment="1">
      <alignment vertical="center"/>
    </xf>
    <xf numFmtId="0" fontId="8" fillId="4" borderId="3" xfId="0" applyFont="1" applyFill="1" applyBorder="1" applyAlignment="1">
      <alignment horizontal="center" vertical="center" wrapText="1"/>
    </xf>
    <xf numFmtId="0" fontId="6" fillId="5" borderId="4" xfId="0" applyFont="1" applyFill="1" applyBorder="1" applyAlignment="1">
      <alignment vertical="center" wrapText="1"/>
    </xf>
    <xf numFmtId="0" fontId="8" fillId="5" borderId="1" xfId="0" applyFont="1" applyFill="1" applyBorder="1" applyAlignment="1">
      <alignment vertical="center" wrapText="1"/>
    </xf>
    <xf numFmtId="0" fontId="8" fillId="5" borderId="1" xfId="0" applyFont="1" applyFill="1" applyBorder="1" applyAlignment="1">
      <alignment horizontal="left" vertical="center" wrapText="1"/>
    </xf>
    <xf numFmtId="165" fontId="8" fillId="5" borderId="1" xfId="1" applyNumberFormat="1" applyFont="1" applyFill="1" applyBorder="1" applyAlignment="1">
      <alignment horizontal="center" vertical="center"/>
    </xf>
    <xf numFmtId="166" fontId="8" fillId="5" borderId="1" xfId="0" applyNumberFormat="1" applyFont="1" applyFill="1" applyBorder="1" applyAlignment="1">
      <alignment horizontal="center" vertical="center" wrapText="1"/>
    </xf>
    <xf numFmtId="166" fontId="8" fillId="8" borderId="1" xfId="0" applyNumberFormat="1" applyFont="1" applyFill="1" applyBorder="1" applyAlignment="1">
      <alignment horizontal="center" vertical="center" wrapText="1"/>
    </xf>
    <xf numFmtId="0" fontId="8" fillId="2" borderId="3" xfId="0" applyFont="1" applyFill="1" applyBorder="1" applyAlignment="1">
      <alignment horizontal="center" vertical="center"/>
    </xf>
    <xf numFmtId="0" fontId="6" fillId="9" borderId="4" xfId="0" applyFont="1" applyFill="1" applyBorder="1"/>
    <xf numFmtId="0" fontId="6" fillId="9" borderId="0" xfId="0" applyFont="1" applyFill="1"/>
    <xf numFmtId="0" fontId="11"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5" borderId="1" xfId="0" applyFont="1" applyFill="1" applyBorder="1" applyAlignment="1">
      <alignment vertical="center" wrapText="1"/>
    </xf>
    <xf numFmtId="0" fontId="13"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165" fontId="13" fillId="5" borderId="1" xfId="1" applyNumberFormat="1" applyFont="1" applyFill="1" applyBorder="1" applyAlignment="1">
      <alignment horizontal="center" vertical="center" wrapText="1"/>
    </xf>
    <xf numFmtId="166" fontId="13" fillId="4"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xf>
    <xf numFmtId="0" fontId="13" fillId="2" borderId="3" xfId="0" applyFont="1" applyFill="1" applyBorder="1" applyAlignment="1">
      <alignment horizontal="center" vertical="center" wrapText="1"/>
    </xf>
    <xf numFmtId="164" fontId="15" fillId="5" borderId="4" xfId="1" applyFont="1" applyFill="1" applyBorder="1" applyAlignment="1">
      <alignment vertical="center" wrapText="1"/>
    </xf>
    <xf numFmtId="0" fontId="15" fillId="5" borderId="4" xfId="0" applyFont="1" applyFill="1" applyBorder="1" applyAlignment="1">
      <alignment vertical="center" wrapText="1"/>
    </xf>
    <xf numFmtId="0" fontId="13" fillId="5" borderId="3" xfId="0" applyFont="1" applyFill="1" applyBorder="1" applyAlignment="1">
      <alignment horizontal="center" vertical="center"/>
    </xf>
    <xf numFmtId="0" fontId="15" fillId="9" borderId="4" xfId="0" applyFont="1" applyFill="1" applyBorder="1"/>
    <xf numFmtId="0" fontId="15" fillId="9" borderId="0" xfId="0" applyFont="1" applyFill="1"/>
    <xf numFmtId="0" fontId="9"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166" fontId="9" fillId="6" borderId="1" xfId="0" applyNumberFormat="1" applyFont="1" applyFill="1" applyBorder="1" applyAlignment="1">
      <alignment horizontal="center" vertical="center" wrapText="1"/>
    </xf>
    <xf numFmtId="0" fontId="17" fillId="0" borderId="4" xfId="0" applyFont="1" applyBorder="1" applyAlignment="1">
      <alignment wrapText="1"/>
    </xf>
    <xf numFmtId="0" fontId="9" fillId="6" borderId="1" xfId="0" applyFont="1" applyFill="1" applyBorder="1" applyAlignment="1">
      <alignment horizontal="left" vertical="center" wrapText="1"/>
    </xf>
    <xf numFmtId="0" fontId="9" fillId="4" borderId="1" xfId="0" applyFont="1" applyFill="1" applyBorder="1" applyAlignment="1">
      <alignment vertical="center" wrapText="1"/>
    </xf>
    <xf numFmtId="0" fontId="9" fillId="5"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164" fontId="6" fillId="5" borderId="4" xfId="1" applyFont="1" applyFill="1" applyBorder="1" applyAlignment="1">
      <alignment vertical="center" wrapText="1"/>
    </xf>
    <xf numFmtId="0" fontId="18" fillId="6" borderId="1" xfId="0" applyFont="1" applyFill="1" applyBorder="1" applyAlignment="1">
      <alignment horizontal="center" vertical="center" wrapText="1"/>
    </xf>
    <xf numFmtId="165" fontId="8" fillId="5" borderId="1" xfId="1" applyNumberFormat="1" applyFont="1" applyFill="1" applyBorder="1" applyAlignment="1">
      <alignment horizontal="center" vertical="center" wrapText="1"/>
    </xf>
    <xf numFmtId="166" fontId="8" fillId="5" borderId="1" xfId="0" applyNumberFormat="1" applyFont="1" applyFill="1" applyBorder="1" applyAlignment="1">
      <alignment horizontal="center" vertical="center"/>
    </xf>
    <xf numFmtId="0" fontId="8" fillId="5" borderId="3" xfId="0" applyFont="1" applyFill="1" applyBorder="1" applyAlignment="1">
      <alignment horizontal="center" vertical="center" wrapText="1"/>
    </xf>
    <xf numFmtId="164" fontId="8" fillId="5" borderId="4" xfId="1" applyFont="1" applyFill="1" applyBorder="1" applyAlignment="1">
      <alignment horizontal="center" vertical="center" wrapText="1"/>
    </xf>
    <xf numFmtId="0" fontId="8" fillId="2" borderId="1" xfId="0" applyFont="1" applyFill="1" applyBorder="1" applyAlignment="1">
      <alignment horizontal="center" vertical="center" wrapText="1"/>
    </xf>
    <xf numFmtId="164" fontId="8" fillId="4" borderId="4" xfId="1" applyFont="1" applyFill="1" applyBorder="1" applyAlignment="1">
      <alignment horizontal="center" vertical="center" wrapText="1"/>
    </xf>
    <xf numFmtId="0" fontId="8" fillId="2" borderId="1" xfId="0" applyFont="1" applyFill="1" applyBorder="1" applyAlignment="1">
      <alignment vertical="center" wrapText="1"/>
    </xf>
    <xf numFmtId="165" fontId="8" fillId="2" borderId="1" xfId="1" applyNumberFormat="1" applyFont="1" applyFill="1" applyBorder="1" applyAlignment="1">
      <alignment horizontal="center" vertical="center" wrapText="1"/>
    </xf>
    <xf numFmtId="166" fontId="8"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164" fontId="8" fillId="2" borderId="4" xfId="1" applyFont="1" applyFill="1" applyBorder="1" applyAlignment="1">
      <alignment horizontal="center" vertical="center" wrapText="1"/>
    </xf>
    <xf numFmtId="0" fontId="6" fillId="2" borderId="4" xfId="0" applyFont="1" applyFill="1" applyBorder="1" applyAlignment="1">
      <alignment vertical="center" wrapText="1"/>
    </xf>
    <xf numFmtId="0" fontId="11" fillId="2" borderId="1" xfId="0" applyFont="1" applyFill="1" applyBorder="1" applyAlignment="1">
      <alignment horizontal="center" vertical="center" wrapText="1"/>
    </xf>
    <xf numFmtId="166" fontId="11" fillId="2" borderId="1" xfId="0" applyNumberFormat="1" applyFont="1" applyFill="1" applyBorder="1" applyAlignment="1">
      <alignment horizontal="center" vertical="center" wrapText="1"/>
    </xf>
    <xf numFmtId="0" fontId="6" fillId="10" borderId="4" xfId="0" applyFont="1" applyFill="1" applyBorder="1"/>
    <xf numFmtId="0" fontId="6" fillId="10" borderId="0" xfId="0" applyFont="1" applyFill="1"/>
    <xf numFmtId="0" fontId="0" fillId="0" borderId="0" xfId="0" applyAlignment="1">
      <alignment wrapText="1"/>
    </xf>
    <xf numFmtId="164" fontId="8" fillId="4" borderId="4" xfId="1" applyFont="1" applyFill="1" applyBorder="1" applyAlignment="1">
      <alignment horizontal="left" vertical="center" wrapText="1"/>
    </xf>
    <xf numFmtId="164" fontId="6" fillId="4" borderId="4" xfId="1" applyFont="1" applyFill="1" applyBorder="1" applyAlignment="1">
      <alignment horizontal="center" vertical="center" wrapText="1"/>
    </xf>
    <xf numFmtId="164" fontId="6" fillId="2" borderId="4" xfId="1" applyFont="1" applyFill="1" applyBorder="1" applyAlignment="1">
      <alignment vertical="center" wrapText="1"/>
    </xf>
    <xf numFmtId="0" fontId="8" fillId="4" borderId="1" xfId="0" applyFont="1" applyFill="1" applyBorder="1"/>
    <xf numFmtId="0" fontId="8" fillId="4" borderId="1" xfId="0" applyFont="1" applyFill="1" applyBorder="1" applyAlignment="1">
      <alignment wrapText="1"/>
    </xf>
    <xf numFmtId="0" fontId="11" fillId="5" borderId="1" xfId="0" applyFont="1" applyFill="1" applyBorder="1" applyAlignment="1">
      <alignment horizontal="center" vertical="center"/>
    </xf>
    <xf numFmtId="166" fontId="11" fillId="5" borderId="1" xfId="0" applyNumberFormat="1" applyFont="1" applyFill="1" applyBorder="1" applyAlignment="1">
      <alignment horizontal="center" vertical="center"/>
    </xf>
    <xf numFmtId="0" fontId="7" fillId="6" borderId="4" xfId="0" applyFont="1" applyFill="1" applyBorder="1" applyAlignment="1">
      <alignment vertical="center" wrapText="1"/>
    </xf>
    <xf numFmtId="3" fontId="19" fillId="0" borderId="0" xfId="1" applyNumberFormat="1" applyFont="1"/>
    <xf numFmtId="3" fontId="20" fillId="0" borderId="4" xfId="0" applyNumberFormat="1" applyFont="1" applyBorder="1"/>
    <xf numFmtId="0" fontId="8" fillId="2" borderId="1" xfId="0" applyFont="1" applyFill="1" applyBorder="1"/>
    <xf numFmtId="0" fontId="8" fillId="2" borderId="1" xfId="0" applyFont="1" applyFill="1" applyBorder="1" applyAlignment="1">
      <alignment wrapText="1"/>
    </xf>
    <xf numFmtId="0" fontId="11" fillId="2" borderId="1" xfId="0" applyFont="1" applyFill="1" applyBorder="1" applyAlignment="1">
      <alignment horizontal="center" vertical="center"/>
    </xf>
    <xf numFmtId="166" fontId="11" fillId="2" borderId="1" xfId="0" applyNumberFormat="1" applyFont="1" applyFill="1" applyBorder="1" applyAlignment="1">
      <alignment horizontal="center" vertical="center"/>
    </xf>
    <xf numFmtId="0" fontId="8" fillId="6" borderId="1" xfId="0" applyFont="1" applyFill="1" applyBorder="1"/>
    <xf numFmtId="166" fontId="8" fillId="6" borderId="1" xfId="0" applyNumberFormat="1" applyFont="1" applyFill="1" applyBorder="1" applyAlignment="1">
      <alignment horizontal="center" vertical="center" wrapText="1"/>
    </xf>
    <xf numFmtId="165" fontId="8" fillId="6" borderId="1" xfId="1" applyNumberFormat="1" applyFont="1" applyFill="1" applyBorder="1" applyAlignment="1">
      <alignment horizontal="center" vertical="center" wrapText="1"/>
    </xf>
    <xf numFmtId="167" fontId="17" fillId="6" borderId="4" xfId="1" applyNumberFormat="1" applyFont="1" applyFill="1" applyBorder="1" applyAlignment="1">
      <alignment vertical="center"/>
    </xf>
    <xf numFmtId="9" fontId="7" fillId="6" borderId="4" xfId="0" applyNumberFormat="1" applyFont="1" applyFill="1" applyBorder="1" applyAlignment="1">
      <alignment horizontal="center" vertical="center"/>
    </xf>
    <xf numFmtId="167" fontId="7" fillId="6" borderId="4" xfId="1" applyNumberFormat="1" applyFont="1" applyFill="1" applyBorder="1" applyAlignment="1">
      <alignment horizontal="center" vertical="center"/>
    </xf>
    <xf numFmtId="164" fontId="7" fillId="6" borderId="4" xfId="1" applyFont="1" applyFill="1" applyBorder="1" applyAlignment="1">
      <alignment horizontal="center" vertical="center"/>
    </xf>
    <xf numFmtId="9" fontId="7" fillId="6" borderId="4" xfId="0" applyNumberFormat="1" applyFont="1" applyFill="1" applyBorder="1" applyAlignment="1">
      <alignment horizontal="center" vertical="center" wrapText="1"/>
    </xf>
    <xf numFmtId="43" fontId="7" fillId="6" borderId="4" xfId="2" applyNumberFormat="1" applyFont="1" applyFill="1" applyBorder="1" applyAlignment="1">
      <alignment horizontal="center" vertical="center"/>
    </xf>
    <xf numFmtId="2" fontId="7" fillId="6" borderId="5" xfId="0" applyNumberFormat="1" applyFont="1" applyFill="1" applyBorder="1" applyAlignment="1">
      <alignment horizontal="center" vertical="center" wrapText="1"/>
    </xf>
    <xf numFmtId="164" fontId="7" fillId="6" borderId="6" xfId="0" applyNumberFormat="1" applyFont="1" applyFill="1" applyBorder="1" applyAlignment="1">
      <alignment horizontal="center" vertical="center" wrapText="1"/>
    </xf>
    <xf numFmtId="9" fontId="7" fillId="6" borderId="4" xfId="2" applyFont="1" applyFill="1" applyBorder="1" applyAlignment="1">
      <alignment horizontal="center" vertical="center" wrapText="1"/>
    </xf>
    <xf numFmtId="0" fontId="8" fillId="6" borderId="1" xfId="0" applyFont="1" applyFill="1" applyBorder="1" applyAlignment="1">
      <alignment horizontal="center" vertical="center"/>
    </xf>
    <xf numFmtId="0" fontId="8" fillId="6" borderId="3" xfId="0" applyFont="1" applyFill="1" applyBorder="1" applyAlignment="1">
      <alignment horizontal="center" vertical="center"/>
    </xf>
    <xf numFmtId="0" fontId="6" fillId="6" borderId="4" xfId="0" applyFont="1" applyFill="1" applyBorder="1"/>
    <xf numFmtId="0" fontId="6" fillId="6" borderId="0" xfId="0" applyFont="1" applyFill="1"/>
    <xf numFmtId="0" fontId="0" fillId="6" borderId="0" xfId="0" applyFill="1"/>
    <xf numFmtId="0" fontId="8" fillId="4" borderId="1" xfId="0" applyFont="1" applyFill="1" applyBorder="1" applyAlignment="1">
      <alignment vertical="center"/>
    </xf>
    <xf numFmtId="0" fontId="8" fillId="5" borderId="1" xfId="0" applyFont="1" applyFill="1" applyBorder="1" applyAlignment="1">
      <alignment vertical="center"/>
    </xf>
    <xf numFmtId="0" fontId="8" fillId="5" borderId="1" xfId="0" applyFont="1" applyFill="1" applyBorder="1" applyAlignment="1">
      <alignment wrapText="1"/>
    </xf>
    <xf numFmtId="0" fontId="8" fillId="4" borderId="1" xfId="0" quotePrefix="1" applyFont="1" applyFill="1" applyBorder="1" applyAlignment="1">
      <alignment horizontal="center" vertical="center"/>
    </xf>
    <xf numFmtId="0" fontId="8" fillId="5" borderId="1" xfId="0" applyFont="1" applyFill="1" applyBorder="1"/>
    <xf numFmtId="0" fontId="8" fillId="6" borderId="1" xfId="0" applyFont="1" applyFill="1" applyBorder="1" applyAlignment="1">
      <alignment horizontal="left" vertical="center" wrapText="1"/>
    </xf>
    <xf numFmtId="0" fontId="8" fillId="5" borderId="4" xfId="0" applyFont="1" applyFill="1" applyBorder="1"/>
    <xf numFmtId="0" fontId="8" fillId="8" borderId="4" xfId="0" applyFont="1" applyFill="1" applyBorder="1" applyAlignment="1">
      <alignment horizontal="left" vertical="center" wrapText="1"/>
    </xf>
    <xf numFmtId="0" fontId="8" fillId="5" borderId="4" xfId="0" applyFont="1" applyFill="1" applyBorder="1" applyAlignment="1">
      <alignment horizontal="left" vertical="center" wrapText="1"/>
    </xf>
    <xf numFmtId="0" fontId="8" fillId="5" borderId="4" xfId="0" applyFont="1" applyFill="1" applyBorder="1" applyAlignment="1">
      <alignment horizontal="center" vertical="center"/>
    </xf>
    <xf numFmtId="165" fontId="8" fillId="5" borderId="4" xfId="1" applyNumberFormat="1" applyFont="1" applyFill="1" applyBorder="1" applyAlignment="1">
      <alignment horizontal="center" vertical="center"/>
    </xf>
    <xf numFmtId="166" fontId="8" fillId="5" borderId="4" xfId="0" applyNumberFormat="1" applyFont="1" applyFill="1" applyBorder="1" applyAlignment="1">
      <alignment horizontal="center" vertical="center"/>
    </xf>
    <xf numFmtId="0" fontId="7" fillId="4" borderId="7" xfId="0" applyFont="1" applyFill="1" applyBorder="1" applyAlignment="1">
      <alignment vertical="center" wrapText="1"/>
    </xf>
    <xf numFmtId="166" fontId="8" fillId="5" borderId="0" xfId="0" applyNumberFormat="1" applyFont="1" applyFill="1" applyAlignment="1">
      <alignment horizontal="center" vertical="center"/>
    </xf>
    <xf numFmtId="166" fontId="8" fillId="4" borderId="0" xfId="0" applyNumberFormat="1" applyFont="1" applyFill="1" applyAlignment="1">
      <alignment horizontal="center" vertical="center" wrapText="1"/>
    </xf>
    <xf numFmtId="0" fontId="8" fillId="5" borderId="0" xfId="0" applyFont="1" applyFill="1" applyAlignment="1">
      <alignment horizontal="center" vertical="center"/>
    </xf>
    <xf numFmtId="0" fontId="8" fillId="2" borderId="0" xfId="0" applyFont="1" applyFill="1" applyAlignment="1">
      <alignment horizontal="center" vertical="center" wrapText="1"/>
    </xf>
    <xf numFmtId="164" fontId="7" fillId="4" borderId="7" xfId="1" applyFont="1" applyFill="1" applyBorder="1" applyAlignment="1">
      <alignment vertical="center"/>
    </xf>
    <xf numFmtId="164" fontId="6" fillId="5" borderId="7" xfId="1" applyFont="1" applyFill="1" applyBorder="1" applyAlignment="1">
      <alignment vertical="center" wrapText="1"/>
    </xf>
    <xf numFmtId="0" fontId="6" fillId="5" borderId="7" xfId="0" applyFont="1" applyFill="1" applyBorder="1" applyAlignment="1">
      <alignment vertical="center" wrapText="1"/>
    </xf>
    <xf numFmtId="0" fontId="11" fillId="5" borderId="4" xfId="0" applyFont="1" applyFill="1" applyBorder="1" applyAlignment="1">
      <alignment horizontal="center" vertical="center"/>
    </xf>
    <xf numFmtId="166" fontId="11" fillId="5" borderId="4" xfId="0" applyNumberFormat="1" applyFont="1" applyFill="1" applyBorder="1" applyAlignment="1">
      <alignment horizontal="center" vertical="center"/>
    </xf>
    <xf numFmtId="0" fontId="9" fillId="5" borderId="4" xfId="0" applyFont="1" applyFill="1" applyBorder="1" applyAlignment="1">
      <alignment horizontal="left" vertical="center" wrapText="1"/>
    </xf>
    <xf numFmtId="0" fontId="8" fillId="5" borderId="7" xfId="0" applyFont="1" applyFill="1" applyBorder="1"/>
    <xf numFmtId="0" fontId="8" fillId="5" borderId="7" xfId="0" applyFont="1" applyFill="1" applyBorder="1" applyAlignment="1">
      <alignment horizontal="left" vertical="center" wrapText="1"/>
    </xf>
    <xf numFmtId="166" fontId="8" fillId="4" borderId="2" xfId="0" applyNumberFormat="1" applyFont="1" applyFill="1" applyBorder="1" applyAlignment="1">
      <alignment horizontal="center" vertical="center" wrapText="1"/>
    </xf>
    <xf numFmtId="0" fontId="8" fillId="5" borderId="7" xfId="0" applyFont="1" applyFill="1" applyBorder="1" applyAlignment="1">
      <alignment horizontal="center" vertical="center"/>
    </xf>
    <xf numFmtId="165" fontId="8" fillId="5" borderId="7" xfId="1" applyNumberFormat="1" applyFont="1" applyFill="1" applyBorder="1" applyAlignment="1">
      <alignment horizontal="center" vertical="center"/>
    </xf>
    <xf numFmtId="166" fontId="8" fillId="5" borderId="7" xfId="0" applyNumberFormat="1" applyFont="1" applyFill="1" applyBorder="1" applyAlignment="1">
      <alignment horizontal="center" vertical="center"/>
    </xf>
    <xf numFmtId="167" fontId="7" fillId="4" borderId="7" xfId="1" applyNumberFormat="1" applyFont="1" applyFill="1" applyBorder="1" applyAlignment="1">
      <alignment vertical="center"/>
    </xf>
    <xf numFmtId="9" fontId="7" fillId="4" borderId="7" xfId="0" applyNumberFormat="1" applyFont="1" applyFill="1" applyBorder="1" applyAlignment="1">
      <alignment horizontal="center" vertical="center"/>
    </xf>
    <xf numFmtId="167" fontId="7" fillId="4" borderId="7" xfId="1" applyNumberFormat="1" applyFont="1" applyFill="1" applyBorder="1" applyAlignment="1">
      <alignment horizontal="center" vertical="center"/>
    </xf>
    <xf numFmtId="164" fontId="7" fillId="4" borderId="7" xfId="1" applyFont="1" applyFill="1" applyBorder="1" applyAlignment="1">
      <alignment horizontal="center" vertical="center"/>
    </xf>
    <xf numFmtId="9" fontId="7" fillId="4" borderId="7" xfId="0" applyNumberFormat="1" applyFont="1" applyFill="1" applyBorder="1" applyAlignment="1">
      <alignment horizontal="center" vertical="center" wrapText="1"/>
    </xf>
    <xf numFmtId="166" fontId="8" fillId="4" borderId="4" xfId="0" applyNumberFormat="1" applyFont="1" applyFill="1" applyBorder="1" applyAlignment="1">
      <alignment horizontal="center" vertical="center" wrapText="1"/>
    </xf>
    <xf numFmtId="164" fontId="7" fillId="4" borderId="8" xfId="1" applyFont="1" applyFill="1" applyBorder="1" applyAlignment="1">
      <alignment horizontal="center" vertical="center"/>
    </xf>
    <xf numFmtId="43" fontId="7" fillId="4" borderId="8" xfId="2" applyNumberFormat="1" applyFont="1" applyFill="1" applyBorder="1" applyAlignment="1">
      <alignment horizontal="center" vertical="center"/>
    </xf>
    <xf numFmtId="2" fontId="7" fillId="0" borderId="0" xfId="0" applyNumberFormat="1" applyFont="1" applyAlignment="1">
      <alignment horizontal="center" vertical="center" wrapText="1"/>
    </xf>
    <xf numFmtId="0" fontId="7" fillId="0" borderId="0" xfId="0" applyFont="1" applyAlignment="1">
      <alignment horizontal="center" vertical="center" wrapText="1"/>
    </xf>
    <xf numFmtId="9" fontId="7" fillId="4" borderId="8" xfId="2" applyFont="1" applyFill="1" applyBorder="1" applyAlignment="1">
      <alignment horizontal="center" vertical="center" wrapText="1"/>
    </xf>
    <xf numFmtId="0" fontId="7" fillId="4" borderId="0" xfId="0" applyFont="1" applyFill="1" applyAlignment="1">
      <alignment vertical="center" wrapText="1"/>
    </xf>
    <xf numFmtId="164" fontId="7" fillId="4" borderId="0" xfId="1" applyFont="1" applyFill="1" applyBorder="1" applyAlignment="1">
      <alignment vertical="center"/>
    </xf>
    <xf numFmtId="164" fontId="6" fillId="5" borderId="0" xfId="1" applyFont="1" applyFill="1" applyBorder="1" applyAlignment="1">
      <alignment vertical="center" wrapText="1"/>
    </xf>
    <xf numFmtId="0" fontId="6" fillId="5" borderId="0" xfId="0" applyFont="1" applyFill="1" applyAlignment="1">
      <alignment vertical="center" wrapText="1"/>
    </xf>
    <xf numFmtId="0" fontId="8" fillId="5" borderId="0" xfId="0" applyFont="1" applyFill="1"/>
    <xf numFmtId="0" fontId="11" fillId="5" borderId="0" xfId="0" applyFont="1" applyFill="1" applyAlignment="1">
      <alignment horizontal="center" vertical="center"/>
    </xf>
    <xf numFmtId="166" fontId="11" fillId="5" borderId="0" xfId="0" applyNumberFormat="1" applyFont="1" applyFill="1" applyAlignment="1">
      <alignment horizontal="center" vertical="center"/>
    </xf>
    <xf numFmtId="0" fontId="8" fillId="4" borderId="2" xfId="0" applyFont="1" applyFill="1" applyBorder="1" applyAlignment="1">
      <alignment horizontal="center" vertical="center"/>
    </xf>
    <xf numFmtId="0" fontId="8" fillId="0" borderId="0" xfId="0" applyFont="1"/>
    <xf numFmtId="0" fontId="8" fillId="0" borderId="0" xfId="0" applyFont="1" applyAlignment="1">
      <alignment horizontal="left" vertical="center" wrapText="1"/>
    </xf>
    <xf numFmtId="0" fontId="8" fillId="0" borderId="0" xfId="0" applyFont="1" applyAlignment="1">
      <alignment horizontal="center" vertical="center" wrapText="1"/>
    </xf>
    <xf numFmtId="166" fontId="8" fillId="4" borderId="9" xfId="0" applyNumberFormat="1" applyFont="1" applyFill="1" applyBorder="1" applyAlignment="1">
      <alignment horizontal="center" vertical="center" wrapText="1"/>
    </xf>
    <xf numFmtId="0" fontId="8" fillId="0" borderId="0" xfId="0" applyFont="1" applyAlignment="1">
      <alignment horizontal="center" vertical="center"/>
    </xf>
    <xf numFmtId="164" fontId="8" fillId="0" borderId="0" xfId="1" applyFont="1" applyAlignment="1">
      <alignment horizontal="center" vertical="center"/>
    </xf>
    <xf numFmtId="0" fontId="21" fillId="0" borderId="8" xfId="0" applyFont="1" applyBorder="1" applyAlignment="1">
      <alignment horizontal="center" vertical="center"/>
    </xf>
    <xf numFmtId="164" fontId="8" fillId="0" borderId="8" xfId="0" applyNumberFormat="1" applyFont="1" applyBorder="1" applyAlignment="1">
      <alignment horizontal="center" vertical="center"/>
    </xf>
    <xf numFmtId="2" fontId="7" fillId="4" borderId="0" xfId="1" applyNumberFormat="1" applyFont="1" applyFill="1" applyBorder="1" applyAlignment="1">
      <alignment horizontal="center" vertical="center"/>
    </xf>
    <xf numFmtId="164" fontId="7" fillId="4" borderId="0" xfId="1" applyFont="1" applyFill="1" applyBorder="1" applyAlignment="1">
      <alignment horizontal="center" vertical="center"/>
    </xf>
    <xf numFmtId="0" fontId="6" fillId="0" borderId="0" xfId="0" applyFont="1" applyAlignment="1">
      <alignment vertical="center" wrapText="1"/>
    </xf>
    <xf numFmtId="0" fontId="11" fillId="9" borderId="9" xfId="0" applyFont="1" applyFill="1" applyBorder="1" applyAlignment="1">
      <alignment horizontal="center" vertical="center"/>
    </xf>
    <xf numFmtId="166" fontId="11" fillId="9" borderId="9" xfId="0" applyNumberFormat="1" applyFont="1" applyFill="1" applyBorder="1" applyAlignment="1">
      <alignment horizontal="center" vertical="center"/>
    </xf>
    <xf numFmtId="0" fontId="21" fillId="0" borderId="4" xfId="0" applyFont="1" applyBorder="1" applyAlignment="1">
      <alignment horizontal="center" vertical="center"/>
    </xf>
    <xf numFmtId="43" fontId="3" fillId="0" borderId="4" xfId="0" applyNumberFormat="1" applyFont="1" applyBorder="1" applyAlignment="1">
      <alignment horizontal="center" vertical="center"/>
    </xf>
    <xf numFmtId="0" fontId="8" fillId="0" borderId="4" xfId="0" applyFont="1" applyBorder="1" applyAlignment="1">
      <alignment horizontal="center" vertical="center"/>
    </xf>
    <xf numFmtId="0" fontId="11" fillId="9" borderId="1" xfId="0" applyFont="1" applyFill="1" applyBorder="1" applyAlignment="1">
      <alignment horizontal="center" vertical="center"/>
    </xf>
    <xf numFmtId="166" fontId="11" fillId="9" borderId="1" xfId="0" applyNumberFormat="1" applyFont="1" applyFill="1" applyBorder="1" applyAlignment="1">
      <alignment horizontal="center" vertical="center"/>
    </xf>
    <xf numFmtId="164" fontId="8" fillId="0" borderId="4" xfId="1" applyFont="1" applyBorder="1" applyAlignment="1">
      <alignment horizontal="center" vertical="center"/>
    </xf>
    <xf numFmtId="2" fontId="8" fillId="0" borderId="0" xfId="0" applyNumberFormat="1" applyFont="1" applyAlignment="1">
      <alignment horizontal="center" vertical="center"/>
    </xf>
    <xf numFmtId="43" fontId="8" fillId="0" borderId="4" xfId="0" applyNumberFormat="1" applyFont="1" applyBorder="1" applyAlignment="1">
      <alignment horizontal="center" vertical="center"/>
    </xf>
    <xf numFmtId="165" fontId="8" fillId="0" borderId="0" xfId="1" applyNumberFormat="1" applyFont="1" applyAlignment="1">
      <alignment horizontal="center" vertical="center"/>
    </xf>
    <xf numFmtId="164" fontId="8" fillId="0" borderId="4" xfId="0" applyNumberFormat="1" applyFont="1" applyBorder="1" applyAlignment="1">
      <alignment horizontal="center" vertical="center"/>
    </xf>
    <xf numFmtId="164" fontId="8" fillId="0" borderId="0" xfId="0" applyNumberFormat="1" applyFont="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165" fontId="6" fillId="0" borderId="0" xfId="1" applyNumberFormat="1" applyFont="1" applyAlignment="1">
      <alignment horizontal="center" vertical="center"/>
    </xf>
    <xf numFmtId="164" fontId="6" fillId="0" borderId="0" xfId="0" applyNumberFormat="1" applyFont="1" applyAlignment="1">
      <alignment horizontal="center" vertical="center"/>
    </xf>
    <xf numFmtId="164" fontId="22" fillId="0" borderId="0" xfId="0" applyNumberFormat="1" applyFont="1" applyAlignment="1">
      <alignment horizontal="center" vertical="center"/>
    </xf>
    <xf numFmtId="2" fontId="6" fillId="0" borderId="0" xfId="0" applyNumberFormat="1" applyFont="1" applyAlignment="1">
      <alignment horizontal="center" vertical="center"/>
    </xf>
    <xf numFmtId="0" fontId="11" fillId="9" borderId="0" xfId="0" applyFont="1" applyFill="1" applyAlignment="1">
      <alignment horizontal="center" vertical="center"/>
    </xf>
    <xf numFmtId="166" fontId="11" fillId="9" borderId="0" xfId="0" applyNumberFormat="1" applyFont="1" applyFill="1" applyAlignment="1">
      <alignment horizontal="center" vertical="center"/>
    </xf>
    <xf numFmtId="165" fontId="0" fillId="0" borderId="0" xfId="1" applyNumberFormat="1" applyFont="1"/>
    <xf numFmtId="2" fontId="0" fillId="0" borderId="0" xfId="0" applyNumberFormat="1"/>
    <xf numFmtId="164" fontId="6" fillId="0" borderId="0" xfId="1" applyFont="1" applyAlignment="1">
      <alignment horizontal="center" vertical="center"/>
    </xf>
    <xf numFmtId="168" fontId="6" fillId="0" borderId="0" xfId="0" applyNumberFormat="1" applyFont="1" applyAlignment="1">
      <alignment horizontal="center" vertical="center"/>
    </xf>
    <xf numFmtId="167" fontId="0" fillId="0" borderId="0" xfId="1" applyNumberFormat="1" applyFont="1"/>
    <xf numFmtId="167" fontId="0" fillId="6" borderId="0" xfId="1" applyNumberFormat="1" applyFont="1" applyFill="1"/>
    <xf numFmtId="0" fontId="23" fillId="0" borderId="0" xfId="0" applyFont="1"/>
    <xf numFmtId="0" fontId="17" fillId="0" borderId="0" xfId="0" applyFont="1"/>
    <xf numFmtId="0" fontId="24" fillId="0" borderId="0" xfId="0" applyFont="1"/>
    <xf numFmtId="9" fontId="0" fillId="0" borderId="0" xfId="2"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rangbt_vinhtan4tpp_evn_com_vn/Documents/3.%20KHVT%202026/File%20nh&#7853;p%20kho%20th&#225;ng%202.xlsx" TargetMode="External"/><Relationship Id="rId2" Type="http://schemas.openxmlformats.org/officeDocument/2006/relationships/externalLinkPath" Target="https://cmsihn-my.sharepoint.com/personal/trangbt_vinhtan4tpp_evn_com_vn/Documents/3.%20KHVT%202026/File%20nh&#7853;p%20kho%20th&#225;ng%202.xlsx" TargetMode="External"/><Relationship Id="rId1" Type="http://schemas.openxmlformats.org/officeDocument/2006/relationships/externalLinkPath" Target="/personal/trangbt_vinhtan4tpp_evn_com_vn/Documents/3.%20KHVT%202026/File%20nh&#7853;p%20kho%20th&#225;ng%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O-mua sắm-2026"/>
      <sheetName val="DO-mua sắm"/>
      <sheetName val="EVN_INV_017A___Báo_cáo_theo__13"/>
      <sheetName val="Sheet2"/>
      <sheetName val="Tra giá ERP"/>
      <sheetName val="PYC 2026"/>
      <sheetName val="Dịch vụ"/>
      <sheetName val="017_2024 (2)"/>
      <sheetName val="017-2019 (2)"/>
      <sheetName val="017-2020 (2)"/>
      <sheetName val="017-2021 (2)"/>
      <sheetName val="017-2022 (2)"/>
      <sheetName val="017-2023 (2)"/>
      <sheetName val="017_2025 (2)"/>
    </sheetNames>
    <sheetDataSet>
      <sheetData sheetId="0"/>
      <sheetData sheetId="1"/>
      <sheetData sheetId="2"/>
      <sheetData sheetId="3"/>
      <sheetData sheetId="4">
        <row r="2">
          <cell r="A2" t="str">
            <v>1.61.06.233.VIE.00.000</v>
          </cell>
          <cell r="B2" t="str">
            <v xml:space="preserve">Axit clorhydric (HCl 32 ± 1%) </v>
          </cell>
          <cell r="C2" t="str">
            <v>Nhập kho hóa chất (HĐ:26/2025) theo hóa đơn số 2479 ngày 13.02.2026</v>
          </cell>
        </row>
        <row r="3">
          <cell r="A3" t="str">
            <v>1.71.87.146.VIE.00.000</v>
          </cell>
          <cell r="B3" t="str">
            <v xml:space="preserve">Hóa chất PAC 10% </v>
          </cell>
          <cell r="C3" t="str">
            <v>Nhập kho hóa chất (HĐ:26/2025) theo hóa đơn số 2472 ngày 13.02.2026</v>
          </cell>
        </row>
        <row r="4">
          <cell r="A4" t="str">
            <v>1.71.87.300.VIE.00.000</v>
          </cell>
          <cell r="B4" t="str">
            <v xml:space="preserve">Clo lỏng </v>
          </cell>
          <cell r="C4" t="str">
            <v>Nhập kho hóa chất (HĐ:26/2025) theo hóa đơn số 2472 ngày 13.02.2026</v>
          </cell>
        </row>
        <row r="5">
          <cell r="A5" t="str">
            <v>1.61.16.410.VIE.00.000</v>
          </cell>
          <cell r="B5" t="str">
            <v xml:space="preserve">Natri Hydroxit (NaOH 45 ± 1%) </v>
          </cell>
          <cell r="C5" t="str">
            <v>Nhập kho hóa chất (HĐ:26/2025) theo hóa đơn số 2413 ngày 12.02.2026</v>
          </cell>
        </row>
        <row r="6">
          <cell r="A6" t="str">
            <v>1.61.56.101.INA.00.000</v>
          </cell>
          <cell r="B6" t="str">
            <v xml:space="preserve">Hóa chất Aluminium sunfat (Al2(SO4)3) </v>
          </cell>
          <cell r="C6" t="str">
            <v>Nhập kho hóa chất (HĐ:26/2025) theo hóa đơn số 2413 ngày 12.02.2026</v>
          </cell>
        </row>
        <row r="7">
          <cell r="A7" t="str">
            <v>1.71.27.041.JPN.99.000</v>
          </cell>
          <cell r="B7" t="str">
            <v xml:space="preserve">Keo dán threebond 1102 (220g/tuýp) </v>
          </cell>
          <cell r="C7" t="str">
            <v>Nhập kho vật tư (QĐ: 17/2026) theo hóa đơn số 00000001, 00000002 ngày 08.01.2026</v>
          </cell>
        </row>
        <row r="8">
          <cell r="A8" t="str">
            <v>1.71.27.042.JPN.00.000</v>
          </cell>
          <cell r="B8" t="str">
            <v xml:space="preserve">Keo dán bu lông 1401B (200g/tuýp) </v>
          </cell>
          <cell r="C8" t="str">
            <v>Nhập kho vật tư (QĐ: 17/2026) theo hóa đơn số 00000001, 00000002 ngày 08.01.2026</v>
          </cell>
        </row>
        <row r="9">
          <cell r="A9" t="str">
            <v>1.71.27.045.JPN.00.000</v>
          </cell>
          <cell r="B9" t="str">
            <v xml:space="preserve">Keo dán chịu nhiệt Silicone KE 45-RTV màu xám (300ml/tuýp) </v>
          </cell>
          <cell r="C9" t="str">
            <v>Nhập kho vật tư (QĐ: 41/2026) theo hóa đơn số 00000003 ngày 12.01.2026</v>
          </cell>
        </row>
        <row r="10">
          <cell r="A10" t="str">
            <v>4.80.00.127.VIE.00.000</v>
          </cell>
          <cell r="B10" t="str">
            <v xml:space="preserve">Lục giác chìm đầu bằng M8x1.25, L: 10mm, inox 316 </v>
          </cell>
          <cell r="C10" t="str">
            <v>Nhập kho vật tư (QĐ: 17/2026) theo hóa đơn số 00000001, 00000002 ngày 08.01.2026</v>
          </cell>
        </row>
        <row r="11">
          <cell r="A11" t="str">
            <v>4.80.00.128.VIE.00.000</v>
          </cell>
          <cell r="B11" t="str">
            <v xml:space="preserve">Lục giác chìm đầu bằng M24x3, L: 30mm, inox 316 </v>
          </cell>
          <cell r="C11" t="str">
            <v>Nhập kho vật tư (QĐ: 17/2026) theo hóa đơn số 00000001, 00000002 ngày 08.01.2026</v>
          </cell>
        </row>
        <row r="12">
          <cell r="A12" t="str">
            <v>4.80.00.129.VIE.00.000</v>
          </cell>
          <cell r="B12" t="str">
            <v xml:space="preserve">Lục giác chìm đầu bằng M12x1.75, L: 30mm, inox 316 </v>
          </cell>
          <cell r="C12" t="str">
            <v>Nhập kho vật tư (QĐ: 17/2026) theo hóa đơn số 00000001, 00000002 ngày 08.01.2026</v>
          </cell>
        </row>
        <row r="13">
          <cell r="A13" t="str">
            <v>4.80.00.130.VIE.00.000</v>
          </cell>
          <cell r="B13" t="str">
            <v xml:space="preserve">Lục giác chìm đầu bằng M10x1.5, L: 12mm, inox 316 </v>
          </cell>
          <cell r="C13" t="str">
            <v>Nhập kho vật tư (QĐ: 17/2026) theo hóa đơn số 00000001, 00000002 ngày 08.01.2026</v>
          </cell>
        </row>
        <row r="14">
          <cell r="A14" t="str">
            <v>5.60.91.065.CHN.00.000</v>
          </cell>
          <cell r="B14" t="str">
            <v xml:space="preserve">Piston sử dụng cho bơm có model MKV 23ME, tổng chiều dài L1= 111.2mm, ĐK D1 = 42.5mm, ĐK d2 Piston 30mm </v>
          </cell>
          <cell r="C14" t="str">
            <v>Nhập kho vật tư (QĐ: 16/2026) theo hóa đơn số 8 ngày 12.01.2026</v>
          </cell>
        </row>
        <row r="15">
          <cell r="A15" t="str">
            <v>1.71.27.135.MAS.00.000</v>
          </cell>
          <cell r="B15" t="str">
            <v xml:space="preserve">Keo polyester resin (Nhựa composite ) và chất xúc tác </v>
          </cell>
          <cell r="C15" t="str">
            <v>Nhập kho vật tư (HĐ: 113/2025) theo hóa đơn số 00000001 ngày 16.01.2026</v>
          </cell>
        </row>
        <row r="16">
          <cell r="A16" t="str">
            <v>4.49.08.014.VIE.00.000</v>
          </cell>
          <cell r="B16" t="str">
            <v xml:space="preserve">Bulong lục giác ngoài ren lửng vành ngoài M42x305-10.9S DIN 7968 </v>
          </cell>
          <cell r="C16" t="str">
            <v>Nhập kho vật tư (HĐ: 88/2025) theo hóa đơn số 00000008 ngày 06.01.2026</v>
          </cell>
        </row>
        <row r="17">
          <cell r="A17" t="str">
            <v>4.49.08.015.VIE.00.000</v>
          </cell>
          <cell r="B17" t="str">
            <v xml:space="preserve">Bulong lục giác ngoài ren lửng vành trong M42x355-10.9S DIN 7968 </v>
          </cell>
          <cell r="C17" t="str">
            <v>Nhập kho vật tư (HĐ: 88/2025) theo hóa đơn số 00000008 ngày 06.01.2026</v>
          </cell>
        </row>
        <row r="18">
          <cell r="A18" t="str">
            <v>4.65.05.066.VIE.00.000</v>
          </cell>
          <cell r="B18" t="str">
            <v xml:space="preserve">Đai ốc M42 DIN 7968 7968 (high- strengh nut M42-10H) </v>
          </cell>
          <cell r="C18" t="str">
            <v>Nhập kho vật tư (HĐ: 88/2025) theo hóa đơn số 00000008 ngày 06.01.2026</v>
          </cell>
        </row>
        <row r="19">
          <cell r="A19" t="str">
            <v>4.65.05.067.VIE.00.000</v>
          </cell>
          <cell r="B19" t="str">
            <v xml:space="preserve">Đệm vênh M42 DIN 7968 (high- strengh gasket 42) </v>
          </cell>
          <cell r="C19" t="str">
            <v>Nhập kho vật tư (HĐ: 88/2025) theo hóa đơn số 00000008 ngày 06.01.2026</v>
          </cell>
        </row>
        <row r="20">
          <cell r="A20" t="str">
            <v>4.87.87.009.CHN.00.000</v>
          </cell>
          <cell r="B20" t="str">
            <v xml:space="preserve">Sợi thủy tinh CSM 300 </v>
          </cell>
          <cell r="C20" t="str">
            <v>Nhập kho vật tư (HĐ: 113/2025) theo hóa đơn số 00000001 ngày 16.01.2026</v>
          </cell>
        </row>
        <row r="21">
          <cell r="A21" t="str">
            <v>4.87.87.019.GER.00.000</v>
          </cell>
          <cell r="B21" t="str">
            <v xml:space="preserve">Phụ kiện ống thuỷ bộ định lượng/ Spare, measuring tube kpl. Loại bộ định lượng: VGS 145-200, p/n 99563423, lưu lượng: 40-200kg/h </v>
          </cell>
          <cell r="C21" t="str">
            <v>Nhập kho vật tư (HĐ: 88/2025) theo hóa đơn số 00000007 ngày 06.01.2026</v>
          </cell>
        </row>
        <row r="22">
          <cell r="A22" t="str">
            <v>4.88.30.241.KOR.00.000</v>
          </cell>
          <cell r="B22" t="str">
            <v xml:space="preserve">Dán bố thắng (phím phanh) của má phanh sử dụng cho tời điện 2 tấn, KT: OD143 x ID96 x dày 4mm, 8 lỗ bulong M10 (1 bộ gồm 2 tấm phím phanh) </v>
          </cell>
          <cell r="C22" t="str">
            <v>Nhập kho vật tư (HĐ: 113/2025) theo hóa đơn số 00000011 ngày 23.01.2026</v>
          </cell>
        </row>
        <row r="23">
          <cell r="A23" t="str">
            <v>4.90.31.273.VIE.99.000</v>
          </cell>
          <cell r="B23" t="str">
            <v xml:space="preserve">Ống composite DN250, KT (mm): OD=273.05mm x dày 27.9mm, L= 6000mm/cây, Vật liệu: Composite </v>
          </cell>
          <cell r="C23" t="str">
            <v>Nhập kho vật tư (HĐ: 113/2025) theo hóa đơn số 00000001 ngày 16.01.2026</v>
          </cell>
        </row>
        <row r="24">
          <cell r="A24" t="str">
            <v>3.52.01.037.CHN.00.000</v>
          </cell>
          <cell r="B24" t="str">
            <v xml:space="preserve">Bộ Adapter cấp nguồn cho màn hình Samsung, Model: A2514_DPN, </v>
          </cell>
          <cell r="C24" t="str">
            <v>Nhập kho vật tư (HĐ: 113/2025) theo hóa đơn số 00000010 ngày 23.01.2026</v>
          </cell>
        </row>
        <row r="25">
          <cell r="A25" t="str">
            <v>5.01.03.119.CHN.00.000</v>
          </cell>
          <cell r="B25" t="str">
            <v xml:space="preserve">Vòng bi mâm xoay răng ngoài (turntable bearing) có model: 132.50.3550.03, ĐK vòng bi: Ø3550mm, module bánh răng: m=22 Z=176 x=+0.5, loại 3 dãy bi, bánh răng ngoài </v>
          </cell>
          <cell r="C25" t="str">
            <v>Nhập kho vật tư (HĐ: 88/2025) theo hóa đơn số 00000089 ngày 26.01.2026</v>
          </cell>
        </row>
        <row r="26">
          <cell r="A26" t="str">
            <v>5.11.02.191.ENG.00.000</v>
          </cell>
          <cell r="B26" t="str">
            <v xml:space="preserve">Màn hình hiển thị đo độ dẫn điện (AX400 Transmitter), Type: AWT420.B.1.A1.C2.Y0.Y0.E5- A1, Power supply: 100–240V AC 50/60Hz </v>
          </cell>
          <cell r="C26" t="str">
            <v>Nhập kho vật tư (HĐ: 88/2025) theo hóa đơn số 00000007 ngày 06.01.2026</v>
          </cell>
        </row>
        <row r="27">
          <cell r="A27" t="str">
            <v>5.19.75.045.SUI.00.000</v>
          </cell>
          <cell r="B27" t="str">
            <v xml:space="preserve">Van 1 chiều/ check valve 561, kích thước DN40 PN16, vật liệu PVC-U </v>
          </cell>
          <cell r="C27" t="str">
            <v>Nhập kho vật tư (HĐ: 88/2025) theo hóa đơn số 00000007 ngày 06.01.2026</v>
          </cell>
        </row>
        <row r="28">
          <cell r="A28" t="str">
            <v>5.19.90.368.ENG.00.000</v>
          </cell>
          <cell r="B28" t="str">
            <v xml:space="preserve">Bộ van thay thế máy đo độ đục, Mã: 7998037 </v>
          </cell>
          <cell r="C28" t="str">
            <v>Nhập kho vật tư (HĐ: 88/2025) theo hóa đơn số 00000007 ngày 06.01.2026</v>
          </cell>
        </row>
        <row r="29">
          <cell r="A29" t="str">
            <v>5.19.90.413.USA.00.000</v>
          </cell>
          <cell r="B29" t="str">
            <v xml:space="preserve">Van điện từ/ASCO™ High-Flow Direct Acting Valves (bao gồm van và cuộn coil), Loại van: 3/2 series 8327, Model: JKF8327G041V, Phần van: body material Brass and 316SS - port size 1/4, Phần cuộn coil: 12W - 230VAC 50-60Hz </v>
          </cell>
          <cell r="C29" t="str">
            <v>Nhập kho vật tư (HĐ: 88/2025) theo hóa đơn số 00000007 ngày 06.01.2026</v>
          </cell>
        </row>
        <row r="30">
          <cell r="A30" t="str">
            <v>5.19.90.523.FRA.00.000</v>
          </cell>
          <cell r="B30" t="str">
            <v xml:space="preserve">Van bi Gachot đầu ra bộ định lượng (chỉ phần van)/ three-piece ball valve, Loại V16, Áp suất PN16, KT kết nối: Inlet/DN25, outlet/DN25 </v>
          </cell>
          <cell r="C30" t="str">
            <v>Nhập kho vật tư (HĐ: 88/2025) theo hóa đơn số 00000007 ngày 06.01.2026</v>
          </cell>
        </row>
        <row r="31">
          <cell r="A31" t="str">
            <v>5.19.90.572.SUI.00.000</v>
          </cell>
          <cell r="B31" t="str">
            <v xml:space="preserve">Van 1 chiều đầu đẩy bơm tăng áp, loại CVD (Model: 9595 M100), KT: DN100 PN40, Conection: Between flanges, Material: body and disc: Hastelloy C 2.4819 </v>
          </cell>
          <cell r="C31" t="str">
            <v>Nhập kho vật tư (HĐ: 88/2025) theo hóa đơn số 00000007 ngày 06.01.2026</v>
          </cell>
        </row>
        <row r="32">
          <cell r="A32" t="str">
            <v>5.33.10.121.KOR.00.000</v>
          </cell>
          <cell r="B32" t="str">
            <v xml:space="preserve">Đĩa phanh B cho cẩu trục KG 7.5T loại 2 cấp tốc độ, Part no: 531-111, Model: Moving core (With Lining) 7T, OD - ID đĩa: 260 - 70mm, OD - ID bố: 200 - 140mm, dày 20mm </v>
          </cell>
          <cell r="C32" t="str">
            <v>Nhập kho vật tư (HĐ: 113/2025) theo hóa đơn số 00000010 ngày 23.01.2026</v>
          </cell>
        </row>
        <row r="33">
          <cell r="A33" t="str">
            <v>5.33.70.181.GER.00.000</v>
          </cell>
          <cell r="B33" t="str">
            <v xml:space="preserve">Bộ định vị (positioner) TZIDC-V18345-1021521001, Supply press: 1.4~6bar, Input: Analog 4~20mA </v>
          </cell>
          <cell r="C33" t="str">
            <v>Nhập kho vật tư (HĐ: 88/2025) theo hóa đơn số 00000007 ngày 06.01.2026</v>
          </cell>
        </row>
        <row r="34">
          <cell r="A34" t="str">
            <v>5.33.70.808.ENG.00.000</v>
          </cell>
          <cell r="B34" t="str">
            <v xml:space="preserve">Cảm biến Oxy thừa; Oxygen Monitor Dải đo: 0~25% O2; Đầu ra: 4-20mA; Nguồn cấp: 100-240v AC, 50/60 Hz, 110 W max; Bao gồm: đầu đo dài 2.0 m; Bích kết nối: 4 ANSI; Model: AZ20/112112448113100E/STD </v>
          </cell>
          <cell r="C34" t="str">
            <v>Nhập kho vật tư (HĐ: 88/2025) theo hóa đơn số 00000007 ngày 06.01.2026</v>
          </cell>
        </row>
        <row r="35">
          <cell r="A35" t="str">
            <v>5.33.85.167.JPN.00.000</v>
          </cell>
          <cell r="B35" t="str">
            <v xml:space="preserve">Đầu dò Oxy thừa Zirconia/ Zirconia Detector, Model: NS-3000, Style: S2 </v>
          </cell>
          <cell r="C35" t="str">
            <v>Nhập kho vật tư (HĐ: 113/2025) theo hóa đơn số 00000001 ngày 16.01.2026</v>
          </cell>
        </row>
        <row r="36">
          <cell r="A36" t="str">
            <v>5.33.85.196.ENG.00.000</v>
          </cell>
          <cell r="B36" t="str">
            <v xml:space="preserve">Bộ nâng cấp cần gạt nước (Wiper unit upgrade kit), Mã thiết bị: ABB 4690/12112231, P/N: 7998022 </v>
          </cell>
          <cell r="C36" t="str">
            <v>Nhập kho vật tư (HĐ: 88/2025) theo hóa đơn số 00000007 ngày 06.01.2026</v>
          </cell>
        </row>
        <row r="37">
          <cell r="A37" t="str">
            <v>3.94.00.562.VIE.00.000</v>
          </cell>
          <cell r="B37" t="str">
            <v xml:space="preserve">Phần mềm antivirus Kaspersky Endpoint Security dùng cho máy trạm </v>
          </cell>
          <cell r="C37" t="str">
            <v>Nhập kho vật tư (HĐ: 113/2025) theo hóa đơn số 00000012 ngày 23.01.2026</v>
          </cell>
        </row>
        <row r="38">
          <cell r="A38" t="str">
            <v>3.94.00.563.VIE.00.000</v>
          </cell>
          <cell r="B38" t="str">
            <v xml:space="preserve">Phần mềm antivirus Kaspersky Endpoint Security dùng cho máy chủ </v>
          </cell>
          <cell r="C38" t="str">
            <v>Nhập kho vật tư (HĐ: 113/2025) theo hóa đơn số 00000012 ngày 23.01.2026</v>
          </cell>
        </row>
        <row r="39">
          <cell r="A39" t="str">
            <v>5.30.20.047.CHN.00.000</v>
          </cell>
          <cell r="B39" t="str">
            <v xml:space="preserve">Bộ Kit  chèn cho hệ thống clo-Seal assembly, Spare/Seal assy,58U/45 SiC-M,FPM-H316 </v>
          </cell>
          <cell r="C39" t="str">
            <v>Nhập kho vật tư (HĐ: 88/2025) theo hóa đơn số 00000008 ngày 06.01.2026</v>
          </cell>
        </row>
        <row r="40">
          <cell r="A40" t="str">
            <v>5.30.20.060.CHN.00.000</v>
          </cell>
          <cell r="B40" t="str">
            <v xml:space="preserve">Bộ kit chèn cho thiết bị hệ thống clo-Seal assembly, Spare/SEAL ASSY,58U/60 SiC-M,FPM-H330 </v>
          </cell>
          <cell r="C40" t="str">
            <v>Nhập kho vật tư (HĐ: 88/2025) theo hóa đơn số 00000008 ngày 06.01.2026</v>
          </cell>
        </row>
        <row r="41">
          <cell r="A41" t="str">
            <v>5.19.75.563.ROU.00.000</v>
          </cell>
          <cell r="B41" t="str">
            <v xml:space="preserve">Van 1 chiều model: 2FRM 6B76-3X/32Q RV, mã: R900205526, Loại van: 2-way flow control valve, Zero position of the scale at port P, Loại truyền động: Mechanical, KT: 6, Chuỗi: 30 to 39 </v>
          </cell>
          <cell r="C41" t="str">
            <v>Nhập kho vật tư (HĐ: 88/2025) theo hóa đơn số 00000135 ngày 29.01.2026</v>
          </cell>
        </row>
        <row r="42">
          <cell r="A42" t="str">
            <v>5.19.75.565.ROU.00.000</v>
          </cell>
          <cell r="B42" t="str">
            <v xml:space="preserve">Van 1 chiều model: 2FRM10-3X/50LB, mã: R900423261, Loại van: 2-way flow control valve, with pressure compensator stroke limiter, KT: 10, Chuỗi: 30 to 39 </v>
          </cell>
          <cell r="C42" t="str">
            <v>Nhập kho vật tư (HĐ: 88/2025) theo hóa đơn số 00000135 ngày 29.01.2026</v>
          </cell>
        </row>
        <row r="43">
          <cell r="A43" t="str">
            <v>5.19.90.583.GER.00.000</v>
          </cell>
          <cell r="B43" t="str">
            <v xml:space="preserve">Van tỷ lệ model: 3DREPE6C2X/45EG24N9K31/F1M, mã: R901012117, Loại van: Proportional pressure reducing valve with integrated control electronics, KT: 6, vật liệu chèn: NBR </v>
          </cell>
          <cell r="C43" t="str">
            <v>Nhập kho vật tư (HĐ: 88/2025) theo hóa đơn số 00000135 ngày 29.01.2026</v>
          </cell>
        </row>
        <row r="44">
          <cell r="A44" t="str">
            <v>5.19.90.585.GER.00.000</v>
          </cell>
          <cell r="B44" t="str">
            <v xml:space="preserve">Van điều khiển/ Sequence valve model: DZ20-2-5X/100Y, mã: R900507430, Loại van: L Pressure sequence valve/ Pilot operate valve, KT: 20, Bộ phận điều chỉnh: Sleeve with hexagon and protective cap, Chuỗi: 50 to 59 </v>
          </cell>
          <cell r="C44" t="str">
            <v>Nhập kho vật tư (HĐ: 88/2025) theo hóa đơn số 00000135 ngày 29.01.2026</v>
          </cell>
        </row>
        <row r="45">
          <cell r="A45" t="str">
            <v>5.19.90.587.GER.00.000</v>
          </cell>
          <cell r="B45" t="str">
            <v xml:space="preserve">Van tỷ lệ model: DBEME20-7X/350YG24K31A1M, mã: R901353074, Loại van: Proportional pressure relief valve, Subplate mounting with maximum pressure relief function with integrated electronics (OBE), external pilot oil drain, KT: 25 </v>
          </cell>
          <cell r="C45" t="str">
            <v>Nhập kho vật tư (HĐ: 88/2025) theo hóa đơn số 00000135 ngày 29.01.2026</v>
          </cell>
        </row>
        <row r="46">
          <cell r="A46" t="str">
            <v>5.19.90.589.ROU.00.000</v>
          </cell>
          <cell r="B46" t="str">
            <v xml:space="preserve">Van điều áp model: 4WH6C5X, mã: R900470476, Loại van: Control valve, 4 service port, Hydraulic operation, KT: 6, Chuỗi: 50 to 59 </v>
          </cell>
          <cell r="C46" t="str">
            <v>Nhập kho vật tư (HĐ: 88/2025) theo hóa đơn số 00000135 ngày 29.01.2026</v>
          </cell>
        </row>
        <row r="47">
          <cell r="A47" t="str">
            <v>5.19.90.591.GER.00.000</v>
          </cell>
          <cell r="B47" t="str">
            <v xml:space="preserve">Van tỷ lệ model: 2FRE16-4X/160LBK4M, mã: R900915814, Loại van: Proportional flow control valve, with pressure compensator stroke limiter, KT: 16, Chuỗi: 40 to 49, Kiểu kết nối: Without cable socket </v>
          </cell>
          <cell r="C47" t="str">
            <v>Nhập kho vật tư (HĐ: 88/2025) theo hóa đơn số 00000135 ngày 29.01.2026</v>
          </cell>
        </row>
        <row r="48">
          <cell r="A48" t="str">
            <v>5.19.90.593.GER.00.000</v>
          </cell>
          <cell r="B48" t="str">
            <v xml:space="preserve">Van tỷ lệ model: 2FRE16-4X/100LBK4M, mã: R900915819, Loại van: Proportional flow control valve, with pressure compensator stroke limiter, KT: 16, Chuỗi: 40 to 49, Kiểu kết nối: Without cable socket </v>
          </cell>
          <cell r="C48" t="str">
            <v>Nhập kho vật tư (HĐ: 88/2025) theo hóa đơn số 00000135 ngày 29.01.2026</v>
          </cell>
        </row>
        <row r="49">
          <cell r="A49" t="str">
            <v>5.33.85.619.CHN.00.000</v>
          </cell>
          <cell r="B49" t="str">
            <v xml:space="preserve">Khớp nối thủy lực, Model: YOX Ⅱ Z560, Tốc độ n=1500v/p, OD=634mm, D1=400mm, d1max/L1max=Ø100/210mm, d2max/L2max=Ø100/210mm </v>
          </cell>
          <cell r="C49" t="str">
            <v>Nhập kho vật tư (HĐ: 88/2025) theo hóa đơn số 00000135 ngày 29.01.2026</v>
          </cell>
        </row>
        <row r="50">
          <cell r="A50" t="str">
            <v>5.33.85.623.CHN.00.000</v>
          </cell>
          <cell r="B50" t="str">
            <v xml:space="preserve">Khớp nối thủy lực máy nghiền thô, Model: YOX1000, D:120mm, L(min):735mm, d1(max):150mm, L1(max):250mm, D2(max):150mm, L2(max):250mm </v>
          </cell>
          <cell r="C50" t="str">
            <v>Nhập kho vật tư (HĐ: 88/2025) theo hóa đơn số 00000135 ngày 29.01.2026</v>
          </cell>
        </row>
        <row r="51">
          <cell r="A51" t="str">
            <v>4.32.12.240.IND.00.000</v>
          </cell>
          <cell r="B51" t="str">
            <v xml:space="preserve">Que hàn TIG ER410NiMo, đường kính 2.4mm </v>
          </cell>
          <cell r="C51" t="str">
            <v>Nhập kho vật tư (QĐ: 50/2025) theo hóa đơn số 7 ngày 15.01.2026</v>
          </cell>
        </row>
        <row r="52">
          <cell r="A52" t="str">
            <v>1.01.81.001.INA.00.000</v>
          </cell>
          <cell r="B52" t="str">
            <v xml:space="preserve">Than hơi </v>
          </cell>
          <cell r="C52" t="str">
            <v>Nhập kho Tàu than 06-ADITYA-MV.ZHEN XIANG 6-(2910/2025) theo BBKT làm hàng, BB NT, KN</v>
          </cell>
        </row>
        <row r="53">
          <cell r="A53" t="str">
            <v>1.61.56.102.CHN.00.000</v>
          </cell>
          <cell r="B53" t="str">
            <v xml:space="preserve">Chất trợ lắng Anionic polymer (KMR-A1120) </v>
          </cell>
          <cell r="C53" t="str">
            <v>Nhập kho hóa chất (HĐ:26/2025) theo hóa đơn số 1639 ngày 30.01.2026</v>
          </cell>
        </row>
        <row r="54">
          <cell r="A54" t="str">
            <v>1.71.87.521.VIE.00.000</v>
          </cell>
          <cell r="B54" t="str">
            <v xml:space="preserve">Nước Javen (NaCLO 120g/l) </v>
          </cell>
          <cell r="C54" t="str">
            <v>Nhập kho hóa chất (HĐ:26/2025) theo hóa đơn số 1639 ngày 30.01.2026</v>
          </cell>
        </row>
        <row r="55">
          <cell r="A55" t="str">
            <v>1.71.27.359.GER.00.000</v>
          </cell>
          <cell r="B55" t="str">
            <v xml:space="preserve">Keo dán nóng băng tải - SOLUTION STL-NL4 (3.5kg/4.67L) </v>
          </cell>
          <cell r="C55" t="str">
            <v>Nhập kho vật tư (HĐ: 113/2025) theo hóa đơn số 00000003 ngày 08.01.2026, số 00000014 ngày 23.01.2026</v>
          </cell>
        </row>
        <row r="56">
          <cell r="A56" t="str">
            <v>1.71.27.362.GER.00.000</v>
          </cell>
          <cell r="B56" t="str">
            <v xml:space="preserve">Keo dán lưu hóa; HL-TNL4 (3.5kg / thùng) </v>
          </cell>
          <cell r="C56" t="str">
            <v>Nhập kho vật tư (HĐ: 113/2025) theo hóa đơn số 00000003 ngày 08.01.2026</v>
          </cell>
        </row>
        <row r="57">
          <cell r="A57" t="str">
            <v>1.71.77.794.GER.00.000</v>
          </cell>
          <cell r="B57" t="str">
            <v xml:space="preserve">Dung dịch rửa CF-R4 800ml </v>
          </cell>
          <cell r="C57" t="str">
            <v>Nhập kho vật tư (HĐ: 113/2025) theo hóa đơn số 00000003 ngày 08.01.2026</v>
          </cell>
        </row>
        <row r="58">
          <cell r="A58" t="str">
            <v>2.05.45.303.VIE.00.000</v>
          </cell>
          <cell r="B58" t="str">
            <v xml:space="preserve">Thép V định hình, KT: 30x30x3x200mm </v>
          </cell>
          <cell r="C58" t="str">
            <v>Nhập kho vật tư (HĐ: 113/2025) theo hóa đơn số 00000004 ngày 08.01.2026</v>
          </cell>
        </row>
        <row r="59">
          <cell r="A59" t="str">
            <v>2.05.80.082.KOR.00.000</v>
          </cell>
          <cell r="B59" t="str">
            <v xml:space="preserve">Hanger clamps (kẹp giữ đường ray cáp điện), Model: EH-2-001, Material: Galvanized Steel + Epoxy Insulator </v>
          </cell>
          <cell r="C59" t="str">
            <v>Nhập kho vật tư (HĐ: 113/2025) theo hóa đơn số 00000004 ngày 08.01.2026</v>
          </cell>
        </row>
        <row r="60">
          <cell r="A60" t="str">
            <v>2.06.60.026.CHN.00.000</v>
          </cell>
          <cell r="B60" t="str">
            <v xml:space="preserve">Béc phun mỏ vịt, Vật liệu: inox 304, Size :3/4, ren ngoài, D: 26mm, L: 70mm </v>
          </cell>
          <cell r="C60" t="str">
            <v>Nhập kho vật tư (HĐ: 113/2025) theo hóa đơn số 00000004 ngày 08.01.2026</v>
          </cell>
        </row>
        <row r="61">
          <cell r="A61" t="str">
            <v>2.06.60.032.TPE.00.000</v>
          </cell>
          <cell r="B61" t="str">
            <v xml:space="preserve">Thanh ray C, Loại: CH2201, Size: 32x30x1.5mm dài 3m, Vật liệu: Inox 304 </v>
          </cell>
          <cell r="C61" t="str">
            <v>Nhập kho vật tư (HĐ: 113/2025) theo hóa đơn số 00000004 ngày 08.01.2026</v>
          </cell>
        </row>
        <row r="62">
          <cell r="A62" t="str">
            <v>2.06.60.038.TPE.00.000</v>
          </cell>
          <cell r="B62" t="str">
            <v xml:space="preserve">Nối ray C, Loại: CH2230, Size: 40x38x3mm, dài 100mm, Vật liệu: Inox 304 </v>
          </cell>
          <cell r="C62" t="str">
            <v>Nhập kho vật tư (HĐ: 113/2025) theo hóa đơn số 00000004 ngày 08.01.2026</v>
          </cell>
        </row>
        <row r="63">
          <cell r="A63" t="str">
            <v>2.06.60.078.TPE.00.000</v>
          </cell>
          <cell r="B63" t="str">
            <v xml:space="preserve">Con lăn dẫn cáp, Loại: CH2220-1 78x85mm, Vật liệu: Inox 304 </v>
          </cell>
          <cell r="C63" t="str">
            <v>Nhập kho vật tư (HĐ: 113/2025) theo hóa đơn số 00000004 ngày 08.01.2026</v>
          </cell>
        </row>
        <row r="64">
          <cell r="A64" t="str">
            <v>2.06.60.080.TPE.00.000</v>
          </cell>
          <cell r="B64" t="str">
            <v xml:space="preserve">Kẹp cố định đầu ray, Loại: CH2260, Size: 80x51x3mm, Vật liệu: Inox 304 </v>
          </cell>
          <cell r="C64" t="str">
            <v>Nhập kho vật tư (HĐ: 113/2025) theo hóa đơn số 00000004 ngày 08.01.2026</v>
          </cell>
        </row>
        <row r="65">
          <cell r="A65" t="str">
            <v>2.06.60.085.TPE.00.000</v>
          </cell>
          <cell r="B65" t="str">
            <v xml:space="preserve">Con lăn dẫn đầu, Loại: CH2250 78x80mm, Vật liệu: Inox 304 </v>
          </cell>
          <cell r="C65" t="str">
            <v>Nhập kho vật tư (HĐ: 113/2025) theo hóa đơn số 00000004 ngày 08.01.2026</v>
          </cell>
        </row>
        <row r="66">
          <cell r="A66" t="str">
            <v>2.35.16.032.TPE.00.000</v>
          </cell>
          <cell r="B66" t="str">
            <v xml:space="preserve">Giữ ray size: 80x25x3mm, vật liệu: inox 304, loại: CH2240 </v>
          </cell>
          <cell r="C66" t="str">
            <v>Nhập kho vật tư (HĐ: 113/2025) theo hóa đơn số 00000004 ngày 08.01.2026</v>
          </cell>
        </row>
        <row r="67">
          <cell r="A67" t="str">
            <v>2.50.05.003.CHN.00.000</v>
          </cell>
          <cell r="B67" t="str">
            <v xml:space="preserve">Cáp inox 304, Ø3 mm </v>
          </cell>
          <cell r="C67" t="str">
            <v>Nhập kho vật tư (HĐ: 113/2025) theo hóa đơn số 00000004 ngày 08.01.2026</v>
          </cell>
        </row>
        <row r="68">
          <cell r="A68" t="str">
            <v>3.15.44.076.CHN.00.000</v>
          </cell>
          <cell r="B68" t="str">
            <v xml:space="preserve">Cáp điện dẹt cho cầu trục, 16mm2 x 4C </v>
          </cell>
          <cell r="C68" t="str">
            <v>Nhập kho vật tư (HĐ: 113/2025) theo hóa đơn số 00000004 ngày 08.01.2026</v>
          </cell>
        </row>
        <row r="69">
          <cell r="A69" t="str">
            <v>3.20.22.003.TPE.00.000</v>
          </cell>
          <cell r="B69" t="str">
            <v xml:space="preserve">Khóa cáp dùng cho cáp 3mm </v>
          </cell>
          <cell r="C69" t="str">
            <v>Nhập kho vật tư (HĐ: 113/2025) theo hóa đơn số 00000004 ngày 08.01.2026</v>
          </cell>
        </row>
        <row r="70">
          <cell r="A70" t="str">
            <v>3.20.50.148.VIE.00.000</v>
          </cell>
          <cell r="B70" t="str">
            <v xml:space="preserve">Cổ dê inox 304, Dãy siết: 21-44mm, Bản rộng: 12mm, Độ dày: 0.6mm </v>
          </cell>
          <cell r="C70" t="str">
            <v>Nhập kho vật tư (HĐ: 113/2025) theo hóa đơn số 00000004 ngày 08.01.2026</v>
          </cell>
        </row>
        <row r="71">
          <cell r="A71" t="str">
            <v>3.70.75.347.CHN.00.000</v>
          </cell>
          <cell r="B71" t="str">
            <v xml:space="preserve">Cao su non, Mã: 5380343; KT: 0.8x500x10300 (5kg/cuộn) </v>
          </cell>
          <cell r="C71" t="str">
            <v>Nhập kho vật tư (HĐ: 113/2025) theo hóa đơn số 00000003 ngày 08.01.2026</v>
          </cell>
        </row>
        <row r="72">
          <cell r="A72" t="str">
            <v>3.70.75.348.CHN.00.000</v>
          </cell>
          <cell r="B72" t="str">
            <v xml:space="preserve">Cao su non, KT: 500x6000x3mm (10kg/cuộn) </v>
          </cell>
          <cell r="C72" t="str">
            <v>Nhập kho vật tư (HĐ: 113/2025) theo hóa đơn số 00000003 ngày 08.01.2026</v>
          </cell>
        </row>
        <row r="73">
          <cell r="A73" t="str">
            <v>3.70.75.349.CHN.00.000</v>
          </cell>
          <cell r="B73" t="str">
            <v xml:space="preserve">Cao su non, Mã: 5380048; KT: 500x2800x6mm </v>
          </cell>
          <cell r="C73" t="str">
            <v>Nhập kho vật tư (HĐ: 113/2025) theo hóa đơn số 00000003 ngày 08.01.2026</v>
          </cell>
        </row>
        <row r="74">
          <cell r="A74" t="str">
            <v>3.70.75.350.CHN.00.000</v>
          </cell>
          <cell r="B74" t="str">
            <v xml:space="preserve">Cao su non áp cáp, Mã: 5380611; KT: 500x16400x1mm (10kg/cuộn) </v>
          </cell>
          <cell r="C74" t="str">
            <v>Nhập kho vật tư (HĐ: 113/2025) theo hóa đơn số 00000003 ngày 08.01.2026, số 00000014 ngày 23.01.2026</v>
          </cell>
        </row>
        <row r="75">
          <cell r="A75" t="str">
            <v>3.70.75.359.CHN.00.000</v>
          </cell>
          <cell r="B75" t="str">
            <v xml:space="preserve">Cao su non, Mã: 5440283; KT: 2.5x8x6800mm </v>
          </cell>
          <cell r="C75" t="str">
            <v>Nhập kho vật tư (HĐ: 113/2025) theo hóa đơn số 00000003 ngày 08.01.2026, số 00000014 ngày 23.01.2026</v>
          </cell>
        </row>
        <row r="76">
          <cell r="A76" t="str">
            <v>4.20.53.173.ESP.00.000</v>
          </cell>
          <cell r="B76" t="str">
            <v xml:space="preserve">Giấy chống dính, B1200 x 5m </v>
          </cell>
          <cell r="C76" t="str">
            <v>Nhập kho vật tư (HĐ: 113/2025) theo hóa đơn số 00000003 ngày 08.01.2026</v>
          </cell>
        </row>
        <row r="77">
          <cell r="A77" t="str">
            <v>4.31.18.071.VIE.00.000</v>
          </cell>
          <cell r="B77" t="str">
            <v xml:space="preserve">Dây hàn lõi thuốc KF-71T 1.2mm </v>
          </cell>
          <cell r="C77" t="str">
            <v>Nhập kho vật tư (HĐ: 113/2025) theo hóa đơn số 00000004 ngày 08.01.2026</v>
          </cell>
        </row>
        <row r="78">
          <cell r="A78" t="str">
            <v>4.52.06.006.CHN.00.000</v>
          </cell>
          <cell r="B78" t="str">
            <v xml:space="preserve">Vít trí lục giác Inox, M6x6 </v>
          </cell>
          <cell r="C78" t="str">
            <v>Nhập kho vật tư (HĐ: 113/2025) theo hóa đơn số 00000004 ngày 08.01.2026</v>
          </cell>
        </row>
        <row r="79">
          <cell r="A79" t="str">
            <v>4.77.90.418.CHN.00.000</v>
          </cell>
          <cell r="B79" t="str">
            <v xml:space="preserve">Vòng dẫn hướng cáp 5T, Type: BCD,  Lifting Capacity: 0.5~16t </v>
          </cell>
          <cell r="C79" t="str">
            <v>Nhập kho vật tư (HĐ: 113/2025) theo hóa đơn số 00000004 ngày 08.01.2026</v>
          </cell>
        </row>
        <row r="80">
          <cell r="A80" t="str">
            <v>4.77.90.461.CHN.00.000</v>
          </cell>
          <cell r="B80" t="str">
            <v xml:space="preserve">Vòng dẫn hướng cáp BCD10t-18m, Capacity (t) / Self weight (t): 10/1.301 </v>
          </cell>
          <cell r="C80" t="str">
            <v>Nhập kho vật tư (HĐ: 113/2025) theo hóa đơn số 00000004 ngày 08.01.2026</v>
          </cell>
        </row>
        <row r="81">
          <cell r="A81" t="str">
            <v>4.82.28.195.CHN.00.000</v>
          </cell>
          <cell r="B81" t="str">
            <v xml:space="preserve">Đầu nối 1 đầu ren ngoài đuôi chuột, Vật liệu: inox 304, Size: 3/4, D: 19.5mm, L: 68mm, SW: 31mm </v>
          </cell>
          <cell r="C81" t="str">
            <v>Nhập kho vật tư (HĐ: 113/2025) theo hóa đơn số 00000004 ngày 08.01.2026</v>
          </cell>
        </row>
        <row r="82">
          <cell r="A82" t="str">
            <v>4.82.32.060.KOR.00.000</v>
          </cell>
          <cell r="B82" t="str">
            <v xml:space="preserve">Khớp nối các thanh ray (Joint keeper); 60A; 400VAC, Vật liệu: đồng - bao gồm bulong </v>
          </cell>
          <cell r="C82" t="str">
            <v>Nhập kho vật tư (HĐ: 113/2025) theo hóa đơn số 00000004 ngày 08.01.2026</v>
          </cell>
        </row>
        <row r="83">
          <cell r="A83" t="str">
            <v>4.82.72.013.VIE.00.000</v>
          </cell>
          <cell r="B83" t="str">
            <v xml:space="preserve">Ống nối cáp điện; model: SL16, chất liệu đồng thau, tiết diện cáp sử dụng 16 mm2 </v>
          </cell>
          <cell r="C83" t="str">
            <v>Nhập kho vật tư (HĐ: 113/2025) theo hóa đơn số 00000004 ngày 08.01.2026</v>
          </cell>
        </row>
        <row r="84">
          <cell r="A84" t="str">
            <v>4.84.84.078.CHN.00.000</v>
          </cell>
          <cell r="B84" t="str">
            <v xml:space="preserve">Then cài bằng Inox 304, KT: cao 8mm - rộng 12mm - dài 0.3 mét </v>
          </cell>
          <cell r="C84" t="str">
            <v>Nhập kho vật tư (HĐ: 113/2025) theo hóa đơn số 00000004 ngày 08.01.2026</v>
          </cell>
        </row>
        <row r="85">
          <cell r="A85" t="str">
            <v>4.88.46.094.JPN.00.000</v>
          </cell>
          <cell r="B85" t="str">
            <v xml:space="preserve">Ống thủy lực bấm sẵn 2 đầu nối: R1-BSPT (Female), Size: 1, Chiều dài: L=1 mét </v>
          </cell>
          <cell r="C85" t="str">
            <v>Nhập kho vật tư (HĐ: 113/2025) theo hóa đơn số 00000004 ngày 08.01.2026</v>
          </cell>
        </row>
        <row r="86">
          <cell r="A86" t="str">
            <v>4.88.52.211.IND.00.000</v>
          </cell>
          <cell r="B86" t="str">
            <v xml:space="preserve">Dây curoa đai răng 3VX-750 </v>
          </cell>
          <cell r="C86" t="str">
            <v>Nhập kho vật tư (HĐ: 113/2025) theo hóa đơn số 00000003 ngày 08.01.2026, số 00000014 ngày 23.01.2026</v>
          </cell>
        </row>
        <row r="87">
          <cell r="A87" t="str">
            <v>4.88.52.218.THA.99.000</v>
          </cell>
          <cell r="B87" t="str">
            <v xml:space="preserve">Dây Curoa SPB2180 LW </v>
          </cell>
          <cell r="C87" t="str">
            <v>Nhập kho vật tư (HĐ: 113/2025) theo hóa đơn số 00000003 ngày 08.01.2026</v>
          </cell>
        </row>
        <row r="88">
          <cell r="A88" t="str">
            <v>4.88.66.310.CHN.00.000</v>
          </cell>
          <cell r="B88" t="str">
            <v xml:space="preserve">Cục giảm chấn Coupling, KT: 196x156x40 </v>
          </cell>
          <cell r="C88" t="str">
            <v>Nhập kho vật tư (HĐ: 113/2025) theo hóa đơn số 00000004 ngày 08.01.2026</v>
          </cell>
        </row>
        <row r="89">
          <cell r="A89" t="str">
            <v>2.50.02.043.KOR.00.000</v>
          </cell>
          <cell r="B89" t="str">
            <v xml:space="preserve">Cáp thép 6×36 IWRC phi 10, đường kính 10mm, Bấm sẳng đầu cos 2 đầu cáp (đầu cos phi 20 x 45mm), 20 mét </v>
          </cell>
          <cell r="C89" t="str">
            <v>Nhập kho vật tư (HĐ: 113/2025) theo hóa đơn số 00000004 ngày 08.01.2026</v>
          </cell>
        </row>
        <row r="90">
          <cell r="A90" t="str">
            <v>2.50.02.146.CHN.00.000</v>
          </cell>
          <cell r="B90" t="str">
            <v xml:space="preserve">Cáp thép Wire rope (ØxL): 6x37/16x16 </v>
          </cell>
          <cell r="C90" t="str">
            <v>Nhập kho vật tư (HĐ: 113/2025) theo hóa đơn số 00000004 ngày 08.01.2026</v>
          </cell>
        </row>
        <row r="91">
          <cell r="A91" t="str">
            <v>3.25.64.020.VIE.99.000</v>
          </cell>
          <cell r="B91" t="str">
            <v xml:space="preserve">Hộp bảo vệ remote điều khiển tời điện, inox 304, KT: 190x180x370mm </v>
          </cell>
          <cell r="C91" t="str">
            <v>Nhập kho vật tư (HĐ: 113/2025) theo hóa đơn số 00000004 ngày 08.01.2026</v>
          </cell>
        </row>
        <row r="92">
          <cell r="A92" t="str">
            <v>3.34.20.103.KOR.00.000</v>
          </cell>
          <cell r="B92" t="str">
            <v xml:space="preserve">Tay bấm điều khiển cần trục, Model: KG-H06ECCC </v>
          </cell>
          <cell r="C92" t="str">
            <v>Nhập kho vật tư (HĐ: 113/2025) theo hóa đơn số 00000004 ngày 08.01.2026</v>
          </cell>
        </row>
        <row r="93">
          <cell r="A93" t="str">
            <v>3.62.95.093.VIE.00.000</v>
          </cell>
          <cell r="B93" t="str">
            <v xml:space="preserve">Hộp điện ngoài trời chống nước, chống bụi IP66, KT: 300x200x150mm </v>
          </cell>
          <cell r="C93" t="str">
            <v>Nhập kho vật tư (HĐ: 113/2025) theo hóa đơn số 00000004 ngày 08.01.2026</v>
          </cell>
        </row>
        <row r="94">
          <cell r="A94" t="str">
            <v>3.80.42.186.KOR.00.000</v>
          </cell>
          <cell r="B94" t="str">
            <v xml:space="preserve">Cáp tròn điều khiển cẩu trục có cáp chịu lực, Mã sản phẩm: 1.5SQx20C, ĐK: 1.5mm2 /lõi (bao gồm 20 sợi lõi), Vật liệu lõi: Đồng </v>
          </cell>
          <cell r="C94" t="str">
            <v>Nhập kho vật tư (HĐ: 113/2025) theo hóa đơn số 00000004 ngày 08.01.2026</v>
          </cell>
        </row>
        <row r="95">
          <cell r="A95" t="str">
            <v>5.16.00.174.GER.00.000</v>
          </cell>
          <cell r="B95" t="str">
            <v xml:space="preserve">Pin 6ES7971-0BA00, Siemens </v>
          </cell>
          <cell r="C95" t="str">
            <v>Nhập kho vật tư (HĐ: 113/2025) theo hóa đơn số 00000003 ngày 08.01.2026</v>
          </cell>
        </row>
        <row r="96">
          <cell r="A96" t="str">
            <v>3.46.60.022.KOR.99.000</v>
          </cell>
          <cell r="B96" t="str">
            <v xml:space="preserve">Contactor LS Model: MC-22b, Coil: 110Vac 50Hz, 11kW, 1NO+1NC, Ith: 45A, Ui: 690V, Uipm: 6kV </v>
          </cell>
          <cell r="C96" t="str">
            <v>Nhập kho vật tư (HĐ: 113/2025) theo hóa đơn số 00000004 ngày 08.01.2026</v>
          </cell>
        </row>
        <row r="97">
          <cell r="A97" t="str">
            <v>3.96.13.393.CHN.00.000</v>
          </cell>
          <cell r="B97" t="str">
            <v xml:space="preserve">Cảm biến loadcell, model: B9363N </v>
          </cell>
          <cell r="C97" t="str">
            <v>Nhập kho vật tư (HĐ: 113/2025) theo hóa đơn số 00000004 ngày 08.01.2026</v>
          </cell>
        </row>
        <row r="98">
          <cell r="A98" t="str">
            <v>5.01.03.601.JPN.00.000</v>
          </cell>
          <cell r="B98" t="str">
            <v xml:space="preserve">Bạc đạn 6010 ZZ </v>
          </cell>
          <cell r="C98" t="str">
            <v>Nhập kho vật tư (HĐ: 113/2025) theo hóa đơn số 00000004 ngày 08.01.2026</v>
          </cell>
        </row>
        <row r="99">
          <cell r="A99" t="str">
            <v>5.05.65.658.KOR.00.000</v>
          </cell>
          <cell r="B99" t="str">
            <v xml:space="preserve">Chổi tiếp điện từ thanh ray (Electric collector); 60A; 400VAC. </v>
          </cell>
          <cell r="C99" t="str">
            <v>Nhập kho vật tư (HĐ: 113/2025) theo hóa đơn số 00000004 ngày 08.01.2026</v>
          </cell>
        </row>
        <row r="100">
          <cell r="A100" t="str">
            <v>5.17.90.062.VIE.00.000</v>
          </cell>
          <cell r="B100" t="str">
            <v xml:space="preserve">Túi lọc cho bộ lọc bụi tay áo quạt hút bồn xe xả tro khô, KT túi lọc: Ø156x2100Lxdày 3mm, vật liệu: PTFE </v>
          </cell>
          <cell r="C100" t="str">
            <v>Nhập kho vật tư (HĐ: 113/2025) theo hóa đơn số 00000004 ngày 08.01.2026</v>
          </cell>
        </row>
        <row r="101">
          <cell r="A101" t="str">
            <v>5.19.90.314.KOR.00.000</v>
          </cell>
          <cell r="B101" t="str">
            <v xml:space="preserve">Van bi Inox 304 nối ren 1000 WOG, Size: 1 inch, ren trong </v>
          </cell>
          <cell r="C101" t="str">
            <v>Nhập kho vật tư (HĐ: 113/2025) theo hóa đơn số 00000003 ngày 08.01.2026</v>
          </cell>
        </row>
        <row r="102">
          <cell r="A102" t="str">
            <v>5.33.20.324.KOR.00.000</v>
          </cell>
          <cell r="B102" t="str">
            <v xml:space="preserve">Bộ giám sát khối lượng than Model: FS-1200C; Power: 230Vac, 50Hz. </v>
          </cell>
          <cell r="C102" t="str">
            <v>Nhập kho vật tư (HĐ: 113/2025) theo hóa đơn số 00000003 ngày 08.01.2026</v>
          </cell>
        </row>
        <row r="103">
          <cell r="A103" t="str">
            <v>8.75.60.250.MAS.00.000</v>
          </cell>
          <cell r="B103" t="str">
            <v xml:space="preserve">Công tơ nước/ Cold water meter, Size: DN250, PN16, 12 lỗ bulong Ø24 ở mỗi đầu bích, Lưu lượng tối đa: 800 m3/h, Áp suất làm việc: 16bar </v>
          </cell>
          <cell r="C103" t="str">
            <v>Nhập kho vật tư (HĐ: 113/2025) theo hóa đơn số 00000004 ngày 08.01.2026</v>
          </cell>
        </row>
        <row r="104">
          <cell r="A104" t="str">
            <v>8.98.20.185.INA.00.000</v>
          </cell>
          <cell r="B104" t="str">
            <v xml:space="preserve">Tivi 83inch, KT (dài x rộng): 185.1x105.5cm, Kết nối: có hỗ trợ kết nối HDMI, Phụ kiện đi kèm: giá đỡ màn hình (loại gắn tường) </v>
          </cell>
          <cell r="C104" t="str">
            <v>Nhập kho vật tư (HĐ: 113/2025) theo hóa đơn số 00000004 ngày 08.01.2026</v>
          </cell>
        </row>
        <row r="105">
          <cell r="A105" t="str">
            <v>1.26.86.051.VIE.99.000</v>
          </cell>
          <cell r="B105" t="str">
            <v xml:space="preserve">Khí Argon 40 lít </v>
          </cell>
          <cell r="C105" t="str">
            <v>Nhập kho vật tư (HĐ: 77/2025) theo hóa đơn số 4 ngày 09.01.2026</v>
          </cell>
        </row>
        <row r="106">
          <cell r="A106" t="str">
            <v>1.71.87.115.VIE.00.000</v>
          </cell>
          <cell r="B106" t="str">
            <v xml:space="preserve">Đá khô CO2 </v>
          </cell>
          <cell r="C106" t="str">
            <v>Nhập kho vật tư (HĐ: 77/2025) theo hóa đơn số 4 ngày 09.01.2026</v>
          </cell>
        </row>
        <row r="107">
          <cell r="A107" t="str">
            <v>3.66.92.013.CHN.99.000</v>
          </cell>
          <cell r="B107" t="str">
            <v xml:space="preserve">Đèn LED High bay Philips BY518P LED160/NW PSU WB GM </v>
          </cell>
          <cell r="C107" t="str">
            <v>Nhập kho vật tư (HĐ: 113/2025) theo hóa đơn số 00000008 ngày 20.01.2026</v>
          </cell>
        </row>
        <row r="108">
          <cell r="A108" t="str">
            <v>3.66.92.016.CHN.99.000</v>
          </cell>
          <cell r="B108" t="str">
            <v xml:space="preserve">Đèn Đường Road LED Philips model: BRP493 LED335/WW 250W 220‐240V DM GM </v>
          </cell>
          <cell r="C108" t="str">
            <v>Nhập kho vật tư (HĐ: 113/2025) theo hóa đơn số 00000008 ngày 20.01.2026</v>
          </cell>
        </row>
        <row r="109">
          <cell r="A109" t="str">
            <v>3.66.92.020.CHN.00.000</v>
          </cell>
          <cell r="B109" t="str">
            <v xml:space="preserve">Đèn LED High bay Philips BY518P LED300/NW PSU WB GM </v>
          </cell>
          <cell r="C109" t="str">
            <v>Nhập kho vật tư (HĐ: 113/2025) theo hóa đơn số 00000008 ngày 20.01.2026</v>
          </cell>
        </row>
        <row r="110">
          <cell r="A110" t="str">
            <v>3.66.92.211.CHN.00.000</v>
          </cell>
          <cell r="B110" t="str">
            <v xml:space="preserve">Đèn led pha, Model: BVP561 LED102/740 60W PSU SMB, Color Temperature / Nhiệt độ màu: 4000K </v>
          </cell>
          <cell r="C110" t="str">
            <v>Nhập kho vật tư (HĐ: 113/2025) theo hóa đơn số 00000008 ngày 20.01.2026</v>
          </cell>
        </row>
        <row r="111">
          <cell r="A111" t="str">
            <v>3.66.45.023.CHN.99.000</v>
          </cell>
          <cell r="B111" t="str">
            <v xml:space="preserve">Đèn pha LED Philips Model: BVP631 LED1029/740 820W AWB 1‐10V </v>
          </cell>
          <cell r="C111" t="str">
            <v>Nhập kho vật tư (HĐ: 113/2025) theo hóa đơn số 00000008 ngày 20.01.2026</v>
          </cell>
        </row>
        <row r="112">
          <cell r="A112" t="str">
            <v>3.66.45.089.CHN.00.000</v>
          </cell>
          <cell r="B112" t="str">
            <v xml:space="preserve">Đèn pha, Model: BVP564 LED530/740 310W PSU SMB, Công suất: 310W, Nhiệt độ màu: 4000K </v>
          </cell>
          <cell r="C112" t="str">
            <v>Nhập kho vật tư (HĐ: 113/2025) theo hóa đơn số 00000008 ngày 20.01.2026</v>
          </cell>
        </row>
        <row r="113">
          <cell r="A113" t="str">
            <v>3.66.81.067.CHN.00.000</v>
          </cell>
          <cell r="B113" t="str">
            <v xml:space="preserve">Bóng Đèn Philips 0.6m, Model: MAS LED tube 600mm HO 8W865 T8, 220-240V, 50Hz </v>
          </cell>
          <cell r="C113" t="str">
            <v>Nhập kho vật tư (HĐ: 113/2025) theo hóa đơn số 00000008 ngày 20.01.2026</v>
          </cell>
        </row>
        <row r="114">
          <cell r="A114" t="str">
            <v>1.61.56.123.VIE.00.000</v>
          </cell>
          <cell r="B114" t="str">
            <v xml:space="preserve">Sắt (III) Clorua (FeCl3 40%) </v>
          </cell>
          <cell r="C114" t="str">
            <v>Nhập kho hóa chất (HĐ:26/2025) theo hóa đơn số 1023 ngày 21.01.2026</v>
          </cell>
        </row>
        <row r="115">
          <cell r="A115" t="str">
            <v>2.44.01.135.SWE.00.000</v>
          </cell>
          <cell r="B115" t="str">
            <v xml:space="preserve">Thép tấm hardox 500, KT: 1000x3000x10mm </v>
          </cell>
          <cell r="C115" t="str">
            <v>Nhập kho vật tư (HĐ: 113/2025) theo hóa đơn số 00000001 ngày 05.01.2026</v>
          </cell>
        </row>
        <row r="116">
          <cell r="A116" t="str">
            <v>2.44.35.005.VIE.00.000</v>
          </cell>
          <cell r="B116" t="str">
            <v xml:space="preserve">Tấm ốp ống quá nhiệt hộp, vật liêu: SA240-310S, KT: Ø60x1000x4mm </v>
          </cell>
          <cell r="C116" t="str">
            <v>Nhập kho vật tư (HĐ: 113/2025) theo hóa đơn số 00000001 ngày 05.01.2026</v>
          </cell>
        </row>
        <row r="117">
          <cell r="A117" t="str">
            <v>2.90.00.119.GBR.00.000</v>
          </cell>
          <cell r="B117" t="str">
            <v xml:space="preserve">Ống mẫu (Flow cell), Mã vật tư: 2998/350, Cell connection: 3/4 in. BSP, Inlet/ Outlet connection: 3/8 in. NPT </v>
          </cell>
          <cell r="C117" t="str">
            <v>Nhập kho vật tư (HĐ: 113/2025) theo hóa đơn số 00000002 ngày 05.01.2026</v>
          </cell>
        </row>
        <row r="118">
          <cell r="A118" t="str">
            <v>3.66.92.026.VIE.00.000</v>
          </cell>
          <cell r="B118" t="str">
            <v xml:space="preserve">Bóng đèn Led Bulb 20W E27, mã SP: PBCC2042E27L, màu ánh sáng: 4200K, điện áp: 100-240 VAC </v>
          </cell>
          <cell r="C118" t="str">
            <v>Nhập kho vật tư (HĐ: 113/2025) theo hóa đơn số 00000002 ngày 05.01.2026</v>
          </cell>
        </row>
        <row r="119">
          <cell r="A119" t="str">
            <v>4.84.84.032.GBR.00.000</v>
          </cell>
          <cell r="B119" t="str">
            <v xml:space="preserve">SCREW, RETAIN, Part number: 393916-1125, Sootblower type: IR 2H </v>
          </cell>
          <cell r="C119" t="str">
            <v>Nhập kho vật tư (HĐ: 113/2025) theo hóa đơn số 00000002 ngày 05.01.2026</v>
          </cell>
        </row>
        <row r="120">
          <cell r="A120" t="str">
            <v>4.84.84.033.GBR.00.000</v>
          </cell>
          <cell r="B120" t="str">
            <v xml:space="preserve">LOCK WASHER, Part number: 393917-1124, Sootblower type: IR 2H </v>
          </cell>
          <cell r="C120" t="str">
            <v>Nhập kho vật tư (HĐ: 113/2025) theo hóa đơn số 00000002 ngày 05.01.2026</v>
          </cell>
        </row>
        <row r="121">
          <cell r="A121" t="str">
            <v>4.86.45.066.IND.00.000</v>
          </cell>
          <cell r="B121" t="str">
            <v xml:space="preserve">Dây chèn Gland graphite Foil packing PACMAAN STYLE NA 704, Sootblower type: IK545 </v>
          </cell>
          <cell r="C121" t="str">
            <v>Nhập kho vật tư (HĐ: 113/2025) theo hóa đơn số 00000004 ngày 05.01.2026</v>
          </cell>
        </row>
        <row r="122">
          <cell r="A122" t="str">
            <v>4.86.45.068.IND.00.000</v>
          </cell>
          <cell r="B122" t="str">
            <v xml:space="preserve">Dây chèn Gland graphite Foil packing PACMAAN STYLE NA 704, Sootblower type: IR-2H </v>
          </cell>
          <cell r="C122" t="str">
            <v>Nhập kho vật tư (HĐ: 113/2025) theo hóa đơn số 00000004 ngày 05.01.2026</v>
          </cell>
        </row>
        <row r="123">
          <cell r="A123" t="str">
            <v>4.88.66.351.CHN.00.000</v>
          </cell>
          <cell r="B123" t="str">
            <v xml:space="preserve">Gasket cho tấm trao đổi nhiệt Gasket for Plate Heat Exchanger. Heat Exchanger Model: HT351ML-1P-341 (Closed Cooling Water Heat Exchanger) 1 bộ gồm 342 cái </v>
          </cell>
          <cell r="C123" t="str">
            <v>Nhập kho vật tư (HĐ: 113/2025) theo hóa đơn số 00000002 ngày 05.01.2026</v>
          </cell>
        </row>
        <row r="124">
          <cell r="A124" t="str">
            <v>4.88.67.116.KOR.00.000</v>
          </cell>
          <cell r="B124" t="str">
            <v xml:space="preserve">CONPANION FLANGE GASKET (#600), Part number: 68020614002A, Sootblower type: IK545 </v>
          </cell>
          <cell r="C124" t="str">
            <v>Nhập kho vật tư (HĐ: 113/2025) theo hóa đơn số 00000002 ngày 05.01.2026</v>
          </cell>
        </row>
        <row r="125">
          <cell r="A125" t="str">
            <v>4.88.67.955.KOR.00.000</v>
          </cell>
          <cell r="B125" t="str">
            <v xml:space="preserve">Companion Flange Gasket. 350256-010A / Gioăng làm kín </v>
          </cell>
          <cell r="C125" t="str">
            <v>Nhập kho vật tư (HĐ: 113/2025) theo hóa đơn số 00000002 ngày 05.01.2026</v>
          </cell>
        </row>
        <row r="126">
          <cell r="A126" t="str">
            <v>4.92.40.080.VIE.99.000</v>
          </cell>
          <cell r="B126" t="str">
            <v xml:space="preserve">Bê tông chịu lửa, novaplast-80 </v>
          </cell>
          <cell r="C126" t="str">
            <v>Nhập kho vật tư (HĐ: 113/2025) theo hóa đơn số 00000002 ngày 05.01.2026</v>
          </cell>
        </row>
        <row r="127">
          <cell r="A127" t="str">
            <v>5.04.01.359.KOR.00.000</v>
          </cell>
          <cell r="B127" t="str">
            <v xml:space="preserve">Seat gasket (chèn van), pos 13 (sử dụng cho van BV990, class 2500, body (2-1/2), serial no: 19164) </v>
          </cell>
          <cell r="C127" t="str">
            <v>Nhập kho vật tư (HĐ: 113/2025) theo hóa đơn số 00000002 ngày 05.01.2026</v>
          </cell>
        </row>
        <row r="128">
          <cell r="A128" t="str">
            <v>5.04.01.364.KOR.00.000</v>
          </cell>
          <cell r="B128" t="str">
            <v xml:space="preserve">Bonet gasket/ Vòng đệm, pos 11 (sử dụng cho van BV990 class 2500, body (2- 1/2), serial no: 19164) </v>
          </cell>
          <cell r="C128" t="str">
            <v>Nhập kho vật tư (HĐ: 113/2025) theo hóa đơn số 00000002 ngày 05.01.2026</v>
          </cell>
        </row>
        <row r="129">
          <cell r="A129" t="str">
            <v>5.04.01.365.KOR.00.000</v>
          </cell>
          <cell r="B129" t="str">
            <v xml:space="preserve">Cage gasket/ Vòng chèn, pos 12 (sử dụng cho van BV990 class 2500, body (2- 1/2), serial no: 19164) </v>
          </cell>
          <cell r="C129" t="str">
            <v>Nhập kho vật tư (HĐ: 113/2025) theo hóa đơn số 00000002 ngày 05.01.2026</v>
          </cell>
        </row>
        <row r="130">
          <cell r="A130" t="str">
            <v>5.04.01.368.IND.00.000</v>
          </cell>
          <cell r="B130" t="str">
            <v xml:space="preserve">Tấm chèn - Gasket  NA 302 C 350 3.2 mm (1/8) x 1.5m (60) x 1.5m (60) </v>
          </cell>
          <cell r="C130" t="str">
            <v>Nhập kho vật tư (HĐ: 113/2025) theo hóa đơn số 00000004 ngày 05.01.2026</v>
          </cell>
        </row>
        <row r="131">
          <cell r="A131" t="str">
            <v>5.04.02.225.KOR.00.000</v>
          </cell>
          <cell r="B131" t="str">
            <v xml:space="preserve">Packing grafoil/ Chèn trục, pos 14 (sử dụng cho van BV990, class 2500, body (2-1/2), serial no: 19164) </v>
          </cell>
          <cell r="C131" t="str">
            <v>Nhập kho vật tư (HĐ: 113/2025) theo hóa đơn số 00000002 ngày 05.01.2026</v>
          </cell>
        </row>
        <row r="132">
          <cell r="A132" t="str">
            <v>8.40.70.136.GBR.00.000</v>
          </cell>
          <cell r="B132" t="str">
            <v xml:space="preserve">Ống mẫu 7670046 </v>
          </cell>
          <cell r="C132" t="str">
            <v>Nhập kho vật tư (HĐ: 113/2025) theo hóa đơn số 00000002 ngày 05.01.2026</v>
          </cell>
        </row>
        <row r="133">
          <cell r="A133" t="str">
            <v>3.34.40.246.KOR.99.000</v>
          </cell>
          <cell r="B133" t="str">
            <v xml:space="preserve">Speed Switch, type: separation non-contacting, proximity type, contact capacity: 5A 125VAC 3A 250VAC, model: DBSS-40EX-PS </v>
          </cell>
          <cell r="C133" t="str">
            <v>Nhập kho vật tư (HĐ: 113/2025) theo hóa đơn số 00000002 ngày 05.01.2026</v>
          </cell>
        </row>
        <row r="134">
          <cell r="A134" t="str">
            <v>3.50.90.028.KOR.00.000</v>
          </cell>
          <cell r="B134" t="str">
            <v xml:space="preserve">Aux Relay (2a + 2b) / MR-4 DC220V 2a2b (Metasol) EXP (MR4-22-MD-E)/ Rơ le trung gian </v>
          </cell>
          <cell r="C134" t="str">
            <v>Nhập kho vật tư (HĐ: 113/2025) theo hóa đơn số 00000002 ngày 05.01.2026</v>
          </cell>
        </row>
        <row r="135">
          <cell r="A135" t="str">
            <v>3.56.90.006.KOR.00.000</v>
          </cell>
          <cell r="B135" t="str">
            <v xml:space="preserve">Transducer dòng điện 1 pha, Model: DT-1A-B1AH </v>
          </cell>
          <cell r="C135" t="str">
            <v>Nhập kho vật tư (HĐ: 113/2025) theo hóa đơn số 00000002 ngày 05.01.2026</v>
          </cell>
        </row>
        <row r="136">
          <cell r="A136" t="str">
            <v>3.96.13.006.GER.00.000</v>
          </cell>
          <cell r="B136" t="str">
            <v xml:space="preserve">Cảm biến tiệm cận model: BI10-M30-AN6X, Điện áp: 10-30VDC, ngõ ra: 3 wire </v>
          </cell>
          <cell r="C136" t="str">
            <v>Nhập kho vật tư (HĐ: 113/2025) theo hóa đơn số 00000002 ngày 05.01.2026</v>
          </cell>
        </row>
        <row r="137">
          <cell r="A137" t="str">
            <v>5.08.78.105.CHN.00.000</v>
          </cell>
          <cell r="B137" t="str">
            <v xml:space="preserve">Băng tải ST1000 bọc thép: K6*7+1YS bọc cao su: DIN22131K, Độ rộng của băng tải (mm) :1800±18, Chiều dày băng tải (mm) :17.1±10%, Chiều dày lớp trên (mm) :6.0±0.5, Chiều dày lớp dưới (mm) :6.0±0.5 </v>
          </cell>
          <cell r="C137" t="str">
            <v>Nhập kho vật tư (HĐ: 113/2025) theo hóa đơn số 00000004 ngày 05.01.2026</v>
          </cell>
        </row>
        <row r="138">
          <cell r="A138" t="str">
            <v>5.08.78.856.CHN.99.000</v>
          </cell>
          <cell r="B138" t="str">
            <v xml:space="preserve">Băng tải cao su bố vải EP200 B1800x4 (6+3), chống cháy, chống rách, Bề rộng(mm): 1800±18, Bề dày(mm): 13.8±0.5 </v>
          </cell>
          <cell r="C138" t="str">
            <v>Nhập kho vật tư (HĐ: 113/2025) theo hóa đơn số 00000004 ngày 05.01.2026</v>
          </cell>
        </row>
        <row r="139">
          <cell r="A139" t="str">
            <v>5.11.02.058.CHN.00.000</v>
          </cell>
          <cell r="B139" t="str">
            <v xml:space="preserve">Bơm ly tâm/ Centrifugar Pump, model: 50TSWAX9, capacuty/ công suất: 18m³/h, Power reruired: 7.5KW </v>
          </cell>
          <cell r="C139" t="str">
            <v>Nhập kho vật tư (HĐ: 113/2025) theo hóa đơn số 00000004 ngày 05.01.2026</v>
          </cell>
        </row>
        <row r="140">
          <cell r="A140" t="str">
            <v>5.11.02.118.VIE.00.000</v>
          </cell>
          <cell r="B140" t="str">
            <v xml:space="preserve">Khung con lăn cân chỉnh băng tải bằng thủy lực mặt có tải / carrying hydraulic idler W1800 x 35 độ, Model: GM 1800-S-LC1, Thành phần: Khung và cơ cấu thủy lực </v>
          </cell>
          <cell r="C140" t="str">
            <v>Nhập kho vật tư (HĐ: 113/2025) theo hóa đơn số 00000001 ngày 05.01.2026</v>
          </cell>
        </row>
        <row r="141">
          <cell r="A141" t="str">
            <v>5.11.02.168.CHN.00.000</v>
          </cell>
          <cell r="B141" t="str">
            <v xml:space="preserve">Tấm trao đổi nhiệt cuối của bộ TĐN kín hở/End plate Heat Exchanger for Closed cooling water heat exchanger, Model HT351ML-1P-341, Vật liệu/độ dày: Titanium/0.5(mm), Bản vẽ: VT4-YD00-P1PGB-120011 </v>
          </cell>
          <cell r="C141" t="str">
            <v>Nhập kho vật tư (HĐ: 113/2025) theo hóa đơn số 00000002 ngày 05.01.2026</v>
          </cell>
        </row>
        <row r="142">
          <cell r="A142" t="str">
            <v>5.11.02.170.VIE.00.000</v>
          </cell>
          <cell r="B142" t="str">
            <v xml:space="preserve">Khung con lăn tự lựa cân chỉnh băng tải bằng thuỷ lực mặt không tải W1800, Model: GM1800-X, Thành phần: Khung và cơ cấu thủy lực </v>
          </cell>
          <cell r="C142" t="str">
            <v>Nhập kho vật tư (HĐ: 113/2025) theo hóa đơn số 00000001 ngày 05.01.2026</v>
          </cell>
        </row>
        <row r="143">
          <cell r="A143" t="str">
            <v>5.16.04.028.CHN.00.000</v>
          </cell>
          <cell r="B143" t="str">
            <v xml:space="preserve">Accu First Power, Model: LFP1280, Điện áp: 12V, Dung lượng: 80Ah (10Hr) </v>
          </cell>
          <cell r="C143" t="str">
            <v>Nhập kho vật tư (HĐ: 113/2025) theo hóa đơn số 00000002 ngày 05.01.2026</v>
          </cell>
        </row>
        <row r="144">
          <cell r="A144" t="str">
            <v>5.16.04.030.VIE.00.000</v>
          </cell>
          <cell r="B144" t="str">
            <v xml:space="preserve">Accu VALVE REGULEATED, Model: 6FM65E-X, Điện áp: 12V, Dung lượng: 65Ah (20Hr) </v>
          </cell>
          <cell r="C144" t="str">
            <v>Nhập kho vật tư (HĐ: 113/2025) theo hóa đơn số 00000002 ngày 05.01.2026</v>
          </cell>
        </row>
        <row r="145">
          <cell r="A145" t="str">
            <v>5.17.32.026.CHN.98.000</v>
          </cell>
          <cell r="B145" t="str">
            <v xml:space="preserve">Lọc gió máy nén đẩy tro - Filter element 10 micro, Model: FS-923-1000F </v>
          </cell>
          <cell r="C145" t="str">
            <v>Nhập kho vật tư (HĐ: 113/2025) theo hóa đơn số 00000002 ngày 05.01.2026</v>
          </cell>
        </row>
        <row r="146">
          <cell r="A146" t="str">
            <v>5.19.75.105.CHN.00.000</v>
          </cell>
          <cell r="B146" t="str">
            <v xml:space="preserve">Van một chiều pancheck, Size: DN40, PN20 </v>
          </cell>
          <cell r="C146" t="str">
            <v>Nhập kho vật tư (HĐ: 113/2025) theo hóa đơn số 00000004 ngày 05.01.2026</v>
          </cell>
        </row>
        <row r="147">
          <cell r="A147" t="str">
            <v>5.19.90.289.VIE.00.000</v>
          </cell>
          <cell r="B147" t="str">
            <v xml:space="preserve">Van giảm áp /Pressure reducing Valve, DN80 (3), PN16, L: 241mm, ĐK mặt bích(D1): 200mm, ĐK tâm lổ bu lông(D2): 160mm, Số lổ bu lông(nxØ): 8x19mm, dày bích: 19mm, vật liệu: Gang, Model: H200-0080-16-D2B </v>
          </cell>
          <cell r="C147" t="str">
            <v>Nhập kho vật tư (HĐ: 113/2025) theo hóa đơn số 00000002 ngày 05.01.2026</v>
          </cell>
        </row>
        <row r="148">
          <cell r="A148" t="str">
            <v>5.19.90.341.KOR.00.000</v>
          </cell>
          <cell r="B148" t="str">
            <v xml:space="preserve">Van dập bụi của bộ Airbank, Model bộ Airbank: TAH-25B-5825M-250x5, Chế độ vận hành: Thường đóng, KT ống đầu ra: 1, Vật liệu thân van: Nhôm đúc </v>
          </cell>
          <cell r="C148" t="str">
            <v>Nhập kho vật tư (HĐ: 113/2025) theo hóa đơn số 00000004 ngày 05.01.2026</v>
          </cell>
        </row>
        <row r="149">
          <cell r="A149" t="str">
            <v>5.19.90.342.KOR.00.000</v>
          </cell>
          <cell r="B149" t="str">
            <v xml:space="preserve">Van dập bụi của bộ Airbank, Model bộ Airbank: TAH-50B-5440M-250x8-N, Chế độ vận hành: Thường đóng, KT ống đầu ra: 1-1/2, Vật liệu thân van: Nhôm đúc </v>
          </cell>
          <cell r="C149" t="str">
            <v>Nhập kho vật tư (HĐ: 113/2025) theo hóa đơn số 00000004 ngày 05.01.2026</v>
          </cell>
        </row>
        <row r="150">
          <cell r="A150" t="str">
            <v>5.19.92.090.AUT.00.000</v>
          </cell>
          <cell r="B150" t="str">
            <v xml:space="preserve">Disc upper plate (Tấm chặn trên) pos 09, Material: A276-420 ST.ST, sử dụng cho van BV990, class 2500, body (2-1/2), serial no: 19164 </v>
          </cell>
          <cell r="C150" t="str">
            <v>Nhập kho vật tư (HĐ: 113/2025) theo hóa đơn số 00000004 ngày 05.01.2026</v>
          </cell>
        </row>
        <row r="151">
          <cell r="A151" t="str">
            <v>5.19.92.092.AUT.00.000</v>
          </cell>
          <cell r="B151" t="str">
            <v xml:space="preserve">Disc lower plate (Tấm chặn dưới) pos 10, Material: A276-420 ST.ST, sử dụng cho van BV990, class 2500, body (2-1/2), serial no: 19164 </v>
          </cell>
          <cell r="C151" t="str">
            <v>Nhập kho vật tư (HĐ: 113/2025) theo hóa đơn số 00000004 ngày 05.01.2026</v>
          </cell>
        </row>
        <row r="152">
          <cell r="A152" t="str">
            <v>5.19.92.099.CHN.00.000</v>
          </cell>
          <cell r="B152" t="str">
            <v xml:space="preserve">Plug &amp; Stem (Trục van) pos 07, Material: A479-316 ST.ST+ Gr.6 full.STE, sử dụng cho van BV990, class 2500, body (2-1/2), serial no: 19164 </v>
          </cell>
          <cell r="C152" t="str">
            <v>Nhập kho vật tư (HĐ: 113/2025) theo hóa đơn số 00000004 ngày 05.01.2026</v>
          </cell>
        </row>
        <row r="153">
          <cell r="A153" t="str">
            <v>5.19.92.116.AUT.00.000</v>
          </cell>
          <cell r="B153" t="str">
            <v xml:space="preserve">Disc (Đĩa van) pos 08, Material: A276-420 ST.ST, sử dụng cho van BV990, class 2500, body (2-1/2), serial no: 19164, Ký hiệu 20062008-361 93-1,6-0-0 và 20062008-361 93-1,6, Tag. No.: P1HCB10AA081 </v>
          </cell>
          <cell r="C153" t="str">
            <v>Nhập kho vật tư (HĐ: 113/2025) theo hóa đơn số 00000004 ngày 05.01.2026</v>
          </cell>
        </row>
        <row r="154">
          <cell r="A154" t="str">
            <v>5.30.01.234.SIN.00.000</v>
          </cell>
          <cell r="B154" t="str">
            <v xml:space="preserve">Đo mức BGN 2, 3, 4 Model: 5301HA1S1V4AM00120BANA </v>
          </cell>
          <cell r="C154" t="str">
            <v>Nhập kho vật tư (HĐ: 113/2025) theo hóa đơn số 00000002 ngày 05.01.2026</v>
          </cell>
        </row>
        <row r="155">
          <cell r="A155" t="str">
            <v>5.33.70.035.GBR.00.000</v>
          </cell>
          <cell r="B155" t="str">
            <v xml:space="preserve">Bánh răng chủ động trụ răng thẳng, số răng Z=8, Bước răng P=10mm, Vật liệu C35, Part number: 397527-010A </v>
          </cell>
          <cell r="C155" t="str">
            <v>Nhập kho vật tư (HĐ: 113/2025) theo hóa đơn số 00000002 ngày 05.01.2026</v>
          </cell>
        </row>
        <row r="156">
          <cell r="A156" t="str">
            <v>5.33.70.200.JPN.00.000</v>
          </cell>
          <cell r="B156" t="str">
            <v xml:space="preserve">Controller Máy Cấp Model: CFC-2000 (Màn hình điều khiển) </v>
          </cell>
          <cell r="C156" t="str">
            <v>Nhập kho vật tư (HĐ: 113/2025) theo hóa đơn số 00000002 ngày 05.01.2026</v>
          </cell>
        </row>
        <row r="157">
          <cell r="A157" t="str">
            <v>5.33.70.826.SIN.00.000</v>
          </cell>
          <cell r="B157" t="str">
            <v xml:space="preserve">Bộ chuyển đổi tín hiệu chênh áp (bao gồm Màng thiết bị đo), Model: 2051CD4A22A1AS2B4M5D4T1Q4, Màng thiết bị đo Model: 1199DDF64AFFWG1DVV1D4E </v>
          </cell>
          <cell r="C157" t="str">
            <v>Nhập kho vật tư (HĐ: 113/2025) theo hóa đơn số 00000002 ngày 05.01.2026</v>
          </cell>
        </row>
        <row r="158">
          <cell r="A158" t="str">
            <v>5.33.85.453.VIE.00.000</v>
          </cell>
          <cell r="B158" t="str">
            <v xml:space="preserve">GEAR &amp; BRG ASSY, Part number: 393914-1044, Sootblower type: IR 2H </v>
          </cell>
          <cell r="C158" t="str">
            <v>Nhập kho vật tư (HĐ: 113/2025) theo hóa đơn số 00000002 ngày 05.01.2026</v>
          </cell>
        </row>
        <row r="159">
          <cell r="A159" t="str">
            <v>5.33.85.458.GBR.00.000</v>
          </cell>
          <cell r="B159" t="str">
            <v xml:space="preserve">GEAR REDUCING ASSY, IR2H, Part number: 397524-000D, Sootblower type: IR 2H </v>
          </cell>
          <cell r="C159" t="str">
            <v>Nhập kho vật tư (HĐ: 113/2025) theo hóa đơn số 00000002 ngày 05.01.2026</v>
          </cell>
        </row>
        <row r="160">
          <cell r="A160" t="str">
            <v>1.61.16.027.VIE.00.000</v>
          </cell>
          <cell r="B160" t="str">
            <v xml:space="preserve">Dung dịch Amoniac (Ammonium Hydroxide NH3.H2O) 22% </v>
          </cell>
          <cell r="C160" t="str">
            <v>Nhập kho hóa chất (HĐ:26/2025) theo hóa đơn số 690 ngày 14.01.2026</v>
          </cell>
        </row>
        <row r="161">
          <cell r="A161" t="str">
            <v>1.11.01.013.VIE.99.000</v>
          </cell>
          <cell r="B161" t="str">
            <v xml:space="preserve">Dầu DO 0,05S-II </v>
          </cell>
          <cell r="C161" t="str">
            <v>Nhập kho dầu DO (HĐ:68/2025) theo hóa đơn số 128 ngày 13.01.2026</v>
          </cell>
        </row>
        <row r="162">
          <cell r="A162" t="str">
            <v>1.01.81.001.INA.00.000</v>
          </cell>
          <cell r="B162" t="str">
            <v xml:space="preserve">Than hơi </v>
          </cell>
          <cell r="C162" t="str">
            <v>Tạm nhập kho Tàu than 31-VDKGS-MV. REX-(0110/2024) theo quyết định số 22/QĐ-NĐVT4 ngày 08.01.2026</v>
          </cell>
        </row>
        <row r="163">
          <cell r="A163" t="str">
            <v>1.61.56.101.INA.00.000</v>
          </cell>
          <cell r="B163" t="str">
            <v xml:space="preserve">Hóa chất Aluminium sunfat (Al2(SO4)3) </v>
          </cell>
          <cell r="C163" t="str">
            <v>Nhập kho hóa chất (HĐ:26/2025) theo hóa đơn số 21487 ngày 24.12.2025</v>
          </cell>
        </row>
        <row r="164">
          <cell r="A164" t="str">
            <v>1.61.56.107.ENG.00.000</v>
          </cell>
          <cell r="B164" t="str">
            <v xml:space="preserve">Chất chống cáu cặn Genesys LF </v>
          </cell>
          <cell r="C164" t="str">
            <v>Nhập kho hóa chất (HĐ:26/2025) theo hóa đơn số 21487 ngày 24.12.2025</v>
          </cell>
        </row>
        <row r="165">
          <cell r="A165" t="str">
            <v>8.55.90.114.JPN.00.000</v>
          </cell>
          <cell r="B165" t="str">
            <v xml:space="preserve">Thước đo dầu nihon Doki Inox 15m </v>
          </cell>
          <cell r="C165" t="str">
            <v>Nhập kho vật tư (HĐ: 40/2025) theo hóa đơn số 2061 ngày 11.11.2025</v>
          </cell>
        </row>
        <row r="166">
          <cell r="A166" t="str">
            <v>1.26.86.001.VIE.00.000</v>
          </cell>
          <cell r="B166" t="str">
            <v xml:space="preserve">Khí Oxy, thể tích 40 lít </v>
          </cell>
          <cell r="C166" t="str">
            <v>Nhập kho vật tư (HĐ: 26/2025) theo hóa đơn số 19003 ngày 13.11.2025</v>
          </cell>
        </row>
        <row r="167">
          <cell r="A167" t="str">
            <v>1.26.86.062.VIE.00.000</v>
          </cell>
          <cell r="B167" t="str">
            <v xml:space="preserve">Khí Nitơ, thể tích 40 lít </v>
          </cell>
          <cell r="C167" t="str">
            <v>Nhập kho vật tư (HĐ: 26/2025) theo hóa đơn số 19003 ngày 13.11.2025</v>
          </cell>
        </row>
        <row r="168">
          <cell r="A168" t="str">
            <v>1.26.86.076.VIE.00.000</v>
          </cell>
          <cell r="B168" t="str">
            <v xml:space="preserve">Khí CO2 thể tích 40 lít </v>
          </cell>
          <cell r="C168" t="str">
            <v>Nhập kho vật tư (HĐ: 26/2025) theo hóa đơn số 21201 ngày 20.12.2025</v>
          </cell>
        </row>
        <row r="169">
          <cell r="A169" t="str">
            <v>1.61.56.984.VIE.99.000</v>
          </cell>
          <cell r="B169" t="str">
            <v xml:space="preserve">Cồn công nghiệp </v>
          </cell>
          <cell r="C169" t="str">
            <v>Nhập kho vật tư (HĐ: 100/2025) theo hóa đơn số 00000005 ngày 15.12.2025</v>
          </cell>
        </row>
        <row r="170">
          <cell r="A170" t="str">
            <v>1.71.27.339.VIE.00.000</v>
          </cell>
          <cell r="B170" t="str">
            <v xml:space="preserve">Keo Apollo Silicone, Tính chất: Oxime, Độ lỏng: Không lún, Độ cứng (JIS type A): 3, Sức căng (Mpa): 1.2 </v>
          </cell>
          <cell r="C170" t="str">
            <v>Nhập kho vật tư (HĐ: 100/2025) theo hóa đơn số 00000005 ngày 15.12.2025</v>
          </cell>
        </row>
        <row r="171">
          <cell r="A171" t="str">
            <v>2.40.30.088.JPN.00.000</v>
          </cell>
          <cell r="B171" t="str">
            <v xml:space="preserve">Coil Sping 6QA Packing Ring, Part No.: 6QA (DWG: 2KS139915) </v>
          </cell>
          <cell r="C171" t="str">
            <v>Nhập kho vật tư (HĐ: 56/2025) theo hóa đơn số 00000266 ngày 10.12.2025</v>
          </cell>
        </row>
        <row r="172">
          <cell r="A172" t="str">
            <v>2.40.30.090.JPN.00.000</v>
          </cell>
          <cell r="B172" t="str">
            <v xml:space="preserve">Coil Sping 6Q Packing Ring, Part No.: 6Q (DWG: 2KS139915) </v>
          </cell>
          <cell r="C172" t="str">
            <v>Nhập kho vật tư (HĐ: 56/2025) theo hóa đơn số 00000266 ngày 10.12.2025</v>
          </cell>
        </row>
        <row r="173">
          <cell r="A173" t="str">
            <v>2.40.30.092.JPN.00.000</v>
          </cell>
          <cell r="B173" t="str">
            <v xml:space="preserve">Coil Sping 3Q Packing Ring, Part No.: 3Q (DWG: 2KS139915) </v>
          </cell>
          <cell r="C173" t="str">
            <v>Nhập kho vật tư (HĐ: 56/2025) theo hóa đơn số 00000266 ngày 10.12.2025</v>
          </cell>
        </row>
        <row r="174">
          <cell r="A174" t="str">
            <v>2.40.30.094.JPN.00.000</v>
          </cell>
          <cell r="B174" t="str">
            <v xml:space="preserve">Coil Sping 1Q Packing Ring, Part No.: 1Q (DWG: 2KS139915) </v>
          </cell>
          <cell r="C174" t="str">
            <v>Nhập kho vật tư (HĐ: 56/2025) theo hóa đơn số 00000266 ngày 10.12.2025</v>
          </cell>
        </row>
        <row r="175">
          <cell r="A175" t="str">
            <v>3.15.52.003.VIE.00.000</v>
          </cell>
          <cell r="B175" t="str">
            <v xml:space="preserve">Cáp điện 4 lõi Cadivi - CVV 4 x 10mm2 </v>
          </cell>
          <cell r="C175" t="str">
            <v>Nhập kho vật tư (QĐ: 1772/2025) theo hóa đơn số 265 ngày 08.12.2025</v>
          </cell>
        </row>
        <row r="176">
          <cell r="A176" t="str">
            <v>3.15.54.053.VIE.00.000</v>
          </cell>
          <cell r="B176" t="str">
            <v xml:space="preserve">Cáp điều khiển chống cháy Cu/PVC/FR-PVC-I/CAMS 3Px1.5 SQmm 0.6/1kV, type 3 pair (6 core), size 1.5mm2 </v>
          </cell>
          <cell r="C176" t="str">
            <v>Nhập kho vật tư (HĐ: 100/2025) theo hóa đơn số 00000005 ngày 15.12.2025</v>
          </cell>
        </row>
        <row r="177">
          <cell r="A177" t="str">
            <v>3.20.22.026.CHN.00.000</v>
          </cell>
          <cell r="B177" t="str">
            <v xml:space="preserve">Khóa cáp phi 20, Chất liệu: inox 304, Cấu tạo: 1 thân chữ U, 1 đầu khóa, 2 bulong </v>
          </cell>
          <cell r="C177" t="str">
            <v>Nhập kho vật tư (QĐ: 1801/2025) theo hóa đơn số 71 ngày 15.12.2025</v>
          </cell>
        </row>
        <row r="178">
          <cell r="A178" t="str">
            <v>3.70.85.563.VIE.00.000</v>
          </cell>
          <cell r="B178" t="str">
            <v xml:space="preserve">Băng keo cách điện Nano </v>
          </cell>
          <cell r="C178" t="str">
            <v>Nhập kho vật tư (HĐ: 100/2025) theo hóa đơn số 00000005 ngày 15.12.2025</v>
          </cell>
        </row>
        <row r="179">
          <cell r="A179" t="str">
            <v>4.38.06.100.VIE.00.000</v>
          </cell>
          <cell r="B179" t="str">
            <v xml:space="preserve">Bulong thép đen ren suốt M16x150 (+ Đai ốc + đệm phẳng + vênh) </v>
          </cell>
          <cell r="C179" t="str">
            <v>Nhập kho vật tư (QĐ: 1825/2025) theo hóa đơn số 00000094 ngày 16.12.2025</v>
          </cell>
        </row>
        <row r="180">
          <cell r="A180" t="str">
            <v>4.67.07.653.CAN.00.000</v>
          </cell>
          <cell r="B180" t="str">
            <v xml:space="preserve">Nut Electrode (Đai ốc) Parr 653DD </v>
          </cell>
          <cell r="C180" t="str">
            <v>Nhập kho vật tư (HĐ: 40/2025) theo hóa đơn số 2062 ngày 11.11.2025</v>
          </cell>
        </row>
        <row r="181">
          <cell r="A181" t="str">
            <v>4.70.02.024.VIE.00.000</v>
          </cell>
          <cell r="B181" t="str">
            <v xml:space="preserve">Lông đền thép C45, ĐK ngoài Ø70mm, ĐK trong Ø60mm, dày 4mm </v>
          </cell>
          <cell r="C181" t="str">
            <v>Nhập kho vật tư (QĐ: 1267/2025) theo hóa đơn số 502 ngày 07.08.2025</v>
          </cell>
        </row>
        <row r="182">
          <cell r="A182" t="str">
            <v>4.77.90.042.JPN.00.000</v>
          </cell>
          <cell r="B182" t="str">
            <v xml:space="preserve">Tấm đệm khóa/ Locking Plate for HIP-LP, mã: 3KS101411 P-7, vật liệu: SUS410, KT: A=448 B=312 D=81 L=328.6 t=1.5 </v>
          </cell>
          <cell r="C182" t="str">
            <v>Nhập kho vật tư (HĐ: 56/2025) theo hóa đơn số 00000266 ngày 10.12.2025</v>
          </cell>
        </row>
        <row r="183">
          <cell r="A183" t="str">
            <v>4.77.90.103.JPN.00.000</v>
          </cell>
          <cell r="B183" t="str">
            <v xml:space="preserve">Lock Plate (Bearing #2), Part no: 4KS115489P003 </v>
          </cell>
          <cell r="C183" t="str">
            <v>Nhập kho vật tư (HĐ: 56/2025) theo hóa đơn số 00000266 ngày 10.12.2025</v>
          </cell>
        </row>
        <row r="184">
          <cell r="A184" t="str">
            <v>4.77.90.105.JPN.00.000</v>
          </cell>
          <cell r="B184" t="str">
            <v xml:space="preserve">Lock Plate (Bearing #1), Part no: TD167674P003 </v>
          </cell>
          <cell r="C184" t="str">
            <v>Nhập kho vật tư (HĐ: 56/2025) theo hóa đơn số 00000266 ngày 10.12.2025</v>
          </cell>
        </row>
        <row r="185">
          <cell r="A185" t="str">
            <v>4.77.90.107.JPN.00.000</v>
          </cell>
          <cell r="B185" t="str">
            <v xml:space="preserve">Lock Plate (Bearing #3), Part no: TD173903P001 </v>
          </cell>
          <cell r="C185" t="str">
            <v>Nhập kho vật tư (HĐ: 56/2025) theo hóa đơn số 00000266 ngày 10.12.2025</v>
          </cell>
        </row>
        <row r="186">
          <cell r="A186" t="str">
            <v>4.77.90.556.JPN.00.000</v>
          </cell>
          <cell r="B186" t="str">
            <v xml:space="preserve">Tong washer (Bearing #2), DWG No: K4TW2M30 A1, ID No.: 1KS138556BP007 </v>
          </cell>
          <cell r="C186" t="str">
            <v>Nhập kho vật tư (HĐ: 56/2025) theo hóa đơn số 00000266 ngày 10.12.2025</v>
          </cell>
        </row>
        <row r="187">
          <cell r="A187" t="str">
            <v>4.77.90.558.JPN.00.000</v>
          </cell>
          <cell r="B187" t="str">
            <v xml:space="preserve">Tong washer (Bearing #1), d=φ 25 L1=35 L2=45 T=1.6, Remark: K4TW2M24 A1, Code: 0KS133922P036 </v>
          </cell>
          <cell r="C187" t="str">
            <v>Nhập kho vật tư (HĐ: 56/2025) theo hóa đơn số 00000266 ngày 10.12.2025</v>
          </cell>
        </row>
        <row r="188">
          <cell r="A188" t="str">
            <v>4.80.00.114.JPN.00.000</v>
          </cell>
          <cell r="B188" t="str">
            <v xml:space="preserve">SB Screw (Nozz Support Bar for nozzle satge 1 to 29 T/G) / DWG No: 22K5P51B / ID No.: 4KS114694P001 </v>
          </cell>
          <cell r="C188" t="str">
            <v>Nhập kho vật tư (HĐ: 56/2025) theo hóa đơn số 00000266 ngày 10.12.2025</v>
          </cell>
        </row>
        <row r="189">
          <cell r="A189" t="str">
            <v>4.80.00.117.JPN.00.000</v>
          </cell>
          <cell r="B189" t="str">
            <v xml:space="preserve">HEX SOC BOLT 1-1/4'-8UN (STG1 HRZ JT), Part no: 0KS134425P007 </v>
          </cell>
          <cell r="C189" t="str">
            <v>Nhập kho vật tư (HĐ: 56/2025) theo hóa đơn số 00000266 ngày 10.12.2025</v>
          </cell>
        </row>
        <row r="190">
          <cell r="A190" t="str">
            <v>4.80.00.119.JPN.00.000</v>
          </cell>
          <cell r="B190" t="str">
            <v xml:space="preserve">HEX SOC BOLT 1-8UN (STG11&amp;11 HRZ JT) / DWG No: 3KS123552P003 / ID No.: 4KS145232P003 </v>
          </cell>
          <cell r="C190" t="str">
            <v>Nhập kho vật tư (HĐ: 56/2025) theo hóa đơn số 00000266 ngày 10.12.2025</v>
          </cell>
        </row>
        <row r="191">
          <cell r="A191" t="str">
            <v>4.80.00.140.JPN.00.000</v>
          </cell>
          <cell r="B191" t="str">
            <v xml:space="preserve">HEX SOC BOLT 1-8UN (STG2&amp;3 HRZ JT) / DWG No: 3KS123552P001 / ID No.: 4KS145227P003 </v>
          </cell>
          <cell r="C191" t="str">
            <v>Nhập kho vật tư (HĐ: 56/2025) theo hóa đơn số 00000266 ngày 10.12.2025</v>
          </cell>
        </row>
        <row r="192">
          <cell r="A192" t="str">
            <v>4.80.00.142.JPN.00.000</v>
          </cell>
          <cell r="B192" t="str">
            <v xml:space="preserve">HEX SOC BOLT 1-1/4'-8UN (STG4&amp;5 HRZ JT), DWG No: 3KS123552P002 / ID No.: 4KS145228P003 </v>
          </cell>
          <cell r="C192" t="str">
            <v>Nhập kho vật tư (HĐ: 56/2025) theo hóa đơn số 00000266 ngày 10.12.2025</v>
          </cell>
        </row>
        <row r="193">
          <cell r="A193" t="str">
            <v>4.80.00.144.JPN.00.000</v>
          </cell>
          <cell r="B193" t="str">
            <v xml:space="preserve">HEX SOC BOLT 1-1/4'-8UN (STG7&amp;8 HRZ), DWG No: 3KS123552P004, ID No.: 4KS145230P003 </v>
          </cell>
          <cell r="C193" t="str">
            <v>Nhập kho vật tư (HĐ: 56/2025) theo hóa đơn số 00000266 ngày 10.12.2025</v>
          </cell>
        </row>
        <row r="194">
          <cell r="A194" t="str">
            <v>4.80.00.146.JPN.00.000</v>
          </cell>
          <cell r="B194" t="str">
            <v xml:space="preserve">HEX SOC BOLT 1-8UN (STG9&amp;10 HRZ JT), DWG No: 3KS123552P003, ID No.: 4KS145231P003 </v>
          </cell>
          <cell r="C194" t="str">
            <v>Nhập kho vật tư (HĐ: 56/2025) theo hóa đơn số 00000266 ngày 10.12.2025</v>
          </cell>
        </row>
        <row r="195">
          <cell r="A195" t="str">
            <v>4.80.00.179.JPN.00.000</v>
          </cell>
          <cell r="B195" t="str">
            <v xml:space="preserve">SB Screw M10 (Support bar for nozzle diaphragm LP-30 T&amp;G) / ID No.: 4KS114695P001 </v>
          </cell>
          <cell r="C195" t="str">
            <v>Nhập kho vật tư (HĐ: 56/2025) theo hóa đơn số 00000266 ngày 10.12.2025</v>
          </cell>
        </row>
        <row r="196">
          <cell r="A196" t="str">
            <v>4.80.00.328.JPN.00.000</v>
          </cell>
          <cell r="B196" t="str">
            <v xml:space="preserve">Cap nut UN2 (X-OVR), DWG No: 4KS115082P001, ID No.: 0KS132807P021 </v>
          </cell>
          <cell r="C196" t="str">
            <v>Nhập kho vật tư (HĐ: 56/2025) theo hóa đơn số 00000266 ngày 10.12.2025</v>
          </cell>
        </row>
        <row r="197">
          <cell r="A197" t="str">
            <v>4.80.00.379.JPN.00.000</v>
          </cell>
          <cell r="B197" t="str">
            <v xml:space="preserve">Threaded Stud (Length: 316mm) without bolt, DWG No.: 3KS137984P005, ID No.: K1SWUN20X316 H7 </v>
          </cell>
          <cell r="C197" t="str">
            <v>Nhập kho vật tư (HĐ: 56/2025) theo hóa đơn số 00000266 ngày 10.12.2025</v>
          </cell>
        </row>
        <row r="198">
          <cell r="A198" t="str">
            <v>4.82.28.052.VIE.00.000</v>
          </cell>
          <cell r="B198" t="str">
            <v xml:space="preserve">Khớp nối cuốn cáp, Vật liệu: SUS304, KT: 158x130x47x60 </v>
          </cell>
          <cell r="C198" t="str">
            <v>Nhập kho vật tư (QĐ: 1267/2025) theo hóa đơn số 502 ngày 07.08.2025</v>
          </cell>
        </row>
        <row r="199">
          <cell r="A199" t="str">
            <v>4.82.28.098.VIE.00.000</v>
          </cell>
          <cell r="B199" t="str">
            <v xml:space="preserve">Khớp nối cuốn cáp, Vật liệu: SUS304, KT: 256x158x47x59 </v>
          </cell>
          <cell r="C199" t="str">
            <v>Nhập kho vật tư (QĐ: 1267/2025) theo hóa đơn số 502 ngày 07.08.2025</v>
          </cell>
        </row>
        <row r="200">
          <cell r="A200" t="str">
            <v>4.82.28.273.CHN.00.000</v>
          </cell>
          <cell r="B200" t="str">
            <v xml:space="preserve">Khớp nối nhanh, inox 316, Kích thước: DN50, Loại: D (đầu cái, ren trong) </v>
          </cell>
          <cell r="C200" t="str">
            <v>Nhập kho vật tư (QĐ: 1267/2025) theo hóa đơn số 502 ngày 07.08.2025</v>
          </cell>
        </row>
        <row r="201">
          <cell r="A201" t="str">
            <v>4.82.28.656.CAN.00.000</v>
          </cell>
          <cell r="B201" t="str">
            <v xml:space="preserve">Bushing (Khớp nối) Parr 656DD </v>
          </cell>
          <cell r="C201" t="str">
            <v>Nhập kho vật tư (HĐ: 40/2025) theo hóa đơn số 2062 ngày 11.11.2025</v>
          </cell>
        </row>
        <row r="202">
          <cell r="A202" t="str">
            <v>4.82.55.087.CHN.00.000</v>
          </cell>
          <cell r="B202" t="str">
            <v xml:space="preserve">Co chữ T, Kích thước: DN32 – Phi 42, Chất liệu: Thép mạ kẽm, Kiểu kết nối: Ren trong tiêu chuẩn BS </v>
          </cell>
          <cell r="C202" t="str">
            <v>Nhập kho vật tư (HĐ: 100/2025) theo hóa đơn số 00000004 ngày 15.12.2025</v>
          </cell>
        </row>
        <row r="203">
          <cell r="A203" t="str">
            <v>4.84.84.216.JPN.00.000</v>
          </cell>
          <cell r="B203" t="str">
            <v xml:space="preserve">Pin (RSV), DWG No: 4KT111436P021, ID No.: 0KT108534P158 </v>
          </cell>
          <cell r="C203" t="str">
            <v>Nhập kho vật tư (HĐ: 56/2025) theo hóa đơn số 00000266 ngày 10.12.2025</v>
          </cell>
        </row>
        <row r="204">
          <cell r="A204" t="str">
            <v>4.84.84.218.JPN.00.000</v>
          </cell>
          <cell r="B204" t="str">
            <v xml:space="preserve">Pin (RSV), DWG No: 4KT111436P020, ID No.: 0KT108534P012 </v>
          </cell>
          <cell r="C204" t="str">
            <v>Nhập kho vật tư (HĐ: 56/2025) theo hóa đơn số 00000266 ngày 10.12.2025</v>
          </cell>
        </row>
        <row r="205">
          <cell r="A205" t="str">
            <v>4.88.65.106.VIE.00.000</v>
          </cell>
          <cell r="B205" t="str">
            <v xml:space="preserve">Gioăng nhựa teflon, ĐK ngoài: Ø104mm, ĐK trong: Ø57mm, Bề dày: 3mm </v>
          </cell>
          <cell r="C205" t="str">
            <v>Nhập kho vật tư (QĐ: 1267/2025) theo hóa đơn số 502 ngày 07.08.2025</v>
          </cell>
        </row>
        <row r="206">
          <cell r="A206" t="str">
            <v>4.88.65.312.JPN.00.000</v>
          </cell>
          <cell r="B206" t="str">
            <v xml:space="preserve">Phốt chặn dầu (Oil seal) pos 35, part no: YA9101-045-0, Dw no: DA2301-179-0, sử dụng cho bơm EH có Model: MKV-23ME-RFA </v>
          </cell>
          <cell r="C206" t="str">
            <v>Nhập kho vật tư (HĐ: 56/2025) theo hóa đơn số 00000265 ngày 10.12.2025</v>
          </cell>
        </row>
        <row r="207">
          <cell r="A207" t="str">
            <v>4.88.65.468.JPN.00.000</v>
          </cell>
          <cell r="B207" t="str">
            <v xml:space="preserve">Vòng đệm tròn làm kín (O-ring) pos 42, part no: 360-019-008-7, Dw no: DA2301-179-0, sử dụng cho bơm EH có Model: MKV-23ME-RFA </v>
          </cell>
          <cell r="C207" t="str">
            <v>Nhập kho vật tư (HĐ: 56/2025) theo hóa đơn số 00000265 ngày 10.12.2025</v>
          </cell>
        </row>
        <row r="208">
          <cell r="A208" t="str">
            <v>4.88.65.714.JPN.00.000</v>
          </cell>
          <cell r="B208" t="str">
            <v xml:space="preserve">O-ring (EHC oil pump) / DWG No: DA2301-179-0 / ID No.: pos 72 </v>
          </cell>
          <cell r="C208" t="str">
            <v>Nhập kho vật tư (HĐ: 56/2025) theo hóa đơn số 00000265 ngày 10.12.2025</v>
          </cell>
        </row>
        <row r="209">
          <cell r="A209" t="str">
            <v>4.88.67.032.VIE.00.000</v>
          </cell>
          <cell r="B209" t="str">
            <v xml:space="preserve">Phe cài trục Ø60 </v>
          </cell>
          <cell r="C209" t="str">
            <v>Nhập kho vật tư (QĐ: 1267/2025) theo hóa đơn số 502 ngày 07.08.2025</v>
          </cell>
        </row>
        <row r="210">
          <cell r="A210" t="str">
            <v>4.88.67.033.VIE.00.000</v>
          </cell>
          <cell r="B210" t="str">
            <v xml:space="preserve">Phe cài lỗ  Ø110 </v>
          </cell>
          <cell r="C210" t="str">
            <v>Nhập kho vật tư (QĐ: 1267/2025) theo hóa đơn số 502 ngày 07.08.2025</v>
          </cell>
        </row>
        <row r="211">
          <cell r="A211" t="str">
            <v>4.90.21.042.VIE.00.000</v>
          </cell>
          <cell r="B211" t="str">
            <v xml:space="preserve">Ống ruột gà lõi thép bọc nhựa PVC DN32 (ID: 31mm, OD: 39mm) </v>
          </cell>
          <cell r="C211" t="str">
            <v>Nhập kho vật tư (HĐ: 100/2025) theo hóa đơn số 00000005 ngày 15.12.2025</v>
          </cell>
        </row>
        <row r="212">
          <cell r="A212" t="str">
            <v>4.90.80.143.GBR.00.000</v>
          </cell>
          <cell r="B212" t="str">
            <v xml:space="preserve">Đầu nối 6mm cho cột nhựa cation, mã: J/0214/042 </v>
          </cell>
          <cell r="C212" t="str">
            <v>Nhập kho vật tư (HĐ: 40/2025) theo hóa đơn số 2062 ngày 11.11.2025</v>
          </cell>
        </row>
        <row r="213">
          <cell r="A213" t="str">
            <v>4.92.40.002.JPN.00.000</v>
          </cell>
          <cell r="B213" t="str">
            <v xml:space="preserve">Gasket for MSV steam leak off (1st &amp; 2nd); Remark: Q1SGT15P040C66D (Ø98.6x Ø47.8 x 4.5mm) </v>
          </cell>
          <cell r="C213" t="str">
            <v>Nhập kho vật tư (HĐ: 56/2025) theo hóa đơn số 00000265 ngày 10.12.2025</v>
          </cell>
        </row>
        <row r="214">
          <cell r="A214" t="str">
            <v>4.92.40.030.VIE.00.000</v>
          </cell>
          <cell r="B214" t="str">
            <v xml:space="preserve">Vải sợi thủy tinh cách nhiệt Silica 1480°F ( 800°C) màu nâu trắng, khổ 1mx100mx1.5mm </v>
          </cell>
          <cell r="C214" t="str">
            <v>Nhập kho vật tư (QĐ: 1854/2025) theo hóa đơn số 00000098 ngày 22.12.2025</v>
          </cell>
        </row>
        <row r="215">
          <cell r="A215" t="str">
            <v>4.92.40.032.JPN.00.000</v>
          </cell>
          <cell r="B215" t="str">
            <v xml:space="preserve">M Gasket for seal head; Remark: TD160718-P005 - Vòng làm kín cho đường rò rỉ van ICV </v>
          </cell>
          <cell r="C215" t="str">
            <v>Nhập kho vật tư (HĐ: 56/2025) theo hóa đơn số 00000266 ngày 10.12.2025</v>
          </cell>
        </row>
        <row r="216">
          <cell r="A216" t="str">
            <v>4.92.40.034.JPN.00.000</v>
          </cell>
          <cell r="B216" t="str">
            <v xml:space="preserve">Gasket for CV upper head ; Remark: 2KT109405P012 (Ø517.5 x Ø483.2 x 4.5mm) </v>
          </cell>
          <cell r="C216" t="str">
            <v>Nhập kho vật tư (HĐ: 56/2025) theo hóa đơn số 00000265 ngày 10.12.2025</v>
          </cell>
        </row>
        <row r="217">
          <cell r="A217" t="str">
            <v>4.92.40.035.JPN.99.000</v>
          </cell>
          <cell r="B217" t="str">
            <v xml:space="preserve">Gasket for 1st Stem leak off CV; Remark: Q1SGT15P015C66D </v>
          </cell>
          <cell r="C217" t="str">
            <v>Nhập kho vật tư (HĐ: 56/2025) theo hóa đơn số 00000265 ngày 10.12.2025</v>
          </cell>
        </row>
        <row r="218">
          <cell r="A218" t="str">
            <v>4.92.40.036.JPN.00.000</v>
          </cell>
          <cell r="B218" t="str">
            <v xml:space="preserve">Gasket for 2nd Stem leak off CV; Remark: Q1SGT15P025C66D (Ø79.5 x Ø31.8 x 4.5mm) </v>
          </cell>
          <cell r="C218" t="str">
            <v>Nhập kho vật tư (HĐ: 56/2025) theo hóa đơn số 00000265 ngày 10.12.2025</v>
          </cell>
        </row>
        <row r="219">
          <cell r="A219" t="str">
            <v>4.92.40.037.JPN.00.000</v>
          </cell>
          <cell r="B219" t="str">
            <v xml:space="preserve">Gasket for 3rd Stem leak off CV; Remark: Q1SGT06P040C66D (Ø95.2 x Ø54.1 x 4.5mm) </v>
          </cell>
          <cell r="C219" t="str">
            <v>Nhập kho vật tư (HĐ: 56/2025) theo hóa đơn số 00000265 ngày 10.12.2025</v>
          </cell>
        </row>
        <row r="220">
          <cell r="A220" t="str">
            <v>5.04.01.170.JPN.00.000</v>
          </cell>
          <cell r="B220" t="str">
            <v xml:space="preserve">SPIRAL GASKET X-OVER PIPE TYPEA , φA=1955.35 φB=1918.55 C = 4.5, kiểu: AWC-SR, vật liệu: Stainless Steel/Graphite, Temp: -220⁰C đến 550⁰C P: 320bar, mã: 3KS120392 P123 </v>
          </cell>
          <cell r="C220" t="str">
            <v>Nhập kho vật tư (HĐ: 56/2025) theo hóa đơn số 00000265 ngày 10.12.2025</v>
          </cell>
        </row>
        <row r="221">
          <cell r="A221" t="str">
            <v>5.04.01.171.JPN.00.000</v>
          </cell>
          <cell r="B221" t="str">
            <v xml:space="preserve">SPIRAL GASKET X-OVER PIPE TYPEA, φA = 1752.6 φB = 1714.5 C = 4.5 , kiểu: AWC-SR, vật liệu: Stainless Steel/Graphite, Temp: -220⁰C đến 550⁰C, P: 320bar, mã:3KS120392 P118 </v>
          </cell>
          <cell r="C221" t="str">
            <v>Nhập kho vật tư (HĐ: 56/2025) theo hóa đơn số 00000265 ngày 10.12.2025</v>
          </cell>
        </row>
        <row r="222">
          <cell r="A222" t="str">
            <v>5.04.01.172.JPN.00.000</v>
          </cell>
          <cell r="B222" t="str">
            <v xml:space="preserve">GASKET TYPEB, φA=43 φB=26 φD=69 C=4.5 , kiểu: AWC-SG, vật liệu: Stainless Steel/Graphite, Temp: -220⁰C đến 550⁰C, P: 320bar, mã: 3KS103239 P-1 </v>
          </cell>
          <cell r="C222" t="str">
            <v>Nhập kho vật tư (HĐ: 56/2025) theo hóa đơn số 00000265 ngày 10.12.2025</v>
          </cell>
        </row>
        <row r="223">
          <cell r="A223" t="str">
            <v>5.04.01.173.JPN.00.000</v>
          </cell>
          <cell r="B223" t="str">
            <v xml:space="preserve">GASKET TYPEA, φA=114.4 φB=95.8 C=4.5, kiểu: AWC-SR, vật liệu: Stainless Steel/Graphite, Temp: -220⁰C đến 550⁰C, P: 320bar, mã:3KS106897 P-7 </v>
          </cell>
          <cell r="C223" t="str">
            <v>Nhập kho vật tư (HĐ: 56/2025) theo hóa đơn số 00000265 ngày 10.12.2025</v>
          </cell>
        </row>
        <row r="224">
          <cell r="A224" t="str">
            <v>5.04.01.175.JPN.00.000</v>
          </cell>
          <cell r="B224" t="str">
            <v xml:space="preserve">GASKET TYPEA, φA=127 φB=106.9 C=4.5, kiểu: AWC-SR, vật liệu: Stainless Steel/Graphite, Temp: -220⁰C đến 550⁰C, P: 320bar, mã:3KS120974 P-2 </v>
          </cell>
          <cell r="C224" t="str">
            <v>Nhập kho vật tư (HĐ: 56/2025) theo hóa đơn số 00000265 ngày 10.12.2025</v>
          </cell>
        </row>
        <row r="225">
          <cell r="A225" t="str">
            <v>5.04.01.176.JPN.00.000</v>
          </cell>
          <cell r="B225" t="str">
            <v xml:space="preserve">GASKET TYPEA, φA=127.1 φB=99.4 C=4.5, kiểu: AWC-SR, vật liệu: Stainless Steel/Graphite, Temp: -220⁰C đến 550⁰C, P: 320bar, mã:3KS120974 P-1 </v>
          </cell>
          <cell r="C225" t="str">
            <v>Nhập kho vật tư (HĐ: 56/2025) theo hóa đơn số 00000265 ngày 10.12.2025</v>
          </cell>
        </row>
        <row r="226">
          <cell r="A226" t="str">
            <v>5.04.01.178.JPN.00.000</v>
          </cell>
          <cell r="B226" t="str">
            <v xml:space="preserve">GASKET TYPEA, φA=238.2 φB=208.2 C=4.5, kiểu: AWC-SR, vật liệu: Stainless Steel/Graphite, Temp: -220⁰C đến 550⁰C, P: 320bar, mã:3KS106897 P-2 </v>
          </cell>
          <cell r="C226" t="str">
            <v>Nhập kho vật tư (HĐ: 56/2025) theo hóa đơn số 00000265 ngày 10.12.2025</v>
          </cell>
        </row>
        <row r="227">
          <cell r="A227" t="str">
            <v>5.04.01.312.GER.00.000</v>
          </cell>
          <cell r="B227" t="str">
            <v xml:space="preserve">Đệm làm kín, Mã : 61448020/ Metrohm </v>
          </cell>
          <cell r="C227" t="str">
            <v>Nhập kho vật tư (HĐ: 40/2025) theo hóa đơn số 2061 ngày 11.11.2025</v>
          </cell>
        </row>
        <row r="228">
          <cell r="A228" t="str">
            <v>5.04.01.377.JPN.00.000</v>
          </cell>
          <cell r="B228" t="str">
            <v xml:space="preserve">Vòng đệm tròn làm kín (O-ring) pos 68, part no: 363-204-014-6, Dw no: DA2301-179-0, sử dụng cho bơm EH có Model: MKV-23ME-RFA </v>
          </cell>
          <cell r="C228" t="str">
            <v>Nhập kho vật tư (HĐ: 56/2025) theo hóa đơn số 00000265 ngày 10.12.2025</v>
          </cell>
        </row>
        <row r="229">
          <cell r="A229" t="str">
            <v>5.04.01.378.JPN.00.000</v>
          </cell>
          <cell r="B229" t="str">
            <v xml:space="preserve">Vòng đệm tròn làm kín (O-ring) pos 67, part no: 361-031-065-7, Dw no: DA2301-179-0, sử dụng cho bơm EH có Model: MKV-23ME-RFA </v>
          </cell>
          <cell r="C229" t="str">
            <v>Nhập kho vật tư (HĐ: 56/2025) theo hóa đơn số 00000265 ngày 10.12.2025</v>
          </cell>
        </row>
        <row r="230">
          <cell r="A230" t="str">
            <v>5.04.01.379.JPN.00.000</v>
          </cell>
          <cell r="B230" t="str">
            <v xml:space="preserve">Vòng đệm tròn làm kín (O-ring) pos 63, part no: 360-019-009-6, Dw no:DA2301-179-0, sử dụng cho bơm EH có Model: MKV-23ME-RFA </v>
          </cell>
          <cell r="C230" t="str">
            <v>Nhập kho vật tư (HĐ: 56/2025) theo hóa đơn số 00000265 ngày 10.12.2025</v>
          </cell>
        </row>
        <row r="231">
          <cell r="A231" t="str">
            <v>5.04.01.380.JPN.00.000</v>
          </cell>
          <cell r="B231" t="str">
            <v xml:space="preserve">Vòng đệm tròn làm kín (O-ring) pos 55, part no: 360-024-014-7, Dw no: DA2301-179-0, sử dụng cho bơm EH có Model: MKV-23ME-RFA </v>
          </cell>
          <cell r="C231" t="str">
            <v>Nhập kho vật tư (HĐ: 56/2025) theo hóa đơn số 00000265 ngày 10.12.2025</v>
          </cell>
        </row>
        <row r="232">
          <cell r="A232" t="str">
            <v>5.04.01.382.JPN.00.000</v>
          </cell>
          <cell r="B232" t="str">
            <v xml:space="preserve">Vòng đệm tròn làm kín (O-ring) pos 40, part no: 361-031-140-6, Dw no: DA2301-179-0, sử dụng cho bơm EH có Model: MKV-23ME-RFA </v>
          </cell>
          <cell r="C232" t="str">
            <v>Nhập kho vật tư (HĐ: 56/2025) theo hóa đơn số 00000265 ngày 10.12.2025</v>
          </cell>
        </row>
        <row r="233">
          <cell r="A233" t="str">
            <v>5.04.01.383.JPN.00.000</v>
          </cell>
          <cell r="B233" t="str">
            <v xml:space="preserve">Vòng đệm tròn làm kín (O-ring) pos 39, part no: 363-104-034-6, Dw no: DA2301-179-0, sử dụng cho bơm EH có Model: MKV-23ME-RFA </v>
          </cell>
          <cell r="C233" t="str">
            <v>Nhập kho vật tư (HĐ: 56/2025) theo hóa đơn số 00000265 ngày 10.12.2025</v>
          </cell>
        </row>
        <row r="234">
          <cell r="A234" t="str">
            <v>5.04.01.384.JPN.00.000</v>
          </cell>
          <cell r="B234" t="str">
            <v xml:space="preserve">Vòng đệm tròn làm kín (O-ring) pos 37, part no: 363-204-043-6, Dw no: DA2301-179-0, sử dụng cho bơm EH có Model: MKV-23ME-RFA </v>
          </cell>
          <cell r="C234" t="str">
            <v>Nhập kho vật tư (HĐ: 56/2025) theo hóa đơn số 00000265 ngày 10.12.2025</v>
          </cell>
        </row>
        <row r="235">
          <cell r="A235" t="str">
            <v>5.04.01.385.JPN.00.000</v>
          </cell>
          <cell r="B235" t="str">
            <v xml:space="preserve">Vòng đệm tròn làm kín (O-ring) pos 38, part no: 363-204-037-6, Dw no: DA2301-179-0, sử dụng cho bơm EH có Model: MKV-23ME-RFA </v>
          </cell>
          <cell r="C235" t="str">
            <v>Nhập kho vật tư (HĐ: 56/2025) theo hóa đơn số 00000265 ngày 10.12.2025</v>
          </cell>
        </row>
        <row r="236">
          <cell r="A236" t="str">
            <v>5.04.01.386.JPN.00.000</v>
          </cell>
          <cell r="B236" t="str">
            <v xml:space="preserve">Vòng đệm tròn làm kín (back up ring) pos 73, part no: YA9103-008-0, Dw no: DA2301-179-0, sử dụng cho bơm EH có Model: MKV-23ME-RFA </v>
          </cell>
          <cell r="C236" t="str">
            <v>Nhập kho vật tư (HĐ: 56/2025) theo hóa đơn số 00000265 ngày 10.12.2025</v>
          </cell>
        </row>
        <row r="237">
          <cell r="A237" t="str">
            <v>5.04.01.387.JPN.00.000</v>
          </cell>
          <cell r="B237" t="str">
            <v xml:space="preserve">Vòng đệm tròn làm kín (back up ring) pos 60, part no: YA9103-033-0, Dw no: DA2301-179-0 </v>
          </cell>
          <cell r="C237" t="str">
            <v>Nhập kho vật tư (HĐ: 56/2025) theo hóa đơn số 00000265 ngày 10.12.2025</v>
          </cell>
        </row>
        <row r="238">
          <cell r="A238" t="str">
            <v>5.04.01.388.JPN.00.000</v>
          </cell>
          <cell r="B238" t="str">
            <v xml:space="preserve">Vòng đệm tròn làm kín (back up ring) pos 69, part no: YA9103-009-0, Dw no: DA2301-179-0, sử dụng cho bơm EH có Model: MKV-23ME-RFA </v>
          </cell>
          <cell r="C238" t="str">
            <v>Nhập kho vật tư (HĐ: 56/2025) theo hóa đơn số 00000265 ngày 10.12.2025</v>
          </cell>
        </row>
        <row r="239">
          <cell r="A239" t="str">
            <v>5.04.01.457.JPN.00.000</v>
          </cell>
          <cell r="B239" t="str">
            <v xml:space="preserve">Individual gasket set (for HIP Casing), gồm 9 loại chi tiết </v>
          </cell>
          <cell r="C239" t="str">
            <v>Nhập kho vật tư (HĐ: 56/2025) theo hóa đơn số 00000265 ngày 10.12.2025</v>
          </cell>
        </row>
        <row r="240">
          <cell r="A240" t="str">
            <v>5.04.01.461.JPN.00.000</v>
          </cell>
          <cell r="B240" t="str">
            <v xml:space="preserve">Gasket (HIP OUT CSG) / DWG No: 4KS128455P002 / ID: 0KS134009P055 </v>
          </cell>
          <cell r="C240" t="str">
            <v>Nhập kho vật tư (HĐ: 56/2025) theo hóa đơn số 00000265 ngày 10.12.2025</v>
          </cell>
        </row>
        <row r="241">
          <cell r="A241" t="str">
            <v>5.04.01.579.JPN.00.000</v>
          </cell>
          <cell r="B241" t="str">
            <v xml:space="preserve">Gasket (HIP OUT CSG), Part No: 4KS114430P001 </v>
          </cell>
          <cell r="C241" t="str">
            <v>Nhập kho vật tư (HĐ: 56/2025) theo hóa đơn số 00000266 ngày 10.12.2025</v>
          </cell>
        </row>
        <row r="242">
          <cell r="A242" t="str">
            <v>5.04.01.581.JPN.00.000</v>
          </cell>
          <cell r="B242" t="str">
            <v xml:space="preserve">Gasket (HIP OUT CSG), Part No: 4KS128455P002 </v>
          </cell>
          <cell r="C242" t="str">
            <v>Nhập kho vật tư (HĐ: 56/2025) theo hóa đơn số 00000266 ngày 10.12.2025</v>
          </cell>
        </row>
        <row r="243">
          <cell r="A243" t="str">
            <v>5.65.90.017.USA.00.000</v>
          </cell>
          <cell r="B243" t="str">
            <v xml:space="preserve">Nắp màng điện cực DO - Membrane Retainer Mã: 33521-00 </v>
          </cell>
          <cell r="C243" t="str">
            <v>Nhập kho vật tư (HĐ: 40/2025) theo hóa đơn số 2061 ngày 11.11.2025</v>
          </cell>
        </row>
        <row r="244">
          <cell r="A244" t="str">
            <v>5.92.00.094.CAN.00.000</v>
          </cell>
          <cell r="B244" t="str">
            <v xml:space="preserve">Electrode, Mã : 1094DD/ Parr </v>
          </cell>
          <cell r="C244" t="str">
            <v>Nhập kho vật tư (HĐ: 40/2025) theo hóa đơn số 2062 ngày 11.11.2025</v>
          </cell>
        </row>
        <row r="245">
          <cell r="A245" t="str">
            <v>5.92.00.095.CAN.00.000</v>
          </cell>
          <cell r="B245" t="str">
            <v xml:space="preserve">Electrode, Mã : 1095DD/ Parr </v>
          </cell>
          <cell r="C245" t="str">
            <v>Nhập kho vật tư (HĐ: 40/2025) theo hóa đơn số 2062 ngày 11.11.2025</v>
          </cell>
        </row>
        <row r="246">
          <cell r="A246" t="str">
            <v>5.98.00.014.FRA.00.000</v>
          </cell>
          <cell r="B246" t="str">
            <v xml:space="preserve">Ignition thread (dây mồi), Mã: 845DD2 </v>
          </cell>
          <cell r="C246" t="str">
            <v>Nhập kho vật tư (HĐ: 40/2025) theo hóa đơn số 2061 ngày 11.11.2025</v>
          </cell>
        </row>
        <row r="247">
          <cell r="A247" t="str">
            <v>5.98.00.015.USA.00.000</v>
          </cell>
          <cell r="B247" t="str">
            <v xml:space="preserve">CAPSULE HOLDER, Mã: 906DD </v>
          </cell>
          <cell r="C247" t="str">
            <v>Nhập kho vật tư (HĐ: 40/2025) theo hóa đơn số 2062 ngày 11.11.2025</v>
          </cell>
        </row>
        <row r="248">
          <cell r="A248" t="str">
            <v>8.40.70.101.CHN.00.000</v>
          </cell>
          <cell r="B248" t="str">
            <v xml:space="preserve">Cáp kết nối đầu đo pH/ Memosens data cable, Model: CYK10, Số lõi dây: 4, chống nhiễu, OD: 6.3mm </v>
          </cell>
          <cell r="C248" t="str">
            <v>Nhập kho vật tư (HĐ: 40/2025) theo hóa đơn số 2061 ngày 11.11.2025</v>
          </cell>
        </row>
        <row r="249">
          <cell r="A249" t="str">
            <v>8.40.70.103.MEX.00.000</v>
          </cell>
          <cell r="B249" t="str">
            <v xml:space="preserve">Cáp tín hiệu cho Thiết bị đo pH nước lò, Mã thiết bị: Rosemount 1056-03-22-38-AN, Mã cáp: 102CV8025 </v>
          </cell>
          <cell r="C249" t="str">
            <v>Nhập kho vật tư (HĐ: 40/2025) theo hóa đơn số 2061 ngày 11.11.2025</v>
          </cell>
        </row>
        <row r="250">
          <cell r="A250" t="str">
            <v>8.40.70.147.GER.00.000</v>
          </cell>
          <cell r="B250" t="str">
            <v xml:space="preserve">Bộ ống dẫn (Tubing Set), Mã hàng: APPAZ0002400 </v>
          </cell>
          <cell r="C250" t="str">
            <v>Nhập kho vật tư (HĐ: 40/2025) theo hóa đơn số 2061 ngày 11.11.2025</v>
          </cell>
        </row>
        <row r="251">
          <cell r="A251" t="str">
            <v>2.50.02.034.CHN.99.000</v>
          </cell>
          <cell r="B251" t="str">
            <v xml:space="preserve">Cáp thép bọc nhựa 10mm, ĐK lõi thép 8mm, Độ dày bọc nhựa 2mm </v>
          </cell>
          <cell r="C251" t="str">
            <v>Nhập kho vật tư (QĐ: 1801/2025) theo hóa đơn số 71 ngày 15.12.2025</v>
          </cell>
        </row>
        <row r="252">
          <cell r="A252" t="str">
            <v>3.66.75.124.CHN.00.000</v>
          </cell>
          <cell r="B252" t="str">
            <v xml:space="preserve">Còi đèn báo hiệu, mã hiệu BC-8-A6RTN1, Điện áp: 100-240 VAC ± 10% (50-60Hz), Âm lượng: 116 dB, Tone: Single-tone D (built-in 16 tones) </v>
          </cell>
          <cell r="C252" t="str">
            <v>Nhập kho vật tư (QĐ: 1801/2025) theo hóa đơn số 71 ngày 15.12.2025</v>
          </cell>
        </row>
        <row r="253">
          <cell r="A253" t="str">
            <v>3.80.42.138.CHN.00.000</v>
          </cell>
          <cell r="B253" t="str">
            <v xml:space="preserve">Dây tín hiệu điều khiển có chống nhiễu loại DVV/SB 6*2.5, Số lõi: 6, tiết diện: 2.5 mm2 </v>
          </cell>
          <cell r="C253" t="str">
            <v>Nhập kho vật tư (QĐ: 1772/2025) theo hóa đơn số 265 ngày 08.12.2025</v>
          </cell>
        </row>
        <row r="254">
          <cell r="A254" t="str">
            <v>4.82.78.118.VIE.00.000</v>
          </cell>
          <cell r="B254" t="str">
            <v xml:space="preserve">Ống lót khớp nối cuốn cáp, Vật liệu: Đồng thau, KT: 70x59.4x30 </v>
          </cell>
          <cell r="C254" t="str">
            <v>Nhập kho vật tư (QĐ: 1267/2025) theo hóa đơn số 502 ngày 07.08.2025</v>
          </cell>
        </row>
        <row r="255">
          <cell r="A255" t="str">
            <v>8.40.80.052.JPN.00.000</v>
          </cell>
          <cell r="B255" t="str">
            <v xml:space="preserve">Sàng rây kích thước lỗ 11.2mm </v>
          </cell>
          <cell r="C255" t="str">
            <v>Nhập kho vật tư (HĐ: 40/2025) theo hóa đơn số 2061 ngày 11.11.2025</v>
          </cell>
        </row>
        <row r="256">
          <cell r="A256" t="str">
            <v>8.40.80.189.GBR.00.000</v>
          </cell>
          <cell r="B256" t="str">
            <v xml:space="preserve">Bộ thẻ ghi dữ liệu hiệu chuẩn, mã: 7998190, Cal record card kit (kit contents: 3 x 7998385 – cal record card kit; 1 x 0219319 –Vispass bespoke; 1 x STT3367 –250 mm (10 in.) cable tie) </v>
          </cell>
          <cell r="C256" t="str">
            <v>Nhập kho vật tư (HĐ: 40/2025) theo hóa đơn số 2061 ngày 11.11.2025</v>
          </cell>
        </row>
        <row r="257">
          <cell r="A257" t="str">
            <v>8.40.80.379.VIE.00.000</v>
          </cell>
          <cell r="B257" t="str">
            <v xml:space="preserve">Chén đốt bốc có nắp 30ml, nắp không có chỗ khuyết </v>
          </cell>
          <cell r="C257" t="str">
            <v>Nhập kho vật tư (HĐ: 40/2025) theo hóa đơn số 2061 ngày 11.11.2025</v>
          </cell>
        </row>
        <row r="258">
          <cell r="A258" t="str">
            <v>8.40.80.382.VIE.00.000</v>
          </cell>
          <cell r="B258" t="str">
            <v xml:space="preserve">Chén đốt bốc có nắp 30ml, nắp có chỗ khuyết </v>
          </cell>
          <cell r="C258" t="str">
            <v>Nhập kho vật tư (HĐ: 40/2025) theo hóa đơn số 2061 ngày 11.11.2025</v>
          </cell>
        </row>
        <row r="259">
          <cell r="A259" t="str">
            <v>8.40.80.498.USA.00.000</v>
          </cell>
          <cell r="B259" t="str">
            <v xml:space="preserve">Giá gắn cục lọc (Cartridge Filter Fitting), Mã: EZSDI-498 </v>
          </cell>
          <cell r="C259" t="str">
            <v>Nhập kho vật tư (HĐ: 40/2025) theo hóa đơn số 2061 ngày 11.11.2025</v>
          </cell>
        </row>
        <row r="260">
          <cell r="A260" t="str">
            <v>5.65.90.018.SIN.99.000</v>
          </cell>
          <cell r="B260" t="str">
            <v xml:space="preserve">Bộ màng điện cực DO 23502-04, gồm: 3 membrane assemblies and 3 o-rings </v>
          </cell>
          <cell r="C260" t="str">
            <v>Nhập kho vật tư (HĐ: 40/2025) theo hóa đơn số 2061 ngày 11.11.2025</v>
          </cell>
        </row>
        <row r="261">
          <cell r="A261" t="str">
            <v>3.34.06.039.CHN.00.000</v>
          </cell>
          <cell r="B261" t="str">
            <v xml:space="preserve">Nút dừng khẩn cấp, Model: LA39.38, Ie: 3A at 240V AC-15, I-th: 10A, Ui: 600V, Uimp: 6kV, tiếp điểm: 1NO + 1NC, Màu sắc: đỏ </v>
          </cell>
          <cell r="C261" t="str">
            <v>Nhập kho vật tư (QĐ: 1801/2025) theo hóa đơn số 71 ngày 15.12.2025</v>
          </cell>
        </row>
        <row r="262">
          <cell r="A262" t="str">
            <v>3.46.04.003.THA.00.000</v>
          </cell>
          <cell r="B262" t="str">
            <v xml:space="preserve">CB 3 pha; Model: GV2-P07 C/1.6-2.5A </v>
          </cell>
          <cell r="C262" t="str">
            <v>Nhập kho vật tư (QĐ: 1801/2025) theo hóa đơn số 71 ngày 15.12.2025</v>
          </cell>
        </row>
        <row r="263">
          <cell r="A263" t="str">
            <v>3.46.60.022.KOR.00.000</v>
          </cell>
          <cell r="B263" t="str">
            <v xml:space="preserve">Contactor MC-22b; 22A </v>
          </cell>
          <cell r="C263" t="str">
            <v>Nhập kho vật tư (QĐ: 1772/2025) theo hóa đơn số 265 ngày 08.12.2025</v>
          </cell>
        </row>
        <row r="264">
          <cell r="A264" t="str">
            <v>3.56.90.034.SVK.00.000</v>
          </cell>
          <cell r="B264" t="str">
            <v xml:space="preserve">Nguồn cấp chuyển mạch, Kênh 1: điện áp ra 5VDC dòng ra 5A, Kênh 2: điện áp ra 15VDC dòng ra 3A, Kênh 3: điện áp ra -15VDC dòng ra 500mA, Công suất: 40W, Điện áp vào: 85-264VAC, Mã hiệu: MAP40-3003G </v>
          </cell>
          <cell r="C264" t="str">
            <v>Nhập kho vật tư (HĐ: 40/2025) theo hóa đơn số 2061 ngày 11.11.2025</v>
          </cell>
        </row>
        <row r="265">
          <cell r="A265" t="str">
            <v>3.82.63.083.KOR.00.000</v>
          </cell>
          <cell r="B265" t="str">
            <v xml:space="preserve">Board mạch chuyển đổi R/I converter Fig No: E-TM01-01-0, Input 0-1kOhm, Output 4-20mA, phụ kiện đi kèm board mạch: biến trở 1kOhm </v>
          </cell>
          <cell r="C265" t="str">
            <v>Nhập kho vật tư (HĐ: 100/2025) theo hóa đơn số 00000005 ngày 15.12.2025</v>
          </cell>
        </row>
        <row r="266">
          <cell r="A266" t="str">
            <v>3.84.64.052.CHN.99.000</v>
          </cell>
          <cell r="B266" t="str">
            <v xml:space="preserve">Bộ chỉnh lưu phanh cho động cơ 3 pha/ Brake Rectifier diode of motor 3 phase, Model: SEW BGE 1.5, Part number: 825 385 4, Ue: 150 – 500 VAC, IH: 1.5 ADC </v>
          </cell>
          <cell r="C266" t="str">
            <v>Nhập kho vật tư (QĐ: 1801/2025) theo hóa đơn số 71 ngày 15.12.2025</v>
          </cell>
        </row>
        <row r="267">
          <cell r="A267" t="str">
            <v>3.96.13.145.JPN.00.000</v>
          </cell>
          <cell r="B267" t="str">
            <v xml:space="preserve">Cảm biến nhiệt độ Mã: E52-CA15AY </v>
          </cell>
          <cell r="C267" t="str">
            <v>Nhập kho vật tư (HĐ: 40/2025) theo hóa đơn số 2061 ngày 11.11.2025</v>
          </cell>
        </row>
        <row r="268">
          <cell r="A268" t="str">
            <v>3.96.13.289.GBR.00.000</v>
          </cell>
          <cell r="B268" t="str">
            <v xml:space="preserve">Sensor đo độ dẫn điện, Mã vật tư: AC221/211131/STD </v>
          </cell>
          <cell r="C268" t="str">
            <v>Nhập kho vật tư (HĐ: 40/2025) theo hóa đơn số 2061 ngày 11.11.2025</v>
          </cell>
        </row>
        <row r="269">
          <cell r="A269" t="str">
            <v>3.96.13.510.GER.00.000</v>
          </cell>
          <cell r="B269" t="str">
            <v xml:space="preserve">Cảm biến đo Clo, Mã: Memosens CCS51E, Code: CCS51E-AA11BF+NC </v>
          </cell>
          <cell r="C269" t="str">
            <v>Nhập kho vật tư (HĐ: 40/2025) theo hóa đơn số 2061 ngày 11.11.2025</v>
          </cell>
        </row>
        <row r="270">
          <cell r="A270" t="str">
            <v>5.01.03.109.JPN.00.000</v>
          </cell>
          <cell r="B270" t="str">
            <v xml:space="preserve">Bạc đạn (Cam bearing) pos 8, part no: DA2300-453-0, Dw no: DA2301-179-0, sử dụng cho bơm EH có Model: MKV-23ME-RFA </v>
          </cell>
          <cell r="C270" t="str">
            <v>Nhập kho vật tư (HĐ: 56/2025) theo hóa đơn số 00000265 ngày 10.12.2025</v>
          </cell>
        </row>
        <row r="271">
          <cell r="A271" t="str">
            <v>5.01.03.110.JPN.00.000</v>
          </cell>
          <cell r="B271" t="str">
            <v xml:space="preserve">Bạc đạn (roller bearing) pos 2, part no: YA3206-050-0, Dw no: DA2301-179-0, sử dụng cho bơm EH có Model: MKV-23ME-RFA </v>
          </cell>
          <cell r="C271" t="str">
            <v>Nhập kho vật tư (HĐ: 56/2025) theo hóa đơn số 00000265 ngày 10.12.2025</v>
          </cell>
        </row>
        <row r="272">
          <cell r="A272" t="str">
            <v>5.01.03.111.JPN.00.000</v>
          </cell>
          <cell r="B272" t="str">
            <v xml:space="preserve">Bạc đạn (read beaing) pos 5, part no: YA3202-017-0, Dw no: DA2301-179-0, sử dụng cho bơm EH có Model: MKV-23ME-RFA </v>
          </cell>
          <cell r="C272" t="str">
            <v>Nhập kho vật tư (HĐ: 56/2025) theo hóa đơn số 00000265 ngày 10.12.2025</v>
          </cell>
        </row>
        <row r="273">
          <cell r="A273" t="str">
            <v>5.11.02.152.USA.00.000</v>
          </cell>
          <cell r="B273" t="str">
            <v xml:space="preserve">Thiết bị đo DO, Mã hiệu: LDO model 2, PN: 9020000-SW, Phạm vi đo: (0 ÷20)mg/L, Độ phân giải: 0.01mg/L </v>
          </cell>
          <cell r="C273" t="str">
            <v>Nhập kho vật tư (HĐ: 40/2025) theo hóa đơn số 2061 ngày 11.11.2025</v>
          </cell>
        </row>
        <row r="274">
          <cell r="A274" t="str">
            <v>5.11.02.248.FRA.00.000</v>
          </cell>
          <cell r="B274" t="str">
            <v xml:space="preserve">Đầu do nhiệt độ môi trường, mã: SAK-2 </v>
          </cell>
          <cell r="C274" t="str">
            <v>Nhập kho vật tư (HĐ: 40/2025) theo hóa đơn số 2061 ngày 11.11.2025</v>
          </cell>
        </row>
        <row r="275">
          <cell r="A275" t="str">
            <v>5.11.02.540.GBR.00.000</v>
          </cell>
          <cell r="B275" t="str">
            <v xml:space="preserve">Tranmister, Mã Thiết bị: AWT540A1A1B1Y0Y0Y0Y0/STD-M5-U1 </v>
          </cell>
          <cell r="C275" t="str">
            <v>Nhập kho vật tư (HĐ: 40/2025) theo hóa đơn số 2061 ngày 11.11.2025</v>
          </cell>
        </row>
        <row r="276">
          <cell r="A276" t="str">
            <v>5.16.05.024.CHN.00.000</v>
          </cell>
          <cell r="B276" t="str">
            <v xml:space="preserve">Bộ UPS ALFA 2kVA, 220-240VAC 50/60Hz, Công suất: 2000VA/1800W </v>
          </cell>
          <cell r="C276" t="str">
            <v>Nhập kho vật tư (HĐ: 88/2025) theo hóa đơn số 00001107 ngày 25.11.2025</v>
          </cell>
        </row>
        <row r="277">
          <cell r="A277" t="str">
            <v>5.17.90.049.USA.00.000</v>
          </cell>
          <cell r="B277" t="str">
            <v xml:space="preserve">Cục lọc mẫu, Mã: EZSDI-496 </v>
          </cell>
          <cell r="C277" t="str">
            <v>Nhập kho vật tư (HĐ: 40/2025) theo hóa đơn số 2061 ngày 11.11.2025</v>
          </cell>
        </row>
        <row r="278">
          <cell r="A278" t="str">
            <v>5.17.90.138.TUR.00.000</v>
          </cell>
          <cell r="B278" t="str">
            <v xml:space="preserve">Bộ lọc an toàn khí mẫu, order no: MAHLE KL 13 </v>
          </cell>
          <cell r="C278" t="str">
            <v>Nhập kho vật tư (HĐ: 40/2025) theo hóa đơn số 2061 ngày 11.11.2025</v>
          </cell>
        </row>
        <row r="279">
          <cell r="A279" t="str">
            <v>5.19.75.643.CAN.00.000</v>
          </cell>
          <cell r="B279" t="str">
            <v xml:space="preserve">Check Valve, Mã : 643DD/ Parr </v>
          </cell>
          <cell r="C279" t="str">
            <v>Nhập kho vật tư (HĐ: 40/2025) theo hóa đơn số 2061 ngày 11.11.2025</v>
          </cell>
        </row>
        <row r="280">
          <cell r="A280" t="str">
            <v>5.19.75.668.CAN.00.000</v>
          </cell>
          <cell r="B280" t="str">
            <v xml:space="preserve">Check Valve, Mã : 668DD/ Parr </v>
          </cell>
          <cell r="C280" t="str">
            <v>Nhập kho vật tư (HĐ: 40/2025) theo hóa đơn số 2061 ngày 11.11.2025</v>
          </cell>
        </row>
        <row r="281">
          <cell r="A281" t="str">
            <v>5.19.90.387.KOR.00.000</v>
          </cell>
          <cell r="B281" t="str">
            <v xml:space="preserve">Van bướm tay quay, KT: 2-1/2 inch, Kết nối: kẹp bích, Loại: tay quay, Vật liệu thân: Gang, Vật liệu đĩa: Inox, Áp suất làm việc: 8-10bar </v>
          </cell>
          <cell r="C281" t="str">
            <v>Nhập kho vật tư (QĐ: 1267/2025) theo hóa đơn số 502 ngày 07.08.2025</v>
          </cell>
        </row>
        <row r="282">
          <cell r="A282" t="str">
            <v>5.19.90.608.TPE.00.000</v>
          </cell>
          <cell r="B282" t="str">
            <v xml:space="preserve">Pneumatic PVC butterfly valve (phần van của van bướm vận hành bằng khí nén); Van bướm model BE300 Kích thước (mm) Size 3 inch ( DN 80A, 197A2 348ØB 220ØC: 152ØD: 196L: 45H1: 98H2: 123H3: 473N-Øh: 4-19) Ansi 150# FF </v>
          </cell>
          <cell r="C282" t="str">
            <v>Nhập kho vật tư (QĐ: 1772/2025) theo hóa đơn số 265 ngày 08.12.2025</v>
          </cell>
        </row>
        <row r="283">
          <cell r="A283" t="str">
            <v>5.33.85.057.MEX.00.000</v>
          </cell>
          <cell r="B283" t="str">
            <v xml:space="preserve">Đầu dò đo DO nước lò, mã: 499ATRDO-54-VP </v>
          </cell>
          <cell r="C283" t="str">
            <v>Nhập kho vật tư (HĐ: 40/2025) theo hóa đơn số 2061 ngày 11.11.2025</v>
          </cell>
        </row>
        <row r="284">
          <cell r="A284" t="str">
            <v>5.33.85.199.CHN.00.000</v>
          </cell>
          <cell r="B284" t="str">
            <v xml:space="preserve">Quạt tản nhiệt, Model: 2410ML-05W-B79, Điện áp: 24VDC, Dòng điện: 0.25A, Số dây kết nối: 3 dây, KT: 60x60x25mm </v>
          </cell>
          <cell r="C284" t="str">
            <v>Nhập kho vật tư (QĐ: 1801/2025) theo hóa đơn số 71 ngày 15.12.2025</v>
          </cell>
        </row>
        <row r="285">
          <cell r="A285" t="str">
            <v>5.33.85.205.USA.00.000</v>
          </cell>
          <cell r="B285" t="str">
            <v xml:space="preserve">Xy lanh Cylinder, Mã: A890DD2, bao gồm cylinder mã 888DD2 và phụ kiện </v>
          </cell>
          <cell r="C285" t="str">
            <v>Nhập kho vật tư (HĐ: 40/2025) theo hóa đơn số 2062 ngày 11.11.2025</v>
          </cell>
        </row>
        <row r="286">
          <cell r="A286" t="str">
            <v>8.40.70.143.USA.00.000</v>
          </cell>
          <cell r="B286" t="str">
            <v xml:space="preserve">Nhớt kế Canon size 75, khoảng độ nhớt động học: 1.6 - 8 cSt </v>
          </cell>
          <cell r="C286" t="str">
            <v>Nhập kho vật tư (HĐ: 40/2025) theo hóa đơn số 2061 ngày 11.11.2025</v>
          </cell>
        </row>
        <row r="287">
          <cell r="A287" t="str">
            <v>8.40.70.144.USA.00.000</v>
          </cell>
          <cell r="B287" t="str">
            <v xml:space="preserve">Nhớt kế Canon size 200, khoảng độ nhớt động học: 20-100cSt </v>
          </cell>
          <cell r="C287" t="str">
            <v>Nhập kho vật tư (HĐ: 40/2025) theo hóa đơn số 2061 ngày 11.11.2025</v>
          </cell>
        </row>
        <row r="288">
          <cell r="A288" t="str">
            <v>8.40.70.145.USA.00.000</v>
          </cell>
          <cell r="B288" t="str">
            <v xml:space="preserve">Nhớt kế Canon size 350, khoảng độ nhớt động học: 100-500 cSt </v>
          </cell>
          <cell r="C288" t="str">
            <v>Nhập kho vật tư (HĐ: 40/2025) theo hóa đơn số 2061 ngày 11.11.2025</v>
          </cell>
        </row>
        <row r="289">
          <cell r="A289" t="str">
            <v>8.40.70.146.USA.00.000</v>
          </cell>
          <cell r="B289" t="str">
            <v xml:space="preserve">Nhớt kế Canon size 150, khoảng độ nhớt động học: 7-35 cSt </v>
          </cell>
          <cell r="C289" t="str">
            <v>Nhập kho vật tư (HĐ: 40/2025) theo hóa đơn số 2061 ngày 11.11.2025</v>
          </cell>
        </row>
        <row r="290">
          <cell r="A290" t="str">
            <v>8.40.80.114.SIN.00.000</v>
          </cell>
          <cell r="B290" t="str">
            <v xml:space="preserve">Đầu dò PH loại 3900VP-01-10 </v>
          </cell>
          <cell r="C290" t="str">
            <v>Nhập kho vật tư (HĐ: 40/2025) theo hóa đơn số 2061 ngày 11.11.2025</v>
          </cell>
        </row>
        <row r="291">
          <cell r="A291" t="str">
            <v>8.40.80.133.GBR.99.000</v>
          </cell>
          <cell r="B291" t="str">
            <v xml:space="preserve">Đầu dò Conductivity (nước thô) AC221/231341/STD </v>
          </cell>
          <cell r="C291" t="str">
            <v>Nhập kho vật tư (HĐ: 40/2025) theo hóa đơn số 2061 ngày 11.11.2025</v>
          </cell>
        </row>
        <row r="292">
          <cell r="A292" t="str">
            <v>8.40.80.134.GBR.99.000</v>
          </cell>
          <cell r="B292" t="str">
            <v xml:space="preserve">Đầu dò Conductivity (nước khử khoáng) AC221/211341/STD </v>
          </cell>
          <cell r="C292" t="str">
            <v>Nhập kho vật tư (HĐ: 40/2025) theo hóa đơn số 2061 ngày 11.11.2025</v>
          </cell>
        </row>
        <row r="293">
          <cell r="A293" t="str">
            <v>8.88.00.078.CHN.98.000</v>
          </cell>
          <cell r="B293" t="str">
            <v xml:space="preserve">Camera HIKVISION + ADAPTER DS-2DE4225IW-DE (T5) </v>
          </cell>
          <cell r="C293" t="str">
            <v>Nhập kho vật tư (HĐ: 40/2025) theo hóa đơn số 2061 ngày 11.11.2025</v>
          </cell>
        </row>
        <row r="294">
          <cell r="A294" t="str">
            <v>4.94.80.099.VIE.99.000</v>
          </cell>
          <cell r="B294" t="str">
            <v xml:space="preserve">Vải lau màu </v>
          </cell>
          <cell r="C294" t="str">
            <v>Nhập kho vật tư (HĐ: 100/2025) theo hóa đơn số 00000005 ngày 15.12.2025</v>
          </cell>
        </row>
        <row r="295">
          <cell r="A295" t="str">
            <v>8.40.80.161.ESP.00.000</v>
          </cell>
          <cell r="B295" t="str">
            <v xml:space="preserve">Ống tiêm 5ml, mã: 62816090/ Metrohm </v>
          </cell>
          <cell r="C295" t="str">
            <v>Nhập kho vật tư (HĐ: 40/2025) theo hóa đơn số 2061 ngày 11.11.2025</v>
          </cell>
        </row>
        <row r="296">
          <cell r="A296" t="str">
            <v>8.40.80.162.MAS.00.000</v>
          </cell>
          <cell r="B296" t="str">
            <v xml:space="preserve">Kim tiêm mẫu, Mã: 62816030/ Metrohm </v>
          </cell>
          <cell r="C296" t="str">
            <v>Nhập kho vật tư (HĐ: 40/2025) theo hóa đơn số 2062 ngày 11.11.2025</v>
          </cell>
        </row>
        <row r="297">
          <cell r="A297" t="str">
            <v>1.31.23.412.SIN.00.000</v>
          </cell>
          <cell r="B297" t="str">
            <v xml:space="preserve">Nhớt bôi trơn SHELL TURBO T46 (209l/phuy) </v>
          </cell>
          <cell r="C297" t="str">
            <v>Nhập kho vật tư (HĐ: 112/2025) theo hóa đơn số 00000147 ngày 30.12.2025</v>
          </cell>
        </row>
        <row r="298">
          <cell r="A298" t="str">
            <v>1.31.23.413.SIN.00.000</v>
          </cell>
          <cell r="B298" t="str">
            <v xml:space="preserve">Nhớt bôi trơn SHELL TURBO T68 (209l/phuy) </v>
          </cell>
          <cell r="C298" t="str">
            <v>Nhập kho vật tư (HĐ: 112/2025) theo hóa đơn số 00000147 ngày 30.12.2025</v>
          </cell>
        </row>
        <row r="299">
          <cell r="A299" t="str">
            <v>1.31.23.421.VIE.99.000</v>
          </cell>
          <cell r="B299" t="str">
            <v xml:space="preserve">Nhớt SHELL OMALA S2 GX220 (209L/phuy) </v>
          </cell>
          <cell r="C299" t="str">
            <v>Nhập kho vật tư (HĐ: 112/2025) theo hóa đơn số 00000147 ngày 30.12.2025</v>
          </cell>
        </row>
        <row r="300">
          <cell r="A300" t="str">
            <v>1.31.43.201.SIN.99.000</v>
          </cell>
          <cell r="B300" t="str">
            <v xml:space="preserve">Dầu Mobil DTE 24 ULTRA (208l/phuy) </v>
          </cell>
          <cell r="C300" t="str">
            <v>Nhập kho vật tư (HĐ: 112/2025) theo hóa đơn số 00000147 ngày 30.12.2025</v>
          </cell>
        </row>
        <row r="301">
          <cell r="A301" t="str">
            <v>1.41.44.210.VIE.00.000</v>
          </cell>
          <cell r="B301" t="str">
            <v xml:space="preserve">Nhớt thủy lực SHELL TELLUS S2 MX68 (209l/phuy) </v>
          </cell>
          <cell r="C301" t="str">
            <v>Nhập kho vật tư (HĐ: 112/2025) theo hóa đơn số 00000147 ngày 30.12.2025</v>
          </cell>
        </row>
        <row r="302">
          <cell r="A302" t="str">
            <v>1.51.25.003.CHN.00.000</v>
          </cell>
          <cell r="B302" t="str">
            <v xml:space="preserve">Mỡ Shell Gadus S2 V100 2 (18kg/xô) </v>
          </cell>
          <cell r="C302" t="str">
            <v>Nhập kho vật tư (QĐ: 1902/2025) theo hóa đơn số 00002805 ngày 31.12.2025</v>
          </cell>
        </row>
        <row r="303">
          <cell r="A303" t="str">
            <v>1.51.25.099.JPN.00.000</v>
          </cell>
          <cell r="B303" t="str">
            <v xml:space="preserve">Mỡ SHELL GADUS S3 T150 J2 (18kg/xô) </v>
          </cell>
          <cell r="C303" t="str">
            <v>Nhập kho vật tư (HĐ: 112/2025) theo hóa đơn số 00000147 ngày 30.12.2025</v>
          </cell>
        </row>
        <row r="304">
          <cell r="A304" t="str">
            <v>1.51.25.102.SIN.00.000</v>
          </cell>
          <cell r="B304" t="str">
            <v xml:space="preserve">Mỡ SHELL GADUS S2 V220 1 (18kg/xô) </v>
          </cell>
          <cell r="C304" t="str">
            <v>Nhập kho vật tư (HĐ: 112/2025) theo hóa đơn số 00000147 ngày 30.12.2025</v>
          </cell>
        </row>
        <row r="305">
          <cell r="A305" t="str">
            <v>1.51.25.103.SIN.00.000</v>
          </cell>
          <cell r="B305" t="str">
            <v xml:space="preserve">Mỡ SHELL GADUS S2 V220 2 (18kg/xô) </v>
          </cell>
          <cell r="C305" t="str">
            <v>Nhập kho vật tư (HĐ: 112/2025) theo hóa đơn số 00000147 ngày 30.12.2025</v>
          </cell>
        </row>
        <row r="306">
          <cell r="A306" t="str">
            <v>1.51.55.217.SIN.00.000</v>
          </cell>
          <cell r="B306" t="str">
            <v xml:space="preserve">Mỡ MOBILITH SHC 460 (16kg/xô) </v>
          </cell>
          <cell r="C306" t="str">
            <v>Nhập kho vật tư (HĐ: 112/2025) theo hóa đơn số 00000147 ngày 30.12.2025</v>
          </cell>
        </row>
        <row r="307">
          <cell r="A307" t="str">
            <v>1.51.55.222.SIN.00.000</v>
          </cell>
          <cell r="B307" t="str">
            <v xml:space="preserve">Mỡ MOBILUX EP0 (16kg/xô) </v>
          </cell>
          <cell r="C307" t="str">
            <v>Nhập kho vật tư (HĐ: 112/2025) theo hóa đơn số 00000147 ngày 30.12.2025</v>
          </cell>
        </row>
        <row r="308">
          <cell r="A308" t="str">
            <v>1.51.55.560.SWE.99.000</v>
          </cell>
          <cell r="B308" t="str">
            <v xml:space="preserve">Mỡ bạc đạn SKF LGEP 2/5 (5Kg/thùng) </v>
          </cell>
          <cell r="C308" t="str">
            <v>Nhập kho vật tư (QĐ: 1902/2025) theo hóa đơn số 00002805 ngày 31.12.2025</v>
          </cell>
        </row>
        <row r="309">
          <cell r="A309" t="str">
            <v>1.01.81.008.USA.00.000</v>
          </cell>
          <cell r="B309" t="str">
            <v xml:space="preserve">Than chuẩn Leco 502-671 </v>
          </cell>
          <cell r="C309" t="str">
            <v>Nhập kho vật tư (HĐ: 26/2025) theo hóa đơn số 15933 ngày 25.09.2025</v>
          </cell>
        </row>
        <row r="310">
          <cell r="A310" t="str">
            <v>1.61.06.023.USA.00.000</v>
          </cell>
          <cell r="B310" t="str">
            <v xml:space="preserve">Hóa chất Amino acid F Mã: 2386442 </v>
          </cell>
          <cell r="C310" t="str">
            <v>Nhập kho vật tư (HĐ: 26/2025) theo hóa đơn số 15933 ngày 25.09.2025</v>
          </cell>
        </row>
        <row r="311">
          <cell r="A311" t="str">
            <v>1.61.06.227.USA.00.000</v>
          </cell>
          <cell r="B311" t="str">
            <v xml:space="preserve">Hoá chất Acid Benzoic chuẩn phân tích nhiệt trị, 100g/lọ </v>
          </cell>
          <cell r="C311" t="str">
            <v>Nhập kho vật tư (HĐ: 26/2025) theo hóa đơn số 15933 ngày 25.09.2025</v>
          </cell>
        </row>
        <row r="312">
          <cell r="A312" t="str">
            <v>1.61.06.233.VIE.00.000</v>
          </cell>
          <cell r="B312" t="str">
            <v xml:space="preserve">Axit clorhydric (HCl 32 ± 1%) </v>
          </cell>
          <cell r="C312" t="str">
            <v>Nhập kho hóa chất (HĐ:26/2025) theo hóa đơn số 21905 ngày 30.12.2025</v>
          </cell>
        </row>
        <row r="313">
          <cell r="A313" t="str">
            <v>1.61.06.551.CHN.00.000</v>
          </cell>
          <cell r="B313" t="str">
            <v xml:space="preserve">Hóa chất Citric acid monohydrate </v>
          </cell>
          <cell r="C313" t="str">
            <v>Nhập kho hóa chất (HĐ:26/2025) theo hóa đơn số 18244 ngày 31.10.2025</v>
          </cell>
        </row>
        <row r="314">
          <cell r="A314" t="str">
            <v>1.61.16.410.VIE.00.000</v>
          </cell>
          <cell r="B314" t="str">
            <v xml:space="preserve">Natri Hydroxit (NaOH 45 ± 1%) </v>
          </cell>
          <cell r="C314" t="str">
            <v>Nhập kho hóa chất (HĐ:26/2025) theo hóa đơn số 21905 ngày 30.12.2025</v>
          </cell>
        </row>
        <row r="315">
          <cell r="A315" t="str">
            <v>1.61.56.003.VIE.99.000</v>
          </cell>
          <cell r="B315" t="str">
            <v xml:space="preserve">Hóa chất hòa tan cặn bám màng RO (Orpersion G511V) </v>
          </cell>
          <cell r="C315" t="str">
            <v>Nhập kho hóa chất (HĐ:26/2025) theo hóa đơn số 19051 ngày 14.11.2025</v>
          </cell>
        </row>
        <row r="316">
          <cell r="A316" t="str">
            <v>1.61.56.102.CHN.00.000</v>
          </cell>
          <cell r="B316" t="str">
            <v xml:space="preserve">Chất trợ lắng Anionic polymer (KMR-A1120) </v>
          </cell>
          <cell r="C316" t="str">
            <v>Nhập kho hóa chất (HĐ:26/2025) theo hóa đơn số 19050 ngày 14.11.2025</v>
          </cell>
        </row>
        <row r="317">
          <cell r="A317" t="str">
            <v>1.61.66.059.ROU.99.000</v>
          </cell>
          <cell r="B317" t="str">
            <v xml:space="preserve">Dung dịch điện ly 3.5M KCl + AgCl, HI7071L/ Hanna </v>
          </cell>
          <cell r="C317" t="str">
            <v>Nhập kho vật tư (HĐ: 26/2025) theo hóa đơn số 15933 ngày 25.09.2025</v>
          </cell>
        </row>
        <row r="318">
          <cell r="A318" t="str">
            <v>1.61.66.515.USA.00.000</v>
          </cell>
          <cell r="B318" t="str">
            <v xml:space="preserve">Dung dịch chuẩn sắt 1mg/l, mã: 13949 </v>
          </cell>
          <cell r="C318" t="str">
            <v>Nhập kho vật tư (HĐ: 26/2025) theo hóa đơn số 15933 ngày 25.09.2025</v>
          </cell>
        </row>
        <row r="319">
          <cell r="A319" t="str">
            <v>1.61.66.525.USA.00.000</v>
          </cell>
          <cell r="B319" t="str">
            <v xml:space="preserve">Nitrogen – Ammoniac Standard solution 10mg/l, 15349 (500ml/chai) </v>
          </cell>
          <cell r="C319" t="str">
            <v>Nhập kho vật tư (HĐ: 26/2025) theo hóa đơn số 15933 ngày 25.09.2025</v>
          </cell>
        </row>
        <row r="320">
          <cell r="A320" t="str">
            <v>1.61.66.680.USA.00.000</v>
          </cell>
          <cell r="B320" t="str">
            <v xml:space="preserve">Than chuẩn 502-680, 50g/lọ </v>
          </cell>
          <cell r="C320" t="str">
            <v>Nhập kho vật tư (HĐ: 26/2025) theo hóa đơn số 15933 ngày 25.09.2025</v>
          </cell>
        </row>
        <row r="321">
          <cell r="A321" t="str">
            <v>1.61.66.681.USA.00.000</v>
          </cell>
          <cell r="B321" t="str">
            <v xml:space="preserve">Than chuẩn 502-681, 50g/lọ </v>
          </cell>
          <cell r="C321" t="str">
            <v>Nhập kho vật tư (HĐ: 26/2025) theo hóa đơn số 15933 ngày 25.09.2025</v>
          </cell>
        </row>
        <row r="322">
          <cell r="A322" t="str">
            <v>1.61.66.687.USA.00.000</v>
          </cell>
          <cell r="B322" t="str">
            <v xml:space="preserve">Furnace Reagent, Code: 501-609-HAZ </v>
          </cell>
          <cell r="C322" t="str">
            <v>Nhập kho vật tư (HĐ: 26/2025) theo hóa đơn số 15933 ngày 25.09.2025</v>
          </cell>
        </row>
        <row r="323">
          <cell r="A323" t="str">
            <v>1.61.66.689.SUI.00.000</v>
          </cell>
          <cell r="B323" t="str">
            <v xml:space="preserve">Copper Sticks, Code: 502-705 </v>
          </cell>
          <cell r="C323" t="str">
            <v>Nhập kho vật tư (HĐ: 26/2025) theo hóa đơn số 15933 ngày 25.09.2025</v>
          </cell>
        </row>
        <row r="324">
          <cell r="A324" t="str">
            <v>1.61.66.692.USA.00.000</v>
          </cell>
          <cell r="B324" t="str">
            <v xml:space="preserve">N CATALYST, Mã: 502-049 </v>
          </cell>
          <cell r="C324" t="str">
            <v>Nhập kho vật tư (HĐ: 26/2025) theo hóa đơn số 15933 ngày 25.09.2025</v>
          </cell>
        </row>
        <row r="325">
          <cell r="A325" t="str">
            <v>1.61.66.694.USA.00.000</v>
          </cell>
          <cell r="B325" t="str">
            <v xml:space="preserve">LECOSORB, Mã: 502-174-HAZ </v>
          </cell>
          <cell r="C325" t="str">
            <v>Nhập kho vật tư (HĐ: 26/2025) theo hóa đơn số 15933 ngày 25.09.2025</v>
          </cell>
        </row>
        <row r="326">
          <cell r="A326" t="str">
            <v>1.61.66.695.USA.00.000</v>
          </cell>
          <cell r="B326" t="str">
            <v xml:space="preserve">Copper Turnings, Code: 503-527 </v>
          </cell>
          <cell r="C326" t="str">
            <v>Nhập kho vật tư (HĐ: 26/2025) theo hóa đơn số 15933 ngày 25.09.2025</v>
          </cell>
        </row>
        <row r="327">
          <cell r="A327" t="str">
            <v>1.71.87.138.GER.00.000</v>
          </cell>
          <cell r="B327" t="str">
            <v xml:space="preserve">Hóa chất Sodium Dodecyl Sulfate C12H25NaO4S (SDS ≥ 97.5%), Code: S/5200/53, 500g/chai </v>
          </cell>
          <cell r="C327" t="str">
            <v>Nhập kho vật tư (HĐ: 26/2025) theo hóa đơn số 15933 ngày 25.09.2025</v>
          </cell>
        </row>
        <row r="328">
          <cell r="A328" t="str">
            <v>1.71.87.153.USA.99.000</v>
          </cell>
          <cell r="B328" t="str">
            <v xml:space="preserve">Hóa chất Polyvinyl Alcohol Dispersing Agent, 23765-26/Hach </v>
          </cell>
          <cell r="C328" t="str">
            <v>Nhập kho vật tư (HĐ: 26/2025) theo hóa đơn số 15933 ngày 25.09.2025</v>
          </cell>
        </row>
        <row r="329">
          <cell r="A329" t="str">
            <v>1.71.87.476.USA.99.000</v>
          </cell>
          <cell r="B329" t="str">
            <v xml:space="preserve">Dung dịch Mineral Stabilizer, 23766-26/Hach </v>
          </cell>
          <cell r="C329" t="str">
            <v>Nhập kho vật tư (HĐ: 26/2025) theo hóa đơn số 15933 ngày 25.09.2025</v>
          </cell>
        </row>
        <row r="330">
          <cell r="A330" t="str">
            <v>1.71.87.521.VIE.00.000</v>
          </cell>
          <cell r="B330" t="str">
            <v xml:space="preserve">Nước Javen (NaCLO 120g/l) </v>
          </cell>
          <cell r="C330" t="str">
            <v>Nhập kho hóa chất (HĐ:26/2025) theo hóa đơn số 21905 ngày 30.12.2025</v>
          </cell>
        </row>
        <row r="331">
          <cell r="A331" t="str">
            <v>1.71.87.660.USA.00.000</v>
          </cell>
          <cell r="B331" t="str">
            <v xml:space="preserve">Gói thuốc thử TPTZ dạng tép (TPTZ Iron Reagent Powder Pillows (for 10-mL sample)), mã: 2608799, 100 tép/gói </v>
          </cell>
          <cell r="C331" t="str">
            <v>Nhập kho vật tư (HĐ: 26/2025) theo hóa đơn số 15933 ngày 25.09.2025</v>
          </cell>
        </row>
        <row r="332">
          <cell r="A332" t="str">
            <v>1.71.87.896.USA.00.000</v>
          </cell>
          <cell r="B332" t="str">
            <v xml:space="preserve">EDTA 502-896 Lọ/50g </v>
          </cell>
          <cell r="C332" t="str">
            <v>Nhập kho vật tư (HĐ: 26/2025) theo hóa đơn số 15933 ngày 25.09.2025</v>
          </cell>
        </row>
        <row r="333">
          <cell r="A333" t="str">
            <v>1.81.08.171.USA.00.000</v>
          </cell>
          <cell r="B333" t="str">
            <v xml:space="preserve">Hoá chất hút ẩm Anhydrone cho máy S632, 454g/lọ </v>
          </cell>
          <cell r="C333" t="str">
            <v>Nhập kho vật tư (HĐ: 26/2025) theo hóa đơn số 15933 ngày 25.09.2025</v>
          </cell>
        </row>
        <row r="334">
          <cell r="A334" t="str">
            <v>2.05.01.060.JPN.99.000</v>
          </cell>
          <cell r="B334" t="str">
            <v xml:space="preserve">Phôi thép SCM435 Ø60 </v>
          </cell>
          <cell r="C334" t="str">
            <v>Nhập kho vật tư (QĐ: 1844/2025) theo hóa đơn số 865 ngày 17.12.2025</v>
          </cell>
        </row>
        <row r="335">
          <cell r="A335" t="str">
            <v>2.05.01.151.JPN.00.000</v>
          </cell>
          <cell r="B335" t="str">
            <v xml:space="preserve">Phôi thép đặc (Đường kính Ø300 dài 150mm ) </v>
          </cell>
          <cell r="C335" t="str">
            <v>Nhập kho vật tư (QĐ: 1844/2025) theo hóa đơn số 865 ngày 17.12.2025</v>
          </cell>
        </row>
        <row r="336">
          <cell r="A336" t="str">
            <v>2.46.36.395.VIE.00.000</v>
          </cell>
          <cell r="B336" t="str">
            <v xml:space="preserve">Ống thép cán rãnh, Size: 4 SCH40, Chiều dài: 395mm, Kiểu kết nối: Nối ống bằng rãnh, Vật liệu: A53 Gr.B </v>
          </cell>
          <cell r="C336" t="str">
            <v>Nhập kho vật tư (QĐ: 1734/2025) theo hóa đơn số 249,251 ngày 25.11.2025</v>
          </cell>
        </row>
        <row r="337">
          <cell r="A337" t="str">
            <v>2.90.00.015.JPN.00.000</v>
          </cell>
          <cell r="B337" t="str">
            <v xml:space="preserve">Họng tiếp nước chữa cháy 2 cửa/ 2 Way Breeching Inlet, KT: DN100-4- 2 cửa DN65, kết nối: Mặt bích, PN16 </v>
          </cell>
          <cell r="C337" t="str">
            <v>Nhập kho vật tư (QĐ: 1734/2025) theo hóa đơn số 249,251 ngày 25.11.2025</v>
          </cell>
        </row>
        <row r="338">
          <cell r="A338" t="str">
            <v>3.15.54.011.VIE.00.000</v>
          </cell>
          <cell r="B338" t="str">
            <v xml:space="preserve">Cáp cấp nguồn động cơ Cadivi CVV 4x6mm, 0.6/1kV lõi đồng </v>
          </cell>
          <cell r="C338" t="str">
            <v>Nhập kho vật tư (QĐ: 1794/2025) theo hóa đơn số 00000017 ngày 15.12.2025</v>
          </cell>
        </row>
        <row r="339">
          <cell r="A339" t="str">
            <v>3.15.54.013.VIE.00.000</v>
          </cell>
          <cell r="B339" t="str">
            <v xml:space="preserve">Cáp cấp nguồn động cơ Cadivi CVV 4x2.5mm, 0.6/1kV lõi đồng </v>
          </cell>
          <cell r="C339" t="str">
            <v>Nhập kho vật tư (QĐ: 1794/2025) theo hóa đơn số 00000017 ngày 15.12.2025</v>
          </cell>
        </row>
        <row r="340">
          <cell r="A340" t="str">
            <v>3.15.54.015.VIE.00.000</v>
          </cell>
          <cell r="B340" t="str">
            <v xml:space="preserve">Cáp cấp nguồn máy biến áp Cadivi CVV 2x2.5mm, 0.6/1kV lõi đồng </v>
          </cell>
          <cell r="C340" t="str">
            <v>Nhập kho vật tư (QĐ: 1794/2025) theo hóa đơn số 00000017 ngày 15.12.2025</v>
          </cell>
        </row>
        <row r="341">
          <cell r="A341" t="str">
            <v>4.77.90.755.VIE.00.000</v>
          </cell>
          <cell r="B341" t="str">
            <v xml:space="preserve">100% of gaskets for the manholes of each HP, IP heater and deaerator-size: T4.5*O.D1345*I.D1299 </v>
          </cell>
          <cell r="C341" t="str">
            <v>Nhập kho vật tư (QĐ: 1851/2025) theo hóa đơn số 871 ngày 19.12.2025</v>
          </cell>
        </row>
        <row r="342">
          <cell r="A342" t="str">
            <v>4.77.90.757.VIE.00.000</v>
          </cell>
          <cell r="B342" t="str">
            <v xml:space="preserve">100% of gaskets for the manholes of each HP, IP heater and deaerator-size: T4.5*O.D1070*I.D1024 </v>
          </cell>
          <cell r="C342" t="str">
            <v>Nhập kho vật tư (QĐ: 1851/2025) theo hóa đơn số 871 ngày 19.12.2025</v>
          </cell>
        </row>
        <row r="343">
          <cell r="A343" t="str">
            <v>4.77.90.811.VIE.00.000</v>
          </cell>
          <cell r="B343" t="str">
            <v xml:space="preserve">100% of gaskets for the manholes of each HP, IP heater and deaerator-size: T4.5*O.D1080*I.D1034 </v>
          </cell>
          <cell r="C343" t="str">
            <v>Nhập kho vật tư (QĐ: 1851/2025) theo hóa đơn số 871 ngày 19.12.2025</v>
          </cell>
        </row>
        <row r="344">
          <cell r="A344" t="str">
            <v>4.82.11.161.VIE.94.000</v>
          </cell>
          <cell r="B344" t="str">
            <v xml:space="preserve">Khớp nối mềm chống rung inox SS304 DN300 (12) có hai mặt bích lắp bulong 2 đầu, KT (mm): L=400mm D=482mm k=431mm (12 lỗ bu lông x Ø24mm) </v>
          </cell>
          <cell r="C344" t="str">
            <v>Nhập kho vật tư (QĐ: 1811/2025) theo hóa đơn số 856 ngày 16.12.2025</v>
          </cell>
        </row>
        <row r="345">
          <cell r="A345" t="str">
            <v>4.82.11.173.VIE.00.000</v>
          </cell>
          <cell r="B345" t="str">
            <v xml:space="preserve">Mặt bích phẳng inox DN300 (Flat face Flanges), KT (mm): D=485 C=431.8 nxØh=12xØ24 (lắp bulong M22) T=31.8 Y=56, Vật liệu: SUS 304, Tiêu chuẩn: 150 Lbs ANSI/ASME B16.5 </v>
          </cell>
          <cell r="C345" t="str">
            <v>Nhập kho vật tư (QĐ: 1811/2025) theo hóa đơn số 856 ngày 16.12.2025</v>
          </cell>
        </row>
        <row r="346">
          <cell r="A346" t="str">
            <v>4.82.42.034.CHN.00.000</v>
          </cell>
          <cell r="B346" t="str">
            <v xml:space="preserve">Co 90 độ hàn lồng (Socket welding), DN50 Sch40, vật liệu ASTM A53 GrB </v>
          </cell>
          <cell r="C346" t="str">
            <v>Nhập kho vật tư (QĐ: 1734/2025) theo hóa đơn số 249,251 ngày 25.11.2025</v>
          </cell>
        </row>
        <row r="347">
          <cell r="A347" t="str">
            <v>4.82.45.434.CHN.00.000</v>
          </cell>
          <cell r="B347" t="str">
            <v xml:space="preserve">T giảm cán rãnh, Size: 4x3x4, Tiêu chuẩn: ANSI/ UL, Kiểu kết nối: Nối ống bằng rãnh, Vật liệu: ASTM A53 Gr.B </v>
          </cell>
          <cell r="C347" t="str">
            <v>Nhập kho vật tư (QĐ: 1734/2025) theo hóa đơn số 249,251 ngày 25.11.2025</v>
          </cell>
        </row>
        <row r="348">
          <cell r="A348" t="str">
            <v>4.88.62.236.JPN.00.000</v>
          </cell>
          <cell r="B348" t="str">
            <v xml:space="preserve">Dây curoa 5VX1060 </v>
          </cell>
          <cell r="C348" t="str">
            <v>Nhập kho vật tư (HĐ: 77/2025) theo hóa đơn số 66 ngày 19.12.2025</v>
          </cell>
        </row>
        <row r="349">
          <cell r="A349" t="str">
            <v>4.90.41.316.VIE.98.000</v>
          </cell>
          <cell r="B349" t="str">
            <v xml:space="preserve">Tê nối ống HDPE DN315-DN160-DN315 PN16, TSKT (mm): D=315 D1=160 L=453 A=110 B=74 H=160 </v>
          </cell>
          <cell r="C349" t="str">
            <v>Nhập kho vật tư (QĐ: 1811/2025) theo hóa đơn số 856 ngày 16.12.2025</v>
          </cell>
        </row>
        <row r="350">
          <cell r="A350" t="str">
            <v>4.90.80.216.VIE.00.000</v>
          </cell>
          <cell r="B350" t="str">
            <v xml:space="preserve">Đầu nối bằng bích HDPE DN315, TSKT: D1=370 D2=335 DN=315 h=26 L=180(mm) </v>
          </cell>
          <cell r="C350" t="str">
            <v>Nhập kho vật tư (QĐ: 1811/2025) theo hóa đơn số 856 ngày 16.12.2025</v>
          </cell>
        </row>
        <row r="351">
          <cell r="A351" t="str">
            <v>4.90.80.269.CHN.00.000</v>
          </cell>
          <cell r="B351" t="str">
            <v xml:space="preserve">Máng xích nhựa cầu hở, Model: TMY-35-3, KT trong (cao x rộng): 35x75mm, KT ngoài (cao x rộng): 55x101mm, bán kính cong: 200mm </v>
          </cell>
          <cell r="C351" t="str">
            <v>Nhập kho vật tư (QĐ: 1794/2025) theo hóa đơn số 00000017 ngày 15.12.2025</v>
          </cell>
        </row>
        <row r="352">
          <cell r="A352" t="str">
            <v>4.92.40.015.VIE.00.000</v>
          </cell>
          <cell r="B352" t="str">
            <v xml:space="preserve">Vải silicon chịu nhiệt màu ghi xám, khổ 1000x50000x1mm </v>
          </cell>
          <cell r="C352" t="str">
            <v>Nhập kho vật tư (QĐ: 1847/2025) theo hóa đơn số 00000097 ngày 19.12.2025</v>
          </cell>
        </row>
        <row r="353">
          <cell r="A353" t="str">
            <v>4.92.40.571.VIE.00.000</v>
          </cell>
          <cell r="B353" t="str">
            <v xml:space="preserve">Bông rockwool dạng cuộn/tấm, KT: 3000x600x75mm </v>
          </cell>
          <cell r="C353" t="str">
            <v>Nhập kho vật tư (QĐ: 1847/2025) theo hóa đơn số 00000097 ngày 19.12.2025</v>
          </cell>
        </row>
        <row r="354">
          <cell r="A354" t="str">
            <v>5.04.01.221.CHN.00.000</v>
          </cell>
          <cell r="B354" t="str">
            <v xml:space="preserve">Phớt cơ khí, dùng cho bơm DMS 1512-4S, ký hiệu: M3/Din-HH1VV 70mm </v>
          </cell>
          <cell r="C354" t="str">
            <v>Nhập kho vật tư (HĐ: 62/2025) theo hóa đơn số 00000766 ngày 19.12.2025</v>
          </cell>
        </row>
        <row r="355">
          <cell r="A355" t="str">
            <v>5.04.01.334.IND.00.000</v>
          </cell>
          <cell r="B355" t="str">
            <v xml:space="preserve">Vòng đệm làm kín/ Gear Sealing Rear Bearing Part no: 21332, 21365 </v>
          </cell>
          <cell r="C355" t="str">
            <v>Nhập kho vật tư (HĐ: 14/2025) theo hóa đơn số 00000082 ngày 08.12.2025</v>
          </cell>
        </row>
        <row r="356">
          <cell r="A356" t="str">
            <v>5.04.01.335.IND.00.000</v>
          </cell>
          <cell r="B356" t="str">
            <v xml:space="preserve">Vòng đệm làm kín/ Gear Sealing Front Bearing Part no: 21334 </v>
          </cell>
          <cell r="C356" t="str">
            <v>Nhập kho vật tư (HĐ: 14/2025) theo hóa đơn số 00000082 ngày 08.12.2025</v>
          </cell>
        </row>
        <row r="357">
          <cell r="A357" t="str">
            <v>5.04.01.344.VIE.99.000</v>
          </cell>
          <cell r="B357" t="str">
            <v xml:space="preserve">Partition cover gasket, material: graphite W/304S.S, độ dày: t5, Dw: VT4-YK08-P1LAD-430001-009, p/n: 009/15. </v>
          </cell>
          <cell r="C357" t="str">
            <v>Nhập kho vật tư (QĐ: 1734/2025) theo hóa đơn số 249,251 ngày 25.11.2025</v>
          </cell>
        </row>
        <row r="358">
          <cell r="A358" t="str">
            <v>5.04.01.393.VIE.00.000</v>
          </cell>
          <cell r="B358" t="str">
            <v xml:space="preserve">100% of gaskets for the manholes of each HP, IP heater and deaerator-size: T4.5, Part No: 010/03, độ dày t4.5mm, dw: VT4-YK08-P1LAD-430001-010 </v>
          </cell>
          <cell r="C358" t="str">
            <v>Nhập kho vật tư (QĐ: 1734/2025) theo hóa đơn số 249,251 ngày 25.11.2025</v>
          </cell>
        </row>
        <row r="359">
          <cell r="A359" t="str">
            <v>3.34.20.131.CHN.00.000</v>
          </cell>
          <cell r="B359" t="str">
            <v xml:space="preserve">Pendant control station, Type: XACA8713 </v>
          </cell>
          <cell r="C359" t="str">
            <v>Nhập kho vật tư (QĐ: 1794/2025) theo hóa đơn số 00000017 ngày 15.12.2025</v>
          </cell>
        </row>
        <row r="360">
          <cell r="A360" t="str">
            <v>3.34.40.246.KOR.99.000</v>
          </cell>
          <cell r="B360" t="str">
            <v xml:space="preserve">Speed Switch, type: separation non-contacting, proximity type, contact capacity: 5A 125VAC 3A 250VAC, model: DBSS-40EX-PS </v>
          </cell>
          <cell r="C360" t="str">
            <v>Nhập kho vật tư (HĐ: 88/2025) theo hóa đơn số 00001068 ngày 07.11.2025</v>
          </cell>
        </row>
        <row r="361">
          <cell r="A361" t="str">
            <v>3.50.84.017.CHN.00.000</v>
          </cell>
          <cell r="B361" t="str">
            <v xml:space="preserve">Relay bảo vệ pha, Model: CHINT XJ3-D, Số cực: 3P, Tần số: 50/60Hz, Bảo vệ quá áp: 380~460VAC </v>
          </cell>
          <cell r="C361" t="str">
            <v>Nhập kho vật tư (QĐ: 1794/2025) theo hóa đơn số 00000017 ngày 15.12.2025</v>
          </cell>
        </row>
        <row r="362">
          <cell r="A362" t="str">
            <v>3.50.90.422.KOR.00.000</v>
          </cell>
          <cell r="B362" t="str">
            <v xml:space="preserve">Relay bảo vệ động cơ, Model: GMP 22-2P, Dòng điện 5A </v>
          </cell>
          <cell r="C362" t="str">
            <v>Nhập kho vật tư (QĐ: 1502/2025) theo hóa đơn số 00000134 ngày 24.09.2025</v>
          </cell>
        </row>
        <row r="363">
          <cell r="A363" t="str">
            <v>3.96.13.747.CHN.00.000</v>
          </cell>
          <cell r="B363" t="str">
            <v xml:space="preserve">Cảm biến tốc độ (Speed sensor), Order code: 5-7470-9006-34 </v>
          </cell>
          <cell r="C363" t="str">
            <v>Nhập kho vật tư (QĐ: 1810/2025) theo hóa đơn số 00000147 ngày 18.12.2025</v>
          </cell>
        </row>
        <row r="364">
          <cell r="A364" t="str">
            <v>5.01.03.122.GER.00.000</v>
          </cell>
          <cell r="B364" t="str">
            <v xml:space="preserve">Bạc đạn 6222 MC3 </v>
          </cell>
          <cell r="C364" t="str">
            <v>Nhập kho vật tư (QĐ: 1844/2025) theo hóa đơn số 865 ngày 17.12.2025</v>
          </cell>
        </row>
        <row r="365">
          <cell r="A365" t="str">
            <v>5.03.98.037.IND.00.000</v>
          </cell>
          <cell r="B365" t="str">
            <v xml:space="preserve">Vỏ vòng bi/ Basket Bearing, Part no: 21508, Material: Polyace C, sử dụng cho Debris Filter có dw GIX/2945 </v>
          </cell>
          <cell r="C365" t="str">
            <v>Nhập kho vật tư (HĐ: 14/2025) theo hóa đơn số 00000082 ngày 08.12.2025</v>
          </cell>
        </row>
        <row r="366">
          <cell r="A366" t="str">
            <v>5.16.24.106.CHN.00.000</v>
          </cell>
          <cell r="B366" t="str">
            <v xml:space="preserve">Bình ắc quy, Model: 6-QW-100(700)-R, điện áp 12V, Dung lượng: 100Ah </v>
          </cell>
          <cell r="C366" t="str">
            <v>Nhập kho vật tư (QĐ: 1846/2025) theo hóa đơn số 123 ngày 17.12.2025</v>
          </cell>
        </row>
        <row r="367">
          <cell r="A367" t="str">
            <v>5.19.90.064.KOR.00.000</v>
          </cell>
          <cell r="B367" t="str">
            <v xml:space="preserve">Mechanical Valve, model: KVM 130-01-00, type: 2 port mechanical valve, port size: R1/8 </v>
          </cell>
          <cell r="C367" t="str">
            <v>Nhập kho vật tư (QĐ: 1502/2025) theo hóa đơn số 00000134 ngày 24.09.2025</v>
          </cell>
        </row>
        <row r="368">
          <cell r="A368" t="str">
            <v>5.19.90.452.VIE.00.000</v>
          </cell>
          <cell r="B368" t="str">
            <v xml:space="preserve">Van tay chữa cháy DN100, vật liệu thép CT3 </v>
          </cell>
          <cell r="C368" t="str">
            <v>Nhập kho vật tư (QĐ: 1734/2025) theo hóa đơn số 249,251 ngày 25.11.2025</v>
          </cell>
        </row>
        <row r="369">
          <cell r="A369" t="str">
            <v>5.33.85.085.KOR.00.000</v>
          </cell>
          <cell r="B369" t="str">
            <v xml:space="preserve">Actuator các Van Top AirLock Tank, model: HP-160D, Type: HP Series Double Acting </v>
          </cell>
          <cell r="C369" t="str">
            <v>Nhập kho vật tư (QĐ: 1502/2025) theo hóa đơn số 00000134 ngày 24.09.2025</v>
          </cell>
        </row>
        <row r="370">
          <cell r="A370" t="str">
            <v>5.60.91.020.SIN.00.000</v>
          </cell>
          <cell r="B370" t="str">
            <v xml:space="preserve">Phần bơm của bơm nước Grundfos loại CRN20-10A-FGJ-A-E HQQE </v>
          </cell>
          <cell r="C370" t="str">
            <v>Nhập kho vật tư (HĐ: 88/2025) theo hóa đơn số 00001069 ngày 07.11.2025</v>
          </cell>
        </row>
        <row r="371">
          <cell r="A371" t="str">
            <v>8.98.60.010.VIE.00.000</v>
          </cell>
          <cell r="B371" t="str">
            <v xml:space="preserve">Camera SCB-6005, Cảm biến hình ảnh: 1/2.8 inch CMOS 2MP, Độ phân giải 1920x1080, Tốc độ khung hình tối đa: 30fps (60Hz) / 25fps (50Hz) </v>
          </cell>
          <cell r="C371" t="str">
            <v>Nhập kho vật tư (QĐ: 1794/2025) theo hóa đơn số 00000017 ngày 15.12.2025</v>
          </cell>
        </row>
        <row r="372">
          <cell r="A372" t="str">
            <v>1.31.23.411.SIN.00.000</v>
          </cell>
          <cell r="B372" t="str">
            <v xml:space="preserve">Nhớt bôi trơn turbine SHELL TURBO T32 (209l/phuy) </v>
          </cell>
          <cell r="C372" t="str">
            <v>Nhập kho vật tư (HĐ: 112/2025) theo hóa đơn số 00004631 ngày 25.12.2025</v>
          </cell>
        </row>
        <row r="373">
          <cell r="A373" t="str">
            <v>1.31.43.220.VIE.00.000</v>
          </cell>
          <cell r="B373" t="str">
            <v xml:space="preserve">Dầu TotalEnergies Carter EP 220 (208L/phuy) </v>
          </cell>
          <cell r="C373" t="str">
            <v>Nhập kho vật tư (HĐ: 112/2025) theo hóa đơn số 00004631 ngày 25.12.2025</v>
          </cell>
        </row>
        <row r="374">
          <cell r="A374" t="str">
            <v>1.31.43.278.VIE.00.000</v>
          </cell>
          <cell r="B374" t="str">
            <v xml:space="preserve">Nhớt TotalEnergies Equivis ZS 46 (208L/phuy) </v>
          </cell>
          <cell r="C374" t="str">
            <v>Nhập kho vật tư (HĐ: 112/2025) theo hóa đơn số 00004631 ngày 25.12.2025</v>
          </cell>
        </row>
        <row r="375">
          <cell r="A375" t="str">
            <v>1.31.43.280.VIE.00.000</v>
          </cell>
          <cell r="B375" t="str">
            <v xml:space="preserve">Nhớt TotalEnergies Carter EP 460 (208L/phuy) </v>
          </cell>
          <cell r="C375" t="str">
            <v>Nhập kho vật tư (HĐ: 112/2025) theo hóa đơn số 00004631 ngày 25.12.2025</v>
          </cell>
        </row>
        <row r="376">
          <cell r="A376" t="str">
            <v>1.31.73.073.VIE.00.000</v>
          </cell>
          <cell r="B376" t="str">
            <v xml:space="preserve">Nhớt FUCHS RENOLIN B 46 PLUS (205 lít/Phuy) </v>
          </cell>
          <cell r="C376" t="str">
            <v>Nhập kho vật tư (HĐ: 112/2025) theo hóa đơn số 19359 ngày 25.12.2025</v>
          </cell>
        </row>
        <row r="377">
          <cell r="A377" t="str">
            <v>1.31.73.074.VIE.00.000</v>
          </cell>
          <cell r="B377" t="str">
            <v xml:space="preserve">Nhớt FUCHS RENOLIN B32 PLUS (205 lít/Phuy) </v>
          </cell>
          <cell r="C377" t="str">
            <v>Nhập kho vật tư (HĐ: 112/2025) theo hóa đơn số 19359 ngày 25.12.2025</v>
          </cell>
        </row>
        <row r="378">
          <cell r="A378" t="str">
            <v>1.31.73.510.SIN.99.000</v>
          </cell>
          <cell r="B378" t="str">
            <v xml:space="preserve">Nhớt Mobil Delvac Modern 15W-40 Supper Defense (20L/xô) </v>
          </cell>
          <cell r="C378" t="str">
            <v>Nhập kho vật tư (QĐ: 1546/2025) theo hóa đơn số  1420 ngày 09.10.2025</v>
          </cell>
        </row>
        <row r="379">
          <cell r="A379" t="str">
            <v>1.51.00.004.KSA.00.000</v>
          </cell>
          <cell r="B379" t="str">
            <v xml:space="preserve">Mỡ TotalEnergies Multis EP2 (18kg/xô) </v>
          </cell>
          <cell r="C379" t="str">
            <v>Nhập kho vật tư (HĐ: 112/2025) theo hóa đơn số 00004631 ngày 25.12.2025</v>
          </cell>
        </row>
        <row r="380">
          <cell r="A380" t="str">
            <v>1.51.25.003.THA.00.000</v>
          </cell>
          <cell r="B380" t="str">
            <v xml:space="preserve">Mỡ Shell Gadus S2 V100 2 (18kg/xô) </v>
          </cell>
          <cell r="C380" t="str">
            <v>Nhập kho vật tư (HĐ: 94/2024) theo hóa đơn số 1129 ngày 14.08.2025</v>
          </cell>
        </row>
        <row r="381">
          <cell r="A381" t="str">
            <v>3.34.40.247.KOR.00.000</v>
          </cell>
          <cell r="B381" t="str">
            <v xml:space="preserve">Công tắc báo có tốc độ. Speed switch, contact capacity: 5A 125VAC. 3A 250VAC;Power : AC 85-250V; Number of Contacts: 2x SPDT; Control speed : 1-9999RPM; on time delay: 0-30sec; Model: DBSS-40-P </v>
          </cell>
          <cell r="C381" t="str">
            <v>Nhập kho vật tư (HĐ: 88/2025) theo hóa đơn số 00001068 ngày 07.11.2025</v>
          </cell>
        </row>
        <row r="382">
          <cell r="A382" t="str">
            <v>3.52.01.031.CHN.00.000</v>
          </cell>
          <cell r="B382" t="str">
            <v xml:space="preserve">Bộ nguồn 24 VDC, điện áp ra: 24V, dòng điện ra: 0~14.6A, công suất: 350W, điện áp vào: 90-132VAC/180- 264VAC by switch, Model: LRS-350-24 </v>
          </cell>
          <cell r="C382" t="str">
            <v>Nhập kho vật tư (HĐ: 88/2025) theo hóa đơn số 00001068 ngày 07.11.2025</v>
          </cell>
        </row>
        <row r="383">
          <cell r="A383" t="str">
            <v>1.51.05.773.GER.00.000</v>
          </cell>
          <cell r="B383" t="str">
            <v xml:space="preserve">Mỡ Molykote P37 (1400oC; 0.5 KG) </v>
          </cell>
          <cell r="C383" t="str">
            <v>Nhập kho vật tư (HĐ: 34/2025) theo hóa đơn số 00000120 ngày 01.08.2025</v>
          </cell>
        </row>
        <row r="384">
          <cell r="A384" t="str">
            <v>1.51.45.236.IND.00.000</v>
          </cell>
          <cell r="B384" t="str">
            <v xml:space="preserve">Mỡ PTFE reinforced trắng ROLGAR, 400g/tuýp </v>
          </cell>
          <cell r="C384" t="str">
            <v>Nhập kho vật tư (HĐ: 34/2025) theo hóa đơn số 00000120 ngày 01.08.2025</v>
          </cell>
        </row>
        <row r="385">
          <cell r="A385" t="str">
            <v>1.71.77.793.USA.00.000</v>
          </cell>
          <cell r="B385" t="str">
            <v xml:space="preserve">Dung dịch vệ sinh board AWC 296, 250g </v>
          </cell>
          <cell r="C385" t="str">
            <v>Nhập kho vật tư (HĐ: 34/2025) theo hóa đơn số 00000120 ngày 01.08.2025</v>
          </cell>
        </row>
        <row r="386">
          <cell r="A386" t="str">
            <v>2.38.38.012.KOR.00.000</v>
          </cell>
          <cell r="B386" t="str">
            <v xml:space="preserve">SWG Gasket 2, #150 </v>
          </cell>
          <cell r="C386" t="str">
            <v>Nhập kho vật tư (HĐ: 111/2025) theo hóa đơn số 00000143 ngày 22.12.2025</v>
          </cell>
        </row>
        <row r="387">
          <cell r="A387" t="str">
            <v>3.15.54.050.KOR.00.000</v>
          </cell>
          <cell r="B387" t="str">
            <v xml:space="preserve">Cáp tín hiệu 2x0.5mm2, Số lõi: 2, Tiết diện: 0.5mm2, Vật liệu: Lõi đồng, cách điện, Cách điện: PVC </v>
          </cell>
          <cell r="C387" t="str">
            <v>Nhập kho vật tư (HĐ: 34/2025) theo hóa đơn số 00000120 ngày 01.08.2025</v>
          </cell>
        </row>
        <row r="388">
          <cell r="A388" t="str">
            <v>3.20.22.009.VIE.00.000</v>
          </cell>
          <cell r="B388" t="str">
            <v xml:space="preserve">Cùm cáp thép M8 loại chữ u ren + đai ốc </v>
          </cell>
          <cell r="C388" t="str">
            <v>Nhập kho vật tư (HĐ: 34/2025) theo hóa đơn số 00000120 ngày 01.08.2025</v>
          </cell>
        </row>
        <row r="389">
          <cell r="A389" t="str">
            <v>3.20.53.016.CHN.00.000</v>
          </cell>
          <cell r="B389" t="str">
            <v xml:space="preserve">Cầu đấu dây 4mm IK5, 30A, 600VAC, số cực: 30P </v>
          </cell>
          <cell r="C389" t="str">
            <v>Nhập kho vật tư (HĐ: 111/2025) theo hóa đơn số 00000143 ngày 22.12.2025</v>
          </cell>
        </row>
        <row r="390">
          <cell r="A390" t="str">
            <v>3.20.80.508.TPE.00.000</v>
          </cell>
          <cell r="B390" t="str">
            <v xml:space="preserve">Đầu cos tín hiệu, Tiết diện: 0.5mm2, Loại đầu cos: Pin dẹt (100 cái/ bịch) </v>
          </cell>
          <cell r="C390" t="str">
            <v>Nhập kho vật tư (HĐ: 34/2025) theo hóa đơn số 00000120 ngày 01.08.2025</v>
          </cell>
        </row>
        <row r="391">
          <cell r="A391" t="str">
            <v>3.25.33.002.VIE.00.000</v>
          </cell>
          <cell r="B391" t="str">
            <v xml:space="preserve">Cáp CXV 2x1.5 mm </v>
          </cell>
          <cell r="C391" t="str">
            <v>Nhập kho vật tư (HĐ: 111/2025) theo hóa đơn số 00000144 ngày 22.12.2025</v>
          </cell>
        </row>
        <row r="392">
          <cell r="A392" t="str">
            <v>3.70.75.346.MAS.00.000</v>
          </cell>
          <cell r="B392" t="str">
            <v xml:space="preserve">Cao su non Tombo 0.075mm x 12mm x 10m </v>
          </cell>
          <cell r="C392" t="str">
            <v>Nhập kho vật tư (HĐ: 34/2025) theo hóa đơn số 00000118 ngày 01.08.2025</v>
          </cell>
        </row>
        <row r="393">
          <cell r="A393" t="str">
            <v>3.70.85.134.MAS.00.000</v>
          </cell>
          <cell r="B393" t="str">
            <v xml:space="preserve">Băng keo chịu dầu Tombo Yellow Gas Line 1/2, KT: 0.09mmx1/2x6.8m </v>
          </cell>
          <cell r="C393" t="str">
            <v>Nhập kho vật tư (HĐ: 34/2025) theo hóa đơn số 00000118 ngày 01.08.2025</v>
          </cell>
        </row>
        <row r="394">
          <cell r="A394" t="str">
            <v>4.37.07.042.VIE.99.000</v>
          </cell>
          <cell r="B394" t="str">
            <v xml:space="preserve">Bulong inox 304 M16x60 (+ đai ốc, đệm phẳng, đệm vênh) </v>
          </cell>
          <cell r="C394" t="str">
            <v>Nhập kho vật tư (HĐ: 111/2025) theo hóa đơn số 00000144 ngày 22.12.2025</v>
          </cell>
        </row>
        <row r="395">
          <cell r="A395" t="str">
            <v>4.37.07.082.VIE.00.000</v>
          </cell>
          <cell r="B395" t="str">
            <v xml:space="preserve">Bu lông inox 304 M16x70 (+đai ốc, đệm  phẳng, đệm vênh) </v>
          </cell>
          <cell r="C395" t="str">
            <v>Nhập kho vật tư (HĐ: 111/2025) theo hóa đơn số 00000144 ngày 22.12.2025</v>
          </cell>
        </row>
        <row r="396">
          <cell r="A396" t="str">
            <v>4.41.12.026.VIE.00.000</v>
          </cell>
          <cell r="B396" t="str">
            <v xml:space="preserve">Gudong + đai ốc + vòng đệm M10x240mm, vật liệu inox A2-304, chịu lực 680N/mm2, ren lửng, chiều dài ren mỗi đầu 75mm </v>
          </cell>
          <cell r="C396" t="str">
            <v>Nhập kho vật tư (HĐ: 111/2025) theo hóa đơn số 00000144 ngày 22.12.2025</v>
          </cell>
        </row>
        <row r="397">
          <cell r="A397" t="str">
            <v>4.52.06.006.VIE.00.000</v>
          </cell>
          <cell r="B397" t="str">
            <v xml:space="preserve">Vít trí lục giác Inox, M6x6 </v>
          </cell>
          <cell r="C397" t="str">
            <v>Nhập kho vật tư (HĐ: 34/2025) theo hóa đơn số 00000120 ngày 01.08.2025</v>
          </cell>
        </row>
        <row r="398">
          <cell r="A398" t="str">
            <v>4.69.12.077.VIE.00.000</v>
          </cell>
          <cell r="B398" t="str">
            <v xml:space="preserve">Vít bắn tôn loại có long đền cao su M5.5 x L=60mm (50 con/bịch) </v>
          </cell>
          <cell r="C398" t="str">
            <v>Nhập kho vật tư (HĐ: 34/2025) theo hóa đơn số 00000120 ngày 01.08.2025</v>
          </cell>
        </row>
        <row r="399">
          <cell r="A399" t="str">
            <v>4.82.11.028.VIE.00.000</v>
          </cell>
          <cell r="B399" t="str">
            <v xml:space="preserve">Vành bích thép Ansi B16.5 Class150 ( lắp đầu nối bích DN63), TSKT: k=Ø120.6mm - OD=Ø152mm - ID=Ø75mm - dày 18mm - 4 lỗ bulongxØ18 </v>
          </cell>
          <cell r="C399" t="str">
            <v>Nhập kho vật tư (HĐ: 111/2025) theo hóa đơn số 00000144 ngày 22.12.2025</v>
          </cell>
        </row>
        <row r="400">
          <cell r="A400" t="str">
            <v>4.82.28.032.VIE.00.000</v>
          </cell>
          <cell r="B400" t="str">
            <v xml:space="preserve">Co nối 2 mặt bích kết nối van và bích DN50, vật liệu SUS 304 </v>
          </cell>
          <cell r="C400" t="str">
            <v>Nhập kho vật tư (HĐ: 111/2025) theo hóa đơn số 00000144 ngày 22.12.2025</v>
          </cell>
        </row>
        <row r="401">
          <cell r="A401" t="str">
            <v>4.88.30.064.VIE.00.000</v>
          </cell>
          <cell r="B401" t="str">
            <v xml:space="preserve">Cao su tấm 124N khổ 900mm, dày 3.2mm, dài 1000mm </v>
          </cell>
          <cell r="C401" t="str">
            <v>Nhập kho vật tư (HĐ: 111/2025) theo hóa đơn số 00000143 ngày 22.12.2025</v>
          </cell>
        </row>
        <row r="402">
          <cell r="A402" t="str">
            <v>4.88.46.107.GER.00.000</v>
          </cell>
          <cell r="B402" t="str">
            <v xml:space="preserve">Ống nhu động (bộ tách ẩm CSSV), Order no: 90P1007 </v>
          </cell>
          <cell r="C402" t="str">
            <v>Nhập kho vật tư (HĐ: 97/2024) theo hóa đơn số 1510 ngày 26.08.2025</v>
          </cell>
        </row>
        <row r="403">
          <cell r="A403" t="str">
            <v>4.88.65.422.GER.00.000</v>
          </cell>
          <cell r="B403" t="str">
            <v xml:space="preserve">Vòng gioăng О-ring (o-ring FPF- 2/54), Order no: 90F0167 </v>
          </cell>
          <cell r="C403" t="str">
            <v>Nhập kho vật tư (HĐ: 97/2024) theo hóa đơn số 1510 ngày 26.08.2025</v>
          </cell>
        </row>
        <row r="404">
          <cell r="A404" t="str">
            <v>4.90.21.023.VIE.00.000</v>
          </cell>
          <cell r="B404" t="str">
            <v xml:space="preserve">Ống ruột gà lõi thép bọc nhựa PVC dày luồn dây điện chống thấm nước và dầu – CVL, KT: 1 inch </v>
          </cell>
          <cell r="C404" t="str">
            <v>Nhập kho vật tư (HĐ: 111/2025) theo hóa đơn số 00000143 ngày 22.12.2025</v>
          </cell>
        </row>
        <row r="405">
          <cell r="A405" t="str">
            <v>4.90.21.024.VIE.00.000</v>
          </cell>
          <cell r="B405" t="str">
            <v xml:space="preserve">Ống ruột gà lõi thép bọc nhựa PVC dày luồn dây điện chống thấm nước và dầu – CVL, KT: 3/4 inch </v>
          </cell>
          <cell r="C405" t="str">
            <v>Nhập kho vật tư (HĐ: 111/2025) theo hóa đơn số 00000143 ngày 22.12.2025</v>
          </cell>
        </row>
        <row r="406">
          <cell r="A406" t="str">
            <v>4.90.31.055.VIE.00.000</v>
          </cell>
          <cell r="B406" t="str">
            <v xml:space="preserve">Ống HDPE PE100 DN63 SDR11 PN16, Ø63, dày 5.8mm, chiều dài: 6m/ống </v>
          </cell>
          <cell r="C406" t="str">
            <v>Nhập kho vật tư (HĐ: 111/2025) theo hóa đơn số 00000143 ngày 22.12.2025</v>
          </cell>
        </row>
        <row r="407">
          <cell r="A407" t="str">
            <v>4.90.41.457.VIE.00.000</v>
          </cell>
          <cell r="B407" t="str">
            <v xml:space="preserve">Đầu nối bằng bích HDPE DN63, PN16 (+ gioăng làm kín) </v>
          </cell>
          <cell r="C407" t="str">
            <v>Nhập kho vật tư (HĐ: 111/2025) theo hóa đơn số 00000143 ngày 22.12.2025</v>
          </cell>
        </row>
        <row r="408">
          <cell r="A408" t="str">
            <v>4.90.80.047.VIE.00.000</v>
          </cell>
          <cell r="B408" t="str">
            <v xml:space="preserve">Dây rút nhựa 4x300mm (100 cái/bịch) </v>
          </cell>
          <cell r="C408" t="str">
            <v>Nhập kho vật tư (HĐ: 34/2025) theo hóa đơn số 00000118 ngày 01.08.2025</v>
          </cell>
        </row>
        <row r="409">
          <cell r="A409" t="str">
            <v>4.90.80.048.VIE.00.000</v>
          </cell>
          <cell r="B409" t="str">
            <v xml:space="preserve">Dây rút nhựa 8x400mm (100 cái/bịch) </v>
          </cell>
          <cell r="C409" t="str">
            <v>Nhập kho vật tư (HĐ: 34/2025) theo hóa đơn số 00000118 ngày 01.08.2025</v>
          </cell>
        </row>
        <row r="410">
          <cell r="A410" t="str">
            <v>5.17.90.061.GER.99.000</v>
          </cell>
          <cell r="B410" t="str">
            <v xml:space="preserve">Miếng lọc ẩm máy làm nguội khí CCSV, order no: 90F0160 (25 cái/gói) </v>
          </cell>
          <cell r="C410" t="str">
            <v>Nhập kho vật tư (HĐ: 97/2024) theo hóa đơn số 1510 ngày 26.08.2025</v>
          </cell>
        </row>
        <row r="411">
          <cell r="A411" t="str">
            <v>8.15.35.004.KOR.00.000</v>
          </cell>
          <cell r="B411" t="str">
            <v xml:space="preserve">Đá mài dầu thô mịn Bellstone VH 800 </v>
          </cell>
          <cell r="C411" t="str">
            <v>Nhập kho vật tư (HĐ: 34/2025) theo hóa đơn số 00000118 ngày 01.08.2025</v>
          </cell>
        </row>
        <row r="412">
          <cell r="A412" t="str">
            <v>8.15.90.802.CHN.00.000</v>
          </cell>
          <cell r="B412" t="str">
            <v xml:space="preserve">Đá cắt Inox Sun-Flex Ø100mm </v>
          </cell>
          <cell r="C412" t="str">
            <v>Nhập kho vật tư (HĐ: 34/2025) theo hóa đơn số 00000118 ngày 01.08.2025</v>
          </cell>
        </row>
        <row r="413">
          <cell r="A413" t="str">
            <v>8.35.75.413.GBR.00.000</v>
          </cell>
          <cell r="B413" t="str">
            <v xml:space="preserve">Bột kim cương KEMET micron size 0.1, độ nhám 14000, 5g/tuýp </v>
          </cell>
          <cell r="C413" t="str">
            <v>Nhập kho vật tư (HĐ: 34/2025) theo hóa đơn số 00000118 ngày 01.08.2025</v>
          </cell>
        </row>
        <row r="414">
          <cell r="A414" t="str">
            <v>8.35.75.414.GBR.00.000</v>
          </cell>
          <cell r="B414" t="str">
            <v xml:space="preserve">Bột kim cương KEMET micron size 0.25, độ nhám 25000, 5g/tuýp </v>
          </cell>
          <cell r="C414" t="str">
            <v>Nhập kho vật tư (HĐ: 34/2025) theo hóa đơn số 00000118 ngày 01.08.2025</v>
          </cell>
        </row>
        <row r="415">
          <cell r="A415" t="str">
            <v>8.35.75.415.GBR.00.000</v>
          </cell>
          <cell r="B415" t="str">
            <v xml:space="preserve">Bột kim cương KEMET micron size 1, độ nhám 14000, 5g/tuýp </v>
          </cell>
          <cell r="C415" t="str">
            <v>Nhập kho vật tư (HĐ: 34/2025) theo hóa đơn số 00000118 ngày 01.08.2025</v>
          </cell>
        </row>
        <row r="416">
          <cell r="A416" t="str">
            <v>8.35.75.417.GBR.00.000</v>
          </cell>
          <cell r="B416" t="str">
            <v xml:space="preserve">Bột kim cương KEMET micron size 6, độ nhám 3000, 5g/tuýp </v>
          </cell>
          <cell r="C416" t="str">
            <v>Nhập kho vật tư (HĐ: 34/2025) theo hóa đơn số 00000118 ngày 01.08.2025</v>
          </cell>
        </row>
        <row r="417">
          <cell r="A417" t="str">
            <v>3.62.95.035.VIE.99.000</v>
          </cell>
          <cell r="B417" t="str">
            <v xml:space="preserve">Vỏ tủ điện 300x200x150, inox SUS304 </v>
          </cell>
          <cell r="C417" t="str">
            <v>Nhập kho vật tư (HĐ: 111/2025) theo hóa đơn số 00000144 ngày 22.12.2025</v>
          </cell>
        </row>
        <row r="418">
          <cell r="A418" t="str">
            <v>3.80.42.023.VIE.00.000</v>
          </cell>
          <cell r="B418" t="str">
            <v xml:space="preserve">Cáp điều khiển có màn chống nhiễu 0.6/1kV 16 lõi </v>
          </cell>
          <cell r="C418" t="str">
            <v>Nhập kho vật tư (HĐ: 111/2025) theo hóa đơn số 00000144 ngày 22.12.2025</v>
          </cell>
        </row>
        <row r="419">
          <cell r="A419" t="str">
            <v>8.95.80.072.VIE.00.000</v>
          </cell>
          <cell r="B419" t="str">
            <v xml:space="preserve">Túi miết đầu ( túi zipper) 12cm x 17cm </v>
          </cell>
          <cell r="C419" t="str">
            <v>Nhập kho vật tư (HĐ: 34/2025) theo hóa đơn số 00000118 ngày 01.08.2025</v>
          </cell>
        </row>
        <row r="420">
          <cell r="A420" t="str">
            <v>8.95.80.073.VIE.00.000</v>
          </cell>
          <cell r="B420" t="str">
            <v xml:space="preserve">Túi miết đầu ( túi zipper) 14cm x 20cm </v>
          </cell>
          <cell r="C420" t="str">
            <v>Nhập kho vật tư (HĐ: 34/2025) theo hóa đơn số 00000118 ngày 01.08.2025</v>
          </cell>
        </row>
        <row r="421">
          <cell r="A421" t="str">
            <v>8.95.80.074.VIE.00.000</v>
          </cell>
          <cell r="B421" t="str">
            <v xml:space="preserve">Túi miết đầu ( túi zipper) 17cm x 24cm </v>
          </cell>
          <cell r="C421" t="str">
            <v>Nhập kho vật tư (HĐ: 34/2025) theo hóa đơn số 00000118 ngày 01.08.2025</v>
          </cell>
        </row>
        <row r="422">
          <cell r="A422" t="str">
            <v>8.95.80.075.VIE.00.000</v>
          </cell>
          <cell r="B422" t="str">
            <v xml:space="preserve">Túi miết đầu ( túi zipper) 24cm x 34cm </v>
          </cell>
          <cell r="C422" t="str">
            <v>Nhập kho vật tư (HĐ: 34/2025) theo hóa đơn số 00000118 ngày 01.08.2025</v>
          </cell>
        </row>
        <row r="423">
          <cell r="A423" t="str">
            <v>5.03.96.134.IND.00.000</v>
          </cell>
          <cell r="B423" t="str">
            <v xml:space="preserve">Gối đỡ (Journal Bearing) pos 545, Material (A743 CF3MN+TEFLON), sử dụng cho PUMP TYPE: VMF2100-1700C </v>
          </cell>
          <cell r="C423" t="str">
            <v>Nhập kho vật tư (HĐ: 25/2025) theo hóa đơn số 00000216 ngày 10.12.2025</v>
          </cell>
        </row>
        <row r="424">
          <cell r="A424" t="str">
            <v>5.11.02.081.USA.00.000</v>
          </cell>
          <cell r="B424" t="str">
            <v xml:space="preserve">Súng phun dập bụi/ 800 Series Solid Set Big Gun Valves (bao gồm: big gun và control valve), Big gun SR100-43, control valve (bao gồm solenoid van và đường ống mềm) size: 2 </v>
          </cell>
          <cell r="C424" t="str">
            <v>Nhập kho vật tư (HĐ: 111/2025) theo hóa đơn số 00000143 ngày 22.12.2025</v>
          </cell>
        </row>
        <row r="425">
          <cell r="A425" t="str">
            <v>5.19.90.207.CHN.00.000</v>
          </cell>
          <cell r="B425" t="str">
            <v xml:space="preserve">Van tay / Gate valve 2 inch class 150#, kết nối 2 mặt bích, vật liệu WCB, Tiêu chuẩn mặt bích B16.5 4 lỗ PCD 120.7mm </v>
          </cell>
          <cell r="C425" t="str">
            <v>Nhập kho vật tư (HĐ: 111/2025) theo hóa đơn số 00000143 ngày 22.12.2025</v>
          </cell>
        </row>
        <row r="426">
          <cell r="A426" t="str">
            <v>5.19.90.340.CHN.00.000</v>
          </cell>
          <cell r="B426" t="str">
            <v xml:space="preserve">Van tay / Gate valve 6 inch class 150# , vật liệu CF8, kết nối 2 mặt bích, tiêu chuẩn ASME B16.34 / API 600, số lỗ: 8xØ23mm, tâm lỗ: 240mm </v>
          </cell>
          <cell r="C426" t="str">
            <v>Nhập kho vật tư (HĐ: 111/2025) theo hóa đơn số 00000143 ngày 22.12.2025</v>
          </cell>
        </row>
        <row r="427">
          <cell r="A427" t="str">
            <v>3.94.00.504.CHN.00.000</v>
          </cell>
          <cell r="B427" t="str">
            <v xml:space="preserve">Chuột máy tính có dây </v>
          </cell>
          <cell r="C427" t="str">
            <v>Nhập kho vật tư (HĐ: 34/2025) theo hóa đơn số 00000120 ngày 01.08.2025</v>
          </cell>
        </row>
        <row r="428">
          <cell r="A428" t="str">
            <v>4.94.50.611.VIE.98.000</v>
          </cell>
          <cell r="B428" t="str">
            <v xml:space="preserve">Bút xóa lấy dấu CP 02 </v>
          </cell>
          <cell r="C428" t="str">
            <v>Nhập kho vật tư (HĐ: 34/2025) theo hóa đơn số 00000118 ngày 01.08.2025</v>
          </cell>
        </row>
        <row r="429">
          <cell r="A429" t="str">
            <v>2.44.01.540.VIE.00.000</v>
          </cell>
          <cell r="B429" t="str">
            <v xml:space="preserve">Sieve Plate (Big type) Material: CS-40Mn5 (Tấm sàng) </v>
          </cell>
          <cell r="C429" t="str">
            <v>Nhập kho vật tư (HĐ: 88/2025) theo hóa đơn số 00001204 ngày 06.12.2025</v>
          </cell>
        </row>
        <row r="430">
          <cell r="A430" t="str">
            <v>5.30.10.356.VIE.99.000</v>
          </cell>
          <cell r="B430" t="str">
            <v xml:space="preserve">Gàu múc CSU, thể tích 0.52m3, vật liệu: SMS570(JIS)+A709(ASTM) </v>
          </cell>
          <cell r="C430" t="str">
            <v>Nhập kho vật tư (HĐ: 88/2025) theo hóa đơn số 00001204 ngày 06.12.2025</v>
          </cell>
        </row>
        <row r="431">
          <cell r="A431" t="str">
            <v>1.71.87.300.VIE.00.000</v>
          </cell>
          <cell r="B431" t="str">
            <v xml:space="preserve">Clo lỏng </v>
          </cell>
          <cell r="C431" t="str">
            <v>Nhập kho hóa chất (HĐ:26/2025) theo hóa đơn số 21700 ngày 26.12.2025</v>
          </cell>
        </row>
        <row r="432">
          <cell r="A432" t="str">
            <v>5.08.78.141.CHN.00.000</v>
          </cell>
          <cell r="B432" t="str">
            <v xml:space="preserve">Băng tải cao su lõi bố vải chống cháy B1800x5EP300x(6+3) </v>
          </cell>
          <cell r="C432" t="str">
            <v>Nhập kho vật tư (HĐ: 77/2025) theo hóa đơn số 00000280 ngày 03.12.2025</v>
          </cell>
        </row>
        <row r="433">
          <cell r="A433" t="str">
            <v>5.11.02.132.GER.00.000</v>
          </cell>
          <cell r="B433" t="str">
            <v xml:space="preserve">Bộ phân tích khói HELIOS AMX5000, Điện áp hoạt động/ định mức: 10.5-30VDC/ 24 VDC, gồm: Thiết bị AMX5002 (bao gồm 2 đầu hút và 2 cảm biến) - Cảm biến khói OMX 5005 - Bo giao tiếp AMX1002 IF </v>
          </cell>
          <cell r="C433" t="str">
            <v>Nhập kho vật tư (HĐ: 62/2025) theo hóa đơn số 00000743 ngày 02.12.2025</v>
          </cell>
        </row>
        <row r="434">
          <cell r="A434" t="str">
            <v>5.08.78.136.CHN.00.000</v>
          </cell>
          <cell r="B434" t="str">
            <v xml:space="preserve">Băng tải cao su cốt thép chống cháy ST1250xB1600x(6+6) </v>
          </cell>
          <cell r="C434" t="str">
            <v>Nhập kho vật tư (HĐ: 77/2025) theo hóa đơn số 00000280 ngày 03.12.2025</v>
          </cell>
        </row>
        <row r="435">
          <cell r="A435" t="str">
            <v>5.08.78.452.CHN.00.000</v>
          </cell>
          <cell r="B435" t="str">
            <v xml:space="preserve">Băng tải cao su lõi bố vải chống cháy B1600x6EP300x(6+3) </v>
          </cell>
          <cell r="C435" t="str">
            <v>Nhập kho vật tư (HĐ: 77/2025) theo hóa đơn số 00000280 ngày 03.12.2025</v>
          </cell>
        </row>
        <row r="436">
          <cell r="A436" t="str">
            <v>5.08.78.454.CHN.00.000</v>
          </cell>
          <cell r="B436" t="str">
            <v xml:space="preserve">Băng tải cao su cốt thép chống cháy ST1000xB1800x(6+6) </v>
          </cell>
          <cell r="C436" t="str">
            <v>Nhập kho vật tư (HĐ: 77/2025) theo hóa đơn số 00000280 ngày 03.12.2025</v>
          </cell>
        </row>
        <row r="437">
          <cell r="A437" t="str">
            <v>5.08.78.851.CHN.99.000</v>
          </cell>
          <cell r="B437" t="str">
            <v xml:space="preserve">Băng tải cao su bố vải chống cháy EP200 1800Wx6P (6.0 + 3.0) </v>
          </cell>
          <cell r="C437" t="str">
            <v>Nhập kho vật tư (HĐ: 77/2025) theo hóa đơn số 00000280 ngày 03.12.2025</v>
          </cell>
        </row>
        <row r="438">
          <cell r="A438" t="str">
            <v>5.08.78.853.CHN.99.000</v>
          </cell>
          <cell r="B438" t="str">
            <v xml:space="preserve">Băng tải cao su bố vải chống cháy EP200 1600Wx6P (6.0 + 3.0) </v>
          </cell>
          <cell r="C438" t="str">
            <v>Nhập kho vật tư (HĐ: 77/2025) theo hóa đơn số 00000280 ngày 03.12.2025</v>
          </cell>
        </row>
        <row r="439">
          <cell r="A439" t="str">
            <v>4.88.46.056.IND.00.000</v>
          </cell>
          <cell r="B439" t="str">
            <v xml:space="preserve">Set of high pressure hoses (6 pieces) / bộ ống mềm cho dầu thủy lực cao áp máy nghiền LM 28.3 D, KT: 16-4XH (DN25) x L=1900mm/ 16-4XH (DN25) x L=1200mm </v>
          </cell>
          <cell r="C439" t="str">
            <v>Nhập kho vật tư (QĐ: 1729/2025) theo hóa đơn số  789 ngày 19.11.2025</v>
          </cell>
        </row>
        <row r="440">
          <cell r="A440" t="str">
            <v>4.88.90.088.KOR.00.000</v>
          </cell>
          <cell r="B440" t="str">
            <v xml:space="preserve">Khớp nối giảm chấn NJ045 </v>
          </cell>
          <cell r="C440" t="str">
            <v>Nhập kho vật tư (QĐ: 1729/2025) theo hóa đơn số  789 ngày 19.11.2025</v>
          </cell>
        </row>
        <row r="441">
          <cell r="A441" t="str">
            <v>4.20.72.134.VIE.00.000</v>
          </cell>
          <cell r="B441" t="str">
            <v xml:space="preserve">Kính dán an toàn cường lực 2 lớp 2100x1340x10.38mm, Loại: kính cường lực </v>
          </cell>
          <cell r="C441" t="str">
            <v>Nhập kho vật tư (QĐ: 1729/2025) theo hóa đơn số  789 ngày 19.11.2025</v>
          </cell>
        </row>
        <row r="442">
          <cell r="A442" t="str">
            <v>1.11.01.012.MAS.00.000</v>
          </cell>
          <cell r="B442" t="str">
            <v xml:space="preserve">Dầu DO 0,05S-II </v>
          </cell>
          <cell r="C442" t="str">
            <v>Nhập kho dầu DO (HĐ:16/2024) theo hóa đơn số 4060 ngày 22.12.2025</v>
          </cell>
        </row>
        <row r="443">
          <cell r="A443" t="str">
            <v>4.87.87.003.CHN.00.000</v>
          </cell>
          <cell r="B443" t="str">
            <v xml:space="preserve">Sợi thủy tinh Mat 300 </v>
          </cell>
          <cell r="C443" t="str">
            <v>Nhập kho vật tư (QĐ: 1733/2025) theo hóa đơn số  790 ngày 19.11.2025</v>
          </cell>
        </row>
        <row r="444">
          <cell r="A444" t="str">
            <v>5.04.01.316.IND.00.000</v>
          </cell>
          <cell r="B444" t="str">
            <v xml:space="preserve">Vòng đệm tròn làm kín/ Gear Sealing Center Bolt Washer (Bush, vật liệu Nylon, AWC665), Part no: 21367 </v>
          </cell>
          <cell r="C444" t="str">
            <v>Nhập kho vật tư (HĐ: 08/2025) theo hóa đơn số 00000214 ngày 08.12.2025</v>
          </cell>
        </row>
        <row r="445">
          <cell r="A445" t="str">
            <v>3.34.15.059.CHN.00.000</v>
          </cell>
          <cell r="B445" t="str">
            <v xml:space="preserve">Công tắc hành trình, Mã hiệu: GLAB01A2B, Tiếp điểm: NC/NO, Điện áp: 220VAC </v>
          </cell>
          <cell r="C445" t="str">
            <v>Nhập kho vật tư (QĐ: 1733/2025) theo hóa đơn số  790 ngày 19.11.2025</v>
          </cell>
        </row>
        <row r="446">
          <cell r="A446" t="str">
            <v>5.01.03.096.IND.00.000</v>
          </cell>
          <cell r="B446" t="str">
            <v xml:space="preserve">Vòng bi/ Debris Outlet Bearing, Part no: 21823, Material: EPDM, sử dụng cho Debris Filter có dw GIX/2945 </v>
          </cell>
          <cell r="C446" t="str">
            <v>Nhập kho vật tư (HĐ: 08/2025) theo hóa đơn số 00000214 ngày 08.12.2025</v>
          </cell>
        </row>
        <row r="447">
          <cell r="A447" t="str">
            <v>5.17.90.834.KOR.00.000</v>
          </cell>
          <cell r="B447" t="str">
            <v xml:space="preserve">Air filter element Bộ lọc khí A31031203P </v>
          </cell>
          <cell r="C447" t="str">
            <v>Nhập kho vật tư (HĐ: 08/2025) theo hóa đơn số 00000214 ngày 08.12.2025</v>
          </cell>
        </row>
        <row r="448">
          <cell r="A448" t="str">
            <v>1.71.87.146.VIE.00.000</v>
          </cell>
          <cell r="B448" t="str">
            <v xml:space="preserve">Hóa chất PAC 10% </v>
          </cell>
          <cell r="C448" t="str">
            <v>Nhập kho hóa chất (HĐ:26/2025) theo hóa đơn số 21171 ngày 19.12.2025</v>
          </cell>
        </row>
        <row r="449">
          <cell r="A449" t="str">
            <v>1.71.27.362.GER.00.000</v>
          </cell>
          <cell r="B449" t="str">
            <v xml:space="preserve">Keo dán lưu hóa; HL-TNL4 (3.5kg / thùng) </v>
          </cell>
          <cell r="C449" t="str">
            <v>Nhập kho vật tư (QĐ: 1766/2025) theo hóa đơn số 116 ngày 02.12.2025</v>
          </cell>
        </row>
        <row r="450">
          <cell r="A450" t="str">
            <v>1.71.77.794.GER.00.000</v>
          </cell>
          <cell r="B450" t="str">
            <v xml:space="preserve">Dung dịch rửa CF-R4 800ml </v>
          </cell>
          <cell r="C450" t="str">
            <v>Nhập kho vật tư (QĐ: 1766/2025) theo hóa đơn số 116 ngày 02.12.2025</v>
          </cell>
        </row>
        <row r="451">
          <cell r="A451" t="str">
            <v>3.70.75.347.CHN.00.000</v>
          </cell>
          <cell r="B451" t="str">
            <v xml:space="preserve">Cao su non, Mã: 5380343; KT: 0.8x500x10300 (5kg/cuộn) </v>
          </cell>
          <cell r="C451" t="str">
            <v>Nhập kho vật tư (QĐ: 1766/2025) theo hóa đơn số 116 ngày 02.12.2025</v>
          </cell>
        </row>
        <row r="452">
          <cell r="A452" t="str">
            <v>3.70.75.355.CHN.00.000</v>
          </cell>
          <cell r="B452" t="str">
            <v xml:space="preserve">Cao su non, Mã: 5380017; KT: 150x2000x3mm </v>
          </cell>
          <cell r="C452" t="str">
            <v>Nhập kho vật tư (QĐ: 1766/2025) theo hóa đơn số 116 ngày 02.12.2025</v>
          </cell>
        </row>
        <row r="453">
          <cell r="A453" t="str">
            <v>3.70.75.356.CHN.00.000</v>
          </cell>
          <cell r="B453" t="str">
            <v xml:space="preserve">Cao su non, Mã: 5380048; KT: 150x2000x6mm </v>
          </cell>
          <cell r="C453" t="str">
            <v>Nhập kho vật tư (QĐ: 1766/2025) theo hóa đơn số 116 ngày 02.12.2025</v>
          </cell>
        </row>
        <row r="454">
          <cell r="A454" t="str">
            <v>4.20.53.173.ESP.00.000</v>
          </cell>
          <cell r="B454" t="str">
            <v xml:space="preserve">Giấy chống dính, B1200 x 5m </v>
          </cell>
          <cell r="C454" t="str">
            <v>Nhập kho vật tư (QĐ: 1766/2025) theo hóa đơn số 116 ngày 02.12.2025</v>
          </cell>
        </row>
        <row r="455">
          <cell r="A455" t="str">
            <v>5.33.85.172.LTU.00.000</v>
          </cell>
          <cell r="B455" t="str">
            <v xml:space="preserve">Bộ điều khiển HC800, Mác mã : HC800 Symphonly plus Harmony Controller </v>
          </cell>
          <cell r="C455" t="str">
            <v>Nhập kho vật tư (HĐ: 40/2025) theo hóa đơn số 00000138 ngày 27.11.2025</v>
          </cell>
        </row>
        <row r="456">
          <cell r="A456" t="str">
            <v>1.71.27.135.KOR.00.000</v>
          </cell>
          <cell r="B456" t="str">
            <v xml:space="preserve">Keo polyester resin (Nhựa composite ) và chất xúc tác </v>
          </cell>
          <cell r="C456" t="str">
            <v>Nhập kho vật tư (QĐ: 1642/2025) theo hóa đơn số 00000014, 00000015 ngày 27.10.2025</v>
          </cell>
        </row>
        <row r="457">
          <cell r="A457" t="str">
            <v>4.82.28.126.CHN.00.000</v>
          </cell>
          <cell r="B457" t="str">
            <v xml:space="preserve">Nối thẳng inox ID = 6mm </v>
          </cell>
          <cell r="C457" t="str">
            <v>Nhập kho vật tư (QĐ: 1642/2025) theo hóa đơn số 00000014, 00000015 ngày 27.10.2025</v>
          </cell>
        </row>
        <row r="458">
          <cell r="A458" t="str">
            <v>4.82.45.064.CHN.00.000</v>
          </cell>
          <cell r="B458" t="str">
            <v xml:space="preserve">Cút nối chữ T inox ID = 6mm </v>
          </cell>
          <cell r="C458" t="str">
            <v>Nhập kho vật tư (QĐ: 1642/2025) theo hóa đơn số 00000014, 00000015 ngày 27.10.2025</v>
          </cell>
        </row>
        <row r="459">
          <cell r="A459" t="str">
            <v>4.82.82.062.CHN.00.000</v>
          </cell>
          <cell r="B459" t="str">
            <v xml:space="preserve">Khớp rời PF20 </v>
          </cell>
          <cell r="C459" t="str">
            <v>Nhập kho vật tư (QĐ: 1642/2025) theo hóa đơn số 00000014, 00000015 ngày 27.10.2025</v>
          </cell>
        </row>
        <row r="460">
          <cell r="A460" t="str">
            <v>4.82.82.064.CHN.00.000</v>
          </cell>
          <cell r="B460" t="str">
            <v xml:space="preserve">Nối nhanh Inox ren ngoài OD=13mm, ID=6mm </v>
          </cell>
          <cell r="C460" t="str">
            <v>Nhập kho vật tư (QĐ: 1642/2025) theo hóa đơn số 00000014, 00000015 ngày 27.10.2025</v>
          </cell>
        </row>
        <row r="461">
          <cell r="A461" t="str">
            <v>4.82.82.067.CHN.00.000</v>
          </cell>
          <cell r="B461" t="str">
            <v xml:space="preserve">Nối nhanh Inox ren trong OD=13mm, ID=6mm </v>
          </cell>
          <cell r="C461" t="str">
            <v>Nhập kho vật tư (QĐ: 1642/2025) theo hóa đơn số 00000014, 00000015 ngày 27.10.2025</v>
          </cell>
        </row>
        <row r="462">
          <cell r="A462" t="str">
            <v>4.87.87.009.CHN.00.000</v>
          </cell>
          <cell r="B462" t="str">
            <v xml:space="preserve">Sợi thủy tinh CSM 300 </v>
          </cell>
          <cell r="C462" t="str">
            <v>Nhập kho vật tư (QĐ: 1642/2025) theo hóa đơn số 00000014, 00000015 ngày 27.10.2025</v>
          </cell>
        </row>
        <row r="463">
          <cell r="A463" t="str">
            <v>3.30.10.065.CHN.00.000</v>
          </cell>
          <cell r="B463" t="str">
            <v xml:space="preserve">Bộ phích cắm công nghiệp 16A, 2 chân </v>
          </cell>
          <cell r="C463" t="str">
            <v>Nhập kho vật tư (QĐ: 1642/2025) theo hóa đơn số 00000014, 00000015 ngày 27.10.2025</v>
          </cell>
        </row>
        <row r="464">
          <cell r="A464" t="str">
            <v>8.32.92.039.CHN.00.000</v>
          </cell>
          <cell r="B464" t="str">
            <v xml:space="preserve">Súng xịt khí nén AR-TS + Dây hơi 6x4 dài 6m màu cam (kèm sẵn đầu nối đực cái SP10-PP10) </v>
          </cell>
          <cell r="C464" t="str">
            <v>Nhập kho vật tư (QĐ: 1642/2025) theo hóa đơn số 00000014, 00000015 ngày 27.10.2025</v>
          </cell>
        </row>
        <row r="465">
          <cell r="A465" t="str">
            <v>3.52.01.023.TPE.00.000</v>
          </cell>
          <cell r="B465" t="str">
            <v xml:space="preserve">Bộ chuyển nguồn AC/DC, mã thiết bị: CP-E 24/20.0, công suất: 480W, điện áp đầu vào: 90...264VAC, điện áp đầu ra: 24VDC, dòng đầu ra: 20A </v>
          </cell>
          <cell r="C465" t="str">
            <v>Nhập kho vật tư (QĐ: 1642/2025) theo hóa đơn số 00000014, 00000015 ngày 27.10.2025</v>
          </cell>
        </row>
        <row r="466">
          <cell r="A466" t="str">
            <v>3.52.01.027.TPE.00.000</v>
          </cell>
          <cell r="B466" t="str">
            <v xml:space="preserve">Bộ nguồn ABB, Mã: CP-A RU, điện áp đầu vào: 24VDC, dòng đầu vào: 20A max,  điện áp đầu ra: 24VDC, dòng đầu ra: 40A max </v>
          </cell>
          <cell r="C466" t="str">
            <v>Nhập kho vật tư (QĐ: 1642/2025) theo hóa đơn số 00000014, 00000015 ngày 27.10.2025</v>
          </cell>
        </row>
        <row r="467">
          <cell r="A467" t="str">
            <v>3.96.13.112.CHN.00.000</v>
          </cell>
          <cell r="B467" t="str">
            <v xml:space="preserve">Cảm biến tiệm cận, Mã: SKT10-12GM-P1 </v>
          </cell>
          <cell r="C467" t="str">
            <v>Nhập kho vật tư (QĐ: 1642/2025) theo hóa đơn số 00000014, 00000015 ngày 27.10.2025</v>
          </cell>
        </row>
        <row r="468">
          <cell r="A468" t="str">
            <v>5.19.90.293.CHN.00.000</v>
          </cell>
          <cell r="B468" t="str">
            <v xml:space="preserve">Van gạt Inox 2 đầu ren ngoài OD=13mm </v>
          </cell>
          <cell r="C468" t="str">
            <v>Nhập kho vật tư (QĐ: 1642/2025) theo hóa đơn số 00000014, 00000015 ngày 27.10.2025</v>
          </cell>
        </row>
        <row r="469">
          <cell r="A469" t="str">
            <v>5.19.92.088.ITA.00.000</v>
          </cell>
          <cell r="B469" t="str">
            <v xml:space="preserve">Cuộn dây van điện từ, Model: 486265 F4 EZ92 F4, Port size: 1/4 NPT, Voltage: 230VAC/50Hz 14W </v>
          </cell>
          <cell r="C469" t="str">
            <v>Nhập kho vật tư (QĐ: 1642/2025) theo hóa đơn số 00000014, 00000015 ngày 27.10.2025</v>
          </cell>
        </row>
        <row r="470">
          <cell r="A470" t="str">
            <v>1.61.16.027.VIE.00.000</v>
          </cell>
          <cell r="B470" t="str">
            <v xml:space="preserve">Dung dịch Amoniac (Ammonium Hydroxide NH3.H2O) 22% </v>
          </cell>
          <cell r="C470" t="str">
            <v>Nhập kho hóa chất (HĐ:26/2025) theo hóa đơn số 20742 ngày 12.12.2025</v>
          </cell>
        </row>
        <row r="471">
          <cell r="A471" t="str">
            <v>1.61.26.586.CHN.00.000</v>
          </cell>
          <cell r="B471" t="str">
            <v xml:space="preserve">Hóa chất SBS Sodium Bisunfit (Natri bisulfit NaHSO3 100%) </v>
          </cell>
          <cell r="C471" t="str">
            <v>Nhập kho hóa chất (HĐ:26/2025) theo hóa đơn số 20742 ngày 12.12.2025</v>
          </cell>
        </row>
        <row r="472">
          <cell r="A472" t="str">
            <v>1.71.87.043.GBR.00.000</v>
          </cell>
          <cell r="B472" t="str">
            <v xml:space="preserve">Hạt nhựa trao đổi cation, Mã: J/2155/500 </v>
          </cell>
          <cell r="C472" t="str">
            <v>Nhập kho vật tư (HĐ: 40/2025) theo hóa đơn số 1956 ngày 30.10.2025</v>
          </cell>
        </row>
        <row r="473">
          <cell r="A473" t="str">
            <v>8.40.80.050.CHN.00.000</v>
          </cell>
          <cell r="B473" t="str">
            <v xml:space="preserve">Thiết bị đo nhiệt độ lò nung cầm tay FT 1300-1+ Kèm đầu dò nhiệt độ nhọn kiểu K, khoảng đo: -50 độ đến 1300 độ </v>
          </cell>
          <cell r="C473" t="str">
            <v>Nhập kho vật tư (HĐ: 40/2025) theo hóa đơn số 1956 ngày 30.10.2025</v>
          </cell>
        </row>
        <row r="474">
          <cell r="A474" t="str">
            <v>4.88.65.347.GBR.00.000</v>
          </cell>
          <cell r="B474" t="str">
            <v xml:space="preserve">O-ring lớn cho cột nhựa cation, Mã: J/0211/228 </v>
          </cell>
          <cell r="C474" t="str">
            <v>Nhập kho vật tư (HĐ: 40/2025) theo hóa đơn số 00000124 ngày 01.11.2025</v>
          </cell>
        </row>
        <row r="475">
          <cell r="A475" t="str">
            <v>4.88.65.348.GBR.00.000</v>
          </cell>
          <cell r="B475" t="str">
            <v xml:space="preserve">O-ring nhỏ cho cột nhựa cation, mã: J/0211/176 </v>
          </cell>
          <cell r="C475" t="str">
            <v>Nhập kho vật tư (HĐ: 40/2025) theo hóa đơn số 00000124 ngày 01.11.2025</v>
          </cell>
        </row>
        <row r="476">
          <cell r="A476" t="str">
            <v>4.88.65.502.GBR.00.000</v>
          </cell>
          <cell r="B476" t="str">
            <v xml:space="preserve">Bộ ron cho các điện cực AW501060 </v>
          </cell>
          <cell r="C476" t="str">
            <v>Nhập kho vật tư (HĐ: 40/2025) theo hóa đơn số 1956 ngày 30.10.2025</v>
          </cell>
        </row>
        <row r="477">
          <cell r="A477" t="str">
            <v>4.88.65.728.GBR.00.000</v>
          </cell>
          <cell r="B477" t="str">
            <v xml:space="preserve">Vòng Gioăng RDO (ABB RDO probe O-ring replacement kit), PN: ADS430203 </v>
          </cell>
          <cell r="C477" t="str">
            <v>Nhập kho vật tư (HĐ: 40/2025) theo hóa đơn số 00000124 ngày 01.11.2025</v>
          </cell>
        </row>
        <row r="478">
          <cell r="A478" t="str">
            <v>4.90.31.404.GBR.00.000</v>
          </cell>
          <cell r="B478" t="str">
            <v xml:space="preserve">Ống nhựa - Tubing Kit (Excluding Pump Tubes) Mã AW601176 </v>
          </cell>
          <cell r="C478" t="str">
            <v>Nhập kho vật tư (HĐ: 40/2025) theo hóa đơn số 1956 ngày 30.10.2025</v>
          </cell>
        </row>
        <row r="479">
          <cell r="A479" t="str">
            <v>4.90.31.405.GBR.00.000</v>
          </cell>
          <cell r="B479" t="str">
            <v xml:space="preserve">Bộ ống nhựa - Tubing kit Mã: AW501075 </v>
          </cell>
          <cell r="C479" t="str">
            <v>Nhập kho vật tư (HĐ: 40/2025) theo hóa đơn số 1956 ngày 30.10.2025</v>
          </cell>
        </row>
        <row r="480">
          <cell r="A480" t="str">
            <v>4.90.80.003.GBR.00.000</v>
          </cell>
          <cell r="B480" t="str">
            <v xml:space="preserve">Tấm nhựa tạo áp 2 bơm (2 Channel Pump Pressure Plate), Mã: AW600503 </v>
          </cell>
          <cell r="C480" t="str">
            <v>Nhập kho vật tư (HĐ: 40/2025) theo hóa đơn số 1956 ngày 30.10.2025</v>
          </cell>
        </row>
        <row r="481">
          <cell r="A481" t="str">
            <v>4.90.80.140.GBR.00.000</v>
          </cell>
          <cell r="B481" t="str">
            <v xml:space="preserve">Cục lọc cột nhựa cation, mã: J/0214/044 </v>
          </cell>
          <cell r="C481" t="str">
            <v>Nhập kho vật tư (HĐ: 40/2025) theo hóa đơn số 1956 ngày 30.10.2025</v>
          </cell>
        </row>
        <row r="482">
          <cell r="A482" t="str">
            <v>4.90.80.141.GBR.00.000</v>
          </cell>
          <cell r="B482" t="str">
            <v xml:space="preserve">Đầu chặn cột nhựa cation, mã: J/2155/406 </v>
          </cell>
          <cell r="C482" t="str">
            <v>Nhập kho vật tư (HĐ: 40/2025) theo hóa đơn số 1957 ngày 30.10.2025</v>
          </cell>
        </row>
        <row r="483">
          <cell r="A483" t="str">
            <v>4.90.80.142.GBR.00.000</v>
          </cell>
          <cell r="B483" t="str">
            <v xml:space="preserve">Đầu nối làm kín cột nhựa cation, mã: J/2141/150 </v>
          </cell>
          <cell r="C483" t="str">
            <v>Nhập kho vật tư (HĐ: 40/2025) theo hóa đơn số 1956 ngày 30.10.2025</v>
          </cell>
        </row>
        <row r="484">
          <cell r="A484" t="str">
            <v>4.90.80.144.GBR.00.000</v>
          </cell>
          <cell r="B484" t="str">
            <v xml:space="preserve">Chốt giữ cột nhựa cation/ Mounting clip, Mã: 9390846 </v>
          </cell>
          <cell r="C484" t="str">
            <v>Nhập kho vật tư (HĐ: 40/2025) theo hóa đơn số 1956 ngày 30.10.2025</v>
          </cell>
        </row>
        <row r="485">
          <cell r="A485" t="str">
            <v>4.90.80.152.GBR.00.000</v>
          </cell>
          <cell r="B485" t="str">
            <v xml:space="preserve">Nắp dao gạt, Mã: 7998060 </v>
          </cell>
          <cell r="C485" t="str">
            <v>Nhập kho vật tư (HĐ: 40/2025) theo hóa đơn số 1956 ngày 30.10.2025</v>
          </cell>
        </row>
        <row r="486">
          <cell r="A486" t="str">
            <v>4.90.80.153.GBR.00.000</v>
          </cell>
          <cell r="B486" t="str">
            <v xml:space="preserve">Bộ dao gạt máy đo độ đục, Mã: 7998023 </v>
          </cell>
          <cell r="C486" t="str">
            <v>Nhập kho vật tư (HĐ: 40/2025) theo hóa đơn số 1956 ngày 30.10.2025</v>
          </cell>
        </row>
        <row r="487">
          <cell r="A487" t="str">
            <v>4.90.80.513.GBR.00.000</v>
          </cell>
          <cell r="B487" t="str">
            <v xml:space="preserve">Gạt nước/ Wiper plug assembly, Code hàng hóa: 7998020 </v>
          </cell>
          <cell r="C487" t="str">
            <v>Nhập kho vật tư (HĐ: 40/2025) theo hóa đơn số 1956 ngày 30.10.2025</v>
          </cell>
        </row>
        <row r="488">
          <cell r="A488" t="str">
            <v>5.98.00.001.GBR.00.000</v>
          </cell>
          <cell r="B488" t="str">
            <v xml:space="preserve">Bộ vật tư thay thế hàng năm cho máy phân tích Silica AW601155 </v>
          </cell>
          <cell r="C488" t="str">
            <v>Nhập kho vật tư (HĐ: 40/2025) theo hóa đơn số 1956 ngày 30.10.2025</v>
          </cell>
        </row>
        <row r="489">
          <cell r="A489" t="str">
            <v>5.98.00.012.USA.99.000</v>
          </cell>
          <cell r="B489" t="str">
            <v xml:space="preserve">1 Year service kit ( bộ kit phụ tùng thay thế, vòng đệm, đai ốc, vòng cách điện ...) Parr 6409B </v>
          </cell>
          <cell r="C489" t="str">
            <v>Nhập kho vật tư (HĐ: 40/2025) theo hóa đơn số 1956 ngày 30.10.2025</v>
          </cell>
        </row>
        <row r="490">
          <cell r="A490" t="str">
            <v>5.98.00.081.GER.99.000</v>
          </cell>
          <cell r="B490" t="str">
            <v xml:space="preserve">Bộ kít bảo dưỡng cho thiết bị đo DO, Mã hàng: COV61-2F1+MA </v>
          </cell>
          <cell r="C490" t="str">
            <v>Nhập kho vật tư (HĐ: 40/2025) theo hóa đơn số 1956 ngày 30.10.2025</v>
          </cell>
        </row>
        <row r="491">
          <cell r="A491" t="str">
            <v>8.40.70.041.GBR.00.000</v>
          </cell>
          <cell r="B491" t="str">
            <v xml:space="preserve">Bộ lọc mẫu đầu vào - Filter assembly Mã: AW600049 </v>
          </cell>
          <cell r="C491" t="str">
            <v>Nhập kho vật tư (HĐ: 40/2025) theo hóa đơn số 1956 ngày 30.10.2025</v>
          </cell>
        </row>
        <row r="492">
          <cell r="A492" t="str">
            <v>8.40.70.042.GBR.00.000</v>
          </cell>
          <cell r="B492" t="str">
            <v xml:space="preserve">Tấm lọc - Filter pack Mã: AW600087 </v>
          </cell>
          <cell r="C492" t="str">
            <v>Nhập kho vật tư (HĐ: 40/2025) theo hóa đơn số 1956 ngày 30.10.2025</v>
          </cell>
        </row>
        <row r="493">
          <cell r="A493" t="str">
            <v>8.40.70.060.USA.00.000</v>
          </cell>
          <cell r="B493" t="str">
            <v xml:space="preserve">60ignition wire (2 per use) Mã: 840DD2 </v>
          </cell>
          <cell r="C493" t="str">
            <v>Nhập kho vật tư (HĐ: 40/2025) theo hóa đơn số 1957 ngày 30.10.2025</v>
          </cell>
        </row>
        <row r="494">
          <cell r="A494" t="str">
            <v>8.40.70.136.GBR.00.000</v>
          </cell>
          <cell r="B494" t="str">
            <v xml:space="preserve">Ống mẫu 7670046 </v>
          </cell>
          <cell r="C494" t="str">
            <v>Nhập kho vật tư (HĐ: 40/2025) theo hóa đơn số 1956 ngày 30.10.2025</v>
          </cell>
        </row>
        <row r="495">
          <cell r="A495" t="str">
            <v>3.80.42.715.GBR.00.000</v>
          </cell>
          <cell r="B495" t="str">
            <v xml:space="preserve">Bộ cáp lưu lượng kế đa dòng AW501087 </v>
          </cell>
          <cell r="C495" t="str">
            <v>Nhập kho vật tư (HĐ: 40/2025) theo hóa đơn số 1956 ngày 30.10.2025</v>
          </cell>
        </row>
        <row r="496">
          <cell r="A496" t="str">
            <v>8.40.30.047.USA.00.000</v>
          </cell>
          <cell r="B496" t="str">
            <v xml:space="preserve">Cuvet thủy tinh vuông 10ml, mã: 2495402, 2 cái/hộp </v>
          </cell>
          <cell r="C496" t="str">
            <v>Nhập kho vật tư (HĐ: 40/2025) theo hóa đơn số 1956 ngày 30.10.2025</v>
          </cell>
        </row>
        <row r="497">
          <cell r="A497" t="str">
            <v>8.40.30.048.USA.00.000</v>
          </cell>
          <cell r="B497" t="str">
            <v xml:space="preserve">Cuvet thủy tinh tròn 25mm, mã: 2401906, 6 cái/hộp </v>
          </cell>
          <cell r="C497" t="str">
            <v>Nhập kho vật tư (HĐ: 40/2025) theo hóa đơn số 1956 ngày 30.10.2025</v>
          </cell>
        </row>
        <row r="498">
          <cell r="A498" t="str">
            <v>8.40.35.155.USA.00.000</v>
          </cell>
          <cell r="B498" t="str">
            <v xml:space="preserve">Bộ 6 ống thủy tinh Centrifuge Tube, Cone-Shaped, 100ml, Mã: K61109/ Koehler </v>
          </cell>
          <cell r="C498" t="str">
            <v>Nhập kho vật tư (HĐ: 40/2025) theo hóa đơn số 1956 ngày 30.10.2025</v>
          </cell>
        </row>
        <row r="499">
          <cell r="A499" t="str">
            <v>8.40.80.312.GBR.00.000</v>
          </cell>
          <cell r="B499" t="str">
            <v xml:space="preserve">Mũi Đầu dò (Nose replacement kit), PN: ADS430212 </v>
          </cell>
          <cell r="C499" t="str">
            <v>Nhập kho vật tư (HĐ: 40/2025) theo hóa đơn số 1956 ngày 30.10.2025</v>
          </cell>
        </row>
        <row r="500">
          <cell r="A500" t="str">
            <v>8.90.10.062.TPE.00.000</v>
          </cell>
          <cell r="B500" t="str">
            <v xml:space="preserve">Bút thử điện cao áp 22kV, mã: SEW 275HP </v>
          </cell>
          <cell r="C500" t="str">
            <v>Nhập kho vật tư (HĐ: 133/2023) theo hóa đơn số 00000041 ngày 09.05.2025</v>
          </cell>
        </row>
        <row r="501">
          <cell r="A501" t="str">
            <v>8.95.20.007.GBR.00.000</v>
          </cell>
          <cell r="B501" t="str">
            <v xml:space="preserve">Bình chứa dung dịch hiệu chỉnh rỗng Mã AW501070 </v>
          </cell>
          <cell r="C501" t="str">
            <v>Nhập kho vật tư (HĐ: 40/2025) theo hóa đơn số 1956 ngày 30.10.2025</v>
          </cell>
        </row>
        <row r="502">
          <cell r="A502" t="str">
            <v>8.95.20.008.GBR.00.000</v>
          </cell>
          <cell r="B502" t="str">
            <v xml:space="preserve">Bình chứa dung dịch thuốc thử rỗng Mã AW501071 </v>
          </cell>
          <cell r="C502" t="str">
            <v>Nhập kho vật tư (HĐ: 40/2025) theo hóa đơn số 1956 ngày 30.10.2025</v>
          </cell>
        </row>
        <row r="503">
          <cell r="A503" t="str">
            <v>5.65.90.016.USA.00.000</v>
          </cell>
          <cell r="B503" t="str">
            <v xml:space="preserve">Nắp màng DO 9021100 </v>
          </cell>
          <cell r="C503" t="str">
            <v>Nhập kho vật tư (HĐ: 40/2025) theo hóa đơn số 1956 ngày 30.10.2025</v>
          </cell>
        </row>
        <row r="504">
          <cell r="A504" t="str">
            <v>3.34.40.084.GBR.00.000</v>
          </cell>
          <cell r="B504" t="str">
            <v xml:space="preserve">Bộ công tắc áp suất AW501085 </v>
          </cell>
          <cell r="C504" t="str">
            <v>Nhập kho vật tư (HĐ: 40/2025) theo hóa đơn số 1956 ngày 30.10.2025</v>
          </cell>
        </row>
        <row r="505">
          <cell r="A505" t="str">
            <v>3.34.40.249.GER.00.000</v>
          </cell>
          <cell r="B505" t="str">
            <v xml:space="preserve">Point level switch for liquid (công tắc báo mức, gồm cả jack cắm); FTL31-AA4V2AAVAJ Vibronic Point level detection Liquiphant FTL31 </v>
          </cell>
          <cell r="C505" t="str">
            <v>Nhập kho vật tư (HĐ: 40/2025) theo hóa đơn số 1956 ngày 30.10.2025</v>
          </cell>
        </row>
        <row r="506">
          <cell r="A506" t="str">
            <v>3.82.63.230.GBR.00.000</v>
          </cell>
          <cell r="B506" t="str">
            <v xml:space="preserve">Bo mạch chính thiết bị (Transmitter application board) AW600065 </v>
          </cell>
          <cell r="C506" t="str">
            <v>Nhập kho vật tư (HĐ: 40/2025) theo hóa đơn số 1956 ngày 30.10.2025</v>
          </cell>
        </row>
        <row r="507">
          <cell r="A507" t="str">
            <v>3.82.63.405.GBR.00.000</v>
          </cell>
          <cell r="B507" t="str">
            <v xml:space="preserve">Bảng mạch đo natri (Sodium wet-section PCB) Mã: AW501050 </v>
          </cell>
          <cell r="C507" t="str">
            <v>Nhập kho vật tư (HĐ: 40/2025) theo hóa đơn số 1956 ngày 30.10.2025</v>
          </cell>
        </row>
        <row r="508">
          <cell r="A508" t="str">
            <v>3.96.13.025.GER.00.000</v>
          </cell>
          <cell r="B508" t="str">
            <v xml:space="preserve">Cảm biến đo COD, Mã: Viomax CAS51D, Code: CAS51D-AAC2A2+I9S9 </v>
          </cell>
          <cell r="C508" t="str">
            <v>Nhập kho vật tư (HĐ: 40/2025) theo hóa đơn số 1956 ngày 30.10.2025</v>
          </cell>
        </row>
        <row r="509">
          <cell r="A509" t="str">
            <v>3.96.13.027.GER.00.000</v>
          </cell>
          <cell r="B509" t="str">
            <v xml:space="preserve">Cảm biến đo TSS, Mã: Turbimax CUS51D, Code: CUS51D-AAD1A3+IAS9 </v>
          </cell>
          <cell r="C509" t="str">
            <v>Nhập kho vật tư (HĐ: 40/2025) theo hóa đơn số 1956 ngày 30.10.2025</v>
          </cell>
        </row>
        <row r="510">
          <cell r="A510" t="str">
            <v>3.96.13.190.USA.00.000</v>
          </cell>
          <cell r="B510" t="str">
            <v xml:space="preserve">Đầu cảm biến đo hàm lượng dầu, mã thiết bị: 01-5421-00028 </v>
          </cell>
          <cell r="C510" t="str">
            <v>Nhập kho vật tư (HĐ: 40/2025) theo hóa đơn số 1956 ngày 30.10.2025</v>
          </cell>
        </row>
        <row r="511">
          <cell r="A511" t="str">
            <v>3.96.13.263.GER.00.000</v>
          </cell>
          <cell r="B511" t="str">
            <v xml:space="preserve">Cảm biến đo TSS, model: SOLITAX SC, PN: LXV423.99.12100, Phạm vi đo: (0 ÷ 50) g/L, Độ phân giải: 0,1 mg/L </v>
          </cell>
          <cell r="C511" t="str">
            <v>Nhập kho vật tư (HĐ: 40/2025) theo hóa đơn số 1956 ngày 30.10.2025</v>
          </cell>
        </row>
        <row r="512">
          <cell r="A512" t="str">
            <v>3.96.13.371.GBR.00.000</v>
          </cell>
          <cell r="B512" t="str">
            <v xml:space="preserve">Cảm biến quang cho bộ nhiều kênh, mã: AW601110 </v>
          </cell>
          <cell r="C512" t="str">
            <v>Nhập kho vật tư (HĐ: 40/2025) theo hóa đơn số 1956 ngày 30.10.2025</v>
          </cell>
        </row>
        <row r="513">
          <cell r="A513" t="str">
            <v>3.96.13.374.GBR.00.000</v>
          </cell>
          <cell r="B513" t="str">
            <v xml:space="preserve">Cảm biến quang cho bộ 1 kênh, mã: AW600091 </v>
          </cell>
          <cell r="C513" t="str">
            <v>Nhập kho vật tư (HĐ: 40/2025) theo hóa đơn số 1956 ngày 30.10.2025</v>
          </cell>
        </row>
        <row r="514">
          <cell r="A514" t="str">
            <v>3.96.13.377.GBR.00.000</v>
          </cell>
          <cell r="B514" t="str">
            <v xml:space="preserve">Wet part (bộ sensor), mã: ASO550.A.1.W.1.S1.B1-..SC1.CD.M5 </v>
          </cell>
          <cell r="C514" t="str">
            <v>Nhập kho vật tư (HĐ: 40/2025) theo hóa đơn số 1956 ngày 30.10.2025</v>
          </cell>
        </row>
        <row r="515">
          <cell r="A515" t="str">
            <v>5.03.96.684.USA.00.000</v>
          </cell>
          <cell r="B515" t="str">
            <v xml:space="preserve">Ball bearing Parr 684DD / Ổ bi </v>
          </cell>
          <cell r="C515" t="str">
            <v>Nhập kho vật tư (HĐ: 40/2025) theo hóa đơn số 00000124 ngày 01.11.2025</v>
          </cell>
        </row>
        <row r="516">
          <cell r="A516" t="str">
            <v>5.11.02.110.VIE.00.000</v>
          </cell>
          <cell r="B516" t="str">
            <v xml:space="preserve">Thiết bị truyền nhận Datalogger; Mã hiệu: Dlogger-18; Cổng vào ra: 12 đầu vào tương tự 4-20mA cách ly; 8 đầu vào số cách ly 10-30VDC; 6 đầu ra số cách ly 10-30VDC </v>
          </cell>
          <cell r="C516" t="str">
            <v>Nhập kho vật tư (HĐ: 40/2025) theo hóa đơn số 1956 ngày 30.10.2025</v>
          </cell>
        </row>
        <row r="517">
          <cell r="A517" t="str">
            <v>5.11.02.123.GBR.00.000</v>
          </cell>
          <cell r="B517" t="str">
            <v xml:space="preserve">Thiêt bị đo hàm lượng Silica, Mã: AW641/.51000910/STD </v>
          </cell>
          <cell r="C517" t="str">
            <v>Nhập kho vật tư (HĐ: 40/2025) theo hóa đơn số 1956 ngày 30.10.2025</v>
          </cell>
        </row>
        <row r="518">
          <cell r="A518" t="str">
            <v>5.11.02.129.MAS.00.000</v>
          </cell>
          <cell r="B518" t="str">
            <v xml:space="preserve">Thiết bị đo lưu lượng nước/Water flow meter, Model: HD-100, Meter size: DN100 </v>
          </cell>
          <cell r="C518" t="str">
            <v>Nhập kho vật tư (HĐ: 50/2025) theo hóa đơn số 809 ngày 09.10.2025</v>
          </cell>
        </row>
        <row r="519">
          <cell r="A519" t="str">
            <v>5.11.02.137.GER.00.000</v>
          </cell>
          <cell r="B519" t="str">
            <v xml:space="preserve">Màn hình sử dụng cho bộ chuyển đổi, mã: SC1000, PN: LXV402.99.00002 </v>
          </cell>
          <cell r="C519" t="str">
            <v>Nhập kho vật tư (HĐ: 40/2025) theo hóa đơn số 1956 ngày 30.10.2025</v>
          </cell>
        </row>
        <row r="520">
          <cell r="A520" t="str">
            <v>5.11.02.138.GER.00.000</v>
          </cell>
          <cell r="B520" t="str">
            <v xml:space="preserve">Màn hình sử dụng cho bộ chuyển đổi CM448, Truyền thông số: Modbus TCP, Webserver+optional outputs, Sensor số, đầu ra, đầu vào: 6x 6x0/4.20mA, 2 x digital, 2 x digital </v>
          </cell>
          <cell r="C520" t="str">
            <v>Nhập kho vật tư (HĐ: 40/2025) theo hóa đơn số 1956 ngày 30.10.2025</v>
          </cell>
        </row>
        <row r="521">
          <cell r="A521" t="str">
            <v>5.11.02.153.GBR.00.000</v>
          </cell>
          <cell r="B521" t="str">
            <v xml:space="preserve">Thiết bị đo DO, Mã hiệu: AWT440/ADS420.A.1-E10.M5, Phạm vi đo: (0 ÷20) mg/L, Độ phân giải: 0.01mg/L </v>
          </cell>
          <cell r="C521" t="str">
            <v>Nhập kho vật tư (HĐ: 40/2025) theo hóa đơn số 1956 ngày 30.10.2025</v>
          </cell>
        </row>
        <row r="522">
          <cell r="A522" t="str">
            <v>5.11.02.389.GBR.00.000</v>
          </cell>
          <cell r="B522" t="str">
            <v xml:space="preserve">Bộ làm nóng đầu vào (Pre-heater assembly) AW601720 </v>
          </cell>
          <cell r="C522" t="str">
            <v>Nhập kho vật tư (HĐ: 40/2025) theo hóa đơn số 1956 ngày 30.10.2025</v>
          </cell>
        </row>
        <row r="523">
          <cell r="A523" t="str">
            <v>5.11.02.413.GBR.00.000</v>
          </cell>
          <cell r="B523" t="str">
            <v xml:space="preserve">Bộ hiển thị và điều khiển (Transmitter) cho thiết bị đo độ dẫn điện, Mã: AWT210.A.1.C2.H1.E5-A2.U2.T1.M5 </v>
          </cell>
          <cell r="C523" t="str">
            <v>Nhập kho vật tư (HĐ: 40/2025) theo hóa đơn số 1956 ngày 30.10.2025</v>
          </cell>
        </row>
        <row r="524">
          <cell r="A524" t="str">
            <v>5.11.02.417.GBR.00.000</v>
          </cell>
          <cell r="B524" t="str">
            <v xml:space="preserve">Bộ hiển thị và điều khiển (Transmitter), Mã: AWT420.B.1.A1.C2.Y0.Y0.E5-A2 </v>
          </cell>
          <cell r="C524" t="str">
            <v>Nhập kho vật tư (HĐ: 40/2025) theo hóa đơn số 1956 ngày 30.10.2025</v>
          </cell>
        </row>
        <row r="525">
          <cell r="A525" t="str">
            <v>5.18.96.182.USA.00.000</v>
          </cell>
          <cell r="B525" t="str">
            <v xml:space="preserve">Động cơ và hộp số (Gear Motor 230VAC), mã thiết bị: 03-5421-30261 </v>
          </cell>
          <cell r="C525" t="str">
            <v>Nhập kho vật tư (HĐ: 40/2025) theo hóa đơn số 1956 ngày 30.10.2025</v>
          </cell>
        </row>
        <row r="526">
          <cell r="A526" t="str">
            <v>5.33.85.010.GER.00.000</v>
          </cell>
          <cell r="B526" t="str">
            <v xml:space="preserve">Đầu dò DO trạm quan trắc nước biển, Mã: COS61D (OXYMAX COS61D) </v>
          </cell>
          <cell r="C526" t="str">
            <v>Nhập kho vật tư (HĐ: 40/2025) theo hóa đơn số 1956 ngày 30.10.2025</v>
          </cell>
        </row>
        <row r="527">
          <cell r="A527" t="str">
            <v>5.33.85.090.GBR.99.000</v>
          </cell>
          <cell r="B527" t="str">
            <v xml:space="preserve">Điện cực Sodium electrode, mã: AW501030 </v>
          </cell>
          <cell r="C527" t="str">
            <v>Nhập kho vật tư (HĐ: 40/2025) theo hóa đơn số 1956 ngày 30.10.2025</v>
          </cell>
        </row>
        <row r="528">
          <cell r="A528" t="str">
            <v>5.33.85.092.GBR.00.000</v>
          </cell>
          <cell r="B528" t="str">
            <v xml:space="preserve">Cột nhựa trao đổi cation cho máy phân tích CC, Mã: J/2155/403 </v>
          </cell>
          <cell r="C528" t="str">
            <v>Nhập kho vật tư (HĐ: 40/2025) theo hóa đơn số 1956 ngày 30.10.2025</v>
          </cell>
        </row>
        <row r="529">
          <cell r="A529" t="str">
            <v>5.33.85.125.GER.98.000</v>
          </cell>
          <cell r="B529" t="str">
            <v xml:space="preserve">Đầu dò Amoni, mã đầu dò AISE sc, P/N: LXV440.99.10012 </v>
          </cell>
          <cell r="C529" t="str">
            <v>Nhập kho vật tư (HĐ: 40/2025) theo hóa đơn số 1956 ngày 30.10.2025</v>
          </cell>
        </row>
        <row r="530">
          <cell r="A530" t="str">
            <v>5.33.85.154.USA.98.000</v>
          </cell>
          <cell r="B530" t="str">
            <v xml:space="preserve">Điện cực pH, Mã: Memosens CPF81E, Dải đo: 0-14pH  0-110℃ </v>
          </cell>
          <cell r="C530" t="str">
            <v>Nhập kho vật tư (HĐ: 40/2025) theo hóa đơn số 1956 ngày 30.10.2025</v>
          </cell>
        </row>
        <row r="531">
          <cell r="A531" t="str">
            <v>5.33.85.158.GBR.00.000</v>
          </cell>
          <cell r="B531" t="str">
            <v xml:space="preserve">Đầu dò ORP, Mã đầu dò: APS121.R2.K1.N.10, Khoảng đo thiết bị: -1200 mV ÷ 1200 mV, Nhiệt độ làm việc: 0 – 105 độ C, Integral Cable Length: 9m (30ft) </v>
          </cell>
          <cell r="C531" t="str">
            <v>Nhập kho vật tư (HĐ: 40/2025) theo hóa đơn số 1956 ngày 30.10.2025</v>
          </cell>
        </row>
        <row r="532">
          <cell r="A532" t="str">
            <v>5.33.85.491.GBR.00.000</v>
          </cell>
          <cell r="B532" t="str">
            <v xml:space="preserve">Đầu đo pH, mã đầu dò: APS121.P2.K2.N.10 và phụ kiện 3KXA163000L0024 (Guard for 3/4''), 3KXA163000L0022 (DIP - 1m), khoảng đo thiết bị: 0 ÷ 14 </v>
          </cell>
          <cell r="C532" t="str">
            <v>Nhập kho vật tư (HĐ: 40/2025) theo hóa đơn số 1956 ngày 30.10.2025</v>
          </cell>
        </row>
        <row r="533">
          <cell r="A533" t="str">
            <v>5.33.85.494.GBR.00.000</v>
          </cell>
          <cell r="B533" t="str">
            <v xml:space="preserve">Đầu đo pH, mã đầu dò: APS131.P2.K2.N.10 và phụ kiện 3KXA163000L0008 (NPT screw T piece), khoảng đo thiết bị: 0 ÷ 14 </v>
          </cell>
          <cell r="C533" t="str">
            <v>Nhập kho vật tư (HĐ: 40/2025) theo hóa đơn số 1956 ngày 30.10.2025</v>
          </cell>
        </row>
        <row r="534">
          <cell r="A534" t="str">
            <v>5.33.85.497.CAN.00.000</v>
          </cell>
          <cell r="B534" t="str">
            <v xml:space="preserve">Đầu dò Conductivity (nước biển), khoảng đo: 0 - 2000mS/cm, nhiệt độ làm việc tối đa: 100 độ C, áp suất làm việc tối đa: 100Psi, cable Length: 12.2m (40 ft), mã: TB468.0.E.0.8.0 </v>
          </cell>
          <cell r="C534" t="str">
            <v>Nhập kho vật tư (HĐ: 40/2025) theo hóa đơn số 1956 ngày 30.10.2025</v>
          </cell>
        </row>
        <row r="535">
          <cell r="A535" t="str">
            <v>5.33.85.499.GBR.00.000</v>
          </cell>
          <cell r="B535" t="str">
            <v xml:space="preserve">Điện cực Referece electrode, mã: AW501036 </v>
          </cell>
          <cell r="C535" t="str">
            <v>Nhập kho vật tư (HĐ: 40/2025) theo hóa đơn số 1956 ngày 30.10.2025</v>
          </cell>
        </row>
        <row r="536">
          <cell r="A536" t="str">
            <v>5.86.90.625.GBR.99.000</v>
          </cell>
          <cell r="B536" t="str">
            <v xml:space="preserve">Bộ khử khí chính - Primary debubbler AW600025 </v>
          </cell>
          <cell r="C536" t="str">
            <v>Nhập kho vật tư (HĐ: 40/2025) theo hóa đơn số 1956 ngày 30.10.2025</v>
          </cell>
        </row>
        <row r="537">
          <cell r="A537" t="str">
            <v>5.86.90.627.GBR.99.000</v>
          </cell>
          <cell r="B537" t="str">
            <v xml:space="preserve">Bộ khử khí phụ (Secondary debubbler assembly) Mã: AW601715 </v>
          </cell>
          <cell r="C537" t="str">
            <v>Nhập kho vật tư (HĐ: 40/2025) theo hóa đơn số 1956 ngày 30.10.2025</v>
          </cell>
        </row>
        <row r="538">
          <cell r="A538" t="str">
            <v>5.86.90.634.GBR.99.000</v>
          </cell>
          <cell r="B538" t="str">
            <v xml:space="preserve">Bộ chia mẫu đầu vào (Calibration/Clean/Cuvette/Sample Select Valve inc Manifold) AW600034 </v>
          </cell>
          <cell r="C538" t="str">
            <v>Nhập kho vật tư (HĐ: 40/2025) theo hóa đơn số 1956 ngày 30.10.2025</v>
          </cell>
        </row>
        <row r="539">
          <cell r="A539" t="str">
            <v>5.86.90.645.GBR.99.000</v>
          </cell>
          <cell r="B539" t="str">
            <v xml:space="preserve">Dây gia nhiệt (REACTION BLOCK HEATER) Mã: AW600045 </v>
          </cell>
          <cell r="C539" t="str">
            <v>Nhập kho vật tư (HĐ: 40/2025) theo hóa đơn số 1956 ngày 30.10.2025</v>
          </cell>
        </row>
        <row r="540">
          <cell r="A540" t="str">
            <v>5.86.90.646.GBR.99.000</v>
          </cell>
          <cell r="B540" t="str">
            <v xml:space="preserve">Dây cảm biến nhiệt độ REACTION BLOCK TEMPERATURE SENSOR Mã: AW600046 </v>
          </cell>
          <cell r="C540" t="str">
            <v>Nhập kho vật tư (HĐ: 40/2025) theo hóa đơn số 1956 ngày 30.10.2025</v>
          </cell>
        </row>
        <row r="541">
          <cell r="A541" t="str">
            <v>5.86.90.647.GBR.99.000</v>
          </cell>
          <cell r="B541" t="str">
            <v xml:space="preserve">Động cơ bơm và khớp nối (PUMP MOTOR AND COUPLING) Mã: AW600047 </v>
          </cell>
          <cell r="C541" t="str">
            <v>Nhập kho vật tư (HĐ: 40/2025) theo hóa đơn số 1956 ngày 30.10.2025</v>
          </cell>
        </row>
        <row r="542">
          <cell r="A542" t="str">
            <v>5.86.90.648.GBR.00.000</v>
          </cell>
          <cell r="B542" t="str">
            <v xml:space="preserve">Bảng mạch kết nối PCB (Wet Section Connection PCB) Mã: AW600048 </v>
          </cell>
          <cell r="C542" t="str">
            <v>Nhập kho vật tư (HĐ: 40/2025) theo hóa đơn số 1956 ngày 30.10.2025</v>
          </cell>
        </row>
        <row r="543">
          <cell r="A543" t="str">
            <v>5.86.90.726.GBR.99.000</v>
          </cell>
          <cell r="B543" t="str">
            <v xml:space="preserve">Cảm biến mức hoá chất – màu xám (Float Switch Level sensor – Gray) Mã: AW600726 </v>
          </cell>
          <cell r="C543" t="str">
            <v>Nhập kho vật tư (HĐ: 40/2025) theo hóa đơn số 1956 ngày 30.10.2025</v>
          </cell>
        </row>
        <row r="544">
          <cell r="A544" t="str">
            <v>5.86.90.727.GBR.99.000</v>
          </cell>
          <cell r="B544" t="str">
            <v xml:space="preserve">Công tắc mức (Float Switch Level sensor – Yellow) Mã: AW600727 </v>
          </cell>
          <cell r="C544" t="str">
            <v>Nhập kho vật tư (HĐ: 40/2025) theo hóa đơn số 1956 ngày 30.10.2025</v>
          </cell>
        </row>
        <row r="545">
          <cell r="A545" t="str">
            <v>8.40.70.142.GBR.99.000</v>
          </cell>
          <cell r="B545" t="str">
            <v xml:space="preserve">Bộ dây phản ứng bao gồm nắp (Reaction Coil. Manifold &amp; Cover), AW601181 </v>
          </cell>
          <cell r="C545" t="str">
            <v>Nhập kho vật tư (HĐ: 40/2025) theo hóa đơn số 1956 ngày 30.10.2025</v>
          </cell>
        </row>
        <row r="546">
          <cell r="A546" t="str">
            <v>8.40.80.022.USA.99.000</v>
          </cell>
          <cell r="B546" t="str">
            <v xml:space="preserve">Cảm biến PH, model DPD1P1, dải đo: -2 ÷ 14 pH </v>
          </cell>
          <cell r="C546" t="str">
            <v>Nhập kho vật tư (HĐ: 40/2025) theo hóa đơn số 1956 ngày 30.10.2025</v>
          </cell>
        </row>
        <row r="547">
          <cell r="A547" t="str">
            <v>8.40.80.103.SUI.99.000</v>
          </cell>
          <cell r="B547" t="str">
            <v xml:space="preserve">Điện cực đo DO Dissolved oxygen sensors Hamilton, Mã: Oxygold B120, Product number: 237180 </v>
          </cell>
          <cell r="C547" t="str">
            <v>Nhập kho vật tư (HĐ: 40/2025) theo hóa đơn số 1956 ngày 30.10.2025</v>
          </cell>
        </row>
        <row r="548">
          <cell r="A548" t="str">
            <v>8.40.80.105.NED.00.000</v>
          </cell>
          <cell r="B548" t="str">
            <v xml:space="preserve">Đầu dò bộ đo PH Mã: FU20-VP-T1-NPT </v>
          </cell>
          <cell r="C548" t="str">
            <v>Nhập kho vật tư (HĐ: 40/2025) theo hóa đơn số 1956 ngày 30.10.2025</v>
          </cell>
        </row>
        <row r="549">
          <cell r="A549" t="str">
            <v>8.40.80.107.USA.99.000</v>
          </cell>
          <cell r="B549" t="str">
            <v xml:space="preserve">Đầu dò đo pH cho nước khử khoáng, Mã: PHC72501 </v>
          </cell>
          <cell r="C549" t="str">
            <v>Nhập kho vật tư (HĐ: 40/2025) theo hóa đơn số 1956 ngày 30.10.2025</v>
          </cell>
        </row>
        <row r="550">
          <cell r="A550" t="str">
            <v>8.40.80.108.USA.99.000</v>
          </cell>
          <cell r="B550" t="str">
            <v xml:space="preserve">Đầu dò đo độ dẫn điện cho nước khử khoáng, Mã: CDC40101 </v>
          </cell>
          <cell r="C550" t="str">
            <v>Nhập kho vật tư (HĐ: 40/2025) theo hóa đơn số 1956 ngày 30.10.2025</v>
          </cell>
        </row>
        <row r="551">
          <cell r="A551" t="str">
            <v>8.40.80.109.USA.99.000</v>
          </cell>
          <cell r="B551" t="str">
            <v xml:space="preserve">Đầu dò đo Oxy hoà tan, Mã: LDO10105 </v>
          </cell>
          <cell r="C551" t="str">
            <v>Nhập kho vật tư (HĐ: 40/2025) theo hóa đơn số 1956 ngày 30.10.2025</v>
          </cell>
        </row>
        <row r="552">
          <cell r="A552" t="str">
            <v>8.40.80.125.USA.00.000</v>
          </cell>
          <cell r="B552" t="str">
            <v xml:space="preserve">Oxy vessel head assy (Nắp bomb) Parr A1450DD </v>
          </cell>
          <cell r="C552" t="str">
            <v>Nhập kho vật tư (HĐ: 40/2025) theo hóa đơn số 1957 ngày 30.10.2025</v>
          </cell>
        </row>
        <row r="553">
          <cell r="A553" t="str">
            <v>8.40.80.130.USA.00.000</v>
          </cell>
          <cell r="B553" t="str">
            <v xml:space="preserve">Đầu Cartridge Amoni sử dụng cho đầu dò AISE sc, P/N: LZY694 </v>
          </cell>
          <cell r="C553" t="str">
            <v>Nhập kho vật tư (HĐ: 40/2025) theo hóa đơn số 1956 ngày 30.10.2025</v>
          </cell>
        </row>
        <row r="554">
          <cell r="A554" t="str">
            <v>8.40.80.241.USA.00.000</v>
          </cell>
          <cell r="B554" t="str">
            <v xml:space="preserve">Đầu dò đo pH, Mã: PHC30101 </v>
          </cell>
          <cell r="C554" t="str">
            <v>Nhập kho vật tư (HĐ: 40/2025) theo hóa đơn số 1956 ngày 30.10.2025</v>
          </cell>
        </row>
        <row r="555">
          <cell r="A555" t="str">
            <v>8.40.80.265.USA.00.000</v>
          </cell>
          <cell r="B555" t="str">
            <v xml:space="preserve">Thiết bị đo clo dư, Mã hiệu: SC1000/CL17sc, PN: 8572400, Phạm vi đo: (0 ÷5) mg/L, Độ phân giải: 0.01mg/L </v>
          </cell>
          <cell r="C555" t="str">
            <v>Nhập kho vật tư (HĐ: 40/2025) theo hóa đơn số 1956 ngày 30.10.2025</v>
          </cell>
        </row>
        <row r="556">
          <cell r="A556" t="str">
            <v>8.40.80.276.SUI.00.000</v>
          </cell>
          <cell r="B556" t="str">
            <v xml:space="preserve">Đầu dò đo pH, Mã: 60257600 </v>
          </cell>
          <cell r="C556" t="str">
            <v>Nhập kho vật tư (HĐ: 40/2025) theo hóa đơn số 1956 ngày 30.10.2025</v>
          </cell>
        </row>
        <row r="557">
          <cell r="A557" t="str">
            <v>8.40.80.279.SUI.00.000</v>
          </cell>
          <cell r="B557" t="str">
            <v xml:space="preserve">Đầu dò đo độ dẫn, Mã: 60918040 </v>
          </cell>
          <cell r="C557" t="str">
            <v>Nhập kho vật tư (HĐ: 40/2025) theo hóa đơn số 1956 ngày 30.10.2025</v>
          </cell>
        </row>
        <row r="558">
          <cell r="A558" t="str">
            <v>8.40.80.282.GER.00.000</v>
          </cell>
          <cell r="B558" t="str">
            <v xml:space="preserve">Thiết bị Sipper dùng phân tích Silica cho máy DR6000, Mã: LQV157.99.20002 </v>
          </cell>
          <cell r="C558" t="str">
            <v>Nhập kho vật tư (HĐ: 40/2025) theo hóa đơn số 1956 ngày 30.10.2025</v>
          </cell>
        </row>
        <row r="559">
          <cell r="A559" t="str">
            <v>8.40.80.293.GBR.00.000</v>
          </cell>
          <cell r="B559" t="str">
            <v xml:space="preserve">Bộ hiệu chuẩn đầu đo RDO (ABB RDO probe calibration kit), PN: ADS430205 </v>
          </cell>
          <cell r="C559" t="str">
            <v>Nhập kho vật tư (HĐ: 40/2025) theo hóa đơn số 1956 ngày 30.10.2025</v>
          </cell>
        </row>
        <row r="560">
          <cell r="A560" t="str">
            <v>8.40.80.326.GBR.00.000</v>
          </cell>
          <cell r="B560" t="str">
            <v xml:space="preserve">Đầu dò PH mã: APS121.P3.K1.N.10, khoảng đo: 0 ÷ 14, Nhiệt độ làm việc: 0 ÷ 105 C, Integral Cable Length: 9m (30ft), Integral Temperature Sensor: Pt-00 </v>
          </cell>
          <cell r="C560" t="str">
            <v>Nhập kho vật tư (HĐ: 40/2025) theo hóa đơn số 1956 ngày 30.10.2025</v>
          </cell>
        </row>
        <row r="561">
          <cell r="A561" t="str">
            <v>8.40.80.329.GBR.00.000</v>
          </cell>
          <cell r="B561" t="str">
            <v xml:space="preserve">Đầu dò PH mã: APS121.P2.K2.N.10, Khoảng đo: 0 - 14, Nhiệt độ làm việc: 0 – 105 độ C,  Đầu dò nhiệt độ có sẵn: Pt-100, Integral Cable Length: 9m (30ft) </v>
          </cell>
          <cell r="C561" t="str">
            <v>Nhập kho vật tư (HĐ: 40/2025) theo hóa đơn số 1956 ngày 30.10.2025</v>
          </cell>
        </row>
        <row r="562">
          <cell r="A562" t="str">
            <v>4.94.10.075.VIE.00.000</v>
          </cell>
          <cell r="B562" t="str">
            <v xml:space="preserve">Giấy in, rộng 75mm, dài 50m </v>
          </cell>
          <cell r="C562" t="str">
            <v>Nhập kho vật tư (HĐ: 40/2025) theo hóa đơn số 00000124 ngày 01.11.2025</v>
          </cell>
        </row>
        <row r="563">
          <cell r="A563" t="str">
            <v>4.94.40.335.SUI.00.000</v>
          </cell>
          <cell r="B563" t="str">
            <v xml:space="preserve">Mực in, Mã : 335C/ Parr </v>
          </cell>
          <cell r="C563" t="str">
            <v>Nhập kho vật tư (HĐ: 40/2025) theo hóa đơn số 1956 ngày 30.10.2025</v>
          </cell>
        </row>
        <row r="564">
          <cell r="A564" t="str">
            <v>8.90.60.645.POL.00.000</v>
          </cell>
          <cell r="B564" t="str">
            <v xml:space="preserve">Mặt nạ phòng độc 3M 6100  (không gồm phin lọc) </v>
          </cell>
          <cell r="C564" t="str">
            <v>Nhập kho vật tư (HĐ: 133/2023) theo hóa đơn số 00000040 ngày 09.05.2025</v>
          </cell>
        </row>
        <row r="565">
          <cell r="A565" t="str">
            <v>1.71.87.815.GBR.00.000</v>
          </cell>
          <cell r="B565" t="str">
            <v xml:space="preserve">Chai thử từ tính loại huỳnh quang 14HF, 400ml </v>
          </cell>
          <cell r="C565" t="str">
            <v>Nhập kho vật tư (HĐ: 77/2025) theo hóa đơn số 55 ngày 19.11.2025</v>
          </cell>
        </row>
        <row r="566">
          <cell r="A566" t="str">
            <v>8.15.35.006.KOR.00.000</v>
          </cell>
          <cell r="B566" t="str">
            <v xml:space="preserve">Đá mài dầu Bellstone 25x25x150mm, KT cát là #320 </v>
          </cell>
          <cell r="C566" t="str">
            <v>Nhập kho vật tư (HĐ: 77/2025) theo hóa đơn số 56 ngày 19.11.2025</v>
          </cell>
        </row>
        <row r="567">
          <cell r="A567" t="str">
            <v>8.15.35.008.KOR.00.000</v>
          </cell>
          <cell r="B567" t="str">
            <v xml:space="preserve">Đá mài dầu Bellstone 25x25x150mm, KT cát là #1000 </v>
          </cell>
          <cell r="C567" t="str">
            <v>Nhập kho vật tư (HĐ: 77/2025) theo hóa đơn số 56 ngày 19.11.2025</v>
          </cell>
        </row>
        <row r="568">
          <cell r="A568" t="str">
            <v>8.15.90.054.TPE.00.000</v>
          </cell>
          <cell r="B568" t="str">
            <v xml:space="preserve">Đá mài hồng trụ mã SA202590 (20x25x90x6mm) </v>
          </cell>
          <cell r="C568" t="str">
            <v>Nhập kho vật tư (HĐ: 77/2025) theo hóa đơn số 56 ngày 19.11.2025</v>
          </cell>
        </row>
        <row r="569">
          <cell r="A569" t="str">
            <v>8.15.90.056.TPE.00.000</v>
          </cell>
          <cell r="B569" t="str">
            <v xml:space="preserve">Đá mài hồng trụ mã SA162590 (16x25x90x6mm) </v>
          </cell>
          <cell r="C569" t="str">
            <v>Nhập kho vật tư (HĐ: 77/2025) theo hóa đơn số 56 ngày 19.11.2025</v>
          </cell>
        </row>
        <row r="570">
          <cell r="A570" t="str">
            <v>8.95.10.094.VIE.00.000</v>
          </cell>
          <cell r="B570" t="str">
            <v xml:space="preserve">Bình gas 12kg </v>
          </cell>
          <cell r="C570" t="str">
            <v>Nhập kho vật tư (HĐ: 77/2025) theo hóa đơn số 62 ngày 08.12.2025</v>
          </cell>
        </row>
        <row r="571">
          <cell r="A571" t="str">
            <v>5.04.01.445.POL.00.000</v>
          </cell>
          <cell r="B571" t="str">
            <v xml:space="preserve">Chèn cơ khí bơm cấp C/ Mechanical seal for Boiler feed pump (kiểu AT3822), pos 1310, dw: Drive End 3822DE71523 và Non Drive End 3822DE71323 </v>
          </cell>
          <cell r="C571" t="str">
            <v>Nhập kho vật tư (HĐ: 77/2025) theo hóa đơn số 63 ngày 08.12.2025</v>
          </cell>
        </row>
        <row r="572">
          <cell r="A572" t="str">
            <v>5.08.78.453.VIE.00.000</v>
          </cell>
          <cell r="B572" t="str">
            <v xml:space="preserve">Băng tải cao su bố vải chống cháy B1400x6EP300x(6+3) </v>
          </cell>
          <cell r="C572" t="str">
            <v>Nhập kho vật tư (HĐ: 88/2025) theo hóa đơn số 00001073 ngày 11.11.2025</v>
          </cell>
        </row>
        <row r="573">
          <cell r="A573" t="str">
            <v>1.71.87.002.GER.00.000</v>
          </cell>
          <cell r="B573" t="str">
            <v xml:space="preserve">Hạt nhựa Cation cho CPP (Hạt nhựa Cation Lewatit Monoplus SP112H) </v>
          </cell>
          <cell r="C573" t="str">
            <v>Nhập kho vật tư (HĐ: 40/2025) theo hóa đơn số 1648 ngày 09.12.2025</v>
          </cell>
        </row>
        <row r="574">
          <cell r="A574" t="str">
            <v>1.71.87.003.GER.00.000</v>
          </cell>
          <cell r="B574" t="str">
            <v xml:space="preserve">Hạt nhựa Anion cho CPP (Hạt nhựa Anion Lewatit Monoplus MP800) </v>
          </cell>
          <cell r="C574" t="str">
            <v>Nhập kho vật tư (HĐ: 40/2025) theo hóa đơn số 1648 ngày 09.12.2025</v>
          </cell>
        </row>
        <row r="575">
          <cell r="A575" t="str">
            <v>1.51.00.368.USA.00.000</v>
          </cell>
          <cell r="B575" t="str">
            <v xml:space="preserve">Mỡ Vaseline, quy cách 368g/hũ </v>
          </cell>
          <cell r="C575" t="str">
            <v>Nhập kho vật tư (QĐ: 1716/2025) theo hóa đơn số 00000092, 00000093 ngày 24.11.2025</v>
          </cell>
        </row>
        <row r="576">
          <cell r="A576" t="str">
            <v>1.51.55.563.USA.99.000</v>
          </cell>
          <cell r="B576" t="str">
            <v xml:space="preserve">Mỡ tiếp xúc dẫn điện Penetrox A-13 (4 fl.oz/tuýp) </v>
          </cell>
          <cell r="C576" t="str">
            <v>Nhập kho vật tư (QĐ: 1716/2025) theo hóa đơn số 00000092, 00000093 ngày 24.11.2025</v>
          </cell>
        </row>
        <row r="577">
          <cell r="A577" t="str">
            <v>4.25.23.055.VIE.00.000</v>
          </cell>
          <cell r="B577" t="str">
            <v xml:space="preserve">Sơn chống gỉ Jotun Epoxy 2 thành phần, mã màu RAL 1016 Sulfur yellow </v>
          </cell>
          <cell r="C577" t="str">
            <v>Nhập kho vật tư (QĐ: 1716/2025) theo hóa đơn số 00000092, 00000093 ngày 24.11.2025</v>
          </cell>
        </row>
        <row r="578">
          <cell r="A578" t="str">
            <v>4.82.28.069.VIE.00.000</v>
          </cell>
          <cell r="B578" t="str">
            <v xml:space="preserve">Khớp nối mềm Expansion Sleeve - Corner_2, material: SUS316, size: 90 độ, R400A </v>
          </cell>
          <cell r="C578" t="str">
            <v>Nhập kho vật tư (HĐ: 77/2025) theo hóa đơn số 54 ngày 18.11.2025</v>
          </cell>
        </row>
        <row r="579">
          <cell r="A579" t="str">
            <v>4.82.28.133.VIE.00.000</v>
          </cell>
          <cell r="B579" t="str">
            <v xml:space="preserve">Khớp nối mềm Corner_8 chi tiết số 21, material: SUS316, size: 90 độ - R400A </v>
          </cell>
          <cell r="C579" t="str">
            <v>Nhập kho vật tư (HĐ: 77/2025) theo hóa đơn số 54 ngày 18.11.2025</v>
          </cell>
        </row>
        <row r="580">
          <cell r="A580" t="str">
            <v>8.35.75.800.KOR.99.000</v>
          </cell>
          <cell r="B580" t="str">
            <v xml:space="preserve">Giấy nhám P800 </v>
          </cell>
          <cell r="C580" t="str">
            <v>Nhập kho vật tư (QĐ: 1716/2025) theo hóa đơn số 00000092, 00000093 ngày 24.11.2025</v>
          </cell>
        </row>
        <row r="581">
          <cell r="A581" t="str">
            <v>5.17.30.001.CHN.00.000</v>
          </cell>
          <cell r="B581" t="str">
            <v xml:space="preserve">Lõi lọc dung dịch KOH (Filter element modified) Mã:ES-M14152-001 </v>
          </cell>
          <cell r="C581" t="str">
            <v>Nhập kho vật tư (HĐ: 34/2025) theo hóa đơn số 00000163 ngày 22.10.2025</v>
          </cell>
        </row>
        <row r="582">
          <cell r="A582" t="str">
            <v>5.35.10.023.CHN.99.000</v>
          </cell>
          <cell r="B582" t="str">
            <v xml:space="preserve">Tang chuyển hướng MĐPĐ, Model: FSCF5002000, OD: 500mm, Chiều rộng tang: 2000mm, ĐK trục tại gối: 160mm (dùng bạc đạn 22232 CC/W33), Loại vật liệu tang: MQ235, </v>
          </cell>
          <cell r="C582" t="str">
            <v>Nhập kho vật tư (HĐ: 34/2025) theo hóa đơn số 00000212 ngày 09.10.2025</v>
          </cell>
        </row>
        <row r="583">
          <cell r="A583" t="str">
            <v>8.88.00.034.CHN.00.000</v>
          </cell>
          <cell r="B583" t="str">
            <v xml:space="preserve">MÁY TÍNH CÔNG NGHIỆP ADVANTECH ECU-4784-E5 (E3-1505L v5) (Đã bao gồm hệ điều hành bản quyền đi kèm: Windows 10 IoT Ent 2019 LTSC MultiLang ESD OEIValue) </v>
          </cell>
          <cell r="C583" t="str">
            <v>Nhập kho vật tư (HĐ: 34/2025) theo hóa đơn số 00000162 ngày 22.10.2025</v>
          </cell>
        </row>
        <row r="584">
          <cell r="A584" t="str">
            <v>2.06.62.034.VIE.00.000</v>
          </cell>
          <cell r="B584" t="str">
            <v xml:space="preserve">Bao che cánh quạt làm mát động cơ, vật liệu thép không rỉ, ĐK 200mm, dày 2mm, chiều cao 90mm </v>
          </cell>
          <cell r="C584" t="str">
            <v>Nhập kho vật tư (QĐ: 1626/2025) theo hóa đơn số 00000012 ngày 24.10.2025</v>
          </cell>
        </row>
        <row r="585">
          <cell r="A585" t="str">
            <v>2.06.62.035.VIE.00.000</v>
          </cell>
          <cell r="B585" t="str">
            <v xml:space="preserve">Bao che cánh quạt làm mát động cơ, vật liệu thép không rỉ, ĐK 160mm, dày 2mm, chiều cao 80mm </v>
          </cell>
          <cell r="C585" t="str">
            <v>Nhập kho vật tư (QĐ: 1626/2025) theo hóa đơn số 00000012 ngày 24.10.2025</v>
          </cell>
        </row>
        <row r="586">
          <cell r="A586" t="str">
            <v>2.45.02.003.VIE.00.000</v>
          </cell>
          <cell r="B586" t="str">
            <v xml:space="preserve">Ống thu nước sau lọc, Chiều dài: 950mm, OD: 25mm, Chiều dày: 0.5mm, ĐK lỗ: 3mm, ĐK tâm lỗ: 5mm, Vật liệu: Inox 316L </v>
          </cell>
          <cell r="C586" t="str">
            <v>Nhập kho vật tư (QĐ: 1626/2025) theo hóa đơn số 00000012 ngày 24.10.2025</v>
          </cell>
        </row>
        <row r="587">
          <cell r="A587" t="str">
            <v>4.90.80.274.TPE.00.000</v>
          </cell>
          <cell r="B587" t="str">
            <v xml:space="preserve">Mặt bích Eslon Schedule, kích thước 4 Inch, tiêu chuẩn ANSI, vật liệu UPVC, KT (mm) L:64 t:28 C:190.5 D:229 n-h:8-19 </v>
          </cell>
          <cell r="C587" t="str">
            <v>Nhập kho vật tư (QĐ: 1626/2025) theo hóa đơn số 00000012 ngày 24.10.2025</v>
          </cell>
        </row>
        <row r="588">
          <cell r="A588" t="str">
            <v>5.19.90.396.VIE.00.000</v>
          </cell>
          <cell r="B588" t="str">
            <v xml:space="preserve">Van sao xả bụi D200 </v>
          </cell>
          <cell r="C588" t="str">
            <v>Nhập kho vật tư (QĐ: 1677/2025) theo hóa đơn số 00000132 ngày 07.11.2025</v>
          </cell>
        </row>
        <row r="589">
          <cell r="A589" t="str">
            <v>5.33.85.711.CHN.00.000</v>
          </cell>
          <cell r="B589" t="str">
            <v xml:space="preserve">Quạt làm mát/ Force Cooling Fan For Motors, Type: G-71A1, 18W, 220Vac, Rated current: 0.1A, Speed: 2800 r/min, Material: Stainless metal </v>
          </cell>
          <cell r="C589" t="str">
            <v>Nhập kho vật tư (QĐ: 1626/2025) theo hóa đơn số 00000012 ngày 24.10.2025</v>
          </cell>
        </row>
        <row r="590">
          <cell r="A590" t="str">
            <v>5.11.02.039.KOR.00.000</v>
          </cell>
          <cell r="B590" t="str">
            <v xml:space="preserve">Máy bơm hút mẫu Wilo model: PU S750E, 750W, 220V/1 pha/50Hz </v>
          </cell>
          <cell r="C590" t="str">
            <v>Nhập kho vật tư (HĐ: 97/2024) theo hóa đơn số 1393 ngày 06.08.2025</v>
          </cell>
        </row>
        <row r="591">
          <cell r="A591" t="str">
            <v>5.65.60.003.IND.00.000</v>
          </cell>
          <cell r="B591" t="str">
            <v xml:space="preserve">Vỏ con lăn máy nghiền LM 28.3 D/ Grinding Tire, KT: Ø1800 - K1455/Z1280 (Ø1942 x 565), vật liệu: sintercast </v>
          </cell>
          <cell r="C591" t="str">
            <v>Nhập kho vật tư (HĐ: 32/2025) theo hóa đơn số 00000181 ngày 26.11.2025</v>
          </cell>
        </row>
        <row r="592">
          <cell r="A592" t="str">
            <v>5.65.60.004.IND.00.000</v>
          </cell>
          <cell r="B592" t="str">
            <v xml:space="preserve">Tấm lót bàn nghiền máy nghiền LM 28.3 D/ Grinding Plate, KT: 125txOD2800xID1510, vật liệu: sintercast </v>
          </cell>
          <cell r="C592" t="str">
            <v>Nhập kho vật tư (HĐ: 32/2025) theo hóa đơn số 00000181 ngày 26.11.2025</v>
          </cell>
        </row>
        <row r="593">
          <cell r="A593" t="str">
            <v>2.55.71.127.THA.00.000</v>
          </cell>
          <cell r="B593" t="str">
            <v xml:space="preserve">Ống đồng Ø12.7x0.8mm, dài 15m, độ dày: 0.8mm, vật liệu: đồng đỏ </v>
          </cell>
          <cell r="C593" t="str">
            <v>Nhập kho vật tư (QĐ: 1596/2025) theo hóa đơn số 711 ngày 23.10.2025</v>
          </cell>
        </row>
        <row r="594">
          <cell r="A594" t="str">
            <v>2.55.71.129.VIE.00.000</v>
          </cell>
          <cell r="B594" t="str">
            <v xml:space="preserve">Khớp nối ống đồng Ø12.7mm, dày 0.2mm, kiểu khớp nối: nối thẳng, vật liệu: đồng đỏ </v>
          </cell>
          <cell r="C594" t="str">
            <v>Nhập kho vật tư (QĐ: 1596/2025) theo hóa đơn số 711 ngày 23.10.2025</v>
          </cell>
        </row>
        <row r="595">
          <cell r="A595" t="str">
            <v>2.55.71.131.VIE.00.000</v>
          </cell>
          <cell r="B595" t="str">
            <v xml:space="preserve">Cút góc nối ống đồng 90 độ Ø12.7mm, vật liệu: đồng đỏ, dày 0.2mm </v>
          </cell>
          <cell r="C595" t="str">
            <v>Nhập kho vật tư (QĐ: 1596/2025) theo hóa đơn số 711 ngày 23.10.2025</v>
          </cell>
        </row>
        <row r="596">
          <cell r="A596" t="str">
            <v>2.55.71.159.THA.00.000</v>
          </cell>
          <cell r="B596" t="str">
            <v xml:space="preserve">Ống đồng, KT: Ø15,9mm &gt;&gt; 15.88x0.8mm, Chiều dài: 15m </v>
          </cell>
          <cell r="C596" t="str">
            <v>Nhập kho vật tư (QĐ: 1596/2025) theo hóa đơn số 711 ngày 23.10.2025</v>
          </cell>
        </row>
        <row r="597">
          <cell r="A597" t="str">
            <v>2.55.71.161.VIE.00.000</v>
          </cell>
          <cell r="B597" t="str">
            <v xml:space="preserve">Khớp nối ống đồng Ø15.9mm, dày 0.6-0.8mm, kiểu khớp nối: nối thẳng, vật liệu: đồng đỏ </v>
          </cell>
          <cell r="C597" t="str">
            <v>Nhập kho vật tư (QĐ: 1596/2025) theo hóa đơn số 711 ngày 23.10.2025</v>
          </cell>
        </row>
        <row r="598">
          <cell r="A598" t="str">
            <v>2.55.71.163.VIE.00.000</v>
          </cell>
          <cell r="B598" t="str">
            <v xml:space="preserve">Cút góc nối ống đồng 90 độ Ø15.9mm, dày 0.6-0.8mm, vật liệu: Đồng đỏ </v>
          </cell>
          <cell r="C598" t="str">
            <v>Nhập kho vật tư (QĐ: 1596/2025) theo hóa đơn số 711 ngày 23.10.2025</v>
          </cell>
        </row>
        <row r="599">
          <cell r="A599" t="str">
            <v>2.55.71.286.THA.00.000</v>
          </cell>
          <cell r="B599" t="str">
            <v xml:space="preserve">Ống đồng, KT: Ø28.6x1mm, chiều dài 2.9m, vật liệu: đồng đỏ </v>
          </cell>
          <cell r="C599" t="str">
            <v>Nhập kho vật tư (QĐ: 1596/2025) theo hóa đơn số 711 ngày 23.10.2025</v>
          </cell>
        </row>
        <row r="600">
          <cell r="A600" t="str">
            <v>2.55.71.288.VIE.00.000</v>
          </cell>
          <cell r="B600" t="str">
            <v xml:space="preserve">Khớp nối ống đồng Ø28.6mm, dày 0.6-0.8mm, kiểu khớp nối: nối thẳng, vật liệu: đồng đỏ </v>
          </cell>
          <cell r="C600" t="str">
            <v>Nhập kho vật tư (QĐ: 1596/2025) theo hóa đơn số 711 ngày 23.10.2025</v>
          </cell>
        </row>
        <row r="601">
          <cell r="A601" t="str">
            <v>2.55.71.290.VIE.00.000</v>
          </cell>
          <cell r="B601" t="str">
            <v xml:space="preserve">Cút góc nối ống đồng 90 độ Ø28.6mm, vật liệu: Đồng đỏ </v>
          </cell>
          <cell r="C601" t="str">
            <v>Nhập kho vật tư (QĐ: 1596/2025) theo hóa đơn số 711 ngày 23.10.2025</v>
          </cell>
        </row>
        <row r="602">
          <cell r="A602" t="str">
            <v>3.70.85.810.VIE.00.000</v>
          </cell>
          <cell r="B602" t="str">
            <v xml:space="preserve">Băng cuốn simili chống cháy bản rộng 8cm, chiều dài: 10m </v>
          </cell>
          <cell r="C602" t="str">
            <v>Nhập kho vật tư (QĐ: 1596/2025) theo hóa đơn số 711 ngày 23.10.2025</v>
          </cell>
        </row>
        <row r="603">
          <cell r="A603" t="str">
            <v>4.92.40.127.MAS.00.000</v>
          </cell>
          <cell r="B603" t="str">
            <v xml:space="preserve">Bảo ôn ống đồng Ø12.7mm, dày 13mm </v>
          </cell>
          <cell r="C603" t="str">
            <v>Nhập kho vật tư (QĐ: 1596/2025) theo hóa đơn số 711 ngày 23.10.2025</v>
          </cell>
        </row>
        <row r="604">
          <cell r="A604" t="str">
            <v>4.92.40.159.MAS.00.000</v>
          </cell>
          <cell r="B604" t="str">
            <v xml:space="preserve">Bảo ôn ống đồng Ø15.9mm, dày 13mm </v>
          </cell>
          <cell r="C604" t="str">
            <v>Nhập kho vật tư (QĐ: 1596/2025) theo hóa đơn số 711 ngày 23.10.2025</v>
          </cell>
        </row>
        <row r="605">
          <cell r="A605" t="str">
            <v>4.92.40.286.MAS.00.000</v>
          </cell>
          <cell r="B605" t="str">
            <v xml:space="preserve">Bảo ôn ống đồng Ø28.6mm, dày 13mm </v>
          </cell>
          <cell r="C605" t="str">
            <v>Nhập kho vật tư (QĐ: 1596/2025) theo hóa đơn số 711 ngày 23.10.2025</v>
          </cell>
        </row>
        <row r="606">
          <cell r="A606" t="str">
            <v>8.95.10.003.IND.99.000</v>
          </cell>
          <cell r="B606" t="str">
            <v xml:space="preserve">Gas lạnh R32, bình 9.5kg </v>
          </cell>
          <cell r="C606" t="str">
            <v>Nhập kho vật tư (QĐ: 1596/2025) theo hóa đơn số 711 ngày 23.10.2025</v>
          </cell>
        </row>
        <row r="607">
          <cell r="A607" t="str">
            <v>1.61.56.123.VIE.00.000</v>
          </cell>
          <cell r="B607" t="str">
            <v xml:space="preserve">Sắt (III) Clorua (FeCl3 40%) </v>
          </cell>
          <cell r="C607" t="str">
            <v>Nhập kho hóa chất (HĐ:26/2025) theo hóa đơn số 19807 ngày 27.11.2025</v>
          </cell>
        </row>
        <row r="608">
          <cell r="A608" t="str">
            <v>4.88.65.614.IND.00.000</v>
          </cell>
          <cell r="B608" t="str">
            <v xml:space="preserve">Phốt trục quay, KT: 380x440x25mm, loại: R17 (dust lip), vật liệu: viton, độ cứng: 90/95 (shore A) </v>
          </cell>
          <cell r="C608" t="str">
            <v>Nhập kho vật tư (HĐ: 62/2025) theo hóa đơn số 00000649 ngày 14.10.2025</v>
          </cell>
        </row>
        <row r="609">
          <cell r="A609" t="str">
            <v>5.60.91.039.CHN.99.000</v>
          </cell>
          <cell r="B609" t="str">
            <v xml:space="preserve">Chèn cơ khí Phốt bơm/Shaft seal for BMS-HS pump, part no: 96586850, Type pump: BMS 17-22 HS-B-C-P-A, Model: A-99368449-P3-1804-0001 </v>
          </cell>
          <cell r="C609" t="str">
            <v>Nhập kho vật tư (HĐ: 32/2025) theo hóa đơn số 00000156 ngày 16.10.2025</v>
          </cell>
        </row>
        <row r="610">
          <cell r="A610" t="str">
            <v>3.96.13.044.TPE.00.000</v>
          </cell>
          <cell r="B610" t="str">
            <v xml:space="preserve">Cảm biến mức nước, Loại: FBBC4C4, Mã đặt hàng: FBX10000-ADAP1CAKB74218P402700, Số lượng phao: 4, Nhiệt độ: -10 đến 80 độ C, S/N: EB1-200501810001, Ngõ ra: 10A/250VAC </v>
          </cell>
          <cell r="C610" t="str">
            <v>Nhập kho vật tư (HĐ: 62/2025) theo hóa đơn số 00000648 ngày 14.10.2025</v>
          </cell>
        </row>
        <row r="611">
          <cell r="A611" t="str">
            <v>3.96.13.126.CHN.00.000</v>
          </cell>
          <cell r="B611" t="str">
            <v xml:space="preserve">Cảm biến đo tốc độ gió, Measuring range: 0-60m/s, Analog output: 4-20 mA, Power: 18-36vdc, Remote mesuring distance: 300m; Type: YF6-4 </v>
          </cell>
          <cell r="C611" t="str">
            <v>Nhập kho vật tư (HĐ: 62/2025) theo hóa đơn số 00000648 ngày 14.10.2025</v>
          </cell>
        </row>
        <row r="612">
          <cell r="A612" t="str">
            <v>5.10.60.002.VIE.00.000</v>
          </cell>
          <cell r="B612" t="str">
            <v xml:space="preserve">Lốp sau 80/90 17TL Honda </v>
          </cell>
          <cell r="C612" t="str">
            <v>Nhập kho vật tư (HĐ: 01/2025) theo hóa đơn số 00000262 ngày 30.10.2025</v>
          </cell>
        </row>
        <row r="613">
          <cell r="A613" t="str">
            <v>5.10.60.004.VIE.00.000</v>
          </cell>
          <cell r="B613" t="str">
            <v xml:space="preserve">Lốp trước 70/90 17TL Honda </v>
          </cell>
          <cell r="C613" t="str">
            <v>Nhập kho vật tư (HĐ: 01/2025) theo hóa đơn số 00000262 ngày 30.10.2025</v>
          </cell>
        </row>
        <row r="614">
          <cell r="A614" t="str">
            <v>5.19.75.017.USA.00.000</v>
          </cell>
          <cell r="B614" t="str">
            <v xml:space="preserve">Van một chiều/ Swing Check Valve, Model: 4423CB-010, Flange End, EPDM, With Counter Balance, Size: 1, PVC </v>
          </cell>
          <cell r="C614" t="str">
            <v>Nhập kho vật tư (HĐ: 62/2025) theo hóa đơn số 00000647 ngày 14.10.2025</v>
          </cell>
        </row>
        <row r="615">
          <cell r="A615" t="str">
            <v>5.19.90.610.CHN.00.000</v>
          </cell>
          <cell r="B615" t="str">
            <v xml:space="preserve">Van bướm/ Butterfly valve (phần van), Model: Z-001A, Size: DN200A, Class: 150 # ANSI, Body: Cast iron GG25, Seat: NBR </v>
          </cell>
          <cell r="C615" t="str">
            <v>Nhập kho vật tư (HĐ: 32/2025) theo hóa đơn số 00000156 ngày 16.10.2025</v>
          </cell>
        </row>
        <row r="616">
          <cell r="A616" t="str">
            <v>5.20.01.001.VIE.00.000</v>
          </cell>
          <cell r="B616" t="str">
            <v xml:space="preserve">Tấm lọc gió Honda </v>
          </cell>
          <cell r="C616" t="str">
            <v>Nhập kho vật tư (HĐ: 01/2025) theo hóa đơn số 00000262 ngày 30.10.2025</v>
          </cell>
        </row>
        <row r="617">
          <cell r="A617" t="str">
            <v>5.20.01.002.VIE.00.000</v>
          </cell>
          <cell r="B617" t="str">
            <v xml:space="preserve">Bugi Honda </v>
          </cell>
          <cell r="C617" t="str">
            <v>Nhập kho vật tư (HĐ: 01/2025) theo hóa đơn số 00000262 ngày 30.10.2025</v>
          </cell>
        </row>
        <row r="618">
          <cell r="A618" t="str">
            <v>5.20.01.006.VIE.00.000</v>
          </cell>
          <cell r="B618" t="str">
            <v xml:space="preserve">Ốp đuôi sau Honda </v>
          </cell>
          <cell r="C618" t="str">
            <v>Nhập kho vật tư (HĐ: 01/2025) theo hóa đơn số 00000262 ngày 30.10.2025</v>
          </cell>
        </row>
        <row r="619">
          <cell r="A619" t="str">
            <v>5.20.01.014.VIE.98.000</v>
          </cell>
          <cell r="B619" t="str">
            <v xml:space="preserve">Căm xe bánh sau Honda </v>
          </cell>
          <cell r="C619" t="str">
            <v>Nhập kho vật tư (HĐ: 01/2025) theo hóa đơn số 00000262 ngày 30.10.2025</v>
          </cell>
        </row>
        <row r="620">
          <cell r="A620" t="str">
            <v>5.20.01.014.VIE.99.000</v>
          </cell>
          <cell r="B620" t="str">
            <v xml:space="preserve">Căm xe bánh trước Honda </v>
          </cell>
          <cell r="C620" t="str">
            <v>Nhập kho vật tư (HĐ: 01/2025) theo hóa đơn số 00000262 ngày 30.10.2025</v>
          </cell>
        </row>
        <row r="621">
          <cell r="A621" t="str">
            <v>5.20.01.016.VIE.00.000</v>
          </cell>
          <cell r="B621" t="str">
            <v xml:space="preserve">Ốp sườn Honda </v>
          </cell>
          <cell r="C621" t="str">
            <v>Nhập kho vật tư (HĐ: 01/2025) theo hóa đơn số 00000262 ngày 30.10.2025</v>
          </cell>
        </row>
        <row r="622">
          <cell r="A622" t="str">
            <v>5.20.01.018.VIE.00.000</v>
          </cell>
          <cell r="B622" t="str">
            <v xml:space="preserve">Chắn bùn sau Honda </v>
          </cell>
          <cell r="C622" t="str">
            <v>Nhập kho vật tư (HĐ: 01/2025) theo hóa đơn số 00000262 ngày 30.10.2025</v>
          </cell>
        </row>
        <row r="623">
          <cell r="A623" t="str">
            <v>5.20.01.020.VIE.00.000</v>
          </cell>
          <cell r="B623" t="str">
            <v xml:space="preserve">Mặt nạ trước Honda </v>
          </cell>
          <cell r="C623" t="str">
            <v>Nhập kho vật tư (HĐ: 01/2025) theo hóa đơn số 00000262 ngày 30.10.2025</v>
          </cell>
        </row>
        <row r="624">
          <cell r="A624" t="str">
            <v>5.20.01.022.VIE.00.000</v>
          </cell>
          <cell r="B624" t="str">
            <v xml:space="preserve">Cánh yếm Honda </v>
          </cell>
          <cell r="C624" t="str">
            <v>Nhập kho vật tư (HĐ: 01/2025) theo hóa đơn số 00000262 ngày 30.10.2025</v>
          </cell>
        </row>
        <row r="625">
          <cell r="A625" t="str">
            <v>5.20.01.024.VIE.00.000</v>
          </cell>
          <cell r="B625" t="str">
            <v xml:space="preserve">Baga inox dày 10 ly Honda </v>
          </cell>
          <cell r="C625" t="str">
            <v>Nhập kho vật tư (HĐ: 01/2025) theo hóa đơn số 00000262 ngày 30.10.2025</v>
          </cell>
        </row>
        <row r="626">
          <cell r="A626" t="str">
            <v>5.33.85.470.CHN.00.000</v>
          </cell>
          <cell r="B626" t="str">
            <v xml:space="preserve">Bánh răng chủ động; bên ngoài: số răng Z=25, module Mn=22, OD=Ø572mm; bên trong: số răng Z=30, module=8 </v>
          </cell>
          <cell r="C626" t="str">
            <v>Nhập kho vật tư (HĐ: 62/2025) theo hóa đơn số 00000647 ngày 14.10.2025</v>
          </cell>
        </row>
        <row r="627">
          <cell r="A627" t="str">
            <v>5.60.91.023.USA.00.000</v>
          </cell>
          <cell r="B627" t="str">
            <v xml:space="preserve">Màng chắn bảo vệ màng bơm/ Diaphragm suport plate, sử dụng cho Bơm định lượng axit: Model: 7660H-S-E, Mã: W096321-000 </v>
          </cell>
          <cell r="C627" t="str">
            <v>Nhập kho vật tư (HĐ: 62/2025) theo hóa đơn số 00000648 ngày 14.10.2025</v>
          </cell>
        </row>
        <row r="628">
          <cell r="A628" t="str">
            <v>8.75.80.055.POL.99.000</v>
          </cell>
          <cell r="B628" t="str">
            <v xml:space="preserve">Đồng hồ đo nhiệt độ, model: TGS55, scale range: 0-400 độ C, switching function: 3 wire system </v>
          </cell>
          <cell r="C628" t="str">
            <v>Nhập kho vật tư (QĐ: 1595/2025) theo hóa đơn số 00000022 ngày 22.10.2025</v>
          </cell>
        </row>
        <row r="629">
          <cell r="A629" t="str">
            <v>4.88.65.647.GER.00.000</v>
          </cell>
          <cell r="B629" t="str">
            <v xml:space="preserve">Phớt ty (rod seal), Model: OMS-MR, Chất liệu: PTFE/NBR, KT: 70x85.1x5.9 mm, Article no.: 24110738 </v>
          </cell>
          <cell r="C629" t="str">
            <v>Nhập kho vật tư (HĐ: 105/2024) theo hóa đơn số 685 ngày 10.10.2025</v>
          </cell>
        </row>
        <row r="630">
          <cell r="A630" t="str">
            <v>4.90.31.081.VIE.00.000</v>
          </cell>
          <cell r="B630" t="str">
            <v xml:space="preserve">Đường ống composite/ FRP Filament Wound Pipe, KT: DN100-OD114, dày 4mm, áp suất PN6-PN25, vật liệu: Composite FRB </v>
          </cell>
          <cell r="C630" t="str">
            <v>Nhập kho vật tư (HĐ: 88/2025) theo hóa đơn số 00001052 ngày 06.11.2025</v>
          </cell>
        </row>
        <row r="631">
          <cell r="A631" t="str">
            <v>5.11.02.149.KOR.00.000</v>
          </cell>
          <cell r="B631" t="str">
            <v xml:space="preserve">Bộ điều áp/ Pressure Regulator, Model: P33EA26EGMBNGP, Type: Filter regulator with pressure gauge, Operating pressure: 0~10bar, Connection: G 3/4 inch </v>
          </cell>
          <cell r="C631" t="str">
            <v>Nhập kho vật tư (HĐ: 88/2025) theo hóa đơn số 00001052 ngày 06.11.2025</v>
          </cell>
        </row>
        <row r="632">
          <cell r="A632" t="str">
            <v>5.11.02.341.CHN.00.000</v>
          </cell>
          <cell r="B632" t="str">
            <v xml:space="preserve">Bộ truyền động/ Actuating Cylinder, loại (Type): D250S, hành trình: 200mm, dải áp suất (W.P): 0.1~1.6Mpa, bao gồm 13 chi tiết </v>
          </cell>
          <cell r="C632" t="str">
            <v>Nhập kho vật tư (HĐ: 88/2025) theo hóa đơn số 00001052 ngày 06.11.2025</v>
          </cell>
        </row>
        <row r="633">
          <cell r="A633" t="str">
            <v>5.33.20.231.GER.00.000</v>
          </cell>
          <cell r="B633" t="str">
            <v xml:space="preserve">Actuator damper điều chỉnh cánh động quạt gió cấp 2A, B , quạt khói A, B, Type: CONTRAC PME 120 AN, Code: V68120A </v>
          </cell>
          <cell r="C633" t="str">
            <v>Nhập kho vật tư (HĐ: 50/2025) theo hóa đơn số 905 ngày 06.11.2025</v>
          </cell>
        </row>
        <row r="634">
          <cell r="A634" t="str">
            <v>5.30.10.096.KOR.00.000</v>
          </cell>
          <cell r="B634" t="str">
            <v xml:space="preserve">Bộ xích băng tải chuyển xỉ nối tiếp (DCC), Tổng chiều dài: 199.2m, Số mắt xích: 996, Bước xích: 200mm </v>
          </cell>
          <cell r="C634" t="str">
            <v>Nhập kho vật tư (HĐ: 77/2025) theo hóa đơn số 00000126 ngày 30.10.2025</v>
          </cell>
        </row>
        <row r="635">
          <cell r="A635" t="str">
            <v>2.06.62.032.VIE.00.000</v>
          </cell>
          <cell r="B635" t="str">
            <v xml:space="preserve">Bao che cánh quạt làm mát động cơ màu xám, vật liệu inox 304, ID 320mm, dày 2mm, chiều cao 150mm </v>
          </cell>
          <cell r="C635" t="str">
            <v>Nhập kho vật tư (QĐ: 1676/2025) theo hóa đơn số 739 ngày 30.10.2025</v>
          </cell>
        </row>
        <row r="636">
          <cell r="A636" t="str">
            <v>2.46.35.019.CZE.99.000</v>
          </cell>
          <cell r="B636" t="str">
            <v xml:space="preserve">Ống khí nén, ordering number: 316-T8-S-065-20, OD: 1/2 inch, SS316, Length: 6m </v>
          </cell>
          <cell r="C636" t="str">
            <v>Nhập kho vật tư (QĐ: 1511/2025) theo hóa đơn số 644 ngày 26.09.2025</v>
          </cell>
        </row>
        <row r="637">
          <cell r="A637" t="str">
            <v>2.46.35.092.VIE.00.000</v>
          </cell>
          <cell r="B637" t="str">
            <v xml:space="preserve">Ống inox 316 DN50 SCH40 (Ø60x3.91mm) </v>
          </cell>
          <cell r="C637" t="str">
            <v>Nhập kho vật tư (QĐ: 1487/2025) theo hóa đơn số 643 ngày 26.09.2025</v>
          </cell>
        </row>
        <row r="638">
          <cell r="A638" t="str">
            <v>2.46.35.094.VIE.00.000</v>
          </cell>
          <cell r="B638" t="str">
            <v xml:space="preserve">Ống inox 316 cán rãnh 2 đầu, Size: 3 – SCH40 (Ø88.9 x 5.49mm), Kiểu kết nối: Nối ống bằng rãnh </v>
          </cell>
          <cell r="C638" t="str">
            <v>Nhập kho vật tư (QĐ: 1487/2025) theo hóa đơn số 643 ngày 26.09.2025</v>
          </cell>
        </row>
        <row r="639">
          <cell r="A639" t="str">
            <v>2.46.35.114.VIE.00.000</v>
          </cell>
          <cell r="B639" t="str">
            <v xml:space="preserve">Ống inox 316 DN15 SCH40 (Ø22x2.8mm) </v>
          </cell>
          <cell r="C639" t="str">
            <v>Nhập kho vật tư (QĐ: 1487/2025) theo hóa đơn số 643 ngày 26.09.2025</v>
          </cell>
        </row>
        <row r="640">
          <cell r="A640" t="str">
            <v>2.46.36.016.VIE.99.000</v>
          </cell>
          <cell r="B640" t="str">
            <v xml:space="preserve">Đoạn đường ống kết nối sẵn bao gồm: Đường ống DN80 SCH40, Bầu giảm đồng tâm DN20xDN15, 01 mặt bích slip on B16.5 class 150, 01 mặt bích slip on B16.5 class 300, 12 bộ Bulong M18x80mm, L = 795mm </v>
          </cell>
          <cell r="C640" t="str">
            <v>Nhập kho vật tư (QĐ: 1487/2025) theo hóa đơn số 643 ngày 26.09.2025</v>
          </cell>
        </row>
        <row r="641">
          <cell r="A641" t="str">
            <v>2.46.36.074.VIE.00.000</v>
          </cell>
          <cell r="B641" t="str">
            <v xml:space="preserve">Bộ ống lót cao su đã hàn co 90 độ và 2 bích gồm: Ống DN200 SCH40 A53 Grade B; Co 90 độ DN200 SCH40 A234, Bích DN200 Class150 SO-FF A105, bên trong lót cao su, KT (mm): L1=1320 L2=1523 L=300 L=497 </v>
          </cell>
          <cell r="C641" t="str">
            <v>Nhập kho vật tư (QĐ: 1676/2025) theo hóa đơn số 739 ngày 30.10.2025</v>
          </cell>
        </row>
        <row r="642">
          <cell r="A642" t="str">
            <v>2.46.36.076.VIE.00.000</v>
          </cell>
          <cell r="B642" t="str">
            <v xml:space="preserve">Bộ ống lót cao su DN200 SCH40 A53 Grade B đã hàn co 90 độ DN200 SCH40 A234, 2 bích DN200 Class150 SO-FF A105, ống thoát DN20 SCH80 A106 Grade B và bích DN20 Class150 SO-FF A105, KT (mm): L1 = 411 L2=215 L3=208 L4=67 </v>
          </cell>
          <cell r="C642" t="str">
            <v>Nhập kho vật tư (QĐ: 1676/2025) theo hóa đơn số 739 ngày 30.10.2025</v>
          </cell>
        </row>
        <row r="643">
          <cell r="A643" t="str">
            <v>4.35.10.044.VIE.00.000</v>
          </cell>
          <cell r="B643" t="str">
            <v xml:space="preserve">Bulong M18x80mm, + đai ốc+ long đền, vật liệu inox 316 </v>
          </cell>
          <cell r="C643" t="str">
            <v>Nhập kho vật tư (QĐ: 1487/2025) theo hóa đơn số 643 ngày 26.09.2025</v>
          </cell>
        </row>
        <row r="644">
          <cell r="A644" t="str">
            <v>4.41.27.475.VIE.00.000</v>
          </cell>
          <cell r="B644" t="str">
            <v xml:space="preserve">Thanh ren thép Ø27x475L (1 thanh ren + 5 đai ốc) Loại có 2 đầu ren M27 x bước P = 3mm (1 đầu dài 155mm, 1 đầu ren dài 120mm) </v>
          </cell>
          <cell r="C644" t="str">
            <v>Nhập kho vật tư (QĐ: 1675/2025) theo hóa đơn số 226 ngày 29.10.2025 (PHIẾU HỦY)</v>
          </cell>
        </row>
        <row r="645">
          <cell r="A645" t="str">
            <v>4.82.11.188.VIE.00.000</v>
          </cell>
          <cell r="B645" t="str">
            <v xml:space="preserve">Mặt bích DN50 JIS20K, TSKT (mm): D=155 C=120 D2=100 t=18 - 8 lỗ bulong x Ø19mm, vật liệu: inox 316 </v>
          </cell>
          <cell r="C645" t="str">
            <v>Nhập kho vật tư (QĐ: 1675/2025) theo hóa đơn số 226 ngày 29.10.2025</v>
          </cell>
        </row>
        <row r="646">
          <cell r="A646" t="str">
            <v>4.82.28.055.CHN.99.000</v>
          </cell>
          <cell r="B646" t="str">
            <v xml:space="preserve">Fiexible grooved coupling / Khớp nối rãnh, Size: DN80 - 89mm, Vật liệu: Ductile iron as ASTM A536 + Gasket: EPDM, Màu: sơn đỏ/ Mạ kẽm nhúng nóng, Dimensions (mm): B=149 A=114 C=47 </v>
          </cell>
          <cell r="C646" t="str">
            <v>Nhập kho vật tư (QĐ: 1487/2025) theo hóa đơn số 643 ngày 26.09.2025</v>
          </cell>
        </row>
        <row r="647">
          <cell r="A647" t="str">
            <v>4.82.28.078.USA.00.000</v>
          </cell>
          <cell r="B647" t="str">
            <v xml:space="preserve">Nối ống 1/2 inch; Order code: SS-810-6 </v>
          </cell>
          <cell r="C647" t="str">
            <v>Nhập kho vật tư (QĐ: 1511/2025) theo hóa đơn số 644 ngày 26.09.2025</v>
          </cell>
        </row>
        <row r="648">
          <cell r="A648" t="str">
            <v>4.82.28.089.CHN.99.000</v>
          </cell>
          <cell r="B648" t="str">
            <v xml:space="preserve">Flexible grooved coupling / Khớp nối rãnh, Size: 4 inch – DN100 – 114.3mm, Vật Liệu: Ductile iron ASTMA536 + Gasket: EPDM, màu sơn đỏ/ mạ kẽm nhúng nóng, Dimensions (mm): B=189 A=142 C=50 </v>
          </cell>
          <cell r="C648" t="str">
            <v>Nhập kho vật tư (QĐ: 1487/2025) theo hóa đơn số 643 ngày 26.09.2025</v>
          </cell>
        </row>
        <row r="649">
          <cell r="A649" t="str">
            <v>4.82.28.095.CHN.00.000</v>
          </cell>
          <cell r="B649" t="str">
            <v xml:space="preserve">Bầu giảm đồng tâm inox 316 DN80xDN50 SCH40 </v>
          </cell>
          <cell r="C649" t="str">
            <v>Nhập kho vật tư (QĐ: 1487/2025) theo hóa đơn số 643 ngày 26.09.2025</v>
          </cell>
        </row>
        <row r="650">
          <cell r="A650" t="str">
            <v>4.82.42.034.CHN.98.000</v>
          </cell>
          <cell r="B650" t="str">
            <v xml:space="preserve">Co 90 độ hàn inox 316 DN50 SCH40 (Ø60x3.91mm) </v>
          </cell>
          <cell r="C650" t="str">
            <v>Nhập kho vật tư (QĐ: 1487/2025) theo hóa đơn số 643 ngày 26.09.2025</v>
          </cell>
        </row>
        <row r="651">
          <cell r="A651" t="str">
            <v>4.82.42.152.CHN.00.000</v>
          </cell>
          <cell r="B651" t="str">
            <v xml:space="preserve">Co 90 độ hàn inox 316 DN40 SCH40 (Ø49x3.68mm) </v>
          </cell>
          <cell r="C651" t="str">
            <v>Nhập kho vật tư (QĐ: 1487/2025) theo hóa đơn số 643 ngày 26.09.2025</v>
          </cell>
        </row>
        <row r="652">
          <cell r="A652" t="str">
            <v>4.82.45.020.VIE.99.000</v>
          </cell>
          <cell r="B652" t="str">
            <v xml:space="preserve">Tee đều inox DN50, vật liệu: inox 316 </v>
          </cell>
          <cell r="C652" t="str">
            <v>Nhập kho vật tư (QĐ: 1487/2025) theo hóa đơn số 643 ngày 26.09.2025</v>
          </cell>
        </row>
        <row r="653">
          <cell r="A653" t="str">
            <v>4.82.45.038.CHN.00.000</v>
          </cell>
          <cell r="B653" t="str">
            <v xml:space="preserve">T giảm inox 316 DN50xDN40 SCH40 (Ø60xØ49mm) </v>
          </cell>
          <cell r="C653" t="str">
            <v>Nhập kho vật tư (QĐ: 1487/2025) theo hóa đơn số 643 ngày 26.09.2025</v>
          </cell>
        </row>
        <row r="654">
          <cell r="A654" t="str">
            <v>4.82.45.270.CHN.00.000</v>
          </cell>
          <cell r="B654" t="str">
            <v xml:space="preserve">T giảm inox 316 DN50xDN20 SCH40 (Ø60xØ27mm) </v>
          </cell>
          <cell r="C654" t="str">
            <v>Nhập kho vật tư (QĐ: 1487/2025) theo hóa đơn số 643 ngày 26.09.2025</v>
          </cell>
        </row>
        <row r="655">
          <cell r="A655" t="str">
            <v>4.82.82.014.GER.99.000</v>
          </cell>
          <cell r="B655" t="str">
            <v xml:space="preserve">Cùm cố định ống (Tube Support Strip), model: MS-TSS-6, Material: Polypropylene </v>
          </cell>
          <cell r="C655" t="str">
            <v>Nhập kho vật tư (QĐ: 1511/2025) theo hóa đơn số 644 ngày 26.09.2025</v>
          </cell>
        </row>
        <row r="656">
          <cell r="A656" t="str">
            <v>4.88.65.178.JPN.99.000</v>
          </cell>
          <cell r="B656" t="str">
            <v xml:space="preserve">Phớt chắn bụi ID45xOD53mm, dày 5.8/8mm. vật liệu PU </v>
          </cell>
          <cell r="C656" t="str">
            <v>Nhập kho vật tư (QĐ: 1511/2025) theo hóa đơn số 644 ngày 26.09.2025</v>
          </cell>
        </row>
        <row r="657">
          <cell r="A657" t="str">
            <v>4.88.65.186.JPN.99.000</v>
          </cell>
          <cell r="B657" t="str">
            <v xml:space="preserve">Phớt thủy lực/ Hydraulic seal UN 45x55x6mm </v>
          </cell>
          <cell r="C657" t="str">
            <v>Nhập kho vật tư (QĐ: 1511/2025) theo hóa đơn số 644 ngày 26.09.2025</v>
          </cell>
        </row>
        <row r="658">
          <cell r="A658" t="str">
            <v>4.88.65.350.TPE.00.000</v>
          </cell>
          <cell r="B658" t="str">
            <v xml:space="preserve">Phớt chắn dầu TC, KT: 200x230x15, Vật liệu: NBR </v>
          </cell>
          <cell r="C658" t="str">
            <v>Nhập kho vật tư (QĐ: 1511/2025) theo hóa đơn số 644 ngày 26.09.2025</v>
          </cell>
        </row>
        <row r="659">
          <cell r="A659" t="str">
            <v>4.88.65.426.IND.00.000</v>
          </cell>
          <cell r="B659" t="str">
            <v xml:space="preserve">Oring chịu dầu ID26x2mm, vật liệu NBR </v>
          </cell>
          <cell r="C659" t="str">
            <v>Nhập kho vật tư (QĐ: 1511/2025) theo hóa đơn số 644 ngày 26.09.2025</v>
          </cell>
        </row>
        <row r="660">
          <cell r="A660" t="str">
            <v>4.88.65.427.IND.00.000</v>
          </cell>
          <cell r="B660" t="str">
            <v xml:space="preserve">Oring ID 70x5.5mm, vật liệu NBR </v>
          </cell>
          <cell r="C660" t="str">
            <v>Nhập kho vật tư (QĐ: 1511/2025) theo hóa đơn số 644 ngày 26.09.2025</v>
          </cell>
        </row>
        <row r="661">
          <cell r="A661" t="str">
            <v>4.88.65.435.IND.00.000</v>
          </cell>
          <cell r="B661" t="str">
            <v xml:space="preserve">Oring ID172.5x3mm, vật liệu NBR </v>
          </cell>
          <cell r="C661" t="str">
            <v>Nhập kho vật tư (QĐ: 1511/2025) theo hóa đơn số 644 ngày 26.09.2025</v>
          </cell>
        </row>
        <row r="662">
          <cell r="A662" t="str">
            <v>4.88.65.438.IND.00.000</v>
          </cell>
          <cell r="B662" t="str">
            <v xml:space="preserve">Oring ID132x3mm, vật liệu NBR </v>
          </cell>
          <cell r="C662" t="str">
            <v>Nhập kho vật tư (QĐ: 1511/2025) theo hóa đơn số 644 ngày 26.09.2025</v>
          </cell>
        </row>
        <row r="663">
          <cell r="A663" t="str">
            <v>4.88.65.680.JPN.00.000</v>
          </cell>
          <cell r="B663" t="str">
            <v xml:space="preserve">Piston Seal Ring 80x68x14 </v>
          </cell>
          <cell r="C663" t="str">
            <v>Nhập kho vật tư (QĐ: 1511/2025) theo hóa đơn số 644 ngày 26.09.2025</v>
          </cell>
        </row>
        <row r="664">
          <cell r="A664" t="str">
            <v>3.94.00.094.TPE.99.000</v>
          </cell>
          <cell r="B664" t="str">
            <v xml:space="preserve">Ổ cứng 256GB Kingston SSD K C600 Sata 3 2.5 (SKC600/256G) </v>
          </cell>
          <cell r="C664" t="str">
            <v>Nhập kho vật tư (QĐ: 1494/2025) theo hóa đơn số 00000085 ngày 30.09.2025</v>
          </cell>
        </row>
        <row r="665">
          <cell r="A665" t="str">
            <v>3.94.00.120.CHN.99.000</v>
          </cell>
          <cell r="B665" t="str">
            <v xml:space="preserve">Ram (bộ nhớ trong) Kingston DDR4 8GB 2666 </v>
          </cell>
          <cell r="C665" t="str">
            <v>Nhập kho vật tư (QĐ: 1494/2025) theo hóa đơn số 00000085 ngày 30.09.2025</v>
          </cell>
        </row>
        <row r="666">
          <cell r="A666" t="str">
            <v>3.96.13.196.GER.00.000</v>
          </cell>
          <cell r="B666" t="str">
            <v xml:space="preserve">Cảm biến lưu lượng type: D-SK F3-5, air flow sensor with cable L=5m, PN: 1119066 </v>
          </cell>
          <cell r="C666" t="str">
            <v>Nhập kho vật tư (QĐ: 1511/2025) theo hóa đơn số 644 ngày 26.09.2025</v>
          </cell>
        </row>
        <row r="667">
          <cell r="A667" t="str">
            <v>5.11.02.249.NED.00.000</v>
          </cell>
          <cell r="B667" t="str">
            <v xml:space="preserve">Bơm Jockey A (Phần bơm), Pump model: Movitec VF 40/6-2B 18.5kW (16.8kW), 50Hz, ID: CP25400085*008298 - Q: 40.7m3/h, H:111m </v>
          </cell>
          <cell r="C667" t="str">
            <v>Nhập kho vật tư (HĐ: 105/2024) theo hóa đơn số 39 ngày 27.10.2025</v>
          </cell>
        </row>
        <row r="668">
          <cell r="A668" t="str">
            <v>5.11.02.781.MAS.00.000</v>
          </cell>
          <cell r="B668" t="str">
            <v xml:space="preserve">Bộ máy tính trạm Dell Precision T7810, Bộ xử lý CPU: dual CPU Intel Xeon E5-2696 v4, RAM: 64 GB DDR4, Ổ cứng : 1 ổ cứng SSD 500 GB và 1 ổ HDD 2 TB, Bản quyền phần mềm đi kèm: Window 7 Professional </v>
          </cell>
          <cell r="C668" t="str">
            <v>Nhập kho vật tư (QĐ: 1494/2025) theo hóa đơn số 00000085 ngày 30.09.2025</v>
          </cell>
        </row>
        <row r="669">
          <cell r="A669" t="str">
            <v>5.19.04.009.KOR.00.000</v>
          </cell>
          <cell r="B669" t="str">
            <v xml:space="preserve">Van điều áp (back pressure valve) BV-V1 A-F, Set pressure: 1bar; Pressure ranger: 0.5-3 bar </v>
          </cell>
          <cell r="C669" t="str">
            <v>Nhập kho vật tư (QĐ: 1694/2025) theo hóa đơn số 52 ngày 12.11.2025</v>
          </cell>
        </row>
        <row r="670">
          <cell r="A670" t="str">
            <v>5.19.75.155.CHN.00.000</v>
          </cell>
          <cell r="B670" t="str">
            <v xml:space="preserve">Van một chiều lá lật DN50 JIS20K, TSKT (mm): D=155 D1=120 D2=100 L=267 b=18 - 8 lỗ bulong x Ø19mm, Kiểu kết nối: Mặt bích </v>
          </cell>
          <cell r="C670" t="str">
            <v>Nhập kho vật tư (QĐ: 1675/2025) theo hóa đơn số 227 ngày 29.10.2025</v>
          </cell>
        </row>
        <row r="671">
          <cell r="A671" t="str">
            <v>5.19.90.278.KOR.00.000</v>
          </cell>
          <cell r="B671" t="str">
            <v xml:space="preserve">Van bi tay gạt DN40 inox 316, Đệm làm kín: Teflon PTFE, PN25, Kiểu kết nối: Nối hàn - socket weld </v>
          </cell>
          <cell r="C671" t="str">
            <v>Nhập kho vật tư (QĐ: 1487/2025) theo hóa đơn số 643 ngày 26.09.2025</v>
          </cell>
        </row>
        <row r="672">
          <cell r="A672" t="str">
            <v>3.30.10.013.VIE.00.000</v>
          </cell>
          <cell r="B672" t="str">
            <v xml:space="preserve">Rulo điện 50m ổ cắm kéo dài xách tay Lioa QT50-2-15A </v>
          </cell>
          <cell r="C672" t="str">
            <v>Nhập kho vật tư (HĐ: 74/2025) theo hóa đơn số 00000296 ngày 15.11.2025</v>
          </cell>
        </row>
        <row r="673">
          <cell r="A673" t="str">
            <v>4.94.70.053.VIE.00.000</v>
          </cell>
          <cell r="B673" t="str">
            <v xml:space="preserve">Tủ locker 9 ngăn, KT: 1000x400x1000, chất liệu: Gỗ công nghiệp </v>
          </cell>
          <cell r="C673" t="str">
            <v>Nhập kho vật tư (HĐ: 74/2025) theo hóa đơn số 00000296 ngày 15.11.2025</v>
          </cell>
        </row>
        <row r="674">
          <cell r="A674" t="str">
            <v>4.94.70.054.VIE.00.000</v>
          </cell>
          <cell r="B674" t="str">
            <v xml:space="preserve">Tủ hồ sơ, KT: 1900x400x1200mm, chất liệu: Gỗ công nghiệp </v>
          </cell>
          <cell r="C674" t="str">
            <v>Nhập kho vật tư (HĐ: 74/2025) theo hóa đơn số 00000296 ngày 15.11.2025</v>
          </cell>
        </row>
        <row r="675">
          <cell r="A675" t="str">
            <v>4.94.70.056.VIE.00.000</v>
          </cell>
          <cell r="B675" t="str">
            <v xml:space="preserve">Tủ giày, KT: 1960x400x1200mm, chất liệu: Gỗ công nghiệp </v>
          </cell>
          <cell r="C675" t="str">
            <v>Nhập kho vật tư (HĐ: 74/2025) theo hóa đơn số 00000296 ngày 15.11.2025</v>
          </cell>
        </row>
        <row r="676">
          <cell r="A676" t="str">
            <v>4.94.70.057.VIE.00.000</v>
          </cell>
          <cell r="B676" t="str">
            <v xml:space="preserve">Ghế xếp văn phòng chân inox, Model: G04, KT: W470xD515xH890mm </v>
          </cell>
          <cell r="C676" t="str">
            <v>Nhập kho vật tư (HĐ: 74/2025) theo hóa đơn số 00000296 ngày 15.11.2025</v>
          </cell>
        </row>
        <row r="677">
          <cell r="A677" t="str">
            <v>4.94.70.058.VIE.00.000</v>
          </cell>
          <cell r="B677" t="str">
            <v xml:space="preserve">Kệ lưu trữ tài liệu 5 tầng, KT: L1230xW400xH2000mm, khung sắt chữ V dày 1.6mm đục lỗ dập định hình </v>
          </cell>
          <cell r="C677" t="str">
            <v>Nhập kho vật tư (HĐ: 74/2025) theo hóa đơn số 00000296 ngày 15.11.2025</v>
          </cell>
        </row>
        <row r="678">
          <cell r="A678" t="str">
            <v>4.94.70.743.VIE.00.000</v>
          </cell>
          <cell r="B678" t="str">
            <v xml:space="preserve">Bảng Menu nâng hạ Inox A4, KT bảng: 24x32.7x120cm, ĐK đế: Ø25cm, Chất liệu: Inox + hợp kim nhôm </v>
          </cell>
          <cell r="C678" t="str">
            <v>Nhập kho vật tư (HĐ: 74/2025) theo hóa đơn số 00000296 ngày 15.11.2025</v>
          </cell>
        </row>
        <row r="679">
          <cell r="A679" t="str">
            <v>8.25.38.116.CHN.00.000</v>
          </cell>
          <cell r="B679" t="str">
            <v xml:space="preserve">Búa nhổ đinh INGCO HCHS8016 </v>
          </cell>
          <cell r="C679" t="str">
            <v>Nhập kho vật tư (HĐ: 74/2025) theo hóa đơn số 00000296 ngày 15.11.2025</v>
          </cell>
        </row>
        <row r="680">
          <cell r="A680" t="str">
            <v>8.25.53.012.VIE.00.000</v>
          </cell>
          <cell r="B680" t="str">
            <v xml:space="preserve">Kìm bấm chết mỏ vịt 275mm – 11 LS+, Chất liệu: Thép Cr-V, Tay cầm: Nhựa PVC </v>
          </cell>
          <cell r="C680" t="str">
            <v>Nhập kho vật tư (HĐ: 74/2025) theo hóa đơn số 00000296 ngày 15.11.2025</v>
          </cell>
        </row>
        <row r="681">
          <cell r="A681" t="str">
            <v>8.25.53.014.JPN.00.000</v>
          </cell>
          <cell r="B681" t="str">
            <v xml:space="preserve">Bộ kìm (Kìm điện, kìm nhọn, kìm đa năng) 5 trong 1 FUKOUKA 8inch/220mm </v>
          </cell>
          <cell r="C681" t="str">
            <v>Nhập kho vật tư (HĐ: 74/2025) theo hóa đơn số 00000296 ngày 15.11.2025</v>
          </cell>
        </row>
        <row r="682">
          <cell r="A682" t="str">
            <v>8.25.53.016.GER.00.000</v>
          </cell>
          <cell r="B682" t="str">
            <v xml:space="preserve">Kìm bấm chết ngàm cong 250mm ELORA, Model: 500-250 </v>
          </cell>
          <cell r="C682" t="str">
            <v>Nhập kho vật tư (HĐ: 74/2025) theo hóa đơn số 00000295 ngày 15.11.2025</v>
          </cell>
        </row>
        <row r="683">
          <cell r="A683" t="str">
            <v>8.25.82.006.CHN.00.000</v>
          </cell>
          <cell r="B683" t="str">
            <v xml:space="preserve">Bộ tuốc nơ vít 7 chi tiết, Model: THT2506072 </v>
          </cell>
          <cell r="C683" t="str">
            <v>Nhập kho vật tư (HĐ: 74/2025) theo hóa đơn số 00000296 ngày 15.11.2025</v>
          </cell>
        </row>
        <row r="684">
          <cell r="A684" t="str">
            <v>8.30.96.009.CHN.00.000</v>
          </cell>
          <cell r="B684" t="str">
            <v xml:space="preserve">Bộ lục giác bằng và lục giác bông 18 chi tiết, Mã SP: THT106KT0181 </v>
          </cell>
          <cell r="C684" t="str">
            <v>Nhập kho vật tư (HĐ: 74/2025) theo hóa đơn số 00000296 ngày 15.11.2025</v>
          </cell>
        </row>
        <row r="685">
          <cell r="A685" t="str">
            <v>8.32.02.131.CHN.00.000</v>
          </cell>
          <cell r="B685" t="str">
            <v xml:space="preserve">Máy khoan bê tông dùng pin Bosch GBH 185-LI </v>
          </cell>
          <cell r="C685" t="str">
            <v>Nhập kho vật tư (HĐ: 74/2025) theo hóa đơn số 00000296 ngày 15.11.2025</v>
          </cell>
        </row>
        <row r="686">
          <cell r="A686" t="str">
            <v>8.32.42.036.CHN.00.000</v>
          </cell>
          <cell r="B686" t="str">
            <v xml:space="preserve">Máy phun xịt rửa áp lực cao Bosch, model: 06008A7DK0, công suất: 2100W, áp lực phun: 140bar </v>
          </cell>
          <cell r="C686" t="str">
            <v>Nhập kho vật tư (HĐ: 74/2025) theo hóa đơn số 00000296 ngày 15.11.2025</v>
          </cell>
        </row>
        <row r="687">
          <cell r="A687" t="str">
            <v>8.32.42.348.CHN.00.000</v>
          </cell>
          <cell r="B687" t="str">
            <v xml:space="preserve">Máy cưa xích Makita SKU: EA4301F45B, chiều dài lam xích: 450mm, lưỡi cưa xích: bước răng 3/8, bề dày mắt xích: 0.058, dung tích xy lanh: 50cc, động cơ xăng: 2 thì, Công suất động cơ: 2.2kW </v>
          </cell>
          <cell r="C687" t="str">
            <v>Nhập kho vật tư (HĐ: 74/2025) theo hóa đơn số 00000296 ngày 15.11.2025</v>
          </cell>
        </row>
        <row r="688">
          <cell r="A688" t="str">
            <v>8.34.94.118.CHN.00.000</v>
          </cell>
          <cell r="B688" t="str">
            <v xml:space="preserve">Thang nhôm gấp chữ A Nikawa, Model: NKS-05 </v>
          </cell>
          <cell r="C688" t="str">
            <v>Nhập kho vật tư (HĐ: 74/2025) theo hóa đơn số 00000296 ngày 15.11.2025</v>
          </cell>
        </row>
        <row r="689">
          <cell r="A689" t="str">
            <v>8.70.60.029.THA.00.000</v>
          </cell>
          <cell r="B689" t="str">
            <v xml:space="preserve">Ampe kìm KYORITSU 2200 (AC 1000A) </v>
          </cell>
          <cell r="C689" t="str">
            <v>Nhập kho vật tư (HĐ: 74/2025) theo hóa đơn số 00000296 ngày 15.11.2025</v>
          </cell>
        </row>
        <row r="690">
          <cell r="A690" t="str">
            <v>8.71.82.109.JPN.00.000</v>
          </cell>
          <cell r="B690" t="str">
            <v xml:space="preserve">Đồng hồ đo vạn năng K1062 </v>
          </cell>
          <cell r="C690" t="str">
            <v>Nhập kho vật tư (HĐ: 74/2025) theo hóa đơn số 00000296 ngày 15.11.2025</v>
          </cell>
        </row>
        <row r="691">
          <cell r="A691" t="str">
            <v>8.88.03.419.VIE.00.000</v>
          </cell>
          <cell r="B691" t="str">
            <v xml:space="preserve">Máy sạc ắc quy ROBOT tự động 30ATD - 12V/24V – CL2018, Điện vào: 220VAC, Tần số: 50Hz/60Hz </v>
          </cell>
          <cell r="C691" t="str">
            <v>Nhập kho vật tư (HĐ: 74/2025) theo hóa đơn số 00000296 ngày 15.11.2025</v>
          </cell>
        </row>
        <row r="692">
          <cell r="A692" t="str">
            <v>8.88.03.521.VIE.00.000</v>
          </cell>
          <cell r="B692" t="str">
            <v xml:space="preserve">Bình xịt thuốc sâu Vinafarm VNBXD 20, Dung tích bình hóa chất: 20L, Bình ắc quy: 9AH-12V </v>
          </cell>
          <cell r="C692" t="str">
            <v>Nhập kho vật tư (HĐ: 74/2025) theo hóa đơn số 00000296 ngày 15.11.2025</v>
          </cell>
        </row>
        <row r="693">
          <cell r="A693" t="str">
            <v>8.98.46.001.INA.00.000</v>
          </cell>
          <cell r="B693" t="str">
            <v xml:space="preserve">Máy Scan Ricoh FI-8150U PA03810-B151 </v>
          </cell>
          <cell r="C693" t="str">
            <v>Nhập kho vật tư (HĐ: 74/2025) theo hóa đơn số 00000296 ngày 15.11.2025</v>
          </cell>
        </row>
        <row r="694">
          <cell r="A694" t="str">
            <v>8.98.80.007.CHN.00.000</v>
          </cell>
          <cell r="B694" t="str">
            <v xml:space="preserve">Máy hút ẩm công nghiệp FujiE HM-6105EB </v>
          </cell>
          <cell r="C694" t="str">
            <v>Nhập kho vật tư (HĐ: 74/2025) theo hóa đơn số 00000296 ngày 15.11.2025</v>
          </cell>
        </row>
        <row r="695">
          <cell r="A695" t="str">
            <v>1.71.87.121.VIE.00.000</v>
          </cell>
          <cell r="B695" t="str">
            <v xml:space="preserve">Dầu nhả sét RP7 (350g/chai) </v>
          </cell>
          <cell r="C695" t="str">
            <v>Nhập kho vật tư (HĐ: 74/2025) theo hóa đơn số 00000296 ngày 15.11.2025</v>
          </cell>
        </row>
        <row r="696">
          <cell r="A696" t="str">
            <v>2.46.35.077.VIE.00.000</v>
          </cell>
          <cell r="B696" t="str">
            <v xml:space="preserve">Ống xả lavabo S-Trap SP030-50S, KT: 500mm, ĐK ống xả: phi 32, Chất liệu inox 201 </v>
          </cell>
          <cell r="C696" t="str">
            <v>Nhập kho vật tư (HĐ: 74/2025) theo hóa đơn số 00000296 ngày 15.11.2025</v>
          </cell>
        </row>
        <row r="697">
          <cell r="A697" t="str">
            <v>3.66.92.005.CHN.00.000</v>
          </cell>
          <cell r="B697" t="str">
            <v xml:space="preserve">Đèn Led âm trần Philips panel 38W RC048B LED38S/865 PSU W60L60 GM </v>
          </cell>
          <cell r="C697" t="str">
            <v>Nhập kho vật tư (HĐ: 74/2025) theo hóa đơn số 00000296 ngày 15.11.2025</v>
          </cell>
        </row>
        <row r="698">
          <cell r="A698" t="str">
            <v>3.66.92.007.VIE.00.000</v>
          </cell>
          <cell r="B698" t="str">
            <v xml:space="preserve">Đèn đường led 150W/CW IP66 BRP392P150 LED195 Philips IP66 </v>
          </cell>
          <cell r="C698" t="str">
            <v>Nhập kho vật tư (HĐ: 74/2025) theo hóa đơn số 00000296 ngày 15.11.2025</v>
          </cell>
        </row>
        <row r="699">
          <cell r="A699" t="str">
            <v>3.66.92.024.CHN.00.000</v>
          </cell>
          <cell r="B699" t="str">
            <v xml:space="preserve">Bóng đèn tuýp Led Philips MAS LEDtube 1.2m 13W 865 HO, Nhiệt độ màu: 6500k, Điện áp: 220-240V </v>
          </cell>
          <cell r="C699" t="str">
            <v>Nhập kho vật tư (HĐ: 74/2025) theo hóa đơn số 00000296 ngày 15.11.2025</v>
          </cell>
        </row>
        <row r="700">
          <cell r="A700" t="str">
            <v>4.90.80.261.VIE.00.000</v>
          </cell>
          <cell r="B700" t="str">
            <v xml:space="preserve">Nút bịt lavabo (nắp bịt bồn rửa mặt), Chất liệu: Nhựa mạ Crom, KT: 4.2x3.3cm </v>
          </cell>
          <cell r="C700" t="str">
            <v>Nhập kho vật tư (HĐ: 74/2025) theo hóa đơn số 00000296 ngày 15.11.2025</v>
          </cell>
        </row>
        <row r="701">
          <cell r="A701" t="str">
            <v>4.90.80.266.VIE.00.000</v>
          </cell>
          <cell r="B701" t="str">
            <v xml:space="preserve">Nút bịt ống nước ren trong, Chất liệu nhựa PVC, KT phi 21 </v>
          </cell>
          <cell r="C701" t="str">
            <v>Nhập kho vật tư (HĐ: 74/2025) theo hóa đơn số 00000296 ngày 15.11.2025</v>
          </cell>
        </row>
        <row r="702">
          <cell r="A702" t="str">
            <v>3.66.53.059.CHN.00.000</v>
          </cell>
          <cell r="B702" t="str">
            <v xml:space="preserve">Bóng đèn Philips Led stick 11W E27 </v>
          </cell>
          <cell r="C702" t="str">
            <v>Nhập kho vật tư (HĐ: 74/2025) theo hóa đơn số 00000296 ngày 15.11.2025</v>
          </cell>
        </row>
        <row r="703">
          <cell r="A703" t="str">
            <v>3.66.56.081.CHN.00.000</v>
          </cell>
          <cell r="B703" t="str">
            <v xml:space="preserve">Máng đèn Philips 0.6m, máng sơn tĩnh điện BN011C 1xTLED L600 G2 GM </v>
          </cell>
          <cell r="C703" t="str">
            <v>Nhập kho vật tư (HĐ: 74/2025) theo hóa đơn số 00000296 ngày 15.11.2025</v>
          </cell>
        </row>
        <row r="704">
          <cell r="A704" t="str">
            <v>3.66.56.083.CHN.00.000</v>
          </cell>
          <cell r="B704" t="str">
            <v xml:space="preserve">Máng đèn Led 1.2m, máng sơn tĩnh điện BN011C 1xTLED L1200 G2 GM </v>
          </cell>
          <cell r="C704" t="str">
            <v>Nhập kho vật tư (HĐ: 74/2025) theo hóa đơn số 00000296 ngày 15.11.2025</v>
          </cell>
        </row>
        <row r="705">
          <cell r="A705" t="str">
            <v>3.66.63.002.CHN.00.000</v>
          </cell>
          <cell r="B705" t="str">
            <v xml:space="preserve">Đèn led pha BVP151 LED36/CW PSU 30W SWB G3 GM </v>
          </cell>
          <cell r="C705" t="str">
            <v>Nhập kho vật tư (HĐ: 74/2025) theo hóa đơn số 00000296 ngày 15.11.2025</v>
          </cell>
        </row>
        <row r="706">
          <cell r="A706" t="str">
            <v>4.94.80.158.VIE.00.000</v>
          </cell>
          <cell r="B706" t="str">
            <v xml:space="preserve">Vòi hợp kim kẽm DALING phi 21 DN20 tay gạt, Chất liệu: Thép không gỉ 304 </v>
          </cell>
          <cell r="C706" t="str">
            <v>Nhập kho vật tư (HĐ: 74/2025) theo hóa đơn số 00000296 ngày 15.11.2025</v>
          </cell>
        </row>
        <row r="707">
          <cell r="A707" t="str">
            <v>4.94.80.327.VIE.00.000</v>
          </cell>
          <cell r="B707" t="str">
            <v xml:space="preserve">Ổ cắm điện 8 lỗ </v>
          </cell>
          <cell r="C707" t="str">
            <v>Nhập kho vật tư (HĐ: 74/2025) theo hóa đơn số 00000296 ngày 15.11.2025</v>
          </cell>
        </row>
        <row r="708">
          <cell r="A708" t="str">
            <v>8.35.85.074.VIE.00.000</v>
          </cell>
          <cell r="B708" t="str">
            <v xml:space="preserve">Phễu thoát sàn chống mùi inox TS125-304-2U (118x118mm) </v>
          </cell>
          <cell r="C708" t="str">
            <v>Nhập kho vật tư (HĐ: 74/2025) theo hóa đơn số 00000296 ngày 15.11.2025</v>
          </cell>
        </row>
        <row r="709">
          <cell r="A709" t="str">
            <v>8.90.10.067.CHN.00.000</v>
          </cell>
          <cell r="B709" t="str">
            <v xml:space="preserve">Bút thử điện không chạm điện tử Kingblue KIF160 </v>
          </cell>
          <cell r="C709" t="str">
            <v>Nhập kho vật tư (HĐ: 74/2025) theo hóa đơn số 00000296 ngày 15.11.2025</v>
          </cell>
        </row>
        <row r="710">
          <cell r="A710" t="str">
            <v>3.34.40.070.VIE.00.000</v>
          </cell>
          <cell r="B710" t="str">
            <v xml:space="preserve">Phao điện Onpas, Type: ST-70AB, 220VAC, 7.5A </v>
          </cell>
          <cell r="C710" t="str">
            <v>Nhập kho vật tư (HĐ: 74/2025) theo hóa đơn số 00000296 ngày 15.11.2025</v>
          </cell>
        </row>
        <row r="711">
          <cell r="A711" t="str">
            <v>5.16.05.032.USA.00.000</v>
          </cell>
          <cell r="B711" t="str">
            <v xml:space="preserve">Bình ắc quy Trojan T-105 Plus 6V-225Ah </v>
          </cell>
          <cell r="C711" t="str">
            <v>Nhập kho vật tư (HĐ: 74/2025) theo hóa đơn số 00000296 ngày 15.11.2025</v>
          </cell>
        </row>
        <row r="712">
          <cell r="A712" t="str">
            <v>5.33.85.186.IND.00.000</v>
          </cell>
          <cell r="B712" t="str">
            <v xml:space="preserve">Card cách ly tín hiệu AI, Model: SD32X, UN: 32VDC 22VAC, IL: 400mA, Tiết diện dây nối vào thiết bị: 2.5mm2 </v>
          </cell>
          <cell r="C712" t="str">
            <v>Nhập kho vật tư (HĐ: 34/2025) theo hóa đơn số 00000172 ngày 11.09.2025</v>
          </cell>
        </row>
        <row r="713">
          <cell r="A713" t="str">
            <v>5.33.85.187.IND.00.000</v>
          </cell>
          <cell r="B713" t="str">
            <v xml:space="preserve">Card cách ly tín hiệu giám sát độ rung, Model: SD32T3, UN: 32VDC 22VAC, IL: 400mA, Tiết diện dây nối vào thiết bị: 2.5mm2 </v>
          </cell>
          <cell r="C713" t="str">
            <v>Nhập kho vật tư (HĐ: 34/2025) theo hóa đơn số 00000172 ngày 11.09.2025</v>
          </cell>
        </row>
        <row r="714">
          <cell r="A714" t="str">
            <v>5.33.85.188.SLO.00.000</v>
          </cell>
          <cell r="B714" t="str">
            <v xml:space="preserve">Card cách ly tín hiệu nguồn cấp thiết bị, Model: AGDN24020R, Điện áp hoạt động/ bảo vệ: 240V AC/ 900V, Dòng xả định danh (In): 20kA, dòng ngắn mạch (SCCR): 150kA </v>
          </cell>
          <cell r="C714" t="str">
            <v>Nhập kho vật tư (HĐ: 34/2025) theo hóa đơn số 00000172 ngày 11.09.2025</v>
          </cell>
        </row>
        <row r="715">
          <cell r="A715" t="str">
            <v>5.16.90.156.SIN.00.000</v>
          </cell>
          <cell r="B715" t="str">
            <v xml:space="preserve">Pin AAA Energizer Alkaline (vỉ 2 viên) </v>
          </cell>
          <cell r="C715" t="str">
            <v>Nhập kho vật tư (HĐ: 74/2025) theo hóa đơn số 00000296 ngày 15.11.2025</v>
          </cell>
        </row>
        <row r="716">
          <cell r="A716" t="str">
            <v>5.16.90.157.SIN.00.000</v>
          </cell>
          <cell r="B716" t="str">
            <v xml:space="preserve">Pin AA Energizer Alkaline (vỉ 2 viên) </v>
          </cell>
          <cell r="C716" t="str">
            <v>Nhập kho vật tư (HĐ: 74/2025) theo hóa đơn số 00000296 ngày 15.11.2025</v>
          </cell>
        </row>
        <row r="717">
          <cell r="A717" t="str">
            <v>2.06.62.022.VIE.00.000</v>
          </cell>
          <cell r="B717" t="str">
            <v xml:space="preserve">Bao che cánh quạt làm mát động cơ có nón che màu đen vật liệu thép không rỉ, ĐK 235mm, dày 2mm, chiều cao 100mm + nón che 20mm </v>
          </cell>
          <cell r="C717" t="str">
            <v>Nhập kho vật tư (QĐ: 1681/2025) theo hóa đơn số 00000156 ngày 06.11.2025</v>
          </cell>
        </row>
        <row r="718">
          <cell r="A718" t="str">
            <v>1.11.01.013.VIE.99.000</v>
          </cell>
          <cell r="B718" t="str">
            <v xml:space="preserve">Dầu DO 0,05S-II </v>
          </cell>
          <cell r="C718" t="str">
            <v>Nhập kho dầu DO (HĐ:68/2025) theo hóa đơn số 3645 ngày 19.11.2025</v>
          </cell>
        </row>
        <row r="719">
          <cell r="A719" t="str">
            <v>4.94.10.063.THA.00.000</v>
          </cell>
          <cell r="B719" t="str">
            <v xml:space="preserve">Giấy A3 </v>
          </cell>
          <cell r="C719" t="str">
            <v>Nhập kho vật tư (HĐ: 69/2025) theo hóa đơn số 00000061 ngày 24.10.2025</v>
          </cell>
        </row>
        <row r="720">
          <cell r="A720" t="str">
            <v>4.94.10.064.THA.00.000</v>
          </cell>
          <cell r="B720" t="str">
            <v xml:space="preserve">Giấy A4 </v>
          </cell>
          <cell r="C720" t="str">
            <v>Nhập kho vật tư (HĐ: 69/2025) theo hóa đơn số 00000061 ngày 24.10.2025</v>
          </cell>
        </row>
        <row r="721">
          <cell r="A721" t="str">
            <v>4.94.20.034.VIE.00.000</v>
          </cell>
          <cell r="B721" t="str">
            <v xml:space="preserve">Bìa nút my clear, F4 </v>
          </cell>
          <cell r="C721" t="str">
            <v>Nhập kho vật tư (HĐ: 69/2025) theo hóa đơn số 00000061 ngày 24.10.2025</v>
          </cell>
        </row>
        <row r="722">
          <cell r="A722" t="str">
            <v>4.94.20.047.VIE.00.000</v>
          </cell>
          <cell r="B722" t="str">
            <v xml:space="preserve">Bìa còng 7 phân </v>
          </cell>
          <cell r="C722" t="str">
            <v>Nhập kho vật tư (HĐ: 69/2025) theo hóa đơn số 00000061 ngày 24.10.2025</v>
          </cell>
        </row>
        <row r="723">
          <cell r="A723" t="str">
            <v>4.94.20.142.VIE.00.000</v>
          </cell>
          <cell r="B723" t="str">
            <v xml:space="preserve">Bìa trình ký </v>
          </cell>
          <cell r="C723" t="str">
            <v>Nhập kho vật tư (HĐ: 69/2025) theo hóa đơn số 00000061 ngày 24.10.2025</v>
          </cell>
        </row>
        <row r="724">
          <cell r="A724" t="str">
            <v>4.94.40.721.VIE.98.000</v>
          </cell>
          <cell r="B724" t="str">
            <v xml:space="preserve">Gôm Thiên Long </v>
          </cell>
          <cell r="C724" t="str">
            <v>Nhập kho vật tư (HĐ: 69/2025) theo hóa đơn số 00000061 ngày 24.10.2025</v>
          </cell>
        </row>
        <row r="725">
          <cell r="A725" t="str">
            <v>4.94.50.005.VIE.01.000</v>
          </cell>
          <cell r="B725" t="str">
            <v xml:space="preserve">Bút lông Thiên Long (màu đỏ) </v>
          </cell>
          <cell r="C725" t="str">
            <v>Nhập kho vật tư (HĐ: 69/2025) theo hóa đơn số 00000061 ngày 24.10.2025</v>
          </cell>
        </row>
        <row r="726">
          <cell r="A726" t="str">
            <v>4.94.50.005.VIE.02.000</v>
          </cell>
          <cell r="B726" t="str">
            <v xml:space="preserve">Bút lông Thiên Long (màu xanh) </v>
          </cell>
          <cell r="C726" t="str">
            <v>Nhập kho vật tư (HĐ: 69/2025) theo hóa đơn số 00000061 ngày 24.10.2025</v>
          </cell>
        </row>
        <row r="727">
          <cell r="A727" t="str">
            <v>4.94.50.007.VIE.00.000</v>
          </cell>
          <cell r="B727" t="str">
            <v xml:space="preserve">Bút chì đen 2B </v>
          </cell>
          <cell r="C727" t="str">
            <v>Nhập kho vật tư (HĐ: 69/2025) theo hóa đơn số 00000061 ngày 24.10.2025</v>
          </cell>
        </row>
        <row r="728">
          <cell r="A728" t="str">
            <v>4.94.50.009.VIE.99.000</v>
          </cell>
          <cell r="B728" t="str">
            <v xml:space="preserve">Bút bi đỏ </v>
          </cell>
          <cell r="C728" t="str">
            <v>Nhập kho vật tư (HĐ: 69/2025) theo hóa đơn số 00000061 ngày 24.10.2025</v>
          </cell>
        </row>
        <row r="729">
          <cell r="A729" t="str">
            <v>4.94.50.010.VIE.00.000</v>
          </cell>
          <cell r="B729" t="str">
            <v xml:space="preserve">Viết bi TL 027 </v>
          </cell>
          <cell r="C729" t="str">
            <v>Nhập kho vật tư (HĐ: 69/2025) theo hóa đơn số 00000061 ngày 24.10.2025</v>
          </cell>
        </row>
        <row r="730">
          <cell r="A730" t="str">
            <v>4.94.50.211.VIE.00.000</v>
          </cell>
          <cell r="B730" t="str">
            <v xml:space="preserve">Bút bi đen </v>
          </cell>
          <cell r="C730" t="str">
            <v>Nhập kho vật tư (HĐ: 69/2025) theo hóa đơn số 00000061 ngày 24.10.2025</v>
          </cell>
        </row>
        <row r="731">
          <cell r="A731" t="str">
            <v>4.94.50.503.VIE.00.000</v>
          </cell>
          <cell r="B731" t="str">
            <v xml:space="preserve">Bút lông dầu xanh </v>
          </cell>
          <cell r="C731" t="str">
            <v>Nhập kho vật tư (HĐ: 69/2025) theo hóa đơn số 00000061 ngày 24.10.2025</v>
          </cell>
        </row>
        <row r="732">
          <cell r="A732" t="str">
            <v>4.94.50.601.VIE.00.000</v>
          </cell>
          <cell r="B732" t="str">
            <v xml:space="preserve">Bút xóa kéo </v>
          </cell>
          <cell r="C732" t="str">
            <v>Nhập kho vật tư (HĐ: 69/2025) theo hóa đơn số 00000061 ngày 24.10.2025</v>
          </cell>
        </row>
        <row r="733">
          <cell r="A733" t="str">
            <v>4.94.50.611.VIE.99.000</v>
          </cell>
          <cell r="B733" t="str">
            <v xml:space="preserve">Bút xóa lấy dấu CP 05 </v>
          </cell>
          <cell r="C733" t="str">
            <v>Nhập kho vật tư (HĐ: 69/2025) theo hóa đơn số 00000061 ngày 24.10.2025</v>
          </cell>
        </row>
        <row r="734">
          <cell r="A734" t="str">
            <v>4.94.50.816.VIE.01.000</v>
          </cell>
          <cell r="B734" t="str">
            <v xml:space="preserve">Bút dạ quang 1 đầu lớn (màu xanh) </v>
          </cell>
          <cell r="C734" t="str">
            <v>Nhập kho vật tư (HĐ: 69/2025) theo hóa đơn số 00000061 ngày 24.10.2025</v>
          </cell>
        </row>
        <row r="735">
          <cell r="A735" t="str">
            <v>4.94.50.816.VIE.02.000</v>
          </cell>
          <cell r="B735" t="str">
            <v xml:space="preserve">Bút dạ quang 1 đầu lớn (màu đỏ) </v>
          </cell>
          <cell r="C735" t="str">
            <v>Nhập kho vật tư (HĐ: 69/2025) theo hóa đơn số 00000061 ngày 24.10.2025</v>
          </cell>
        </row>
        <row r="736">
          <cell r="A736" t="str">
            <v>4.94.60.005.VIE.00.000</v>
          </cell>
          <cell r="B736" t="str">
            <v xml:space="preserve">Phong bì bưu điện </v>
          </cell>
          <cell r="C736" t="str">
            <v>Nhập kho vật tư (HĐ: 69/2025) theo hóa đơn số 00000061 ngày 24.10.2025</v>
          </cell>
        </row>
        <row r="737">
          <cell r="A737" t="str">
            <v>4.94.60.059.VIE.00.000</v>
          </cell>
          <cell r="B737" t="str">
            <v xml:space="preserve">Băng keo trong 2.5F </v>
          </cell>
          <cell r="C737" t="str">
            <v>Nhập kho vật tư (HĐ: 69/2025) theo hóa đơn số 00000061 ngày 24.10.2025</v>
          </cell>
        </row>
        <row r="738">
          <cell r="A738" t="str">
            <v>4.94.60.132.VIE.99.000</v>
          </cell>
          <cell r="B738" t="str">
            <v xml:space="preserve">Thước kẻ mê ca 30cm </v>
          </cell>
          <cell r="C738" t="str">
            <v>Nhập kho vật tư (HĐ: 69/2025) theo hóa đơn số 00000061 ngày 24.10.2025</v>
          </cell>
        </row>
        <row r="739">
          <cell r="A739" t="str">
            <v>4.94.60.220.VIE.00.000</v>
          </cell>
          <cell r="B739" t="str">
            <v xml:space="preserve">Dụng cụ chuốt viết chì </v>
          </cell>
          <cell r="C739" t="str">
            <v>Nhập kho vật tư (HĐ: 69/2025) theo hóa đơn số 00000061 ngày 24.10.2025</v>
          </cell>
        </row>
        <row r="740">
          <cell r="A740" t="str">
            <v>4.94.60.477.VIE.00.000</v>
          </cell>
          <cell r="B740" t="str">
            <v xml:space="preserve">Hồ khô </v>
          </cell>
          <cell r="C740" t="str">
            <v>Nhập kho vật tư (HĐ: 69/2025) theo hóa đơn số 00000061 ngày 24.10.2025</v>
          </cell>
        </row>
        <row r="741">
          <cell r="A741" t="str">
            <v>4.94.60.521.VIE.00.000</v>
          </cell>
          <cell r="B741" t="str">
            <v xml:space="preserve">Băng keo trong 5 phân </v>
          </cell>
          <cell r="C741" t="str">
            <v>Nhập kho vật tư (HĐ: 69/2025) theo hóa đơn số 00000061 ngày 24.10.2025</v>
          </cell>
        </row>
        <row r="742">
          <cell r="A742" t="str">
            <v>4.94.60.554.VIE.00.000</v>
          </cell>
          <cell r="B742" t="str">
            <v xml:space="preserve">Băng keo 2 mặt 1 phân </v>
          </cell>
          <cell r="C742" t="str">
            <v>Nhập kho vật tư (HĐ: 69/2025) theo hóa đơn số 00000061 ngày 24.10.2025</v>
          </cell>
        </row>
        <row r="743">
          <cell r="A743" t="str">
            <v>4.94.60.556.VIE.00.000</v>
          </cell>
          <cell r="B743" t="str">
            <v xml:space="preserve">Băng keo màu xanh 5 phân </v>
          </cell>
          <cell r="C743" t="str">
            <v>Nhập kho vật tư (HĐ: 69/2025) theo hóa đơn số 00000061 ngày 24.10.2025</v>
          </cell>
        </row>
        <row r="744">
          <cell r="A744" t="str">
            <v>4.94.60.573.VIE.00.000</v>
          </cell>
          <cell r="B744" t="str">
            <v xml:space="preserve">Băng keo 2 mặt 2F (xốp) </v>
          </cell>
          <cell r="C744" t="str">
            <v>Nhập kho vật tư (HĐ: 69/2025) theo hóa đơn số 00000061 ngày 24.10.2025</v>
          </cell>
        </row>
        <row r="745">
          <cell r="A745" t="str">
            <v>4.94.80.014.VIE.00.000</v>
          </cell>
          <cell r="B745" t="str">
            <v xml:space="preserve">Nước lau kính 580ml </v>
          </cell>
          <cell r="C745" t="str">
            <v>Nhập kho vật tư (HĐ: 69/2025) theo hóa đơn số 00000061 ngày 24.10.2025</v>
          </cell>
        </row>
        <row r="746">
          <cell r="A746" t="str">
            <v>4.94.80.030.VIE.00.000</v>
          </cell>
          <cell r="B746" t="str">
            <v xml:space="preserve">Nước tẩy bồn cầu </v>
          </cell>
          <cell r="C746" t="str">
            <v>Nhập kho vật tư (HĐ: 69/2025) theo hóa đơn số 00000061 ngày 24.10.2025</v>
          </cell>
        </row>
        <row r="747">
          <cell r="A747" t="str">
            <v>4.94.80.055.VIE.00.000</v>
          </cell>
          <cell r="B747" t="str">
            <v xml:space="preserve">Túi đựng rác 55x65cm </v>
          </cell>
          <cell r="C747" t="str">
            <v>Nhập kho vật tư (HĐ: 69/2025) theo hóa đơn số 00000061 ngày 24.10.2025</v>
          </cell>
        </row>
        <row r="748">
          <cell r="A748" t="str">
            <v>4.94.80.059.VIE.00.000</v>
          </cell>
          <cell r="B748" t="str">
            <v xml:space="preserve">Cây cắm bút để bàn </v>
          </cell>
          <cell r="C748" t="str">
            <v>Nhập kho vật tư (HĐ: 69/2025) theo hóa đơn số 00000061 ngày 24.10.2025</v>
          </cell>
        </row>
        <row r="749">
          <cell r="A749" t="str">
            <v>4.94.80.060.VIE.00.000</v>
          </cell>
          <cell r="B749" t="str">
            <v xml:space="preserve">Ly thủy tinh (6 cái/bộ) </v>
          </cell>
          <cell r="C749" t="str">
            <v>Nhập kho vật tư (HĐ: 69/2025) theo hóa đơn số 00000061 ngày 24.10.2025</v>
          </cell>
        </row>
        <row r="750">
          <cell r="A750" t="str">
            <v>4.94.80.073.VIE.00.000</v>
          </cell>
          <cell r="B750" t="str">
            <v xml:space="preserve">Túi đựng rác 64 x 78cm </v>
          </cell>
          <cell r="C750" t="str">
            <v>Nhập kho vật tư (HĐ: 69/2025) theo hóa đơn số 00000061 ngày 24.10.2025</v>
          </cell>
        </row>
        <row r="751">
          <cell r="A751" t="str">
            <v>4.94.80.076.VIE.00.000</v>
          </cell>
          <cell r="B751" t="str">
            <v xml:space="preserve">Bột giặt Omo 1.2kg </v>
          </cell>
          <cell r="C751" t="str">
            <v>Nhập kho vật tư (HĐ: 69/2025) theo hóa đơn số 00000061 ngày 24.10.2025</v>
          </cell>
        </row>
        <row r="752">
          <cell r="A752" t="str">
            <v>4.94.80.077.VIE.00.000</v>
          </cell>
          <cell r="B752" t="str">
            <v xml:space="preserve">Tấm lau sàn san hô 45cm </v>
          </cell>
          <cell r="C752" t="str">
            <v>Nhập kho vật tư (HĐ: 69/2025) theo hóa đơn số 00000061 ngày 24.10.2025</v>
          </cell>
        </row>
        <row r="753">
          <cell r="A753" t="str">
            <v>4.94.80.093.THA.00.000</v>
          </cell>
          <cell r="B753" t="str">
            <v xml:space="preserve">Đĩa thủy tinh lót cốc ly </v>
          </cell>
          <cell r="C753" t="str">
            <v>Nhập kho vật tư (HĐ: 69/2025) theo hóa đơn số 00000061 ngày 24.10.2025</v>
          </cell>
        </row>
        <row r="754">
          <cell r="A754" t="str">
            <v>4.94.80.096.VIE.00.000</v>
          </cell>
          <cell r="B754" t="str">
            <v xml:space="preserve">Bao đựng rác đen loại 10kg </v>
          </cell>
          <cell r="C754" t="str">
            <v>Nhập kho vật tư (HĐ: 69/2025) theo hóa đơn số 00000061 ngày 24.10.2025</v>
          </cell>
        </row>
        <row r="755">
          <cell r="A755" t="str">
            <v>4.94.80.097.VIE.00.000</v>
          </cell>
          <cell r="B755" t="str">
            <v xml:space="preserve">Bao đựng rác đen loại 20kg </v>
          </cell>
          <cell r="C755" t="str">
            <v>Nhập kho vật tư (HĐ: 69/2025) theo hóa đơn số 00000061 ngày 24.10.2025</v>
          </cell>
        </row>
        <row r="756">
          <cell r="A756" t="str">
            <v>4.94.80.103.VIE.00.000</v>
          </cell>
          <cell r="B756" t="str">
            <v xml:space="preserve">Khăn lau bàn </v>
          </cell>
          <cell r="C756" t="str">
            <v>Nhập kho vật tư (HĐ: 69/2025) theo hóa đơn số 00000061 ngày 24.10.2025</v>
          </cell>
        </row>
        <row r="757">
          <cell r="A757" t="str">
            <v>4.94.80.107.VIE.00.000</v>
          </cell>
          <cell r="B757" t="str">
            <v xml:space="preserve">Giấy cuộn vệ sinh công nghiệp loại lớn </v>
          </cell>
          <cell r="C757" t="str">
            <v>Nhập kho vật tư (HĐ: 69/2025) theo hóa đơn số 00000061 ngày 24.10.2025</v>
          </cell>
        </row>
        <row r="758">
          <cell r="A758" t="str">
            <v>4.94.80.120.VIE.00.000</v>
          </cell>
          <cell r="B758" t="str">
            <v xml:space="preserve">Cốc ly giấy </v>
          </cell>
          <cell r="C758" t="str">
            <v>Nhập kho vật tư (HĐ: 69/2025) theo hóa đơn số 00000061 ngày 24.10.2025</v>
          </cell>
        </row>
        <row r="759">
          <cell r="A759" t="str">
            <v>4.94.80.145.VIE.00.000</v>
          </cell>
          <cell r="B759" t="str">
            <v xml:space="preserve">Giấy vệ sinh </v>
          </cell>
          <cell r="C759" t="str">
            <v>Nhập kho vật tư (HĐ: 69/2025) theo hóa đơn số 00000061 ngày 24.10.2025</v>
          </cell>
        </row>
        <row r="760">
          <cell r="A760" t="str">
            <v>4.94.80.194.VIE.00.000</v>
          </cell>
          <cell r="B760" t="str">
            <v xml:space="preserve">Chai xịt côn trùng Jumbo 600ml </v>
          </cell>
          <cell r="C760" t="str">
            <v>Nhập kho vật tư (HĐ: 69/2025) theo hóa đơn số 00000061 ngày 24.10.2025</v>
          </cell>
        </row>
        <row r="761">
          <cell r="A761" t="str">
            <v>4.94.80.361.VIE.00.000</v>
          </cell>
          <cell r="B761" t="str">
            <v xml:space="preserve">Nước lau nhà Sunlight </v>
          </cell>
          <cell r="C761" t="str">
            <v>Nhập kho vật tư (HĐ: 69/2025) theo hóa đơn số 00000061 ngày 24.10.2025</v>
          </cell>
        </row>
        <row r="762">
          <cell r="A762" t="str">
            <v>4.94.80.369.VIE.00.000</v>
          </cell>
          <cell r="B762" t="str">
            <v xml:space="preserve">Nước xịt phòng 280ml </v>
          </cell>
          <cell r="C762" t="str">
            <v>Nhập kho vật tư (HĐ: 69/2025) theo hóa đơn số 00000061 ngày 24.10.2025</v>
          </cell>
        </row>
        <row r="763">
          <cell r="A763" t="str">
            <v>4.94.80.370.VIE.00.000</v>
          </cell>
          <cell r="B763" t="str">
            <v xml:space="preserve">Sáp khử mùi </v>
          </cell>
          <cell r="C763" t="str">
            <v>Nhập kho vật tư (HĐ: 69/2025) theo hóa đơn số 00000061 ngày 24.10.2025</v>
          </cell>
        </row>
        <row r="764">
          <cell r="A764" t="str">
            <v>4.94.80.385.VIE.00.000</v>
          </cell>
          <cell r="B764" t="str">
            <v xml:space="preserve">Nước rửa tay Lifebouy </v>
          </cell>
          <cell r="C764" t="str">
            <v>Nhập kho vật tư (HĐ: 69/2025) theo hóa đơn số 00000061 ngày 24.10.2025</v>
          </cell>
        </row>
        <row r="765">
          <cell r="A765" t="str">
            <v>4.94.80.406.VIE.00.000</v>
          </cell>
          <cell r="B765" t="str">
            <v xml:space="preserve">Nước rửa chén sunlight </v>
          </cell>
          <cell r="C765" t="str">
            <v>Nhập kho vật tư (HĐ: 69/2025) theo hóa đơn số 00000061 ngày 24.10.2025</v>
          </cell>
        </row>
        <row r="766">
          <cell r="A766" t="str">
            <v>4.94.80.443.VIE.00.000</v>
          </cell>
          <cell r="B766" t="str">
            <v xml:space="preserve">Thảm dặm chân nhựa san hô  KT: 0.3*0.5 </v>
          </cell>
          <cell r="C766" t="str">
            <v>Nhập kho vật tư (HĐ: 69/2025) theo hóa đơn số 00000061 ngày 24.10.2025</v>
          </cell>
        </row>
        <row r="767">
          <cell r="A767" t="str">
            <v>4.94.80.499.VIE.00.000</v>
          </cell>
          <cell r="B767" t="str">
            <v xml:space="preserve">Băng phiến (long não thơm), gói 100gr </v>
          </cell>
          <cell r="C767" t="str">
            <v>Nhập kho vật tư (HĐ: 69/2025) theo hóa đơn số 00000061 ngày 24.10.2025</v>
          </cell>
        </row>
        <row r="768">
          <cell r="A768" t="str">
            <v>4.94.80.715.VIE.00.000</v>
          </cell>
          <cell r="B768" t="str">
            <v xml:space="preserve">Khăn giấy hộp Pulppy classic 180M </v>
          </cell>
          <cell r="C768" t="str">
            <v>Nhập kho vật tư (HĐ: 69/2025) theo hóa đơn số 00000061 ngày 24.10.2025</v>
          </cell>
        </row>
        <row r="769">
          <cell r="A769" t="str">
            <v>8.35.65.006.VIE.00.000</v>
          </cell>
          <cell r="B769" t="str">
            <v xml:space="preserve">Cây lau nhà inox hình chữ nhật </v>
          </cell>
          <cell r="C769" t="str">
            <v>Nhập kho vật tư (HĐ: 69/2025) theo hóa đơn số 00000061 ngày 24.10.2025</v>
          </cell>
        </row>
        <row r="770">
          <cell r="A770" t="str">
            <v>8.35.65.110.VIE.00.000</v>
          </cell>
          <cell r="B770" t="str">
            <v xml:space="preserve">Cây lau kính cán dài </v>
          </cell>
          <cell r="C770" t="str">
            <v>Nhập kho vật tư (HĐ: 69/2025) theo hóa đơn số 00000061 ngày 24.10.2025</v>
          </cell>
        </row>
        <row r="771">
          <cell r="A771" t="str">
            <v>8.35.65.322.VIE.00.000</v>
          </cell>
          <cell r="B771" t="str">
            <v xml:space="preserve">Cây chà Toilet </v>
          </cell>
          <cell r="C771" t="str">
            <v>Nhập kho vật tư (HĐ: 69/2025) theo hóa đơn số 00000061 ngày 24.10.2025</v>
          </cell>
        </row>
        <row r="772">
          <cell r="A772" t="str">
            <v>8.35.75.003.VIE.00.000</v>
          </cell>
          <cell r="B772" t="str">
            <v xml:space="preserve">Miếng rửa chén lớn 160x130x8mm </v>
          </cell>
          <cell r="C772" t="str">
            <v>Nhập kho vật tư (HĐ: 69/2025) theo hóa đơn số 00000061 ngày 24.10.2025</v>
          </cell>
        </row>
        <row r="773">
          <cell r="A773" t="str">
            <v>8.90.40.502.VIE.00.000</v>
          </cell>
          <cell r="B773" t="str">
            <v xml:space="preserve">Găng tay cao su </v>
          </cell>
          <cell r="C773" t="str">
            <v>Nhập kho vật tư (HĐ: 69/2025) theo hóa đơn số 00000061 ngày 24.10.2025</v>
          </cell>
        </row>
        <row r="774">
          <cell r="A774" t="str">
            <v>1.61.16.126.USA.99.000</v>
          </cell>
          <cell r="B774" t="str">
            <v xml:space="preserve">Hoá chất KOH/POTASSIUM HYDROXIDE, P/N ES-001241 </v>
          </cell>
          <cell r="C774" t="str">
            <v>Nhập kho vật tư (HĐ: 25/2025) theo hóa đơn số 00000197 ngày 13.11.2025</v>
          </cell>
        </row>
        <row r="775">
          <cell r="A775" t="str">
            <v>1.91.00.002.USA.00.000</v>
          </cell>
          <cell r="B775" t="str">
            <v xml:space="preserve">Refill Kit, Gas Dryer, H2, HS/HSC 50-200, P/N ES-551A2400101-009 </v>
          </cell>
          <cell r="C775" t="str">
            <v>Nhập kho vật tư (HĐ: 25/2025) theo hóa đơn số 00000196 ngày 13.11.2025</v>
          </cell>
        </row>
        <row r="776">
          <cell r="A776" t="str">
            <v>2.40.30.026.KOR.00.000</v>
          </cell>
          <cell r="B776" t="str">
            <v xml:space="preserve">Lò xo xoắn, đk dây (d): 2.3 mm, OD: 17 mm, độ dài lò xo: 75 mm </v>
          </cell>
          <cell r="C776" t="str">
            <v>Nhập kho vật tư (HĐ: 40/2025) theo hóa đơn số 00000122 ngày 14.10.2025</v>
          </cell>
        </row>
        <row r="777">
          <cell r="A777" t="str">
            <v>4.88.67.731.USA.00.000</v>
          </cell>
          <cell r="B777" t="str">
            <v xml:space="preserve">KOH pump repair kit, HMXT P/n: ES-TS10311-009/ Bộ gioăng đệm cao su </v>
          </cell>
          <cell r="C777" t="str">
            <v>Nhập kho vật tư (HĐ: 25/2025) theo hóa đơn số 00000196 ngày 13.11.2025</v>
          </cell>
        </row>
        <row r="778">
          <cell r="A778" t="str">
            <v>3.34.40.023.GBR.98.000</v>
          </cell>
          <cell r="B778" t="str">
            <v xml:space="preserve">Mini switch monitor Model: 55000-760 </v>
          </cell>
          <cell r="C778" t="str">
            <v>Nhập kho vật tư (QĐ: 1624/2025) theo hóa đơn số 00000149 ngày 23.10.2025</v>
          </cell>
        </row>
        <row r="779">
          <cell r="A779" t="str">
            <v>3.80.99.202.USA.00.000</v>
          </cell>
          <cell r="B779" t="str">
            <v xml:space="preserve">Bộ chuyển đổi chênh áp/ Differential Pressure Transmitter (Configured), Mã: ES-TS4376 </v>
          </cell>
          <cell r="C779" t="str">
            <v>Nhập kho vật tư (HĐ: 25/2025) theo hóa đơn số 00000196 ngày 13.11.2025</v>
          </cell>
        </row>
        <row r="780">
          <cell r="A780" t="str">
            <v>3.82.63.133.USA.00.000</v>
          </cell>
          <cell r="B780" t="str">
            <v xml:space="preserve">Bo mạch điều khiển/ Card Loop Amplifier And Gate Pulse Sync, mã: T-14-23997, P/N : ES-105059 </v>
          </cell>
          <cell r="C780" t="str">
            <v>Nhập kho vật tư (HĐ: 25/2025) theo hóa đơn số 00000196 ngày 13.11.2025</v>
          </cell>
        </row>
        <row r="781">
          <cell r="A781" t="str">
            <v>3.82.63.181.USA.00.000</v>
          </cell>
          <cell r="B781" t="str">
            <v xml:space="preserve">Transformer Board, Phasing, P/N ES-105060 </v>
          </cell>
          <cell r="C781" t="str">
            <v>Nhập kho vật tư (HĐ: 25/2025) theo hóa đơn số 927 ngày 13.11.2025</v>
          </cell>
        </row>
        <row r="782">
          <cell r="A782" t="str">
            <v>3.93.01.029.BUL.00.000</v>
          </cell>
          <cell r="B782" t="str">
            <v xml:space="preserve">Đầu báo khói SensoMAG S30, điện áp: 9-30VDC </v>
          </cell>
          <cell r="C782" t="str">
            <v>Nhập kho vật tư (QĐ: 1624/2025) theo hóa đơn số 00000149 ngày 23.10.2025</v>
          </cell>
        </row>
        <row r="783">
          <cell r="A783" t="str">
            <v>3.94.00.808.MLT.00.000</v>
          </cell>
          <cell r="B783" t="str">
            <v xml:space="preserve">Đế gắn module IO SD I/O MOUNTING BASE Model: HBS01-FPH </v>
          </cell>
          <cell r="C783" t="str">
            <v>Nhập kho vật tư (HĐ: 40/2025) theo hóa đơn số 00000121 ngày 14.10.2025</v>
          </cell>
        </row>
        <row r="784">
          <cell r="A784" t="str">
            <v>3.96.11.037.USA.00.000</v>
          </cell>
          <cell r="B784" t="str">
            <v xml:space="preserve">Cảm biến áp suất, Mã: ES-103073 </v>
          </cell>
          <cell r="C784" t="str">
            <v>Nhập kho vật tư (HĐ: 25/2025) theo hóa đơn số 00000196 ngày 13.11.2025</v>
          </cell>
        </row>
        <row r="785">
          <cell r="A785" t="str">
            <v>3.96.13.051.USA.00.000</v>
          </cell>
          <cell r="B785" t="str">
            <v xml:space="preserve">Cảm biến nhiệt độ ES-XM20035-009 </v>
          </cell>
          <cell r="C785" t="str">
            <v>Nhập kho vật tư (HĐ: 25/2025) theo hóa đơn số 00000196 ngày 13.11.2025</v>
          </cell>
        </row>
        <row r="786">
          <cell r="A786" t="str">
            <v>3.96.13.105.USA.00.000</v>
          </cell>
          <cell r="B786" t="str">
            <v xml:space="preserve">Cảm biến đo O2, thang đo 0-10PPM (Element, sensor, replacement, O2, thang đo 0-10PPM) Mã: ES-105183 </v>
          </cell>
          <cell r="C786" t="str">
            <v>Nhập kho vật tư (HĐ: 25/2025) theo hóa đơn số 00000196 ngày 13.11.2025</v>
          </cell>
        </row>
        <row r="787">
          <cell r="A787" t="str">
            <v>3.96.13.426.GER.00.000</v>
          </cell>
          <cell r="B787" t="str">
            <v xml:space="preserve">Cảm biến khí với bộ cấp lưu lượng ES-TS1126-019 </v>
          </cell>
          <cell r="C787" t="str">
            <v>Nhập kho vật tư (HĐ: 25/2025) theo hóa đơn số 00000197 ngày 13.11.2025</v>
          </cell>
        </row>
        <row r="788">
          <cell r="A788" t="str">
            <v>5.11.02.419.MEX.00.000</v>
          </cell>
          <cell r="B788" t="str">
            <v xml:space="preserve">Consumable Spares Without KOH, HMXT 1 YEAR, P/N ES-TS10299-019 </v>
          </cell>
          <cell r="C788" t="str">
            <v>Nhập kho vật tư (HĐ: 25/2025) theo hóa đơn số 00000197 ngày 13.11.2025</v>
          </cell>
        </row>
        <row r="789">
          <cell r="A789" t="str">
            <v>5.11.02.427.ITA.00.000</v>
          </cell>
          <cell r="B789" t="str">
            <v xml:space="preserve">Feedwater Pump Assembly, P/N ES-XM20029-009 </v>
          </cell>
          <cell r="C789" t="str">
            <v>Nhập kho vật tư (HĐ: 25/2025) theo hóa đơn số 00000197 ngày 13.11.2025</v>
          </cell>
        </row>
        <row r="790">
          <cell r="A790" t="str">
            <v>5.11.02.438.USA.00.000</v>
          </cell>
          <cell r="B790" t="str">
            <v xml:space="preserve">Bộ phụ tùng bình ngưng H2/ H2 Condenser Retrofit Kit (No Studs), P/N ES-TS1128-049 </v>
          </cell>
          <cell r="C790" t="str">
            <v>Nhập kho vật tư (HĐ: 25/2025) theo hóa đơn số 00000196 ngày 13.11.2025</v>
          </cell>
        </row>
        <row r="791">
          <cell r="A791" t="str">
            <v>5.11.02.441.USA.00.000</v>
          </cell>
          <cell r="B791" t="str">
            <v xml:space="preserve">Bộ phụ tùng lắp bơm/ KOH PUMP ASSEMBLY, P/N: ES-XM20030-009 </v>
          </cell>
          <cell r="C791" t="str">
            <v>Nhập kho vật tư (HĐ: 25/2025) theo hóa đơn số 00000196 ngày 13.11.2025</v>
          </cell>
        </row>
        <row r="792">
          <cell r="A792" t="str">
            <v>5.11.02.517.USA.00.000</v>
          </cell>
          <cell r="B792" t="str">
            <v xml:space="preserve">Thermocouple P/n: ES-TS1130-009 </v>
          </cell>
          <cell r="C792" t="str">
            <v>Nhập kho vật tư (HĐ: 25/2025) theo hóa đơn số 00000197 ngày 13.11.2025</v>
          </cell>
        </row>
        <row r="793">
          <cell r="A793" t="str">
            <v>5.17.90.325.USA.00.000</v>
          </cell>
          <cell r="B793" t="str">
            <v xml:space="preserve">Lõi lọc Fillter assembly, part number: ES 002864, model: 58P125 PSI (8.5BARG)AT 1250F </v>
          </cell>
          <cell r="C793" t="str">
            <v>Nhập kho vật tư (HĐ: 25/2025) theo hóa đơn số 00000196 ngày 13.11.2025</v>
          </cell>
        </row>
        <row r="794">
          <cell r="A794" t="str">
            <v>5.19.90.030.MEX.00.000</v>
          </cell>
          <cell r="B794" t="str">
            <v xml:space="preserve">Van điện từ (JKH8262H080E,120/60) (Valve, Sol, 2-way,.25 NPT,.047 ORF, NC) Mã: ES-002735 </v>
          </cell>
          <cell r="C794" t="str">
            <v>Nhập kho vật tư (HĐ: 25/2025) theo hóa đơn số 00000197 ngày 13.11.2025</v>
          </cell>
        </row>
        <row r="795">
          <cell r="A795" t="str">
            <v>5.19.90.279.USA.00.000</v>
          </cell>
          <cell r="B795" t="str">
            <v xml:space="preserve">Van điều khiển chênh áp bình H2/ Electrically Oper Control Valve Assy Dpr H2, Mã: ES-XM20073-009 </v>
          </cell>
          <cell r="C795" t="str">
            <v>Nhập kho vật tư (HĐ: 25/2025) theo hóa đơn số 00000196 ngày 13.11.2025</v>
          </cell>
        </row>
        <row r="796">
          <cell r="A796" t="str">
            <v>5.19.90.285.USA.00.000</v>
          </cell>
          <cell r="B796" t="str">
            <v xml:space="preserve">Van điều khiển vận hành điện/ Electrically Oper Control Valve Assy Dpr O2, Mã: ES-XM20073-019 </v>
          </cell>
          <cell r="C796" t="str">
            <v>Nhập kho vật tư (HĐ: 25/2025) theo hóa đơn số 00000196 ngày 13.11.2025</v>
          </cell>
        </row>
        <row r="797">
          <cell r="A797" t="str">
            <v>5.19.90.287.USA.00.000</v>
          </cell>
          <cell r="B797" t="str">
            <v xml:space="preserve">Van điều khiển áp suất 4 ngã H2/ Actuator And Valve Assembly, ES-Mã: XM20063-009 </v>
          </cell>
          <cell r="C797" t="str">
            <v>Nhập kho vật tư (HĐ: 25/2025) theo hóa đơn số 00000196 ngày 13.11.2025</v>
          </cell>
        </row>
        <row r="798">
          <cell r="A798" t="str">
            <v>5.19.90.507.USA.00.000</v>
          </cell>
          <cell r="B798" t="str">
            <v xml:space="preserve">Van điều áp/ Regulator, Back Pressure, P/N: ES-103235 </v>
          </cell>
          <cell r="C798" t="str">
            <v>Nhập kho vật tư (HĐ: 25/2025) theo hóa đơn số 00000196 ngày 13.11.2025</v>
          </cell>
        </row>
        <row r="799">
          <cell r="A799" t="str">
            <v>5.19.90.511.USA.00.000</v>
          </cell>
          <cell r="B799" t="str">
            <v xml:space="preserve">Van điều áp/ Regulator, Press RDC316L SST0-250 PSI.25 FNPT, P/N: ES-103237 </v>
          </cell>
          <cell r="C799" t="str">
            <v>Nhập kho vật tư (HĐ: 25/2025) theo hóa đơn số 00000196 ngày 13.11.2025</v>
          </cell>
        </row>
        <row r="800">
          <cell r="A800" t="str">
            <v>5.19.90.513.USA.00.000</v>
          </cell>
          <cell r="B800" t="str">
            <v xml:space="preserve">Van/ Valve, Ball, On-Off, 316 SST, 25 OD TUBE, P/N: ES-006025 </v>
          </cell>
          <cell r="C800" t="str">
            <v>Nhập kho vật tư (HĐ: 25/2025) theo hóa đơn số 00000196 ngày 13.11.2025</v>
          </cell>
        </row>
        <row r="801">
          <cell r="A801" t="str">
            <v>5.19.90.517.USA.00.000</v>
          </cell>
          <cell r="B801" t="str">
            <v xml:space="preserve">Van tiết lưu/ Orifice Assembly, P/N: ES-XM20077-009 </v>
          </cell>
          <cell r="C801" t="str">
            <v>Nhập kho vật tư (HĐ: 25/2025) theo hóa đơn số 00000196 ngày 13.11.2025</v>
          </cell>
        </row>
        <row r="802">
          <cell r="A802" t="str">
            <v>5.19.90.584.USA.00.000</v>
          </cell>
          <cell r="B802" t="str">
            <v xml:space="preserve">Van/ Valve, Needle, INT-BNT, 316 SST, 375 TUBE, P/N: ES-050941 </v>
          </cell>
          <cell r="C802" t="str">
            <v>Nhập kho vật tư (HĐ: 25/2025) theo hóa đơn số 00000196 ngày 13.11.2025</v>
          </cell>
        </row>
        <row r="803">
          <cell r="A803" t="str">
            <v>5.19.90.613.USA.00.000</v>
          </cell>
          <cell r="B803" t="str">
            <v xml:space="preserve">Van tiết lưu/ Orifice Assembly, P/N: ES-XM20077-019 </v>
          </cell>
          <cell r="C803" t="str">
            <v>Nhập kho vật tư (HĐ: 25/2025) theo hóa đơn số 00000196 ngày 13.11.2025</v>
          </cell>
        </row>
        <row r="804">
          <cell r="A804" t="str">
            <v>5.19.90.687.USA.00.000</v>
          </cell>
          <cell r="B804" t="str">
            <v xml:space="preserve">Van/ Valve, RLF, SS, 1.0 PSI CRACK, 25 NPT WLD'DLCKNT, P/N ES-001507 </v>
          </cell>
          <cell r="C804" t="str">
            <v>Nhập kho vật tư (HĐ: 25/2025) theo hóa đơn số 00000196 ngày 13.11.2025</v>
          </cell>
        </row>
        <row r="805">
          <cell r="A805" t="str">
            <v>5.19.90.689.USA.00.000</v>
          </cell>
          <cell r="B805" t="str">
            <v xml:space="preserve">Van điều hướng/VALVE ASSEMBLY, H2 DELIVERY, P/N: ES-XM14117-019 </v>
          </cell>
          <cell r="C805" t="str">
            <v>Nhập kho vật tư (HĐ: 25/2025) theo hóa đơn số 00000196 ngày 13.11.2025</v>
          </cell>
        </row>
        <row r="806">
          <cell r="A806" t="str">
            <v>5.19.90.741.MEX.00.000</v>
          </cell>
          <cell r="B806" t="str">
            <v xml:space="preserve">Van điện từ/ VALVE, SOL, SST2-WAY, 50NPT, 62 ORF, NC, mã: ES-104777 </v>
          </cell>
          <cell r="C806" t="str">
            <v>Nhập kho vật tư (HĐ: 25/2025) theo hóa đơn số 00000197 ngày 13.11.2025</v>
          </cell>
        </row>
        <row r="807">
          <cell r="A807" t="str">
            <v>5.19.90.744.MEX.00.000</v>
          </cell>
          <cell r="B807" t="str">
            <v xml:space="preserve">Van điện từ / VALVE, SOL,2-WAY, 25NPT, 156OR, NC, mã: ES-050013 </v>
          </cell>
          <cell r="C807" t="str">
            <v>Nhập kho vật tư (HĐ: 25/2025) theo hóa đơn số 00000197 ngày 13.11.2025</v>
          </cell>
        </row>
        <row r="808">
          <cell r="A808" t="str">
            <v>5.19.90.748.USA.00.000</v>
          </cell>
          <cell r="B808" t="str">
            <v xml:space="preserve">Van điều áp/ Regulator, Back Pressure, SST, 25 NPT, P/N ES-109955 </v>
          </cell>
          <cell r="C808" t="str">
            <v>Nhập kho vật tư (HĐ: 25/2025) theo hóa đơn số 00000197 ngày 13.11.2025</v>
          </cell>
        </row>
        <row r="809">
          <cell r="A809" t="str">
            <v>5.33.55.100.USA.00.000</v>
          </cell>
          <cell r="B809" t="str">
            <v xml:space="preserve">Modul điện phân HMXT-100, -P/N:  ES-XM10050-009, KT: 426x318x318mm </v>
          </cell>
          <cell r="C809" t="str">
            <v>Nhập kho vật tư (HĐ: 25/2025) theo hóa đơn số 927 ngày 13.11.2025</v>
          </cell>
        </row>
        <row r="810">
          <cell r="A810" t="str">
            <v>5.33.70.183.GER.99.000</v>
          </cell>
          <cell r="B810" t="str">
            <v xml:space="preserve">Bộ điều khiển định vị Positioner/ Digital Positioner TZIDC Positioner, model: V18345-1020221001 </v>
          </cell>
          <cell r="C810" t="str">
            <v>Nhập kho vật tư (HĐ: 40/2025) theo hóa đơn số 00000121 ngày 14.10.2025</v>
          </cell>
        </row>
        <row r="811">
          <cell r="A811" t="str">
            <v>5.33.70.184.GER.00.000</v>
          </cell>
          <cell r="B811" t="str">
            <v xml:space="preserve">TZIDC Positioner Model: V18345-2020521001 </v>
          </cell>
          <cell r="C811" t="str">
            <v>Nhập kho vật tư (HĐ: 40/2025) theo hóa đơn số 00000121 ngày 14.10.2025</v>
          </cell>
        </row>
        <row r="812">
          <cell r="A812" t="str">
            <v>5.77.58.010.LTU.00.000</v>
          </cell>
          <cell r="B812" t="str">
            <v xml:space="preserve">Module truyền thông/ Communication Processoor Module, Mã: CP800, 24Vdc, 2A </v>
          </cell>
          <cell r="C812" t="str">
            <v>Nhập kho vật tư (HĐ: 40/2025) theo hóa đơn số 00000121 ngày 14.10.2025</v>
          </cell>
        </row>
        <row r="813">
          <cell r="A813" t="str">
            <v>5.17.60.001.USA.99.000</v>
          </cell>
          <cell r="B813" t="str">
            <v xml:space="preserve">Bình lọc khí/ DE-OX CATALYST TANK WITH MATERIAL, P/N: ES-551A1400080-049 </v>
          </cell>
          <cell r="C813" t="str">
            <v>Nhập kho vật tư (HĐ: 25/2025) theo hóa đơn số 00000196 ngày 13.11.2025</v>
          </cell>
        </row>
        <row r="814">
          <cell r="A814" t="str">
            <v>5.17.60.064.USA.00.000</v>
          </cell>
          <cell r="B814" t="str">
            <v xml:space="preserve">Lọc khí/ GAS FILTER, P/N ES-002064 </v>
          </cell>
          <cell r="C814" t="str">
            <v>Nhập kho vật tư (HĐ: 25/2025) theo hóa đơn số 00000196 ngày 13.11.2025</v>
          </cell>
        </row>
        <row r="815">
          <cell r="A815" t="str">
            <v>4.94.80.136.VIE.00.000</v>
          </cell>
          <cell r="B815" t="str">
            <v xml:space="preserve">Phân bón đầu trâu NPK 16-16-8+TE (bao 50kg) </v>
          </cell>
          <cell r="C815" t="str">
            <v>Nhập kho vật tư (QĐ: 1509, 1706/2025) theo hóa đơn số 277 ngày 02.10.2025</v>
          </cell>
        </row>
        <row r="816">
          <cell r="A816" t="str">
            <v>4.94.80.139.VIE.00.000</v>
          </cell>
          <cell r="B816" t="str">
            <v xml:space="preserve">Phân bón Bình Điền NPK 20-20-15 (bao 50kg) </v>
          </cell>
          <cell r="C816" t="str">
            <v>Nhập kho vật tư (QĐ: 1509, 1706/2025) theo hóa đơn số 277 ngày 02.10.2025</v>
          </cell>
        </row>
        <row r="817">
          <cell r="A817" t="str">
            <v>4.94.80.140.VIE.99.000</v>
          </cell>
          <cell r="B817" t="str">
            <v xml:space="preserve">Phân bón lá Nutrigoid 20-20-20+TE (gói 100g) </v>
          </cell>
          <cell r="C817" t="str">
            <v>Nhập kho vật tư (QĐ: 1509, 1706/2025) theo hóa đơn số 277 ngày 02.10.2025</v>
          </cell>
        </row>
        <row r="818">
          <cell r="A818" t="str">
            <v>4.94.80.141.VIE.99.000</v>
          </cell>
          <cell r="B818" t="str">
            <v xml:space="preserve">Phân tạo rễ N3M (hộp 100g) </v>
          </cell>
          <cell r="C818" t="str">
            <v>Nhập kho vật tư (QĐ: 1509, 1706/2025) theo hóa đơn số 277 ngày 02.10.2025</v>
          </cell>
        </row>
        <row r="819">
          <cell r="A819" t="str">
            <v>4.94.80.142.VIE.99.000</v>
          </cell>
          <cell r="B819" t="str">
            <v xml:space="preserve">Phân bón lá Nutrigoid 15-30-15+TE (gói 100g) </v>
          </cell>
          <cell r="C819" t="str">
            <v>Nhập kho vật tư (QĐ: 1509, 1706/2025) theo hóa đơn số 277 ngày 02.10.2025</v>
          </cell>
        </row>
        <row r="820">
          <cell r="A820" t="str">
            <v>4.94.80.144.VIE.00.000</v>
          </cell>
          <cell r="B820" t="str">
            <v xml:space="preserve">Thuốc trừ rầy, rệp BASSA 50EC (chai 450ml) </v>
          </cell>
          <cell r="C820" t="str">
            <v>Nhập kho vật tư (QĐ: 1509, 1706/2025) theo hóa đơn số 277 ngày 02.10.2025</v>
          </cell>
        </row>
        <row r="821">
          <cell r="A821" t="str">
            <v>4.94.80.152.GER.00.000</v>
          </cell>
          <cell r="B821" t="str">
            <v xml:space="preserve">Thuốc trừ nấm Ridomil Gold 68WG (gói 100g) </v>
          </cell>
          <cell r="C821" t="str">
            <v>Nhập kho vật tư (QĐ: 1509, 1706/2025) theo hóa đơn số 277 ngày 02.10.2025</v>
          </cell>
        </row>
        <row r="822">
          <cell r="A822" t="str">
            <v>5.19.90.493.IND.00.000</v>
          </cell>
          <cell r="B822" t="str">
            <v xml:space="preserve">Forged Y Stop Globe valves 2680#, Non-Bonnet, SWE, Size: 1 Class 2680, Body/Stem: A182-F22, có lắp sẵn mặt bích kết nối vào actuator model TM-01i ( 0.2KW): Ø125, số lỗ lắp bulong: 4-M10, ĐK tâm lỗ Ø102 </v>
          </cell>
          <cell r="C822" t="str">
            <v>Nhập kho vật tư (HĐ: 105/2024) theo hóa đơn số 40 ngày 27.10.2025</v>
          </cell>
        </row>
        <row r="823">
          <cell r="A823" t="str">
            <v>1.71.27.359.GER.00.000</v>
          </cell>
          <cell r="B823" t="str">
            <v xml:space="preserve">Keo dán nóng băng tải - SOLUTION STL-NL4 (3.5kg/4.67L) </v>
          </cell>
          <cell r="C823" t="str">
            <v>Nhập kho vật tư (HĐ: 88/2025) theo hóa đơn số 00000929 ngày 22.10.2025</v>
          </cell>
        </row>
        <row r="824">
          <cell r="A824" t="str">
            <v>3.70.75.349.CHN.00.000</v>
          </cell>
          <cell r="B824" t="str">
            <v xml:space="preserve">Cao su non, Mã: 5380048; KT: 500x2800x6mm </v>
          </cell>
          <cell r="C824" t="str">
            <v>Nhập kho vật tư (HĐ: 88/2025) theo hóa đơn số 00000929 ngày 22.10.2025</v>
          </cell>
        </row>
        <row r="825">
          <cell r="A825" t="str">
            <v>3.70.75.350.CHN.00.000</v>
          </cell>
          <cell r="B825" t="str">
            <v xml:space="preserve">Cao su non áp cáp, Mã: 5380611; KT: 500x16400x1mm (10kg/cuộn) </v>
          </cell>
          <cell r="C825" t="str">
            <v>Nhập kho vật tư (HĐ: 88/2025) theo hóa đơn số 00000929 ngày 22.10.2025</v>
          </cell>
        </row>
        <row r="826">
          <cell r="A826" t="str">
            <v>3.70.75.359.CHN.00.000</v>
          </cell>
          <cell r="B826" t="str">
            <v xml:space="preserve">Cao su non, Mã: 5440283; KT: 2.5x8x6800mm </v>
          </cell>
          <cell r="C826" t="str">
            <v>Nhập kho vật tư (HĐ: 88/2025) theo hóa đơn số 00000929 ngày 22.10.2025</v>
          </cell>
        </row>
        <row r="827">
          <cell r="A827" t="str">
            <v>4.35.16.109.VIE.00.000</v>
          </cell>
          <cell r="B827" t="str">
            <v xml:space="preserve">Bulong thép đen ren suốt M16x100 (+đai ốc, lông đền, đệm vênh), cấp bền 10.9 </v>
          </cell>
          <cell r="C827" t="str">
            <v>Nhập kho vật tư (HĐ: 88/2025) theo hóa đơn số 00000976 ngày 29.10.2025</v>
          </cell>
        </row>
        <row r="828">
          <cell r="A828" t="str">
            <v>4.67.07.518.USA.00.000</v>
          </cell>
          <cell r="B828" t="str">
            <v xml:space="preserve">Nut; + Heavy hex, 3/4-10, PTFE coated (2H) + Vật liệu: ASTM A194 grade 2H (sử dụng cho bơm tuần hoàn SWRO hệ thống xử lý nước </v>
          </cell>
          <cell r="C828" t="str">
            <v>Nhập kho vật tư (HĐ: 50/2025) theo hóa đơn số 823 ngày 14.10.2025</v>
          </cell>
        </row>
        <row r="829">
          <cell r="A829" t="str">
            <v>4.77.90.036.USA.00.000</v>
          </cell>
          <cell r="B829" t="str">
            <v xml:space="preserve">Ring; + Spiral, WH, 287, Vật liệu: Hastelloy; (sử dụng cho bơm tuần hoàn SWRO hệ thống xử lý nước </v>
          </cell>
          <cell r="C829" t="str">
            <v>Nhập kho vật tư (HĐ: 50/2025) theo hóa đơn số 823 ngày 14.10.2025</v>
          </cell>
        </row>
        <row r="830">
          <cell r="A830" t="str">
            <v>4.77.90.037.USA.00.000</v>
          </cell>
          <cell r="B830" t="str">
            <v xml:space="preserve">Seal; Mechanical, shaft, 8B1V 1.5, high pressure; Vật liệu: 316SS; (sử dụng cho bơm tuần hoàn SWRO hệ thống xử lý nước </v>
          </cell>
          <cell r="C830" t="str">
            <v>Nhập kho vật tư (HĐ: 50/2025) theo hóa đơn số 823 ngày 14.10.2025</v>
          </cell>
        </row>
        <row r="831">
          <cell r="A831" t="str">
            <v>4.77.90.183.CHN.99.000</v>
          </cell>
          <cell r="B831" t="str">
            <v xml:space="preserve">Repair Kit (full soft part) sử dụng cho van PCV hơi tái sấy lạnh cho Bình khử khí (gồm: pos 12, pos 14, pos 15, pos 16, pos 17), Valve code : 400-500-600-A116A-CS2-A36, BV500 class 600, body size 16, Serial no: 20045, 20046 </v>
          </cell>
          <cell r="C831" t="str">
            <v>Nhập kho vật tư (HĐ: 88/2025) theo hóa đơn số 00000977 ngày 29.10.2025</v>
          </cell>
        </row>
        <row r="832">
          <cell r="A832" t="str">
            <v>4.80.01.518.USA.00.000</v>
          </cell>
          <cell r="B832" t="str">
            <v xml:space="preserve">Stud; + 3/4-10 x 3-5/8, PTFE coated (B7) + Vật liệu: ASTM A193 grade B7(sử dụng cho bơm tuần hoàn SWRO hệ thống xử lý nước) </v>
          </cell>
          <cell r="C832" t="str">
            <v>Nhập kho vật tư (HĐ: 50/2025) theo hóa đơn số 823 ngày 14.10.2025</v>
          </cell>
        </row>
        <row r="833">
          <cell r="A833" t="str">
            <v>4.80.01.519.USA.00.000</v>
          </cell>
          <cell r="B833" t="str">
            <v xml:space="preserve">Stud; + 3/4-10 x 3-1/4, PTFE coated (B7) + Vật liệu: ASTM A193 grade B7 (sử dụng cho bơm tuần hoàn SWRO hệ thống xử lý nước) </v>
          </cell>
          <cell r="C833" t="str">
            <v>Nhập kho vật tư (HĐ: 50/2025) theo hóa đơn số 823 ngày 14.10.2025</v>
          </cell>
        </row>
        <row r="834">
          <cell r="A834" t="str">
            <v>4.80.01.520.USA.00.000</v>
          </cell>
          <cell r="B834" t="str">
            <v xml:space="preserve">Stud; + 1/2-13 x 3-1/2, PTFE coated (B7) + Vật liệu: ASTM A193 grade B7 (sử dụng cho bơm tuần hoàn SWRO hệ thống xử lý nước </v>
          </cell>
          <cell r="C834" t="str">
            <v>Nhập kho vật tư (HĐ: 50/2025) theo hóa đơn số 823 ngày 14.10.2025</v>
          </cell>
        </row>
        <row r="835">
          <cell r="A835" t="str">
            <v>4.82.22.062.USA.00.000</v>
          </cell>
          <cell r="B835" t="str">
            <v xml:space="preserve">Fitting; + Plug, 1/4, pipe, 2507 + Vật liệu: 2507 super duplex; (sử dụng cho bơm tuần hoàn SWRO hệ thống xử lý nước) </v>
          </cell>
          <cell r="C835" t="str">
            <v>Nhập kho vật tư (HĐ: 50/2025) theo hóa đơn số 824 ngày 14.10.2025</v>
          </cell>
        </row>
        <row r="836">
          <cell r="A836" t="str">
            <v>4.82.22.063.USA.00.000</v>
          </cell>
          <cell r="B836" t="str">
            <v xml:space="preserve">Fitting; + 3/8 x 1/4, NPT, 2507 + Vật liệu: 2507 super duplex; (sử dụng cho bơm tuần hoàn SWRO hệ thống xử lý nước) </v>
          </cell>
          <cell r="C836" t="str">
            <v>Nhập kho vật tư (HĐ: 50/2025) theo hóa đơn số 824 ngày 14.10.2025</v>
          </cell>
        </row>
        <row r="837">
          <cell r="A837" t="str">
            <v>4.82.22.064.USA.00.000</v>
          </cell>
          <cell r="B837" t="str">
            <v xml:space="preserve">Fitting; + Straight, 3/8 x 3/8, NPT, 2507 + Vật liệu: 2507 super duplex; (sử dụng cho bơm tuần hoàn SWRO hệ thống xử lý nước) </v>
          </cell>
          <cell r="C837" t="str">
            <v>Nhập kho vật tư (HĐ: 50/2025) theo hóa đơn số 824 ngày 14.10.2025</v>
          </cell>
        </row>
        <row r="838">
          <cell r="A838" t="str">
            <v>4.82.52.203.VIE.00.000</v>
          </cell>
          <cell r="B838" t="str">
            <v xml:space="preserve">Co ống 90 độ DN200 - Cút cong 90 độ, lót gốm KALCOR ( ID=200mm, R=650mm) </v>
          </cell>
          <cell r="C838" t="str">
            <v>Nhập kho vật tư (HĐ: 88/2025) theo hóa đơn số 00000976 ngày 29.10.2025</v>
          </cell>
        </row>
        <row r="839">
          <cell r="A839" t="str">
            <v>4.84.84.063.USA.00.000</v>
          </cell>
          <cell r="B839" t="str">
            <v xml:space="preserve">Dowel; + Pin, 3/32dia x 375, 316; Vật liệu: 316SS; (sử dụng cho bơm tuần hoàn SWRO hệ thống xử lý nước </v>
          </cell>
          <cell r="C839" t="str">
            <v>Nhập kho vật tư (HĐ: 50/2025) theo hóa đơn số 823 ngày 14.10.2025</v>
          </cell>
        </row>
        <row r="840">
          <cell r="A840" t="str">
            <v>4.88.30.010.CHN.00.000</v>
          </cell>
          <cell r="B840" t="str">
            <v xml:space="preserve">Cao su non lưu hóa 500x2000x3mm </v>
          </cell>
          <cell r="C840" t="str">
            <v>Nhập kho vật tư (HĐ: 88/2025) theo hóa đơn số 00000929 ngày 22.10.2025</v>
          </cell>
        </row>
        <row r="841">
          <cell r="A841" t="str">
            <v>4.88.46.114.CHN.00.000</v>
          </cell>
          <cell r="B841" t="str">
            <v xml:space="preserve">Ống cao su thủy lực/Hydraulic Rubber Hose, Model: 8MXT, Tiêu chuẩn: SAE 100R16 AT, DIN EN 853, Hose ID: 1/2 inch, Hose OD: 0.795 inch, Áp suất làm việc 4000 PSI (27.6 Mpa), Đầu nối (Fitting): Female 1/2 NPT </v>
          </cell>
          <cell r="C841" t="str">
            <v>Nhập kho vật tư (HĐ: 88/2025) theo hóa đơn số 00000977 ngày 29.10.2025</v>
          </cell>
        </row>
        <row r="842">
          <cell r="A842" t="str">
            <v>4.90.80.123.IND.00.000</v>
          </cell>
          <cell r="B842" t="str">
            <v xml:space="preserve">Vòng dẫn hướng/Guide ring pos 10, material: PEEK, for valve model:V200SER, class 2500#, serial no: 19-245-02-01 </v>
          </cell>
          <cell r="C842" t="str">
            <v>Nhập kho vật tư (HĐ: 88/2025) theo hóa đơn số 00000977 ngày 29.10.2025</v>
          </cell>
        </row>
        <row r="843">
          <cell r="A843" t="str">
            <v>5.04.01.018.IND.00.000</v>
          </cell>
          <cell r="B843" t="str">
            <v xml:space="preserve">Vòng đệm tròn làm kín/backup-ring pos 15-03, for valve model: V200SER, class 2500# , serial no: 19-245-02 01 </v>
          </cell>
          <cell r="C843" t="str">
            <v>Nhập kho vật tư (HĐ: 88/2025) theo hóa đơn số 00000977 ngày 29.10.2025</v>
          </cell>
        </row>
        <row r="844">
          <cell r="A844" t="str">
            <v>5.04.01.020.CHN.00.000</v>
          </cell>
          <cell r="B844" t="str">
            <v xml:space="preserve">Vòng phớt làm kín/U seal pos 15-02, material: 316-TFE, for valve model: V200SER ,class 2500# , serial No: 19-245-02-01 </v>
          </cell>
          <cell r="C844" t="str">
            <v>Nhập kho vật tư (HĐ: 88/2025) theo hóa đơn số 00000977 ngày 29.10.2025</v>
          </cell>
        </row>
        <row r="845">
          <cell r="A845" t="str">
            <v>5.04.01.022.IND.98.000</v>
          </cell>
          <cell r="B845" t="str">
            <v xml:space="preserve">Vòng đệm tròn làm kín/O-ring pos 15-05, material: viton, for valve model: V200SER, class 2500#, serial no: 19-245-02-01, KT: ID31x3.2mm và 24.5x3.5mm </v>
          </cell>
          <cell r="C845" t="str">
            <v>Nhập kho vật tư (HĐ: 88/2025) theo hóa đơn số 00000977 ngày 29.10.2025</v>
          </cell>
        </row>
        <row r="846">
          <cell r="A846" t="str">
            <v>5.04.01.028.KOR.00.000</v>
          </cell>
          <cell r="B846" t="str">
            <v xml:space="preserve">Vòng đệm làm kín/ seat gasket pos 13, material: 316SS+graphite, for valve model: V200SER, class 2500#, serial no: 19-245 02-01 </v>
          </cell>
          <cell r="C846" t="str">
            <v>Nhập kho vật tư (HĐ: 88/2025) theo hóa đơn số 00000977 ngày 29.10.2025</v>
          </cell>
        </row>
        <row r="847">
          <cell r="A847" t="str">
            <v>5.04.01.030.CHN.00.000</v>
          </cell>
          <cell r="B847" t="str">
            <v xml:space="preserve">Vòng đệm làm kín/ bonet gasket pos 14, material: 316SS+graphite, for valve model: V200SER, class 2500#, serial no: 19-245-02-01 </v>
          </cell>
          <cell r="C847" t="str">
            <v>Nhập kho vật tư (HĐ: 88/2025) theo hóa đơn số 00000977 ngày 29.10.2025</v>
          </cell>
        </row>
        <row r="848">
          <cell r="A848" t="str">
            <v>5.04.01.055.CHN.00.000</v>
          </cell>
          <cell r="B848" t="str">
            <v xml:space="preserve">Vòng đệm tròn làm kín/Seat gasket, pos14; cho loại van BV 500, class 150#, body size: 4, serial no: 20063 </v>
          </cell>
          <cell r="C848" t="str">
            <v>Nhập kho vật tư (HĐ: 88/2025) theo hóa đơn số 00000977 ngày 29.10.2025 (PHIẾU HỦY)</v>
          </cell>
        </row>
        <row r="849">
          <cell r="A849" t="str">
            <v>5.04.01.506.CHN.00.000</v>
          </cell>
          <cell r="B849" t="str">
            <v xml:space="preserve">Chèn làm kín/ body gasket pos 08, sử dụng cho van loại gate valve, size 10, class 150, dw no: VT4-XK00-P1ZEN-131002 </v>
          </cell>
          <cell r="C849" t="str">
            <v>Nhập kho vật tư (HĐ: 88/2025) theo hóa đơn số 00000977 ngày 29.10.2025</v>
          </cell>
        </row>
        <row r="850">
          <cell r="A850" t="str">
            <v>5.04.02.057.CHN.00.000</v>
          </cell>
          <cell r="B850" t="str">
            <v xml:space="preserve">Chèn cân bằng balance seal pos 09, material: 316+TFE, for valve model: model: V200SER, class 2500, serial no: 19-245-02-01 </v>
          </cell>
          <cell r="C850" t="str">
            <v>Nhập kho vật tư (HĐ: 88/2025) theo hóa đơn số 00000977 ngày 29.10.2025</v>
          </cell>
        </row>
        <row r="851">
          <cell r="A851" t="str">
            <v>5.04.02.277.CHN.00.000</v>
          </cell>
          <cell r="B851" t="str">
            <v xml:space="preserve">Chèn paking pos 07, sử dụng cho van loại gate valve, size 10, class 150, dw no: VT4-XK00-P1ZEN-131002 </v>
          </cell>
          <cell r="C851" t="str">
            <v>Nhập kho vật tư (HĐ: 88/2025) theo hóa đơn số 00000977 ngày 29.10.2025</v>
          </cell>
        </row>
        <row r="852">
          <cell r="A852" t="str">
            <v>5.19.92.055.CHN.00.000</v>
          </cell>
          <cell r="B852" t="str">
            <v xml:space="preserve">Bạc dẫn hướng/Guide pos 15-01, material: TFE, for valve model: V200SER ,class 2500# , serial No: 19-245-02-01 </v>
          </cell>
          <cell r="C852" t="str">
            <v>Nhập kho vật tư (HĐ: 88/2025) theo hóa đơn số 00000977 ngày 29.10.2025</v>
          </cell>
        </row>
        <row r="853">
          <cell r="A853" t="str">
            <v>5.19.92.056.CHN.00.000</v>
          </cell>
          <cell r="B853" t="str">
            <v xml:space="preserve">Guide pos 15-06, material: TFE, for valve model: V200SER, class 2500# , serial No: 19-245-02-01-02, body size 8 </v>
          </cell>
          <cell r="C853" t="str">
            <v>Nhập kho vật tư (HĐ: 88/2025) theo hóa đơn số 00000977 ngày 29.10.2025</v>
          </cell>
        </row>
        <row r="854">
          <cell r="A854" t="str">
            <v>2.90.01.005.VIE.00.000</v>
          </cell>
          <cell r="B854" t="str">
            <v xml:space="preserve">Bạc lót lắp vòng đệm/ O-ring hotder pos 15-04, sử dụng cho valve model: V200SER, class 2500#, serial no: 19-245-02-01 </v>
          </cell>
          <cell r="C854" t="str">
            <v>Nhập kho vật tư (HĐ: 88/2025) theo hóa đơn số 00000977 ngày 29.10.2025</v>
          </cell>
        </row>
        <row r="855">
          <cell r="A855" t="str">
            <v>3.82.63.070.GBR.99.000</v>
          </cell>
          <cell r="B855" t="str">
            <v xml:space="preserve">Board giám sát lủng lò BTLD, mã thiết bị: T96XPI, power: 24VDC, input: 4…20mA </v>
          </cell>
          <cell r="C855" t="str">
            <v>Nhập kho vật tư (HĐ: 88/2025) theo hóa đơn số 00000977 ngày 29.10.2025</v>
          </cell>
        </row>
        <row r="856">
          <cell r="A856" t="str">
            <v>3.96.11.021.SIN.00.000</v>
          </cell>
          <cell r="B856" t="str">
            <v xml:space="preserve">Bộ chuyển đổi tín hiệu đo áp suất, Model Pressure Transmitter: 2051TG2A2B21AS1B4M5D4T1Q4 + Model Diaphragm Seal: 1199WDF64AFFWG1DVV1D4E </v>
          </cell>
          <cell r="C856" t="str">
            <v>Nhập kho vật tư (HĐ: 88/2025) theo hóa đơn số 00000977 ngày 29.10.2025</v>
          </cell>
        </row>
        <row r="857">
          <cell r="A857" t="str">
            <v>3.96.13.071.KOR.00.000</v>
          </cell>
          <cell r="B857" t="str">
            <v xml:space="preserve">Dây tín hiệu quang cho cảm biến phát hiện ngọn lửa, Model cảm biến: NBFS-FC2000, Length: 2825 mm, Sensor MTG Size: PT1M, Material: Stainless Steel </v>
          </cell>
          <cell r="C857" t="str">
            <v>Nhập kho vật tư (HĐ: 88/2025) theo hóa đơn số 00000977 ngày 29.10.2025</v>
          </cell>
        </row>
        <row r="858">
          <cell r="A858" t="str">
            <v>3.96.13.216.GER.00.000</v>
          </cell>
          <cell r="B858" t="str">
            <v xml:space="preserve">Cảm biến đo mức, Model: FDU95-P1N2A, S/N: X8000A010EB </v>
          </cell>
          <cell r="C858" t="str">
            <v>Nhập kho vật tư (HĐ: 88/2025) theo hóa đơn số 00000977 ngày 29.10.2025</v>
          </cell>
        </row>
        <row r="859">
          <cell r="A859" t="str">
            <v>3.96.13.321.KOR.00.000</v>
          </cell>
          <cell r="B859" t="str">
            <v xml:space="preserve">Cảm biến giám sát tắc than (FLOW SWITCH) Model: SCAP-1D1OP2A2; Nguồn cấp: AC 110/220 50/60 Hz </v>
          </cell>
          <cell r="C859" t="str">
            <v>Nhập kho vật tư (HĐ: 88/2025) theo hóa đơn số 00000977 ngày 29.10.2025</v>
          </cell>
        </row>
        <row r="860">
          <cell r="A860" t="str">
            <v>5.01.07.620.CHN.00.000</v>
          </cell>
          <cell r="B860" t="str">
            <v xml:space="preserve">Bạc đạn 6318 C3 </v>
          </cell>
          <cell r="C860" t="str">
            <v>Nhập kho vật tư (HĐ: 88/2025) theo hóa đơn số 00000977 ngày 29.10.2025</v>
          </cell>
        </row>
        <row r="861">
          <cell r="A861" t="str">
            <v>5.01.34.205.BUL.00.000</v>
          </cell>
          <cell r="B861" t="str">
            <v xml:space="preserve">Bạc đạn 6205-2Z </v>
          </cell>
          <cell r="C861" t="str">
            <v>Nhập kho vật tư (HĐ: 88/2025) theo hóa đơn số 00000977 ngày 29.10.2025</v>
          </cell>
        </row>
        <row r="862">
          <cell r="A862" t="str">
            <v>5.01.34.222.FRA.00.000</v>
          </cell>
          <cell r="B862" t="str">
            <v xml:space="preserve">Bạc đạn 6212 </v>
          </cell>
          <cell r="C862" t="str">
            <v>Nhập kho vật tư (HĐ: 88/2025) theo hóa đơn số 00000977 ngày 29.10.2025</v>
          </cell>
        </row>
        <row r="863">
          <cell r="A863" t="str">
            <v>5.01.34.282.MAS.00.000</v>
          </cell>
          <cell r="B863" t="str">
            <v xml:space="preserve">Bạc đạn 6208-2Z/C3 </v>
          </cell>
          <cell r="C863" t="str">
            <v>Nhập kho vật tư (HĐ: 88/2025) theo hóa đơn số 00000977 ngày 29.10.2025</v>
          </cell>
        </row>
        <row r="864">
          <cell r="A864" t="str">
            <v>5.01.34.309.MAS.00.000</v>
          </cell>
          <cell r="B864" t="str">
            <v xml:space="preserve">Bạc đạn 6309 -2Z/C3 </v>
          </cell>
          <cell r="C864" t="str">
            <v>Nhập kho vật tư (HĐ: 88/2025) theo hóa đơn số 00000977 ngày 29.10.2025</v>
          </cell>
        </row>
        <row r="865">
          <cell r="A865" t="str">
            <v>5.01.34.317.MAS.00.000</v>
          </cell>
          <cell r="B865" t="str">
            <v xml:space="preserve">Bạc đạn 6309-2Z </v>
          </cell>
          <cell r="C865" t="str">
            <v>Nhập kho vật tư (HĐ: 88/2025) theo hóa đơn số 00000977 ngày 29.10.2025</v>
          </cell>
        </row>
        <row r="866">
          <cell r="A866" t="str">
            <v>5.01.34.318.MAS.00.000</v>
          </cell>
          <cell r="B866" t="str">
            <v xml:space="preserve">Bạc đạn 6308-2Z </v>
          </cell>
          <cell r="C866" t="str">
            <v>Nhập kho vật tư (HĐ: 88/2025) theo hóa đơn số 00000977 ngày 29.10.2025</v>
          </cell>
        </row>
        <row r="867">
          <cell r="A867" t="str">
            <v>5.01.54.310.CHN.00.000</v>
          </cell>
          <cell r="B867" t="str">
            <v xml:space="preserve">Bạc đạn 6310 </v>
          </cell>
          <cell r="C867" t="str">
            <v>Nhập kho vật tư (HĐ: 88/2025) theo hóa đơn số 00000977 ngày 29.10.2025</v>
          </cell>
        </row>
        <row r="868">
          <cell r="A868" t="str">
            <v>5.03.24.219.GER.00.000</v>
          </cell>
          <cell r="B868" t="str">
            <v xml:space="preserve">Bạc đạn NU 218 ECM </v>
          </cell>
          <cell r="C868" t="str">
            <v>Nhập kho vật tư (HĐ: 88/2025) theo hóa đơn số 00000977 ngày 29.10.2025</v>
          </cell>
        </row>
        <row r="869">
          <cell r="A869" t="str">
            <v>5.03.24.330.GER.00.000</v>
          </cell>
          <cell r="B869" t="str">
            <v xml:space="preserve">Bạc đạn NU 324 ECM </v>
          </cell>
          <cell r="C869" t="str">
            <v>Nhập kho vật tư (HĐ: 88/2025) theo hóa đơn số 00000977 ngày 29.10.2025</v>
          </cell>
        </row>
        <row r="870">
          <cell r="A870" t="str">
            <v>5.03.64.229.USA.00.000</v>
          </cell>
          <cell r="B870" t="str">
            <v xml:space="preserve">Bạc đạn 22228 CCK/W33 </v>
          </cell>
          <cell r="C870" t="str">
            <v>Nhập kho vật tư (HĐ: 88/2025) theo hóa đơn số 00000977 ngày 29.10.2025</v>
          </cell>
        </row>
        <row r="871">
          <cell r="A871" t="str">
            <v>5.03.96.240.CHN.00.000</v>
          </cell>
          <cell r="B871" t="str">
            <v xml:space="preserve">Bạc đạn 23240 CC/W33 </v>
          </cell>
          <cell r="C871" t="str">
            <v>Nhập kho vật tư (HĐ: 88/2025) theo hóa đơn số 00000977 ngày 29.10.2025</v>
          </cell>
        </row>
        <row r="872">
          <cell r="A872" t="str">
            <v>5.03.96.320.GER.00.000</v>
          </cell>
          <cell r="B872" t="str">
            <v xml:space="preserve">Bạc đạn 32036 X </v>
          </cell>
          <cell r="C872" t="str">
            <v>Nhập kho vật tư (HĐ: 88/2025) theo hóa đơn số 00000977 ngày 29.10.2025</v>
          </cell>
        </row>
        <row r="873">
          <cell r="A873" t="str">
            <v>5.03.96.335.USA.00.000</v>
          </cell>
          <cell r="B873" t="str">
            <v xml:space="preserve">Bạc lót 99334 </v>
          </cell>
          <cell r="C873" t="str">
            <v>Nhập kho vật tư (HĐ: 88/2025) theo hóa đơn số 00000977 ngày 29.10.2025</v>
          </cell>
        </row>
        <row r="874">
          <cell r="A874" t="str">
            <v>5.03.96.336.USA.00.000</v>
          </cell>
          <cell r="B874" t="str">
            <v xml:space="preserve">Bạc lót 99369 </v>
          </cell>
          <cell r="C874" t="str">
            <v>Nhập kho vật tư (HĐ: 88/2025) theo hóa đơn số 00000977 ngày 29.10.2025</v>
          </cell>
        </row>
        <row r="875">
          <cell r="A875" t="str">
            <v>5.11.02.131.CHN.00.000</v>
          </cell>
          <cell r="B875" t="str">
            <v xml:space="preserve">Battery Module, Model: ITA-BCI0020K02, DC INPUT/ OUTPUT: 219V-2A/ 192–58A MAX </v>
          </cell>
          <cell r="C875" t="str">
            <v>Nhập kho vật tư (HĐ: 88/2025) theo hóa đơn số 00000928 ngày 22.10.2025</v>
          </cell>
        </row>
        <row r="876">
          <cell r="A876" t="str">
            <v>5.11.02.219.GER.00.000</v>
          </cell>
          <cell r="B876" t="str">
            <v xml:space="preserve">Bộ điều áp (Filter pressure regulator), Series NL4 FRE, Port side: G1/2, Filter porosity: 5µm, Part No: 0821300353 </v>
          </cell>
          <cell r="C876" t="str">
            <v>Nhập kho vật tư (HĐ: 88/2025) theo hóa đơn số 00000977 ngày 29.10.2025</v>
          </cell>
        </row>
        <row r="877">
          <cell r="A877" t="str">
            <v>5.16.05.123.CHN.98.000</v>
          </cell>
          <cell r="B877" t="str">
            <v xml:space="preserve">Bình accu mã hiệu: DRLB8038, điện áp nạp: 13.5-13.8V (standby use) 14.4-14.7 (cycle use), dòng nạp ban đầu: &lt;9.5A </v>
          </cell>
          <cell r="C877" t="str">
            <v>Nhập kho vật tư (HĐ: 88/2025) theo hóa đơn số 00000977 ngày 29.10.2025</v>
          </cell>
        </row>
        <row r="878">
          <cell r="A878" t="str">
            <v>5.17.90.146.CHN.99.000</v>
          </cell>
          <cell r="B878" t="str">
            <v xml:space="preserve">Teflon Filter MECH01002 </v>
          </cell>
          <cell r="C878" t="str">
            <v>Nhập kho vật tư (HĐ: 88/2025) theo hóa đơn số 00000977 ngày 29.10.2025</v>
          </cell>
        </row>
        <row r="879">
          <cell r="A879" t="str">
            <v>5.19.92.252.CHN.00.000</v>
          </cell>
          <cell r="B879" t="str">
            <v xml:space="preserve">Dome part of dome valve DN50 </v>
          </cell>
          <cell r="C879" t="str">
            <v>Nhập kho vật tư (HĐ: 88/2025) theo hóa đơn số 00000977 ngày 29.10.2025</v>
          </cell>
        </row>
        <row r="880">
          <cell r="A880" t="str">
            <v>5.33.70.779.SIN.00.000</v>
          </cell>
          <cell r="B880" t="str">
            <v xml:space="preserve">Bộ chuyển đổi tín hiệu đo mức, Model: 2051CD2A02A1AS5M5D4T1Q4 </v>
          </cell>
          <cell r="C880" t="str">
            <v>Nhập kho vật tư (HĐ: 88/2025) theo hóa đơn số 00000977 ngày 29.10.2025</v>
          </cell>
        </row>
        <row r="881">
          <cell r="A881" t="str">
            <v>5.33.85.541.USA.00.000</v>
          </cell>
          <cell r="B881" t="str">
            <v xml:space="preserve">Ống giảm thanh xả khí, mã hiệu: 1617616405 </v>
          </cell>
          <cell r="C881" t="str">
            <v>Nhập kho vật tư (HĐ: 88/2025) theo hóa đơn số 00000977 ngày 29.10.2025</v>
          </cell>
        </row>
        <row r="882">
          <cell r="A882" t="str">
            <v>8.75.80.254.USA.99.000</v>
          </cell>
          <cell r="B882" t="str">
            <v xml:space="preserve">Bộ giám sát tốc độ, Loại: Tachtrol 30; Model: T77630-10, Nguồn: 80-264 VAC/ 12-30 VDC </v>
          </cell>
          <cell r="C882" t="str">
            <v>Nhập kho vật tư (HĐ: 88/2025) theo hóa đơn số 00000977 ngày 29.10.2025</v>
          </cell>
        </row>
        <row r="883">
          <cell r="A883" t="str">
            <v>3.50.90.764.ESP.00.000</v>
          </cell>
          <cell r="B883" t="str">
            <v xml:space="preserve">Rơ le bảo vệ, Mã 339-E-P0-G0-H-E-S-N-N-3E-N-N </v>
          </cell>
          <cell r="C883" t="str">
            <v>Nhập kho vật tư (HĐ: 88/2025) theo hóa đơn số 00000977 ngày 29.10.2025</v>
          </cell>
        </row>
        <row r="884">
          <cell r="A884" t="str">
            <v>3.90.82.200.KOR.00.000</v>
          </cell>
          <cell r="B884" t="str">
            <v xml:space="preserve">Điện trở sấy tủ điện 11kV, Type: DCSH-200 </v>
          </cell>
          <cell r="C884" t="str">
            <v>Nhập kho vật tư (HĐ: 88/2025) theo hóa đơn số 00000928 ngày 22.10.2025</v>
          </cell>
        </row>
        <row r="885">
          <cell r="A885" t="str">
            <v>3.94.00.724.CHN.00.000</v>
          </cell>
          <cell r="B885" t="str">
            <v xml:space="preserve">Bộ nguồn 24 VDC, Power supply with single output; Power: 751.2W, DC output voltage, current: 24V, 31.3A; Input voltage: 90- 264VAC; Model: RSP-750-24 </v>
          </cell>
          <cell r="C885" t="str">
            <v>Nhập kho vật tư (HĐ: 88/2025) theo hóa đơn số 00000928 ngày 22.10.2025</v>
          </cell>
        </row>
        <row r="886">
          <cell r="A886" t="str">
            <v>3.94.00.806.GER.00.000</v>
          </cell>
          <cell r="B886" t="str">
            <v xml:space="preserve">Bộ điều khiển PLC CPU S7-300 CPU 315-2DP-6ES7315-2AH14-0AB0 </v>
          </cell>
          <cell r="C886" t="str">
            <v>Nhập kho vật tư (HĐ: 88/2025) theo hóa đơn số 00000928 ngày 22.10.2025</v>
          </cell>
        </row>
        <row r="887">
          <cell r="A887" t="str">
            <v>5.16.05.001.KOR.00.000</v>
          </cell>
          <cell r="B887" t="str">
            <v xml:space="preserve">Ắc quy mã: VTL300, 1.2V , 300Ah </v>
          </cell>
          <cell r="C887" t="str">
            <v>Nhập kho vật tư (HĐ: 88/2025) theo hóa đơn số 00000977 ngày 29.10.2025</v>
          </cell>
        </row>
        <row r="888">
          <cell r="A888" t="str">
            <v>5.19.90.134.CHN.99.000</v>
          </cell>
          <cell r="B888" t="str">
            <v xml:space="preserve">Van poppet dùng cho loại thổi bụi: IK-AH và IK525DM3, part no: 67020000114 </v>
          </cell>
          <cell r="C888" t="str">
            <v>Nhập kho vật tư (HĐ: 88/2025) theo hóa đơn số 00000977 ngày 29.10.2025</v>
          </cell>
        </row>
        <row r="889">
          <cell r="A889" t="str">
            <v>5.33.20.324.KOR.00.000</v>
          </cell>
          <cell r="B889" t="str">
            <v xml:space="preserve">Bộ giám sát khối lượng than Model: FS-1200C; Power: 230Vac, 50Hz. </v>
          </cell>
          <cell r="C889" t="str">
            <v>Nhập kho vật tư (HĐ: 88/2025) theo hóa đơn số 00000977 ngày 29.10.2025</v>
          </cell>
        </row>
        <row r="890">
          <cell r="A890" t="str">
            <v>1.61.26.141.CHN.00.000</v>
          </cell>
          <cell r="B890" t="str">
            <v xml:space="preserve">Sodium Carbonate (Soda Ash Light) Na2CO3, nồng độ 99%, dạng tinh thể bột màu trắng </v>
          </cell>
          <cell r="C890" t="str">
            <v>Nhập kho vật tư (QĐ: 1453/2025) theo hóa đơn số 15351 ngày 16.09.2025</v>
          </cell>
        </row>
        <row r="891">
          <cell r="A891" t="str">
            <v>8.32.42.344.CHN.99.000</v>
          </cell>
          <cell r="B891" t="str">
            <v xml:space="preserve">Máy thổi lá/bụi dùng pin 18V Makita DUB184Z (2 pin) </v>
          </cell>
          <cell r="C891" t="str">
            <v>Nhập kho vật tư (QĐ: 1545/2025) theo hóa đơn số 81 ngày 07.10.2025</v>
          </cell>
        </row>
        <row r="892">
          <cell r="A892" t="str">
            <v>1.71.27.012.CHN.00.000</v>
          </cell>
          <cell r="B892" t="str">
            <v xml:space="preserve">Aerosil -Specific surface area (BET): 175-225 m2/g -pH </v>
          </cell>
          <cell r="C892" t="str">
            <v>Nhập kho vật tư (QĐ: 1643/2025) theo hóa đơn số 00000087 ngày 24.10.2025</v>
          </cell>
        </row>
        <row r="893">
          <cell r="A893" t="str">
            <v>1.71.27.351.CHN.00.000</v>
          </cell>
          <cell r="B893" t="str">
            <v xml:space="preserve">Hóa chất Resin Vinyl ester Isophthalic novlac vinyl ester </v>
          </cell>
          <cell r="C893" t="str">
            <v>Nhập kho vật tư (QĐ: 1643/2025) theo hóa đơn số 00000087 ngày 24.10.2025</v>
          </cell>
        </row>
        <row r="894">
          <cell r="A894" t="str">
            <v>1.71.27.352.CHN.00.000</v>
          </cell>
          <cell r="B894" t="str">
            <v xml:space="preserve">Chất làm cứng nhựa Hardener V388 </v>
          </cell>
          <cell r="C894" t="str">
            <v>Nhập kho vật tư (QĐ: 1643/2025) theo hóa đơn số 00000087 ngày 24.10.2025</v>
          </cell>
        </row>
        <row r="895">
          <cell r="A895" t="str">
            <v>1.71.27.353.CHN.00.000</v>
          </cell>
          <cell r="B895" t="str">
            <v xml:space="preserve">Chất phản ứng Promoter </v>
          </cell>
          <cell r="C895" t="str">
            <v>Nhập kho vật tư (QĐ: 1643/2025) theo hóa đơn số 00000087 ngày 24.10.2025</v>
          </cell>
        </row>
        <row r="896">
          <cell r="A896" t="str">
            <v>5.11.02.241.CHN.00.000</v>
          </cell>
          <cell r="B896" t="str">
            <v xml:space="preserve">Phanh điện cho động cơ 3 pha/ Dual circuit spring-applied brake of motor 3 phase SEW EURODRIVE, Model: BE 11 BE (mã động cơ: EDRE160S4BE11HR/FG/3 D/TF/AL), Normimal Voltage(VN): 400VAC (380~431), Power baking: 76W- IH: 0.29A </v>
          </cell>
          <cell r="C896" t="str">
            <v>Nhập kho vật tư (QĐ: 1669/2025) theo hóa đơn số 105 ngày 29.10.2025</v>
          </cell>
        </row>
        <row r="897">
          <cell r="A897" t="str">
            <v>3.20.84.023.CHN.00.000</v>
          </cell>
          <cell r="B897" t="str">
            <v xml:space="preserve">Đầu cos nối thẳng GL 16 (dùng nối dây điện có tiết diện 16 mm2), Vật liệu: nhôm </v>
          </cell>
          <cell r="C897" t="str">
            <v>Nhập kho vật tư (QĐ: 1550/2025) theo hóa đơn số 93, 94 ngày 07.10.2025</v>
          </cell>
        </row>
        <row r="898">
          <cell r="A898" t="str">
            <v>3.20.84.028.CHN.00.000</v>
          </cell>
          <cell r="B898" t="str">
            <v xml:space="preserve">Đầu cos nối thẳng GTY 10 (dùng nối dây điện có tiết diện 10 mm2), vật liệu: đồng </v>
          </cell>
          <cell r="C898" t="str">
            <v>Nhập kho vật tư (QĐ: 1550/2025) theo hóa đơn số 93, 94 ngày 07.10.2025</v>
          </cell>
        </row>
        <row r="899">
          <cell r="A899" t="str">
            <v>4.82.26.021.CHN.00.000</v>
          </cell>
          <cell r="B899" t="str">
            <v xml:space="preserve">Kép ren 1 SS304, ren nối: R1-BSPT (Male) </v>
          </cell>
          <cell r="C899" t="str">
            <v>Nhập kho vật tư (QĐ: 1550/2025) theo hóa đơn số 93, 94 ngày 07.10.2025</v>
          </cell>
        </row>
        <row r="900">
          <cell r="A900" t="str">
            <v>3.30.10.574.VIE.00.000</v>
          </cell>
          <cell r="B900" t="str">
            <v xml:space="preserve">Ổ cắm gắn nổi kín nước 63A 3P+E(6h) IP67 MPE MPN2-1342, điện áp định mức: 400VAC </v>
          </cell>
          <cell r="C900" t="str">
            <v>Nhập kho vật tư (QĐ: 1550/2025) theo hóa đơn số 93, 94 ngày 07.10.2025</v>
          </cell>
        </row>
        <row r="901">
          <cell r="A901" t="str">
            <v>3.34.06.037.CHN.00.000</v>
          </cell>
          <cell r="B901" t="str">
            <v xml:space="preserve">Nút dừng khẩn cấp, màu đỏ (Model tiếp điểm ZB2-BE102C), Ø22mm, Ie: 3A at 240V, AC-15, Ith: 10A, Ui: 600V, Uimp: 6kV, 1NC </v>
          </cell>
          <cell r="C901" t="str">
            <v>Nhập kho vật tư (QĐ: 1550/2025) theo hóa đơn số 93 ngày 07.10.2025</v>
          </cell>
        </row>
        <row r="902">
          <cell r="A902" t="str">
            <v>3.34.40.214.CHN.00.000</v>
          </cell>
          <cell r="B902" t="str">
            <v xml:space="preserve">Công tắc thủy tinh - Model: MKA14103 </v>
          </cell>
          <cell r="C902" t="str">
            <v>Nhập kho vật tư (QĐ: 1550/2025) theo hóa đơn số 93 ngày 07.10.2025</v>
          </cell>
        </row>
        <row r="903">
          <cell r="A903" t="str">
            <v>5.19.90.314.KOR.00.000</v>
          </cell>
          <cell r="B903" t="str">
            <v xml:space="preserve">Van bi Inox 304 nối ren 1000 WOG, Size: 1 inch, ren trong </v>
          </cell>
          <cell r="C903" t="str">
            <v>Nhập kho vật tư (QĐ: 1550/2025) theo hóa đơn số 93 ngày 07.10.2025</v>
          </cell>
        </row>
        <row r="904">
          <cell r="A904" t="str">
            <v>8.75.60.013.KOR.00.000</v>
          </cell>
          <cell r="B904" t="str">
            <v xml:space="preserve">Đồng hồ đo nước sau xử lý, ĐK DN150 ống phi 168, L=300mm, kiểu kết nối: mặt bích 8 lỗ, chất liệu: gang </v>
          </cell>
          <cell r="C904" t="str">
            <v>Nhập kho vật tư (QĐ: 1550/2025) theo hóa đơn số 93 ngày 07.10.2025</v>
          </cell>
        </row>
        <row r="905">
          <cell r="A905" t="str">
            <v>1.61.16.852.VIE.00.000</v>
          </cell>
          <cell r="B905" t="str">
            <v xml:space="preserve">Hoá chất hấp thụ CO2, Calcium Oxide </v>
          </cell>
          <cell r="C905" t="str">
            <v>Nhập kho hóa chất (HĐ:26/2025) theo hóa đơn số 18245 ngày 31.10.2025</v>
          </cell>
        </row>
        <row r="906">
          <cell r="A906" t="str">
            <v>1.61.56.055.VIE.00.000</v>
          </cell>
          <cell r="B906" t="str">
            <v xml:space="preserve">Hóa chất Polyacrylamide- ORFLOCK AP-1611 </v>
          </cell>
          <cell r="C906" t="str">
            <v>Nhập kho hóa chất (HĐ:26/2025) theo hóa đơn số 14837 ngày 08.09.2025</v>
          </cell>
        </row>
        <row r="907">
          <cell r="A907" t="str">
            <v>2.06.62.018.CHN.00.000</v>
          </cell>
          <cell r="B907" t="str">
            <v xml:space="preserve">Màng ống lò buồng đốt, Quy cách mảng (hình chữ nhật) : 5 ống/mảng, chiều dài 3000mm/mảng, khoảng cách tâm 2 ống liền kề: 53mm, khoảng cách giữa ống với mem liền kề: 26.5mm </v>
          </cell>
          <cell r="C907" t="str">
            <v>Nhập kho vật tư (HĐ: 77/2025) theo hóa đơn số 41 ngày 28.10.2025</v>
          </cell>
        </row>
        <row r="908">
          <cell r="A908" t="str">
            <v>2.06.62.036.CHN.00.000</v>
          </cell>
          <cell r="B908" t="str">
            <v xml:space="preserve">Màng ống lò buồng đốt kv vòi thổi bụi, Quy cách mảng (chữ nhật) : 8 ống/mảng, chiều dài 2200mm/mảng, khoảng cách tâm 2 ống liền kề: 53mm, khoảng cách giữa ống với mem liền kề: 26.5mm </v>
          </cell>
          <cell r="C908" t="str">
            <v>Nhập kho vật tư (HĐ: 77/2025) theo hóa đơn số 41 ngày 28.10.2025</v>
          </cell>
        </row>
        <row r="909">
          <cell r="A909" t="str">
            <v>4.77.90.458.CHN.00.000</v>
          </cell>
          <cell r="B909" t="str">
            <v xml:space="preserve">Bộ kit bảo dưỡng cho máy nén Model: EAVA- 021E-TAD-800 </v>
          </cell>
          <cell r="C909" t="str">
            <v>Nhập kho vật tư (HĐ: 50/2025) theo hóa đơn số 760 ngày 20.09.2025</v>
          </cell>
        </row>
        <row r="910">
          <cell r="A910" t="str">
            <v>5.11.02.144.USA.00.000</v>
          </cell>
          <cell r="B910" t="str">
            <v xml:space="preserve">Bộ hiển thị giám sát nhiệt độ, Model: T/Guard 408XT FIBER OPTIC MONITORING SYSTEM, Order code: 408XT-08-SP1-EP1-M2 </v>
          </cell>
          <cell r="C910" t="str">
            <v>Nhập kho vật tư (HĐ: 62/2025) theo hóa đơn số 00000660 ngày 22.10.2025</v>
          </cell>
        </row>
        <row r="911">
          <cell r="A911" t="str">
            <v>5.19.90.126.JPN.00.000</v>
          </cell>
          <cell r="B911" t="str">
            <v xml:space="preserve">Lock valve, Model: Koso-CL420 </v>
          </cell>
          <cell r="C911" t="str">
            <v>Nhập kho vật tư (HĐ: 50/2025) theo hóa đơn số 760 ngày 20.09.2025</v>
          </cell>
        </row>
        <row r="912">
          <cell r="A912" t="str">
            <v>5.19.90.291.GER.00.000</v>
          </cell>
          <cell r="B912" t="str">
            <v xml:space="preserve">Bộ van phun xả tự động kiểu VMX GG, VdS/ Dry pipe alarm valve set VMX GG, VdS, Part no: 933541 / VMX-Set 80 GG AC mo,  KT: DN80-3, Kiểu kết nối: Khớp nối x Khớp nối (Groove-Groove) </v>
          </cell>
          <cell r="C912" t="str">
            <v>Nhập kho vật tư (HĐ: 62/2025) theo hóa đơn số 00000661 ngày 23.10.2025</v>
          </cell>
        </row>
        <row r="913">
          <cell r="A913" t="str">
            <v>4.90.31.125.VIE.00.000</v>
          </cell>
          <cell r="B913" t="str">
            <v xml:space="preserve">Cuộn ống nhựa bấm 2 đầu nối vặn bu lông ren trong cho ru lô nước LRWA-2520STS, Loại: 1 đầu nối 90 độ 1 - 1 đầu nối thẳng 1 có gắn vòi xịt cao áp, dài ống 20m và 1.5m đầu vào </v>
          </cell>
          <cell r="C913" t="str">
            <v>Nhập kho vật tư (QĐ: 1394/2025) theo hóa đơn số 587 ngày 08.09.2025</v>
          </cell>
        </row>
        <row r="914">
          <cell r="A914" t="str">
            <v>1.71.87.291.VIE.00.000</v>
          </cell>
          <cell r="B914" t="str">
            <v xml:space="preserve">Bùn vi sinh hiếu khí xử lý nước thải, chỉ số thể tích bùn (SVI): 80 - 100 ml/g, giá trị pH: 6.5 – 8.5, cấu trúc: có cấu trúc xốp, mềm, dạng sệt/dẻo </v>
          </cell>
          <cell r="C914" t="str">
            <v>Nhập kho vật tư (QĐ: 1646/2025) theo hóa đơn số 857 ngày 28.10.2025</v>
          </cell>
        </row>
        <row r="915">
          <cell r="A915" t="str">
            <v>1.61.66.055.VIE.00.000</v>
          </cell>
          <cell r="B915" t="str">
            <v xml:space="preserve">Dung dịch chuẩn pH7, 1000ml/chai </v>
          </cell>
          <cell r="C915" t="str">
            <v>Nhập kho vật tư (HĐ: 97/2024) theo hóa đơn số 1243 ngày 10.07.2025</v>
          </cell>
        </row>
        <row r="916">
          <cell r="A916" t="str">
            <v>1.61.66.057.VIE.00.000</v>
          </cell>
          <cell r="B916" t="str">
            <v xml:space="preserve">Dung dịch chuẩn pH4, 1000ml/chai </v>
          </cell>
          <cell r="C916" t="str">
            <v>Nhập kho vật tư (HĐ: 97/2024) theo hóa đơn số 1243 ngày 10.07.2025</v>
          </cell>
        </row>
        <row r="917">
          <cell r="A917" t="str">
            <v>1.61.66.106.VIE.00.000</v>
          </cell>
          <cell r="B917" t="str">
            <v xml:space="preserve">Dung dịch chuẩn DO, Nồng độ 0 mg/L, 500ml/ chai </v>
          </cell>
          <cell r="C917" t="str">
            <v>Nhập kho vật tư (HĐ: 97/2024) theo hóa đơn số 1243 ngày 10.07.2025</v>
          </cell>
        </row>
        <row r="918">
          <cell r="A918" t="str">
            <v>1.61.66.108.VIE.00.000</v>
          </cell>
          <cell r="B918" t="str">
            <v xml:space="preserve">Dung dịch chuẩn TSS, Nồng độ 50 mg/L, 1000ml/ chai </v>
          </cell>
          <cell r="C918" t="str">
            <v>Nhập kho vật tư (HĐ: 97/2024) theo hóa đơn số 1243 ngày 10.07.2025</v>
          </cell>
        </row>
        <row r="919">
          <cell r="A919" t="str">
            <v>1.61.66.109.VIE.00.000</v>
          </cell>
          <cell r="B919" t="str">
            <v xml:space="preserve">Dung dịch chuẩn TSS, Nồng độ 25 mg/L, 1000ml/ chai </v>
          </cell>
          <cell r="C919" t="str">
            <v>Nhập kho vật tư (HĐ: 97/2024) theo hóa đơn số 1243 ngày 10.07.2025</v>
          </cell>
        </row>
        <row r="920">
          <cell r="A920" t="str">
            <v>1.61.66.110.VIE.00.000</v>
          </cell>
          <cell r="B920" t="str">
            <v xml:space="preserve">Dung dịch chuẩn Clo dư, Nồng độ 1 mg/L, 500ml/ chai </v>
          </cell>
          <cell r="C920" t="str">
            <v>Nhập kho vật tư (HĐ: 97/2024) theo hóa đơn số 1243 ngày 10.07.2025</v>
          </cell>
        </row>
        <row r="921">
          <cell r="A921" t="str">
            <v>1.61.66.121.VIE.00.000</v>
          </cell>
          <cell r="B921" t="str">
            <v xml:space="preserve">Dung dịch chuẩn COD, Nồng độ 50 mg/L, 1L/chai </v>
          </cell>
          <cell r="C921" t="str">
            <v>Nhập kho vật tư (HĐ: 97/2024) theo hóa đơn số 1243 ngày 10.07.2025</v>
          </cell>
        </row>
        <row r="922">
          <cell r="A922" t="str">
            <v>1.61.66.122.VIE.00.000</v>
          </cell>
          <cell r="B922" t="str">
            <v xml:space="preserve">Dung dịch chuẩn COD, Nồng độ 25 mg/L, 1L/chai </v>
          </cell>
          <cell r="C922" t="str">
            <v>Nhập kho vật tư (HĐ: 97/2024) theo hóa đơn số 1243 ngày 10.07.2025</v>
          </cell>
        </row>
        <row r="923">
          <cell r="A923" t="str">
            <v>1.71.87.040.VIE.00.000</v>
          </cell>
          <cell r="B923" t="str">
            <v xml:space="preserve">Hóa chất vận hành máy Sulphide, dung dịch pha loãng (Dilution solution), chai 2 lít, CTHH: ((CH3COO)2Zn*2H2O) </v>
          </cell>
          <cell r="C923" t="str">
            <v>Nhập kho vật tư (HĐ: 97/2024) theo hóa đơn số 1243 ngày 10.07.2025</v>
          </cell>
        </row>
        <row r="924">
          <cell r="A924" t="str">
            <v>1.71.87.041.VIE.00.000</v>
          </cell>
          <cell r="B924" t="str">
            <v xml:space="preserve">Hóa chất vận hành máy Sulphide, Dung dịch đệm (Buffer solution), chai 1 lít, CTHH: FeCl3*6H2O và HCL 37% </v>
          </cell>
          <cell r="C924" t="str">
            <v>Nhập kho vật tư (HĐ: 97/2024) theo hóa đơn số 1243 ngày 10.07.2025</v>
          </cell>
        </row>
        <row r="925">
          <cell r="A925" t="str">
            <v>1.71.87.042.VIE.00.000</v>
          </cell>
          <cell r="B925" t="str">
            <v xml:space="preserve">Dung dịch vận hành máy Sulphide, Dung dịch màu (Color solution), chai 1 lít, CTHH: (CH3)2NC6H4NH2 và HCL 37% </v>
          </cell>
          <cell r="C925" t="str">
            <v>Nhập kho vật tư (HĐ: 97/2024) theo hóa đơn số 1243 ngày 10.07.2025</v>
          </cell>
        </row>
        <row r="926">
          <cell r="A926" t="str">
            <v>5.98.00.081.GER.00.000</v>
          </cell>
          <cell r="B926" t="str">
            <v xml:space="preserve">Bộ kít bảo dưỡng cho thiết bị đo DO (COS61/COS61x), Mã hàng: COV61-2C1+MA </v>
          </cell>
          <cell r="C926" t="str">
            <v>Nhập kho vật tư (HĐ: 97/2024) theo hóa đơn số 1243 ngày 10.07.2025</v>
          </cell>
        </row>
        <row r="927">
          <cell r="A927" t="str">
            <v>8.40.70.147.BEL.00.000</v>
          </cell>
          <cell r="B927" t="str">
            <v xml:space="preserve">Bộ ống dẫn (Tubing Set), Mã hàng: APPAZ0002400 </v>
          </cell>
          <cell r="C927" t="str">
            <v>Nhập kho vật tư (HĐ: 97/2024) theo hóa đơn số 1243 ngày 10.07.2025</v>
          </cell>
        </row>
        <row r="928">
          <cell r="A928" t="str">
            <v>5.17.90.291.INA.00.000</v>
          </cell>
          <cell r="B928" t="str">
            <v xml:space="preserve">Bộ lọc khí sạch cho thiết bị thổi khí sạch vệ sinh buồng đo cho thiết bị đo bụi DR-290, dài: 265mm, OD 105mm, ID 60mm </v>
          </cell>
          <cell r="C928" t="str">
            <v>Nhập kho vật tư (HĐ: 97/2024) theo hóa đơn số 1243 ngày 10.07.2025</v>
          </cell>
        </row>
        <row r="929">
          <cell r="A929" t="str">
            <v>5.33.85.088.CAN.99.000</v>
          </cell>
          <cell r="B929" t="str">
            <v xml:space="preserve">Điện cực pH, Model: TB556J1D15T30 </v>
          </cell>
          <cell r="C929" t="str">
            <v>Nhập kho vật tư (HĐ: 97/2024) theo hóa đơn số 1243 ngày 10.07.2025</v>
          </cell>
        </row>
        <row r="930">
          <cell r="A930" t="str">
            <v>5.33.85.157.GBR.00.000</v>
          </cell>
          <cell r="B930" t="str">
            <v xml:space="preserve">Điện cực pH APS121, Model: APS121.P2.K2.N.10 </v>
          </cell>
          <cell r="C930" t="str">
            <v>Nhập kho vật tư (HĐ: 97/2024) theo hóa đơn số 1243 ngày 10.07.2025</v>
          </cell>
        </row>
        <row r="931">
          <cell r="A931" t="str">
            <v>8.40.70.290.BEL.00.000</v>
          </cell>
          <cell r="B931" t="str">
            <v xml:space="preserve">Van mỏ vịt (Duckbill for micropump) dùng cho bộ phân tích EZ1000/EZ1000sc, Mã hàng: APPAA0020290 </v>
          </cell>
          <cell r="C931" t="str">
            <v>Nhập kho vật tư (HĐ: 97/2024) theo hóa đơn số 1243 ngày 10.07.2025</v>
          </cell>
        </row>
        <row r="932">
          <cell r="A932" t="str">
            <v>8.40.80.022.USA.00.000</v>
          </cell>
          <cell r="B932" t="str">
            <v xml:space="preserve">Đầu dò PH, model DPD1P1, dải đo: 0-14 </v>
          </cell>
          <cell r="C932" t="str">
            <v>Nhập kho vật tư (HĐ: 97/2024) theo hóa đơn số 1243 ngày 10.07.2025</v>
          </cell>
        </row>
        <row r="933">
          <cell r="A933" t="str">
            <v>8.25.54.006.VIE.00.000</v>
          </cell>
          <cell r="B933" t="str">
            <v xml:space="preserve">Kiềm nhọn, chiều dài tổng 280 mm, dạng mũi thẳng, vật liệu: thép </v>
          </cell>
          <cell r="C933" t="str">
            <v>Nhập kho vật tư (HĐ: 40/2025) theo hóa đơn số 1599 ngày 11.09.2025</v>
          </cell>
        </row>
        <row r="934">
          <cell r="A934" t="str">
            <v>8.25.82.004.VIE.00.000</v>
          </cell>
          <cell r="B934" t="str">
            <v xml:space="preserve">Tua vít 4 cạnh, KT: 3x150mm </v>
          </cell>
          <cell r="C934" t="str">
            <v>Nhập kho vật tư (HĐ: 40/2025) theo hóa đơn số 1599 ngày 11.09.2025</v>
          </cell>
        </row>
        <row r="935">
          <cell r="A935" t="str">
            <v>8.30.89.004.CHN.99.000</v>
          </cell>
          <cell r="B935" t="str">
            <v xml:space="preserve">Mỏ lết 18 inch Stanley, Mã: 87-371-1-S </v>
          </cell>
          <cell r="C935" t="str">
            <v>Nhập kho vật tư (HĐ: 40/2025) theo hóa đơn số 1599 ngày 11.09.2025</v>
          </cell>
        </row>
        <row r="936">
          <cell r="A936" t="str">
            <v>8.30.96.011.CHN.00.000</v>
          </cell>
          <cell r="B936" t="str">
            <v xml:space="preserve">Bộ lục giác mã: 0358 </v>
          </cell>
          <cell r="C936" t="str">
            <v>Nhập kho vật tư (HĐ: 40/2025) theo hóa đơn số 1599 ngày 11.09.2025</v>
          </cell>
        </row>
        <row r="937">
          <cell r="A937" t="str">
            <v>8.32.42.107.GER.00.000</v>
          </cell>
          <cell r="B937" t="str">
            <v xml:space="preserve">Máy hút bụi cầm tay, Mã: CSPBHN16L </v>
          </cell>
          <cell r="C937" t="str">
            <v>Nhập kho vật tư (HĐ: 40/2025) theo hóa đơn số 1599 ngày 11.09.2025</v>
          </cell>
        </row>
        <row r="938">
          <cell r="A938" t="str">
            <v>8.88.03.428.ITA.00.000</v>
          </cell>
          <cell r="B938" t="str">
            <v xml:space="preserve">Bếp đun 1 chỗ, Mã: F20700610 </v>
          </cell>
          <cell r="C938" t="str">
            <v>Nhập kho vật tư (HĐ: 40/2025) theo hóa đơn số 1599 ngày 11.09.2025</v>
          </cell>
        </row>
        <row r="939">
          <cell r="A939" t="str">
            <v>4.82.45.036.VIE.00.000</v>
          </cell>
          <cell r="B939" t="str">
            <v xml:space="preserve">T giảm hàn inox316 300x250x300 SCH40, TSKT (mm): DN300 (12) OD 323.9mm - DN250 (10) OD 273.0mm - T = 9.27mm </v>
          </cell>
          <cell r="C939" t="str">
            <v>Nhập kho vật tư (QĐ: 1496/2025) theo hóa đơn số 182 ngày 26.09.2025</v>
          </cell>
        </row>
        <row r="940">
          <cell r="A940" t="str">
            <v>4.88.90.141.CHN.00.000</v>
          </cell>
          <cell r="B940" t="str">
            <v xml:space="preserve">Ống bóp cao su mã PCQBCS0001, 1 lỗ đầu hút nhọn, ĐK 60mm </v>
          </cell>
          <cell r="C940" t="str">
            <v>Nhập kho vật tư (HĐ: 40/2025) theo hóa đơn số 1599 ngày 11.09.2025</v>
          </cell>
        </row>
        <row r="941">
          <cell r="A941" t="str">
            <v>5.04.01.444.KOR.00.000</v>
          </cell>
          <cell r="B941" t="str">
            <v xml:space="preserve">Gasket dùng trong lốc nén cao áp (loại lốc nén YDF-5 thuộc máy nén Micos-55FA), P/N: A32711901, 0.5t </v>
          </cell>
          <cell r="C941" t="str">
            <v>Nhập kho vật tư (HĐ: 08/2025) theo hóa đơn số 00000139 ngày 25.08.2025</v>
          </cell>
        </row>
        <row r="942">
          <cell r="A942" t="str">
            <v>5.04.01.453.KOR.00.000</v>
          </cell>
          <cell r="B942" t="str">
            <v xml:space="preserve">Gasket dùng trong lốc nén cao áp (loại lốc nén YDF-5 thuộc máy nén Micos-55FA), P/N: A32711902, 0.5t </v>
          </cell>
          <cell r="C942" t="str">
            <v>Nhập kho vật tư (HĐ: 08/2025) theo hóa đơn số 00000139 ngày 25.08.2025</v>
          </cell>
        </row>
        <row r="943">
          <cell r="A943" t="str">
            <v>5.04.01.455.KOR.00.000</v>
          </cell>
          <cell r="B943" t="str">
            <v xml:space="preserve">Chèn dầu dùng trong lốc nén cao áp (loại lốc nén YDF-5 thuộc máy nén Micos-55FA), OD: 44.2mm, ID: 35.1mm, chiều cao: 13mm </v>
          </cell>
          <cell r="C943" t="str">
            <v>Nhập kho vật tư (HĐ: 08/2025) theo hóa đơn số 00000139 ngày 25.08.2025</v>
          </cell>
        </row>
        <row r="944">
          <cell r="A944" t="str">
            <v>2.52.35.314.VIE.99.000</v>
          </cell>
          <cell r="B944" t="str">
            <v xml:space="preserve">Lưới inox 316, loại lưới 30mesh x 30mesh, ĐK sợi: 0.3mm, KT lỗ vuông: 0.55mm, Khổ: bề rộng 1m dài 5m/cuộn </v>
          </cell>
          <cell r="C944" t="str">
            <v>Nhập kho vật tư (HĐ: 40/2025) theo hóa đơn số 1600 ngày 11.09.2025</v>
          </cell>
        </row>
        <row r="945">
          <cell r="A945" t="str">
            <v>8.95.80.064.VIE.00.000</v>
          </cell>
          <cell r="B945" t="str">
            <v xml:space="preserve">Túi zipper 12cmx10cm </v>
          </cell>
          <cell r="C945" t="str">
            <v>Nhập kho vật tư (HĐ: 40/2025) theo hóa đơn số 1608 ngày 12.09.2025</v>
          </cell>
        </row>
        <row r="946">
          <cell r="A946" t="str">
            <v>8.95.80.088.VIE.00.000</v>
          </cell>
          <cell r="B946" t="str">
            <v xml:space="preserve">Túi Zipper 15x20cm </v>
          </cell>
          <cell r="C946" t="str">
            <v>Nhập kho vật tư (HĐ: 40/2025) theo hóa đơn số 1599 ngày 11.09.2025</v>
          </cell>
        </row>
        <row r="947">
          <cell r="A947" t="str">
            <v>2.90.01.042.KOR.00.000</v>
          </cell>
          <cell r="B947" t="str">
            <v xml:space="preserve">SHAFT SLEEVE-2 pos 524 (sử dụng cho bơm model: VMF1000-860C/VMF900-780C, seri no: 1402162- 002/004), Size 130x115x300(L)mm </v>
          </cell>
          <cell r="C947" t="str">
            <v>Nhập kho vật tư (HĐ: 50/2025) theo hóa đơn số 814 ngày 10.10.2025</v>
          </cell>
        </row>
        <row r="948">
          <cell r="A948" t="str">
            <v>2.90.01.043.KOR.00.000</v>
          </cell>
          <cell r="B948" t="str">
            <v xml:space="preserve">SHAFT SLEEVE-1 pos 523 (sử dụng cho bơm model: VMF1000-860C/VMF900-780C, seri no: 1402162- 002/004), Size 130x115x260(L)mm </v>
          </cell>
          <cell r="C948" t="str">
            <v>Nhập kho vật tư (HĐ: 50/2025) theo hóa đơn số 814 ngày 10.10.2025</v>
          </cell>
        </row>
        <row r="949">
          <cell r="A949" t="str">
            <v>3.96.10.001.GBR.00.000</v>
          </cell>
          <cell r="B949" t="str">
            <v xml:space="preserve">Cảm biến đo lưu lượng siêu âm, Model: dbMach3, Nhiệt độ: -30 đến 90 độ C, Dải đo: 0mm đến 2.4m </v>
          </cell>
          <cell r="C949" t="str">
            <v>Nhập kho vật tư (HĐ: 40/2025) theo hóa đơn số 1608 ngày 12.09.2025</v>
          </cell>
        </row>
        <row r="950">
          <cell r="A950" t="str">
            <v>5.03.96.056.KOR.00.000</v>
          </cell>
          <cell r="B950" t="str">
            <v xml:space="preserve">Gối đỡ /JOURNAL Bearing pos 545, ID: 130mm, OD: 165mm, Chiều dài: 230mm, PUMP TYPE: VMF900-780C, Vật liệu: Teflon + A890, seri no: 1402162- 004 </v>
          </cell>
          <cell r="C950" t="str">
            <v>Nhập kho vật tư (HĐ: 50/2025) theo hóa đơn số 813 ngày 10.10.2025</v>
          </cell>
        </row>
        <row r="951">
          <cell r="A951" t="str">
            <v>5.11.02.166.JPN.00.000</v>
          </cell>
          <cell r="B951" t="str">
            <v xml:space="preserve">Bơm chuyển Acid A / Acid Transfer pump A, Mode: TSM-221P-CV52-Z4O, Size: 50 A X, Motor: 1.5Kw </v>
          </cell>
          <cell r="C951" t="str">
            <v>Nhập kho vật tư (HĐ: 86/2024) theo hóa đơn số 00000165 ngày 22.10.2025</v>
          </cell>
        </row>
        <row r="952">
          <cell r="A952" t="str">
            <v>5.17.90.222.GER.00.000</v>
          </cell>
          <cell r="B952" t="str">
            <v xml:space="preserve">Bộ lọc khí và vòng gioăng của bộ lấy mẫu khí đầu vào GAS 222.20 </v>
          </cell>
          <cell r="C952" t="str">
            <v>Nhập kho vật tư (HĐ: 40/2025) theo hóa đơn số 1599 ngày 11.09.2025</v>
          </cell>
        </row>
        <row r="953">
          <cell r="A953" t="str">
            <v>5.17.90.290.POL.00.000</v>
          </cell>
          <cell r="B953" t="str">
            <v xml:space="preserve">Bộ lọc khí sạch cho thiết bị thổi khí sạch vệ sinh buồng đo cho thiết bị đo bụi DR-290, dài: 290mm, OD 105mm, ID 60mm </v>
          </cell>
          <cell r="C953" t="str">
            <v>Nhập kho vật tư (HĐ: 40/2025) theo hóa đơn số 1599 ngày 11.09.2025</v>
          </cell>
        </row>
        <row r="954">
          <cell r="A954" t="str">
            <v>5.19.90.184.MEX.99.000</v>
          </cell>
          <cell r="B954" t="str">
            <v xml:space="preserve">Solenoid valve, Model: 8316P064, 10-250 psi, 100-240/50-60 Hz/DC </v>
          </cell>
          <cell r="C954" t="str">
            <v>Nhập kho vật tư (HĐ: 50/2025) theo hóa đơn số 804 ngày 07.10.2025</v>
          </cell>
        </row>
        <row r="955">
          <cell r="A955" t="str">
            <v>5.19.90.215.MEX.99.000</v>
          </cell>
          <cell r="B955" t="str">
            <v xml:space="preserve">Solenoid valve, Model: 8316P066, 10-250 psi, 100-240/50-60 Hz/DC </v>
          </cell>
          <cell r="C955" t="str">
            <v>Nhập kho vật tư (HĐ: 50/2025) theo hóa đơn số 804 ngày 07.10.2025</v>
          </cell>
        </row>
        <row r="956">
          <cell r="A956" t="str">
            <v>5.33.85.063.KOR.00.000</v>
          </cell>
          <cell r="B956" t="str">
            <v xml:space="preserve">Trục bị động của lốc nén cao áp thuộc máy nén Micos-55FA, Chiều dài phần cánh rotor: 96 mm, ĐK phần cánh rotor: 74 mm, số cánh: 6 </v>
          </cell>
          <cell r="C956" t="str">
            <v>Nhập kho vật tư (HĐ: 08/2025) theo hóa đơn số 00000139 ngày 25.08.2025</v>
          </cell>
        </row>
        <row r="957">
          <cell r="A957" t="str">
            <v>5.33.85.065.KOR.00.000</v>
          </cell>
          <cell r="B957" t="str">
            <v xml:space="preserve">Trục chủ động của lốc nén cao áp thuộc máy nén Micos-55FA, Chiều dài phần cánh rotor: 96 mm, ĐK phần cánh rotor: 74 mm, số cánh: 4 </v>
          </cell>
          <cell r="C957" t="str">
            <v>Nhập kho vật tư (HĐ: 08/2025) theo hóa đơn số 00000139 ngày 25.08.2025</v>
          </cell>
        </row>
        <row r="958">
          <cell r="A958" t="str">
            <v>5.04.01.407.CHN.00.000</v>
          </cell>
          <cell r="B958" t="str">
            <v xml:space="preserve">Tấm đệm làm kín/ Gasket Buratherm T 9544/N, size: 2000x1500x3mm </v>
          </cell>
          <cell r="C958" t="str">
            <v>Nhập kho vật tư (HĐ: 08/2025) theo hóa đơn số 00000170 ngày 24.09.2025</v>
          </cell>
        </row>
        <row r="959">
          <cell r="A959" t="str">
            <v>5.04.01.442.KOR.00.000</v>
          </cell>
          <cell r="B959" t="str">
            <v xml:space="preserve">Gasket dùng trong lốc nén hạ áp (loại lốc nén YDF-7 thuộc máy nén Micos-55FA), P/N: A32711903, 0.5t </v>
          </cell>
          <cell r="C959" t="str">
            <v>Nhập kho vật tư (HĐ: 08/2025) theo hóa đơn số 00000160 ngày 15.09.2025</v>
          </cell>
        </row>
        <row r="960">
          <cell r="A960" t="str">
            <v>5.04.02.251.KOR.00.000</v>
          </cell>
          <cell r="B960" t="str">
            <v xml:space="preserve">Chèn dầu dùng trong lốc nén hạ áp (loại lốc nén YDF-7 thuộc máy nén Micos-55FA), OD: 65.5mm, ID: 50mm, chiều cao: 20mm </v>
          </cell>
          <cell r="C960" t="str">
            <v>Nhập kho vật tư (HĐ: 08/2025) theo hóa đơn số 00000160 ngày 15.09.2025</v>
          </cell>
        </row>
        <row r="961">
          <cell r="A961" t="str">
            <v>5.16.01.001.CHN.00.000</v>
          </cell>
          <cell r="B961" t="str">
            <v xml:space="preserve">Ắc quy mã: L2V470, 2V, 470Ah </v>
          </cell>
          <cell r="C961" t="str">
            <v>Nhập kho vật tư (HĐ: 65/2024) theo hóa đơn số 00000099 ngày 15.09.2025</v>
          </cell>
        </row>
        <row r="962">
          <cell r="A962" t="str">
            <v>5.16.05.575.CHN.00.000</v>
          </cell>
          <cell r="B962" t="str">
            <v xml:space="preserve">Ắc quy Marathon L2V575, điện áp định danh: 2V, dung lượng (C10): 575Ah </v>
          </cell>
          <cell r="C962" t="str">
            <v>Nhập kho vật tư (HĐ: 65/2024) theo hóa đơn số 00000176 ngày 12.09.2025</v>
          </cell>
        </row>
        <row r="963">
          <cell r="A963" t="str">
            <v>5.17.90.837.CHN.00.000</v>
          </cell>
          <cell r="B963" t="str">
            <v xml:space="preserve">After-Filter Element (1㎛) Bộ lọc khí 40A, Parker </v>
          </cell>
          <cell r="C963" t="str">
            <v>Nhập kho vật tư (HĐ: 08/2025) theo hóa đơn số 00000170 ngày 24.09.2025</v>
          </cell>
        </row>
        <row r="964">
          <cell r="A964" t="str">
            <v>4.88.65.587.CHN.00.000</v>
          </cell>
          <cell r="B964" t="str">
            <v xml:space="preserve">Oring Set for Diaphragm Actuator, Art No: 3-18-11103-ORING WRD 8.50/50.314 </v>
          </cell>
          <cell r="C964" t="str">
            <v>Nhập kho vật tư (HĐ: 105/2024) theo hóa đơn số 694 ngày 13.10.2025</v>
          </cell>
        </row>
        <row r="965">
          <cell r="A965" t="str">
            <v>5.11.02.136.USA.00.000</v>
          </cell>
          <cell r="B965" t="str">
            <v xml:space="preserve">Bộ Rotor máy nén sục Silo S3 bao gồm: Rotor-main pos.2 (8501582) - 1 cái, Rotor-gate Pos.3 (8501577) - 1 cái (sử dụng cho Model máy nén: 5CDL13RS) </v>
          </cell>
          <cell r="C965" t="str">
            <v>Nhập kho vật tư (HĐ: 105/2024) theo hóa đơn số 694 ngày 13.10.2025</v>
          </cell>
        </row>
        <row r="966">
          <cell r="A966" t="str">
            <v>5.44.82.022.VIE.00.000</v>
          </cell>
          <cell r="B966" t="str">
            <v xml:space="preserve">Dây nhảy quang Multimode SC/PC-ST/PC Duplex phi 3.0mm loại 3m </v>
          </cell>
          <cell r="C966" t="str">
            <v>Nhập kho vật tư (QĐ: 1510/2025) theo hóa đơn số 00000103, 00000104 ngày 30.09.2025</v>
          </cell>
        </row>
        <row r="967">
          <cell r="A967" t="str">
            <v>2.06.62.008.VIE.00.000</v>
          </cell>
          <cell r="B967" t="str">
            <v xml:space="preserve">Ốp ống Pri RH 2ND, R=30x3x2000mm, Vật liệu: SA240-310S </v>
          </cell>
          <cell r="C967" t="str">
            <v>Nhập kho vật tư (HĐ: 77/2025) theo hóa đơn số 28 ngày 08.10.2025</v>
          </cell>
        </row>
        <row r="968">
          <cell r="A968" t="str">
            <v>2.06.62.009.VIE.00.000</v>
          </cell>
          <cell r="B968" t="str">
            <v xml:space="preserve">Ốp ống Pri RH 2ND, R=30x3x200mm, Vật liệu: SA240-310S </v>
          </cell>
          <cell r="C968" t="str">
            <v>Nhập kho vật tư (HĐ: 77/2025) theo hóa đơn số 28 ngày 08.10.2025</v>
          </cell>
        </row>
        <row r="969">
          <cell r="A969" t="str">
            <v>2.06.62.012.VIE.00.000</v>
          </cell>
          <cell r="B969" t="str">
            <v xml:space="preserve">Ốp ống Pri RH 3RD, R=28x3x200mm, Vật liệu: SA240-310S </v>
          </cell>
          <cell r="C969" t="str">
            <v>Nhập kho vật tư (HĐ: 77/2025) theo hóa đơn số 28 ngày 08.10.2025</v>
          </cell>
        </row>
        <row r="970">
          <cell r="A970" t="str">
            <v>2.06.62.019.VIE.00.000</v>
          </cell>
          <cell r="B970" t="str">
            <v xml:space="preserve">Cùm mảng ống lò buồng đốt, Mark no: HAD12-BG300, Description: Block (Type A), Vật liệu: SA217-WC6, KT: 24x60x150, dw: 320225_Furnace right Sprial Wall Panel và 320226_Furnace Left Side Spiral Panel </v>
          </cell>
          <cell r="C970" t="str">
            <v>Nhập kho vật tư (HĐ: 77/2025) theo hóa đơn số 28 ngày 08.10.2025</v>
          </cell>
        </row>
        <row r="971">
          <cell r="A971" t="str">
            <v>2.06.62.020.VIE.00.000</v>
          </cell>
          <cell r="B971" t="str">
            <v xml:space="preserve">Cùm mảng ống lò buồng đốt, Mark no: HAD12-BG301, Description: Block (Type B), Vật liệu: SA217-WC6, KT: 139x60x150, dw: 320225_Furnace right Sprial Wall Panel và 320226_Furnace Left Side Spiral Panel </v>
          </cell>
          <cell r="C971" t="str">
            <v>Nhập kho vật tư (HĐ: 77/2025) theo hóa đơn số 28 ngày 08.10.2025</v>
          </cell>
        </row>
        <row r="972">
          <cell r="A972" t="str">
            <v>3.66.92.015.CHN.00.000</v>
          </cell>
          <cell r="B972" t="str">
            <v xml:space="preserve">Đèn led tròn ốp trần nổi Philips có tấm tán quang chất lượng cao model: CL254 EC RD 12W HV 02 </v>
          </cell>
          <cell r="C972" t="str">
            <v>Nhập kho vật tư (QĐ: 1492/2025) theo hóa đơn số 639 ngày 25.09.2025</v>
          </cell>
        </row>
        <row r="973">
          <cell r="A973" t="str">
            <v>3.66.92.030.CHN.00.000</v>
          </cell>
          <cell r="B973" t="str">
            <v xml:space="preserve">Đèn led âm trần philips 18W, Model: DN027B LED15 40K D175 </v>
          </cell>
          <cell r="C973" t="str">
            <v>Nhập kho vật tư (QĐ: 1492/2025) theo hóa đơn số 639 ngày 25.09.2025</v>
          </cell>
        </row>
        <row r="974">
          <cell r="A974" t="str">
            <v>4.09.02.001.VIE.00.000</v>
          </cell>
          <cell r="B974" t="str">
            <v xml:space="preserve">Gỗ tấm 2400x1200x15mm </v>
          </cell>
          <cell r="C974" t="str">
            <v>Nhập kho vật tư (HĐ: 77/2025) theo hóa đơn số 27 ngày 08.10.2025</v>
          </cell>
        </row>
        <row r="975">
          <cell r="A975" t="str">
            <v>4.09.02.002.VIE.00.000</v>
          </cell>
          <cell r="B975" t="str">
            <v xml:space="preserve">Gỗ kê máy 100x100x1000mm, gỗ dầu </v>
          </cell>
          <cell r="C975" t="str">
            <v>Nhập kho vật tư (HĐ: 77/2025) theo hóa đơn số 27 ngày 08.10.2025</v>
          </cell>
        </row>
        <row r="976">
          <cell r="A976" t="str">
            <v>4.09.02.003.VIE.00.000</v>
          </cell>
          <cell r="B976" t="str">
            <v xml:space="preserve">Gỗ kê máy 300x400x800mm, gỗ dầu </v>
          </cell>
          <cell r="C976" t="str">
            <v>Nhập kho vật tư (HĐ: 77/2025) theo hóa đơn số 27 ngày 08.10.2025</v>
          </cell>
        </row>
        <row r="977">
          <cell r="A977" t="str">
            <v>4.35.12.061.VIE.00.000</v>
          </cell>
          <cell r="B977" t="str">
            <v xml:space="preserve">Bulong thép đen ren suốt M12x60mm (đai ốc + long đền vênh + long đền phẳng) </v>
          </cell>
          <cell r="C977" t="str">
            <v>Nhập kho vật tư (QĐ: 1510/2025) theo hóa đơn số 00000103, 00000104 ngày 30.09.2025</v>
          </cell>
        </row>
        <row r="978">
          <cell r="A978" t="str">
            <v>4.84.84.030.GBR.99.000</v>
          </cell>
          <cell r="B978" t="str">
            <v xml:space="preserve">PIN, DRIVE NUT, IR, Part number: 301878-0118, Sootblower type: IR 2H </v>
          </cell>
          <cell r="C978" t="str">
            <v>Nhập kho vật tư (HĐ: 34/2025) theo hóa đơn số 00000140 ngày 12.09.2025</v>
          </cell>
        </row>
        <row r="979">
          <cell r="A979" t="str">
            <v>4.88.52.158.ROU.00.000</v>
          </cell>
          <cell r="B979" t="str">
            <v xml:space="preserve">Dây Curoa SPZ 1587 LW </v>
          </cell>
          <cell r="C979" t="str">
            <v>Nhập kho vật tư (QĐ: 1514/2025) theo hóa đơn số 56 ngày 30.09.2025</v>
          </cell>
        </row>
        <row r="980">
          <cell r="A980" t="str">
            <v>4.90.11.009.CHN.00.000</v>
          </cell>
          <cell r="B980" t="str">
            <v xml:space="preserve">Ống co nhiệt 3M, bảo vệ mối hàn sợi quang 60mm (100 cái/ 1 bịch) </v>
          </cell>
          <cell r="C980" t="str">
            <v>Nhập kho vật tư (QĐ: 1510/2025) theo hóa đơn số 00000103, 00000104 ngày 30.09.2025</v>
          </cell>
        </row>
        <row r="981">
          <cell r="A981" t="str">
            <v>4.90.41.051.CHN.00.000</v>
          </cell>
          <cell r="B981" t="str">
            <v xml:space="preserve">Nối ống nhựa DN50, PVC-U </v>
          </cell>
          <cell r="C981" t="str">
            <v>Nhập kho vật tư (QĐ: 1514/2025) theo hóa đơn số 56 ngày 30.09.2025</v>
          </cell>
        </row>
        <row r="982">
          <cell r="A982" t="str">
            <v>4.90.41.053.CHN.00.000</v>
          </cell>
          <cell r="B982" t="str">
            <v xml:space="preserve">Nối ống nhựa DN40, PVC-U </v>
          </cell>
          <cell r="C982" t="str">
            <v>Nhập kho vật tư (QĐ: 1514/2025) theo hóa đơn số 56 ngày 30.09.2025</v>
          </cell>
        </row>
        <row r="983">
          <cell r="A983" t="str">
            <v>4.90.41.055.CHN.00.000</v>
          </cell>
          <cell r="B983" t="str">
            <v xml:space="preserve">Nối ống kích thước D315, vật liệu PVC-U </v>
          </cell>
          <cell r="C983" t="str">
            <v>Nhập kho vật tư (QĐ: 1514/2025) theo hóa đơn số 56 ngày 30.09.2025</v>
          </cell>
        </row>
        <row r="984">
          <cell r="A984" t="str">
            <v>4.90.80.231.CHN.00.000</v>
          </cell>
          <cell r="B984" t="str">
            <v xml:space="preserve">Rắc co nhựa DN40, PVC-U </v>
          </cell>
          <cell r="C984" t="str">
            <v>Nhập kho vật tư (QĐ: 1514/2025) theo hóa đơn số 56 ngày 30.09.2025</v>
          </cell>
        </row>
        <row r="985">
          <cell r="A985" t="str">
            <v>4.90.80.268.CHN.00.000</v>
          </cell>
          <cell r="B985" t="str">
            <v xml:space="preserve">Rắc co nhựa DN50, PVC-U </v>
          </cell>
          <cell r="C985" t="str">
            <v>Nhập kho vật tư (QĐ: 1514/2025) theo hóa đơn số 56 ngày 30.09.2025</v>
          </cell>
        </row>
        <row r="986">
          <cell r="A986" t="str">
            <v>3.80.13.011.CHN.99.000</v>
          </cell>
          <cell r="B986" t="str">
            <v xml:space="preserve">Dây cáp quang đa mode 6 sợi multimode 62.5/125, loại cáp 6G62.5/125 </v>
          </cell>
          <cell r="C986" t="str">
            <v>Nhập kho vật tư (QĐ: 1510/2025) theo hóa đơn số 00000103, 00000104 ngày 30.09.2025</v>
          </cell>
        </row>
        <row r="987">
          <cell r="A987" t="str">
            <v>3.80.86.013.VIE.00.000</v>
          </cell>
          <cell r="B987" t="str">
            <v xml:space="preserve">Măng xông quang 24FO quang SC </v>
          </cell>
          <cell r="C987" t="str">
            <v>Nhập kho vật tư (QĐ: 1510/2025) theo hóa đơn số 00000103, 00000104 ngày 30.09.2025</v>
          </cell>
        </row>
        <row r="988">
          <cell r="A988" t="str">
            <v>4.84.14.106.VIE.00.000</v>
          </cell>
          <cell r="B988" t="str">
            <v xml:space="preserve">Chốt khóa cửa ngang inox 304, KT bản: 90mmx50mmx2mm </v>
          </cell>
          <cell r="C988" t="str">
            <v>Nhập kho vật tư (QĐ: 1506/2025) theo hóa đơn số 00000079 ngày 30.09.2025</v>
          </cell>
        </row>
        <row r="989">
          <cell r="A989" t="str">
            <v>4.94.80.109.VIE.99.000</v>
          </cell>
          <cell r="B989" t="str">
            <v xml:space="preserve">Vòi xịt inox Inax model: CFV-105MP </v>
          </cell>
          <cell r="C989" t="str">
            <v>Nhập kho vật tư (QĐ: 1506/2025) theo hóa đơn số 00000079 ngày 30.09.2025</v>
          </cell>
        </row>
        <row r="990">
          <cell r="A990" t="str">
            <v>4.94.80.393.VIE.00.000</v>
          </cell>
          <cell r="B990" t="str">
            <v xml:space="preserve">Bộ xả lavabo inax nhựa, Model: A-325PS </v>
          </cell>
          <cell r="C990" t="str">
            <v>Nhập kho vật tư (QĐ: 1506/2025) theo hóa đơn số 00000079 ngày 30.09.2025</v>
          </cell>
        </row>
        <row r="991">
          <cell r="A991" t="str">
            <v>4.94.80.394.VIE.00.000</v>
          </cell>
          <cell r="B991" t="str">
            <v xml:space="preserve">Bồn cầu vệ sinh 2 khối, Model: VF-2013 </v>
          </cell>
          <cell r="C991" t="str">
            <v>Nhập kho vật tư (QĐ: 1506/2025) theo hóa đơn số 00000079 ngày 30.09.2025</v>
          </cell>
        </row>
        <row r="992">
          <cell r="A992" t="str">
            <v>4.94.80.395.VIE.00.000</v>
          </cell>
          <cell r="B992" t="str">
            <v xml:space="preserve">Bộ xả bồn cầu TOTO, Model: HTSV300S </v>
          </cell>
          <cell r="C992" t="str">
            <v>Nhập kho vật tư (QĐ: 1506/2025) theo hóa đơn số 00000079 ngày 30.09.2025</v>
          </cell>
        </row>
        <row r="993">
          <cell r="A993" t="str">
            <v>4.94.80.397.VIE.00.000</v>
          </cell>
          <cell r="B993" t="str">
            <v xml:space="preserve">Vòi nước đồng MIHA tay Inox, KT: Phi 21 DN15 </v>
          </cell>
          <cell r="C993" t="str">
            <v>Nhập kho vật tư (QĐ: 1506/2025) theo hóa đơn số 00000079 ngày 30.09.2025</v>
          </cell>
        </row>
        <row r="994">
          <cell r="A994" t="str">
            <v>4.94.80.399.VIE.00.000</v>
          </cell>
          <cell r="B994" t="str">
            <v xml:space="preserve">Nút chặn lavabo, Model: FFAS7979 </v>
          </cell>
          <cell r="C994" t="str">
            <v>Nhập kho vật tư (QĐ: 1506/2025) theo hóa đơn số 00000079 ngày 30.09.2025</v>
          </cell>
        </row>
        <row r="995">
          <cell r="A995" t="str">
            <v>8.35.85.065.CHN.00.000</v>
          </cell>
          <cell r="B995" t="str">
            <v xml:space="preserve">Nắp thoát sàn, KT: 10x10cm, Model: Hiwin FD-1210 </v>
          </cell>
          <cell r="C995" t="str">
            <v>Nhập kho vật tư (QĐ: 1492/2025) theo hóa đơn số 639 ngày 25.09.2025</v>
          </cell>
        </row>
        <row r="996">
          <cell r="A996" t="str">
            <v>8.35.85.076.VIE.00.000</v>
          </cell>
          <cell r="B996" t="str">
            <v xml:space="preserve">Vòi tắm hoa sen, Model: BF-SC1 </v>
          </cell>
          <cell r="C996" t="str">
            <v>Nhập kho vật tư (QĐ: 1492/2025) theo hóa đơn số 639 ngày 25.09.2025</v>
          </cell>
        </row>
        <row r="997">
          <cell r="A997" t="str">
            <v>3.46.04.415.CHN.00.000</v>
          </cell>
          <cell r="B997" t="str">
            <v xml:space="preserve">CB Sino 1 pha 2 cực 25A, Điện áp định mức: 240VAC/415VAC </v>
          </cell>
          <cell r="C997" t="str">
            <v>Nhập kho vật tư (QĐ: 1506/2025) theo hóa đơn số 00000079 ngày 30.09.2025</v>
          </cell>
        </row>
        <row r="998">
          <cell r="A998" t="str">
            <v>3.84.64.052.CHN.00.000</v>
          </cell>
          <cell r="B998" t="str">
            <v xml:space="preserve">Bộ chỉnh lưu phanh cho động cơ 3 pha/ Brake Rectifier diode of motor 3 phase, Model: SEW BGE 1.5, Part number: 825 385 4, Ue: 150 – 500 VAC, IH: 1.5 ADC </v>
          </cell>
          <cell r="C998" t="str">
            <v>Nhập kho vật tư (HĐ: 77/2025) theo hóa đơn số 27 ngày 08.10.2025</v>
          </cell>
        </row>
        <row r="999">
          <cell r="A999" t="str">
            <v>3.96.11.017.USA.00.000</v>
          </cell>
          <cell r="B999" t="str">
            <v xml:space="preserve">Cảm biến áp suất, Model: PT-400-L1-5000-PSI-S-E36-P6-M2-S1-B76 </v>
          </cell>
          <cell r="C999" t="str">
            <v>Nhập kho vật tư (HĐ: 34/2025) theo hóa đơn số 00000140 ngày 12.09.2025</v>
          </cell>
        </row>
        <row r="1000">
          <cell r="A1000" t="str">
            <v>3.96.13.142.CHN.00.000</v>
          </cell>
          <cell r="B1000" t="str">
            <v xml:space="preserve">Cảm biến vị trí quay cần của CSU - Inductive sensor, Model: Ni15-M30-AZ3X </v>
          </cell>
          <cell r="C1000" t="str">
            <v>Nhập kho vật tư (HĐ: 34/2025) theo hóa đơn số 00000140 ngày 12.09.2025</v>
          </cell>
        </row>
        <row r="1001">
          <cell r="A1001" t="str">
            <v>3.96.13.704.JPN.99.000</v>
          </cell>
          <cell r="B1001" t="str">
            <v xml:space="preserve">Cục cell cho cảm biến đo oxy thừa, model: NS-3000 </v>
          </cell>
          <cell r="C1001" t="str">
            <v>Nhập kho vật tư (HĐ: 77/2025) theo hóa đơn số 25 ngày 30.09.2025</v>
          </cell>
        </row>
        <row r="1002">
          <cell r="A1002" t="str">
            <v>5.17.90.326.CHN.99.000</v>
          </cell>
          <cell r="B1002" t="str">
            <v xml:space="preserve">Lọc gió máy nén, Model lọc: FS-685P-1000F, Capacity: 1000m3/h, Filter element: 10 Micron, KT lọc: 260x180x130 </v>
          </cell>
          <cell r="C1002" t="str">
            <v>Nhập kho vật tư (HĐ: 34/2025) theo hóa đơn số 00000140 ngày 12.09.2025</v>
          </cell>
        </row>
        <row r="1003">
          <cell r="A1003" t="str">
            <v>5.19.90.388.CHN.00.000</v>
          </cell>
          <cell r="B1003" t="str">
            <v xml:space="preserve">Van bướm tay quay , vật liệu PVC-U, kích thước D315, tiêu chuẩn ANSI </v>
          </cell>
          <cell r="C1003" t="str">
            <v>Nhập kho vật tư (QĐ: 1514/2025) theo hóa đơn số 56 ngày 30.09.2025</v>
          </cell>
        </row>
        <row r="1004">
          <cell r="A1004" t="str">
            <v>5.19.90.390.POL.00.000</v>
          </cell>
          <cell r="B1004" t="str">
            <v xml:space="preserve">Van điện từ, Type EV220B 2/2-way NC G 1; Phần van: kiểu van 2/2-way, thường đóng (NC), servo-operated, port size: G 1 ISO 228-1 (BSPP); Phần coil: type BB230AS, 230Vac, 11W; Phần Cable Plug </v>
          </cell>
          <cell r="C1004" t="str">
            <v>Nhập kho vật tư (QĐ: 1514/2025) theo hóa đơn số 56 ngày 30.09.2025</v>
          </cell>
        </row>
        <row r="1005">
          <cell r="A1005" t="str">
            <v>5.19.90.849.VIE.00.000</v>
          </cell>
          <cell r="B1005" t="str">
            <v xml:space="preserve">Van T chia nước Inax, Model: A-703-7 (Ø21) Xi </v>
          </cell>
          <cell r="C1005" t="str">
            <v>Nhập kho vật tư (QĐ: 1506/2025) theo hóa đơn số 00000079 ngày 30.09.2025</v>
          </cell>
        </row>
        <row r="1006">
          <cell r="A1006" t="str">
            <v>5.33.70.035.GBR.00.000</v>
          </cell>
          <cell r="B1006" t="str">
            <v xml:space="preserve">Bánh răng chủ động trụ răng thẳng, số răng Z=8, Bước răng P=10mm, Vật liệu C35, Part number: 397527-010A </v>
          </cell>
          <cell r="C1006" t="str">
            <v>Nhập kho vật tư (HĐ: 34/2025) theo hóa đơn số 00000140 ngày 12.09.2025</v>
          </cell>
        </row>
        <row r="1007">
          <cell r="A1007" t="str">
            <v>4.84.84.071.CHN.00.000</v>
          </cell>
          <cell r="B1007" t="str">
            <v xml:space="preserve">Pin, spec GB117B 8*80 / 5-2161-1246-35 </v>
          </cell>
          <cell r="C1007" t="str">
            <v>Nhập kho vật tư (HĐ: 56/2025) theo hóa đơn số 00000191 ngày 09.09.2025</v>
          </cell>
        </row>
        <row r="1008">
          <cell r="A1008" t="str">
            <v>4.88.67.646.CHN.00.000</v>
          </cell>
          <cell r="B1008" t="str">
            <v xml:space="preserve">Sealing ring / Vòng đệm 5-7429-0100-00 </v>
          </cell>
          <cell r="C1008" t="str">
            <v>Nhập kho vật tư (HĐ: 56/2025) theo hóa đơn số 00000191 ngày 09.09.2025</v>
          </cell>
        </row>
        <row r="1009">
          <cell r="A1009" t="str">
            <v>5.11.02.146.CHN.00.000</v>
          </cell>
          <cell r="B1009" t="str">
            <v xml:space="preserve">Inner steam seal assembly, Spec: N63-S / 2-5886-5303-11 </v>
          </cell>
          <cell r="C1009" t="str">
            <v>Nhập kho vật tư (HĐ: 56/2025) theo hóa đơn số 00000191 ngày 09.09.2025</v>
          </cell>
        </row>
        <row r="1010">
          <cell r="A1010" t="str">
            <v>5.11.02.148.CHN.00.000</v>
          </cell>
          <cell r="B1010" t="str">
            <v xml:space="preserve">Steam Seal Assembly, Spec: 320 (structure I) / 2-5885-0693-02 </v>
          </cell>
          <cell r="C1010" t="str">
            <v>Nhập kho vật tư (HĐ: 56/2025) theo hóa đơn số 00000191 ngày 09.09.2025</v>
          </cell>
        </row>
        <row r="1011">
          <cell r="A1011" t="str">
            <v>5.11.02.154.CHN.00.000</v>
          </cell>
          <cell r="B1011" t="str">
            <v xml:space="preserve">Short Steam Seal Assembly, Spec: 400 (structure II) / 2-5885-0793-03 </v>
          </cell>
          <cell r="C1011" t="str">
            <v>Nhập kho vật tư (HĐ: 56/2025) theo hóa đơn số 00000191 ngày 09.09.2025</v>
          </cell>
        </row>
        <row r="1012">
          <cell r="A1012" t="str">
            <v>5.11.02.161.CHN.00.000</v>
          </cell>
          <cell r="B1012" t="str">
            <v xml:space="preserve">Steam Seal Assembly, Spec: 320 (structure I) / 2-5885-0692-02 </v>
          </cell>
          <cell r="C1012" t="str">
            <v>Nhập kho vật tư (HĐ: 56/2025) theo hóa đơn số 00000191 ngày 09.09.2025</v>
          </cell>
        </row>
        <row r="1013">
          <cell r="A1013" t="str">
            <v>5.11.02.163.CHN.00.000</v>
          </cell>
          <cell r="B1013" t="str">
            <v xml:space="preserve">Steam Seal Assembly, Spec: 400 (structure II) / 2-5885-0792-03 </v>
          </cell>
          <cell r="C1013" t="str">
            <v>Nhập kho vật tư (HĐ: 56/2025) theo hóa đơn số 00000191 ngày 09.09.2025</v>
          </cell>
        </row>
        <row r="1014">
          <cell r="A1014" t="str">
            <v>2.46.36.943.VIE.99.000</v>
          </cell>
          <cell r="B1014" t="str">
            <v xml:space="preserve">Ống lò Ø38 OD x 6.3mm, vật liệu SA213T12 </v>
          </cell>
          <cell r="C1014" t="str">
            <v>Nhập kho vật tư (HĐ: 14/2025) theo hóa đơn số 00000048 ngày 24.09.2025</v>
          </cell>
        </row>
        <row r="1015">
          <cell r="A1015" t="str">
            <v>4.32.08.122.CHN.00.000</v>
          </cell>
          <cell r="B1015" t="str">
            <v xml:space="preserve">Que hàn TIG Stellite 6 2.4mm </v>
          </cell>
          <cell r="C1015" t="str">
            <v>Nhập kho vật tư (HĐ: 14/2025) theo hóa đơn số 00000048 ngày 24.09.2025</v>
          </cell>
        </row>
        <row r="1016">
          <cell r="A1016" t="str">
            <v>4.84.84.043.VIE.00.000</v>
          </cell>
          <cell r="B1016" t="str">
            <v xml:space="preserve">Pin for flame holder (chốt định vị), size: Ø20x30LG, vật liệu: ASTM A560 Gr 50Cr-50Ni </v>
          </cell>
          <cell r="C1016" t="str">
            <v>Nhập kho vật tư (HĐ: 14/2025) theo hóa đơn số 00000048 ngày 24.09.2025</v>
          </cell>
        </row>
        <row r="1017">
          <cell r="A1017" t="str">
            <v>4.88.66.826.VIE.00.000</v>
          </cell>
          <cell r="B1017" t="str">
            <v xml:space="preserve">Gasket 1200x3.2mm, material: red rubber SBR/ Miếng đệm 1200x3.2mm </v>
          </cell>
          <cell r="C1017" t="str">
            <v>Nhập kho vật tư (HĐ: 14/2025) theo hóa đơn số 00000049 ngày 24.09.2025</v>
          </cell>
        </row>
        <row r="1018">
          <cell r="A1018" t="str">
            <v>5.01.03.127.AUT.00.000</v>
          </cell>
          <cell r="B1018" t="str">
            <v xml:space="preserve">Bạc đạn 7415 BGBM </v>
          </cell>
          <cell r="C1018" t="str">
            <v>Nhập kho vật tư (HĐ: 14/2025) theo hóa đơn số 00000049 ngày 24.09.2025</v>
          </cell>
        </row>
        <row r="1019">
          <cell r="A1019" t="str">
            <v>5.01.03.310.JPN.00.000</v>
          </cell>
          <cell r="B1019" t="str">
            <v xml:space="preserve">Bạc đạn 7311BDB </v>
          </cell>
          <cell r="C1019" t="str">
            <v>Nhập kho vật tư (HĐ: 14/2025) theo hóa đơn số 00000049 ngày 24.09.2025</v>
          </cell>
        </row>
        <row r="1020">
          <cell r="A1020" t="str">
            <v>1.71.27.121.JPN.00.000</v>
          </cell>
          <cell r="B1020" t="str">
            <v xml:space="preserve">Keo Threebond 1211, 100g </v>
          </cell>
          <cell r="C1020" t="str">
            <v>Nhập kho vật tư (HĐ: 34/2025) theo hóa đơn số 00000117 ngày 01.08.2025</v>
          </cell>
        </row>
        <row r="1021">
          <cell r="A1021" t="str">
            <v>1.71.27.242.CHN.99.000</v>
          </cell>
          <cell r="B1021" t="str">
            <v xml:space="preserve">Keo Loctile 242 50ml </v>
          </cell>
          <cell r="C1021" t="str">
            <v>Nhập kho vật tư (HĐ: 34/2025) theo hóa đơn số 00000117 ngày 01.08.2025</v>
          </cell>
        </row>
        <row r="1022">
          <cell r="A1022" t="str">
            <v>1.71.27.261.ENG.00.000</v>
          </cell>
          <cell r="B1022" t="str">
            <v xml:space="preserve">Keo Hylomar M </v>
          </cell>
          <cell r="C1022" t="str">
            <v>Nhập kho vật tư (HĐ: 34/2025) theo hóa đơn số 00000117 ngày 01.08.2025</v>
          </cell>
        </row>
        <row r="1023">
          <cell r="A1023" t="str">
            <v>1.71.27.315.ENG.99.000</v>
          </cell>
          <cell r="B1023" t="str">
            <v xml:space="preserve">Keo dán Epoxy A-B Aradite 90PH (2x17ml) </v>
          </cell>
          <cell r="C1023" t="str">
            <v>Nhập kho vật tư (HĐ: 34/2025) theo hóa đơn số 00000117 ngày 01.08.2025</v>
          </cell>
        </row>
        <row r="1024">
          <cell r="A1024" t="str">
            <v>1.71.27.334.VIE.99.000</v>
          </cell>
          <cell r="B1024" t="str">
            <v xml:space="preserve">Silicon APOLLO A300 trong 300ml </v>
          </cell>
          <cell r="C1024" t="str">
            <v>Nhập kho vật tư (HĐ: 34/2025) theo hóa đơn số 00000117 ngày 01.08.2025</v>
          </cell>
        </row>
        <row r="1025">
          <cell r="A1025" t="str">
            <v>1.71.27.654.MAS.00.000</v>
          </cell>
          <cell r="B1025" t="str">
            <v xml:space="preserve">Silicon đỏ chịu nhiệt 650 độ F RTV, tuýp 85g </v>
          </cell>
          <cell r="C1025" t="str">
            <v>Nhập kho vật tư (HĐ: 34/2025) theo hóa đơn số 00000117 ngày 01.08.2025</v>
          </cell>
        </row>
        <row r="1026">
          <cell r="A1026" t="str">
            <v>1.71.87.076.USA.00.000</v>
          </cell>
          <cell r="B1026" t="str">
            <v xml:space="preserve">Permatex® Prussian Blue 80038 </v>
          </cell>
          <cell r="C1026" t="str">
            <v>Nhập kho vật tư (HĐ: 34/2025) theo hóa đơn số 00000117 ngày 01.08.2025</v>
          </cell>
        </row>
        <row r="1027">
          <cell r="A1027" t="str">
            <v>1.71.87.120.VIE.00.000</v>
          </cell>
          <cell r="B1027" t="str">
            <v xml:space="preserve">Dầu nhả sét RP7 (300g/chai) </v>
          </cell>
          <cell r="C1027" t="str">
            <v>Nhập kho vật tư (HĐ: 34/2025) theo hóa đơn số 00000117 ngày 01.08.2025</v>
          </cell>
        </row>
        <row r="1028">
          <cell r="A1028" t="str">
            <v>1.71.87.824.ENG.00.000</v>
          </cell>
          <cell r="B1028" t="str">
            <v xml:space="preserve">Developer SKD-S2 Magnaflux (450ml/chai) </v>
          </cell>
          <cell r="C1028" t="str">
            <v>Nhập kho vật tư (HĐ: 34/2025) theo hóa đơn số 00000117 ngày 01.08.2025</v>
          </cell>
        </row>
        <row r="1029">
          <cell r="A1029" t="str">
            <v>1.71.87.827.ENG.00.000</v>
          </cell>
          <cell r="B1029" t="str">
            <v xml:space="preserve">Cleaner SKC-S - Magnaflux </v>
          </cell>
          <cell r="C1029" t="str">
            <v>Nhập kho vật tư (HĐ: 34/2025) theo hóa đơn số 00000117 ngày 01.08.2025</v>
          </cell>
        </row>
        <row r="1030">
          <cell r="A1030" t="str">
            <v>1.71.87.828.ENG.00.000</v>
          </cell>
          <cell r="B1030" t="str">
            <v xml:space="preserve">Penetrant SKL-SP2 Magnaflux </v>
          </cell>
          <cell r="C1030" t="str">
            <v>Nhập kho vật tư (HĐ: 34/2025) theo hóa đơn số 00000117 ngày 01.08.2025</v>
          </cell>
        </row>
        <row r="1031">
          <cell r="A1031" t="str">
            <v>1.71.87.830.ENG.00.000</v>
          </cell>
          <cell r="B1031" t="str">
            <v xml:space="preserve">Magnavis 7HF Prepared Bath </v>
          </cell>
          <cell r="C1031" t="str">
            <v>Nhập kho vật tư (HĐ: 34/2025) theo hóa đơn số 00000117 ngày 01.08.2025</v>
          </cell>
        </row>
        <row r="1032">
          <cell r="A1032" t="str">
            <v>1.71.87.831.ENG.00.000</v>
          </cell>
          <cell r="B1032" t="str">
            <v xml:space="preserve">Magnavis WCP-2 White contrast paint </v>
          </cell>
          <cell r="C1032" t="str">
            <v>Nhập kho vật tư (HĐ: 34/2025) theo hóa đơn số 00000117 ngày 01.08.2025</v>
          </cell>
        </row>
        <row r="1033">
          <cell r="A1033" t="str">
            <v>3.20.53.104.CHN.00.000</v>
          </cell>
          <cell r="B1033" t="str">
            <v xml:space="preserve">Cầu đấu điện 15A 4P TB-1504 </v>
          </cell>
          <cell r="C1033" t="str">
            <v>Nhập kho vật tư (HĐ: 34/2025) theo hóa đơn số 00000119 ngày 01.08.2025</v>
          </cell>
        </row>
        <row r="1034">
          <cell r="A1034" t="str">
            <v>3.70.85.103.KOR.00.000</v>
          </cell>
          <cell r="B1034" t="str">
            <v xml:space="preserve">Dây cáp vải bản rộng 50mm, tải trọng 2 tấn </v>
          </cell>
          <cell r="C1034" t="str">
            <v>Nhập kho vật tư (HĐ: 34/2025) theo hóa đơn số 00000119 ngày 01.08.2025</v>
          </cell>
        </row>
        <row r="1035">
          <cell r="A1035" t="str">
            <v>4.15.81.508.VIE.00.000</v>
          </cell>
          <cell r="B1035" t="str">
            <v xml:space="preserve">Keo dán sắt 502, 50g/tuýp </v>
          </cell>
          <cell r="C1035" t="str">
            <v>Nhập kho vật tư (HĐ: 34/2025) theo hóa đơn số 00000117 ngày 01.08.2025</v>
          </cell>
        </row>
        <row r="1036">
          <cell r="A1036" t="str">
            <v>4.30.28.002.MAS.00.000</v>
          </cell>
          <cell r="B1036" t="str">
            <v xml:space="preserve">Que hàn điện Inox KST308 x Ø3,2mm </v>
          </cell>
          <cell r="C1036" t="str">
            <v>Nhập kho vật tư (HĐ: 34/2025) theo hóa đơn số 00000117 ngày 01.08.2025</v>
          </cell>
        </row>
        <row r="1037">
          <cell r="A1037" t="str">
            <v>4.30.28.004.MAS.00.000</v>
          </cell>
          <cell r="B1037" t="str">
            <v xml:space="preserve">Que hàn điện Inox KST309L x Ø3,2mm </v>
          </cell>
          <cell r="C1037" t="str">
            <v>Nhập kho vật tư (HĐ: 34/2025) theo hóa đơn số 00000117 ngày 01.08.2025</v>
          </cell>
        </row>
        <row r="1038">
          <cell r="A1038" t="str">
            <v>4.30.28.332.THA.00.000</v>
          </cell>
          <cell r="B1038" t="str">
            <v xml:space="preserve">Que hàn LB52 - 3,2 ly </v>
          </cell>
          <cell r="C1038" t="str">
            <v>Nhập kho vật tư (HĐ: 34/2025) theo hóa đơn số 00000117 ngày 01.08.2025</v>
          </cell>
        </row>
        <row r="1039">
          <cell r="A1039" t="str">
            <v>4.30.28.400.THA.00.000</v>
          </cell>
          <cell r="B1039" t="str">
            <v xml:space="preserve">Que hàn LB52 - 2,6 ly </v>
          </cell>
          <cell r="C1039" t="str">
            <v>Nhập kho vật tư (HĐ: 34/2025) theo hóa đơn số 00000117 ngày 01.08.2025</v>
          </cell>
        </row>
        <row r="1040">
          <cell r="A1040" t="str">
            <v>4.31.28.224.MAS.99.000</v>
          </cell>
          <cell r="B1040" t="str">
            <v xml:space="preserve">Que hàn TIG KST-308-2.4mm </v>
          </cell>
          <cell r="C1040" t="str">
            <v>Nhập kho vật tư (HĐ: 34/2025) theo hóa đơn số 00000117 ngày 01.08.2025</v>
          </cell>
        </row>
        <row r="1041">
          <cell r="A1041" t="str">
            <v>4.31.28.583.KOR.00.000</v>
          </cell>
          <cell r="B1041" t="str">
            <v xml:space="preserve">Que hàn Tig ER80S - G - 2.4 </v>
          </cell>
          <cell r="C1041" t="str">
            <v>Nhập kho vật tư (HĐ: 34/2025) theo hóa đơn số 00000117 ngày 01.08.2025</v>
          </cell>
        </row>
        <row r="1042">
          <cell r="A1042" t="str">
            <v>4.31.28.584.KOR.00.000</v>
          </cell>
          <cell r="B1042" t="str">
            <v xml:space="preserve">Que hàn Tig ER90S-G, Ø2.4mm </v>
          </cell>
          <cell r="C1042" t="str">
            <v>Nhập kho vật tư (HĐ: 34/2025) theo hóa đơn số 00000117 ngày 01.08.2025</v>
          </cell>
        </row>
        <row r="1043">
          <cell r="A1043" t="str">
            <v>4.32.04.110.KOR.00.000</v>
          </cell>
          <cell r="B1043" t="str">
            <v xml:space="preserve">Que hàn nhựa PE/PVC </v>
          </cell>
          <cell r="C1043" t="str">
            <v>Nhập kho vật tư (HĐ: 34/2025) theo hóa đơn số 00000117 ngày 01.08.2025</v>
          </cell>
        </row>
        <row r="1044">
          <cell r="A1044" t="str">
            <v>4.88.65.058.KOR.00.000</v>
          </cell>
          <cell r="B1044" t="str">
            <v xml:space="preserve">Oil Seal 100x125x13mm </v>
          </cell>
          <cell r="C1044" t="str">
            <v>Nhập kho vật tư (HĐ: 34/2025) theo hóa đơn số 00000119 ngày 01.08.2025</v>
          </cell>
        </row>
        <row r="1045">
          <cell r="A1045" t="str">
            <v>4.88.65.070.IND.00.000</v>
          </cell>
          <cell r="B1045" t="str">
            <v xml:space="preserve">Oring cao su, KT: ID 49.5x3.5mm </v>
          </cell>
          <cell r="C1045" t="str">
            <v>Nhập kho vật tư (HĐ: 34/2025) theo hóa đơn số 00000119 ngày 01.08.2025</v>
          </cell>
        </row>
        <row r="1046">
          <cell r="A1046" t="str">
            <v>4.88.65.105.JPN.00.000</v>
          </cell>
          <cell r="B1046" t="str">
            <v xml:space="preserve">Phớt Oil seal, KT: ID 45x60x9mm </v>
          </cell>
          <cell r="C1046" t="str">
            <v>Nhập kho vật tư (HĐ: 34/2025) theo hóa đơn số 00000119 ngày 01.08.2025</v>
          </cell>
        </row>
        <row r="1047">
          <cell r="A1047" t="str">
            <v>4.88.65.133.CHN.00.000</v>
          </cell>
          <cell r="B1047" t="str">
            <v xml:space="preserve">Phớt chắn dầu TC 70x100x12, NBR </v>
          </cell>
          <cell r="C1047" t="str">
            <v>Nhập kho vật tư (HĐ: 34/2025) theo hóa đơn số 00000119 ngày 01.08.2025</v>
          </cell>
        </row>
        <row r="1048">
          <cell r="A1048" t="str">
            <v>4.88.65.228.IND.99.000</v>
          </cell>
          <cell r="B1048" t="str">
            <v xml:space="preserve">Oring, ID 91.67 x 3.55mm </v>
          </cell>
          <cell r="C1048" t="str">
            <v>Nhập kho vật tư (HĐ: 34/2025) theo hóa đơn số 00000119 ngày 01.08.2025</v>
          </cell>
        </row>
        <row r="1049">
          <cell r="A1049" t="str">
            <v>4.88.65.229.TUR.00.000</v>
          </cell>
          <cell r="B1049" t="str">
            <v xml:space="preserve">Oil seal, KT: 60x70x7mm </v>
          </cell>
          <cell r="C1049" t="str">
            <v>Nhập kho vật tư (HĐ: 34/2025) theo hóa đơn số 00000119 ngày 01.08.2025</v>
          </cell>
        </row>
        <row r="1050">
          <cell r="A1050" t="str">
            <v>4.88.65.230.TUR.00.000</v>
          </cell>
          <cell r="B1050" t="str">
            <v xml:space="preserve">Piston seal, KT: 85x100x9mm </v>
          </cell>
          <cell r="C1050" t="str">
            <v>Nhập kho vật tư (HĐ: 34/2025) theo hóa đơn số 00000119 ngày 01.08.2025</v>
          </cell>
        </row>
        <row r="1051">
          <cell r="A1051" t="str">
            <v>4.88.65.231.TUR.00.000</v>
          </cell>
          <cell r="B1051" t="str">
            <v xml:space="preserve">Phớt chắn bụi, KT: 60x70.6x5.3x7, Vật liệu: NBR </v>
          </cell>
          <cell r="C1051" t="str">
            <v>Nhập kho vật tư (HĐ: 34/2025) theo hóa đơn số 00000119 ngày 01.08.2025</v>
          </cell>
        </row>
        <row r="1052">
          <cell r="A1052" t="str">
            <v>4.88.65.576.TPE.00.000</v>
          </cell>
          <cell r="B1052" t="str">
            <v xml:space="preserve">Phớt chắn bụi V-85A </v>
          </cell>
          <cell r="C1052" t="str">
            <v>Nhập kho vật tư (HĐ: 34/2025) theo hóa đơn số 00000119 ngày 01.08.2025</v>
          </cell>
        </row>
        <row r="1053">
          <cell r="A1053" t="str">
            <v>4.90.80.060.IND.99.000</v>
          </cell>
          <cell r="B1053" t="str">
            <v xml:space="preserve">Vòng đệm KT: ID60xOD70x2mm; Vật liệu: Teflon </v>
          </cell>
          <cell r="C1053" t="str">
            <v>Nhập kho vật tư (HĐ: 34/2025) theo hóa đơn số 00000119 ngày 01.08.2025</v>
          </cell>
        </row>
        <row r="1054">
          <cell r="A1054" t="str">
            <v>4.90.80.170.VIE.00.000</v>
          </cell>
          <cell r="B1054" t="str">
            <v xml:space="preserve">Đầu tưới Plastic 50 có ren trong phi 49 </v>
          </cell>
          <cell r="C1054" t="str">
            <v>Nhập kho vật tư (HĐ: 34/2025) theo hóa đơn số 00000119 ngày 01.08.2025</v>
          </cell>
        </row>
        <row r="1055">
          <cell r="A1055" t="str">
            <v>4.90.80.178.VIE.00.000</v>
          </cell>
          <cell r="B1055" t="str">
            <v xml:space="preserve">Mặt bích nhựa DN65, 4 lỗ lắp bulong (m16) </v>
          </cell>
          <cell r="C1055" t="str">
            <v>Nhập kho vật tư (HĐ: 34/2025) theo hóa đơn số 00000119 ngày 01.08.2025</v>
          </cell>
        </row>
        <row r="1056">
          <cell r="A1056" t="str">
            <v>5.04.01.355.CHN.00.000</v>
          </cell>
          <cell r="B1056" t="str">
            <v xml:space="preserve">Chèn cơ khí cho bơm nước biển, model bơm: 3M/I 65 - 160/15 IE3, ID=30, OD=45 </v>
          </cell>
          <cell r="C1056" t="str">
            <v>Nhập kho vật tư (HĐ: 34/2025) theo hóa đơn số 00000119 ngày 01.08.2025</v>
          </cell>
        </row>
        <row r="1057">
          <cell r="A1057" t="str">
            <v>5.33.10.320.VIE.00.000</v>
          </cell>
          <cell r="B1057" t="str">
            <v xml:space="preserve">Bảo vệ chống bụi Xi Lanh (có khóa kéo), ID: Ø320mm, Chiều dài: Lmax = 8000mm </v>
          </cell>
          <cell r="C1057" t="str">
            <v>Nhập kho vật tư (HĐ: 34/2025) theo hóa đơn số 00000119 ngày 01.08.2025</v>
          </cell>
        </row>
        <row r="1058">
          <cell r="A1058" t="str">
            <v>8.33.73.034.CHN.00.000</v>
          </cell>
          <cell r="B1058" t="str">
            <v xml:space="preserve">Kim hàn TIG Ø2.4mm (10 kim/ hộp) </v>
          </cell>
          <cell r="C1058" t="str">
            <v>Nhập kho vật tư (HĐ: 34/2025) theo hóa đơn số 00000117 ngày 01.08.2025</v>
          </cell>
        </row>
        <row r="1059">
          <cell r="A1059" t="str">
            <v>3.46.60.261.CHN.00.000</v>
          </cell>
          <cell r="B1059" t="str">
            <v xml:space="preserve">Contactor model: 1SFL587074R8011 dòng AX300-30, số cực: 3P, Ue&lt;690 VAC, tần số : 50/60Hz </v>
          </cell>
          <cell r="C1059" t="str">
            <v>Nhập kho vật tư (HĐ: 34/2025) theo hóa đơn số 00000119 ngày 01.08.2025</v>
          </cell>
        </row>
        <row r="1060">
          <cell r="A1060" t="str">
            <v>3.50.17.035.KOR.00.000</v>
          </cell>
          <cell r="B1060" t="str">
            <v xml:space="preserve">Rơ le giám sát điện áp 3 pha Model: RM35TF30 </v>
          </cell>
          <cell r="C1060" t="str">
            <v>Nhập kho vật tư (HĐ: 34/2025) theo hóa đơn số 00000119 ngày 01.08.2025</v>
          </cell>
        </row>
        <row r="1061">
          <cell r="A1061" t="str">
            <v>5.01.34.205.CHN.00.000</v>
          </cell>
          <cell r="B1061" t="str">
            <v xml:space="preserve">Bạc đạn 6205-2Z </v>
          </cell>
          <cell r="C1061" t="str">
            <v>Nhập kho vật tư (HĐ: 34/2025) theo hóa đơn số 00000119 ngày 01.08.2025</v>
          </cell>
        </row>
        <row r="1062">
          <cell r="A1062" t="str">
            <v>5.03.96.563.CHN.99.000</v>
          </cell>
          <cell r="B1062" t="str">
            <v xml:space="preserve">Bearing UCP206 (Gồm ổ bi và gối) </v>
          </cell>
          <cell r="C1062" t="str">
            <v>Nhập kho vật tư (HĐ: 34/2025) theo hóa đơn số 00000119 ngày 01.08.2025</v>
          </cell>
        </row>
        <row r="1063">
          <cell r="A1063" t="str">
            <v>5.08.78.456.VIE.00.000</v>
          </cell>
          <cell r="B1063" t="str">
            <v xml:space="preserve">Băng tải cao su chống cháy B790x1P(EP200)x5mm </v>
          </cell>
          <cell r="C1063" t="str">
            <v>Nhập kho vật tư (HĐ: 34/2025) theo hóa đơn số 00000127 ngày 21.08.2025</v>
          </cell>
        </row>
        <row r="1064">
          <cell r="A1064" t="str">
            <v>5.11.02.016.GER.00.000</v>
          </cell>
          <cell r="B1064" t="str">
            <v xml:space="preserve">Quạt Ebmpapst model: W2E200-HK38-01, 220/240VAC, 0.29/0.35A, 64/80W, KT: 225x225x80mm </v>
          </cell>
          <cell r="C1064" t="str">
            <v>Nhập kho vật tư (HĐ: 34/2025) theo hóa đơn số 00000119 ngày 01.08.2025</v>
          </cell>
        </row>
        <row r="1065">
          <cell r="A1065" t="str">
            <v>5.11.02.156.IND.00.000</v>
          </cell>
          <cell r="B1065" t="str">
            <v xml:space="preserve">Quạt thông gió, ký mã hiệu: FD-350, P:32W, U:220Vac, I: 0.15A, tần số: 50hz, n: 1415rpm </v>
          </cell>
          <cell r="C1065" t="str">
            <v>Nhập kho vật tư (HĐ: 34/2025) theo hóa đơn số 00000119 ngày 01.08.2025</v>
          </cell>
        </row>
        <row r="1066">
          <cell r="A1066" t="str">
            <v>5.19.75.070.CHN.00.000</v>
          </cell>
          <cell r="B1066" t="str">
            <v xml:space="preserve">Van 1 chiều lá lật DN65, vật liệu: inox </v>
          </cell>
          <cell r="C1066" t="str">
            <v>Nhập kho vật tư (HĐ: 34/2025) theo hóa đơn số 00000119 ngày 01.08.2025</v>
          </cell>
        </row>
        <row r="1067">
          <cell r="A1067" t="str">
            <v>5.19.90.394.TPE.00.000</v>
          </cell>
          <cell r="B1067" t="str">
            <v xml:space="preserve">Van nhựa PVC phi 76 tay trắng - 2 1/2 </v>
          </cell>
          <cell r="C1067" t="str">
            <v>Nhập kho vật tư (HĐ: 34/2025) theo hóa đơn số 00000119 ngày 01.08.2025</v>
          </cell>
        </row>
        <row r="1068">
          <cell r="A1068" t="str">
            <v>1.61.66.067.VIE.00.000</v>
          </cell>
          <cell r="B1068" t="str">
            <v xml:space="preserve">Dung dịch chuẩn Amoni, Nồng độ 1mg/L, Chai 1L </v>
          </cell>
          <cell r="C1068" t="str">
            <v>Nhập kho vật tư (HĐ: 26/2025) theo hóa đơn số 1515 ngày 27.08.2025</v>
          </cell>
        </row>
        <row r="1069">
          <cell r="A1069" t="str">
            <v>1.61.66.080.VIE.00.000</v>
          </cell>
          <cell r="B1069" t="str">
            <v xml:space="preserve">Dung dịch chuẩn Sulfua, nồng độ 2mg/L, chai 500ml </v>
          </cell>
          <cell r="C1069" t="str">
            <v>Nhập kho vật tư (HĐ: 26/2025) theo hóa đơn số 1515 ngày 27.08.2025</v>
          </cell>
        </row>
        <row r="1070">
          <cell r="A1070" t="str">
            <v>1.61.66.082.VIE.00.000</v>
          </cell>
          <cell r="B1070" t="str">
            <v xml:space="preserve">Dung dịch chuẩn Sulfua, nồng độ 1mg/L, chai 500ml </v>
          </cell>
          <cell r="C1070" t="str">
            <v>Nhập kho vật tư (HĐ: 26/2025) theo hóa đơn số 1515 ngày 27.08.2025</v>
          </cell>
        </row>
        <row r="1071">
          <cell r="A1071" t="str">
            <v>1.61.66.083.VIE.00.000</v>
          </cell>
          <cell r="B1071" t="str">
            <v xml:space="preserve">Dung dịch chuẩn Sulfua, nồng độ 10mg/L, chai 500ml </v>
          </cell>
          <cell r="C1071" t="str">
            <v>Nhập kho vật tư (HĐ: 26/2025) theo hóa đơn số 1515 ngày 27.08.2025</v>
          </cell>
        </row>
        <row r="1072">
          <cell r="A1072" t="str">
            <v>1.61.66.085.VIE.00.000</v>
          </cell>
          <cell r="B1072" t="str">
            <v xml:space="preserve">Dung dịch chuẩn Amoni, nồng độ 5mg/L, chai 1 lít </v>
          </cell>
          <cell r="C1072" t="str">
            <v>Nhập kho vật tư (HĐ: 26/2025) theo hóa đơn số 1515 ngày 27.08.2025</v>
          </cell>
        </row>
        <row r="1073">
          <cell r="A1073" t="str">
            <v>1.61.66.087.VIE.00.000</v>
          </cell>
          <cell r="B1073" t="str">
            <v xml:space="preserve">Dung dịch chuẩn Amoni, nồng độ 10mg/L, chai 1 lít </v>
          </cell>
          <cell r="C1073" t="str">
            <v>Nhập kho vật tư (HĐ: 26/2025) theo hóa đơn số 1515 ngày 27.08.2025</v>
          </cell>
        </row>
        <row r="1074">
          <cell r="A1074" t="str">
            <v>1.61.66.105.VIE.00.000</v>
          </cell>
          <cell r="B1074" t="str">
            <v xml:space="preserve">Dung dịch chuẩn DO, Nồng độ (6 ÷ 10) mg/L , 500ml/ chai </v>
          </cell>
          <cell r="C1074" t="str">
            <v>Nhập kho vật tư (HĐ: 26/2025) theo hóa đơn số 1515 ngày 27.08.2025</v>
          </cell>
        </row>
        <row r="1075">
          <cell r="A1075" t="str">
            <v>1.61.66.107.VIE.00.000</v>
          </cell>
          <cell r="B1075" t="str">
            <v xml:space="preserve">Dung dịch chuẩn TSS, Nồng độ 100 mg/L, 1000ml/ chai </v>
          </cell>
          <cell r="C1075" t="str">
            <v>Nhập kho vật tư (HĐ: 26/2025) theo hóa đơn số 1515 ngày 27.08.2025</v>
          </cell>
        </row>
        <row r="1076">
          <cell r="A1076" t="str">
            <v>1.61.66.111.VIE.00.000</v>
          </cell>
          <cell r="B1076" t="str">
            <v xml:space="preserve">Dung dịch chuẩn Clo dư, Nồng độ 0 mg/L, 500ml/ chai </v>
          </cell>
          <cell r="C1076" t="str">
            <v>Nhập kho vật tư (HĐ: 26/2025) theo hóa đơn số 1515 ngày 27.08.2025</v>
          </cell>
        </row>
        <row r="1077">
          <cell r="A1077" t="str">
            <v>1.61.66.120.VIE.00.000</v>
          </cell>
          <cell r="B1077" t="str">
            <v xml:space="preserve">Dung dịch chuẩn COD, Nồng độ 100 mg/L, 1L/chai </v>
          </cell>
          <cell r="C1077" t="str">
            <v>Nhập kho vật tư (HĐ: 26/2025) theo hóa đơn số 1515 ngày 27.08.2025</v>
          </cell>
        </row>
        <row r="1078">
          <cell r="A1078" t="str">
            <v>1.71.87.356.GER.00.000</v>
          </cell>
          <cell r="B1078" t="str">
            <v xml:space="preserve">Dung dịch chuẩn pH 7,00 - Buffer solution pH 7,00, mã:1094391000, 1 lít/chai </v>
          </cell>
          <cell r="C1078" t="str">
            <v>Nhập kho vật tư (HĐ: 26/2025) theo hóa đơn số 1515 ngày 27.08.2025</v>
          </cell>
        </row>
        <row r="1079">
          <cell r="A1079" t="str">
            <v>1.71.87.357.GER.00.000</v>
          </cell>
          <cell r="B1079" t="str">
            <v xml:space="preserve">Dung dịch chuẩn pH 10,00 - Buffer solution pH 10,00, mã:1094381000, 1 lít/chai </v>
          </cell>
          <cell r="C1079" t="str">
            <v>Nhập kho vật tư (HĐ: 26/2025) theo hóa đơn số 1515 ngày 27.08.2025</v>
          </cell>
        </row>
        <row r="1080">
          <cell r="A1080" t="str">
            <v>1.71.87.358.GER.00.000</v>
          </cell>
          <cell r="B1080" t="str">
            <v xml:space="preserve">Dung dịch chuẩn pH 4,00 - Buffer solution pH 4,00, mã:1094351000, 1 lít/chai </v>
          </cell>
          <cell r="C1080" t="str">
            <v>Nhập kho vật tư (HĐ: 26/2025) theo hóa đơn số 1515 ngày 27.08.2025</v>
          </cell>
        </row>
        <row r="1081">
          <cell r="A1081" t="str">
            <v>5.86.90.065.JPN.00.000</v>
          </cell>
          <cell r="B1081" t="str">
            <v xml:space="preserve">Lõi lọc SWRO, TM820K-400 </v>
          </cell>
          <cell r="C1081" t="str">
            <v>Nhập kho vật tư (HĐ: 40/2025) theo hóa đơn số 1296 ngày 02.10.2025</v>
          </cell>
        </row>
        <row r="1082">
          <cell r="A1082" t="str">
            <v>5.86.90.066.JPN.00.000</v>
          </cell>
          <cell r="B1082" t="str">
            <v xml:space="preserve">Lõi lọc SWRO, TM820M-400 </v>
          </cell>
          <cell r="C1082" t="str">
            <v>Nhập kho vật tư (HĐ: 40/2025) theo hóa đơn số 1296 ngày 02.10.2025</v>
          </cell>
        </row>
        <row r="1083">
          <cell r="A1083" t="str">
            <v>5.86.90.067.JPN.00.000</v>
          </cell>
          <cell r="B1083" t="str">
            <v xml:space="preserve">Lõi lọc BWRO, TM720D-440 </v>
          </cell>
          <cell r="C1083" t="str">
            <v>Nhập kho vật tư (HĐ: 40/2025) theo hóa đơn số 1296 ngày 02.10.2025</v>
          </cell>
        </row>
        <row r="1084">
          <cell r="A1084" t="str">
            <v>5.86.90.076.JPN.00.000</v>
          </cell>
          <cell r="B1084" t="str">
            <v xml:space="preserve">Màng lọc SWRO TM820V-400 </v>
          </cell>
          <cell r="C1084" t="str">
            <v>Nhập kho vật tư (HĐ: 40/2025) theo hóa đơn số 1296 ngày 02.10.2025</v>
          </cell>
        </row>
        <row r="1085">
          <cell r="A1085" t="str">
            <v>5.86.90.078.JPN.00.000</v>
          </cell>
          <cell r="B1085" t="str">
            <v xml:space="preserve">Màng lọc BWRO, TMG20D-400 </v>
          </cell>
          <cell r="C1085" t="str">
            <v>Nhập kho vật tư (HĐ: 40/2025) theo hóa đơn số 1296 ngày 02.10.2025</v>
          </cell>
        </row>
        <row r="1086">
          <cell r="A1086" t="str">
            <v>2.35.08.114.CHN.99.000</v>
          </cell>
          <cell r="B1086" t="str">
            <v xml:space="preserve">Phôi INOX 316 Ø14 </v>
          </cell>
          <cell r="C1086" t="str">
            <v>Nhập kho vật tư (QĐ: 1441/2025) theo hóa đơn số 592 ngày 11.09.2025</v>
          </cell>
        </row>
        <row r="1087">
          <cell r="A1087" t="str">
            <v>2.90.00.015.VIE.00.000</v>
          </cell>
          <cell r="B1087" t="str">
            <v xml:space="preserve">Họng tiếp nước chữa cháy 2 cửa/ 2 Way Breeching Inlet, KT: DN100-4- 2 cửa DN65, kết nối: Mặt bích, PN16 </v>
          </cell>
          <cell r="C1087" t="str">
            <v>Nhập kho vật tư (QĐ: 1413/2025) theo hóa đơn số 163 ngày 04.09.2025</v>
          </cell>
        </row>
        <row r="1088">
          <cell r="A1088" t="str">
            <v>4.82.28.091.VIE.99.000</v>
          </cell>
          <cell r="B1088" t="str">
            <v xml:space="preserve">Đầu nối bằng bích và vành bích inox DN280 (+ gioăng cao su làm kín), D1=320, D2=291, DN=280, h=35, L=150, vành bích inox 304: b=26 k=355 id=295 dxn=25x12 </v>
          </cell>
          <cell r="C1088" t="str">
            <v>Nhập kho vật tư (QĐ: 1413/2025) theo hóa đơn số 163 ngày 04.09.2025</v>
          </cell>
        </row>
        <row r="1089">
          <cell r="A1089" t="str">
            <v>4.82.28.172.VIE.00.000</v>
          </cell>
          <cell r="B1089" t="str">
            <v xml:space="preserve">Nối thẳng hàn DN25 SCH40, vật liệu inox 316 </v>
          </cell>
          <cell r="C1089" t="str">
            <v>Nhập kho vật tư (QĐ: 1441/2025) theo hóa đơn số 592 ngày 11.09.2025</v>
          </cell>
        </row>
        <row r="1090">
          <cell r="A1090" t="str">
            <v>4.82.45.147.CHN.00.000</v>
          </cell>
          <cell r="B1090" t="str">
            <v xml:space="preserve">T giảm hàn DN150x100 SCH40, vật liệu inox 316 </v>
          </cell>
          <cell r="C1090" t="str">
            <v>Nhập kho vật tư (QĐ: 1441/2025) theo hóa đơn số 592 ngày 11.09.2025</v>
          </cell>
        </row>
        <row r="1091">
          <cell r="A1091" t="str">
            <v>4.88.90.116.VIE.00.000</v>
          </cell>
          <cell r="B1091" t="str">
            <v xml:space="preserve">Giảm chấn coupling, Model: L090-L095, KT (mm): A: 53.85 B: 9.14 W: 11.18 H: 22.35 Z: 6 cánh, Vật liệu: cao su NBR </v>
          </cell>
          <cell r="C1091" t="str">
            <v>Nhập kho vật tư (QĐ: 1441/2025) theo hóa đơn số 592 ngày 11.09.2025</v>
          </cell>
        </row>
        <row r="1092">
          <cell r="A1092" t="str">
            <v>4.90.31.066.VIE.00.000</v>
          </cell>
          <cell r="B1092" t="str">
            <v xml:space="preserve">Ống nhựa PVC-U màu xám / Pipe PVC-U grey SDR21/PN10, ĐK D=315mm, chiều dày e=15mm </v>
          </cell>
          <cell r="C1092" t="str">
            <v>Nhập kho vật tư (QĐ: 1441/2025) theo hóa đơn số 592 ngày 11.09.2025</v>
          </cell>
        </row>
        <row r="1093">
          <cell r="A1093" t="str">
            <v>4.90.31.291.VIE.00.000</v>
          </cell>
          <cell r="B1093" t="str">
            <v xml:space="preserve">Ống HDPE PE100 SDR9 PN20 DN280, OD = Ø280, bề dày: 31.3mm </v>
          </cell>
          <cell r="C1093" t="str">
            <v>Nhập kho vật tư (QĐ: 1413/2025) theo hóa đơn số 163 ngày 04.09.2025</v>
          </cell>
        </row>
        <row r="1094">
          <cell r="A1094" t="str">
            <v>4.90.41.019.CHN.99.000</v>
          </cell>
          <cell r="B1094" t="str">
            <v xml:space="preserve">Nối thẳng HDPE DN110 PN16 siết ron, TSKT (mm): D=183 L=422 I=210 d=110 </v>
          </cell>
          <cell r="C1094" t="str">
            <v>Nhập kho vật tư (QĐ: 1441/2025) theo hóa đơn số 592 ngày 11.09.2025</v>
          </cell>
        </row>
        <row r="1095">
          <cell r="A1095" t="str">
            <v>4.90.80.138.GER.00.000</v>
          </cell>
          <cell r="B1095" t="str">
            <v xml:space="preserve">Giảm chấn coupling GR38, OD: 80mm, ED: 44mm, ID:38mm, H: 18mm, Z: 8 cách, độ cứng: 98 Shore A </v>
          </cell>
          <cell r="C1095" t="str">
            <v>Nhập kho vật tư (QĐ: 1413/2025) theo hóa đơn số 163 ngày 04.09.2025</v>
          </cell>
        </row>
        <row r="1096">
          <cell r="A1096" t="str">
            <v>4.90.80.251.CHN.00.000</v>
          </cell>
          <cell r="B1096" t="str">
            <v xml:space="preserve">Mặt bích kép đường ống D315 nhựa PVC-U bao gồm: Bộ chuyển đổi mặt bích PVC-U D315/Flange adaptor PVC-U D315 và Mặt bích kết nối PVC-U D315 /Backing flange PVC-U D315 </v>
          </cell>
          <cell r="C1096" t="str">
            <v>Nhập kho vật tư (QĐ: 1441/2025) theo hóa đơn số 592 ngày 11.09.2025</v>
          </cell>
        </row>
        <row r="1097">
          <cell r="A1097" t="str">
            <v>4.20.72.005.VIE.00.000</v>
          </cell>
          <cell r="B1097" t="str">
            <v xml:space="preserve">Kính cường lực, KT (DxRxD): 595x1190x5mm </v>
          </cell>
          <cell r="C1097" t="str">
            <v>Nhập kho vật tư (QĐ: 1438/2025) theo hóa đơn số 00000050 ngày 16.09.2025</v>
          </cell>
        </row>
        <row r="1098">
          <cell r="A1098" t="str">
            <v>4.20.72.007.VIE.00.000</v>
          </cell>
          <cell r="B1098" t="str">
            <v xml:space="preserve">Kính cường lực dày 8mm, KT: 825x560x285mm </v>
          </cell>
          <cell r="C1098" t="str">
            <v>Nhập kho vật tư (QĐ: 1438/2025) theo hóa đơn số 00000050 ngày 16.09.2025</v>
          </cell>
        </row>
        <row r="1099">
          <cell r="A1099" t="str">
            <v>2.60.41.161.VIE.00.000</v>
          </cell>
          <cell r="B1099" t="str">
            <v xml:space="preserve">Bánh vít, vật liệu: đồng thau, Modul m=2, số răng 40, góc nghiêng β=38⁰ </v>
          </cell>
          <cell r="C1099" t="str">
            <v>Nhập kho vật tư (QĐ: 1413/2025) theo hóa đơn số 163 ngày 04.09.2025</v>
          </cell>
        </row>
        <row r="1100">
          <cell r="A1100" t="str">
            <v>3.50.90.041.TPE.00.000</v>
          </cell>
          <cell r="B1100" t="str">
            <v xml:space="preserve">Rơ le báo mức nước JLC-1, Reset time: 0.2s, Điện áp: 220VAC 50/60Hz, bao gồm: thân rơ le 8 chân cắm và đế gắn (socket base) </v>
          </cell>
          <cell r="C1100" t="str">
            <v>Nhập kho vật tư (QĐ: 1441/2025) theo hóa đơn số 592 ngày 11.09.2025</v>
          </cell>
        </row>
        <row r="1101">
          <cell r="A1101" t="str">
            <v>3.94.00.019.CHN.00.000</v>
          </cell>
          <cell r="B1101" t="str">
            <v xml:space="preserve">Trục sang ảnh máy photocopy 458e </v>
          </cell>
          <cell r="C1101" t="str">
            <v>Nhập kho vật tư (QĐ: 1438/2025) theo hóa đơn số 00000050 ngày 16.09.2025</v>
          </cell>
        </row>
        <row r="1102">
          <cell r="A1102" t="str">
            <v>3.94.00.082.CHN.00.000</v>
          </cell>
          <cell r="B1102" t="str">
            <v xml:space="preserve">Pin máy tính Asus UX433F </v>
          </cell>
          <cell r="C1102" t="str">
            <v>Nhập kho vật tư (QĐ: 1438/2025) theo hóa đơn số 00000050 ngày 16.09.2025</v>
          </cell>
        </row>
        <row r="1103">
          <cell r="A1103" t="str">
            <v>3.94.00.459.CHN.00.000</v>
          </cell>
          <cell r="B1103" t="str">
            <v xml:space="preserve">Khối Drum máy photo Konica Bizhub 458e </v>
          </cell>
          <cell r="C1103" t="str">
            <v>Nhập kho vật tư (QĐ: 1438/2025) theo hóa đơn số 00000050 ngày 16.09.2025</v>
          </cell>
        </row>
        <row r="1104">
          <cell r="A1104" t="str">
            <v>5.03.96.063.SUI.00.000</v>
          </cell>
          <cell r="B1104" t="str">
            <v xml:space="preserve">Bạc đạn 2201 ETN9 </v>
          </cell>
          <cell r="C1104" t="str">
            <v>Nhập kho vật tư (QĐ: 1413/2025) theo hóa đơn số 163 ngày 04.09.2025</v>
          </cell>
        </row>
        <row r="1105">
          <cell r="A1105" t="str">
            <v>3.94.00.003.CHN.99.000</v>
          </cell>
          <cell r="B1105" t="str">
            <v xml:space="preserve">Đĩa DVD trắng dung lượng 4.7GB </v>
          </cell>
          <cell r="C1105" t="str">
            <v>Nhập kho vật tư (QĐ: 1438/2025) theo hóa đơn số 00000050 ngày 16.09.2025</v>
          </cell>
        </row>
        <row r="1106">
          <cell r="A1106" t="str">
            <v>1.71.87.522.VIE.99.000</v>
          </cell>
          <cell r="B1106" t="str">
            <v xml:space="preserve">Hóa chất Sodium hypochlorit (Javen NaClO 5%) </v>
          </cell>
          <cell r="C1106" t="str">
            <v>Nhập kho hóa chất (HĐ:26/2025) theo hóa đơn số 16506 ngày 03.10.2025</v>
          </cell>
        </row>
        <row r="1107">
          <cell r="A1107" t="str">
            <v>3.56.90.006.KOR.00.000</v>
          </cell>
          <cell r="B1107" t="str">
            <v xml:space="preserve">Transducer dòng điện 1 pha, Model: DT-1A-B1AH </v>
          </cell>
          <cell r="C1107" t="str">
            <v>Nhập kho vật tư (QĐ: 1481/2025) theo hóa đơn số 00000051 ngày 24.09.2025</v>
          </cell>
        </row>
        <row r="1108">
          <cell r="A1108" t="str">
            <v>5.05.65.420.CHN.00.000</v>
          </cell>
          <cell r="B1108" t="str">
            <v xml:space="preserve">Chổi than động cơ tích năng lò xo, phe gài: 5x7.8mm, KT chổi than: 5x8x12mm </v>
          </cell>
          <cell r="C1108" t="str">
            <v>Nhập kho vật tư (QĐ: 1481/2025) theo hóa đơn số 00000051 ngày 24.09.2025</v>
          </cell>
        </row>
        <row r="1109">
          <cell r="A1109" t="str">
            <v>8.30.88.002.CHN.99.000</v>
          </cell>
          <cell r="B1109" t="str">
            <v xml:space="preserve">Mỏ lết Stanley 10 inch, mã: STL-874-061 </v>
          </cell>
          <cell r="C1109" t="str">
            <v>Nhập kho vật tư (HĐ: 40/2025) theo hóa đơn số 00000089 ngày 12.09.2025</v>
          </cell>
        </row>
        <row r="1110">
          <cell r="A1110" t="str">
            <v>8.30.89.006.CHN.00.000</v>
          </cell>
          <cell r="B1110" t="str">
            <v xml:space="preserve">Mỏ lết 15 inch Stanley, mã: STL-874-121 </v>
          </cell>
          <cell r="C1110" t="str">
            <v>Nhập kho vật tư (HĐ: 40/2025) theo hóa đơn số 00000089 ngày 12.09.2025</v>
          </cell>
        </row>
        <row r="1111">
          <cell r="A1111" t="str">
            <v>3.80.42.669.CHN.95.000</v>
          </cell>
          <cell r="B1111" t="str">
            <v xml:space="preserve">Dây cáp mạng, ký mã hiệu: CommScope CAT6, chiều dài: 305m/cuộn, lõi: 8 lõi, vật liệu lõi: Hợp kim đồng </v>
          </cell>
          <cell r="C1111" t="str">
            <v>Nhập kho vật tư (HĐ: 15/2025) theo hóa đơn số 28 ngày 20.05.2025</v>
          </cell>
        </row>
        <row r="1112">
          <cell r="A1112" t="str">
            <v>4.94.70.061.VIE.00.000</v>
          </cell>
          <cell r="B1112" t="str">
            <v xml:space="preserve">Tủ chứa bình ắc quy, ký mã hiệu: ECT-DCXA16, KT (CaoxRộngxSâu): 1325x448x895mm </v>
          </cell>
          <cell r="C1112" t="str">
            <v>Nhập kho vật tư (HĐ: 15/2025) theo hóa đơn số 28 ngày 20.05.2025</v>
          </cell>
        </row>
        <row r="1113">
          <cell r="A1113" t="str">
            <v>8.35.65.043.VIE.00.000</v>
          </cell>
          <cell r="B1113" t="str">
            <v xml:space="preserve">Cọ quét sơn (0.5 inch, 1 inch, 1.5 inch, 2 inch, 2.5 inch, 3 inch, 4 inch), 12 cây/bộ </v>
          </cell>
          <cell r="C1113" t="str">
            <v>Nhập kho vật tư (HĐ: 40/2025) theo hóa đơn số 00000089 ngày 12.09.2025</v>
          </cell>
        </row>
        <row r="1114">
          <cell r="A1114" t="str">
            <v>8.95.80.104.VIE.00.000</v>
          </cell>
          <cell r="B1114" t="str">
            <v xml:space="preserve">Bịch nilon trong suốt, KT: 50x70cm </v>
          </cell>
          <cell r="C1114" t="str">
            <v>Nhập kho vật tư (HĐ: 40/2025) theo hóa đơn số 00000089 ngày 12.09.2025</v>
          </cell>
        </row>
        <row r="1115">
          <cell r="A1115" t="str">
            <v>3.80.99.021.CHN.00.000</v>
          </cell>
          <cell r="B1115" t="str">
            <v xml:space="preserve">Bộ chuyển đổi Adapter, ký mã hiệu: 15601, cổng vào: USB Type C, cổng ra: HDMI, VGA, USB, Lan 1Gbps, 3.5mm, SD/TF, Sạc PD 100W </v>
          </cell>
          <cell r="C1115" t="str">
            <v>Nhập kho vật tư (HĐ: 15/2025) theo hóa đơn số 28 ngày 20.05.2025</v>
          </cell>
        </row>
        <row r="1116">
          <cell r="A1116" t="str">
            <v>3.94.00.334.CHN.00.000</v>
          </cell>
          <cell r="B1116" t="str">
            <v xml:space="preserve">Box ổ cứng 2.5 inches, ký mã hiệu: 30847, Hỗ trợ: SSD/HDD 2.5inch, Giao tiếp: Cổng USB 3.0, Dung lượng hỗ trợ: Lên đến 6TB, Chất liệu: Nhựa ABS </v>
          </cell>
          <cell r="C1116" t="str">
            <v>Nhập kho vật tư (HĐ: 15/2025) theo hóa đơn số 28 ngày 20.05.2025</v>
          </cell>
        </row>
        <row r="1117">
          <cell r="A1117" t="str">
            <v>3.94.00.336.CHN.00.000</v>
          </cell>
          <cell r="B1117" t="str">
            <v xml:space="preserve">Box ổ cứng HDD 3.5 inches, ký mã hiệu: 50422, Hỗ trợ: HDD 3.5inch/ SSD, Giao tiếp: Cổng USB 3.0, Dung lượng hỗ trợ: Lên đến 6TB, Chất liệu: Nhựa ABS </v>
          </cell>
          <cell r="C1117" t="str">
            <v>Nhập kho vật tư (HĐ: 15/2025) theo hóa đơn số 28 ngày 20.05.2025</v>
          </cell>
        </row>
        <row r="1118">
          <cell r="A1118" t="str">
            <v>3.94.00.338.CHN.00.000</v>
          </cell>
          <cell r="B1118" t="str">
            <v xml:space="preserve">Đế ổ cứng (Docking) 2 khe cắm 3.5 và 2.5 SATA 3 USB 3.0, ký mã hiệu: 50854, </v>
          </cell>
          <cell r="C1118" t="str">
            <v>Nhập kho vật tư (HĐ: 15/2025) theo hóa đơn số 28 ngày 20.05.2025</v>
          </cell>
        </row>
        <row r="1119">
          <cell r="A1119" t="str">
            <v>3.94.00.533.USA.99.000</v>
          </cell>
          <cell r="B1119" t="str">
            <v xml:space="preserve">License Veeam backup, ký mã hiệu: Veeam Data Platform Foundation </v>
          </cell>
          <cell r="C1119" t="str">
            <v>Nhập kho vật tư (HĐ: 15/2025) theo hóa đơn số 27 ngày 20.05.2025</v>
          </cell>
        </row>
        <row r="1120">
          <cell r="A1120" t="str">
            <v>3.94.00.556.USA.00.000</v>
          </cell>
          <cell r="B1120" t="str">
            <v xml:space="preserve">License Firewall WAN cho phần cứng, kỹ mã hiệu: PAN-SVC-BKLN-3220-R </v>
          </cell>
          <cell r="C1120" t="str">
            <v>Nhập kho vật tư (HĐ: 15/2025) theo hóa đơn số 28 ngày 20.05.2025</v>
          </cell>
        </row>
        <row r="1121">
          <cell r="A1121" t="str">
            <v>3.94.00.557.USA.00.000</v>
          </cell>
          <cell r="B1121" t="str">
            <v xml:space="preserve">License Firewall WAN cho phần mềm, kỹ mã hiệu: PAN-PA-3220-TP-R </v>
          </cell>
          <cell r="C1121" t="str">
            <v>Nhập kho vật tư (HĐ: 15/2025) theo hóa đơn số 27 ngày 20.05.2025</v>
          </cell>
        </row>
        <row r="1122">
          <cell r="A1122" t="str">
            <v>3.94.00.558.USA.00.000</v>
          </cell>
          <cell r="B1122" t="str">
            <v xml:space="preserve">License firewall internet, ký mã hiệu: Unified Threat Protection </v>
          </cell>
          <cell r="C1122" t="str">
            <v>Nhập kho vật tư (HĐ: 15/2025) theo hóa đơn số 27 ngày 20.05.2025</v>
          </cell>
        </row>
        <row r="1123">
          <cell r="A1123" t="str">
            <v>3.94.00.559.MAS.00.000</v>
          </cell>
          <cell r="B1123" t="str">
            <v xml:space="preserve">Quản trị virus tập trung, ký mã hiệu: Next EDR Optimum, phần mềm AV - antivirus có các tính năng: Endpoint protection - Security management - IT scenarios - Encryption - Cloud Security - Essential EDR capabilities </v>
          </cell>
          <cell r="C1123" t="str">
            <v>Nhập kho vật tư (HĐ: 15/2025) theo hóa đơn số 27 ngày 20.05.2025</v>
          </cell>
        </row>
        <row r="1124">
          <cell r="A1124" t="str">
            <v>3.94.02.030.CHN.00.000</v>
          </cell>
          <cell r="B1124" t="str">
            <v xml:space="preserve">Bộ truyền hình ảnh qua HDMI không dây, ký mã hiệu: Baseus 4K Wireless Display, Cổng vào (Bộ phát): HDMI &amp; Type-C, Cổng ra (Bộ thu): HDMI: 4K@30Hz (Tối đa) - VGA: 1080P@60Hz (Tối đa) - Jack 3.5mm </v>
          </cell>
          <cell r="C1124" t="str">
            <v>Nhập kho vật tư (HĐ: 15/2025) theo hóa đơn số 28 ngày 20.05.2025</v>
          </cell>
        </row>
        <row r="1125">
          <cell r="A1125" t="str">
            <v>3.94.02.032.CHN.00.000</v>
          </cell>
          <cell r="B1125" t="str">
            <v xml:space="preserve">Access Point, ký mã hiệu: AP-515, Hỗ trợ 2 radios và 2 băng tần 2.4Ghz và 5Ghz tốc độ kết nối lên đến 4.8Gbps, Tốc độ truy cập: 4800 Mbps, Nguồn: POE </v>
          </cell>
          <cell r="C1125" t="str">
            <v>Nhập kho vật tư (HĐ: 15/2025) theo hóa đơn số 28 ngày 20.05.2025</v>
          </cell>
        </row>
        <row r="1126">
          <cell r="A1126" t="str">
            <v>5.16.04.024.VIE.00.000</v>
          </cell>
          <cell r="B1126" t="str">
            <v xml:space="preserve">Ắc quy, ký mã hiệu: ECT UP12100VA18, điện thế: 12V, dung lượng: 100Ah/10HR </v>
          </cell>
          <cell r="C1126" t="str">
            <v>Nhập kho vật tư (HĐ: 15/2025) theo hóa đơn số 26 ngày 20.05.2025</v>
          </cell>
        </row>
        <row r="1127">
          <cell r="A1127" t="str">
            <v>5.16.05.125.CHN.00.000</v>
          </cell>
          <cell r="B1127" t="str">
            <v xml:space="preserve">Thiết bị UPS, Ký mã hiệu: GXE3-6000IRT4XL, Rating Power: 6000VA / 6000W, Technology: Online double conversion, Input Factory Default Voltage: 230VAC, Output Voltage: 220/230 (Default)/240V </v>
          </cell>
          <cell r="C1127" t="str">
            <v>Nhập kho vật tư (HĐ: 15/2025) theo hóa đơn số 28 ngày 20.05.2025</v>
          </cell>
        </row>
        <row r="1128">
          <cell r="A1128" t="str">
            <v>8.35.55.025.VIE.00.000</v>
          </cell>
          <cell r="B1128" t="str">
            <v xml:space="preserve">Xô nhựa 20L </v>
          </cell>
          <cell r="C1128" t="str">
            <v>Nhập kho vật tư (HĐ: 40/2025) theo hóa đơn số 00000089 ngày 12.09.2025</v>
          </cell>
        </row>
        <row r="1129">
          <cell r="A1129" t="str">
            <v>8.35.55.451.VIE.00.000</v>
          </cell>
          <cell r="B1129" t="str">
            <v xml:space="preserve">Khay inox 1 ngăn, KT: 35x50x5cm </v>
          </cell>
          <cell r="C1129" t="str">
            <v>Nhập kho vật tư (HĐ: 40/2025) theo hóa đơn số 00000089 ngày 12.09.2025</v>
          </cell>
        </row>
        <row r="1130">
          <cell r="A1130" t="str">
            <v>8.90.40.106.VIE.00.000</v>
          </cell>
          <cell r="B1130" t="str">
            <v xml:space="preserve">Găng tay y tế không bột - Size S (100cái/hộp) </v>
          </cell>
          <cell r="C1130" t="str">
            <v>Nhập kho vật tư (HĐ: 40/2025) theo hóa đơn số 00000089 ngày 12.09.2025</v>
          </cell>
        </row>
        <row r="1131">
          <cell r="A1131" t="str">
            <v>4.84.04.014.MAS.00.000</v>
          </cell>
          <cell r="B1131" t="str">
            <v xml:space="preserve">Khóa thông minh nhận diện khuôn mặt FACE ID-3D EL968, nguồn cung cấp: 7.4V (Pin sạc lithium kép), Nguồn điện khẩn cấp: 5V-2A, Micro USB, Dòng điện tĩnh/ hoạt động: &lt;60~120µA / &lt;300mA </v>
          </cell>
          <cell r="C1131" t="str">
            <v>Nhập kho vật tư (QĐ: 1491/2025) theo hóa đơn số 00000054 ngày 22.09.2025</v>
          </cell>
        </row>
        <row r="1132">
          <cell r="A1132" t="str">
            <v>5.33.85.404.VIE.00.000</v>
          </cell>
          <cell r="B1132" t="str">
            <v xml:space="preserve">Bộ bảo vệ cuộn hút RC3 PCB-3SNB CARD RD-P-4004-A </v>
          </cell>
          <cell r="C1132" t="str">
            <v>Nhập kho vật tư (QĐ: 1456/2025) theo hóa đơn số 23 ngày 19.09.2025</v>
          </cell>
        </row>
        <row r="1133">
          <cell r="A1133" t="str">
            <v>3.66.92.026.CHN.00.000</v>
          </cell>
          <cell r="B1133" t="str">
            <v xml:space="preserve">Bóng đèn Led Bulb 20W E27, mã SP: PBCC2042E27L, màu ánh sáng: 4200K, điện áp: 100-240 VAC </v>
          </cell>
          <cell r="C1133" t="str">
            <v>Nhập kho vật tư (QĐ: 1451/2025) theo hóa đơn số 00000076 ngày 18.09.2025</v>
          </cell>
        </row>
        <row r="1134">
          <cell r="A1134" t="str">
            <v>4.82.11.069.VIE.00.000</v>
          </cell>
          <cell r="B1134" t="str">
            <v xml:space="preserve">Mặt bích phẳng DN200 (Flat Face Flanges), KT (mm): D=343 J=221.5 K=298 IxØd=8xØ22.2 (lắp bulong M20) b=28.6, Tiêu chuẩn: 150 Lbs ANSI/ASME B16.5, vật liệu: SUS316 </v>
          </cell>
          <cell r="C1134" t="str">
            <v>Nhập kho vật tư (QĐ: 1458/2025) theo hóa đơn số 172, 173 ngày 16.09.2025</v>
          </cell>
        </row>
        <row r="1135">
          <cell r="A1135" t="str">
            <v>4.82.28.137.VIE.00.000</v>
          </cell>
          <cell r="B1135" t="str">
            <v xml:space="preserve">Khớp nối mềm chống rung inox DN200 có hai mặt bích lắp 2 đầu (8 lỗ ĐK 22.2mm lắp bulong M20), Tiêu chuẩn 150 Lbs, ANSI/ASME B16.5): -KT (mm): k=298 D=343, chiều dài: L=300mm, vật liệu: SUS316 </v>
          </cell>
          <cell r="C1135" t="str">
            <v>Nhập kho vật tư (QĐ: 1458/2025) theo hóa đơn số 172, 173 ngày 16.09.2025</v>
          </cell>
        </row>
        <row r="1136">
          <cell r="A1136" t="str">
            <v>4.90.51.048.VIE.00.000</v>
          </cell>
          <cell r="B1136" t="str">
            <v xml:space="preserve">Co đúc 90º HDPE, DN200, PN16, vật liệu: HDPE (PE1000), độ dày T=18.2mm, A=112mm, L=315mm </v>
          </cell>
          <cell r="C1136" t="str">
            <v>Nhập kho vật tư (QĐ: 1458/2025) theo hóa đơn số 172, 173 ngày 16.09.2025</v>
          </cell>
        </row>
        <row r="1137">
          <cell r="A1137" t="str">
            <v>3.66.75.021.AUS.00.000</v>
          </cell>
          <cell r="B1137" t="str">
            <v xml:space="preserve">Bộ đèn giám sát cuộn trip coil Kiểu : 1x20-GBAA </v>
          </cell>
          <cell r="C1137" t="str">
            <v>Nhập kho vật tư (HĐ: 86/2024) theo hóa đơn số 00000116 ngày 23.07.2025</v>
          </cell>
        </row>
        <row r="1138">
          <cell r="A1138" t="str">
            <v>5.11.02.094.KOR.00.000</v>
          </cell>
          <cell r="B1138" t="str">
            <v xml:space="preserve">Bộ điều khiển nhiệt độ/ Temperature controller, model : TAS-B4RP2C, nguồn cấp:100~240VAC, 50/60Hz </v>
          </cell>
          <cell r="C1138" t="str">
            <v>Nhập kho vật tư (HĐ: 86/2024) theo hóa đơn số 00000054 ngày 16.04.2025</v>
          </cell>
        </row>
        <row r="1139">
          <cell r="A1139" t="str">
            <v>5.19.90.276.TPE.00.000</v>
          </cell>
          <cell r="B1139" t="str">
            <v xml:space="preserve">Van bi điều khiển bằng actuator (phần van)/ Control ball valve, size 3 inch, vật liệu: PVC, KT (mm): A1:210 A2:285 ØB:177 ØC:152 ØD:191 L:327 N-Øh:4-19 H1:105 H2:455, ANSI 150# FF </v>
          </cell>
          <cell r="C1139" t="str">
            <v>Nhập kho vật tư (HĐ: 86/2024) theo hóa đơn số 00000065 ngày 14.05.2025</v>
          </cell>
        </row>
        <row r="1140">
          <cell r="A1140" t="str">
            <v>5.33.70.204.IND.00.000</v>
          </cell>
          <cell r="B1140" t="str">
            <v xml:space="preserve">Màn hình điều khiển HMI, model: NT2S-SF125B-E </v>
          </cell>
          <cell r="C1140" t="str">
            <v>Nhập kho vật tư (HĐ: 86/2024) theo hóa đơn số 00000064 ngày 05.05.2025</v>
          </cell>
        </row>
        <row r="1141">
          <cell r="A1141" t="str">
            <v>2.46.35.089.VIE.00.000</v>
          </cell>
          <cell r="B1141" t="str">
            <v xml:space="preserve">Ống đúc Inox SUS 304 DN20 SCH80, tiện sẵn 01 đầu ren trong R1/2ʺ, chiều dài phần ren 16mm, OD = Ø26.7mm, ID = Ø18.9mm, bề dày: T = 3.9mm, L = 300mm </v>
          </cell>
          <cell r="C1141" t="str">
            <v>Nhập kho vật tư (HĐ: 62/2025) theo hóa đơn số 00000547 ngày 10.09.2025</v>
          </cell>
        </row>
        <row r="1142">
          <cell r="A1142" t="str">
            <v>4.31.28.571.KOR.00.000</v>
          </cell>
          <cell r="B1142" t="str">
            <v xml:space="preserve">Que hàn Tig T-90SB9 Ø2.4mm (AWS A5.28: ER90S-B9) </v>
          </cell>
          <cell r="C1142" t="str">
            <v>Nhập kho vật tư (QĐ: 1407/2025) theo hóa đơn số 693 ngày 04.09.2025</v>
          </cell>
        </row>
        <row r="1143">
          <cell r="A1143" t="str">
            <v>8.34.64.026.KOR.00.000</v>
          </cell>
          <cell r="B1143" t="str">
            <v xml:space="preserve">Rulo cuốn ống nước Inox 304 - kiểu lò xo RWA-2520STS và đầu xịt cao áp, chiều dài ống: 20m, ĐK trong: 1 inch </v>
          </cell>
          <cell r="C1143" t="str">
            <v>Nhập kho vật tư (HĐ: 62/2025) theo hóa đơn số 00000573 ngày 17.09.2025</v>
          </cell>
        </row>
        <row r="1144">
          <cell r="A1144" t="str">
            <v>8.35.65.823.VIE.00.000</v>
          </cell>
          <cell r="B1144" t="str">
            <v xml:space="preserve">Chổi đuôi chồn thau Ø20mm (đầu nối ty ren ĐK 6mm) </v>
          </cell>
          <cell r="C1144" t="str">
            <v>Nhập kho vật tư (HĐ: 77/2025) theo hóa đơn số 22 ngày 18.09.2025</v>
          </cell>
        </row>
        <row r="1145">
          <cell r="A1145" t="str">
            <v>8.35.85.063.VIE.00.000</v>
          </cell>
          <cell r="B1145" t="str">
            <v xml:space="preserve">Béc phun sương Inox 316 1/2ʺ, Loại: Full cone, Góc phun: 90˚, Đầu ren nối: ren ngoài R1/2, chiều dài phần ren 13mm </v>
          </cell>
          <cell r="C1145" t="str">
            <v>Nhập kho vật tư (HĐ: 62/2025) theo hóa đơn số 00000547 ngày 10.09.2025</v>
          </cell>
        </row>
        <row r="1146">
          <cell r="A1146" t="str">
            <v>5.01.04.329.AUT.00.000</v>
          </cell>
          <cell r="B1146" t="str">
            <v xml:space="preserve">Bạc đạn 22328 CC/C4W33 </v>
          </cell>
          <cell r="C1146" t="str">
            <v>Nhập kho vật tư (HĐ: 32/2025) theo hóa đơn số 00000126 ngày 15.08.2025</v>
          </cell>
        </row>
        <row r="1147">
          <cell r="A1147" t="str">
            <v>3.34.15.062.GER.00.000</v>
          </cell>
          <cell r="B1147" t="str">
            <v xml:space="preserve">Công tắc hành trình, Mã hiệu: TL 441-11Y-T-1801, Tiếp điểm: 1NO/NC, Điện áp: 400VAC </v>
          </cell>
          <cell r="C1147" t="str">
            <v>Nhập kho vật tư (HĐ: 50/2025) theo hóa đơn số 696 ngày 05.09.2025</v>
          </cell>
        </row>
        <row r="1148">
          <cell r="A1148" t="str">
            <v>3.34.40.226.KOR.00.000</v>
          </cell>
          <cell r="B1148" t="str">
            <v xml:space="preserve">Công tắc báo mức Model: SMC; Mã hàng: SMC-14-A-2-OP-2-OP; 220 VAC </v>
          </cell>
          <cell r="C1148" t="str">
            <v>Nhập kho vật tư (HĐ: 62/2025) theo hóa đơn số 00000546 ngày 10.09.2025</v>
          </cell>
        </row>
        <row r="1149">
          <cell r="A1149" t="str">
            <v>3.50.90.421.KOR.00.000</v>
          </cell>
          <cell r="B1149" t="str">
            <v xml:space="preserve">Relay bảo vệ động cơ Type: EMPR, Model: GMP 22-2P, Dòng điện 1.5A. </v>
          </cell>
          <cell r="C1149" t="str">
            <v>Nhập kho vật tư (QĐ: 1407/2025) theo hóa đơn số 694 ngày 04.09.2025</v>
          </cell>
        </row>
        <row r="1150">
          <cell r="A1150" t="str">
            <v>3.96.11.006.SIN.99.000</v>
          </cell>
          <cell r="B1150" t="str">
            <v xml:space="preserve">Bộ chuyển tín đo chênh áp/ Pressure Transmitter Model: 2051CD4A22A1AS2B4M5T1C1Q4 + Diaphragm seal Model: 1199DDB69AFFWG1DVA1G4E </v>
          </cell>
          <cell r="C1150" t="str">
            <v>Nhập kho vật tư (HĐ: 50/2025) theo hóa đơn số 696 ngày 05.09.2025</v>
          </cell>
        </row>
        <row r="1151">
          <cell r="A1151" t="str">
            <v>3.96.13.014.GER.00.000</v>
          </cell>
          <cell r="B1151" t="str">
            <v xml:space="preserve">Cảm biến tiệm cận, Mã hiệu: IFL 10-30L-10TP, Kiểu dây kết nối: DC 3-wire, Điện áp: 10-30VDC, Kết nối: M30, Tiếp điểm: NO </v>
          </cell>
          <cell r="C1151" t="str">
            <v>Nhập kho vật tư (HĐ: 50/2025) theo hóa đơn số 696 ngày 05.09.2025</v>
          </cell>
        </row>
        <row r="1152">
          <cell r="A1152" t="str">
            <v>3.96.13.031.AUS.99.000</v>
          </cell>
          <cell r="B1152" t="str">
            <v xml:space="preserve">Switch báo rách băng tải (Conveyor belt tear detector), Model: SAFE-T-RIP, Voltage: 220VAC/ 60VDC, Order No.: E-STR-P-1-RH, bộ đầu nối cáp (socket kit) đi kèm: E-STR-SOCH </v>
          </cell>
          <cell r="C1152" t="str">
            <v>Nhập kho vật tư (HĐ: 50/2025) theo hóa đơn số 696 ngày 05.09.2025</v>
          </cell>
        </row>
        <row r="1153">
          <cell r="A1153" t="str">
            <v>3.96.13.045.CHN.00.000</v>
          </cell>
          <cell r="B1153" t="str">
            <v xml:space="preserve">Cảm biến nhiệt độ WZP2M-201, Loại cảm biến: Pt100, 2 kênh, Dải đo: -50 độ C ÷ 180 độ C, KT đầu dò: Ø6x18mm </v>
          </cell>
          <cell r="C1153" t="str">
            <v>Nhập kho vật tư (HĐ: 62/2025) theo hóa đơn số 00000574 ngày 17.09.2025</v>
          </cell>
        </row>
        <row r="1154">
          <cell r="A1154" t="str">
            <v>5.01.03.153.SWE.00.000</v>
          </cell>
          <cell r="B1154" t="str">
            <v xml:space="preserve">Bạc đạn 22232 CCK/ C3 W33 </v>
          </cell>
          <cell r="C1154" t="str">
            <v>Nhập kho vật tư (HĐ: 32/2025) theo hóa đơn số 00000126 ngày 15.08.2025</v>
          </cell>
        </row>
        <row r="1155">
          <cell r="A1155" t="str">
            <v>5.03.96.330.SWE.00.000</v>
          </cell>
          <cell r="B1155" t="str">
            <v xml:space="preserve">Bộ côn lót OH 3156 H (bao gồm Adapter sleeve, đai ốc, khóa) </v>
          </cell>
          <cell r="C1155" t="str">
            <v>Nhập kho vật tư (HĐ: 50/2025) theo hóa đơn số 696 ngày 05.09.2025</v>
          </cell>
        </row>
        <row r="1156">
          <cell r="A1156" t="str">
            <v>5.11.02.134.INA.00.000</v>
          </cell>
          <cell r="B1156" t="str">
            <v xml:space="preserve">Thiết bị điều khiển nhiệt độ E5CC-RX2ASM-800, nguồn cấp: 100-240VAC </v>
          </cell>
          <cell r="C1156" t="str">
            <v>Nhập kho vật tư (QĐ: 1407/2025) theo hóa đơn số 694 ngày 04.09.2025</v>
          </cell>
        </row>
        <row r="1157">
          <cell r="A1157" t="str">
            <v>5.16.05.027.TPE.00.000</v>
          </cell>
          <cell r="B1157" t="str">
            <v xml:space="preserve">Bình ắc quy Zebra, 24V-1.2A </v>
          </cell>
          <cell r="C1157" t="str">
            <v>Nhập kho vật tư (QĐ: 1407/2025) theo hóa đơn số 694 ngày 04.09.2025</v>
          </cell>
        </row>
        <row r="1158">
          <cell r="A1158" t="str">
            <v>5.17.90.729.ENG.99.000</v>
          </cell>
          <cell r="B1158" t="str">
            <v xml:space="preserve">Lọc bụi/ Diffuser Assembly includes C ring, Model: AZ20, Part Number: AZ200 729 </v>
          </cell>
          <cell r="C1158" t="str">
            <v>Nhập kho vật tư (HĐ: 50/2025) theo hóa đơn số 695 ngày 04.09.2025</v>
          </cell>
        </row>
        <row r="1159">
          <cell r="A1159" t="str">
            <v>5.19.90.384.TPE.99.000</v>
          </cell>
          <cell r="B1159" t="str">
            <v xml:space="preserve">Van bướm vận hành bằng khí nén (phần van), size: DN150 (6) vật liệu UPVC, class 150, KT: A1=237 A2=409 ØB=300 ØC=240 ØD=286 L=54 n-Øh: 8-22 H1=143 H2=178 H3=583 </v>
          </cell>
          <cell r="C1159" t="str">
            <v>Nhập kho vật tư (HĐ: 50/2025) theo hóa đơn số 696 ngày 05.09.2025</v>
          </cell>
        </row>
        <row r="1160">
          <cell r="A1160" t="str">
            <v>5.33.70.181.GER.00.000</v>
          </cell>
          <cell r="B1160" t="str">
            <v xml:space="preserve">Bộ định vị (positioner) TZIDC-V18345-1021521001, Supply press: 1.4~6bar, Input: Analog 4~20mA </v>
          </cell>
          <cell r="C1160" t="str">
            <v>Nhập kho vật tư (HĐ: 50/2025) theo hóa đơn số 696 ngày 05.09.2025</v>
          </cell>
        </row>
        <row r="1161">
          <cell r="A1161" t="str">
            <v>5.33.85.180.GER.00.000</v>
          </cell>
          <cell r="B1161" t="str">
            <v xml:space="preserve">Modul kết nối FMZ5000 Conventional detector module, Part No: 901773 </v>
          </cell>
          <cell r="C1161" t="str">
            <v>Nhập kho vật tư (HĐ: 62/2025) theo hóa đơn số 00000573 ngày 17.09.2025</v>
          </cell>
        </row>
        <row r="1162">
          <cell r="A1162" t="str">
            <v>1.71.77.125.VIE.00.000</v>
          </cell>
          <cell r="B1162" t="str">
            <v xml:space="preserve">Dung dịch axeton </v>
          </cell>
          <cell r="C1162" t="str">
            <v>Nhập kho vật tư (HĐ: 77/2025) theo hóa đơn số 21 ngày 18.09.2025</v>
          </cell>
        </row>
        <row r="1163">
          <cell r="A1163" t="str">
            <v>1.71.77.372.VIE.00.000</v>
          </cell>
          <cell r="B1163" t="str">
            <v xml:space="preserve">Chất tẩy sơn ATM </v>
          </cell>
          <cell r="C1163" t="str">
            <v>Nhập kho vật tư (HĐ: 77/2025) theo hóa đơn số 21 ngày 18.09.2025</v>
          </cell>
        </row>
        <row r="1164">
          <cell r="A1164" t="str">
            <v>1.71.87.111.KOR.00.000</v>
          </cell>
          <cell r="B1164" t="str">
            <v xml:space="preserve">Bột màu thử tiếp xúc màu đỏ </v>
          </cell>
          <cell r="C1164" t="str">
            <v>Nhập kho vật tư (HĐ: 77/2025) theo hóa đơn số 21 ngày 18.09.2025</v>
          </cell>
        </row>
        <row r="1165">
          <cell r="A1165" t="str">
            <v>1.71.87.122.THA.00.000</v>
          </cell>
          <cell r="B1165" t="str">
            <v xml:space="preserve">Kem đánh bóng Cana </v>
          </cell>
          <cell r="C1165" t="str">
            <v>Nhập kho vật tư (HĐ: 77/2025) theo hóa đơn số 21 ngày 18.09.2025</v>
          </cell>
        </row>
        <row r="1166">
          <cell r="A1166" t="str">
            <v>1.71.87.824.GBR.00.000</v>
          </cell>
          <cell r="B1166" t="str">
            <v xml:space="preserve">Developer SKD-S2 Magnaflux </v>
          </cell>
          <cell r="C1166" t="str">
            <v>Nhập kho vật tư (HĐ: 77/2025) theo hóa đơn số 21 ngày 18.09.2025</v>
          </cell>
        </row>
        <row r="1167">
          <cell r="A1167" t="str">
            <v>1.71.87.827.GBR.00.000</v>
          </cell>
          <cell r="B1167" t="str">
            <v xml:space="preserve">Cleaner SKC-S - Magnaflux </v>
          </cell>
          <cell r="C1167" t="str">
            <v>Nhập kho vật tư (HĐ: 77/2025) theo hóa đơn số 21 ngày 18.09.2025</v>
          </cell>
        </row>
        <row r="1168">
          <cell r="A1168" t="str">
            <v>1.71.87.828.GBR.00.000</v>
          </cell>
          <cell r="B1168" t="str">
            <v xml:space="preserve">Penetrant SKL-SP2 Magnaflux </v>
          </cell>
          <cell r="C1168" t="str">
            <v>Nhập kho vật tư (HĐ: 77/2025) theo hóa đơn số 21 ngày 18.09.2025</v>
          </cell>
        </row>
        <row r="1169">
          <cell r="A1169" t="str">
            <v>1.71.87.987.VIE.00.000</v>
          </cell>
          <cell r="B1169" t="str">
            <v xml:space="preserve">Gel Siêu Âm Megasonic (can 5 lít) </v>
          </cell>
          <cell r="C1169" t="str">
            <v>Nhập kho vật tư (HĐ: 77/2025) theo hóa đơn số 21 ngày 18.09.2025</v>
          </cell>
        </row>
        <row r="1170">
          <cell r="A1170" t="str">
            <v>2.06.48.005.VIE.00.000</v>
          </cell>
          <cell r="B1170" t="str">
            <v xml:space="preserve">Thanh la, KT: 200x2x650mm, vật liệu SA240-310S </v>
          </cell>
          <cell r="C1170" t="str">
            <v>Nhập kho vật tư (HĐ: 77/2025) theo hóa đơn số 21 ngày 18.09.2025</v>
          </cell>
        </row>
        <row r="1171">
          <cell r="A1171" t="str">
            <v>2.06.48.007.VIE.00.000</v>
          </cell>
          <cell r="B1171" t="str">
            <v xml:space="preserve">Thanh la, KT: 200x2x750mm, vật liệu SA240-310S </v>
          </cell>
          <cell r="C1171" t="str">
            <v>Nhập kho vật tư (HĐ: 77/2025) theo hóa đơn số 21 ngày 18.09.2025</v>
          </cell>
        </row>
        <row r="1172">
          <cell r="A1172" t="str">
            <v>2.06.62.005.VIE.00.000</v>
          </cell>
          <cell r="B1172" t="str">
            <v xml:space="preserve">Tấm ốp ống, KT: R22x2x100mm, vật liệu Supper 304H </v>
          </cell>
          <cell r="C1172" t="str">
            <v>Nhập kho vật tư (HĐ: 77/2025) theo hóa đơn số 21 ngày 18.09.2025</v>
          </cell>
        </row>
        <row r="1173">
          <cell r="A1173" t="str">
            <v>2.06.62.006.VIE.00.000</v>
          </cell>
          <cell r="B1173" t="str">
            <v xml:space="preserve">Ốp ống RH Cage Sling Tubes, R=26x3x200mm, Vật liệu: SA240-310S </v>
          </cell>
          <cell r="C1173" t="str">
            <v>Nhập kho vật tư (HĐ: 77/2025) theo hóa đơn số 21 ngày 18.09.2025</v>
          </cell>
        </row>
        <row r="1174">
          <cell r="A1174" t="str">
            <v>2.06.62.007.VIE.00.000</v>
          </cell>
          <cell r="B1174" t="str">
            <v xml:space="preserve">Ốp ống Pri RH 2ND, R=30x3x600mm, Vật liệu: SA240-310S </v>
          </cell>
          <cell r="C1174" t="str">
            <v>Nhập kho vật tư (HĐ: 77/2025) theo hóa đơn số 21 ngày 18.09.2025</v>
          </cell>
        </row>
        <row r="1175">
          <cell r="A1175" t="str">
            <v>2.06.62.010.VIE.00.000</v>
          </cell>
          <cell r="B1175" t="str">
            <v xml:space="preserve">Ốp ống Pri RH 3RD, R=28x3x2000mm, Vật liệu: SA240-310S </v>
          </cell>
          <cell r="C1175" t="str">
            <v>Nhập kho vật tư (HĐ: 77/2025) theo hóa đơn số 21 ngày 18.09.2025</v>
          </cell>
        </row>
        <row r="1176">
          <cell r="A1176" t="str">
            <v>2.06.62.011.VIE.00.000</v>
          </cell>
          <cell r="B1176" t="str">
            <v xml:space="preserve">Ốp ống Pri RH 3RD, R=28x3x600mm, Vật liệu: SA240-310S </v>
          </cell>
          <cell r="C1176" t="str">
            <v>Nhập kho vật tư (HĐ: 77/2025) theo hóa đơn số 21 ngày 18.09.2025</v>
          </cell>
        </row>
        <row r="1177">
          <cell r="A1177" t="str">
            <v>2.06.62.013.VIE.00.000</v>
          </cell>
          <cell r="B1177" t="str">
            <v xml:space="preserve">Cùm ốp Pri RH 2ND, R=33x3x30mm, Vật liệu: SA240-310S </v>
          </cell>
          <cell r="C1177" t="str">
            <v>Nhập kho vật tư (HĐ: 77/2025) theo hóa đơn số 21 ngày 18.09.2025</v>
          </cell>
        </row>
        <row r="1178">
          <cell r="A1178" t="str">
            <v>2.06.62.014.VIE.00.000</v>
          </cell>
          <cell r="B1178" t="str">
            <v xml:space="preserve">Cùm ốp Pri RH 3RD, R=31x3x30mm, Vật liệu: SA240-310S </v>
          </cell>
          <cell r="C1178" t="str">
            <v>Nhập kho vật tư (HĐ: 77/2025) theo hóa đơn số 21 ngày 18.09.2025</v>
          </cell>
        </row>
        <row r="1179">
          <cell r="A1179" t="str">
            <v>2.44.36.004.VIE.00.000</v>
          </cell>
          <cell r="B1179" t="str">
            <v xml:space="preserve">RADIAL SHOES_01-size: t20.0x625x1200.0 / Tấm đế bằng kết cấu thép </v>
          </cell>
          <cell r="C1179" t="str">
            <v>Nhập kho vật tư (HĐ: 77/2025) theo hóa đơn số 21 ngày 18.09.2025</v>
          </cell>
        </row>
        <row r="1180">
          <cell r="A1180" t="str">
            <v>2.44.36.005.VIE.99.000</v>
          </cell>
          <cell r="B1180" t="str">
            <v xml:space="preserve">RADIAL SHOES_02-size: t20.0x625x1398.1 </v>
          </cell>
          <cell r="C1180" t="str">
            <v>Nhập kho vật tư (HĐ: 77/2025) theo hóa đơn số 21 ngày 18.09.2025</v>
          </cell>
        </row>
        <row r="1181">
          <cell r="A1181" t="str">
            <v>2.44.36.006.VIE.00.000</v>
          </cell>
          <cell r="B1181" t="str">
            <v xml:space="preserve">RADIAL SHOES_03-size: t20.0x625x1596.4 </v>
          </cell>
          <cell r="C1181" t="str">
            <v>Nhập kho vật tư (HĐ: 77/2025) theo hóa đơn số 21 ngày 18.09.2025</v>
          </cell>
        </row>
        <row r="1182">
          <cell r="A1182" t="str">
            <v>2.44.36.007.VIE.00.000</v>
          </cell>
          <cell r="B1182" t="str">
            <v xml:space="preserve">RADIAL SHOES_04-size: t20.0x625x1794.7 </v>
          </cell>
          <cell r="C1182" t="str">
            <v>Nhập kho vật tư (HĐ: 77/2025) theo hóa đơn số 21 ngày 18.09.2025</v>
          </cell>
        </row>
        <row r="1183">
          <cell r="A1183" t="str">
            <v>2.44.36.008.VIE.00.000</v>
          </cell>
          <cell r="B1183" t="str">
            <v xml:space="preserve">RADIAL SHOES_05-size: t20.0x291.5x1866.9 </v>
          </cell>
          <cell r="C1183" t="str">
            <v>Nhập kho vật tư (HĐ: 77/2025) theo hóa đơn số 21 ngày 18.09.2025</v>
          </cell>
        </row>
        <row r="1184">
          <cell r="A1184" t="str">
            <v>2.44.36.009.VIE.00.000</v>
          </cell>
          <cell r="B1184" t="str">
            <v xml:space="preserve">CIRCUMFERENCE SHOES_01-size: t20.0x195.6x1188.9 / Tấm đế bằng kết cấu thép </v>
          </cell>
          <cell r="C1184" t="str">
            <v>Nhập kho vật tư (HĐ: 77/2025) theo hóa đơn số 21 ngày 18.09.2025</v>
          </cell>
        </row>
        <row r="1185">
          <cell r="A1185" t="str">
            <v>2.44.36.010.VIE.00.000</v>
          </cell>
          <cell r="B1185" t="str">
            <v xml:space="preserve">Tấm đế bằng kết cấu thép/CIRCUMFERENCE SHOES_02-size: t20.0x190.3x1062.3 </v>
          </cell>
          <cell r="C1185" t="str">
            <v>Nhập kho vật tư (HĐ: 77/2025) theo hóa đơn số 21 ngày 18.09.2025</v>
          </cell>
        </row>
        <row r="1186">
          <cell r="A1186" t="str">
            <v>2.46.36.943.CHN.99.000</v>
          </cell>
          <cell r="B1186" t="str">
            <v xml:space="preserve">Ống lò Ø38 OD x 6.3mm, vật liệu SA213T12 </v>
          </cell>
          <cell r="C1186" t="str">
            <v>Nhập kho vật tư (HĐ: 77/2025) theo hóa đơn số 21 ngày 18.09.2025</v>
          </cell>
        </row>
        <row r="1187">
          <cell r="A1187" t="str">
            <v>2.76.41.012.VIE.00.000</v>
          </cell>
          <cell r="B1187" t="str">
            <v xml:space="preserve">Chì đo khe hở 0.3mm (mềm) </v>
          </cell>
          <cell r="C1187" t="str">
            <v>Nhập kho vật tư (HĐ: 77/2025) theo hóa đơn số 21 ngày 18.09.2025</v>
          </cell>
        </row>
        <row r="1188">
          <cell r="A1188" t="str">
            <v>2.76.41.014.VIE.00.000</v>
          </cell>
          <cell r="B1188" t="str">
            <v xml:space="preserve">Chì đo khe hở 1.5mm (mềm) </v>
          </cell>
          <cell r="C1188" t="str">
            <v>Nhập kho vật tư (HĐ: 77/2025) theo hóa đơn số 21 ngày 18.09.2025</v>
          </cell>
        </row>
        <row r="1189">
          <cell r="A1189" t="str">
            <v>2.76.41.016.VIE.00.000</v>
          </cell>
          <cell r="B1189" t="str">
            <v xml:space="preserve">Chì đo khe hở 0.5mm (mềm) </v>
          </cell>
          <cell r="C1189" t="str">
            <v>Nhập kho vật tư (HĐ: 77/2025) theo hóa đơn số 21 ngày 18.09.2025</v>
          </cell>
        </row>
        <row r="1190">
          <cell r="A1190" t="str">
            <v>2.76.41.018.VIE.00.000</v>
          </cell>
          <cell r="B1190" t="str">
            <v xml:space="preserve">Chì đo khe hở 1mm (mềm) </v>
          </cell>
          <cell r="C1190" t="str">
            <v>Nhập kho vật tư (HĐ: 77/2025) theo hóa đơn số 21 ngày 18.09.2025</v>
          </cell>
        </row>
        <row r="1191">
          <cell r="A1191" t="str">
            <v>2.78.81.102.VIE.00.000</v>
          </cell>
          <cell r="B1191" t="str">
            <v xml:space="preserve">Dây kẽm 2ly </v>
          </cell>
          <cell r="C1191" t="str">
            <v>Nhập kho vật tư (HĐ: 77/2025) theo hóa đơn số 21 ngày 18.09.2025</v>
          </cell>
        </row>
        <row r="1192">
          <cell r="A1192" t="str">
            <v>3.20.50.130.CHN.99.000</v>
          </cell>
          <cell r="B1192" t="str">
            <v xml:space="preserve">Vòng siết ống (cổ dê), Ø12mm-22mm, vật liệu: thép </v>
          </cell>
          <cell r="C1192" t="str">
            <v>Nhập kho vật tư (HĐ: 77/2025) theo hóa đơn số 21 ngày 18.09.2025</v>
          </cell>
        </row>
        <row r="1193">
          <cell r="A1193" t="str">
            <v>3.70.75.346.MAS.99.000</v>
          </cell>
          <cell r="B1193" t="str">
            <v xml:space="preserve">Cao su non </v>
          </cell>
          <cell r="C1193" t="str">
            <v>Nhập kho vật tư (HĐ: 77/2025) theo hóa đơn số 22 ngày 18.09.2025</v>
          </cell>
        </row>
        <row r="1194">
          <cell r="A1194" t="str">
            <v>3.70.76.050.VIE.00.000</v>
          </cell>
          <cell r="B1194" t="str">
            <v xml:space="preserve">Băng keo vải xanh bản 50mm </v>
          </cell>
          <cell r="C1194" t="str">
            <v>Nhập kho vật tư (HĐ: 77/2025) theo hóa đơn số 22 ngày 18.09.2025</v>
          </cell>
        </row>
        <row r="1195">
          <cell r="A1195" t="str">
            <v>3.70.85.548.USA.00.000</v>
          </cell>
          <cell r="B1195" t="str">
            <v xml:space="preserve">Băng keo điện 3M Mastic Scotch 2228 </v>
          </cell>
          <cell r="C1195" t="str">
            <v>Nhập kho vật tư (HĐ: 77/2025) theo hóa đơn số 22 ngày 18.09.2025</v>
          </cell>
        </row>
        <row r="1196">
          <cell r="A1196" t="str">
            <v>4.20.53.172.CHN.98.000</v>
          </cell>
          <cell r="B1196" t="str">
            <v xml:space="preserve">Giấy thấm dầu công nghiệp 41cm x 46cm </v>
          </cell>
          <cell r="C1196" t="str">
            <v>Nhập kho vật tư (HĐ: 77/2025) theo hóa đơn số 22 ngày 18.09.2025</v>
          </cell>
        </row>
        <row r="1197">
          <cell r="A1197" t="str">
            <v>4.31.28.304.CHN.99.000</v>
          </cell>
          <cell r="B1197" t="str">
            <v xml:space="preserve">Que hàn Tig MT304H, KT: 2.4x1000mm </v>
          </cell>
          <cell r="C1197" t="str">
            <v>Nhập kho vật tư (HĐ: 77/2025) theo hóa đơn số 21 ngày 18.09.2025</v>
          </cell>
        </row>
        <row r="1198">
          <cell r="A1198" t="str">
            <v>4.31.28.582.KOR.00.000</v>
          </cell>
          <cell r="B1198" t="str">
            <v xml:space="preserve">Que hàn Tig ER70S - G - 2.4 </v>
          </cell>
          <cell r="C1198" t="str">
            <v>Nhập kho vật tư (HĐ: 77/2025) theo hóa đơn số 21 ngày 18.09.2025</v>
          </cell>
        </row>
        <row r="1199">
          <cell r="A1199" t="str">
            <v>4.32.08.017.KOR.00.000</v>
          </cell>
          <cell r="B1199" t="str">
            <v xml:space="preserve">Sứ hàn Tig số 7 </v>
          </cell>
          <cell r="C1199" t="str">
            <v>Nhập kho vật tư (HĐ: 77/2025) theo hóa đơn số 21 ngày 18.09.2025</v>
          </cell>
        </row>
        <row r="1200">
          <cell r="A1200" t="str">
            <v>4.32.12.001.KOR.00.000</v>
          </cell>
          <cell r="B1200" t="str">
            <v xml:space="preserve">Que hàn tig ER310 - 2.4mm </v>
          </cell>
          <cell r="C1200" t="str">
            <v>Nhập kho vật tư (HĐ: 77/2025) theo hóa đơn số 21 ngày 18.09.2025</v>
          </cell>
        </row>
        <row r="1201">
          <cell r="A1201" t="str">
            <v>4.35.16.042.VIE.00.000</v>
          </cell>
          <cell r="B1201" t="str">
            <v xml:space="preserve">Bulong + đai ốc + lông đền, đệm vênh M16x40 thép đen Gr8.8 </v>
          </cell>
          <cell r="C1201" t="str">
            <v>Nhập kho vật tư (HĐ: 77/2025) theo hóa đơn số 21 ngày 18.09.2025</v>
          </cell>
        </row>
        <row r="1202">
          <cell r="A1202" t="str">
            <v>4.41.06.148.VIE.00.000</v>
          </cell>
          <cell r="B1202" t="str">
            <v xml:space="preserve">Ty ren thép đen M16 thép 8.8 bao gồm 4 đai ốc </v>
          </cell>
          <cell r="C1202" t="str">
            <v>Nhập kho vật tư (HĐ: 77/2025) theo hóa đơn số 21 ngày 18.09.2025</v>
          </cell>
        </row>
        <row r="1203">
          <cell r="A1203" t="str">
            <v>4.69.12.020.VIE.00.000</v>
          </cell>
          <cell r="B1203" t="str">
            <v xml:space="preserve">Vít bắn tôn đầu lục giác dài 20mm (200 con/ bịch) </v>
          </cell>
          <cell r="C1203" t="str">
            <v>Nhập kho vật tư (HĐ: 77/2025) theo hóa đơn số 21 ngày 18.09.2025</v>
          </cell>
        </row>
        <row r="1204">
          <cell r="A1204" t="str">
            <v>4.82.28.062.VIE.00.000</v>
          </cell>
          <cell r="B1204" t="str">
            <v xml:space="preserve">Khớp nối mềm Expansion Sleeve - Straight Profile_3, material: SUS316, size: L1668 </v>
          </cell>
          <cell r="C1204" t="str">
            <v>Nhập kho vật tư (HĐ: 77/2025) theo hóa đơn số 21 ngày 18.09.2025</v>
          </cell>
        </row>
        <row r="1205">
          <cell r="A1205" t="str">
            <v>4.82.28.127.VIE.00.000</v>
          </cell>
          <cell r="B1205" t="str">
            <v xml:space="preserve">Khớp nối mềm Straight Profile_8, material: SUS316, size: L1450 </v>
          </cell>
          <cell r="C1205" t="str">
            <v>Nhập kho vật tư (HĐ: 77/2025) theo hóa đơn số 21 ngày 18.09.2025</v>
          </cell>
        </row>
        <row r="1206">
          <cell r="A1206" t="str">
            <v>4.82.28.129.VIE.00.000</v>
          </cell>
          <cell r="B1206" t="str">
            <v xml:space="preserve">Khớp nối mềm Straight Profile_9, material: SUS316, size: L1668 </v>
          </cell>
          <cell r="C1206" t="str">
            <v>Nhập kho vật tư (HĐ: 77/2025) theo hóa đơn số 21 ngày 18.09.2025</v>
          </cell>
        </row>
        <row r="1207">
          <cell r="A1207" t="str">
            <v>4.82.28.131.VIE.00.000</v>
          </cell>
          <cell r="B1207" t="str">
            <v xml:space="preserve">Khớp nối mềm Straight Profile_4, material: SUS316, size: L880 </v>
          </cell>
          <cell r="C1207" t="str">
            <v>Nhập kho vật tư (HĐ: 77/2025) theo hóa đơn số 21 ngày 18.09.2025</v>
          </cell>
        </row>
        <row r="1208">
          <cell r="A1208" t="str">
            <v>4.82.28.135.VIE.00.000</v>
          </cell>
          <cell r="B1208" t="str">
            <v xml:space="preserve">Khớp nối mềm Straight Profile_5, material: SUS316, size: L1946 </v>
          </cell>
          <cell r="C1208" t="str">
            <v>Nhập kho vật tư (HĐ: 77/2025) theo hóa đơn số 21 ngày 18.09.2025</v>
          </cell>
        </row>
        <row r="1209">
          <cell r="A1209" t="str">
            <v>4.86.10.440.AUS.00.000</v>
          </cell>
          <cell r="B1209" t="str">
            <v xml:space="preserve">Gioăng Tấm bìa Amiang chịu nhiệt KLINGERSIL C-4400, KT: 1500X2000mm </v>
          </cell>
          <cell r="C1209" t="str">
            <v>Nhập kho vật tư (HĐ: 77/2025) theo hóa đơn số 22 ngày 18.09.2025</v>
          </cell>
        </row>
        <row r="1210">
          <cell r="A1210" t="str">
            <v>4.86.80.016.CHN.99.000</v>
          </cell>
          <cell r="B1210" t="str">
            <v xml:space="preserve">Bạt chống cháy khổ 1m, 25m/cuộn </v>
          </cell>
          <cell r="C1210" t="str">
            <v>Nhập kho vật tư (HĐ: 77/2025) theo hóa đơn số 22 ngày 18.09.2025</v>
          </cell>
        </row>
        <row r="1211">
          <cell r="A1211" t="str">
            <v>4.88.65.172.TPE.00.000</v>
          </cell>
          <cell r="B1211" t="str">
            <v xml:space="preserve">Phốt chắn dầu 180x210x15 </v>
          </cell>
          <cell r="C1211" t="str">
            <v>Nhập kho vật tư (HĐ: 77/2025) theo hóa đơn số 22 ngày 18.09.2025</v>
          </cell>
        </row>
        <row r="1212">
          <cell r="A1212" t="str">
            <v>4.90.80.092.VIE.00.000</v>
          </cell>
          <cell r="B1212" t="str">
            <v xml:space="preserve">Dây rút nhựa 5x300mm (100sợi/bịch) </v>
          </cell>
          <cell r="C1212" t="str">
            <v>Nhập kho vật tư (HĐ: 77/2025) theo hóa đơn số 22 ngày 18.09.2025</v>
          </cell>
        </row>
        <row r="1213">
          <cell r="A1213" t="str">
            <v>4.90.80.311.VIE.00.000</v>
          </cell>
          <cell r="B1213" t="str">
            <v xml:space="preserve">Bạt ni lông (Bạt nilon) che thiết bị 2 lớp khổ 1.2m màu trong (100 mét/cuộn) </v>
          </cell>
          <cell r="C1213" t="str">
            <v>Nhập kho vật tư (HĐ: 77/2025) theo hóa đơn số 22 ngày 18.09.2025</v>
          </cell>
        </row>
        <row r="1214">
          <cell r="A1214" t="str">
            <v>4.90.80.314.VIE.00.000</v>
          </cell>
          <cell r="B1214" t="str">
            <v xml:space="preserve">Bạt che thiết bị 2 mặt xanh - vàng, KT: 6x15m </v>
          </cell>
          <cell r="C1214" t="str">
            <v>Nhập kho vật tư (HĐ: 77/2025) theo hóa đơn số 22 ngày 18.09.2025</v>
          </cell>
        </row>
        <row r="1215">
          <cell r="A1215" t="str">
            <v>4.92.40.080.VIE.99.000</v>
          </cell>
          <cell r="B1215" t="str">
            <v xml:space="preserve">Bê tông chịu lửa, novaplast-80 </v>
          </cell>
          <cell r="C1215" t="str">
            <v>Nhập kho vật tư (HĐ: 77/2025) theo hóa đơn số 21 ngày 18.09.2025</v>
          </cell>
        </row>
        <row r="1216">
          <cell r="A1216" t="str">
            <v>8.15.26.804.CHN.00.000</v>
          </cell>
          <cell r="B1216" t="str">
            <v xml:space="preserve">Đá cắt Inox SunFlex fi 180 </v>
          </cell>
          <cell r="C1216" t="str">
            <v>Nhập kho vật tư (HĐ: 77/2025) theo hóa đơn số 21 ngày 18.09.2025</v>
          </cell>
        </row>
        <row r="1217">
          <cell r="A1217" t="str">
            <v>8.15.35.003.TPE.00.000</v>
          </cell>
          <cell r="B1217" t="str">
            <v xml:space="preserve">Đá mài dầu 25x50x200mm, #800 </v>
          </cell>
          <cell r="C1217" t="str">
            <v>Nhập kho vật tư (HĐ: 77/2025) theo hóa đơn số 22 ngày 18.09.2025</v>
          </cell>
        </row>
        <row r="1218">
          <cell r="A1218" t="str">
            <v>8.15.36.001.CHN.00.000</v>
          </cell>
          <cell r="B1218" t="str">
            <v xml:space="preserve">Đá mài Inox Sun-Flex Ø100mm </v>
          </cell>
          <cell r="C1218" t="str">
            <v>Nhập kho vật tư (HĐ: 77/2025) theo hóa đơn số 21 ngày 18.09.2025</v>
          </cell>
        </row>
        <row r="1219">
          <cell r="A1219" t="str">
            <v>8.15.36.006.CHN.99.000</v>
          </cell>
          <cell r="B1219" t="str">
            <v xml:space="preserve">Đá mài inox Sun-Flex Ø125mm </v>
          </cell>
          <cell r="C1219" t="str">
            <v>Nhập kho vật tư (HĐ: 77/2025) theo hóa đơn số 21 ngày 18.09.2025</v>
          </cell>
        </row>
        <row r="1220">
          <cell r="A1220" t="str">
            <v>8.15.36.180.CHN.99.000</v>
          </cell>
          <cell r="B1220" t="str">
            <v xml:space="preserve">Đá mài inox Sun-Flex Ø180mm </v>
          </cell>
          <cell r="C1220" t="str">
            <v>Nhập kho vật tư (HĐ: 77/2025) theo hóa đơn số 21 ngày 18.09.2025</v>
          </cell>
        </row>
        <row r="1221">
          <cell r="A1221" t="str">
            <v>8.15.37.028.CHN.00.000</v>
          </cell>
          <cell r="B1221" t="str">
            <v xml:space="preserve">Đá cắt Inox Sun-Flex Ø125mm </v>
          </cell>
          <cell r="C1221" t="str">
            <v>Nhập kho vật tư (HĐ: 77/2025) theo hóa đơn số 21 ngày 18.09.2025</v>
          </cell>
        </row>
        <row r="1222">
          <cell r="A1222" t="str">
            <v>8.15.90.051.CHN.00.000</v>
          </cell>
          <cell r="B1222" t="str">
            <v xml:space="preserve">Đá doa lỗ hình trụ 25x50x6mm </v>
          </cell>
          <cell r="C1222" t="str">
            <v>Nhập kho vật tư (HĐ: 77/2025) theo hóa đơn số 22 ngày 18.09.2025</v>
          </cell>
        </row>
        <row r="1223">
          <cell r="A1223" t="str">
            <v>8.15.90.057.CHN.00.000</v>
          </cell>
          <cell r="B1223" t="str">
            <v xml:space="preserve">Đá Mài Hình Trụ 6 (D16x25) </v>
          </cell>
          <cell r="C1223" t="str">
            <v>Nhập kho vật tư (HĐ: 77/2025) theo hóa đơn số 22 ngày 18.09.2025</v>
          </cell>
        </row>
        <row r="1224">
          <cell r="A1224" t="str">
            <v>8.15.90.100.VIE.00.000</v>
          </cell>
          <cell r="B1224" t="str">
            <v xml:space="preserve">Đá nhám xếp 100mm </v>
          </cell>
          <cell r="C1224" t="str">
            <v>Nhập kho vật tư (HĐ: 77/2025) theo hóa đơn số 22 ngày 18.09.2025</v>
          </cell>
        </row>
        <row r="1225">
          <cell r="A1225" t="str">
            <v>8.15.90.126.VIE.98.000</v>
          </cell>
          <cell r="B1225" t="str">
            <v xml:space="preserve">Đá nhám xếp 125x22x6mm </v>
          </cell>
          <cell r="C1225" t="str">
            <v>Nhập kho vật tư (HĐ: 77/2025) theo hóa đơn số 22 ngày 18.09.2025</v>
          </cell>
        </row>
        <row r="1226">
          <cell r="A1226" t="str">
            <v>8.33.73.001.CHN.00.000</v>
          </cell>
          <cell r="B1226" t="str">
            <v xml:space="preserve">Chuôi hàn TIG WP-26 ngắn </v>
          </cell>
          <cell r="C1226" t="str">
            <v>Nhập kho vật tư (HĐ: 77/2025) theo hóa đơn số 21 ngày 18.09.2025</v>
          </cell>
        </row>
        <row r="1227">
          <cell r="A1227" t="str">
            <v>8.33.73.002.CHN.00.000</v>
          </cell>
          <cell r="B1227" t="str">
            <v xml:space="preserve">Kẹp kim hàn Tig Ø2.4mm </v>
          </cell>
          <cell r="C1227" t="str">
            <v>Nhập kho vật tư (HĐ: 77/2025) theo hóa đơn số 21 ngày 18.09.2025</v>
          </cell>
        </row>
        <row r="1228">
          <cell r="A1228" t="str">
            <v>8.33.73.005.KOR.00.000</v>
          </cell>
          <cell r="B1228" t="str">
            <v xml:space="preserve">Kẹp kim mỏ Wontech 150 </v>
          </cell>
          <cell r="C1228" t="str">
            <v>Nhập kho vật tư (HĐ: 77/2025) theo hóa đơn số 21 ngày 18.09.2025</v>
          </cell>
        </row>
        <row r="1229">
          <cell r="A1229" t="str">
            <v>8.33.73.010.KOR.00.000</v>
          </cell>
          <cell r="B1229" t="str">
            <v xml:space="preserve">Lọc mỏ hàn 350A Wontech </v>
          </cell>
          <cell r="C1229" t="str">
            <v>Nhập kho vật tư (HĐ: 77/2025) theo hóa đơn số 21 ngày 18.09.2025</v>
          </cell>
        </row>
        <row r="1230">
          <cell r="A1230" t="str">
            <v>8.35.75.034.CHN.00.000</v>
          </cell>
          <cell r="B1230" t="str">
            <v xml:space="preserve">Giấy nhám mịn 4000, kt: 230x280mm </v>
          </cell>
          <cell r="C1230" t="str">
            <v>Nhập kho vật tư (HĐ: 77/2025) theo hóa đơn số 22 ngày 18.09.2025</v>
          </cell>
        </row>
        <row r="1231">
          <cell r="A1231" t="str">
            <v>8.35.75.210.KOR.99.000</v>
          </cell>
          <cell r="B1231" t="str">
            <v xml:space="preserve">Giấy nhám P1000 </v>
          </cell>
          <cell r="C1231" t="str">
            <v>Nhập kho vật tư (HĐ: 77/2025) theo hóa đơn số 22 ngày 18.09.2025</v>
          </cell>
        </row>
        <row r="1232">
          <cell r="A1232" t="str">
            <v>8.35.75.487.TPE.00.000</v>
          </cell>
          <cell r="B1232" t="str">
            <v xml:space="preserve">Đá nhám xếp trụ cán 6mm, 40x25 </v>
          </cell>
          <cell r="C1232" t="str">
            <v>Nhập kho vật tư (HĐ: 77/2025) theo hóa đơn số 22 ngày 18.09.2025</v>
          </cell>
        </row>
        <row r="1233">
          <cell r="A1233" t="str">
            <v>8.35.75.935.TPE.00.000</v>
          </cell>
          <cell r="B1233" t="str">
            <v xml:space="preserve">Nhám chuôi 20x25 (độ nhám #60) </v>
          </cell>
          <cell r="C1233" t="str">
            <v>Nhập kho vật tư (HĐ: 77/2025) theo hóa đơn số 22 ngày 18.09.2025</v>
          </cell>
        </row>
        <row r="1234">
          <cell r="A1234" t="str">
            <v>4.94.60.527.VIE.00.000</v>
          </cell>
          <cell r="B1234" t="str">
            <v xml:space="preserve">Băng keo giấy 2,5 phân </v>
          </cell>
          <cell r="C1234" t="str">
            <v>Nhập kho vật tư (HĐ: 77/2025) theo hóa đơn số 22 ngày 18.09.2025</v>
          </cell>
        </row>
        <row r="1235">
          <cell r="A1235" t="str">
            <v>4.94.80.095.VIE.00.000</v>
          </cell>
          <cell r="B1235" t="str">
            <v xml:space="preserve">Bao tải 50kg </v>
          </cell>
          <cell r="C1235" t="str">
            <v>Nhập kho vật tư (HĐ: 77/2025) theo hóa đơn số 22 ngày 18.09.2025</v>
          </cell>
        </row>
        <row r="1236">
          <cell r="A1236" t="str">
            <v>4.94.80.811.VIE.00.000</v>
          </cell>
          <cell r="B1236" t="str">
            <v xml:space="preserve">Bạt xanh cam 5x6m </v>
          </cell>
          <cell r="C1236" t="str">
            <v>Nhập kho vật tư (HĐ: 77/2025) theo hóa đơn số 22 ngày 18.09.2025</v>
          </cell>
        </row>
        <row r="1237">
          <cell r="A1237" t="str">
            <v>8.01.12.003.JPN.99.000</v>
          </cell>
          <cell r="B1237" t="str">
            <v xml:space="preserve">Bộ mũi Ta rô (Taro) HSS M6x1 (loại 3 cây/ bộ) </v>
          </cell>
          <cell r="C1237" t="str">
            <v>Nhập kho vật tư (HĐ: 77/2025) theo hóa đơn số 21 ngày 18.09.2025</v>
          </cell>
        </row>
        <row r="1238">
          <cell r="A1238" t="str">
            <v>8.01.12.004.JPN.99.000</v>
          </cell>
          <cell r="B1238" t="str">
            <v xml:space="preserve">Bộ mũi Ta rô (Taro) HSS M8x1.25 (loại 3 cây/ bộ) </v>
          </cell>
          <cell r="C1238" t="str">
            <v>Nhập kho vật tư (HĐ: 77/2025) theo hóa đơn số 21 ngày 18.09.2025</v>
          </cell>
        </row>
        <row r="1239">
          <cell r="A1239" t="str">
            <v>8.01.12.005.GER.00.000</v>
          </cell>
          <cell r="B1239" t="str">
            <v xml:space="preserve">Mũi taro M10 (Bộ 3 cây) </v>
          </cell>
          <cell r="C1239" t="str">
            <v>Nhập kho vật tư (HĐ: 77/2025) theo hóa đơn số 21 ngày 18.09.2025</v>
          </cell>
        </row>
        <row r="1240">
          <cell r="A1240" t="str">
            <v>8.01.12.006.GER.00.000</v>
          </cell>
          <cell r="B1240" t="str">
            <v xml:space="preserve">Mũi taro M12 (Bộ 3 cây) </v>
          </cell>
          <cell r="C1240" t="str">
            <v>Nhập kho vật tư (HĐ: 77/2025) theo hóa đơn số 21 ngày 18.09.2025</v>
          </cell>
        </row>
        <row r="1241">
          <cell r="A1241" t="str">
            <v>8.01.12.008.JPN.99.000</v>
          </cell>
          <cell r="B1241" t="str">
            <v xml:space="preserve">Bộ mũi Ta rô (Taro) HSS M20x2.5 (Bộ 3 cây) </v>
          </cell>
          <cell r="C1241" t="str">
            <v>Nhập kho vật tư (HĐ: 77/2025) theo hóa đơn số 21 ngày 18.09.2025</v>
          </cell>
        </row>
        <row r="1242">
          <cell r="A1242" t="str">
            <v>8.01.12.014.JPN.00.000</v>
          </cell>
          <cell r="B1242" t="str">
            <v xml:space="preserve">Bộ mũi Ta rô (Taro) HSS M42x4.5 (loại 3 cây/ bộ) </v>
          </cell>
          <cell r="C1242" t="str">
            <v>Nhập kho vật tư (HĐ: 77/2025) theo hóa đơn số 21 ngày 18.09.2025</v>
          </cell>
        </row>
        <row r="1243">
          <cell r="A1243" t="str">
            <v>8.01.12.016.JPN.00.000</v>
          </cell>
          <cell r="B1243" t="str">
            <v xml:space="preserve">Bộ mũi Ta rô (Taro) HSS M24x3 (Bộ 3 cây) </v>
          </cell>
          <cell r="C1243" t="str">
            <v>Nhập kho vật tư (HĐ: 77/2025) theo hóa đơn số 21 ngày 18.09.2025</v>
          </cell>
        </row>
        <row r="1244">
          <cell r="A1244" t="str">
            <v>8.01.12.018.CHN.00.000</v>
          </cell>
          <cell r="B1244" t="str">
            <v xml:space="preserve">Bộ mũi Ta rô (Taro) HSS M30x3 (Bộ 3 cây) </v>
          </cell>
          <cell r="C1244" t="str">
            <v>Nhập kho vật tư (HĐ: 77/2025) theo hóa đơn số 21 ngày 18.09.2025</v>
          </cell>
        </row>
        <row r="1245">
          <cell r="A1245" t="str">
            <v>8.01.12.020.JPN.00.000</v>
          </cell>
          <cell r="B1245" t="str">
            <v xml:space="preserve">Bộ mũi Ta rô (Taro) HSS M30x3.5 (Bộ 3 cây) </v>
          </cell>
          <cell r="C1245" t="str">
            <v>Nhập kho vật tư (HĐ: 77/2025) theo hóa đơn số 21 ngày 18.09.2025</v>
          </cell>
        </row>
        <row r="1246">
          <cell r="A1246" t="str">
            <v>8.01.12.021.JPN.00.000</v>
          </cell>
          <cell r="B1246" t="str">
            <v xml:space="preserve">Bộ mũi Ta rô (Taro) HSS M36x4 (Bộ 3 cây) </v>
          </cell>
          <cell r="C1246" t="str">
            <v>Nhập kho vật tư (HĐ: 77/2025) theo hóa đơn số 21 ngày 18.09.2025</v>
          </cell>
        </row>
        <row r="1247">
          <cell r="A1247" t="str">
            <v>8.01.12.022.CHN.00.000</v>
          </cell>
          <cell r="B1247" t="str">
            <v xml:space="preserve">Bộ mũi Ta rô (Taro) HSS M48x5 (Bộ 3 cây) </v>
          </cell>
          <cell r="C1247" t="str">
            <v>Nhập kho vật tư (HĐ: 77/2025) theo hóa đơn số 21 ngày 18.09.2025</v>
          </cell>
        </row>
        <row r="1248">
          <cell r="A1248" t="str">
            <v>8.01.12.023.CHN.00.000</v>
          </cell>
          <cell r="B1248" t="str">
            <v xml:space="preserve">Bộ mũi Ta rô (Taro) HSS UN 1-1/2 (Bộ 3 cây) </v>
          </cell>
          <cell r="C1248" t="str">
            <v>Nhập kho vật tư (HĐ: 77/2025) theo hóa đơn số 21 ngày 18.09.2025</v>
          </cell>
        </row>
        <row r="1249">
          <cell r="A1249" t="str">
            <v>8.01.12.024.CHN.00.000</v>
          </cell>
          <cell r="B1249" t="str">
            <v xml:space="preserve">Bộ mũi Ta rô (Taro) HSS UN 1-1/4 (Bộ 3 cây) </v>
          </cell>
          <cell r="C1249" t="str">
            <v>Nhập kho vật tư (HĐ: 77/2025) theo hóa đơn số 21 ngày 18.09.2025</v>
          </cell>
        </row>
        <row r="1250">
          <cell r="A1250" t="str">
            <v>8.01.12.025.CHN.00.000</v>
          </cell>
          <cell r="B1250" t="str">
            <v xml:space="preserve">Bộ mũi Ta rô (Taro) HSS UN 1-3/4 (Bộ 3 cây) </v>
          </cell>
          <cell r="C1250" t="str">
            <v>Nhập kho vật tư (HĐ: 77/2025) theo hóa đơn số 21 ngày 18.09.2025</v>
          </cell>
        </row>
        <row r="1251">
          <cell r="A1251" t="str">
            <v>8.01.12.026.JPN.00.000</v>
          </cell>
          <cell r="B1251" t="str">
            <v xml:space="preserve">Bộ mũi Ta rô (Taro) HSS UNC 1 (Bộ 3 cây) </v>
          </cell>
          <cell r="C1251" t="str">
            <v>Nhập kho vật tư (HĐ: 77/2025) theo hóa đơn số 21 ngày 18.09.2025</v>
          </cell>
        </row>
        <row r="1252">
          <cell r="A1252" t="str">
            <v>8.01.12.027.GER.00.000</v>
          </cell>
          <cell r="B1252" t="str">
            <v xml:space="preserve">Bộ mũi ta rô (Mũi Taro) M14 (Bộ 3 cây), Mã: 27354 </v>
          </cell>
          <cell r="C1252" t="str">
            <v>Nhập kho vật tư (HĐ: 77/2025) theo hóa đơn số 21 ngày 18.09.2025</v>
          </cell>
        </row>
        <row r="1253">
          <cell r="A1253" t="str">
            <v>8.05.60.012.RSA.00.000</v>
          </cell>
          <cell r="B1253" t="str">
            <v xml:space="preserve">Mũi khoan thép gió chuôi côn Ø40 (116340) </v>
          </cell>
          <cell r="C1253" t="str">
            <v>Nhập kho vật tư (HĐ: 77/2025) theo hóa đơn số 21 ngày 18.09.2025</v>
          </cell>
        </row>
        <row r="1254">
          <cell r="A1254" t="str">
            <v>8.05.60.022.RSA.99.000</v>
          </cell>
          <cell r="B1254" t="str">
            <v xml:space="preserve">Mũi khoan thép gió chuôi côn Ø22 (116340) </v>
          </cell>
          <cell r="C1254" t="str">
            <v>Nhập kho vật tư (HĐ: 77/2025) theo hóa đơn số 21 ngày 18.09.2025</v>
          </cell>
        </row>
        <row r="1255">
          <cell r="A1255" t="str">
            <v>8.05.60.067.SIN.00.000</v>
          </cell>
          <cell r="B1255" t="str">
            <v xml:space="preserve">Hộp mũi khoan HSS Nachi 1-13mm (25 mũi) </v>
          </cell>
          <cell r="C1255" t="str">
            <v>Nhập kho vật tư (HĐ: 77/2025) theo hóa đơn số 21 ngày 18.09.2025</v>
          </cell>
        </row>
        <row r="1256">
          <cell r="A1256" t="str">
            <v>8.10.25.016.JPN.00.000</v>
          </cell>
          <cell r="B1256" t="str">
            <v xml:space="preserve">Lưỡi dao tiện ren ngoài 16ERAG60 VP15TF </v>
          </cell>
          <cell r="C1256" t="str">
            <v>Nhập kho vật tư (HĐ: 77/2025) theo hóa đơn số 21 ngày 18.09.2025</v>
          </cell>
        </row>
        <row r="1257">
          <cell r="A1257" t="str">
            <v>8.10.25.036.GER.00.000</v>
          </cell>
          <cell r="B1257" t="str">
            <v xml:space="preserve">Dao tiện rãnh Model 273757 (25/3) </v>
          </cell>
          <cell r="C1257" t="str">
            <v>Nhập kho vật tư (HĐ: 77/2025) theo hóa đơn số 21 ngày 18.09.2025</v>
          </cell>
        </row>
        <row r="1258">
          <cell r="A1258" t="str">
            <v>8.10.70.023.CHN.99.000</v>
          </cell>
          <cell r="B1258" t="str">
            <v xml:space="preserve">Mũi doa hợp kim côn Ø6mm FX0818M06 </v>
          </cell>
          <cell r="C1258" t="str">
            <v>Nhập kho vật tư (HĐ: 77/2025) theo hóa đơn số 21 ngày 18.09.2025</v>
          </cell>
        </row>
        <row r="1259">
          <cell r="A1259" t="str">
            <v>8.10.70.030.CHN.00.000</v>
          </cell>
          <cell r="B1259" t="str">
            <v xml:space="preserve">Bộ 10 mũi doa hợp kim Tungsten cốt 3mm </v>
          </cell>
          <cell r="C1259" t="str">
            <v>Nhập kho vật tư (HĐ: 77/2025) theo hóa đơn số 21 ngày 18.09.2025</v>
          </cell>
        </row>
        <row r="1260">
          <cell r="A1260" t="str">
            <v>8.10.70.032.CHN.00.000</v>
          </cell>
          <cell r="B1260" t="str">
            <v xml:space="preserve">Bộ mũi doa hợp kim 3x6 JINYINGPAI (10 cái/Bộ) </v>
          </cell>
          <cell r="C1260" t="str">
            <v>Nhập kho vật tư (HĐ: 77/2025) theo hóa đơn số 21 ngày 18.09.2025</v>
          </cell>
        </row>
        <row r="1261">
          <cell r="A1261" t="str">
            <v>8.10.70.043.GER.00.000</v>
          </cell>
          <cell r="B1261" t="str">
            <v xml:space="preserve">Bộ mũi mài hợp kim Ruko 6mm 35 chi tiết/bộ, mã hàng hóa: 16008 </v>
          </cell>
          <cell r="C1261" t="str">
            <v>Nhập kho vật tư (HĐ: 77/2025) theo hóa đơn số 21 ngày 18.09.2025</v>
          </cell>
        </row>
        <row r="1262">
          <cell r="A1262" t="str">
            <v>8.10.86.046.VIE.00.000</v>
          </cell>
          <cell r="B1262" t="str">
            <v xml:space="preserve">Xủi vệ sinh bằng lưỡi dao loại cán dài 200mm </v>
          </cell>
          <cell r="C1262" t="str">
            <v>Nhập kho vật tư (HĐ: 77/2025) theo hóa đơn số 21 ngày 18.09.2025</v>
          </cell>
        </row>
        <row r="1263">
          <cell r="A1263" t="str">
            <v>8.10.86.047.VIE.00.000</v>
          </cell>
          <cell r="B1263" t="str">
            <v xml:space="preserve">Xủi vệ sinh bằng lưỡi dao loại cán dài 400mm </v>
          </cell>
          <cell r="C1263" t="str">
            <v>Nhập kho vật tư (HĐ: 77/2025) theo hóa đơn số 21 ngày 18.09.2025</v>
          </cell>
        </row>
        <row r="1264">
          <cell r="A1264" t="str">
            <v>8.10.86.080.CHN.98.000</v>
          </cell>
          <cell r="B1264" t="str">
            <v xml:space="preserve">Béc cắt Plasma P80 </v>
          </cell>
          <cell r="C1264" t="str">
            <v>Nhập kho vật tư (HĐ: 77/2025) theo hóa đơn số 21 ngày 18.09.2025</v>
          </cell>
        </row>
        <row r="1265">
          <cell r="A1265" t="str">
            <v>8.10.86.082.JPN.00.000</v>
          </cell>
          <cell r="B1265" t="str">
            <v xml:space="preserve">Bép cắt hơi Tanaka mã số 3040GE </v>
          </cell>
          <cell r="C1265" t="str">
            <v>Nhập kho vật tư (HĐ: 77/2025) theo hóa đơn số 21 ngày 18.09.2025</v>
          </cell>
        </row>
        <row r="1266">
          <cell r="A1266" t="str">
            <v>8.35.65.010.VIE.00.000</v>
          </cell>
          <cell r="B1266" t="str">
            <v xml:space="preserve">Rulo lăn sơn 10cm </v>
          </cell>
          <cell r="C1266" t="str">
            <v>Nhập kho vật tư (HĐ: 77/2025) theo hóa đơn số 22 ngày 18.09.2025</v>
          </cell>
        </row>
        <row r="1267">
          <cell r="A1267" t="str">
            <v>8.35.65.143.CHN.00.000</v>
          </cell>
          <cell r="B1267" t="str">
            <v xml:space="preserve">Chén cước đánh rỉ sét 100mm </v>
          </cell>
          <cell r="C1267" t="str">
            <v>Nhập kho vật tư (HĐ: 77/2025) theo hóa đơn số 21 ngày 18.09.2025</v>
          </cell>
        </row>
        <row r="1268">
          <cell r="A1268" t="str">
            <v>8.35.65.178.VIE.00.000</v>
          </cell>
          <cell r="B1268" t="str">
            <v xml:space="preserve">Bàn chải sắt có cán </v>
          </cell>
          <cell r="C1268" t="str">
            <v>Nhập kho vật tư (HĐ: 77/2025) theo hóa đơn số 22 ngày 18.09.2025</v>
          </cell>
        </row>
        <row r="1269">
          <cell r="A1269" t="str">
            <v>8.35.65.820.VIE.99.000</v>
          </cell>
          <cell r="B1269" t="str">
            <v xml:space="preserve">Cọ đuôi chồn thép Ø20mm </v>
          </cell>
          <cell r="C1269" t="str">
            <v>Nhập kho vật tư (HĐ: 77/2025) theo hóa đơn số 22 ngày 18.09.2025</v>
          </cell>
        </row>
        <row r="1270">
          <cell r="A1270" t="str">
            <v>8.35.65.821.VIE.00.000</v>
          </cell>
          <cell r="B1270" t="str">
            <v xml:space="preserve">Chổi đuôi chồn cước Ø20mm (đầu nối ty ren ĐK 6mm) </v>
          </cell>
          <cell r="C1270" t="str">
            <v>Nhập kho vật tư (HĐ: 77/2025) theo hóa đơn số 22 ngày 18.09.2025</v>
          </cell>
        </row>
        <row r="1271">
          <cell r="A1271" t="str">
            <v>8.35.65.822.VIE.00.000</v>
          </cell>
          <cell r="B1271" t="str">
            <v xml:space="preserve">Chổi đuôi chồn thau Ø25mm (đầu nối ty ren ĐK 6mm) </v>
          </cell>
          <cell r="C1271" t="str">
            <v>Nhập kho vật tư (HĐ: 77/2025) theo hóa đơn số 22 ngày 18.09.2025</v>
          </cell>
        </row>
        <row r="1272">
          <cell r="A1272" t="str">
            <v>8.35.65.858.VIE.00.000</v>
          </cell>
          <cell r="B1272" t="str">
            <v xml:space="preserve">Cọ sơn 5 phân </v>
          </cell>
          <cell r="C1272" t="str">
            <v>Nhập kho vật tư (HĐ: 77/2025) theo hóa đơn số 22 ngày 18.09.2025</v>
          </cell>
        </row>
        <row r="1273">
          <cell r="A1273" t="str">
            <v>8.35.85.067.VIE.00.000</v>
          </cell>
          <cell r="B1273" t="str">
            <v xml:space="preserve">Dây dù bản dẹp 2cm (màu xanh) </v>
          </cell>
          <cell r="C1273" t="str">
            <v>Nhập kho vật tư (HĐ: 77/2025) theo hóa đơn số 22 ngày 18.09.2025</v>
          </cell>
        </row>
        <row r="1274">
          <cell r="A1274" t="str">
            <v>8.35.85.177.TPE.00.000</v>
          </cell>
          <cell r="B1274" t="str">
            <v xml:space="preserve">Dụng cụ đánh bóng horning tool, ĐK sử dụng: 2 inch đến 7 inch (51-177mm) </v>
          </cell>
          <cell r="C1274" t="str">
            <v>Nhập kho vật tư (HĐ: 77/2025) theo hóa đơn số 21 ngày 18.09.2025</v>
          </cell>
        </row>
        <row r="1275">
          <cell r="A1275" t="str">
            <v>8.40.60.560.VIE.00.000</v>
          </cell>
          <cell r="B1275" t="str">
            <v xml:space="preserve">Bình tia 500ml </v>
          </cell>
          <cell r="C1275" t="str">
            <v>Nhập kho vật tư (HĐ: 77/2025) theo hóa đơn số 22 ngày 18.09.2025</v>
          </cell>
        </row>
        <row r="1276">
          <cell r="A1276" t="str">
            <v>8.95.80.094.VIE.00.000</v>
          </cell>
          <cell r="B1276" t="str">
            <v xml:space="preserve">Túi ni lông khoá 20x30cm </v>
          </cell>
          <cell r="C1276" t="str">
            <v>Nhập kho vật tư (HĐ: 77/2025) theo hóa đơn số 22 ngày 18.09.2025</v>
          </cell>
        </row>
        <row r="1277">
          <cell r="A1277" t="str">
            <v>8.95.80.097.VIE.00.000</v>
          </cell>
          <cell r="B1277" t="str">
            <v xml:space="preserve">Bao Jumbo 500kg </v>
          </cell>
          <cell r="C1277" t="str">
            <v>Nhập kho vật tư (HĐ: 77/2025) theo hóa đơn số 22 ngày 18.09.2025</v>
          </cell>
        </row>
        <row r="1278">
          <cell r="A1278" t="str">
            <v>5.03.96.346.VIE.00.000</v>
          </cell>
          <cell r="B1278" t="str">
            <v xml:space="preserve">Bạc lót inox, KT: 150x190x135mm </v>
          </cell>
          <cell r="C1278" t="str">
            <v>Nhập kho vật tư (HĐ: 77/2025) theo hóa đơn số 21 ngày 18.09.2025</v>
          </cell>
        </row>
        <row r="1279">
          <cell r="A1279" t="str">
            <v>5.17.90.301.VIE.00.000</v>
          </cell>
          <cell r="B1279" t="str">
            <v xml:space="preserve">Vent Filter(A/B/C): túi lọc bụi (thu bụi cho silo tro-Quạt hút A/B/C), KT: ɸ156*3000(mm) </v>
          </cell>
          <cell r="C1279" t="str">
            <v>Nhập kho vật tư (HĐ: 77/2025) theo hóa đơn số 18 ngày 15.09.2025</v>
          </cell>
        </row>
        <row r="1280">
          <cell r="A1280" t="str">
            <v>5.33.85.166.USA.00.000</v>
          </cell>
          <cell r="B1280" t="str">
            <v xml:space="preserve">Bộ tiết kiệm năng lượng, Model: PX-Q300, Part number: 40037-01 </v>
          </cell>
          <cell r="C1280" t="str">
            <v>Nhập kho vật tư (HĐ: 77/2025) theo hóa đơn số 22 ngày 18.09.2025</v>
          </cell>
        </row>
        <row r="1281">
          <cell r="A1281" t="str">
            <v>4.90.80.424.VIE.00.000</v>
          </cell>
          <cell r="B1281" t="str">
            <v xml:space="preserve">Khay nhựa, KT: 520x424x220mm </v>
          </cell>
          <cell r="C1281" t="str">
            <v>Nhập kho vật tư (HĐ: 77/2025) theo hóa đơn số 22 ngày 18.09.2025</v>
          </cell>
        </row>
        <row r="1282">
          <cell r="A1282" t="str">
            <v>4.94.60.362.VIE.00.000</v>
          </cell>
          <cell r="B1282" t="str">
            <v xml:space="preserve">Lưỡi dao rọc giấy (bản 18mm) </v>
          </cell>
          <cell r="C1282" t="str">
            <v>Nhập kho vật tư (HĐ: 77/2025) theo hóa đơn số 21 ngày 18.09.2025</v>
          </cell>
        </row>
        <row r="1283">
          <cell r="A1283" t="str">
            <v>4.94.60.363.VIE.00.000</v>
          </cell>
          <cell r="B1283" t="str">
            <v xml:space="preserve">Lưỡi dao rọc giấy nhỏ SDI 1403 </v>
          </cell>
          <cell r="C1283" t="str">
            <v>Nhập kho vật tư (HĐ: 77/2025) theo hóa đơn số 21 ngày 18.09.2025</v>
          </cell>
        </row>
        <row r="1284">
          <cell r="A1284" t="str">
            <v>4.94.60.525.VIE.00.000</v>
          </cell>
          <cell r="B1284" t="str">
            <v xml:space="preserve">Băng keo giấy lớn (5 phân) </v>
          </cell>
          <cell r="C1284" t="str">
            <v>Nhập kho vật tư (HĐ: 77/2025) theo hóa đơn số 22 ngày 18.09.2025</v>
          </cell>
        </row>
        <row r="1285">
          <cell r="A1285" t="str">
            <v>4.94.80.098.VIE.00.000</v>
          </cell>
          <cell r="B1285" t="str">
            <v xml:space="preserve">Vải lau cotton trắng (không bung lông) </v>
          </cell>
          <cell r="C1285" t="str">
            <v>Nhập kho vật tư (HĐ: 77/2025) theo hóa đơn số 22 ngày 18.09.2025</v>
          </cell>
        </row>
        <row r="1286">
          <cell r="A1286" t="str">
            <v>8.35.05.015.VIE.00.000</v>
          </cell>
          <cell r="B1286" t="str">
            <v xml:space="preserve">Bay thợ hồ </v>
          </cell>
          <cell r="C1286" t="str">
            <v>Nhập kho vật tư (HĐ: 77/2025) theo hóa đơn số 22 ngày 18.09.2025</v>
          </cell>
        </row>
        <row r="1287">
          <cell r="A1287" t="str">
            <v>8.35.55.020.VIE.00.000</v>
          </cell>
          <cell r="B1287" t="str">
            <v xml:space="preserve">Can nhựa 20 lít </v>
          </cell>
          <cell r="C1287" t="str">
            <v>Nhập kho vật tư (HĐ: 77/2025) theo hóa đơn số 22 ngày 18.09.2025</v>
          </cell>
        </row>
        <row r="1288">
          <cell r="A1288" t="str">
            <v>8.35.55.026.VIE.00.000</v>
          </cell>
          <cell r="B1288" t="str">
            <v xml:space="preserve">Can nhựa 5 lít </v>
          </cell>
          <cell r="C1288" t="str">
            <v>Nhập kho vật tư (HĐ: 77/2025) theo hóa đơn số 22 ngày 18.09.2025</v>
          </cell>
        </row>
        <row r="1289">
          <cell r="A1289" t="str">
            <v>8.35.55.038.VIE.00.000</v>
          </cell>
          <cell r="B1289" t="str">
            <v xml:space="preserve">Xô nhựa 5L </v>
          </cell>
          <cell r="C1289" t="str">
            <v>Nhập kho vật tư (HĐ: 77/2025) theo hóa đơn số 22 ngày 18.09.2025</v>
          </cell>
        </row>
        <row r="1290">
          <cell r="A1290" t="str">
            <v>8.35.65.004.VIE.00.000</v>
          </cell>
          <cell r="B1290" t="str">
            <v xml:space="preserve">Bàn chải thau </v>
          </cell>
          <cell r="C1290" t="str">
            <v>Nhập kho vật tư (HĐ: 77/2025) theo hóa đơn số 22 ngày 18.09.2025</v>
          </cell>
        </row>
        <row r="1291">
          <cell r="A1291" t="str">
            <v>8.35.65.111.VIE.00.000</v>
          </cell>
          <cell r="B1291" t="str">
            <v xml:space="preserve">Cây đẩy nước </v>
          </cell>
          <cell r="C1291" t="str">
            <v>Nhập kho vật tư (HĐ: 77/2025) theo hóa đơn số 22 ngày 18.09.2025</v>
          </cell>
        </row>
        <row r="1292">
          <cell r="A1292" t="str">
            <v>8.35.75.006.MEX.00.000</v>
          </cell>
          <cell r="B1292" t="str">
            <v xml:space="preserve">Miếng chùi rửa đa năng 3M Scotch Brite 96 </v>
          </cell>
          <cell r="C1292" t="str">
            <v>Nhập kho vật tư (HĐ: 77/2025) theo hóa đơn số 22 ngày 18.09.2025</v>
          </cell>
        </row>
        <row r="1293">
          <cell r="A1293" t="str">
            <v>1.31.43.018.VIE.00.000</v>
          </cell>
          <cell r="B1293" t="str">
            <v xml:space="preserve">Dầu TRANSMIX 90 API: GL1 (4 lít/xô) </v>
          </cell>
          <cell r="C1293" t="str">
            <v>Nhập kho vật tư (HĐ: 77/2025) theo hóa đơn số 21 ngày 18.09.2025</v>
          </cell>
        </row>
        <row r="1294">
          <cell r="A1294" t="str">
            <v>1.71.87.050.USA.00.000</v>
          </cell>
          <cell r="B1294" t="str">
            <v xml:space="preserve">Vi sinh Microbe-Lift IND, 3785ml/bình </v>
          </cell>
          <cell r="C1294" t="str">
            <v>Nhập kho vật tư (QĐ: 1444/2025) theo hóa đơn số 83 ngày 12.09.2025</v>
          </cell>
        </row>
        <row r="1295">
          <cell r="A1295" t="str">
            <v>1.71.87.052.USA.00.000</v>
          </cell>
          <cell r="B1295" t="str">
            <v xml:space="preserve">Vi sinh Microbe-Lift N1, 3785ml/bình </v>
          </cell>
          <cell r="C1295" t="str">
            <v>Nhập kho vật tư (QĐ: 1444/2025) theo hóa đơn số 83 ngày 12.09.2025</v>
          </cell>
        </row>
        <row r="1296">
          <cell r="A1296" t="str">
            <v>3.46.60.030.KOR.00.000</v>
          </cell>
          <cell r="B1296" t="str">
            <v xml:space="preserve">Contactor MC-65A LS, Số cực: 3, Công suất: 30kW, 220V </v>
          </cell>
          <cell r="C1296" t="str">
            <v>Nhập kho vật tư (QĐ: 1373/2025) theo hóa đơn số 75 ngày 26.08.2025</v>
          </cell>
        </row>
        <row r="1297">
          <cell r="A1297" t="str">
            <v>3.96.11.032.CHN.00.000</v>
          </cell>
          <cell r="B1297" t="str">
            <v xml:space="preserve">Cảm biến áp suất máy nén Danfoss, Model: MBS 3000, Mã: 060G1133, Nguồn: 9-32 VDC, Tín hiệu: 4 -20 mA, Dải đo: 0-16 bar </v>
          </cell>
          <cell r="C1297" t="str">
            <v>Nhập kho vật tư (QĐ: 1373/2025) theo hóa đơn số 75 ngày 26.08.2025</v>
          </cell>
        </row>
        <row r="1298">
          <cell r="A1298" t="str">
            <v>5.16.04.057.VIE.00.000</v>
          </cell>
          <cell r="B1298" t="str">
            <v xml:space="preserve">Ắc quy chì khô, Model: WP1236W, 12V, 9Ah </v>
          </cell>
          <cell r="C1298" t="str">
            <v>Nhập kho vật tư (QĐ: 1373/2025) theo hóa đơn số 75 ngày 26.08.2025</v>
          </cell>
        </row>
        <row r="1299">
          <cell r="A1299" t="str">
            <v>5.16.04.062.KOR.00.000</v>
          </cell>
          <cell r="B1299" t="str">
            <v xml:space="preserve">Ắc quy, Model: Delkor N200, Điện áp: 12V DC, Dung lượng: 200Ah (20HR) </v>
          </cell>
          <cell r="C1299" t="str">
            <v>Nhập kho vật tư (QĐ: 1457/2025) theo hóa đơn số 77 ngày 16.09.2025</v>
          </cell>
        </row>
        <row r="1300">
          <cell r="A1300" t="str">
            <v>5.33.85.015.KOR.00.000</v>
          </cell>
          <cell r="B1300" t="str">
            <v xml:space="preserve">Bộ điều khiển PLC, mã: XBC-DR40SU, AC 110-240V </v>
          </cell>
          <cell r="C1300" t="str">
            <v>Nhập kho vật tư (QĐ: 1373/2025) theo hóa đơn số 75 ngày 26.08.2025</v>
          </cell>
        </row>
        <row r="1301">
          <cell r="A1301" t="str">
            <v>4.90.80.229.VIE.00.000</v>
          </cell>
          <cell r="B1301" t="str">
            <v xml:space="preserve">Thùng chứa mẫu than, Chất liệu: Nhựa PP chịu lực trên 50kg, KT bên trong: 33x28x30cm (dàixrộngxcao) </v>
          </cell>
          <cell r="C1301" t="str">
            <v>Nhập kho vật tư (HĐ: 50/2025) theo hóa đơn số 533 ngày 21.07.2025</v>
          </cell>
        </row>
        <row r="1302">
          <cell r="A1302" t="str">
            <v>2.46.36.037.VIE.98.000</v>
          </cell>
          <cell r="B1302" t="str">
            <v xml:space="preserve">Ống thép đúc DN100 SCH40, dày 6mm, tiêu chuần ASTM A53 </v>
          </cell>
          <cell r="C1302" t="str">
            <v>Nhập kho vật tư (QĐ: 1350/2025) theo hóa đơn số 51 ngày 26.08.2025</v>
          </cell>
        </row>
        <row r="1303">
          <cell r="A1303" t="str">
            <v>4.25.23.020.NOR.98.000</v>
          </cell>
          <cell r="B1303" t="str">
            <v xml:space="preserve">Sơn chống rỉ Epoxy polyamine cao cấp 2 thành phần màu đỏ </v>
          </cell>
          <cell r="C1303" t="str">
            <v>Nhập kho vật tư (QĐ: 1350/2025) theo hóa đơn số 51 ngày 26.08.2025</v>
          </cell>
        </row>
        <row r="1304">
          <cell r="A1304" t="str">
            <v>4.35.10.011.VIE.96.000</v>
          </cell>
          <cell r="B1304" t="str">
            <v xml:space="preserve">Bulong thép đen lục giác chìm đầu bằng M16x50, ren suốt, cấp bền 10.9 (+đai ốc, lông đền), vật liệu: thép đen </v>
          </cell>
          <cell r="C1304" t="str">
            <v>Nhập kho vật tư (HĐ: 62/2025) theo hóa đơn số 00000509 ngày 26.08.2025</v>
          </cell>
        </row>
        <row r="1305">
          <cell r="A1305" t="str">
            <v>4.37.07.180.CHN.00.000</v>
          </cell>
          <cell r="B1305" t="str">
            <v xml:space="preserve">Bulong ren suốt M20x180mm inox SUS304 (+ 2 đai ốc, 2 long đền phẳng, 2 đệm vênh) </v>
          </cell>
          <cell r="C1305" t="str">
            <v>Nhập kho vật tư (HĐ: 50/2025) theo hóa đơn số 551 ngày 26.07.2025</v>
          </cell>
        </row>
        <row r="1306">
          <cell r="A1306" t="str">
            <v>4.82.42.077.VIE.99.000</v>
          </cell>
          <cell r="B1306" t="str">
            <v xml:space="preserve">Co thép hàn đen 90 độ, KT: DN100 SCH40, dày 6mm </v>
          </cell>
          <cell r="C1306" t="str">
            <v>Nhập kho vật tư (QĐ: 1350/2025) theo hóa đơn số 51 ngày 26.08.2025</v>
          </cell>
        </row>
        <row r="1307">
          <cell r="A1307" t="str">
            <v>4.90.80.242.VIE.00.000</v>
          </cell>
          <cell r="B1307" t="str">
            <v xml:space="preserve">Bù chuyển bậc, DN150 (Nong+kiền) (OD=160), ký hiệu: HP DN150 </v>
          </cell>
          <cell r="C1307" t="str">
            <v>Nhập kho vật tư (QĐ: 1350/2025) theo hóa đơn số 51 ngày 26.08.2025</v>
          </cell>
        </row>
        <row r="1308">
          <cell r="A1308" t="str">
            <v>4.84.04.018.VIE.00.000</v>
          </cell>
          <cell r="B1308" t="str">
            <v xml:space="preserve">Khóa treo đồng Việt Tiệp, MSP: 0138M </v>
          </cell>
          <cell r="C1308" t="str">
            <v>Nhập kho vật tư (HĐ: 50/2025) theo hóa đơn số 506 ngày 11.07.2025</v>
          </cell>
        </row>
        <row r="1309">
          <cell r="A1309" t="str">
            <v>3.34.15.055.CHN.00.000</v>
          </cell>
          <cell r="B1309" t="str">
            <v xml:space="preserve">Công tắc hành trình, Mã hiệu: XCKN2145P20C, Tiếp điểm: NC/NO, Điện áp: 220VAC </v>
          </cell>
          <cell r="C1309" t="str">
            <v>Nhập kho vật tư (HĐ: 50/2025) theo hóa đơn số 550 ngày 26.07.2025</v>
          </cell>
        </row>
        <row r="1310">
          <cell r="A1310" t="str">
            <v>3.34.40.057.CHN.00.000</v>
          </cell>
          <cell r="B1310" t="str">
            <v xml:space="preserve">Công tắc áp suất/ CMS Differential Pressure Switch, cấp áp suất: 32Mpa, điểm tác động: 0.35 Mpa, Điện áp: 220VAC/ 24VDC </v>
          </cell>
          <cell r="C1310" t="str">
            <v>Nhập kho vật tư (HĐ: 50/2025) theo hóa đơn số 550 ngày 26.07.2025</v>
          </cell>
        </row>
        <row r="1311">
          <cell r="A1311" t="str">
            <v>3.52.01.019.KOR.00.000</v>
          </cell>
          <cell r="B1311" t="str">
            <v xml:space="preserve">Bộ chuyển nguồn cấp STS, Model: ST-1000, Công suất định mức: 10 kVA, Dòng định mức: 50/45.5/41.7A, Số nguồn đầu vào: 2, 220VAC, 50Hz </v>
          </cell>
          <cell r="C1311" t="str">
            <v>Nhập kho vật tư (HĐ: 62/2025) theo hóa đơn số 00000509 ngày 26.08.2025</v>
          </cell>
        </row>
        <row r="1312">
          <cell r="A1312" t="str">
            <v>3.82.63.081.CHN.00.000</v>
          </cell>
          <cell r="B1312" t="str">
            <v xml:space="preserve">Board điều khiển tủ bơm mỡ, Áp suất làm việc 10Mpa-40Mpa F169, Type: HRDK24-D </v>
          </cell>
          <cell r="C1312" t="str">
            <v>Nhập kho vật tư (QĐ: 1399/2025) theo hóa đơn số 76 ngày 04.09.2025</v>
          </cell>
        </row>
        <row r="1313">
          <cell r="A1313" t="str">
            <v>3.94.00.825.GER.00.000</v>
          </cell>
          <cell r="B1313" t="str">
            <v xml:space="preserve">Module 6ES7322-1FF01-0AA0 S7-300 DO SM 322 </v>
          </cell>
          <cell r="C1313" t="str">
            <v>Nhập kho vật tư (QĐ: 1350/2025) theo hóa đơn số 51 ngày 26.08.2025</v>
          </cell>
        </row>
        <row r="1314">
          <cell r="A1314" t="str">
            <v>5.17.90.053.ISR.99.000</v>
          </cell>
          <cell r="B1314" t="str">
            <v xml:space="preserve">Bộ lọc đĩa Galaxy PP GRV 40M PP Aggressive Water Hallar (item 3,4,5,6,7,8, 9, 10), Part No: 600004-000147 </v>
          </cell>
          <cell r="C1314" t="str">
            <v>Nhập kho vật tư (HĐ: 25/2025) theo hóa đơn số 00000148 ngày 03.09.2025</v>
          </cell>
        </row>
        <row r="1315">
          <cell r="A1315" t="str">
            <v>5.17.90.318.JPN.00.000</v>
          </cell>
          <cell r="B1315" t="str">
            <v xml:space="preserve">Lọc bụi cho cảm biến đo oxi thừa, Model: 3011039710 </v>
          </cell>
          <cell r="C1315" t="str">
            <v>Nhập kho vật tư (HĐ: 50/2025) theo hóa đơn số 739 ngày 17.09.2025</v>
          </cell>
        </row>
        <row r="1316">
          <cell r="A1316" t="str">
            <v>5.17.90.677.VIE.00.000</v>
          </cell>
          <cell r="B1316" t="str">
            <v xml:space="preserve">Lõi lọc nước cho bộ lọc GreenFilter-320, KT lõi lọc: size dài 20 inch - ĐK trong/ngoài (d/D): 30/67mm - Size pore: 130µm, Kiểu: DOE, Material: SS304 </v>
          </cell>
          <cell r="C1316" t="str">
            <v>Nhập kho vật tư (HĐ: 62/2025) theo hóa đơn số 00000510 ngày 26.08.2025</v>
          </cell>
        </row>
        <row r="1317">
          <cell r="A1317" t="str">
            <v>5.19.90.281.ISR.99.000</v>
          </cell>
          <cell r="B1317" t="str">
            <v xml:space="preserve">Van 3 ngã Straight Flow 4x4 350 Grooved Rpa Black Aggressive Water Bermad 730102-000199 </v>
          </cell>
          <cell r="C1317" t="str">
            <v>Nhập kho vật tư (HĐ: 32/2025) theo hóa đơn số 00000090 ngày 12.08.2025</v>
          </cell>
        </row>
        <row r="1318">
          <cell r="A1318" t="str">
            <v>5.26.90.097.VIE.00.000</v>
          </cell>
          <cell r="B1318" t="str">
            <v xml:space="preserve">Xe kéo rơ-mooc, ký mã hiệu: 05-25/IMA-XK/10T, dầm chính: thép I 250x125x6mm, dầm ngang: thép U 100x46x3mm, bánh xe cao su đặc trước/ sau: phi 458/589, bộ nhíp xe, tôn sàn, bộ mâm xoay, khung kéo </v>
          </cell>
          <cell r="C1318" t="str">
            <v>Nhập kho vật tư (HĐ: 59/2025) theo hóa đơn số 15 ngày 29.08.2025</v>
          </cell>
        </row>
        <row r="1319">
          <cell r="A1319" t="str">
            <v>5.33.70.203.GER.00.000</v>
          </cell>
          <cell r="B1319" t="str">
            <v xml:space="preserve">Màn hình điều khiển TP1200 12 Model: 6AV2124-0MC01-0AX0 </v>
          </cell>
          <cell r="C1319" t="str">
            <v>Nhập kho vật tư (HĐ: 62/2025) theo hóa đơn số 00000509 ngày 26.08.2025</v>
          </cell>
        </row>
        <row r="1320">
          <cell r="A1320" t="str">
            <v>5.33.85.167.JPN.00.000</v>
          </cell>
          <cell r="B1320" t="str">
            <v xml:space="preserve">Đầu dò Oxy thừa Zirconia/ Zirconia Detector, Model: NS-3000, Style: S2 </v>
          </cell>
          <cell r="C1320" t="str">
            <v>Nhập kho vật tư (HĐ: 50/2025) theo hóa đơn số 739 ngày 17.09.2025</v>
          </cell>
        </row>
        <row r="1321">
          <cell r="A1321" t="str">
            <v>4.88.65.078.CHN.00.000</v>
          </cell>
          <cell r="B1321" t="str">
            <v xml:space="preserve">Soft part (Bộ phụ kiện bình tích áp) (1.O-ring 7.5x2, 2.Kammer- RG 10-50*, 3.O-ring 80x5, 4.Vent screw, 5. Back-up ring, 6.Oring 48x3) </v>
          </cell>
          <cell r="C1321" t="str">
            <v>Nhập kho vật tư (HĐ: 32/2025) theo hóa đơn số 00000090 ngày 12.08.2025</v>
          </cell>
        </row>
        <row r="1322">
          <cell r="A1322" t="str">
            <v>4.90.80.223.CHN.00.000</v>
          </cell>
          <cell r="B1322" t="str">
            <v xml:space="preserve">Coupling cho bơm tuần hoàn SWRO model HP-3471, ID: 47.6-31.6mm, OD: 76mm, chiều dài 117mm, nhựa PU, độ cứng 97 Shoe, OD1: 96.5mm, OD2: 54mm, dày H1: 32mm </v>
          </cell>
          <cell r="C1322" t="str">
            <v>Nhập kho vật tư (HĐ: 32/2025) theo hóa đơn số 00000090 ngày 12.08.2025</v>
          </cell>
        </row>
        <row r="1323">
          <cell r="A1323" t="str">
            <v>3.80.42.359.CZE.00.000</v>
          </cell>
          <cell r="B1323" t="str">
            <v xml:space="preserve">Cáp kết nối/ Plug-in Connector, Model: Z31 C01530F0060021, 24VDC </v>
          </cell>
          <cell r="C1323" t="str">
            <v>Nhập kho vật tư (HĐ: 32/2025) theo hóa đơn số 00000125 ngày 12.08.2025</v>
          </cell>
        </row>
        <row r="1324">
          <cell r="A1324" t="str">
            <v>5.01.03.134.CHN.00.000</v>
          </cell>
          <cell r="B1324" t="str">
            <v xml:space="preserve">Ball Bearing, Part No. 321.1, Material: STB2, sử dụng cho bơm dầu Seri No: 00931 </v>
          </cell>
          <cell r="C1324" t="str">
            <v>Nhập kho vật tư (HĐ: 32/2025) theo hóa đơn số 00000076 ngày 13.06.2025</v>
          </cell>
        </row>
        <row r="1325">
          <cell r="A1325" t="str">
            <v>5.01.03.135.CHN.00.000</v>
          </cell>
          <cell r="B1325" t="str">
            <v xml:space="preserve">Roller Bearing, Part No. 322.1, Material: STB2, sử dụng cho bơm dầu Seri No: 00931 </v>
          </cell>
          <cell r="C1325" t="str">
            <v>Nhập kho vật tư (HĐ: 32/2025) theo hóa đơn số 00000076 ngày 13.06.2025</v>
          </cell>
        </row>
        <row r="1326">
          <cell r="A1326" t="str">
            <v>8.34.24.062.KOR.99.000</v>
          </cell>
          <cell r="B1326" t="str">
            <v xml:space="preserve">Xích cào SDCC, ký mã hiệu: BDS60200(M)4LCA2-AT, tổng chiều dài: 193.6m (968 mắt xích), chain pitch P=200mm </v>
          </cell>
          <cell r="C1326" t="str">
            <v>Nhập kho vật tư (HĐ: 32/2025) theo hóa đơn số 00000131 ngày 26.08.2025</v>
          </cell>
        </row>
        <row r="1327">
          <cell r="A1327" t="str">
            <v>1.71.27.037.RSA.00.000</v>
          </cell>
          <cell r="B1327" t="str">
            <v xml:space="preserve">Keo dán băng tải Cement SC 2000 </v>
          </cell>
          <cell r="C1327" t="str">
            <v>Nhập kho vật tư (QĐ: 1310/2025) theo hóa đơn số 532 ngày 18.08.2025</v>
          </cell>
        </row>
        <row r="1328">
          <cell r="A1328" t="str">
            <v>2.10.01.003.CHN.00.000</v>
          </cell>
          <cell r="B1328" t="str">
            <v xml:space="preserve">Phôi đặc Carbon Ø80, vật liệu: Carbon Graphite M 101 </v>
          </cell>
          <cell r="C1328" t="str">
            <v>Nhập kho vật tư (QĐ: 984/2025) theo hóa đơn số 388 ngày 24.06.2025</v>
          </cell>
        </row>
        <row r="1329">
          <cell r="A1329" t="str">
            <v>2.46.36.087.CHN.00.000</v>
          </cell>
          <cell r="B1329" t="str">
            <v xml:space="preserve">Ống thép đúc DN65 SCH40, OD: Ø76mm, bề dày: 5.16mm, 6 mét/ống </v>
          </cell>
          <cell r="C1329" t="str">
            <v>Nhập kho vật tư (QĐ: 1258/2025) theo hóa đơn số 501 ngày 07.08.2025</v>
          </cell>
        </row>
        <row r="1330">
          <cell r="A1330" t="str">
            <v>4.88.65.032.VIE.00.000</v>
          </cell>
          <cell r="B1330" t="str">
            <v xml:space="preserve">Phốt chắn dầu TC: 75x85x6 </v>
          </cell>
          <cell r="C1330" t="str">
            <v>Nhập kho vật tư (QĐ: 1358/2025) theo hóa đơn số 557 ngày 25.08.2025</v>
          </cell>
        </row>
        <row r="1331">
          <cell r="A1331" t="str">
            <v>4.88.65.130.TPE.00.000</v>
          </cell>
          <cell r="B1331" t="str">
            <v xml:space="preserve">Phớt chặn dầu 12x22x6 </v>
          </cell>
          <cell r="C1331" t="str">
            <v>Nhập kho vật tư (QĐ: 984/2025) theo hóa đơn số 388 ngày 24.06.2025</v>
          </cell>
        </row>
        <row r="1332">
          <cell r="A1332" t="str">
            <v>4.88.65.590.TPE.00.000</v>
          </cell>
          <cell r="B1332" t="str">
            <v xml:space="preserve">Phớt chắn dầu TC 32x45x7 </v>
          </cell>
          <cell r="C1332" t="str">
            <v>Nhập kho vật tư (QĐ: 984/2025) theo hóa đơn số 388 ngày 24.06.2025</v>
          </cell>
        </row>
        <row r="1333">
          <cell r="A1333" t="str">
            <v>4.88.65.592.TPE.00.000</v>
          </cell>
          <cell r="B1333" t="str">
            <v xml:space="preserve">Phớt GA 32x45x7/10, Vật liệu: cao su NBR </v>
          </cell>
          <cell r="C1333" t="str">
            <v>Nhập kho vật tư (QĐ: 984/2025) theo hóa đơn số 388 ngày 24.06.2025</v>
          </cell>
        </row>
        <row r="1334">
          <cell r="A1334" t="str">
            <v>4.88.65.594.IND.00.000</v>
          </cell>
          <cell r="B1334" t="str">
            <v xml:space="preserve">Oring ID 177mm, dày 2mm, Vật liệu: cao su NBR </v>
          </cell>
          <cell r="C1334" t="str">
            <v>Nhập kho vật tư (QĐ: 984/2025) theo hóa đơn số 388 ngày 24.06.2025</v>
          </cell>
        </row>
        <row r="1335">
          <cell r="A1335" t="str">
            <v>4.88.65.596.IND.00.000</v>
          </cell>
          <cell r="B1335" t="str">
            <v xml:space="preserve">Oring ID 133mm, dày 3mm, vật liệu: cao su NBR </v>
          </cell>
          <cell r="C1335" t="str">
            <v>Nhập kho vật tư (QĐ: 984/2025) theo hóa đơn số 388 ngày 24.06.2025</v>
          </cell>
        </row>
        <row r="1336">
          <cell r="A1336" t="str">
            <v>4.88.65.598.IND.00.000</v>
          </cell>
          <cell r="B1336" t="str">
            <v xml:space="preserve">Oring ID 68mm, dày 3mm, vật liệu: cao su NBR </v>
          </cell>
          <cell r="C1336" t="str">
            <v>Nhập kho vật tư (QĐ: 984/2025) theo hóa đơn số 388 ngày 24.06.2025</v>
          </cell>
        </row>
        <row r="1337">
          <cell r="A1337" t="str">
            <v>4.88.65.600.IND.00.000</v>
          </cell>
          <cell r="B1337" t="str">
            <v xml:space="preserve">Oring ID 133mm, dày 2.4mm, vật liệu: cao su NBR </v>
          </cell>
          <cell r="C1337" t="str">
            <v>Nhập kho vật tư (QĐ: 984/2025) theo hóa đơn số 388 ngày 24.06.2025</v>
          </cell>
        </row>
        <row r="1338">
          <cell r="A1338" t="str">
            <v>4.90.31.286.VIE.99.000</v>
          </cell>
          <cell r="B1338" t="str">
            <v xml:space="preserve">Ống HDPE DN50 PN16 </v>
          </cell>
          <cell r="C1338" t="str">
            <v>Nhập kho vật tư (QĐ: 1310/2025) theo hóa đơn số 532 ngày 18.08.2025</v>
          </cell>
        </row>
        <row r="1339">
          <cell r="A1339" t="str">
            <v>4.90.31.288.VIE.00.000</v>
          </cell>
          <cell r="B1339" t="str">
            <v xml:space="preserve">Ống HDPE DN34 PN16 </v>
          </cell>
          <cell r="C1339" t="str">
            <v>Nhập kho vật tư (QĐ: 1310/2025) theo hóa đơn số 532 ngày 18.08.2025</v>
          </cell>
        </row>
        <row r="1340">
          <cell r="A1340" t="str">
            <v>4.90.41.031.VIE.00.000</v>
          </cell>
          <cell r="B1340" t="str">
            <v xml:space="preserve">Nối ren ngoài HDPE DN50 PN16 siết ren </v>
          </cell>
          <cell r="C1340" t="str">
            <v>Nhập kho vật tư (QĐ: 1310/2025) theo hóa đơn số 532 ngày 18.08.2025</v>
          </cell>
        </row>
        <row r="1341">
          <cell r="A1341" t="str">
            <v>4.90.41.036.VIE.00.000</v>
          </cell>
          <cell r="B1341" t="str">
            <v xml:space="preserve">Nối giảm HDPE DN50-34 PN16 siết ren </v>
          </cell>
          <cell r="C1341" t="str">
            <v>Nhập kho vật tư (QĐ: 1310/2025) theo hóa đơn số 532 ngày 18.08.2025</v>
          </cell>
        </row>
        <row r="1342">
          <cell r="A1342" t="str">
            <v>4.90.41.039.CHN.00.000</v>
          </cell>
          <cell r="B1342" t="str">
            <v xml:space="preserve">Nối ren ngoài HDPE DN34 PN16 siết ren </v>
          </cell>
          <cell r="C1342" t="str">
            <v>Nhập kho vật tư (QĐ: 1310/2025) theo hóa đơn số 532 ngày 18.08.2025</v>
          </cell>
        </row>
        <row r="1343">
          <cell r="A1343" t="str">
            <v>4.90.41.239.VIE.00.000</v>
          </cell>
          <cell r="B1343" t="str">
            <v xml:space="preserve">Nối thẳng HDPE siết ron DN50 PN16 </v>
          </cell>
          <cell r="C1343" t="str">
            <v>Nhập kho vật tư (QĐ: 1310/2025) theo hóa đơn số 532 ngày 18.08.2025</v>
          </cell>
        </row>
        <row r="1344">
          <cell r="A1344" t="str">
            <v>4.90.51.727.VIE.00.000</v>
          </cell>
          <cell r="B1344" t="str">
            <v xml:space="preserve">Co 90 độ HDPE siết ron DN50 PN16 </v>
          </cell>
          <cell r="C1344" t="str">
            <v>Nhập kho vật tư (QĐ: 1310/2025) theo hóa đơn số 532 ngày 18.08.2025</v>
          </cell>
        </row>
        <row r="1345">
          <cell r="A1345" t="str">
            <v>4.90.61.046.VIE.00.000</v>
          </cell>
          <cell r="B1345" t="str">
            <v xml:space="preserve">Tê HDPE DN50 PN16 siết ren </v>
          </cell>
          <cell r="C1345" t="str">
            <v>Nhập kho vật tư (QĐ: 1310/2025) theo hóa đơn số 532 ngày 18.08.2025</v>
          </cell>
        </row>
        <row r="1346">
          <cell r="A1346" t="str">
            <v>5.01.03.132.JPN.00.000</v>
          </cell>
          <cell r="B1346" t="str">
            <v xml:space="preserve">Bạc đạn 6302-2Z </v>
          </cell>
          <cell r="C1346" t="str">
            <v>Nhập kho vật tư (QĐ: 984/2025) theo hóa đơn số 388 ngày 24.06.2025</v>
          </cell>
        </row>
        <row r="1347">
          <cell r="A1347" t="str">
            <v>5.01.07.004.IND.00.000</v>
          </cell>
          <cell r="B1347" t="str">
            <v xml:space="preserve">Bạc đạn 6004-2Z </v>
          </cell>
          <cell r="C1347" t="str">
            <v>Nhập kho vật tư (QĐ: 1358/2025) theo hóa đơn số 557 ngày 25.08.2025</v>
          </cell>
        </row>
        <row r="1348">
          <cell r="A1348" t="str">
            <v>5.01.07.309.JPN.00.000</v>
          </cell>
          <cell r="B1348" t="str">
            <v xml:space="preserve">Bạc đạn HR30309DJ </v>
          </cell>
          <cell r="C1348" t="str">
            <v>Nhập kho vật tư (QĐ: 1358/2025) theo hóa đơn số 557 ngày 25.08.2025</v>
          </cell>
        </row>
        <row r="1349">
          <cell r="A1349" t="str">
            <v>5.19.90.266.CHN.00.000</v>
          </cell>
          <cell r="B1349" t="str">
            <v xml:space="preserve">Van HDPE DN50 PN16 siết ren </v>
          </cell>
          <cell r="C1349" t="str">
            <v>Nhập kho vật tư (QĐ: 1310/2025) theo hóa đơn số 532 ngày 18.08.2025</v>
          </cell>
        </row>
        <row r="1350">
          <cell r="A1350" t="str">
            <v>5.19.90.268.CHN.00.000</v>
          </cell>
          <cell r="B1350" t="str">
            <v xml:space="preserve">Van HDPE DN34 PN16 siết ren </v>
          </cell>
          <cell r="C1350" t="str">
            <v>Nhập kho vật tư (QĐ: 1310/2025) theo hóa đơn số 532 ngày 18.08.2025</v>
          </cell>
        </row>
        <row r="1351">
          <cell r="A1351" t="str">
            <v>5.26.90.046.VIE.00.000</v>
          </cell>
          <cell r="B1351" t="str">
            <v xml:space="preserve">Bánh răng chủ động cấp 1 của HGT xe cào rác, module: m=2.5, số răng z=20, góc nghiêng β=15 độ, vật liệu: SCM440, ĐK đỉnh bao 59.7, vát cạnh bánh răng 0.5x45 độ </v>
          </cell>
          <cell r="C1351" t="str">
            <v>Nhập kho vật tư (QĐ: 1358/2025) theo hóa đơn số 557 ngày 25.08.2025</v>
          </cell>
        </row>
        <row r="1352">
          <cell r="A1352" t="str">
            <v>5.26.90.047.VIE.00.000</v>
          </cell>
          <cell r="B1352" t="str">
            <v xml:space="preserve">Bánh răng bị động cấp 1 của HGT xe cào rác, module: m=2.5, số răng z=20, góc nghiêng β=15 độ, vật liệu: SCM440, ĐK đỉnh bao 170.7, vát cạnh bánh răng 0.5x45 độ </v>
          </cell>
          <cell r="C1352" t="str">
            <v>Nhập kho vật tư (QĐ: 1358/2025) theo hóa đơn số 557 ngày 25.08.2025</v>
          </cell>
        </row>
        <row r="1353">
          <cell r="A1353" t="str">
            <v>5.26.90.048.VIE.00.000</v>
          </cell>
          <cell r="B1353" t="str">
            <v xml:space="preserve">Bánh răng chủ động cấp 2 của HGT xe cào rác, module: m=2.5, số răng z=23, vật liệu: SCM440, ĐK đỉnh bao 64.2, vát cạnh bánh răng 0.5x45 độ </v>
          </cell>
          <cell r="C1353" t="str">
            <v>Nhập kho vật tư (QĐ: 1358/2025) theo hóa đơn số 557 ngày 25.08.2025</v>
          </cell>
        </row>
        <row r="1354">
          <cell r="A1354" t="str">
            <v>5.26.90.049.VIE.00.000</v>
          </cell>
          <cell r="B1354" t="str">
            <v xml:space="preserve">Bánh răng chủ động cấp 2 của HGT xe cào rác, module: m=2.5, số răng z=64, vật liệu: SCM440, ĐK đỉnh bao 165, vát cạnh bánh răng 0.5x45 độ </v>
          </cell>
          <cell r="C1354" t="str">
            <v>Nhập kho vật tư (QĐ: 1358/2025) theo hóa đơn số 557 ngày 25.08.2025</v>
          </cell>
        </row>
        <row r="1355">
          <cell r="A1355" t="str">
            <v>5.33.85.197.VIE.00.000</v>
          </cell>
          <cell r="B1355" t="str">
            <v xml:space="preserve">Lồng Xylanh, 267.6x250x256.3mm </v>
          </cell>
          <cell r="C1355" t="str">
            <v>Nhập kho vật tư (QĐ: 1310/2025) theo hóa đơn số 532 ngày 18.08.2025</v>
          </cell>
        </row>
        <row r="1356">
          <cell r="A1356" t="str">
            <v>4.82.82.096.VIE.99.000</v>
          </cell>
          <cell r="B1356" t="str">
            <v xml:space="preserve">Đai cùm ống nước D90, Chất liệu: inox 304 không rỉ, dùng cho ống D90 </v>
          </cell>
          <cell r="C1356" t="str">
            <v>Nhập kho vật tư (QĐ: 1367/2025) theo hóa đơn số 00000020 ngày 05.09.2025</v>
          </cell>
        </row>
        <row r="1357">
          <cell r="A1357" t="str">
            <v>4.90.31.071.VIE.00.000</v>
          </cell>
          <cell r="B1357" t="str">
            <v xml:space="preserve">Ống nhựa, Chất liệu: nhựa PP, KT: D90 (dùng cho ống D90) </v>
          </cell>
          <cell r="C1357" t="str">
            <v>Nhập kho vật tư (QĐ: 1367/2025) theo hóa đơn số 00000020 ngày 05.09.2025</v>
          </cell>
        </row>
        <row r="1358">
          <cell r="A1358" t="str">
            <v>4.90.61.052.VIE.00.000</v>
          </cell>
          <cell r="B1358" t="str">
            <v xml:space="preserve">Nối chữ T, Chất liệu: nhựa PP, KT: D90 (dùng cho ống D90) </v>
          </cell>
          <cell r="C1358" t="str">
            <v>Nhập kho vật tư (QĐ: 1367/2025) theo hóa đơn số 00000020 ngày 05.09.2025</v>
          </cell>
        </row>
        <row r="1359">
          <cell r="A1359" t="str">
            <v>5.19.90.274.VIE.00.000</v>
          </cell>
          <cell r="B1359" t="str">
            <v xml:space="preserve">Van xả, Chất liệu: nhựa PP, KT: D90 (dùng cho ống D90) </v>
          </cell>
          <cell r="C1359" t="str">
            <v>Nhập kho vật tư (QĐ: 1367/2025) theo hóa đơn số 00000020 ngày 05.09.2025</v>
          </cell>
        </row>
        <row r="1360">
          <cell r="A1360" t="str">
            <v>8.92.15.026.VIE.00.000</v>
          </cell>
          <cell r="B1360" t="str">
            <v xml:space="preserve">Bảng tên các trạm quan trắc, Chất liệu: Mica, KT: 1 x 0.4 m </v>
          </cell>
          <cell r="C1360" t="str">
            <v>Nhập kho vật tư (QĐ: 1367/2025) theo hóa đơn số 00000020 ngày 05.09.2025</v>
          </cell>
        </row>
        <row r="1361">
          <cell r="A1361" t="str">
            <v>4.88.65.244.KOR.00.000</v>
          </cell>
          <cell r="B1361" t="str">
            <v xml:space="preserve">Vòng đệm tròn làm kín/O-ring pos 273-05, material: NBR, sử dụng cho bơm Pump Type: VMF2100-1700C </v>
          </cell>
          <cell r="C1361" t="str">
            <v>Nhập kho vật tư (HĐ: 25/2025) theo hóa đơn số 00000127 ngày 01.08.2025</v>
          </cell>
        </row>
        <row r="1362">
          <cell r="A1362" t="str">
            <v>4.88.65.248.KOR.00.000</v>
          </cell>
          <cell r="B1362" t="str">
            <v xml:space="preserve">Vòng đệm tròn làm kín/O-ring pos 273-01, material: NBR, sử dụng cho bơm Pump Type: VMF2100-1700C </v>
          </cell>
          <cell r="C1362" t="str">
            <v>Nhập kho vật tư (HĐ: 25/2025) theo hóa đơn số 00000127 ngày 01.08.2025</v>
          </cell>
        </row>
        <row r="1363">
          <cell r="A1363" t="str">
            <v>5.04.02.076.KOR.00.000</v>
          </cell>
          <cell r="B1363" t="str">
            <v xml:space="preserve">Chèn làm kín/Packing pos 461, material: Teflon, sử dụng cho bơm Pump Type: VMF2100-1700C </v>
          </cell>
          <cell r="C1363" t="str">
            <v>Nhập kho vật tư (HĐ: 25/2025) theo hóa đơn số 00000127 ngày 01.08.2025</v>
          </cell>
        </row>
        <row r="1364">
          <cell r="A1364" t="str">
            <v>2.90.01.003.KOR.00.000</v>
          </cell>
          <cell r="B1364" t="str">
            <v xml:space="preserve">Bạc lót/Shaft sleeve pos 524, material: A743 CF3MN, sử dụng cho bơm Pump Type: VMF2100-1700C </v>
          </cell>
          <cell r="C1364" t="str">
            <v>Nhập kho vật tư (HĐ: 25/2025) theo hóa đơn số 00000126 ngày 01.08.2025</v>
          </cell>
        </row>
        <row r="1365">
          <cell r="A1365" t="str">
            <v>5.04.02.075.KOR.00.000</v>
          </cell>
          <cell r="B1365" t="str">
            <v xml:space="preserve">Chèn làm kín/Packing Sleeve pos 523, material: A743 CF3MN, sử dụng cho bơm Pump Type: VMF2100-1700C </v>
          </cell>
          <cell r="C1365" t="str">
            <v>Nhập kho vật tư (HĐ: 25/2025) theo hóa đơn số 00000126 ngày 01.08.2025</v>
          </cell>
        </row>
        <row r="1366">
          <cell r="A1366" t="str">
            <v>5.16.05.577.SIN.00.000</v>
          </cell>
          <cell r="B1366" t="str">
            <v xml:space="preserve">Accu loại Pb-VRLA: Loại Apollon - Diamond AD12800, 12V, 80Ah </v>
          </cell>
          <cell r="C1366" t="str">
            <v>Nhập kho vật tư (HĐ: 25/2025) theo hóa đơn số 606 ngày 07.08.2025</v>
          </cell>
        </row>
        <row r="1367">
          <cell r="A1367" t="str">
            <v>5.60.91.085.VIE.00.000</v>
          </cell>
          <cell r="B1367" t="str">
            <v xml:space="preserve">Cánh bơm động cơ phanh, ĐK lỗ d: Ø10mm, ĐK đỉnh D: Ø102mm, Chiều cao H: 18mm, Vật liệu: nhôm </v>
          </cell>
          <cell r="C1367" t="str">
            <v>Nhập kho vật tư (HĐ: 25/2025) theo hóa đơn số 00000111 ngày 15.07.2025</v>
          </cell>
        </row>
        <row r="1368">
          <cell r="A1368" t="str">
            <v>8.75.80.091.USA.00.000</v>
          </cell>
          <cell r="B1368" t="str">
            <v xml:space="preserve">Thiết bị đo Trace Oxy, Mã: RO-S02PMR </v>
          </cell>
          <cell r="C1368" t="str">
            <v>Nhập kho vật tư (HĐ: 25/2025) theo hóa đơn số 00000111 ngày 15.07.2025</v>
          </cell>
        </row>
        <row r="1369">
          <cell r="A1369" t="str">
            <v>8.90.10.064.GER.00.000</v>
          </cell>
          <cell r="B1369" t="str">
            <v xml:space="preserve">Bút thử điện 250V, model: 10554, điện áp sử dụng từ 150-250V, tần số: 50-500Hz </v>
          </cell>
          <cell r="C1369" t="str">
            <v>Nhập kho vật tư (HĐ: 54/2025) theo hóa đơn số 00000262 ngày 28.08.2025</v>
          </cell>
        </row>
        <row r="1370">
          <cell r="A1370" t="str">
            <v>8.90.22.004.VIE.00.000</v>
          </cell>
          <cell r="B1370" t="str">
            <v xml:space="preserve">Quần áo bảo hộ lao động </v>
          </cell>
          <cell r="C1370" t="str">
            <v>Nhập kho vật tư (HĐ: 54/2025) theo hóa đơn số 00000262 ngày 28.08.2025</v>
          </cell>
        </row>
        <row r="1371">
          <cell r="A1371" t="str">
            <v>8.90.50.055.CHN.99.000</v>
          </cell>
          <cell r="B1371" t="str">
            <v xml:space="preserve">Giày bảo hộ lao động </v>
          </cell>
          <cell r="C1371" t="str">
            <v>Nhập kho vật tư (HĐ: 54/2025) theo hóa đơn số 00000262 ngày 28.08.2025</v>
          </cell>
        </row>
        <row r="1372">
          <cell r="A1372" t="str">
            <v>8.90.80.310.CHN.00.000</v>
          </cell>
          <cell r="B1372" t="str">
            <v xml:space="preserve">Nút bịt tai chống ồn </v>
          </cell>
          <cell r="C1372" t="str">
            <v>Nhập kho vật tư (HĐ: 54/2025) theo hóa đơn số 00000246 ngày 05.08.2025</v>
          </cell>
        </row>
        <row r="1373">
          <cell r="A1373" t="str">
            <v>4.82.45.086.CHN.00.000</v>
          </cell>
          <cell r="B1373" t="str">
            <v xml:space="preserve">Tee đều hàn DN400, SCH80, tiêu chuẩn: ASME B16.9, Vật liệu A106-B </v>
          </cell>
          <cell r="C1373" t="str">
            <v>Nhập kho vật tư (QĐ: 1355/2025) theo hóa đơn số 552 ngày 23.08.2025</v>
          </cell>
        </row>
        <row r="1374">
          <cell r="A1374" t="str">
            <v>3.96.13.063.TPE.00.000</v>
          </cell>
          <cell r="B1374" t="str">
            <v xml:space="preserve">Thiết bị định vị GSM, model: AT38-4G </v>
          </cell>
          <cell r="C1374" t="str">
            <v>Nhập kho vật tư (QĐ: 1259/2025) theo hóa đơn số 00000009 ngày 14.08.2025</v>
          </cell>
        </row>
        <row r="1375">
          <cell r="A1375" t="str">
            <v>3.96.13.068.VIE.00.000</v>
          </cell>
          <cell r="B1375" t="str">
            <v xml:space="preserve">Cảm biến đo nhiên liệu dầu LIGO-BLE-PRO-RS232L7 </v>
          </cell>
          <cell r="C1375" t="str">
            <v>Nhập kho vật tư (QĐ: 1259/2025) theo hóa đơn số 00000009 ngày 14.08.2025</v>
          </cell>
        </row>
        <row r="1376">
          <cell r="A1376" t="str">
            <v>5.19.75.085.CHN.00.000</v>
          </cell>
          <cell r="B1376" t="str">
            <v xml:space="preserve">Van một chiều (check valve), KT: 1-1/4, vật liệu PVC,  gioăng làm kín EPDM </v>
          </cell>
          <cell r="C1376" t="str">
            <v>Nhập kho vật tư (QĐ: 1355/2025) theo hóa đơn số 552 ngày 23.08.2025</v>
          </cell>
        </row>
        <row r="1377">
          <cell r="A1377" t="str">
            <v>5.19.90.224.KOR.00.000</v>
          </cell>
          <cell r="B1377" t="str">
            <v xml:space="preserve">Van điều khiển lưu lượng (Flow Control Valve), Model valve: HF 800S PT 1/2 7630 </v>
          </cell>
          <cell r="C1377" t="str">
            <v>Nhập kho vật tư (QĐ: 1369/2025) theo hóa đơn số 000000722 ngày 26.08.2025</v>
          </cell>
        </row>
        <row r="1378">
          <cell r="A1378" t="str">
            <v>3.15.07.009.VIE.00.000</v>
          </cell>
          <cell r="B1378" t="str">
            <v xml:space="preserve">Dây cáp điện LS-VINA Cu/XLPE/PVC 3x240+1x120 Sqmm </v>
          </cell>
          <cell r="C1378" t="str">
            <v>Nhập kho vật tư (HĐ: 62/2025) theo hóa đơn số 00000471 ngày 15.08.2025</v>
          </cell>
        </row>
        <row r="1379">
          <cell r="A1379" t="str">
            <v>4.77.90.068.KOR.00.000</v>
          </cell>
          <cell r="B1379" t="str">
            <v xml:space="preserve">Vòng đệm chữ C C-Ring, Mã: VH-12H50B13-C-Ring (Driven Lever, Link Ass'y New Pin) </v>
          </cell>
          <cell r="C1379" t="str">
            <v>Nhập kho vật tư (HĐ: 40/2025) theo hóa đơn số 00000074 ngày 20.08.2025</v>
          </cell>
        </row>
        <row r="1380">
          <cell r="A1380" t="str">
            <v>4.77.90.069.KOR.00.000</v>
          </cell>
          <cell r="B1380" t="str">
            <v xml:space="preserve">Vòng đệm chữ C C-Ring, Mã: VH-12H50B20-C-Ring (Driven Lever, Link Ass'y New Pin) </v>
          </cell>
          <cell r="C1380" t="str">
            <v>Nhập kho vật tư (HĐ: 40/2025) theo hóa đơn số 00000074 ngày 20.08.2025</v>
          </cell>
        </row>
        <row r="1381">
          <cell r="A1381" t="str">
            <v>4.77.90.070.KOR.00.000</v>
          </cell>
          <cell r="B1381" t="str">
            <v xml:space="preserve">Vòng đệm chữ C C-Ring, Mã: VH-12H50D32-C-Ring (Driven Lever, Link Ass'y New Pin) </v>
          </cell>
          <cell r="C1381" t="str">
            <v>Nhập kho vật tư (HĐ: 40/2025) theo hóa đơn số 00000074 ngày 20.08.2025</v>
          </cell>
        </row>
        <row r="1382">
          <cell r="A1382" t="str">
            <v>4.77.90.071.KOR.00.000</v>
          </cell>
          <cell r="B1382" t="str">
            <v xml:space="preserve">Vòng đệm chữ C C-Ring, Mã: VH-12H50D40-C-Ring (Driven Lever, Link Ass'y New Pin) </v>
          </cell>
          <cell r="C1382" t="str">
            <v>Nhập kho vật tư (HĐ: 40/2025) theo hóa đơn số 00000074 ngày 20.08.2025</v>
          </cell>
        </row>
        <row r="1383">
          <cell r="A1383" t="str">
            <v>4.88.90.076.GER.00.000</v>
          </cell>
          <cell r="B1383" t="str">
            <v xml:space="preserve">Khớp nối cao su đường nước làm mát vào ra máy nén khí P/N: 1635135500 (sử dụng cho máy nén khí Atlas copco ZR200) </v>
          </cell>
          <cell r="C1383" t="str">
            <v>Nhập kho vật tư (HĐ: 62/2025) theo hóa đơn số 00000470 ngày 15.08.2025</v>
          </cell>
        </row>
        <row r="1384">
          <cell r="A1384" t="str">
            <v>4.88.90.078.CHN.00.000</v>
          </cell>
          <cell r="B1384" t="str">
            <v xml:space="preserve">Khớp nối mềm PN: 1635136100, vật liệu cao su EPDM, Mặt bích: inox 304 Jis 10K (8 lỗ bulong M18), size DN80 (3) </v>
          </cell>
          <cell r="C1384" t="str">
            <v>Nhập kho vật tư (HĐ: 62/2025) theo hóa đơn số 00000470 ngày 15.08.2025</v>
          </cell>
        </row>
        <row r="1385">
          <cell r="A1385" t="str">
            <v>5.04.01.436.CHN.00.000</v>
          </cell>
          <cell r="B1385" t="str">
            <v xml:space="preserve">Vòng làm kín/Piston ring, pos 13, p/n YA9102-018-0, dw: EP2301-121-0, sử dụng cho bơm EH có model: MKV-23ME-RFA </v>
          </cell>
          <cell r="C1385" t="str">
            <v>Nhập kho vật tư (HĐ: 62/2025) theo hóa đơn số 00000470 ngày 15.08.2025</v>
          </cell>
        </row>
        <row r="1386">
          <cell r="A1386" t="str">
            <v>5.04.01.437.CHN.00.000</v>
          </cell>
          <cell r="B1386" t="str">
            <v xml:space="preserve">Vòng làm kín/Piston ring, pos 14, p/n YA9102-042-0, dw: EP2301-121-0, sử dụng cho bơm EH có model: MKV-23ME-RFA </v>
          </cell>
          <cell r="C1386" t="str">
            <v>Nhập kho vật tư (HĐ: 62/2025) theo hóa đơn số 00000470 ngày 15.08.2025</v>
          </cell>
        </row>
        <row r="1387">
          <cell r="A1387" t="str">
            <v>5.04.01.439.VIE.00.000</v>
          </cell>
          <cell r="B1387" t="str">
            <v xml:space="preserve">Mặt làm kín/Seat cho van bướm, sử dụng cho van model: B200BD24RRDA26-300LB size: 12-DN 300A, vật liệu Seat: RPTFE, KT: ID276xOD316x15.7mm, vành chèn inox 316 </v>
          </cell>
          <cell r="C1387" t="str">
            <v>Nhập kho vật tư (HĐ: 62/2025) theo hóa đơn số 00000470 ngày 15.08.2025</v>
          </cell>
        </row>
        <row r="1388">
          <cell r="A1388" t="str">
            <v>5.04.01.440.VIE.00.000</v>
          </cell>
          <cell r="B1388" t="str">
            <v xml:space="preserve">Mặt làm kín/Seat cho van bướm, sử dụng cho van model: B200BD24RRDA22-300LB size: 5-DN125A, vật liệu Seat: RPTFE, KT: ID119.5xOD152.5x13mm, vành chèn inox 316 </v>
          </cell>
          <cell r="C1388" t="str">
            <v>Nhập kho vật tư (HĐ: 62/2025) theo hóa đơn số 00000470 ngày 15.08.2025</v>
          </cell>
        </row>
        <row r="1389">
          <cell r="A1389" t="str">
            <v>3.80.42.136.GER.00.000</v>
          </cell>
          <cell r="B1389" t="str">
            <v xml:space="preserve">Dây tín hiệu cảm biến nhiệt độ nước làm mát đầu ra cụm nén thấp áp máy nén khí P/N: 1614812603 (sử dụng cho máy nén khí Atlas copco ZR200) </v>
          </cell>
          <cell r="C1389" t="str">
            <v>Nhập kho vật tư (HĐ: 62/2025) theo hóa đơn số 00000470 ngày 15.08.2025</v>
          </cell>
        </row>
        <row r="1390">
          <cell r="A1390" t="str">
            <v>5.01.03.138.SWE.00.000</v>
          </cell>
          <cell r="B1390" t="str">
            <v xml:space="preserve">Bạc đạn 23076 CC/W33 </v>
          </cell>
          <cell r="C1390" t="str">
            <v>Nhập kho vật tư (HĐ: 62/2025) theo hóa đơn số 00000470 ngày 15.08.2025</v>
          </cell>
        </row>
        <row r="1391">
          <cell r="A1391" t="str">
            <v>5.01.03.141.SWE.00.000</v>
          </cell>
          <cell r="B1391" t="str">
            <v xml:space="preserve">Bạc đạn 23144 CC/W33 </v>
          </cell>
          <cell r="C1391" t="str">
            <v>Nhập kho vật tư (HĐ: 62/2025) theo hóa đơn số 00000470 ngày 15.08.2025</v>
          </cell>
        </row>
        <row r="1392">
          <cell r="A1392" t="str">
            <v>5.01.03.150.SWE.00.000</v>
          </cell>
          <cell r="B1392" t="str">
            <v xml:space="preserve">Bạc đạn 23230 CC/W33 </v>
          </cell>
          <cell r="C1392" t="str">
            <v>Nhập kho vật tư (HĐ: 62/2025) theo hóa đơn số 00000470 ngày 15.08.2025</v>
          </cell>
        </row>
        <row r="1393">
          <cell r="A1393" t="str">
            <v>5.01.03.160.SWE.00.000</v>
          </cell>
          <cell r="B1393" t="str">
            <v xml:space="preserve">Bạc đạn 24124 CC/W33 </v>
          </cell>
          <cell r="C1393" t="str">
            <v>Nhập kho vật tư (HĐ: 62/2025) theo hóa đơn số 00000470 ngày 15.08.2025</v>
          </cell>
        </row>
        <row r="1394">
          <cell r="A1394" t="str">
            <v>5.01.03.162.SWE.00.000</v>
          </cell>
          <cell r="B1394" t="str">
            <v xml:space="preserve">Bạc đạn 22319-E/C3 </v>
          </cell>
          <cell r="C1394" t="str">
            <v>Nhập kho vật tư (HĐ: 62/2025) theo hóa đơn số 00000470 ngày 15.08.2025</v>
          </cell>
        </row>
        <row r="1395">
          <cell r="A1395" t="str">
            <v>5.01.03.164.SWE.00.000</v>
          </cell>
          <cell r="B1395" t="str">
            <v xml:space="preserve">Bạc đạn 23160 CC/W33 </v>
          </cell>
          <cell r="C1395" t="str">
            <v>Nhập kho vật tư (HĐ: 62/2025) theo hóa đơn số 00000470 ngày 15.08.2025</v>
          </cell>
        </row>
        <row r="1396">
          <cell r="A1396" t="str">
            <v>5.11.02.142.GER.00.000</v>
          </cell>
          <cell r="B1396" t="str">
            <v xml:space="preserve">Bộ làm mát khí, Mã hiệu: CSS-V1-S, Nguồn cấp: 230V 50-60Hz, Công suất tối đa: 220VA </v>
          </cell>
          <cell r="C1396" t="str">
            <v>Nhập kho vật tư (HĐ: 62/2025) theo hóa đơn số 00000470 ngày 15.08.2025</v>
          </cell>
        </row>
        <row r="1397">
          <cell r="A1397" t="str">
            <v>5.33.85.185.BEL.00.000</v>
          </cell>
          <cell r="B1397" t="str">
            <v xml:space="preserve">Cụm nén cao áp P/N: 1616747281, sử dụng cho máy nén khí Atlas copco ZR200 </v>
          </cell>
          <cell r="C1397" t="str">
            <v>Nhập kho vật tư (HĐ: 62/2025) theo hóa đơn số 00000470 ngày 15.08.2025</v>
          </cell>
        </row>
        <row r="1398">
          <cell r="A1398" t="str">
            <v>5.33.85.193.BEL.00.000</v>
          </cell>
          <cell r="B1398" t="str">
            <v xml:space="preserve">Cụm nén thấp áp P/N: 1616590481, sử dụng cho máy nén khí Atlas copco ZR200 </v>
          </cell>
          <cell r="C1398" t="str">
            <v>Nhập kho vật tư (HĐ: 62/2025) theo hóa đơn số 00000470 ngày 15.08.2025</v>
          </cell>
        </row>
        <row r="1399">
          <cell r="A1399" t="str">
            <v>5.33.85.195.BEL.00.000</v>
          </cell>
          <cell r="B1399" t="str">
            <v xml:space="preserve">Bộ chi tiết lõi bơm dầu máy nén khí P/N: 2906037300 (sử dụng cho máy nén khí Atlas copco ZR200) </v>
          </cell>
          <cell r="C1399" t="str">
            <v>Nhập kho vật tư (HĐ: 62/2025) theo hóa đơn số 00000470 ngày 15.08.2025</v>
          </cell>
        </row>
        <row r="1400">
          <cell r="A1400" t="str">
            <v>1.71.87.009.USA.99.000</v>
          </cell>
          <cell r="B1400" t="str">
            <v xml:space="preserve">Chất phủ Chesterton ARC 858 (1,5L/Hộp) </v>
          </cell>
          <cell r="C1400" t="str">
            <v>Nhập kho vật tư (HĐ: 40/2025) theo hóa đơn số 00000069 ngày 11.08.2025</v>
          </cell>
        </row>
        <row r="1401">
          <cell r="A1401" t="str">
            <v>1.71.87.010.USA.00.000</v>
          </cell>
          <cell r="B1401" t="str">
            <v xml:space="preserve">Chất phủ Chesterton ARC 855 (1,5L /hộp) </v>
          </cell>
          <cell r="C1401" t="str">
            <v>Nhập kho vật tư (HĐ: 40/2025) theo hóa đơn số 00000069 ngày 11.08.2025</v>
          </cell>
        </row>
        <row r="1402">
          <cell r="A1402" t="str">
            <v>4.77.90.208.VIE.00.000</v>
          </cell>
          <cell r="B1402" t="str">
            <v xml:space="preserve">Repair Kit (full soft part), sử dụng cho van SSV High/Low Level Overfflow Control Vavle, valve code: 200-990-2500-A116A-SP-A36, KKS: P3HAG21AA081/ P3HAG22AA081 - Model: BV990, body size: 200 mm(8), ASME 2500#/BW </v>
          </cell>
          <cell r="C1402" t="str">
            <v>Nhập kho vật tư (HĐ: 40/2025) theo hóa đơn số 00000068 ngày 11.08.2025</v>
          </cell>
        </row>
        <row r="1403">
          <cell r="A1403" t="str">
            <v>4.86.10.216.USA.00.000</v>
          </cell>
          <cell r="B1403" t="str">
            <v xml:space="preserve">Chesterton Gasket 459, Size 1.5M x 1.5M x 0.5mm </v>
          </cell>
          <cell r="C1403" t="str">
            <v>Nhập kho vật tư (HĐ: 40/2025) theo hóa đơn số 00000068 ngày 11.08.2025</v>
          </cell>
        </row>
        <row r="1404">
          <cell r="A1404" t="str">
            <v>4.86.45.237.VIE.00.000</v>
          </cell>
          <cell r="B1404" t="str">
            <v xml:space="preserve">Dây chèn van/ Packing cord for Main steam to HP Aux Steam PRDS Pressure Control Valve, Vật liệu: REIN-GRAFIT, pos 1/36, dw: VT4-YK09-P1MAN-12002 </v>
          </cell>
          <cell r="C1404" t="str">
            <v>Nhập kho vật tư (HĐ: 40/2025) theo hóa đơn số 00000068 ngày 11.08.2025</v>
          </cell>
        </row>
        <row r="1405">
          <cell r="A1405" t="str">
            <v>4.88.67.412.CHN.00.000</v>
          </cell>
          <cell r="B1405" t="str">
            <v xml:space="preserve">O-RING, Part No. 412.1, Material: EPDM (sử dụng cho Bơm dầu) </v>
          </cell>
          <cell r="C1405" t="str">
            <v>Nhập kho vật tư (HĐ: 34/2025) theo hóa đơn số 00000083 ngày 13.06.2025</v>
          </cell>
        </row>
        <row r="1406">
          <cell r="A1406" t="str">
            <v>5.04.01.070.VIE.00.000</v>
          </cell>
          <cell r="B1406" t="str">
            <v xml:space="preserve">Vòng đệm làm kín/seat gasket; cho loại van BV500, size: 8, class 300#, serial no: 20033 </v>
          </cell>
          <cell r="C1406" t="str">
            <v>Nhập kho vật tư (HĐ: 40/2025) theo hóa đơn số 00000068 ngày 11.08.2025</v>
          </cell>
        </row>
        <row r="1407">
          <cell r="A1407" t="str">
            <v>5.04.01.074.VIE.00.000</v>
          </cell>
          <cell r="B1407" t="str">
            <v xml:space="preserve">Vòng đệm làm kín/cage gaket; cho loại van BV500, size: 8, class 300#, serial no: 20033 </v>
          </cell>
          <cell r="C1407" t="str">
            <v>Nhập kho vật tư (HĐ: 40/2025) theo hóa đơn số 00000068 ngày 11.08.2025</v>
          </cell>
        </row>
        <row r="1408">
          <cell r="A1408" t="str">
            <v>5.04.01.107.VIE.00.000</v>
          </cell>
          <cell r="B1408" t="str">
            <v xml:space="preserve">Vòng đệm làm kín/ bonnet gasket; cho loại van BV500, size: 8, class 300#, serial no: 20033 </v>
          </cell>
          <cell r="C1408" t="str">
            <v>Nhập kho vật tư (HĐ: 40/2025) theo hóa đơn số 00000068 ngày 11.08.2025</v>
          </cell>
        </row>
        <row r="1409">
          <cell r="A1409" t="str">
            <v>5.04.01.148.VIE.00.000</v>
          </cell>
          <cell r="B1409" t="str">
            <v xml:space="preserve">Vòng phớt làm kín / U seal; sử dụng cho loại van model BV500, size 8, class 300#, serial no: 20033 </v>
          </cell>
          <cell r="C1409" t="str">
            <v>Nhập kho vật tư (HĐ: 40/2025) theo hóa đơn số 00000068 ngày 11.08.2025</v>
          </cell>
        </row>
        <row r="1410">
          <cell r="A1410" t="str">
            <v>5.04.01.304.VIE.00.000</v>
          </cell>
          <cell r="B1410" t="str">
            <v xml:space="preserve">Vòng đệm làm kín/gasket pos 08, material: 304SS, sử dụng cho van body size 4, class 2500, dw: VT4-XK00-P1ZEN-371002 </v>
          </cell>
          <cell r="C1410" t="str">
            <v>Nhập kho vật tư (HĐ: 40/2025) theo hóa đơn số 00000068 ngày 11.08.2025</v>
          </cell>
        </row>
        <row r="1411">
          <cell r="A1411" t="str">
            <v>5.04.01.446.VIE.00.000</v>
          </cell>
          <cell r="B1411" t="str">
            <v xml:space="preserve">Vòng đệm làm kín/gasket graphite pos 09, sử dụng cho van body size 4, class 2500, dw: VT4-XK00-P3ZEN-371002 </v>
          </cell>
          <cell r="C1411" t="str">
            <v>Nhập kho vật tư (HĐ: 40/2025) theo hóa đơn số 00000068 ngày 11.08.2025</v>
          </cell>
        </row>
        <row r="1412">
          <cell r="A1412" t="str">
            <v>5.04.01.447.VIE.00.000</v>
          </cell>
          <cell r="B1412" t="str">
            <v xml:space="preserve">Vòng đệm làm kín/gasket graphite pos 09, sử dụng cho van body size 4, class 2500, dw: VT4-XK00-P2ZEN-371002 </v>
          </cell>
          <cell r="C1412" t="str">
            <v>Nhập kho vật tư (HĐ: 40/2025) theo hóa đơn số 00000068 ngày 11.08.2025</v>
          </cell>
        </row>
        <row r="1413">
          <cell r="A1413" t="str">
            <v>5.04.01.498.CHN.00.000</v>
          </cell>
          <cell r="B1413" t="str">
            <v xml:space="preserve">MECHANICAL SEAL, Part No. 470.1 </v>
          </cell>
          <cell r="C1413" t="str">
            <v>Nhập kho vật tư (HĐ: 34/2025) theo hóa đơn số 00000083 ngày 13.06.2025</v>
          </cell>
        </row>
        <row r="1414">
          <cell r="A1414" t="str">
            <v>5.04.02.124.VIE.00.000</v>
          </cell>
          <cell r="B1414" t="str">
            <v xml:space="preserve">Chèn làm kín/ packing PTFE; sử dụng cho loại van model : BV500, size: 8, class 300#, serial no: 20033 </v>
          </cell>
          <cell r="C1414" t="str">
            <v>Nhập kho vật tư (HĐ: 40/2025) theo hóa đơn số 00000068 ngày 11.08.2025</v>
          </cell>
        </row>
        <row r="1415">
          <cell r="A1415" t="str">
            <v>5.04.02.157.VIE.00.000</v>
          </cell>
          <cell r="B1415" t="str">
            <v xml:space="preserve">Chèn làm kín/ packing graphite pos 09, sử dụng cho van body size 4, class 2500, dw: VT4-XK00-P1ZEN-371002 </v>
          </cell>
          <cell r="C1415" t="str">
            <v>Nhập kho vật tư (HĐ: 40/2025) theo hóa đơn số 00000068 ngày 11.08.2025</v>
          </cell>
        </row>
        <row r="1416">
          <cell r="A1416" t="str">
            <v>5.04.02.254.VIE.00.000</v>
          </cell>
          <cell r="B1416" t="str">
            <v xml:space="preserve">Chèn làm kín/ packing graphite gasket pos 08, vật liệu: inox 304, sử dụng cho van body size 4, class 2500, dw: VT4-XK00-P3ZEN-371002 </v>
          </cell>
          <cell r="C1416" t="str">
            <v>Nhập kho vật tư (HĐ: 40/2025) theo hóa đơn số 00000068 ngày 11.08.2025</v>
          </cell>
        </row>
        <row r="1417">
          <cell r="A1417" t="str">
            <v>5.04.02.255.VIE.00.000</v>
          </cell>
          <cell r="B1417" t="str">
            <v xml:space="preserve">Chèn làm kín/ packing graphite pos 08, sử dụng cho van body size 4, class 2500, dw: VT4-XK00-P2ZEN-371002 </v>
          </cell>
          <cell r="C1417" t="str">
            <v>Nhập kho vật tư (HĐ: 40/2025) theo hóa đơn số 00000068 ngày 11.08.2025</v>
          </cell>
        </row>
        <row r="1418">
          <cell r="A1418" t="str">
            <v>5.04.02.258.VIE.00.000</v>
          </cell>
          <cell r="B1418" t="str">
            <v xml:space="preserve">Vòng chèn van/ Packing ring Main steam to HP Aux Steam PRDS Pressure Control Valve, vật liệu: ROTATHERM, pos 1/16, dw: VT4-YK09-P1MAN-12002 </v>
          </cell>
          <cell r="C1418" t="str">
            <v>Nhập kho vật tư (HĐ: 40/2025) theo hóa đơn số 00000068 ngày 11.08.2025</v>
          </cell>
        </row>
        <row r="1419">
          <cell r="A1419" t="str">
            <v>5.04.02.259.VIE.00.000</v>
          </cell>
          <cell r="B1419" t="str">
            <v xml:space="preserve">Chèn Seal for Main steam to HP Aux Steam PRDS, Pressure Control Valve, vật liệu: GRAFOIL, pos 1/6, dw: VT4-YK09-P1MAN-12002 </v>
          </cell>
          <cell r="C1419" t="str">
            <v>Nhập kho vật tư (HĐ: 40/2025) theo hóa đơn số 00000068 ngày 11.08.2025</v>
          </cell>
        </row>
        <row r="1420">
          <cell r="A1420" t="str">
            <v>2.90.01.006.VIE.00.000</v>
          </cell>
          <cell r="B1420" t="str">
            <v xml:space="preserve">Bạc lót trên / Top metal bush Blow down pit pump, vật liệu: cacbon, loại bơm: Vertical/ DVS 6x4-13i, dw: VT4E-YK10-P3GM-120001 </v>
          </cell>
          <cell r="C1420" t="str">
            <v>Nhập kho vật tư (HĐ: 40/2025) theo hóa đơn số 00000068 ngày 11.08.2025</v>
          </cell>
        </row>
        <row r="1421">
          <cell r="A1421" t="str">
            <v>2.90.01.007.VIE.00.000</v>
          </cell>
          <cell r="B1421" t="str">
            <v xml:space="preserve">Bạc lót ở giữa/ Middle metal bush Blow down pit pump, vật liệu: cacbon, loại bơm: Vertical/ DVS 6x4-13, dw: VT4E-YK10-P3 GM-120001 </v>
          </cell>
          <cell r="C1421" t="str">
            <v>Nhập kho vật tư (HĐ: 40/2025) theo hóa đơn số 00000068 ngày 11.08.2025</v>
          </cell>
        </row>
        <row r="1422">
          <cell r="A1422" t="str">
            <v>2.90.01.008.VIE.00.000</v>
          </cell>
          <cell r="B1422" t="str">
            <v xml:space="preserve">Bạc lót ở đáy/ Bottom metal bush Blow down pit pump, vật liệu: cacbon, loại bơm: Vertical/ DVS 6x4-13 </v>
          </cell>
          <cell r="C1422" t="str">
            <v>Nhập kho vật tư (HĐ: 40/2025) theo hóa đơn số 00000068 ngày 11.08.2025</v>
          </cell>
        </row>
        <row r="1423">
          <cell r="A1423" t="str">
            <v>2.90.02.002.VIE.99.000</v>
          </cell>
          <cell r="B1423" t="str">
            <v xml:space="preserve">Ống lót phía trên/ Top sleeve Blow down pit pump, vật liệu: A276-304, loại bơm: Vertical/ DVS 6x4-13, dw: VT4E-YK10-P3GM-120001 </v>
          </cell>
          <cell r="C1423" t="str">
            <v>Nhập kho vật tư (HĐ: 40/2025) theo hóa đơn số 00000069 ngày 11.08.2025</v>
          </cell>
        </row>
        <row r="1424">
          <cell r="A1424" t="str">
            <v>2.90.02.003.VIE.99.000</v>
          </cell>
          <cell r="B1424" t="str">
            <v xml:space="preserve">Ống lót ở giữa/ Middle Sleeve Blow down pit pump, vật liệu: A276-304, loại bơm: Vertical/ DVS 6x4-13, dw: VT4E-YK10-P3GM-120001 </v>
          </cell>
          <cell r="C1424" t="str">
            <v>Nhập kho vật tư (HĐ: 40/2025) theo hóa đơn số 00000069 ngày 11.08.2025</v>
          </cell>
        </row>
        <row r="1425">
          <cell r="A1425" t="str">
            <v>2.90.02.004.VIE.99.000</v>
          </cell>
          <cell r="B1425" t="str">
            <v xml:space="preserve">Ống lót ở dưới/ Bottom Sleeve Blow down pit pump, vật liệu: A276-304, loại bơm: Vertical/ DVS 6x4-13, dw: VT4E-YK10-P3GM-120001 </v>
          </cell>
          <cell r="C1425" t="str">
            <v>Nhập kho vật tư (HĐ: 40/2025) theo hóa đơn số 00000069 ngày 11.08.2025</v>
          </cell>
        </row>
        <row r="1426">
          <cell r="A1426" t="str">
            <v>3.46.60.125.CHN.00.000</v>
          </cell>
          <cell r="B1426" t="str">
            <v xml:space="preserve">Contactor, Model: AF1250-30-11-70, Ith/Ie AC-1: 1260A, Ui:1000V, Ue:400V, 100-250VAC/DC </v>
          </cell>
          <cell r="C1426" t="str">
            <v>Nhập kho vật tư (HĐ: 34/2025) theo hóa đơn số 00000123 ngày 11.08.2025</v>
          </cell>
        </row>
        <row r="1427">
          <cell r="A1427" t="str">
            <v>3.96.13.057.ESP.00.000</v>
          </cell>
          <cell r="B1427" t="str">
            <v xml:space="preserve">Cảm biến hành trình cánh cam, Bộ gồm 2 cái: 3INA200/4+ INH/4/50.9184, Dòng điện: 10A, Điện áp: 400V </v>
          </cell>
          <cell r="C1427" t="str">
            <v>Nhập kho vật tư (HĐ: 34/2025) theo hóa đơn số 00000123 ngày 11.08.2025</v>
          </cell>
        </row>
        <row r="1428">
          <cell r="A1428" t="str">
            <v>5.19.90.039.MEX.98.000</v>
          </cell>
          <cell r="B1428" t="str">
            <v xml:space="preserve">Van Solenoid điều khiển khí các van 1 chiều đường hơi trích - Solenoid valve 3/2 series 316, 8316P074, Type: NORM. CLOSE; 100-240V, 50Hz-60Hz </v>
          </cell>
          <cell r="C1428" t="str">
            <v>Nhập kho vật tư (HĐ: 34/2025) theo hóa đơn số 00000123 ngày 11.08.2025</v>
          </cell>
        </row>
        <row r="1429">
          <cell r="A1429" t="str">
            <v>5.19.90.162.CHN.00.000</v>
          </cell>
          <cell r="B1429" t="str">
            <v xml:space="preserve">Van điều khiển Proportional Relief Valve SS-RL3S4-EP </v>
          </cell>
          <cell r="C1429" t="str">
            <v>Nhập kho vật tư (HĐ: 34/2025) theo hóa đơn số 00000123 ngày 11.08.2025</v>
          </cell>
        </row>
        <row r="1430">
          <cell r="A1430" t="str">
            <v>5.19.90.264.GER.00.000</v>
          </cell>
          <cell r="B1430" t="str">
            <v xml:space="preserve">Van điện từ/Solenoid valve, Model: 2FRE16-43/160LBK4M </v>
          </cell>
          <cell r="C1430" t="str">
            <v>Nhập kho vật tư (HĐ: 34/2025) theo hóa đơn số 00000123 ngày 11.08.2025</v>
          </cell>
        </row>
        <row r="1431">
          <cell r="A1431" t="str">
            <v>5.33.85.112.TPE.00.000</v>
          </cell>
          <cell r="B1431" t="str">
            <v xml:space="preserve">Bộ overhaul kit part No: 307CBH6010, của máy sục silo (model máy nén :5CDL13RS) </v>
          </cell>
          <cell r="C1431" t="str">
            <v>Nhập kho vật tư (HĐ: 34/2025) theo hóa đơn số 00000123 ngày 11.08.2025</v>
          </cell>
        </row>
        <row r="1432">
          <cell r="A1432" t="str">
            <v>8.34.24.035.VIE.00.000</v>
          </cell>
          <cell r="B1432" t="str">
            <v xml:space="preserve">Nhông xích cào chủ động, Bước xích: 100mm, số răng: 8, OD: 283mm, ĐK chân răng: 180mm, ĐK trục: 60mm, Vật liệu: SCM440 </v>
          </cell>
          <cell r="C1432" t="str">
            <v>Nhập kho vật tư (HĐ: 34/2025) theo hóa đơn số 00000124 ngày 11.08.2025</v>
          </cell>
        </row>
        <row r="1433">
          <cell r="A1433" t="str">
            <v>8.34.24.036.VIE.00.000</v>
          </cell>
          <cell r="B1433" t="str">
            <v xml:space="preserve">Bánh xích cào bị động, Bước xích: 100mm, số răng: 8, OD: 283mm, ĐK chân răng: 180mm, ĐK trục: 115mm, Số bulong liên kết: M8x6, Vật liệu: SCM440 </v>
          </cell>
          <cell r="C1433" t="str">
            <v>Nhập kho vật tư (HĐ: 34/2025) theo hóa đơn số 00000124 ngày 11.08.2025</v>
          </cell>
        </row>
        <row r="1434">
          <cell r="A1434" t="str">
            <v>1.61.06.611.GER.00.000</v>
          </cell>
          <cell r="B1434" t="str">
            <v xml:space="preserve">Hóa chất Acid formic 90%, mã: 1108542500 (2.5 lít/chai) </v>
          </cell>
          <cell r="C1434" t="str">
            <v>Nhập kho vật tư (HĐ: 01/2025) theo hóa đơn số 1452 ngày 15.08.2025</v>
          </cell>
        </row>
        <row r="1435">
          <cell r="A1435" t="str">
            <v>1.61.66.063.USA.00.000</v>
          </cell>
          <cell r="B1435" t="str">
            <v xml:space="preserve">Dung dịch điện ly KCl/AgCl, mã: 9210264 </v>
          </cell>
          <cell r="C1435" t="str">
            <v>Nhập kho vật tư (HĐ: 01/2025) theo hóa đơn số 1425 ngày 12.08.2025</v>
          </cell>
        </row>
        <row r="1436">
          <cell r="A1436" t="str">
            <v>3.20.50.192.VIE.00.000</v>
          </cell>
          <cell r="B1436" t="str">
            <v xml:space="preserve">Ghim băng tải xương cá tròn U1, vật liệu Inox 316, Sử dụng cho băng tải dày 1.8mm </v>
          </cell>
          <cell r="C1436" t="str">
            <v>Nhập kho vật tư (QĐ: 1224/2025) theo hóa đơn số 499 ngày 04.08.2025</v>
          </cell>
        </row>
        <row r="1437">
          <cell r="A1437" t="str">
            <v>4.88.90.067.GER.00.000</v>
          </cell>
          <cell r="B1437" t="str">
            <v xml:space="preserve">Cao su giảm chấn KTR rotex 48, TSKT (mm): OD=105 ED=59 ID=51 H=21 Z=08 cánh, độ cứng 98 Shore A, vật liệu T-PUR </v>
          </cell>
          <cell r="C1437" t="str">
            <v>Nhập kho vật tư (QĐ: 1224/2025) theo hóa đơn số 499 ngày 04.08.2025</v>
          </cell>
        </row>
        <row r="1438">
          <cell r="A1438" t="str">
            <v>5.19.90.166.CHN.99.000</v>
          </cell>
          <cell r="B1438" t="str">
            <v xml:space="preserve">Van bướm DN250 (10 inch) vật liệu UPVC, seat EPDM, kết nối mặt bích tiêu chuẩn ANSI 150#, TSKT (mm): A=178 ØB=180 ØC=362 ØD=400 L=111 n-Øh: 8-15 H1=200 H2=235 H3=69 </v>
          </cell>
          <cell r="C1438" t="str">
            <v>Nhập kho vật tư (QĐ: 1224/2025) theo hóa đơn số 499 ngày 04.08.2025</v>
          </cell>
        </row>
        <row r="1439">
          <cell r="A1439" t="str">
            <v>5.33.70.838.KOR.00.000</v>
          </cell>
          <cell r="B1439" t="str">
            <v xml:space="preserve">Cuộn lock điện từ dao tiếp địa (Locking Magnet) sử dụng cho máy cắt VCB 11kV Susol LS-IS: Loại máy cắt: VH12H50B13, Điện áp: 220VDC; Mã hiệu: A7, Loại: Built-in a cradle, Mã cuộn lock: VH12H50B13-A7 </v>
          </cell>
          <cell r="C1439" t="str">
            <v>Nhập kho vật tư (HĐ: 25/2025) theo hóa đơn số 549 ngày 26.07.2025</v>
          </cell>
        </row>
        <row r="1440">
          <cell r="A1440" t="str">
            <v>5.33.85.008.GER.00.000</v>
          </cell>
          <cell r="B1440" t="str">
            <v xml:space="preserve">Đầu dò TSS trạm quan trắc nước biển. nước thải, Mã: CUS51D (TURBIMAX CUS51D) </v>
          </cell>
          <cell r="C1440" t="str">
            <v>Nhập kho vật tư (HĐ: 01/2025) theo hóa đơn số 1452 ngày 15.08.2025</v>
          </cell>
        </row>
        <row r="1441">
          <cell r="A1441" t="str">
            <v>5.33.85.154.USA.99.000</v>
          </cell>
          <cell r="B1441" t="str">
            <v xml:space="preserve">Đầu dò pH, mã: CPF81E, Dải đo: 0-14pH, nhiệt độ làm việc lớn nhất: 110℃, pressure at 80℃: 1-10bar </v>
          </cell>
          <cell r="C1441" t="str">
            <v>Nhập kho vật tư (HĐ: 01/2025) theo hóa đơn số 1452 ngày 15.08.2025</v>
          </cell>
        </row>
        <row r="1442">
          <cell r="A1442" t="str">
            <v>5.33.85.349.GER.00.000</v>
          </cell>
          <cell r="B1442" t="str">
            <v xml:space="preserve">Thiết bị đo pH (của thiết bị Clo), mã hiệu: Memosens CPS11E, khoảng đo: 0-14pH, nhiệt độ: 0-135℃, áp suất: 0.8-17bar </v>
          </cell>
          <cell r="C1442" t="str">
            <v>Nhập kho vật tư (HĐ: 01/2025) theo hóa đơn số 1452 ngày 15.08.2025</v>
          </cell>
        </row>
        <row r="1443">
          <cell r="A1443" t="str">
            <v>5.33.85.500.SWE.00.000</v>
          </cell>
          <cell r="B1443" t="str">
            <v xml:space="preserve">Vòng bị đỡ chặn (THRUST BEARING) #29352 pos 321, sử dụng cho PUMP TYPE: VMF2100-1700C </v>
          </cell>
          <cell r="C1443" t="str">
            <v>Nhập kho vật tư (HĐ: 25/2025) theo hóa đơn số 00000129 ngày 06.08.2025</v>
          </cell>
        </row>
        <row r="1444">
          <cell r="A1444" t="str">
            <v>5.86.90.064.NED.99.000</v>
          </cell>
          <cell r="B1444" t="str">
            <v xml:space="preserve">Lõi lọc UF XF 64 </v>
          </cell>
          <cell r="C1444" t="str">
            <v>Nhập kho vật tư (HĐ: 40/2025) theo hóa đơn số 1092 ngày 25.08.2025</v>
          </cell>
        </row>
        <row r="1445">
          <cell r="A1445" t="str">
            <v>2.15.12.035.VIE.00.000</v>
          </cell>
          <cell r="B1445" t="str">
            <v xml:space="preserve">Inox hộp vuông, vật liệu: inox 304, KT (mm): 30x30x6000, dày 2mm </v>
          </cell>
          <cell r="C1445" t="str">
            <v>Nhập kho vật tư (QĐ: 1139/2025) theo hóa đơn số 480 ngày 30.07.2025</v>
          </cell>
        </row>
        <row r="1446">
          <cell r="A1446" t="str">
            <v>4.90.80.281.MAS.00.000</v>
          </cell>
          <cell r="B1446" t="str">
            <v xml:space="preserve">Nẹp nhựa chữ H, vật liệu: poly carbonate, sử dụng cho tấm poly carbonate đặc dày 3mm </v>
          </cell>
          <cell r="C1446" t="str">
            <v>Nhập kho vật tư (QĐ: 1139/2025) theo hóa đơn số 480 ngày 30.07.2025</v>
          </cell>
        </row>
        <row r="1447">
          <cell r="A1447" t="str">
            <v>4.90.80.860.MAS.00.000</v>
          </cell>
          <cell r="B1447" t="str">
            <v xml:space="preserve">Tấm poly carbonate đặc, độ dày 3mm, KT (m): 2.1x5 </v>
          </cell>
          <cell r="C1447" t="str">
            <v>Nhập kho vật tư (QĐ: 1139/2025) theo hóa đơn số 480 ngày 30.07.2025</v>
          </cell>
        </row>
        <row r="1448">
          <cell r="A1448" t="str">
            <v>8.98.25.001.CHN.00.000</v>
          </cell>
          <cell r="B1448" t="str">
            <v xml:space="preserve">Bộ micro hội nghị Bosa BS-930 gồm: 01 máy trung tâm, 01 micro chủ, 16 micro phụ </v>
          </cell>
          <cell r="C1448" t="str">
            <v>Nhập kho vật tư (QĐ: 1306/2025) theo hóa đơn số 00000190 ngày 19.08.2025</v>
          </cell>
        </row>
        <row r="1449">
          <cell r="A1449" t="str">
            <v>4.84.84.347.USA.00.000</v>
          </cell>
          <cell r="B1449" t="str">
            <v xml:space="preserve">Then cài bạc lót (Key), chi tiết số 3, dw: MSRO347-2-02-XX, Vật liệu: Stainless Steel, 2205 (sử dụng cho bơm Aquabold 3x4x7) </v>
          </cell>
          <cell r="C1449" t="str">
            <v>Nhập kho vật tư (HĐ: 86/2024) theo hóa đơn số 66 ngày 21.07.2025</v>
          </cell>
        </row>
        <row r="1450">
          <cell r="A1450" t="str">
            <v>2.90.01.225.USA.00.000</v>
          </cell>
          <cell r="B1450" t="str">
            <v xml:space="preserve">Bạc lót trục (Bearing spacer sleeve), Vật liệu: Stainless Steel, 2205 (sử dụng cho bơm Aquabold 3x4x7) </v>
          </cell>
          <cell r="C1450" t="str">
            <v>Nhập kho vật tư (HĐ: 86/2024) theo hóa đơn số 66 ngày 21.07.2025</v>
          </cell>
        </row>
        <row r="1451">
          <cell r="A1451" t="str">
            <v>3.56.90.015.IND.00.000</v>
          </cell>
          <cell r="B1451" t="str">
            <v xml:space="preserve">Bộ transducer đo lường MBA T3, Model: DPT221-401 </v>
          </cell>
          <cell r="C1451" t="str">
            <v>Nhập kho vật tư (QĐ: 1309/2025) theo hóa đơn số 639 ngày 18.08.2025</v>
          </cell>
        </row>
        <row r="1452">
          <cell r="A1452" t="str">
            <v>5.01.03.067.GER.00.000</v>
          </cell>
          <cell r="B1452" t="str">
            <v xml:space="preserve">Bạc đạn SKF NU314 </v>
          </cell>
          <cell r="C1452" t="str">
            <v>Nhập kho vật tư (QĐ: 1309/2025) theo hóa đơn số 639 ngày 18.08.2025</v>
          </cell>
        </row>
        <row r="1453">
          <cell r="A1453" t="str">
            <v>5.16.04.092.VIE.00.000</v>
          </cell>
          <cell r="B1453" t="str">
            <v xml:space="preserve">Bình ắc quy, type: Accu VRLA, model: LongWPL28-12TN, 12V, 28AH </v>
          </cell>
          <cell r="C1453" t="str">
            <v>Nhập kho vật tư (QĐ: 1266/2025) theo hóa đơn số 73 ngày 14.08.2025</v>
          </cell>
        </row>
        <row r="1454">
          <cell r="A1454" t="str">
            <v>5.18.96.047.CHN.00.000</v>
          </cell>
          <cell r="B1454" t="str">
            <v xml:space="preserve">Block máy lạnh, Model: ZR57KCE-TFD-522, Điện áp: 380V AC, Công suất làm lạnh: 45000 BTU </v>
          </cell>
          <cell r="C1454" t="str">
            <v>Nhập kho vật tư (QĐ: 1285/2025) theo hóa đơn số 00000091, 00000092 ngày 18.08.2025</v>
          </cell>
        </row>
        <row r="1455">
          <cell r="A1455" t="str">
            <v>8.96.02.007.VIE.00.000</v>
          </cell>
          <cell r="B1455" t="str">
            <v xml:space="preserve">Máy lạnh, Model: ATKB25YVMV, Điện áp: 220-240VAC, Công suất làm lạnh: 9000 BTU </v>
          </cell>
          <cell r="C1455" t="str">
            <v>Nhập kho vật tư (QĐ: 1285/2025) theo hóa đơn số 00000091, 00000092 ngày 18.08.2025</v>
          </cell>
        </row>
        <row r="1456">
          <cell r="A1456" t="str">
            <v>2.44.02.093.POL.00.000</v>
          </cell>
          <cell r="B1456" t="str">
            <v xml:space="preserve">Thép chống mài mòn 2 thành phần, KT: 10x1500x3000mm (6+4) </v>
          </cell>
          <cell r="C1456" t="str">
            <v>Nhập kho vật tư (HĐ: 34/2025) theo hóa đơn số 85 ngày 04.08.2025</v>
          </cell>
        </row>
        <row r="1457">
          <cell r="A1457" t="str">
            <v>2.44.02.622.VIE.99.000</v>
          </cell>
          <cell r="B1457" t="str">
            <v xml:space="preserve">Tấm chống mài mòn, KT: 640x390x616mm, dày 10mm (6+4), thép 2 thành phần KALMETALL W100 </v>
          </cell>
          <cell r="C1457" t="str">
            <v>Nhập kho vật tư (HĐ: 34/2025) theo hóa đơn số 85 ngày 04.08.2025</v>
          </cell>
        </row>
        <row r="1458">
          <cell r="A1458" t="str">
            <v>2.44.02.623.VIE.99.000</v>
          </cell>
          <cell r="B1458" t="str">
            <v xml:space="preserve">Tấm chống mài mòn, KT: 730x400x640mm, dày 10mm (6+4), thép 2 thành phần KALMETALL W100 </v>
          </cell>
          <cell r="C1458" t="str">
            <v>Nhập kho vật tư (HĐ: 34/2025) theo hóa đơn số 85 ngày 04.08.2025</v>
          </cell>
        </row>
        <row r="1459">
          <cell r="A1459" t="str">
            <v>2.44.02.624.VIE.99.000</v>
          </cell>
          <cell r="B1459" t="str">
            <v xml:space="preserve">Tấm chống mài mòn, KT: 330x500x215mm, dày 10mm (6+4), thép 2 thành phần KALMETALL W100 </v>
          </cell>
          <cell r="C1459" t="str">
            <v>Nhập kho vật tư (HĐ: 34/2025) theo hóa đơn số 85 ngày 04.08.2025</v>
          </cell>
        </row>
        <row r="1460">
          <cell r="A1460" t="str">
            <v>2.44.02.625.VIE.99.000</v>
          </cell>
          <cell r="B1460" t="str">
            <v xml:space="preserve">Tấm chống mài mòn, KT: 505x500mm, dày 10mm (6+4), thép 2 thành phần KALMETALL W100 </v>
          </cell>
          <cell r="C1460" t="str">
            <v>Nhập kho vật tư (HĐ: 34/2025) theo hóa đơn số 85 ngày 04.08.2025</v>
          </cell>
        </row>
        <row r="1461">
          <cell r="A1461" t="str">
            <v>2.44.02.626.VIE.99.000</v>
          </cell>
          <cell r="B1461" t="str">
            <v xml:space="preserve">Tấm chống mài mòn, KT: 430x530x330mm, dày 10mm (6+4), thép 2 thành phần KALMETALL W100 </v>
          </cell>
          <cell r="C1461" t="str">
            <v>Nhập kho vật tư (HĐ: 34/2025) theo hóa đơn số 85 ngày 04.08.2025</v>
          </cell>
        </row>
        <row r="1462">
          <cell r="A1462" t="str">
            <v>2.44.02.627.VIE.99.000</v>
          </cell>
          <cell r="B1462" t="str">
            <v xml:space="preserve">Tấm chống mài mòn, KT: 525x530mm, dày 10mm (6+4), thép 2 thành phần KALMETALL W100 </v>
          </cell>
          <cell r="C1462" t="str">
            <v>Nhập kho vật tư (HĐ: 34/2025) theo hóa đơn số 85 ngày 04.08.2025</v>
          </cell>
        </row>
        <row r="1463">
          <cell r="A1463" t="str">
            <v>2.44.02.628.VIE.99.000</v>
          </cell>
          <cell r="B1463" t="str">
            <v xml:space="preserve">Tấm chống mài mòn, KT: 560x500x450mm, dày 10mm (6+4), thép 2 thành phần KALMETALL W100 </v>
          </cell>
          <cell r="C1463" t="str">
            <v>Nhập kho vật tư (HĐ: 34/2025) theo hóa đơn số 85 ngày 04.08.2025</v>
          </cell>
        </row>
        <row r="1464">
          <cell r="A1464" t="str">
            <v>2.44.02.629.VIE.99.000</v>
          </cell>
          <cell r="B1464" t="str">
            <v xml:space="preserve">Tấm chống mài mòn, KT: 500x500mm, dày 10mm ((6+4), thép 2 thành phần KALMETALL W100 </v>
          </cell>
          <cell r="C1464" t="str">
            <v>Nhập kho vật tư (HĐ: 34/2025) theo hóa đơn số 85 ngày 04.08.2025</v>
          </cell>
        </row>
        <row r="1465">
          <cell r="A1465" t="str">
            <v>2.44.02.630.VIE.99.000</v>
          </cell>
          <cell r="B1465" t="str">
            <v xml:space="preserve">Tấm chống mài mòn, KT: 670x500x560mm, dày 10mm (6+4), thép 2 thành phần KALMETALL W100 </v>
          </cell>
          <cell r="C1465" t="str">
            <v>Nhập kho vật tư (HĐ: 34/2025) theo hóa đơn số 85 ngày 04.08.2025</v>
          </cell>
        </row>
        <row r="1466">
          <cell r="A1466" t="str">
            <v>2.44.02.631.VIE.99.000</v>
          </cell>
          <cell r="B1466" t="str">
            <v xml:space="preserve">Tấm chống mài mòn, KT: 610x500mm, dày 10mm (6+4), thép 2 thành phần KALMETALL W100 </v>
          </cell>
          <cell r="C1466" t="str">
            <v>Nhập kho vật tư (HĐ: 34/2025) theo hóa đơn số 85 ngày 04.08.2025</v>
          </cell>
        </row>
        <row r="1467">
          <cell r="A1467" t="str">
            <v>2.44.02.632.VIE.99.000</v>
          </cell>
          <cell r="B1467" t="str">
            <v xml:space="preserve">Tấm chống mài mòn, KT: 515x400x460mm, dày 10mm (6+4), thép 2 thành phần KALMETALL W100 </v>
          </cell>
          <cell r="C1467" t="str">
            <v>Nhập kho vật tư (HĐ: 34/2025) theo hóa đơn số 85 ngày 04.08.2025</v>
          </cell>
        </row>
        <row r="1468">
          <cell r="A1468" t="str">
            <v>2.44.02.633.VIE.99.000</v>
          </cell>
          <cell r="B1468" t="str">
            <v xml:space="preserve">Tấm chống mài mòn, KT: 540x400x482mm, dày 10mm (6+4), thép 2 thành phần KALMETALL W100 </v>
          </cell>
          <cell r="C1468" t="str">
            <v>Nhập kho vật tư (HĐ: 34/2025) theo hóa đơn số 85 ngày 04.08.2025</v>
          </cell>
        </row>
        <row r="1469">
          <cell r="A1469" t="str">
            <v>2.44.02.634.VIE.99.000</v>
          </cell>
          <cell r="B1469" t="str">
            <v xml:space="preserve">Tấm chống mài mòn, KT: 570x400x515mm, dày 10mm (6+4), thép 2 thành phần KALMETALL W100 </v>
          </cell>
          <cell r="C1469" t="str">
            <v>Nhập kho vật tư (HĐ: 34/2025) theo hóa đơn số 85 ngày 04.08.2025</v>
          </cell>
        </row>
        <row r="1470">
          <cell r="A1470" t="str">
            <v>2.44.02.635.VIE.99.000</v>
          </cell>
          <cell r="B1470" t="str">
            <v xml:space="preserve">Tấm chống mài mòn, KT: 595x400x540mm, dày 10mm (6+4), thép 2 thành phần KALMETALL W100 </v>
          </cell>
          <cell r="C1470" t="str">
            <v>Nhập kho vật tư (HĐ: 34/2025) theo hóa đơn số 85 ngày 04.08.2025</v>
          </cell>
        </row>
        <row r="1471">
          <cell r="A1471" t="str">
            <v>2.44.02.636.VIE.99.000</v>
          </cell>
          <cell r="B1471" t="str">
            <v xml:space="preserve">Tấm chống mài mòn, KT: 625x400x570mm, dày 10mm (6+4), thép 2 thành phần KALMETALL W100 </v>
          </cell>
          <cell r="C1471" t="str">
            <v>Nhập kho vật tư (HĐ: 34/2025) theo hóa đơn số 85 ngày 04.08.2025</v>
          </cell>
        </row>
        <row r="1472">
          <cell r="A1472" t="str">
            <v>2.44.02.637.VIE.99.000</v>
          </cell>
          <cell r="B1472" t="str">
            <v xml:space="preserve">Tấm chống mài mòn, KT: 645x400x595mm, dày 10mm (6+4), thép 2 thành phần KALMETALL W100 </v>
          </cell>
          <cell r="C1472" t="str">
            <v>Nhập kho vật tư (HĐ: 34/2025) theo hóa đơn số 85 ngày 04.08.2025</v>
          </cell>
        </row>
        <row r="1473">
          <cell r="A1473" t="str">
            <v>2.44.02.638.VIE.99.000</v>
          </cell>
          <cell r="B1473" t="str">
            <v xml:space="preserve">Tấm chống mài mòn, KT: 680x400x625mm, dày 10mm (6+4), thép 2 thành phần KALMETALL W100 </v>
          </cell>
          <cell r="C1473" t="str">
            <v>Nhập kho vật tư (HĐ: 34/2025) theo hóa đơn số 85 ngày 04.08.2025</v>
          </cell>
        </row>
        <row r="1474">
          <cell r="A1474" t="str">
            <v>2.44.02.639.VIE.99.000</v>
          </cell>
          <cell r="B1474" t="str">
            <v xml:space="preserve">Tấm chống mài mòn, KT: 695x400x645mm, dày 10mm (6+4), thép 2 thành phần KALMETALL W100 </v>
          </cell>
          <cell r="C1474" t="str">
            <v>Nhập kho vật tư (HĐ: 34/2025) theo hóa đơn số 85 ngày 04.08.2025</v>
          </cell>
        </row>
        <row r="1475">
          <cell r="A1475" t="str">
            <v>2.44.02.640.VIE.99.000</v>
          </cell>
          <cell r="B1475" t="str">
            <v xml:space="preserve">Tấm chống mài mòn, KT: 730x400x680mm, dày 10mm (6+4), thép 2 thành phần KALMETALL W100 </v>
          </cell>
          <cell r="C1475" t="str">
            <v>Nhập kho vật tư (HĐ: 34/2025) theo hóa đơn số 85 ngày 04.08.2025</v>
          </cell>
        </row>
        <row r="1476">
          <cell r="A1476" t="str">
            <v>2.44.02.641.VIE.99.000</v>
          </cell>
          <cell r="B1476" t="str">
            <v xml:space="preserve">Tấm chống mài mòn, KT: 747x400x695mm, dày 10mm (6+4), thép 2 thành phần KALMETALL W100 </v>
          </cell>
          <cell r="C1476" t="str">
            <v>Nhập kho vật tư (HĐ: 34/2025) theo hóa đơn số 85 ngày 04.08.2025</v>
          </cell>
        </row>
        <row r="1477">
          <cell r="A1477" t="str">
            <v>2.44.02.700.VIE.99.000</v>
          </cell>
          <cell r="B1477" t="str">
            <v xml:space="preserve">Tấm chống mài mòn, KT: 800x700x450mm, dày 8mm (5+3), thép 2 thành phần KALMETALL W100 </v>
          </cell>
          <cell r="C1477" t="str">
            <v>Nhập kho vật tư (HĐ: 34/2025) theo hóa đơn số 85 ngày 04.08.2025</v>
          </cell>
        </row>
        <row r="1478">
          <cell r="A1478" t="str">
            <v>2.44.02.701.VIE.99.000</v>
          </cell>
          <cell r="B1478" t="str">
            <v xml:space="preserve">Tấm chống mài mòn, KT: 920x815x450mm, dày 8mm (5+3), thép 2 thành phần KALMETALL W100 </v>
          </cell>
          <cell r="C1478" t="str">
            <v>Nhập kho vật tư (HĐ: 34/2025) theo hóa đơn số 85 ngày 04.08.2025</v>
          </cell>
        </row>
        <row r="1479">
          <cell r="A1479" t="str">
            <v>2.44.02.702.VIE.99.000</v>
          </cell>
          <cell r="B1479" t="str">
            <v xml:space="preserve">Tấm chống mài mòn, KT: 680x610x550mm, dày 8mm (5+3), thép 2 thành phần KALMETALL W100 </v>
          </cell>
          <cell r="C1479" t="str">
            <v>Nhập kho vật tư (HĐ: 34/2025) theo hóa đơn số 85 ngày 04.08.2025</v>
          </cell>
        </row>
        <row r="1480">
          <cell r="A1480" t="str">
            <v>2.44.02.703.VIE.00.000</v>
          </cell>
          <cell r="B1480" t="str">
            <v xml:space="preserve">Tấm chống mài mòn (Hộp dỡ tải-MĐPĐ), 1035x935x450, dày 8 mm, thép 2 thành phần KALMETALL W100 </v>
          </cell>
          <cell r="C1480" t="str">
            <v>Nhập kho vật tư (HĐ: 34/2025) theo hóa đơn số 85 ngày 04.08.2025</v>
          </cell>
        </row>
        <row r="1481">
          <cell r="A1481" t="str">
            <v>2.44.02.777.VIE.99.000</v>
          </cell>
          <cell r="B1481" t="str">
            <v xml:space="preserve">Tấm chống mài mòn, 320x330, dày 8mm (5+3), thép 2 thành phần KALMETALL W100 </v>
          </cell>
          <cell r="C1481" t="str">
            <v>Nhập kho vật tư (HĐ: 34/2025) theo hóa đơn số 85 ngày 04.08.2025</v>
          </cell>
        </row>
        <row r="1482">
          <cell r="A1482" t="str">
            <v>2.44.02.778.VIE.99.000</v>
          </cell>
          <cell r="B1482" t="str">
            <v xml:space="preserve">Tấm chống mài mòn, KT: 505x470x225, dày 8mm (5+3), thép 2 thành phần KALMETALL W100 </v>
          </cell>
          <cell r="C1482" t="str">
            <v>Nhập kho vật tư (HĐ: 34/2025) theo hóa đơn số 85 ngày 04.08.2025</v>
          </cell>
        </row>
        <row r="1483">
          <cell r="A1483" t="str">
            <v>2.44.02.779.VIE.99.000</v>
          </cell>
          <cell r="B1483" t="str">
            <v xml:space="preserve">Tấm chống mài mòn, KT: 435x390x355mm, bề dày 8mm (5+3), thép 2 thành phần KALMETALL W100 </v>
          </cell>
          <cell r="C1483" t="str">
            <v>Nhập kho vật tư (HĐ: 34/2025) theo hóa đơn số 85 ngày 04.08.2025</v>
          </cell>
        </row>
        <row r="1484">
          <cell r="A1484" t="str">
            <v>2.44.02.780.VIE.99.000</v>
          </cell>
          <cell r="B1484" t="str">
            <v xml:space="preserve">Tấm chống mài mòn, KT: 385x315x505, dày 8mm (5+3), thép 2 thành phần KALMETALL W100 </v>
          </cell>
          <cell r="C1484" t="str">
            <v>Nhập kho vật tư (HĐ: 34/2025) theo hóa đơn số 85 ngày 04.08.2025</v>
          </cell>
        </row>
        <row r="1485">
          <cell r="A1485" t="str">
            <v>2.44.02.781.VIE.99.000</v>
          </cell>
          <cell r="B1485" t="str">
            <v xml:space="preserve">Tấm chống mài mòn, KT: 130x120x390mm, dày 8mm (5+3), thép 2 thành phần KALMETALL W100 </v>
          </cell>
          <cell r="C1485" t="str">
            <v>Nhập kho vật tư (HĐ: 34/2025) theo hóa đơn số 85 ngày 04.08.2025</v>
          </cell>
        </row>
        <row r="1486">
          <cell r="A1486" t="str">
            <v>2.44.02.782.VIE.99.000</v>
          </cell>
          <cell r="B1486" t="str">
            <v xml:space="preserve">Tấm chống mài mòn, KT: 260x390mm, dày 8mm (5+3), thép 2 thành phần KALMETALL W100 </v>
          </cell>
          <cell r="C1486" t="str">
            <v>Nhập kho vật tư (HĐ: 34/2025) theo hóa đơn số 85 ngày 04.08.2025</v>
          </cell>
        </row>
        <row r="1487">
          <cell r="A1487" t="str">
            <v>4.90.10.011.VIE.00.000</v>
          </cell>
          <cell r="B1487" t="str">
            <v xml:space="preserve">Tấm chống mài mòn Nhựa UHMW PE 1370x1290x820 </v>
          </cell>
          <cell r="C1487" t="str">
            <v>Nhập kho vật tư (HĐ: 34/2025) theo hóa đơn số 86 ngày 04.08.2025</v>
          </cell>
        </row>
        <row r="1488">
          <cell r="A1488" t="str">
            <v>4.90.10.012.VIE.00.000</v>
          </cell>
          <cell r="B1488" t="str">
            <v xml:space="preserve">Tấm chống mài mòn Nhựa UHMW PE 1285x590x1020 </v>
          </cell>
          <cell r="C1488" t="str">
            <v>Nhập kho vật tư (HĐ: 34/2025) theo hóa đơn số 86 ngày 04.08.2025</v>
          </cell>
        </row>
        <row r="1489">
          <cell r="A1489" t="str">
            <v>4.90.10.089.VIE.99.000</v>
          </cell>
          <cell r="B1489" t="str">
            <v xml:space="preserve">Tấm chống mài mòn, KT: 1065x890x990mm, dày 15mm, Nhựa Kalen 1006 </v>
          </cell>
          <cell r="C1489" t="str">
            <v>Nhập kho vật tư (HĐ: 34/2025) theo hóa đơn số 86 ngày 04.08.2025</v>
          </cell>
        </row>
        <row r="1490">
          <cell r="A1490" t="str">
            <v>4.90.10.091.VIE.99.000</v>
          </cell>
          <cell r="B1490" t="str">
            <v xml:space="preserve">Tấm chống mài mòn, KT: 1160x890x1065mm, dày 15mm, Nhựa Kalen 1006 </v>
          </cell>
          <cell r="C1490" t="str">
            <v>Nhập kho vật tư (HĐ: 34/2025) theo hóa đơn số 86 ngày 04.08.2025</v>
          </cell>
        </row>
        <row r="1491">
          <cell r="A1491" t="str">
            <v>4.90.10.092.VIE.99.000</v>
          </cell>
          <cell r="B1491" t="str">
            <v xml:space="preserve">Tấm chống mài mòn, KT: 1300x760x1225, dày 15mm, Nhựa Kalen 1006 </v>
          </cell>
          <cell r="C1491" t="str">
            <v>Nhập kho vật tư (HĐ: 34/2025) theo hóa đơn số 86 ngày 04.08.2025</v>
          </cell>
        </row>
        <row r="1492">
          <cell r="A1492" t="str">
            <v>4.90.10.093.VIE.99.000</v>
          </cell>
          <cell r="B1492" t="str">
            <v xml:space="preserve">Tấm chống mài mòn, KT: 445x620x630mm, dày 15mm, Nhựa Kalen 1006 </v>
          </cell>
          <cell r="C1492" t="str">
            <v>Nhập kho vật tư (HĐ: 34/2025) theo hóa đơn số 86 ngày 04.08.2025</v>
          </cell>
        </row>
        <row r="1493">
          <cell r="A1493" t="str">
            <v>4.90.10.094.VIE.99.000</v>
          </cell>
          <cell r="B1493" t="str">
            <v xml:space="preserve">Tấm chống mài mòn, KT: 635x620x350mm, dày 15mm, Nhựa Kalen 1006 </v>
          </cell>
          <cell r="C1493" t="str">
            <v>Nhập kho vật tư (HĐ: 34/2025) theo hóa đơn số 86 ngày 04.08.2025</v>
          </cell>
        </row>
        <row r="1494">
          <cell r="A1494" t="str">
            <v>4.90.10.095.VIE.99.000</v>
          </cell>
          <cell r="B1494" t="str">
            <v xml:space="preserve">Tấm chống mài mòn, KT: 500x620x680mm, dày 15mm, Nhựa Kalen 1006 </v>
          </cell>
          <cell r="C1494" t="str">
            <v>Nhập kho vật tư (HĐ: 34/2025) theo hóa đơn số 86 ngày 04.08.2025</v>
          </cell>
        </row>
        <row r="1495">
          <cell r="A1495" t="str">
            <v>4.90.10.096.VIE.99.000</v>
          </cell>
          <cell r="B1495" t="str">
            <v xml:space="preserve">Tấm chống mài mòn, KT: 680x620x400mm, dày 15mm, Nhựa Kalen 1006 </v>
          </cell>
          <cell r="C1495" t="str">
            <v>Nhập kho vật tư (HĐ: 34/2025) theo hóa đơn số 86 ngày 04.08.2025</v>
          </cell>
        </row>
        <row r="1496">
          <cell r="A1496" t="str">
            <v>4.90.10.097.VIE.99.000</v>
          </cell>
          <cell r="B1496" t="str">
            <v xml:space="preserve">Tấm chống mài mòn, KT: 545x620x730mm, dày 15mm, Nhựa Kalen 1006 </v>
          </cell>
          <cell r="C1496" t="str">
            <v>Nhập kho vật tư (HĐ: 34/2025) theo hóa đơn số 86 ngày 04.08.2025</v>
          </cell>
        </row>
        <row r="1497">
          <cell r="A1497" t="str">
            <v>4.90.10.098.VIE.99.000</v>
          </cell>
          <cell r="B1497" t="str">
            <v xml:space="preserve">Tấm chống mài mòn, KT: 730x620x450mm, dày 15mm, Nhựa Kalen 1006 </v>
          </cell>
          <cell r="C1497" t="str">
            <v>Nhập kho vật tư (HĐ: 34/2025) theo hóa đơn số 86 ngày 04.08.2025</v>
          </cell>
        </row>
        <row r="1498">
          <cell r="A1498" t="str">
            <v>4.90.80.017.VIE.00.000</v>
          </cell>
          <cell r="B1498" t="str">
            <v xml:space="preserve">Tấm chống mài mòn Nhựa UHMW PE Khổ:1300x760x1225, 15mm </v>
          </cell>
          <cell r="C1498" t="str">
            <v>Nhập kho vật tư (HĐ: 34/2025) theo hóa đơn số 86 ngày 04.08.2025</v>
          </cell>
        </row>
        <row r="1499">
          <cell r="A1499" t="str">
            <v>5.30.10.037.CHN.99.000</v>
          </cell>
          <cell r="B1499" t="str">
            <v xml:space="preserve">Con lăn tự lựa (return self aligningidler), KT: Ø108/194x980mm, PSV/5 30Y22 108/194NY 980, bề dày con lăn 4mm, vòng bi 6306-C3 </v>
          </cell>
          <cell r="C1499" t="str">
            <v>Nhập kho vật tư (HĐ: 34/2025) theo hóa đơn số 85 ngày 04.08.2025</v>
          </cell>
        </row>
        <row r="1500">
          <cell r="A1500" t="str">
            <v>5.30.10.226.THA.99.000</v>
          </cell>
          <cell r="B1500" t="str">
            <v xml:space="preserve">Con lăn thép, Ø159x600mm - PSV/5 30Y22 159N 608 600 639 11.5; Bề dày 4.5mm </v>
          </cell>
          <cell r="C1500" t="str">
            <v>Nhập kho vật tư (HĐ: 34/2025) theo hóa đơn số 85 ngày 04.08.2025</v>
          </cell>
        </row>
        <row r="1501">
          <cell r="A1501" t="str">
            <v>5.30.10.232.THA.99.000</v>
          </cell>
          <cell r="B1501" t="str">
            <v xml:space="preserve">Con lăn thép Ø159x1000mm - PSV/5 30Y22 159N 1008 1000 1039 11.5, Vỏ con lăn dày 4.5mm </v>
          </cell>
          <cell r="C1501" t="str">
            <v>Nhập kho vật tư (HĐ: 34/2025) theo hóa đơn số 85 ngày 04.08.2025</v>
          </cell>
        </row>
        <row r="1502">
          <cell r="A1502" t="str">
            <v>5.30.10.233.THA.99.000</v>
          </cell>
          <cell r="B1502" t="str">
            <v xml:space="preserve">Con lăn thép; Ø159x900mm - PSV/5 30Y22 159N 908 900 939 11.5; Bề dày 4.5mm </v>
          </cell>
          <cell r="C1502" t="str">
            <v>Nhập kho vật tư (HĐ: 34/2025) theo hóa đơn số 85 ngày 04.08.2025</v>
          </cell>
        </row>
        <row r="1503">
          <cell r="A1503" t="str">
            <v>5.30.10.234.THA.99.000</v>
          </cell>
          <cell r="B1503" t="str">
            <v xml:space="preserve">Con lăn giảm chấn Ø159x670mm - PSV/5 30Y22 89/159NA 678 670 709 11.5 </v>
          </cell>
          <cell r="C1503" t="str">
            <v>Nhập kho vật tư (HĐ: 34/2025) theo hóa đơn số 85 ngày 04.08.2025</v>
          </cell>
        </row>
        <row r="1504">
          <cell r="A1504" t="str">
            <v>5.30.10.235.THA.99.000</v>
          </cell>
          <cell r="B1504" t="str">
            <v xml:space="preserve">Con lăn giảm chấn Ø159x600mm - PSV/5 30Y22 89/159NA 608 600 639 11.5, Chiều rộng cao su E: 50mm </v>
          </cell>
          <cell r="C1504" t="str">
            <v>Nhập kho vật tư (HĐ: 34/2025) theo hóa đơn số 85 ngày 04.08.2025</v>
          </cell>
        </row>
        <row r="1505">
          <cell r="A1505" t="str">
            <v>5.30.10.238.THA.99.000</v>
          </cell>
          <cell r="B1505" t="str">
            <v xml:space="preserve">Con lăn thép, KT: Ø159x670mm, ký mã hiệu: PSV/5 30Y22 159N 678 670 709 11.5, dày 4.5mm </v>
          </cell>
          <cell r="C1505" t="str">
            <v>Nhập kho vật tư (HĐ: 34/2025) theo hóa đơn số 85 ngày 04.08.2025</v>
          </cell>
        </row>
        <row r="1506">
          <cell r="A1506" t="str">
            <v>5.30.10.240.THA.99.000</v>
          </cell>
          <cell r="B1506" t="str">
            <v xml:space="preserve">Con lăn xoắn làm sạch, KT: 180x1600mm, ký mã hiệu: PSV/5 30Y22 89/180NM 1608 1600 1639 11.5, dày 4.5mm </v>
          </cell>
          <cell r="C1506" t="str">
            <v>Nhập kho vật tư (HĐ: 34/2025) theo hóa đơn số 85 ngày 04.08.2025</v>
          </cell>
        </row>
        <row r="1507">
          <cell r="A1507" t="str">
            <v>5.30.10.241.THA.99.000</v>
          </cell>
          <cell r="B1507" t="str">
            <v xml:space="preserve">Con lăn Ø159x1600mm - PSV/5 30Y22 159N 1608 1600 1639 11.5, Bề dày 4.5mm </v>
          </cell>
          <cell r="C1507" t="str">
            <v>Nhập kho vật tư (HĐ: 34/2025) theo hóa đơn số 85 ngày 04.08.2025</v>
          </cell>
        </row>
        <row r="1508">
          <cell r="A1508" t="str">
            <v>5.30.10.243.THA.00.000</v>
          </cell>
          <cell r="B1508" t="str">
            <v xml:space="preserve">Con lăn giảm chấn KT: Ø159x530mm, mã ký hiệu: PSV/5 30Y22 89/159NA 538 530 569 11.5, dày 4.5mm </v>
          </cell>
          <cell r="C1508" t="str">
            <v>Nhập kho vật tư (HĐ: 34/2025) theo hóa đơn số 85 ngày 04.08.2025</v>
          </cell>
        </row>
        <row r="1509">
          <cell r="A1509" t="str">
            <v>5.30.10.337.CHN.99.000</v>
          </cell>
          <cell r="B1509" t="str">
            <v xml:space="preserve">Con lăn tự lựa Ø159/270x688mm, Model: PSV/5F1- FHD.30Y22.270.159NY, Phớt zigzag 3 ngăn: Nylon 6, Vòng bi: 6306-C3, Nắp chắn bảo vệ: POM polymer, Phớt quét: Vành quét V bằng cao su </v>
          </cell>
          <cell r="C1509" t="str">
            <v>Nhập kho vật tư (HĐ: 34/2025) theo hóa đơn số 85 ngày 04.08.2025</v>
          </cell>
        </row>
        <row r="1510">
          <cell r="A1510" t="str">
            <v>5.30.10.339.CHN.99.000</v>
          </cell>
          <cell r="B1510" t="str">
            <v xml:space="preserve">Con lăn tự lựa Ø159/270 x623 mm, Model: PSV/5F1- FHD.30Y22.270.159NY.623, Vòng đệm kín bên trong + Phớt zigzag 3 ngăn: Nylon 6, Vòng bi: 6306-C3, Nắp chắn bảo vệ: POM polymer, Phớt quét V: Cao su nitric </v>
          </cell>
          <cell r="C1510" t="str">
            <v>Nhập kho vật tư (HĐ: 34/2025) theo hóa đơn số 85 ngày 04.08.2025</v>
          </cell>
        </row>
        <row r="1511">
          <cell r="A1511" t="str">
            <v>5.30.10.341.THA.99.000</v>
          </cell>
          <cell r="B1511" t="str">
            <v xml:space="preserve">Con lăn tripper car, KT: Ø159x1800mm, ký mã hiệu: PSV/5.30Y22 159N 1808 1800 1839 11.5, dày 4.5mm </v>
          </cell>
          <cell r="C1511" t="str">
            <v>Nhập kho vật tư (HĐ: 34/2025) theo hóa đơn số 85 ngày 04.08.2025</v>
          </cell>
        </row>
        <row r="1512">
          <cell r="A1512" t="str">
            <v>5.30.10.349.CHN.00.000</v>
          </cell>
          <cell r="B1512" t="str">
            <v xml:space="preserve">Con lăn tự lựa Ø133/194x670mm, PSV/7 40Y32x7.5 133/194NY </v>
          </cell>
          <cell r="C1512" t="str">
            <v>Nhập kho vật tư (HĐ: 34/2025) theo hóa đơn số 85 ngày 04.08.2025</v>
          </cell>
        </row>
        <row r="1513">
          <cell r="A1513" t="str">
            <v>5.30.10.369.THA.00.000</v>
          </cell>
          <cell r="B1513" t="str">
            <v xml:space="preserve">Con lăn thép - PSV/7 40Y32 159N 678 670 709 11.5, KT: Ø159 x670mm, Vỏ con lăn dày 4.5mm </v>
          </cell>
          <cell r="C1513" t="str">
            <v>Nhập kho vật tư (HĐ: 34/2025) theo hóa đơn số 85 ngày 04.08.2025</v>
          </cell>
        </row>
        <row r="1514">
          <cell r="A1514" t="str">
            <v>5.30.10.378.THA.00.000</v>
          </cell>
          <cell r="B1514" t="str">
            <v xml:space="preserve">Con lăn thép (return idler) Ø159x2000mm - PSV/7 40Y32 159N 6 6308 2008, Vỏ con lăn dày 6 mm </v>
          </cell>
          <cell r="C1514" t="str">
            <v>Nhập kho vật tư (HĐ: 34/2025) theo hóa đơn số 85 ngày 04.08.2025</v>
          </cell>
        </row>
        <row r="1515">
          <cell r="A1515" t="str">
            <v>8.92.30.112.VIE.00.000</v>
          </cell>
          <cell r="B1515" t="str">
            <v xml:space="preserve">Bảng nội quy An toàn Hoá chất, KT: Cao 120 x 85 cm </v>
          </cell>
          <cell r="C1515" t="str">
            <v>Nhập kho vật tư (QĐ: 1073/2025) theo hóa đơn số 00000016 ngày 30.07.2025</v>
          </cell>
        </row>
        <row r="1516">
          <cell r="A1516" t="str">
            <v>8.92.30.114.VIE.00.000</v>
          </cell>
          <cell r="B1516" t="str">
            <v xml:space="preserve">Bảng sơ đồ quy trình ứng phó sự cố hoá chất, KT: Cao 120 x rộng 85 cm </v>
          </cell>
          <cell r="C1516" t="str">
            <v>Nhập kho vật tư (QĐ: 1073/2025) theo hóa đơn số 00000016 ngày 30.07.2025</v>
          </cell>
        </row>
        <row r="1517">
          <cell r="A1517" t="str">
            <v>8.92.30.116.VIE.00.000</v>
          </cell>
          <cell r="B1517" t="str">
            <v xml:space="preserve">Sơ đồ kho hoá chất, KT: Cao 120 x rộng 140 cm </v>
          </cell>
          <cell r="C1517" t="str">
            <v>Nhập kho vật tư (QĐ: 1073/2025) theo hóa đơn số 00000016 ngày 30.07.2025</v>
          </cell>
        </row>
        <row r="1518">
          <cell r="A1518" t="str">
            <v>8.92.30.117.VIE.00.000</v>
          </cell>
          <cell r="B1518" t="str">
            <v xml:space="preserve">Bảng sơ đồ quy trình vận hành hệ thống châm hóa chất nước lò, KT: ̀Cao 120 x rộng 140 cm </v>
          </cell>
          <cell r="C1518" t="str">
            <v>Nhập kho vật tư (QĐ: 1073/2025) theo hóa đơn số 00000016 ngày 30.07.2025</v>
          </cell>
        </row>
        <row r="1519">
          <cell r="A1519" t="str">
            <v>8.92.30.118.VIE.00.000</v>
          </cell>
          <cell r="B1519" t="str">
            <v xml:space="preserve">Bảng sơ đồ quy trình vận hành hệ thống CPP, KT: Cao 120 x rộng 140 cm </v>
          </cell>
          <cell r="C1519" t="str">
            <v>Nhập kho vật tư (QĐ: 1073/2025) theo hóa đơn số 00000016 ngày 30.07.2025</v>
          </cell>
        </row>
        <row r="1520">
          <cell r="A1520" t="str">
            <v>8.92.30.119.VIE.00.000</v>
          </cell>
          <cell r="B1520" t="str">
            <v xml:space="preserve">Bảng sơ đồ quy trình vận hành hệ thống sản xuất Hydro, KT: Cao 120 x rộng 140 cm </v>
          </cell>
          <cell r="C1520" t="str">
            <v>Nhập kho vật tư (QĐ: 1073/2025) theo hóa đơn số 00000016 ngày 30.07.2025</v>
          </cell>
        </row>
        <row r="1521">
          <cell r="A1521" t="str">
            <v>8.92.30.120.VIE.00.000</v>
          </cell>
          <cell r="B1521" t="str">
            <v xml:space="preserve">Bảng sơ đồ quy trình vận hành hệ thống xử lý nước, KT: Cao 120 x rộng 140 cm </v>
          </cell>
          <cell r="C1521" t="str">
            <v>Nhập kho vật tư (QĐ: 1073/2025) theo hóa đơn số 00000016 ngày 30.07.2025</v>
          </cell>
        </row>
        <row r="1522">
          <cell r="A1522" t="str">
            <v>8.92.30.121.VIE.00.000</v>
          </cell>
          <cell r="B1522" t="str">
            <v xml:space="preserve">Bảng sơ đồ quy trình vận hành hệ thống xử lý nước thải, KT: Cao 120 x rộng 140 cm </v>
          </cell>
          <cell r="C1522" t="str">
            <v>Nhập kho vật tư (QĐ: 1073/2025) theo hóa đơn số 00000016 ngày 30.07.2025</v>
          </cell>
        </row>
        <row r="1523">
          <cell r="A1523" t="str">
            <v>8.92.30.122.VIE.00.000</v>
          </cell>
          <cell r="B1523" t="str">
            <v xml:space="preserve">Bảng sơ đồ quy trình vận hành hệ thống châm hoá chất Clo, KT: Cao 120 x rộng 140 cm </v>
          </cell>
          <cell r="C1523" t="str">
            <v>Nhập kho vật tư (QĐ: 1073/2025) theo hóa đơn số 00000016 ngày 30.07.2025</v>
          </cell>
        </row>
        <row r="1524">
          <cell r="A1524" t="str">
            <v>8.92.30.123.VIE.00.000</v>
          </cell>
          <cell r="B1524" t="str">
            <v xml:space="preserve">Bảng sơ đồ quy trình vận hành hệ thống SCR, KT: Cao 120 x rộng 140 cm </v>
          </cell>
          <cell r="C1524" t="str">
            <v>Nhập kho vật tư (QĐ: 1073/2025) theo hóa đơn số 00000016 ngày 30.07.2025</v>
          </cell>
        </row>
        <row r="1525">
          <cell r="A1525" t="str">
            <v>8.98.80.005.CHN.00.000</v>
          </cell>
          <cell r="B1525" t="str">
            <v xml:space="preserve">Máy hủy giấy COMET P-8760 </v>
          </cell>
          <cell r="C1525" t="str">
            <v>Nhập kho vật tư (QĐ: 1082/2025) theo hóa đơn số 00000054 ngày 15.07.2025</v>
          </cell>
        </row>
        <row r="1526">
          <cell r="A1526" t="str">
            <v>3.80.99.176.CHN.00.000</v>
          </cell>
          <cell r="B1526" t="str">
            <v xml:space="preserve">Bộ chuyển đổi quang điện GNETCOM GNC-1111S-20A/ GNC-1111S-20B </v>
          </cell>
          <cell r="C1526" t="str">
            <v>Nhập kho vật tư (QĐ: 1082/2025) theo hóa đơn số 00000054 ngày 15.07.2025</v>
          </cell>
        </row>
        <row r="1527">
          <cell r="A1527" t="str">
            <v>3.94.00.171.CHN.00.000</v>
          </cell>
          <cell r="B1527" t="str">
            <v xml:space="preserve">Ổ cứng SSD WD 1TB </v>
          </cell>
          <cell r="C1527" t="str">
            <v>Nhập kho vật tư (QĐ: 1082/2025) theo hóa đơn số 00000054 ngày 15.07.2025</v>
          </cell>
        </row>
        <row r="1528">
          <cell r="A1528" t="str">
            <v>3.94.00.172.CHN.00.000</v>
          </cell>
          <cell r="B1528" t="str">
            <v xml:space="preserve">Hộp ổ cứng 2.5 USB 3.0, đen, ORICO 2577U3-BK </v>
          </cell>
          <cell r="C1528" t="str">
            <v>Nhập kho vật tư (QĐ: 1082/2025) theo hóa đơn số 00000054 ngày 15.07.2025</v>
          </cell>
        </row>
        <row r="1529">
          <cell r="A1529" t="str">
            <v>1.31.43.219.USA.00.000</v>
          </cell>
          <cell r="B1529" t="str">
            <v xml:space="preserve">Nhớt Mobil SHC 626 (18.9l/xô) </v>
          </cell>
          <cell r="C1529" t="str">
            <v>Nhập kho vật tư (HĐ: 94/2024) theo hóa đơn số 1128 ngày 14.08.2025</v>
          </cell>
        </row>
        <row r="1530">
          <cell r="A1530" t="str">
            <v>1.31.73.511.IND.99.000</v>
          </cell>
          <cell r="B1530" t="str">
            <v xml:space="preserve">Nhớt MTU Diesel engine oil DEO SAE 15W40 (210L/phuy) </v>
          </cell>
          <cell r="C1530" t="str">
            <v>Nhập kho vật tư (HĐ: 94/2024) theo hóa đơn số 1128 ngày 14.08.2025</v>
          </cell>
        </row>
        <row r="1531">
          <cell r="A1531" t="str">
            <v>4.90.80.810.VIE.00.000</v>
          </cell>
          <cell r="B1531" t="str">
            <v xml:space="preserve">Bạt xanh cam 8 * 10m </v>
          </cell>
          <cell r="C1531" t="str">
            <v>Nhập kho vật tư (QĐ: 1135/2025) theo hóa đơn số 00000041 ngày 29.07.2025</v>
          </cell>
        </row>
        <row r="1532">
          <cell r="A1532" t="str">
            <v>8.15.26.804.VIE.00.000</v>
          </cell>
          <cell r="B1532" t="str">
            <v xml:space="preserve">Đá cắt Inox SunFlex fi 180 </v>
          </cell>
          <cell r="C1532" t="str">
            <v>Nhập kho vật tư (QĐ: 1135/2025) theo hóa đơn số 00000041 ngày 29.07.2025</v>
          </cell>
        </row>
        <row r="1533">
          <cell r="A1533" t="str">
            <v>8.15.37.028.VIE.99.000</v>
          </cell>
          <cell r="B1533" t="str">
            <v xml:space="preserve">Đá cắt Inox Sun-Flex Ø125mm </v>
          </cell>
          <cell r="C1533" t="str">
            <v>Nhập kho vật tư (QĐ: 1135/2025) theo hóa đơn số 00000041 ngày 29.07.2025</v>
          </cell>
        </row>
        <row r="1534">
          <cell r="A1534" t="str">
            <v>8.15.90.802.VIE.00.000</v>
          </cell>
          <cell r="B1534" t="str">
            <v xml:space="preserve">Đá cắt Inox Sun-Flex Ø100mm </v>
          </cell>
          <cell r="C1534" t="str">
            <v>Nhập kho vật tư (QĐ: 1135/2025) theo hóa đơn số 00000041 ngày 29.07.2025</v>
          </cell>
        </row>
        <row r="1535">
          <cell r="A1535" t="str">
            <v>3.94.00.044.CHN.00.000</v>
          </cell>
          <cell r="B1535" t="str">
            <v xml:space="preserve">Motor nâng giấy khay 1 máy photo Konica Bizhub 458e </v>
          </cell>
          <cell r="C1535" t="str">
            <v>Nhập kho vật tư (QĐ: 1135/2025) theo hóa đơn số 00000041 ngày 29.07.2025</v>
          </cell>
        </row>
        <row r="1536">
          <cell r="A1536" t="str">
            <v>3.94.00.160.CHN.00.000</v>
          </cell>
          <cell r="B1536" t="str">
            <v xml:space="preserve">Trục ép máy photocopy Toshiba E-Studio 3008A </v>
          </cell>
          <cell r="C1536" t="str">
            <v>Nhập kho vật tư (QĐ: 1135/2025) theo hóa đơn số 00000041 ngày 29.07.2025</v>
          </cell>
        </row>
        <row r="1537">
          <cell r="A1537" t="str">
            <v>3.94.00.161.CHN.00.000</v>
          </cell>
          <cell r="B1537" t="str">
            <v xml:space="preserve">Trục sấy máy photocopy Toshiba E-Studio 3008A </v>
          </cell>
          <cell r="C1537" t="str">
            <v>Nhập kho vật tư (QĐ: 1135/2025) theo hóa đơn số 00000041 ngày 29.07.2025</v>
          </cell>
        </row>
        <row r="1538">
          <cell r="A1538" t="str">
            <v>3.94.00.162.CHN.00.000</v>
          </cell>
          <cell r="B1538" t="str">
            <v xml:space="preserve">Cò tách giấy máy photocopy Toshiba E-Studio 3008A </v>
          </cell>
          <cell r="C1538" t="str">
            <v>Nhập kho vật tư (QĐ: 1135/2025) theo hóa đơn số 00000041 ngày 29.07.2025</v>
          </cell>
        </row>
        <row r="1539">
          <cell r="A1539" t="str">
            <v>3.94.00.168.CHN.00.000</v>
          </cell>
          <cell r="B1539" t="str">
            <v xml:space="preserve">Bộ thoát giấy (exit unit) máy photocopy Toshiba E-Studio 3008A </v>
          </cell>
          <cell r="C1539" t="str">
            <v>Nhập kho vật tư (QĐ: 1135/2025) theo hóa đơn số 00000041 ngày 29.07.2025</v>
          </cell>
        </row>
        <row r="1540">
          <cell r="A1540" t="str">
            <v>3.94.00.462.CHN.00.000</v>
          </cell>
          <cell r="B1540" t="str">
            <v xml:space="preserve">Khối sấy máy photo Konica Bizhub 458e </v>
          </cell>
          <cell r="C1540" t="str">
            <v>Nhập kho vật tư (QĐ: 1135/2025) theo hóa đơn số 00000041 ngày 29.07.2025</v>
          </cell>
        </row>
        <row r="1541">
          <cell r="A1541" t="str">
            <v>8.96.02.017.CHN.00.000</v>
          </cell>
          <cell r="B1541" t="str">
            <v xml:space="preserve">Máy điều hoà di động, Model: PAC09, Công suất: 9.000 BTU – 1HP, Điện áp: 220 – 240VAC/50 Hz </v>
          </cell>
          <cell r="C1541" t="str">
            <v>Nhập kho vật tư (QĐ: 1107/2025) theo hóa đơn số 54 ngày 24.07.2025</v>
          </cell>
        </row>
        <row r="1542">
          <cell r="A1542" t="str">
            <v>1.71.27.335.CHN.00.000</v>
          </cell>
          <cell r="B1542" t="str">
            <v xml:space="preserve">Keo bọt  Foam APOLLO dùng vòi 750ml </v>
          </cell>
          <cell r="C1542" t="str">
            <v>Nhập kho vật tư (QĐ: 1144/2025) theo hóa đơn số 58 ngày 26.07.2025</v>
          </cell>
        </row>
        <row r="1543">
          <cell r="A1543" t="str">
            <v>2.46.35.074.CHN.00.000</v>
          </cell>
          <cell r="B1543" t="str">
            <v xml:space="preserve">Ống thép đúc DN65 SCH40 tiện sẵn 02 đầu ren đực R2x1/2ʺ, L=200mm </v>
          </cell>
          <cell r="C1543" t="str">
            <v>Nhập kho vật tư (QĐ: 1072/2025) theo hóa đơn số 424 ngày 14.07.2025</v>
          </cell>
        </row>
        <row r="1544">
          <cell r="A1544" t="str">
            <v>2.48.35.127.CHN.00.000</v>
          </cell>
          <cell r="B1544" t="str">
            <v xml:space="preserve">Dây rút INOX 4.6x400mm </v>
          </cell>
          <cell r="C1544" t="str">
            <v>Nhập kho vật tư (QĐ: 1144/2025) theo hóa đơn số 58 ngày 26.07.2025</v>
          </cell>
        </row>
        <row r="1545">
          <cell r="A1545" t="str">
            <v>3.16.05.001.VIE.00.000</v>
          </cell>
          <cell r="B1545" t="str">
            <v xml:space="preserve">Dây cáp điện 1 lõi Cadivi CV-4 mm2 (Đỏ)–0.6/1KV (100m/ cuộn) </v>
          </cell>
          <cell r="C1545" t="str">
            <v>Nhập kho vật tư (QĐ: 1144/2025) theo hóa đơn số 58 ngày 26.07.2025</v>
          </cell>
        </row>
        <row r="1546">
          <cell r="A1546" t="str">
            <v>3.16.05.002.VIE.00.000</v>
          </cell>
          <cell r="B1546" t="str">
            <v xml:space="preserve">Dây cáp điện 1 lõi Cadivi CV-4 mm2 (Đen) – 0.6/1KV (100m/ cuộn) </v>
          </cell>
          <cell r="C1546" t="str">
            <v>Nhập kho vật tư (QĐ: 1144/2025) theo hóa đơn số 58 ngày 26.07.2025</v>
          </cell>
        </row>
        <row r="1547">
          <cell r="A1547" t="str">
            <v>3.16.05.003.VIE.00.000</v>
          </cell>
          <cell r="B1547" t="str">
            <v xml:space="preserve">Dây tiếp địa Cadivi VC-6mm2 (TE)–450/750V (100m/cuộn) </v>
          </cell>
          <cell r="C1547" t="str">
            <v>Nhập kho vật tư (QĐ: 1144/2025) theo hóa đơn số 58 ngày 26.07.2025</v>
          </cell>
        </row>
        <row r="1548">
          <cell r="A1548" t="str">
            <v>4.25.23.097.VIE.00.000</v>
          </cell>
          <cell r="B1548" t="str">
            <v xml:space="preserve">Sơn đỏ EXT403-2 thành phần cho kẽm (17 lít/thùng) </v>
          </cell>
          <cell r="C1548" t="str">
            <v>Nhập kho vật tư (QĐ: 1072/2025) theo hóa đơn số 424 ngày 14.07.2025</v>
          </cell>
        </row>
        <row r="1549">
          <cell r="A1549" t="str">
            <v>4.69.12.025.CHN.99.000</v>
          </cell>
          <cell r="B1549" t="str">
            <v xml:space="preserve">Vít tôn inox, KT trục vít: 5.5mm, Chiều dài: 25mm, Loại đầu: đầu lục giác (100 cái/bịch) </v>
          </cell>
          <cell r="C1549" t="str">
            <v>Nhập kho vật tư (QĐ: 1144/2025) theo hóa đơn số 58 ngày 26.07.2025</v>
          </cell>
        </row>
        <row r="1550">
          <cell r="A1550" t="str">
            <v>4.82.42.064.CHN.00.000</v>
          </cell>
          <cell r="B1550" t="str">
            <v xml:space="preserve">Cút thép hàn 90° DN65 SCH40, OD=Ø76mm, Bề dày: T=5.16mm </v>
          </cell>
          <cell r="C1550" t="str">
            <v>Nhập kho vật tư (QĐ: 1072/2025) theo hóa đơn số 424 ngày 14.07.2025</v>
          </cell>
        </row>
        <row r="1551">
          <cell r="A1551" t="str">
            <v>4.88.67.071.VIE.00.000</v>
          </cell>
          <cell r="B1551" t="str">
            <v xml:space="preserve">Bộ seal kit xi lanh thủy lực 125x100x1000mm </v>
          </cell>
          <cell r="C1551" t="str">
            <v>Nhập kho vật tư (QĐ: 1072/2025) theo hóa đơn số 424 ngày 14.07.2025</v>
          </cell>
        </row>
        <row r="1552">
          <cell r="A1552" t="str">
            <v>4.88.67.076.CHN.00.000</v>
          </cell>
          <cell r="B1552" t="str">
            <v xml:space="preserve">Gioăng cao su làm kín tủ điện, Model: HCOP0315, KT (HxW): 3x15(mm), Vật liệu: cao su EDPM </v>
          </cell>
          <cell r="C1552" t="str">
            <v>Nhập kho vật tư (QĐ: 1072/2025) theo hóa đơn số 424 ngày 14.07.2025</v>
          </cell>
        </row>
        <row r="1553">
          <cell r="A1553" t="str">
            <v>5.04.01.389.CHN.00.000</v>
          </cell>
          <cell r="B1553" t="str">
            <v xml:space="preserve">Mechanical seal EAGLEBURGMANN MG1/50-G60 </v>
          </cell>
          <cell r="C1553" t="str">
            <v>Nhập kho vật tư (QĐ: 1072/2025) theo hóa đơn số 424 ngày 14.07.2025</v>
          </cell>
        </row>
        <row r="1554">
          <cell r="A1554" t="str">
            <v>3.30.35.637.KOR.99.000</v>
          </cell>
          <cell r="B1554" t="str">
            <v xml:space="preserve">Bộ isolator, model: P-ISO-1BB-Y, Input/output: 4...20mA, 24VDC </v>
          </cell>
          <cell r="C1554" t="str">
            <v>Nhập kho vật tư (QĐ: 1107/2025) theo hóa đơn số 54, 55 ngày 24.07.2025</v>
          </cell>
        </row>
        <row r="1555">
          <cell r="A1555" t="str">
            <v>3.45.30.001.CHN.00.000</v>
          </cell>
          <cell r="B1555" t="str">
            <v xml:space="preserve">Bộ chống sét lan truyền LKD40KA385C/2, Cấp độ bảo vệ chống sét: 1500V, Thời gian xử lý chống sét: ≤25ns </v>
          </cell>
          <cell r="C1555" t="str">
            <v>Nhập kho vật tư (QĐ: 1144/2025) theo hóa đơn số 58 ngày 26.07.2025</v>
          </cell>
        </row>
        <row r="1556">
          <cell r="A1556" t="str">
            <v>3.46.60.043.CHN.00.000</v>
          </cell>
          <cell r="B1556" t="str">
            <v xml:space="preserve">Contactor, Model: AX-09-30-01, số cực: 3P, Ue: &lt; 690VAC, Tần số: 50/60Hz, Ucoil: 230-240Vac, Kèm theo tiếp điểm phụ: 2NO + 2 NC </v>
          </cell>
          <cell r="C1556" t="str">
            <v>Nhập kho vật tư (QĐ: 1072/2025) theo hóa đơn số 424 ngày 14.07.2025</v>
          </cell>
        </row>
        <row r="1557">
          <cell r="A1557" t="str">
            <v>3.50.43.048.CHN.00.000</v>
          </cell>
          <cell r="B1557" t="str">
            <v xml:space="preserve">Bộ hẹn giờ luân phiên (Timer relay) gồm chân đế, Model: DH48S-S, 220VAC </v>
          </cell>
          <cell r="C1557" t="str">
            <v>Nhập kho vật tư (QĐ: 1107/2025) theo hóa đơn số 54, 55 ngày 24.07.2025</v>
          </cell>
        </row>
        <row r="1558">
          <cell r="A1558" t="str">
            <v>3.50.68.564.THA.00.000</v>
          </cell>
          <cell r="B1558" t="str">
            <v xml:space="preserve">Rơ le nhiệt, Model: LRD10 (TeSys LRD), Điện áp: 690V, 3P </v>
          </cell>
          <cell r="C1558" t="str">
            <v>Nhập kho vật tư (QĐ: 1107/2025) theo hóa đơn số 54, 55 ngày 24.07.2025</v>
          </cell>
        </row>
        <row r="1559">
          <cell r="A1559" t="str">
            <v>5.01.03.211.JPN.00.000</v>
          </cell>
          <cell r="B1559" t="str">
            <v xml:space="preserve">Bạc đạn NU309E </v>
          </cell>
          <cell r="C1559" t="str">
            <v>Nhập kho vật tư (QĐ: 1072/2025) theo hóa đơn số 424 ngày 14.07.2025</v>
          </cell>
        </row>
        <row r="1560">
          <cell r="A1560" t="str">
            <v>5.01.03.214.JPN.00.000</v>
          </cell>
          <cell r="B1560" t="str">
            <v xml:space="preserve">Bạc đạn 7309 B </v>
          </cell>
          <cell r="C1560" t="str">
            <v>Nhập kho vật tư (QĐ: 1072/2025) theo hóa đơn số 424 ngày 14.07.2025</v>
          </cell>
        </row>
        <row r="1561">
          <cell r="A1561" t="str">
            <v>5.03.96.070.CHN.00.000</v>
          </cell>
          <cell r="B1561" t="str">
            <v xml:space="preserve">Gối đỡ FYJ507 </v>
          </cell>
          <cell r="C1561" t="str">
            <v>Nhập kho vật tư (QĐ: 1072/2025) theo hóa đơn số 424 ngày 14.07.2025</v>
          </cell>
        </row>
        <row r="1562">
          <cell r="A1562" t="str">
            <v>5.19.90.261.CHN.00.000</v>
          </cell>
          <cell r="B1562" t="str">
            <v xml:space="preserve">Van bi inox 316 nối ren BK-201 DN65 (2x1/2ʺ), Ren nối: Female R2x1/2ʺ </v>
          </cell>
          <cell r="C1562" t="str">
            <v>Nhập kho vật tư (QĐ: 1072/2025) theo hóa đơn số 424 ngày 14.07.2025</v>
          </cell>
        </row>
        <row r="1563">
          <cell r="A1563" t="str">
            <v>8.75.60.015.MAS.00.000</v>
          </cell>
          <cell r="B1563" t="str">
            <v xml:space="preserve">Công tơ nước/ Cold water meter, Model: HD 200 </v>
          </cell>
          <cell r="C1563" t="str">
            <v>Nhập kho vật tư (QĐ: 1107/2025) theo hóa đơn số 54, 55 ngày 24.07.2025</v>
          </cell>
        </row>
        <row r="1564">
          <cell r="A1564" t="str">
            <v>1.01.81.009.VIE.00.000</v>
          </cell>
          <cell r="B1564" t="str">
            <v xml:space="preserve">Than hoạt tính từ gáo dừa VN-ME-1240 </v>
          </cell>
          <cell r="C1564" t="str">
            <v>Nhập kho vật tư (HĐ: 40/2025) theo hóa đơn số 958 ngày 30.07.2025</v>
          </cell>
        </row>
        <row r="1565">
          <cell r="A1565" t="str">
            <v>1.71.87.004.GER.00.000</v>
          </cell>
          <cell r="B1565" t="str">
            <v xml:space="preserve">Hạt nhựa Cation cho hệ thống xử lý nước - S108H </v>
          </cell>
          <cell r="C1565" t="str">
            <v>Nhập kho vật tư (HĐ: 40/2025) theo hóa đơn số 958 ngày 30.07.2025</v>
          </cell>
        </row>
        <row r="1566">
          <cell r="A1566" t="str">
            <v>1.71.87.005.GER.00.000</v>
          </cell>
          <cell r="B1566" t="str">
            <v xml:space="preserve">Hạt nhựa Anion cho hệ thống xử lý nước - M800 </v>
          </cell>
          <cell r="C1566" t="str">
            <v>Nhập kho vật tư (HĐ: 40/2025) theo hóa đơn số 958 ngày 30.07.2025</v>
          </cell>
        </row>
        <row r="1567">
          <cell r="A1567" t="str">
            <v>1.71.87.012.VIE.99.000</v>
          </cell>
          <cell r="B1567" t="str">
            <v xml:space="preserve">Đá sỏi lọc 2-5mm </v>
          </cell>
          <cell r="C1567" t="str">
            <v>Nhập kho vật tư (HĐ: 40/2025) theo hóa đơn số 959 ngày 30.07.2025</v>
          </cell>
        </row>
        <row r="1568">
          <cell r="A1568" t="str">
            <v>1.71.87.013.VIE.99.000</v>
          </cell>
          <cell r="B1568" t="str">
            <v xml:space="preserve">Đá sỏi lọc 5-10mm </v>
          </cell>
          <cell r="C1568" t="str">
            <v>Nhập kho vật tư (HĐ: 40/2025) theo hóa đơn số 959 ngày 30.07.2025</v>
          </cell>
        </row>
        <row r="1569">
          <cell r="A1569" t="str">
            <v>1.71.87.014.VIE.99.000</v>
          </cell>
          <cell r="B1569" t="str">
            <v xml:space="preserve">Đá sỏi lọc 10-20mm </v>
          </cell>
          <cell r="C1569" t="str">
            <v>Nhập kho vật tư (HĐ: 40/2025) theo hóa đơn số 959 ngày 30.07.2025</v>
          </cell>
        </row>
        <row r="1570">
          <cell r="A1570" t="str">
            <v>5.86.90.001.VIE.00.000</v>
          </cell>
          <cell r="B1570" t="str">
            <v xml:space="preserve">Lõi lọc hộp 5um (ME-BDM-5-39) </v>
          </cell>
          <cell r="C1570" t="str">
            <v>Nhập kho vật tư (HĐ: 40/2025) theo hóa đơn số 958 ngày 30.07.2025</v>
          </cell>
        </row>
        <row r="1571">
          <cell r="A1571" t="str">
            <v>5.86.90.005.VIE.00.000</v>
          </cell>
          <cell r="B1571" t="str">
            <v xml:space="preserve">Lõi lọc 5μm ME-BDM-5-70 </v>
          </cell>
          <cell r="C1571" t="str">
            <v>Nhập kho vật tư (HĐ: 40/2025) theo hóa đơn số 958 ngày 30.07.2025</v>
          </cell>
        </row>
        <row r="1572">
          <cell r="A1572" t="str">
            <v>5.86.90.010.VIE.00.000</v>
          </cell>
          <cell r="B1572" t="str">
            <v xml:space="preserve">Lõi lọc hộp 2um (ME-BDM-2-39) </v>
          </cell>
          <cell r="C1572" t="str">
            <v>Nhập kho vật tư (HĐ: 40/2025) theo hóa đơn số 958 ngày 30.07.2025</v>
          </cell>
        </row>
        <row r="1573">
          <cell r="A1573" t="str">
            <v>5.86.90.012.VIE.99.000</v>
          </cell>
          <cell r="B1573" t="str">
            <v xml:space="preserve">Lõi lọc hộp 5μm ME-HFBDM-05-30 </v>
          </cell>
          <cell r="C1573" t="str">
            <v>Nhập kho vật tư (HĐ: 40/2025) theo hóa đơn số 958 ngày 30.07.2025</v>
          </cell>
        </row>
        <row r="1574">
          <cell r="A1574" t="str">
            <v>5.86.90.013.VIE.99.000</v>
          </cell>
          <cell r="B1574" t="str">
            <v xml:space="preserve">Lõi lọc 5μm ME-HFBDM-05-40 </v>
          </cell>
          <cell r="C1574" t="str">
            <v>Nhập kho vật tư (HĐ: 40/2025) theo hóa đơn số 958 ngày 30.07.2025</v>
          </cell>
        </row>
        <row r="1575">
          <cell r="A1575" t="str">
            <v>5.86.90.077.VIE.00.000</v>
          </cell>
          <cell r="B1575" t="str">
            <v xml:space="preserve">Lõi lọc 5μm HFF-3-60 </v>
          </cell>
          <cell r="C1575" t="str">
            <v>Nhập kho vật tư (HĐ: 40/2025) theo hóa đơn số 958 ngày 30.07.2025</v>
          </cell>
        </row>
        <row r="1576">
          <cell r="A1576" t="str">
            <v>4.88.65.612.TPE.00.000</v>
          </cell>
          <cell r="B1576" t="str">
            <v xml:space="preserve">Phốt trục quay, KT: 95x120x13mm, loại: R17 (dust lip), vật liệu: viton, độ cứng: 90/95 (shore A) </v>
          </cell>
          <cell r="C1576" t="str">
            <v>Nhập kho vật tư (QĐ: 1057/2025) theo hóa đơn số 00000060 ngày 14.07.2025</v>
          </cell>
        </row>
        <row r="1577">
          <cell r="A1577" t="str">
            <v>4.88.65.613.TPE.00.000</v>
          </cell>
          <cell r="B1577" t="str">
            <v xml:space="preserve">Phốt trục quay, KT: 95x120x13mm, loại: R02 (dust lip), vật liệu: viton, độ cứng: 90/95 (shore A) </v>
          </cell>
          <cell r="C1577" t="str">
            <v>Nhập kho vật tư (QĐ: 1057/2025) theo hóa đơn số 00000060 ngày 14.07.2025</v>
          </cell>
        </row>
        <row r="1578">
          <cell r="A1578" t="str">
            <v>3.34.15.059.USA.00.000</v>
          </cell>
          <cell r="B1578" t="str">
            <v xml:space="preserve">Công tắc hành trình, Mã hiệu: GLAB01A2B, Tiếp điểm: NC/NO, Điện áp: 220VAC </v>
          </cell>
          <cell r="C1578" t="str">
            <v>Nhập kho vật tư (HĐ: 50/2025) theo hóa đơn số 590 ngày 05.08.2025</v>
          </cell>
        </row>
        <row r="1579">
          <cell r="A1579" t="str">
            <v>3.34.15.067.CHN.00.000</v>
          </cell>
          <cell r="B1579" t="str">
            <v xml:space="preserve">Switch báo lệch băng tải Model: ELAP-20 </v>
          </cell>
          <cell r="C1579" t="str">
            <v>Nhập kho vật tư (HĐ: 50/2025) theo hóa đơn số 590 ngày 05.08.2025</v>
          </cell>
        </row>
        <row r="1580">
          <cell r="A1580" t="str">
            <v>5.11.02.164.ITA.00.000</v>
          </cell>
          <cell r="B1580" t="str">
            <v xml:space="preserve">Bơm chìm, Model: DGO 100/2/G50H A0CT5, Lưu lượng: l - 9.5 l/s, H= 1 - 11 mH2O, Điện áp: 380V/3pha/50Hz, 0.88kW </v>
          </cell>
          <cell r="C1580" t="str">
            <v>Nhập kho vật tư (HĐ: 50/2025) theo hóa đơn số 590 ngày 05.08.2025</v>
          </cell>
        </row>
        <row r="1581">
          <cell r="A1581" t="str">
            <v>5.16.04.021.VIE.99.000</v>
          </cell>
          <cell r="B1581" t="str">
            <v xml:space="preserve">Bình ắc quy, Model: TS 12180, 12V, 18AH </v>
          </cell>
          <cell r="C1581" t="str">
            <v>Nhập kho vật tư (HĐ: 50/2025) theo hóa đơn số 590 ngày 05.08.2025</v>
          </cell>
        </row>
        <row r="1582">
          <cell r="A1582" t="str">
            <v>8.88.02.097.TPE.00.000</v>
          </cell>
          <cell r="B1582" t="str">
            <v xml:space="preserve">Máy bơm chìm hút bùn inox 316 Evergush, Model EFS-150T, Công suất (HP): 15, Lưu lượng(m3/h): 150, Cột áp (m): 35, Điện áp: 380V </v>
          </cell>
          <cell r="C1582" t="str">
            <v>Nhập kho vật tư (HĐ: 50/2025) theo hóa đơn số 497 ngày 09.07.2025</v>
          </cell>
        </row>
        <row r="1583">
          <cell r="A1583" t="str">
            <v>3.80.82.001.VIE.00.000</v>
          </cell>
          <cell r="B1583" t="str">
            <v xml:space="preserve">Hộp phối quang ODF đầy đủ phụ kiện đi kèm gồm 2 bộ adapter, 2 dây hàn quang, 2 co nhiệt </v>
          </cell>
          <cell r="C1583" t="str">
            <v>Nhập kho vật tư (QĐ: 1035/2025) theo hóa đơn số 418 ngày 08.07.2025</v>
          </cell>
        </row>
        <row r="1584">
          <cell r="A1584" t="str">
            <v>4.35.10.012.VIE.98.000</v>
          </cell>
          <cell r="B1584" t="str">
            <v xml:space="preserve">Bulong thép đen M16x50 (+lông đền+ đai ốc), cấp bền: 10.9 </v>
          </cell>
          <cell r="C1584" t="str">
            <v>Nhập kho vật tư (HĐ: 50/2025) theo hóa đơn số 497 ngày 09.07.2025</v>
          </cell>
        </row>
        <row r="1585">
          <cell r="A1585" t="str">
            <v>4.88.46.103.IND.00.000</v>
          </cell>
          <cell r="B1585" t="str">
            <v xml:space="preserve">Ống thủy lực Finka WIREKNIT 1ʺ, bọc lưới inox 304, bấm sẵn 2 đầu nối thẳng ren trong: Female 1 (BSPT),  Qui cách: Finka WIREKNIT GB/T3683.1/1ST/DN25 1ʺ 11.2Mpa/1624Psi, Chiều dài L= 1 mét </v>
          </cell>
          <cell r="C1585" t="str">
            <v>Nhập kho vật tư (QĐ: 1035/2025) theo hóa đơn số 418 ngày 08.07.2025</v>
          </cell>
        </row>
        <row r="1586">
          <cell r="A1586" t="str">
            <v>4.90.21.026.VIE.00.000</v>
          </cell>
          <cell r="B1586" t="str">
            <v xml:space="preserve">Ống gen nhựa luồn dây D20, KT: D20x1.55mm, ống 2.92m, chất liệu: Nhựa PVC </v>
          </cell>
          <cell r="C1586" t="str">
            <v>Nhập kho vật tư (QĐ: 1035/2025) theo hóa đơn số 418 ngày 08.07.2025</v>
          </cell>
        </row>
        <row r="1587">
          <cell r="A1587" t="str">
            <v>4.90.31.273.VIE.00.000</v>
          </cell>
          <cell r="B1587" t="str">
            <v xml:space="preserve">Ống có kết nối sẵn mặt bích composite DN250, KT (mm): OD=273.05 x dày 27.9 L=2002, mặt bích ĐK 406.4mm, 12 lỗ x Ø22mm lắp bulong M20, Vật liệu: composite </v>
          </cell>
          <cell r="C1587" t="str">
            <v>Nhập kho vật tư (HĐ: 50/2025) theo hóa đơn số 497 ngày 09.07.2025</v>
          </cell>
        </row>
        <row r="1588">
          <cell r="A1588" t="str">
            <v>4.90.41.029.VIE.00.000</v>
          </cell>
          <cell r="B1588" t="str">
            <v xml:space="preserve">Nối ống nhựa D20, ĐK: 20mm, Chất liệu: PVC </v>
          </cell>
          <cell r="C1588" t="str">
            <v>Nhập kho vật tư (QĐ: 1035/2025) theo hóa đơn số 418 ngày 08.07.2025</v>
          </cell>
        </row>
        <row r="1589">
          <cell r="A1589" t="str">
            <v>4.90.80.245.VIE.00.000</v>
          </cell>
          <cell r="B1589" t="str">
            <v xml:space="preserve">Kẹp đỡ ống D20, ĐK: 20mm, Chất liệu: PVC </v>
          </cell>
          <cell r="C1589" t="str">
            <v>Nhập kho vật tư (QĐ: 1035/2025) theo hóa đơn số 418 ngày 08.07.2025</v>
          </cell>
        </row>
        <row r="1590">
          <cell r="A1590" t="str">
            <v>5.04.01.310.VIE.00.000</v>
          </cell>
          <cell r="B1590" t="str">
            <v xml:space="preserve">Spiral would gasket; Kích thước (mm): d1=268.2, d2=287.3, d3=317.5, d4=339.9 </v>
          </cell>
          <cell r="C1590" t="str">
            <v>Nhập kho vật tư (HĐ: 50/2025) theo hóa đơn số 497 ngày 09.07.2025</v>
          </cell>
        </row>
        <row r="1591">
          <cell r="A1591" t="str">
            <v>5.04.01.324.VIE.00.000</v>
          </cell>
          <cell r="B1591" t="str">
            <v xml:space="preserve">Seat ring pos 05, vật liệu : A479-410ST.ST, dw: VT4-YT05-P0ZEN-350006, BV990 body size 8, class 2500#, serial no : 19142 </v>
          </cell>
          <cell r="C1591" t="str">
            <v>Nhập kho vật tư (HĐ: 50/2025) theo hóa đơn số 505 ngày 11.07.2025</v>
          </cell>
        </row>
        <row r="1592">
          <cell r="A1592" t="str">
            <v>5.04.01.402.USA.00.000</v>
          </cell>
          <cell r="B1592" t="str">
            <v xml:space="preserve">Gasket cover pos 24, part no: 8502800, model: 9CDL23 </v>
          </cell>
          <cell r="C1592" t="str">
            <v>Nhập kho vật tư (HĐ: 08/2025) theo hóa đơn số 00000112 ngày 15.07.2025</v>
          </cell>
        </row>
        <row r="1593">
          <cell r="A1593" t="str">
            <v>3.62.95.249.VIE.00.000</v>
          </cell>
          <cell r="B1593" t="str">
            <v xml:space="preserve">Hộp nhựa tủ điện, 230x150x85mm </v>
          </cell>
          <cell r="C1593" t="str">
            <v>Nhập kho vật tư (HĐ: 08/2025) theo hóa đơn số 00000124 ngày 30.07.2025</v>
          </cell>
        </row>
        <row r="1594">
          <cell r="A1594" t="str">
            <v>2.90.01.035.USA.00.000</v>
          </cell>
          <cell r="B1594" t="str">
            <v xml:space="preserve">Seal rotor shaft pos 18, part no: 8500390, model :9CDL23 </v>
          </cell>
          <cell r="C1594" t="str">
            <v>Nhập kho vật tư (HĐ: 08/2025) theo hóa đơn số 00000112 ngày 15.07.2025</v>
          </cell>
        </row>
        <row r="1595">
          <cell r="A1595" t="str">
            <v>2.90.01.036.USA.00.000</v>
          </cell>
          <cell r="B1595" t="str">
            <v xml:space="preserve">Seal rotor shaft pos 19, part no: 8500389, model: 9CDL23 </v>
          </cell>
          <cell r="C1595" t="str">
            <v>Nhập kho vật tư (HĐ: 08/2025) theo hóa đơn số 00000112 ngày 15.07.2025</v>
          </cell>
        </row>
        <row r="1596">
          <cell r="A1596" t="str">
            <v>3.34.40.046.CHN.99.000</v>
          </cell>
          <cell r="B1596" t="str">
            <v xml:space="preserve">Công tắc áp suất/ Pressure switch, Model: 0184-45803-6-042, 250 VAC, thread 1/4 inch, áp suất: 1-10 bar </v>
          </cell>
          <cell r="C1596" t="str">
            <v>Nhập kho vật tư (HĐ: 08/2025) theo hóa đơn số 00000124 ngày 30.07.2025</v>
          </cell>
        </row>
        <row r="1597">
          <cell r="A1597" t="str">
            <v>3.80.99.024.ITA.00.000</v>
          </cell>
          <cell r="B1597" t="str">
            <v xml:space="preserve">Bộ chuyển đổi tín hiệu 4-20 sang ethernet, Model: ZE-2AI, Ngõ vào tương tự: 2 kênh ngõ vào </v>
          </cell>
          <cell r="C1597" t="str">
            <v>Nhập kho vật tư (QĐ: 1035/2025) theo hóa đơn số 418 ngày 08.07.2025</v>
          </cell>
        </row>
        <row r="1598">
          <cell r="A1598" t="str">
            <v>5.01.03.155.JPN.00.000</v>
          </cell>
          <cell r="B1598" t="str">
            <v xml:space="preserve">Bạc đạn HR 32314 </v>
          </cell>
          <cell r="C1598" t="str">
            <v>Nhập kho vật tư (QĐ: 1035/2025) theo hóa đơn số 418 ngày 08.07.2025</v>
          </cell>
        </row>
        <row r="1599">
          <cell r="A1599" t="str">
            <v>5.01.03.157.JPN.00.000</v>
          </cell>
          <cell r="B1599" t="str">
            <v xml:space="preserve">Bạc đạn 30314DJ </v>
          </cell>
          <cell r="C1599" t="str">
            <v>Nhập kho vật tư (QĐ: 1035/2025) theo hóa đơn số 418 ngày 08.07.2025</v>
          </cell>
        </row>
        <row r="1600">
          <cell r="A1600" t="str">
            <v>5.01.03.158.JPN.00.000</v>
          </cell>
          <cell r="B1600" t="str">
            <v xml:space="preserve">Bạc đạn 7309B </v>
          </cell>
          <cell r="C1600" t="str">
            <v>Nhập kho vật tư (QĐ: 1035/2025) theo hóa đơn số 418 ngày 08.07.2025</v>
          </cell>
        </row>
        <row r="1601">
          <cell r="A1601" t="str">
            <v>5.03.96.035.GER.00.000</v>
          </cell>
          <cell r="B1601" t="str">
            <v xml:space="preserve">Gối đỡ chặn (Thrust/Journal bearing), motor end Item T103 </v>
          </cell>
          <cell r="C1601" t="str">
            <v>Nhập kho vật tư (HĐ: 08/2025) theo hóa đơn số 00000112 ngày 15.07.2025</v>
          </cell>
        </row>
        <row r="1602">
          <cell r="A1602" t="str">
            <v>5.03.98.065.USA.00.000</v>
          </cell>
          <cell r="B1602" t="str">
            <v xml:space="preserve">Spacer bearing pos 17, model: 9CDL23 </v>
          </cell>
          <cell r="C1602" t="str">
            <v>Nhập kho vật tư (HĐ: 08/2025) theo hóa đơn số 00000112 ngày 15.07.2025</v>
          </cell>
        </row>
        <row r="1603">
          <cell r="A1603" t="str">
            <v>5.03.98.134.USA.00.000</v>
          </cell>
          <cell r="B1603" t="str">
            <v xml:space="preserve">Spacer bearing pos 16, part no: 8500037 </v>
          </cell>
          <cell r="C1603" t="str">
            <v>Nhập kho vật tư (HĐ: 08/2025) theo hóa đơn số 00000112 ngày 15.07.2025</v>
          </cell>
        </row>
        <row r="1604">
          <cell r="A1604" t="str">
            <v>5.11.02.082.GER.00.000</v>
          </cell>
          <cell r="B1604" t="str">
            <v xml:space="preserve">Thiết bị điều tiết chân không/ Vacuum regulator VGS-148-200/W/17/17-S-3F-LX-G 95702491 kèm đồng hồ áp suất trên thiết bị </v>
          </cell>
          <cell r="C1604" t="str">
            <v>Nhập kho vật tư (HĐ: 08/2025) theo hóa đơn số 00000118 ngày 25.07.2025</v>
          </cell>
        </row>
        <row r="1605">
          <cell r="A1605" t="str">
            <v>5.19.90.314.CHN.00.000</v>
          </cell>
          <cell r="B1605" t="str">
            <v xml:space="preserve">Van bi Inox 304 nối ren 1000 WOG, Size: 1 inch, ren trong </v>
          </cell>
          <cell r="C1605" t="str">
            <v>Nhập kho vật tư (QĐ: 1035/2025) theo hóa đơn số 418 ngày 08.07.2025</v>
          </cell>
        </row>
        <row r="1606">
          <cell r="A1606" t="str">
            <v>5.30.20.004.GER.00.000</v>
          </cell>
          <cell r="B1606" t="str">
            <v xml:space="preserve">Bình hấp phụ Clo rò, vật liệu PVC, Part number: 96696580 (524-311) </v>
          </cell>
          <cell r="C1606" t="str">
            <v>Nhập kho vật tư (HĐ: 08/2025) theo hóa đơn số 00000118 ngày 25.07.2025</v>
          </cell>
        </row>
        <row r="1607">
          <cell r="A1607" t="str">
            <v>5.18.96.092.CZE.00.000</v>
          </cell>
          <cell r="B1607" t="str">
            <v xml:space="preserve">Động cơ cho bộ thổi bụi ngắn, Model: 1LE1002-0BB32-2KA4-Z B02+D22 </v>
          </cell>
          <cell r="C1607" t="str">
            <v>Nhập kho vật tư (HĐ: 63/2024) theo hóa đơn số 00000079 ngày 22.07.2025</v>
          </cell>
        </row>
        <row r="1608">
          <cell r="A1608" t="str">
            <v>5.18.96.132.GER.00.000</v>
          </cell>
          <cell r="B1608" t="str">
            <v xml:space="preserve">Động cơ di chuyển tripper car, Type: EDRN132M4/BE11HR/FG/3D/TF/AL </v>
          </cell>
          <cell r="C1608" t="str">
            <v>Nhập kho vật tư (HĐ: 63/2024) theo hóa đơn số 00000079 ngày 22.07.2025</v>
          </cell>
        </row>
        <row r="1609">
          <cell r="A1609" t="str">
            <v>1.71.77.125.VIE.99.000</v>
          </cell>
          <cell r="B1609" t="str">
            <v xml:space="preserve">Dung dịch acetone, 1 lít/chai </v>
          </cell>
          <cell r="C1609" t="str">
            <v>Nhập kho vật tư (HĐ: 34/2025) theo hóa đơn số 00000092 ngày 23.06.2025</v>
          </cell>
        </row>
        <row r="1610">
          <cell r="A1610" t="str">
            <v>2.06.62.002.VIE.00.000</v>
          </cell>
          <cell r="B1610" t="str">
            <v xml:space="preserve">Bao che cánh quạt làm mát động cơ có nón che vật liệu thép không rỉ 304, ID 275mm, dày 2mm, chiều cao 105mm + nón che 50mm </v>
          </cell>
          <cell r="C1610" t="str">
            <v>Nhập kho vật tư (HĐ: 34/2025) theo hóa đơn số 00000092 ngày 23.06.2025</v>
          </cell>
        </row>
        <row r="1611">
          <cell r="A1611" t="str">
            <v>3.20.32.125.VIE.00.000</v>
          </cell>
          <cell r="B1611" t="str">
            <v xml:space="preserve">Cùm chữ U phù hợp với ống nhựa Ø125, chất liệu inox 304 </v>
          </cell>
          <cell r="C1611" t="str">
            <v>Nhập kho vật tư (QĐ: 1042/2025) theo hóa đơn số 00000013 ngày 14.07.2025</v>
          </cell>
        </row>
        <row r="1612">
          <cell r="A1612" t="str">
            <v>4.70.02.004.VIE.00.000</v>
          </cell>
          <cell r="B1612" t="str">
            <v xml:space="preserve">Lông đền khóa Nord Lock NL16 </v>
          </cell>
          <cell r="C1612" t="str">
            <v>Nhập kho vật tư (HĐ: 34/2025) theo hóa đơn số 00000092 ngày 23.06.2025</v>
          </cell>
        </row>
        <row r="1613">
          <cell r="A1613" t="str">
            <v>4.88.65.551.USA.00.000</v>
          </cell>
          <cell r="B1613" t="str">
            <v xml:space="preserve">Rod seal, Model: R21K, Material: AWC860, KT: 45x55x5.3mm </v>
          </cell>
          <cell r="C1613" t="str">
            <v>Nhập kho vật tư (HĐ: 34/2025) theo hóa đơn số 00000112 ngày 15.07.2025</v>
          </cell>
        </row>
        <row r="1614">
          <cell r="A1614" t="str">
            <v>4.90.31.036.VIE.00.000</v>
          </cell>
          <cell r="B1614" t="str">
            <v xml:space="preserve">Ống PPR Ø32 </v>
          </cell>
          <cell r="C1614" t="str">
            <v>Nhập kho vật tư (QĐ: 1042/2025) theo hóa đơn số 00000013 ngày 14.07.2025</v>
          </cell>
        </row>
        <row r="1615">
          <cell r="A1615" t="str">
            <v>4.90.31.068.VIE.00.000</v>
          </cell>
          <cell r="B1615" t="str">
            <v xml:space="preserve">Ống nhựa PPR Ø125 </v>
          </cell>
          <cell r="C1615" t="str">
            <v>Nhập kho vật tư (QĐ: 1042/2025) theo hóa đơn số 00000013 ngày 14.07.2025</v>
          </cell>
        </row>
        <row r="1616">
          <cell r="A1616" t="str">
            <v>4.90.31.134.VIE.00.000</v>
          </cell>
          <cell r="B1616" t="str">
            <v xml:space="preserve">Ống nhựa phi 34 </v>
          </cell>
          <cell r="C1616" t="str">
            <v>Nhập kho vật tư (QĐ: 1042/2025) theo hóa đơn số 00000013 ngày 14.07.2025</v>
          </cell>
        </row>
        <row r="1617">
          <cell r="A1617" t="str">
            <v>4.90.51.090.VIE.00.000</v>
          </cell>
          <cell r="B1617" t="str">
            <v xml:space="preserve">Rắc co PPR Ø32 </v>
          </cell>
          <cell r="C1617" t="str">
            <v>Nhập kho vật tư (QĐ: 1042/2025) theo hóa đơn số 00000013 ngày 14.07.2025</v>
          </cell>
        </row>
        <row r="1618">
          <cell r="A1618" t="str">
            <v>4.90.61.116.VIE.99.000</v>
          </cell>
          <cell r="B1618" t="str">
            <v xml:space="preserve">Co ống nhựa Ø34 </v>
          </cell>
          <cell r="C1618" t="str">
            <v>Nhập kho vật tư (QĐ: 1042/2025) theo hóa đơn số 00000013 ngày 14.07.2025</v>
          </cell>
        </row>
        <row r="1619">
          <cell r="A1619" t="str">
            <v>4.90.61.135.VIE.00.000</v>
          </cell>
          <cell r="B1619" t="str">
            <v xml:space="preserve">T ống nhựa fi 34 </v>
          </cell>
          <cell r="C1619" t="str">
            <v>Nhập kho vật tư (QĐ: 1042/2025) theo hóa đơn số 00000013 ngày 14.07.2025</v>
          </cell>
        </row>
        <row r="1620">
          <cell r="A1620" t="str">
            <v>4.90.80.258.VIE.00.000</v>
          </cell>
          <cell r="B1620" t="str">
            <v xml:space="preserve">Cút PPR Ø32 </v>
          </cell>
          <cell r="C1620" t="str">
            <v>Nhập kho vật tư (QĐ: 1042/2025) theo hóa đơn số 00000013 ngày 14.07.2025</v>
          </cell>
        </row>
        <row r="1621">
          <cell r="A1621" t="str">
            <v>4.90.80.259.VIE.00.000</v>
          </cell>
          <cell r="B1621" t="str">
            <v xml:space="preserve">Nối ống PPR Ø32 </v>
          </cell>
          <cell r="C1621" t="str">
            <v>Nhập kho vật tư (QĐ: 1042/2025) theo hóa đơn số 00000013 ngày 14.07.2025</v>
          </cell>
        </row>
        <row r="1622">
          <cell r="A1622" t="str">
            <v>4.90.80.038.VIE.00.000</v>
          </cell>
          <cell r="B1622" t="str">
            <v xml:space="preserve">Van khóa nhựa fi 34 </v>
          </cell>
          <cell r="C1622" t="str">
            <v>Nhập kho vật tư (QĐ: 1042/2025) theo hóa đơn số 00000013 ngày 14.07.2025</v>
          </cell>
        </row>
        <row r="1623">
          <cell r="A1623" t="str">
            <v>4.90.80.257.VIE.00.000</v>
          </cell>
          <cell r="B1623" t="str">
            <v xml:space="preserve">Van khóa ống nhựa PPR Ø32 </v>
          </cell>
          <cell r="C1623" t="str">
            <v>Nhập kho vật tư (QĐ: 1042/2025) theo hóa đơn số 00000013 ngày 14.07.2025</v>
          </cell>
        </row>
        <row r="1624">
          <cell r="A1624" t="str">
            <v>3.34.15.045.CHN.00.000</v>
          </cell>
          <cell r="B1624" t="str">
            <v xml:space="preserve">Công tắc báo lệch băng HT băng tải, DEVIATION SWITCH; Contacts: 2 NO + 2 NC; Power: 220 - 380 V, 3 (5) A, IP65; Model: PK-5X-20/35 </v>
          </cell>
          <cell r="C1624" t="str">
            <v>Nhập kho vật tư (HĐ: 34/2025) theo hóa đơn số 00000090 ngày 23.06.2025</v>
          </cell>
        </row>
        <row r="1625">
          <cell r="A1625" t="str">
            <v>3.46.95.022.KOR.99.000</v>
          </cell>
          <cell r="B1625" t="str">
            <v xml:space="preserve">Cuộn coil; VDC= 220; + R= 9.80 kΩ+ Loại dùng cho máy cắt: VCBVH12H50B13, ES (Earthing Switch) with Locking magnet: DC220V </v>
          </cell>
          <cell r="C1625" t="str">
            <v>Nhập kho vật tư (HĐ: 105/2024) theo hóa đơn số 461 ngày 25.07.2025</v>
          </cell>
        </row>
        <row r="1626">
          <cell r="A1626" t="str">
            <v>3.50.90.115.INA.00.000</v>
          </cell>
          <cell r="B1626" t="str">
            <v xml:space="preserve">Rơ le giám sát và đo lường, mã: RM35JA32MW </v>
          </cell>
          <cell r="C1626" t="str">
            <v>Nhập kho vật tư (HĐ: 34/2025) theo hóa đơn số 00000090 ngày 23.06.2025</v>
          </cell>
        </row>
        <row r="1627">
          <cell r="A1627" t="str">
            <v>3.50.90.420.KOR.00.000</v>
          </cell>
          <cell r="B1627" t="str">
            <v xml:space="preserve">Relay bảo vệ động cơ Type: IMP-C-A420 </v>
          </cell>
          <cell r="C1627" t="str">
            <v>Nhập kho vật tư (HĐ: 34/2025) theo hóa đơn số 00000112 ngày 15.07.2025</v>
          </cell>
        </row>
        <row r="1628">
          <cell r="A1628" t="str">
            <v>3.52.01.003.THA.99.000</v>
          </cell>
          <cell r="B1628" t="str">
            <v xml:space="preserve">Bộ nguồn DC48V 5A, Dải điện áp đầu ra 30-56V, Điện áp đầu vào: AC 100-240V, Dòng SP: QUINT Power </v>
          </cell>
          <cell r="C1628" t="str">
            <v>Nhập kho vật tư (HĐ: 34/2025) theo hóa đơn số 00000112 ngày 15.07.2025</v>
          </cell>
        </row>
        <row r="1629">
          <cell r="A1629" t="str">
            <v>5.16.05.019.CHN.00.000</v>
          </cell>
          <cell r="B1629" t="str">
            <v xml:space="preserve">Accu chì acid mã hiệu: 6-CN-J24, Loại: Lead-Acid, 12VDC, 30A, 24Ah </v>
          </cell>
          <cell r="C1629" t="str">
            <v>Nhập kho vật tư (HĐ: 34/2025) theo hóa đơn số 00000090 ngày 23.06.2025</v>
          </cell>
        </row>
        <row r="1630">
          <cell r="A1630" t="str">
            <v>5.19.75.039.SUI.00.000</v>
          </cell>
          <cell r="B1630" t="str">
            <v xml:space="preserve">Cone check valve /Van một chiều, Model: TYPE 561, Size: DN32A, Body/ Cone: PVC, Seal: EPDM, class 150# ANSI </v>
          </cell>
          <cell r="C1630" t="str">
            <v>Nhập kho vật tư (HĐ: 34/2025) theo hóa đơn số 00000112 ngày 15.07.2025</v>
          </cell>
        </row>
        <row r="1631">
          <cell r="A1631" t="str">
            <v>5.19.75.044.SUI.00.000</v>
          </cell>
          <cell r="B1631" t="str">
            <v xml:space="preserve">Cone check valve /Van một chiều, Model: TYPE 561, Size: DN20A, Body/ Cone: PVC, Seal: EPDM, class 150# ANSI </v>
          </cell>
          <cell r="C1631" t="str">
            <v>Nhập kho vật tư (HĐ: 34/2025) theo hóa đơn số 00000112 ngày 15.07.2025</v>
          </cell>
        </row>
        <row r="1632">
          <cell r="A1632" t="str">
            <v>5.19.75.078.ENG.00.000</v>
          </cell>
          <cell r="B1632" t="str">
            <v xml:space="preserve">Dual plate check valve/ Van một chiều, Size: DN65A, Class: 600# ANSI, 065-487XV-5A, Body + Plates + Disc: A995-Gr.6A, Seat: Viton, Connect: Wafer </v>
          </cell>
          <cell r="C1632" t="str">
            <v>Nhập kho vật tư (HĐ: 34/2025) theo hóa đơn số 00000096 ngày 26.06.2025</v>
          </cell>
        </row>
        <row r="1633">
          <cell r="A1633" t="str">
            <v>5.19.90.253.CHN.00.000</v>
          </cell>
          <cell r="B1633" t="str">
            <v xml:space="preserve">Van điện từ, Type YC03BX-150LBP, Size: 1.25 inch, Class: 150LB </v>
          </cell>
          <cell r="C1633" t="str">
            <v>Nhập kho vật tư (HĐ: 34/2025) theo hóa đơn số 00000112 ngày 15.07.2025</v>
          </cell>
        </row>
        <row r="1634">
          <cell r="A1634" t="str">
            <v>5.19.90.259.CHN.00.000</v>
          </cell>
          <cell r="B1634" t="str">
            <v xml:space="preserve">Van đóng mở bộ sấy máy nén khí CD400+, Body: A536 65-45-12, Chuẩn kết nối PN6/10/16/ANSI 150, KT kết nối DN80/NPS3 </v>
          </cell>
          <cell r="C1634" t="str">
            <v>Nhập kho vật tư (HĐ: 34/2025) theo hóa đơn số 00000112 ngày 15.07.2025</v>
          </cell>
        </row>
        <row r="1635">
          <cell r="A1635" t="str">
            <v>5.19.90.624.GER.99.000</v>
          </cell>
          <cell r="B1635" t="str">
            <v xml:space="preserve">Van bướm (Phần van)/ Butterfly Valve, Model: B200BD24RRDA26 - 300LB, Size: 12 - DN 300A, Body: WCB, Trim: 304SS, Seat: RPTFE </v>
          </cell>
          <cell r="C1635" t="str">
            <v>Nhập kho vật tư (HĐ: 34/2025) theo hóa đơn số 00000096 ngày 26.06.2025</v>
          </cell>
        </row>
        <row r="1636">
          <cell r="A1636" t="str">
            <v>5.19.90.627.GER.99.000</v>
          </cell>
          <cell r="B1636" t="str">
            <v xml:space="preserve">Van bướm (Phần van)/ Butterfly Valve, Model: B200BD24RRDA22 - 300LB, Size: DN125, Body: WCB, Trim: 304SS, Seat: RPTFE </v>
          </cell>
          <cell r="C1636" t="str">
            <v>Nhập kho vật tư (HĐ: 34/2025) theo hóa đơn số 00000090 ngày 23.06.2025</v>
          </cell>
        </row>
        <row r="1637">
          <cell r="A1637" t="str">
            <v>5.19.90.629.GER.00.000</v>
          </cell>
          <cell r="B1637" t="str">
            <v xml:space="preserve">Ball Valve model: A200BD44PPDA13 - 300LB, Size: 1/2 - DN15A </v>
          </cell>
          <cell r="C1637" t="str">
            <v>Nhập kho vật tư (HĐ: 34/2025) theo hóa đơn số 00000096 ngày 26.06.2025</v>
          </cell>
        </row>
        <row r="1638">
          <cell r="A1638" t="str">
            <v>5.33.85.558.USA.00.000</v>
          </cell>
          <cell r="B1638" t="str">
            <v xml:space="preserve">Ống giảm thanh xả khí 1617616406 </v>
          </cell>
          <cell r="C1638" t="str">
            <v>Nhập kho vật tư (HĐ: 34/2025) theo hóa đơn số 00000112 ngày 15.07.2025</v>
          </cell>
        </row>
        <row r="1639">
          <cell r="A1639" t="str">
            <v>5.60.91.067.ITA.00.000</v>
          </cell>
          <cell r="B1639" t="str">
            <v xml:space="preserve">Bơm chìm di động hút nước, Model: VRm 2200F, Công suất 2.2 KW </v>
          </cell>
          <cell r="C1639" t="str">
            <v>Nhập kho vật tư (HĐ: 34/2025) theo hóa đơn số 00000090 ngày 23.06.2025</v>
          </cell>
        </row>
        <row r="1640">
          <cell r="A1640" t="str">
            <v>4.77.90.269.USA.00.000</v>
          </cell>
          <cell r="B1640" t="str">
            <v xml:space="preserve">Shim-hosing set pos 20 và 21, part no: 8502896 và 8502890, sử dụng cho máy nén model: 9CDL23 </v>
          </cell>
          <cell r="C1640" t="str">
            <v>Nhập kho vật tư (HĐ: 14/2025) theo hóa đơn số 00000187 ngày 16.07.2025</v>
          </cell>
        </row>
        <row r="1641">
          <cell r="A1641" t="str">
            <v>4.88.67.143.TPE.00.000</v>
          </cell>
          <cell r="B1641" t="str">
            <v xml:space="preserve">Seal oil pos 26, part no: 307CBP199, model: 9CDL23 </v>
          </cell>
          <cell r="C1641" t="str">
            <v>Nhập kho vật tư (HĐ: 14/2025) theo hóa đơn số 00000188 ngày 16.07.2025</v>
          </cell>
        </row>
        <row r="1642">
          <cell r="A1642" t="str">
            <v>4.88.67.144.TPE.00.000</v>
          </cell>
          <cell r="B1642" t="str">
            <v xml:space="preserve">Seal oil pos 27, part no: 306CBP199, model: 9CDL23 </v>
          </cell>
          <cell r="C1642" t="str">
            <v>Nhập kho vật tư (HĐ: 14/2025) theo hóa đơn số 00000188 ngày 16.07.2025</v>
          </cell>
        </row>
        <row r="1643">
          <cell r="A1643" t="str">
            <v>8.32.42.344.CHN.00.000</v>
          </cell>
          <cell r="B1643" t="str">
            <v xml:space="preserve">Máy thổi lá/bụi dùng pin 18V Makita DUB184Z (1 cục pin+ 1 sạc) </v>
          </cell>
          <cell r="C1643" t="str">
            <v>Nhập kho vật tư (QĐ: 1181/2025) theo hóa đơn số 65 ngày 30.07.2025</v>
          </cell>
        </row>
        <row r="1644">
          <cell r="A1644" t="str">
            <v>8.32.42.346.CHN.00.000</v>
          </cell>
          <cell r="B1644" t="str">
            <v xml:space="preserve">Máy cưa đĩa dùng pin 18V Max Makita DCS550Z (2 cục pin+ 1 sạc) </v>
          </cell>
          <cell r="C1644" t="str">
            <v>Nhập kho vật tư (QĐ: 1181/2025) theo hóa đơn số 65 ngày 30.07.2025</v>
          </cell>
        </row>
        <row r="1645">
          <cell r="A1645" t="str">
            <v>3.66.92.013.CHN.99.000</v>
          </cell>
          <cell r="B1645" t="str">
            <v xml:space="preserve">Đèn LED High bay Philips BY518P LED160/NW PSU WB GM </v>
          </cell>
          <cell r="C1645" t="str">
            <v>Nhập kho vật tư (HĐ: 25/2025) theo hóa đơn số 531 ngày 21.07.2025</v>
          </cell>
        </row>
        <row r="1646">
          <cell r="A1646" t="str">
            <v>3.66.92.014.CHN.99.000</v>
          </cell>
          <cell r="B1646" t="str">
            <v xml:space="preserve">Đèn led pha philips model: BVP431 LED92/NW 220~240V 70W SMB GM </v>
          </cell>
          <cell r="C1646" t="str">
            <v>Nhập kho vật tư (HĐ: 25/2025) theo hóa đơn số 531 ngày 21.07.2025</v>
          </cell>
        </row>
        <row r="1647">
          <cell r="A1647" t="str">
            <v>3.66.92.016.CHN.99.000</v>
          </cell>
          <cell r="B1647" t="str">
            <v xml:space="preserve">Đèn Đường Road LED Philips model: BRP493 LED335/WW 250W 220‐240V DM GM </v>
          </cell>
          <cell r="C1647" t="str">
            <v>Nhập kho vật tư (HĐ: 25/2025) theo hóa đơn số 531 ngày 21.07.2025</v>
          </cell>
        </row>
        <row r="1648">
          <cell r="A1648" t="str">
            <v>3.66.92.020.CHN.00.000</v>
          </cell>
          <cell r="B1648" t="str">
            <v xml:space="preserve">Đèn LED High bay Philips BY518P LED300/NW PSU WB GM </v>
          </cell>
          <cell r="C1648" t="str">
            <v>Nhập kho vật tư (HĐ: 25/2025) theo hóa đơn số 531 ngày 21.07.2025</v>
          </cell>
        </row>
        <row r="1649">
          <cell r="A1649" t="str">
            <v>3.66.92.022.CHN.00.000</v>
          </cell>
          <cell r="B1649" t="str">
            <v xml:space="preserve">Đèn Đường Road LED Philips model: BRP491 LED121/WW 90W 220‐240V DM GM </v>
          </cell>
          <cell r="C1649" t="str">
            <v>Nhập kho vật tư (HĐ: 25/2025) theo hóa đơn số 531 ngày 21.07.2025</v>
          </cell>
        </row>
        <row r="1650">
          <cell r="A1650" t="str">
            <v>4.69.12.027.VIE.00.000</v>
          </cell>
          <cell r="B1650" t="str">
            <v xml:space="preserve">Vít bắn tôn đầu lục giác có lông đền đệm bằng cao su, dài 30mm, Vật liệu: thép không rỉ (100 con/ bịch) </v>
          </cell>
          <cell r="C1650" t="str">
            <v>Nhập kho vật tư (QĐ: 1120/2025) theo hóa đơn số 53 ngày 24.07.2025</v>
          </cell>
        </row>
        <row r="1651">
          <cell r="A1651" t="str">
            <v>4.90.80.859.MAS.00.000</v>
          </cell>
          <cell r="B1651" t="str">
            <v xml:space="preserve">Tấm poly carbonate đặc, độ dày 3mm, KT (m): 2.4x4 </v>
          </cell>
          <cell r="C1651" t="str">
            <v>Nhập kho vật tư (QĐ: 1120/2025) theo hóa đơn số 53 ngày 24.07.2025</v>
          </cell>
        </row>
        <row r="1652">
          <cell r="A1652" t="str">
            <v>3.66.45.023.CHN.99.000</v>
          </cell>
          <cell r="B1652" t="str">
            <v xml:space="preserve">Đèn pha LED Philips Model: BVP631 LED1029/740 820W AWB 1‐10V </v>
          </cell>
          <cell r="C1652" t="str">
            <v>Nhập kho vật tư (HĐ: 25/2025) theo hóa đơn số 531 ngày 21.07.2025</v>
          </cell>
        </row>
        <row r="1653">
          <cell r="A1653" t="str">
            <v>3.66.45.025.CHN.00.000</v>
          </cell>
          <cell r="B1653" t="str">
            <v xml:space="preserve">Đèn pha chống cháy nổ/ EX LED LIGHTING  EEW ELL601-100 Lighting Fixture 100-240VAC, 50/60Hz, IP66 </v>
          </cell>
          <cell r="C1653" t="str">
            <v>Nhập kho vật tư (HĐ: 25/2025) theo hóa đơn số 531 ngày 21.07.2025</v>
          </cell>
        </row>
        <row r="1654">
          <cell r="A1654" t="str">
            <v>3.66.45.054.CHN.99.000</v>
          </cell>
          <cell r="B1654" t="str">
            <v xml:space="preserve">Đèn pha Philips Model: BVP433 LED517/NW 220~240V 380W SMB GM </v>
          </cell>
          <cell r="C1654" t="str">
            <v>Nhập kho vật tư (HĐ: 25/2025) theo hóa đơn số 531 ngày 21.07.2025</v>
          </cell>
        </row>
        <row r="1655">
          <cell r="A1655" t="str">
            <v>3.66.81.068.CHN.99.000</v>
          </cell>
          <cell r="B1655" t="str">
            <v xml:space="preserve">Đèn phòng nổ EEW EXPLOSION PROOF LAMP BCD200 </v>
          </cell>
          <cell r="C1655" t="str">
            <v>Nhập kho vật tư (HĐ: 25/2025) theo hóa đơn số 531 ngày 21.07.2025</v>
          </cell>
        </row>
        <row r="1656">
          <cell r="A1656" t="str">
            <v>3.34.15.037.KOR.00.000</v>
          </cell>
          <cell r="B1656" t="str">
            <v xml:space="preserve">Công tắc hành trình Limit Switch; Switch: SPDT; Elec.Conn: PF 1/2, PT 1/2, Model: SZL-WLC-B </v>
          </cell>
          <cell r="C1656" t="str">
            <v>Nhập kho vật tư (HĐ: 86/2024) theo hóa đơn số 29 ngày 14.04.2025</v>
          </cell>
        </row>
        <row r="1657">
          <cell r="A1657" t="str">
            <v>8.80.00.029.KOR.00.000</v>
          </cell>
          <cell r="B1657" t="str">
            <v xml:space="preserve">Đồng hồ điện đa năng, Model: GIMAC 1000 EX </v>
          </cell>
          <cell r="C1657" t="str">
            <v>Nhập kho vật tư (HĐ: 25/2025) theo hóa đơn số 430 ngày 24.06.2025</v>
          </cell>
        </row>
        <row r="1658">
          <cell r="A1658" t="str">
            <v>5.11.02.108.KOR.00.000</v>
          </cell>
          <cell r="B1658" t="str">
            <v xml:space="preserve">Bơm tăng áp/ Centrifugal pump, Model: DGP 2140, Capacity: 130m3/h, Power: 30kW </v>
          </cell>
          <cell r="C1658" t="str">
            <v>Nhập kho vật tư (HĐ: 32/2025) theo hóa đơn số 00000087 ngày 11.07.2025</v>
          </cell>
        </row>
        <row r="1659">
          <cell r="A1659" t="str">
            <v>5.16.05.092.FRA.99.000</v>
          </cell>
          <cell r="B1659" t="str">
            <v xml:space="preserve">Ắc quy kiềm Ni-Cd, model: XHP90, 1.2Vdc/1.4Vdc-90Ah, bao gồm phụ kiện đấu nối </v>
          </cell>
          <cell r="C1659" t="str">
            <v>Nhập kho vật tư (HĐ: 120/2024) theo hóa đơn số 00000081 ngày 26.06.2025</v>
          </cell>
        </row>
        <row r="1660">
          <cell r="A1660" t="str">
            <v>1.61.06.021.CHN.00.000</v>
          </cell>
          <cell r="B1660" t="str">
            <v xml:space="preserve">Dung dịch L(+)-Acid Ascorbic Mã: 1004680500 500g/chai </v>
          </cell>
          <cell r="C1660" t="str">
            <v>Nhập kho vật tư (HĐ: 01/2025) theo hóa đơn số 1254 ngày 11.07.2025</v>
          </cell>
        </row>
        <row r="1661">
          <cell r="A1661" t="str">
            <v>1.61.06.550.BEL.00.000</v>
          </cell>
          <cell r="B1661" t="str">
            <v xml:space="preserve">Hóa chất Citric axit monohydrate (C6H8O7.H2O),1000g/chai </v>
          </cell>
          <cell r="C1661" t="str">
            <v>Nhập kho vật tư (HĐ: 01/2025) theo hóa đơn số 1254 ngày 11.07.2025</v>
          </cell>
        </row>
        <row r="1662">
          <cell r="A1662" t="str">
            <v>1.61.56.065.GER.00.000</v>
          </cell>
          <cell r="B1662" t="str">
            <v xml:space="preserve">Hóa chất 2-propanol C3H8O, 1000ml/chai </v>
          </cell>
          <cell r="C1662" t="str">
            <v>Nhập kho vật tư (HĐ: 01/2025) theo hóa đơn số 1254 ngày 11.07.2025</v>
          </cell>
        </row>
        <row r="1663">
          <cell r="A1663" t="str">
            <v>1.61.66.075.MAS.99.000</v>
          </cell>
          <cell r="B1663" t="str">
            <v xml:space="preserve">Dung dịch chuẩn Silica, nồng độ 50 ppb, chai 500ml, Mã: AWRS641/0050 </v>
          </cell>
          <cell r="C1663" t="str">
            <v>Nhập kho vật tư (HĐ: 01/2025) theo hóa đơn số 1254 ngày 11.07.2025</v>
          </cell>
        </row>
        <row r="1664">
          <cell r="A1664" t="str">
            <v>1.61.66.076.MAS.99.000</v>
          </cell>
          <cell r="B1664" t="str">
            <v xml:space="preserve">Dung dịch chuẩn Silica, nồng độ 200 ppb, chai 500ml, Mã AWRS641/0200 </v>
          </cell>
          <cell r="C1664" t="str">
            <v>Nhập kho vật tư (HĐ: 01/2025) theo hóa đơn số 1254 ngày 11.07.2025</v>
          </cell>
        </row>
        <row r="1665">
          <cell r="A1665" t="str">
            <v>1.61.66.078.MAS.99.000</v>
          </cell>
          <cell r="B1665" t="str">
            <v xml:space="preserve">Dung dịch chuẩn Silica, nồng độ 500 ppb, chai 500ml, Mã: AWRS641/0500 </v>
          </cell>
          <cell r="C1665" t="str">
            <v>Nhập kho vật tư (HĐ: 01/2025) theo hóa đơn số 1254 ngày 11.07.2025</v>
          </cell>
        </row>
        <row r="1666">
          <cell r="A1666" t="str">
            <v>1.71.87.362.ARG.00.000</v>
          </cell>
          <cell r="B1666" t="str">
            <v xml:space="preserve">Hóa chất EDTA, mã: 1084180100, 100g/chai </v>
          </cell>
          <cell r="C1666" t="str">
            <v>Nhập kho vật tư (HĐ: 01/2025) theo hóa đơn số 1254 ngày 11.07.2025</v>
          </cell>
        </row>
        <row r="1667">
          <cell r="A1667" t="str">
            <v>1.71.87.434.MAS.00.000</v>
          </cell>
          <cell r="B1667" t="str">
            <v xml:space="preserve">Hóa chất chuẩn Natri 100 ppb (Navigator 500 sodium standard - 100 ppb sodium, 1x1 liter bottle AWRS5000104) </v>
          </cell>
          <cell r="C1667" t="str">
            <v>Nhập kho vật tư (HĐ: 01/2025) theo hóa đơn số 1254 ngày 11.07.2025</v>
          </cell>
        </row>
        <row r="1668">
          <cell r="A1668" t="str">
            <v>1.71.87.435.MAS.00.000</v>
          </cell>
          <cell r="B1668" t="str">
            <v xml:space="preserve">Hóa chất chuẩn natri 1000 ppb (Navigator 500 sodium standard - 1000 ppb sodium, 1x1 liter bottle AWRS5000105) </v>
          </cell>
          <cell r="C1668" t="str">
            <v>Nhập kho vật tư (HĐ: 01/2025) theo hóa đơn số 1254 ngày 11.07.2025</v>
          </cell>
        </row>
        <row r="1669">
          <cell r="A1669" t="str">
            <v>1.71.27.263.GBR.00.000</v>
          </cell>
          <cell r="B1669" t="str">
            <v xml:space="preserve">Keo hylomar advanced (85g) </v>
          </cell>
          <cell r="C1669" t="str">
            <v>Nhập kho vật tư (HĐ: 17/2025) theo hóa đơn số 65 ngày 18.07.2025</v>
          </cell>
        </row>
        <row r="1670">
          <cell r="A1670" t="str">
            <v>1.71.27.273.CHN.00.000</v>
          </cell>
          <cell r="B1670" t="str">
            <v xml:space="preserve">Keo dán làm kín mặt ghép Loctite 574 (50ml) </v>
          </cell>
          <cell r="C1670" t="str">
            <v>Nhập kho vật tư (HĐ: 17/2025) theo hóa đơn số 65 ngày 18.07.2025</v>
          </cell>
        </row>
        <row r="1671">
          <cell r="A1671" t="str">
            <v>2.35.10.164.GER.00.000</v>
          </cell>
          <cell r="B1671" t="str">
            <v xml:space="preserve">Tấm đệm cân chỉnh/ Shims Drw. Item T214 (sử dụng cho quạt có Model: KA44S-GL225, Seri No: 9530) </v>
          </cell>
          <cell r="C1671" t="str">
            <v>Nhập kho vật tư (HĐ: 17/2025) theo hóa đơn số 65 ngày 18.07.2025</v>
          </cell>
        </row>
        <row r="1672">
          <cell r="A1672" t="str">
            <v>2.35.10.165.GER.00.000</v>
          </cell>
          <cell r="B1672" t="str">
            <v xml:space="preserve">Tấm đệm cân chỉnh/ Shims Drw. Item T213 (sử dụng cho quạt có Model: KA44S-GL225, Seri No: 9530) </v>
          </cell>
          <cell r="C1672" t="str">
            <v>Nhập kho vật tư (HĐ: 17/2025) theo hóa đơn số 65 ngày 18.07.2025</v>
          </cell>
        </row>
        <row r="1673">
          <cell r="A1673" t="str">
            <v>2.35.10.166.GER.00.000</v>
          </cell>
          <cell r="B1673" t="str">
            <v xml:space="preserve">Tấm đệm cân chỉnh/ Shims Drw. Item T117 (sử dụng cho quạt có Model: KA44S-GL225, Seri No: 9530) </v>
          </cell>
          <cell r="C1673" t="str">
            <v>Nhập kho vật tư (HĐ: 17/2025) theo hóa đơn số 65 ngày 18.07.2025</v>
          </cell>
        </row>
        <row r="1674">
          <cell r="A1674" t="str">
            <v>3.70.85.062.GER.00.000</v>
          </cell>
          <cell r="B1674" t="str">
            <v xml:space="preserve">Cuộn keo/ tape Drw. item L121(sử dụng cho quạt có Model: KA44S-GL225, Seri No: 9530) </v>
          </cell>
          <cell r="C1674" t="str">
            <v>Nhập kho vật tư (HĐ: 17/2025) theo hóa đơn số 64 ngày 18.07.2025</v>
          </cell>
        </row>
        <row r="1675">
          <cell r="A1675" t="str">
            <v>3.95.05.002.CHN.00.000</v>
          </cell>
          <cell r="B1675" t="str">
            <v xml:space="preserve">Còi báo động loại chống cháy nổ, Mã hiệu: BBJ, Cường độ: &gt;= 100dB, Điện áp: &gt;= 220VAC, Chống cháy: Exd II BT4 </v>
          </cell>
          <cell r="C1675" t="str">
            <v>Nhập kho vật tư (HĐ: 50/2025) theo hóa đơn số 516 ngày 16.07.2025</v>
          </cell>
        </row>
        <row r="1676">
          <cell r="A1676" t="str">
            <v>3.95.05.003.CHN.00.000</v>
          </cell>
          <cell r="B1676" t="str">
            <v xml:space="preserve">Còi báo động loại chống cháy nổ, Mã hiệu: TG-BBJ, Cường độ: &gt;= 100dB, Điện áp: &gt;= 220VAC, Cấp bảo vệ: IP66 trở lên </v>
          </cell>
          <cell r="C1676" t="str">
            <v>Nhập kho vật tư (HĐ: 50/2025) theo hóa đơn số 516 ngày 16.07.2025</v>
          </cell>
        </row>
        <row r="1677">
          <cell r="A1677" t="str">
            <v>4.80.00.043.GER.00.000</v>
          </cell>
          <cell r="B1677" t="str">
            <v xml:space="preserve">Bu lông lục giác/ hexagon socket head cap screw Drw. item D118 (sử dụng cho quạt có Model: KA44S-GL225, Seri No: 9530) </v>
          </cell>
          <cell r="C1677" t="str">
            <v>Nhập kho vật tư (HĐ: 17/2025) theo hóa đơn số 65 ngày 18.07.2025</v>
          </cell>
        </row>
        <row r="1678">
          <cell r="A1678" t="str">
            <v>4.82.28.093.GER.00.000</v>
          </cell>
          <cell r="B1678" t="str">
            <v xml:space="preserve">Khớp nối/ Connecting link Drw. item D102 (sử dụng cho quạt có Model: KA44S-GL225, Seri No: 9530) </v>
          </cell>
          <cell r="C1678" t="str">
            <v>Nhập kho vật tư (HĐ: 17/2025) theo hóa đơn số 64 ngày 18.07.2025</v>
          </cell>
        </row>
        <row r="1679">
          <cell r="A1679" t="str">
            <v>4.84.84.045.GER.00.000</v>
          </cell>
          <cell r="B1679" t="str">
            <v xml:space="preserve">Chốt định vị/ Spring pin Drw.Item T110 (sử dụng cho quạt có Model: KA44S-GL225, Seri No: 9530) </v>
          </cell>
          <cell r="C1679" t="str">
            <v>Nhập kho vật tư (HĐ: 17/2025) theo hóa đơn số 65 ngày 18.07.2025</v>
          </cell>
        </row>
        <row r="1680">
          <cell r="A1680" t="str">
            <v>4.88.65.267.KOR.99.000</v>
          </cell>
          <cell r="B1680" t="str">
            <v xml:space="preserve">Oring top (nbr) pos 334, sử dụng cho Bơm model: VCP350-7S, serial no.: 1401269-001/002/003 </v>
          </cell>
          <cell r="C1680" t="str">
            <v>Nhập kho vật tư (HĐ: 14/2025) theo hóa đơn số 31 ngày 16.06.2025</v>
          </cell>
        </row>
        <row r="1681">
          <cell r="A1681" t="str">
            <v>4.88.65.532.GER.00.000</v>
          </cell>
          <cell r="B1681" t="str">
            <v xml:space="preserve">Vòng đệm tròn làm kín/ O-ring Drw. item D119 (sử dụng cho quạt có Model: KA44S-GL225, Seri No: 9530) </v>
          </cell>
          <cell r="C1681" t="str">
            <v>Nhập kho vật tư (HĐ: 17/2025) theo hóa đơn số 64 ngày 18.07.2025</v>
          </cell>
        </row>
        <row r="1682">
          <cell r="A1682" t="str">
            <v>4.88.65.534.GER.00.000</v>
          </cell>
          <cell r="B1682" t="str">
            <v xml:space="preserve">Vòng đệm tròn cao su/O-ring, Drw.item T246 (sử dụng cho quạt có Model: KA44S-GL225, Seri No: 9530) </v>
          </cell>
          <cell r="C1682" t="str">
            <v>Nhập kho vật tư (HĐ: 17/2025) theo hóa đơn số 64 ngày 18.07.2025</v>
          </cell>
        </row>
        <row r="1683">
          <cell r="A1683" t="str">
            <v>4.88.65.535.GER.00.000</v>
          </cell>
          <cell r="B1683" t="str">
            <v xml:space="preserve">Vòng đệm tròn cao su/O-ring Drw.item T231 (sử dụng cho quạt có Model: KA44S-GL225, Seri No: 9530) </v>
          </cell>
          <cell r="C1683" t="str">
            <v>Nhập kho vật tư (HĐ: 17/2025) theo hóa đơn số 64 ngày 18.07.2025</v>
          </cell>
        </row>
        <row r="1684">
          <cell r="A1684" t="str">
            <v>4.88.65.536.GER.00.000</v>
          </cell>
          <cell r="B1684" t="str">
            <v xml:space="preserve">Vòng đệm tròn cao su/O-ring  Drw. item H110 (sử dụng cho quạt có Model: KA44S-GL225, Seri No: 9530) </v>
          </cell>
          <cell r="C1684" t="str">
            <v>Nhập kho vật tư (HĐ: 17/2025) theo hóa đơn số 64 ngày 18.07.2025</v>
          </cell>
        </row>
        <row r="1685">
          <cell r="A1685" t="str">
            <v>4.88.65.537.GER.00.000</v>
          </cell>
          <cell r="B1685" t="str">
            <v xml:space="preserve">Vòng đệm tròn cao su/ O-ring Drw. item H111 (sử dụng cho quạt có Model: KA44S-GL225, Seri No: 9530) </v>
          </cell>
          <cell r="C1685" t="str">
            <v>Nhập kho vật tư (HĐ: 17/2025) theo hóa đơn số 64 ngày 18.07.2025</v>
          </cell>
        </row>
        <row r="1686">
          <cell r="A1686" t="str">
            <v>4.92.40.093.GER.00.000</v>
          </cell>
          <cell r="B1686" t="str">
            <v xml:space="preserve">Chi tiết hỗ trợ/ support Drw. item D248 </v>
          </cell>
          <cell r="C1686" t="str">
            <v>Nhập kho vật tư (HĐ: 17/2025) theo hóa đơn số 64 ngày 18.07.2025</v>
          </cell>
        </row>
        <row r="1687">
          <cell r="A1687" t="str">
            <v>5.04.01.431.GER.00.000</v>
          </cell>
          <cell r="B1687" t="str">
            <v xml:space="preserve">Tấm đệm làm kín/ gasket Drw. item D241 (sử dụng cho quạt có Model: KA44S-GL225, Seri No: 9530) </v>
          </cell>
          <cell r="C1687" t="str">
            <v>Nhập kho vật tư (HĐ: 17/2025) theo hóa đơn số 64 ngày 18.07.2025</v>
          </cell>
        </row>
        <row r="1688">
          <cell r="A1688" t="str">
            <v>5.04.02.243.GER.00.000</v>
          </cell>
          <cell r="B1688" t="str">
            <v xml:space="preserve">Chèn răng lược/ Labyrinth sealing Drw.Item H303 (sử dụng cho quạt có Model: KA44S-GL225, Seri No: 9530) </v>
          </cell>
          <cell r="C1688" t="str">
            <v>Nhập kho vật tư (HĐ: 17/2025) theo hóa đơn số 64 ngày 18.07.2025</v>
          </cell>
        </row>
        <row r="1689">
          <cell r="A1689" t="str">
            <v>5.04.02.244.GER.00.000</v>
          </cell>
          <cell r="B1689" t="str">
            <v xml:space="preserve">Vòng chèn/ Sealing ring for R201 Drw.Item T220 (sử dụng cho quạt có Model: KA44S-GL225, Seri No: 9530) </v>
          </cell>
          <cell r="C1689" t="str">
            <v>Nhập kho vật tư (HĐ: 17/2025) theo hóa đơn số 65 ngày 18.07.2025</v>
          </cell>
        </row>
        <row r="1690">
          <cell r="A1690" t="str">
            <v>5.04.02.245.GER.00.000</v>
          </cell>
          <cell r="B1690" t="str">
            <v xml:space="preserve">Vòng chèn/ Sealing ring for R101 Drw.Item T101 (sử dụng cho quạt có Model: KA44S-GL225, Seri No: 9530) </v>
          </cell>
          <cell r="C1690" t="str">
            <v>Nhập kho vật tư (HĐ: 17/2025) theo hóa đơn số 65 ngày 18.07.2025</v>
          </cell>
        </row>
        <row r="1691">
          <cell r="A1691" t="str">
            <v>8.40.70.136.ENG.00.000</v>
          </cell>
          <cell r="B1691" t="str">
            <v xml:space="preserve">Ống mẫu 7670046 </v>
          </cell>
          <cell r="C1691" t="str">
            <v>Nhập kho vật tư (HĐ: 01/2025) theo hóa đơn số 1254 ngày 11.07.2025</v>
          </cell>
        </row>
        <row r="1692">
          <cell r="A1692" t="str">
            <v>8.90.80.203.CHN.00.000</v>
          </cell>
          <cell r="B1692" t="str">
            <v xml:space="preserve">Đèn pin sạc cầm tay chống nước TERINO T518, 800 lumen, IP65 </v>
          </cell>
          <cell r="C1692" t="str">
            <v>Nhập kho vật tư (HĐ: 54/2025) theo hóa đơn số 0000217 ngày 17.07.2025</v>
          </cell>
        </row>
        <row r="1693">
          <cell r="A1693" t="str">
            <v>5.30.04.124.KOR.99.000</v>
          </cell>
          <cell r="B1693" t="str">
            <v xml:space="preserve">Bạc lót/ Shaft sleeve M/seal box (pos 314) (sử dụng cho bơm model: VCP350/7S, SN: 1401269-001/002/003, Dw: VT4-YK09-P1LCB-120001) </v>
          </cell>
          <cell r="C1693" t="str">
            <v>Nhập kho vật tư (HĐ: 14/2025) theo hóa đơn số 32 ngày 16.06.2025, số 43 ngày 28.07.2025</v>
          </cell>
        </row>
        <row r="1694">
          <cell r="A1694" t="str">
            <v>2.90.01.044.GER.00.000</v>
          </cell>
          <cell r="B1694" t="str">
            <v xml:space="preserve">Bạc lót/ Bushing for T208, Drw. Item T273 (sử dụng cho quạt có Model: KA44S-GL225, Seri No: 9530) </v>
          </cell>
          <cell r="C1694" t="str">
            <v>Nhập kho vật tư (HĐ: 17/2025) theo hóa đơn số 64 ngày 18.07.2025</v>
          </cell>
        </row>
        <row r="1695">
          <cell r="A1695" t="str">
            <v>2.90.02.011.GER.00.000</v>
          </cell>
          <cell r="B1695" t="str">
            <v xml:space="preserve">Ống lót/ Bushing Drw.item D136 (sử dụng cho quạt có Model: KA44S-GL225, Seri No: 9530) </v>
          </cell>
          <cell r="C1695" t="str">
            <v>Nhập kho vật tư (HĐ: 17/2025) theo hóa đơn số 64 ngày 18.07.2025</v>
          </cell>
        </row>
        <row r="1696">
          <cell r="A1696" t="str">
            <v>2.90.02.012.GER.00.000</v>
          </cell>
          <cell r="B1696" t="str">
            <v xml:space="preserve">Ống lót/ Bushing Drw.item D120 (sử dụng cho quạt có Model: KA44S-GL225, Seri No: 9530) </v>
          </cell>
          <cell r="C1696" t="str">
            <v>Nhập kho vật tư (HĐ: 17/2025) theo hóa đơn số 64 ngày 18.07.2025</v>
          </cell>
        </row>
        <row r="1697">
          <cell r="A1697" t="str">
            <v>3.96.13.061.SWE.00.000</v>
          </cell>
          <cell r="B1697" t="str">
            <v xml:space="preserve">Bộ kit cân chỉnh cho cảm biến CD 6 - Sensor alignment kit, P/N bộ kit: A5E00253142 </v>
          </cell>
          <cell r="C1697" t="str">
            <v>Nhập kho vật tư (HĐ: 01/2025) theo hóa đơn số 939 ngày 02.06.2025</v>
          </cell>
        </row>
        <row r="1698">
          <cell r="A1698" t="str">
            <v>5.01.03.130.GER.00.000</v>
          </cell>
          <cell r="B1698" t="str">
            <v xml:space="preserve">Vòng bi/ bearing Drw. item D236 (sử dụng cho quạt có Model: KA44S-GL225, Seri No: 9530) </v>
          </cell>
          <cell r="C1698" t="str">
            <v>Nhập kho vật tư (HĐ: 17/2025) theo hóa đơn số 64 ngày 18.07.2025</v>
          </cell>
        </row>
        <row r="1699">
          <cell r="A1699" t="str">
            <v>5.01.03.131.GER.00.000</v>
          </cell>
          <cell r="B1699" t="str">
            <v xml:space="preserve">Vòng bi/ bearing Drw.item D240 (sử dụng cho quạt có Model: KA44S-GL225, Seri No: 9530) </v>
          </cell>
          <cell r="C1699" t="str">
            <v>Nhập kho vật tư (HĐ: 17/2025) theo hóa đơn số 64 ngày 18.07.2025</v>
          </cell>
        </row>
        <row r="1700">
          <cell r="A1700" t="str">
            <v>5.03.96.042.GER.00.000</v>
          </cell>
          <cell r="B1700" t="str">
            <v xml:space="preserve">Gối đỡ/ Counter bearing Drw. Item T228 (sử dụng cho quạt có Model: KA44S-GL225, Seri No: 9530) </v>
          </cell>
          <cell r="C1700" t="str">
            <v>Nhập kho vật tư (HĐ: 17/2025) theo hóa đơn số 64 ngày 18.07.2025</v>
          </cell>
        </row>
        <row r="1701">
          <cell r="A1701" t="str">
            <v>5.03.96.043.GER.00.000</v>
          </cell>
          <cell r="B1701" t="str">
            <v xml:space="preserve">Gối đỡ (Journal bearing, compressor end) Drw.Item T210 (sử dụng cho quạt có Model: KA44S-GL225, Seri No: 9530) </v>
          </cell>
          <cell r="C1701" t="str">
            <v>Nhập kho vật tư (HĐ: 17/2025) theo hóa đơn số 64 ngày 18.07.2025</v>
          </cell>
        </row>
        <row r="1702">
          <cell r="A1702" t="str">
            <v>5.03.96.044.GER.00.000</v>
          </cell>
          <cell r="B1702" t="str">
            <v xml:space="preserve">Gối đỡ (Journal bearing, motor end) Drw.Item T208 (sử dụng cho quạt có Model: KA44S-GL225, Seri No: 9530) </v>
          </cell>
          <cell r="C1702" t="str">
            <v>Nhập kho vật tư (HĐ: 17/2025) theo hóa đơn số 64 ngày 18.07.2025</v>
          </cell>
        </row>
        <row r="1703">
          <cell r="A1703" t="str">
            <v>5.03.96.046.GER.00.000</v>
          </cell>
          <cell r="B1703" t="str">
            <v xml:space="preserve">Gối đỡ chặn (Thrust/Journal bearing, motor end) Drw.Item T106 (sử dụng cho quạt có Model: KA44S-GL225, Seri No: 9530) </v>
          </cell>
          <cell r="C1703" t="str">
            <v>Nhập kho vật tư (HĐ: 17/2025) theo hóa đơn số 64 ngày 18.07.2025</v>
          </cell>
        </row>
        <row r="1704">
          <cell r="A1704" t="str">
            <v>5.03.96.047.GER.00.000</v>
          </cell>
          <cell r="B1704" t="str">
            <v xml:space="preserve">Vòng bi đỡ chặn (Thrust bearing) Drw.Item T226 (sử dụng cho quạt có Model: KA44S-GL225, Seri No: 9530) </v>
          </cell>
          <cell r="C1704" t="str">
            <v>Nhập kho vật tư (HĐ: 17/2025) theo hóa đơn số 64 ngày 18.07.2025</v>
          </cell>
        </row>
        <row r="1705">
          <cell r="A1705" t="str">
            <v>5.03.96.121.KOR.99.000</v>
          </cell>
          <cell r="B1705" t="str">
            <v xml:space="preserve">Journal bearing pos 545 (item no: P1HTF12AP001, sử dụng cho bơm có serial no: 1402162-002, model bơm: VMF1000-860C), KT: Ø130xØ165xØ230L </v>
          </cell>
          <cell r="C1705" t="str">
            <v>Nhập kho vật tư (HĐ: 14/2025) theo hóa đơn số 31 ngày 16.06.2025</v>
          </cell>
        </row>
        <row r="1706">
          <cell r="A1706" t="str">
            <v>5.03.96.810.KOR.00.000</v>
          </cell>
          <cell r="B1706" t="str">
            <v xml:space="preserve">Carbon Bearing - M/SEAL Box (pos 304) </v>
          </cell>
          <cell r="C1706" t="str">
            <v>Nhập kho vật tư (HĐ: 14/2025) theo hóa đơn số 31 ngày 16.06.2025</v>
          </cell>
        </row>
        <row r="1707">
          <cell r="A1707" t="str">
            <v>5.03.96.811.KOR.99.000</v>
          </cell>
          <cell r="B1707" t="str">
            <v xml:space="preserve">Carbon bearing - series and top pos 303, sử dụng cho bơm model: VCP350/7S, dw: VT4-YK09-P1LCB-120001 </v>
          </cell>
          <cell r="C1707" t="str">
            <v>Nhập kho vật tư (HĐ: 14/2025) theo hóa đơn số 31 ngày 16.06.2025</v>
          </cell>
        </row>
        <row r="1708">
          <cell r="A1708" t="str">
            <v>5.03.96.812.KOR.00.000</v>
          </cell>
          <cell r="B1708" t="str">
            <v xml:space="preserve">Carbon bearing - first (pos 302) </v>
          </cell>
          <cell r="C1708" t="str">
            <v>Nhập kho vật tư (HĐ: 14/2025) theo hóa đơn số 31 ngày 16.06.2025</v>
          </cell>
        </row>
        <row r="1709">
          <cell r="A1709" t="str">
            <v>5.03.96.813.KOR.00.000</v>
          </cell>
          <cell r="B1709" t="str">
            <v xml:space="preserve">Carbon bearing - bottom (pos 301) </v>
          </cell>
          <cell r="C1709" t="str">
            <v>Nhập kho vật tư (HĐ: 14/2025) theo hóa đơn số 31 ngày 16.06.2025</v>
          </cell>
        </row>
        <row r="1710">
          <cell r="A1710" t="str">
            <v>5.08.78.051.VIE.00.000</v>
          </cell>
          <cell r="B1710" t="str">
            <v xml:space="preserve">Băng tải máy vớt váng dầu (sử dụng cho máy vớt váng dầu Model: SMMS2-24 của NSX Abanaki), Part number: BMM2P-24 </v>
          </cell>
          <cell r="C1710" t="str">
            <v>Nhập kho vật tư (HĐ: 50/2025) theo hóa đơn số 516 ngày 16.07.2025</v>
          </cell>
        </row>
        <row r="1711">
          <cell r="A1711" t="str">
            <v>5.08.78.858.CHN.00.000</v>
          </cell>
          <cell r="B1711" t="str">
            <v xml:space="preserve">Conveyor belts ST800 B1800X3.5 (5+5) / Băng tải cho hệ thống nhiên liệu ST800 B1800X3.5 (5+5) </v>
          </cell>
          <cell r="C1711" t="str">
            <v>Nhập kho vật tư (HĐ: 50/2025) theo hóa đơn số 532 ngày 21.07.2025</v>
          </cell>
        </row>
        <row r="1712">
          <cell r="A1712" t="str">
            <v>5.11.02.118.VIE.00.000</v>
          </cell>
          <cell r="B1712" t="str">
            <v xml:space="preserve">Khung con lăn cân chỉnh băng tải bằng thủy lực mặt có tải / carrying hydraulic idler W1800 x 35 độ, Model: GM 1800-S-LC1, Thành phần: Khung và cơ cấu thủy lực </v>
          </cell>
          <cell r="C1712" t="str">
            <v>Nhập kho vật tư (HĐ: 50/2025) theo hóa đơn số 517 ngày 16.07.2025</v>
          </cell>
        </row>
        <row r="1713">
          <cell r="A1713" t="str">
            <v>5.11.02.119.VIE.00.000</v>
          </cell>
          <cell r="B1713" t="str">
            <v xml:space="preserve">Khung con lăn cân chỉnh băng tải mặt có tải / carrier self-aligning idler 1800x35 độ, Model: YJ08C1144-LC2, Thành phần: chỉ bao gồm khung </v>
          </cell>
          <cell r="C1713" t="str">
            <v>Nhập kho vật tư (HĐ: 50/2025) theo hóa đơn số 517 ngày 16.07.2025</v>
          </cell>
        </row>
        <row r="1714">
          <cell r="A1714" t="str">
            <v>5.11.02.123.ENG.00.000</v>
          </cell>
          <cell r="B1714" t="str">
            <v xml:space="preserve">Thiêt bị đo hàm lượng Silica, Mã: AW641/.51000910/STD </v>
          </cell>
          <cell r="C1714" t="str">
            <v>Nhập kho vật tư (HĐ: 01/2025) theo hóa đơn số 1254 ngày 11.07.2025</v>
          </cell>
        </row>
        <row r="1715">
          <cell r="A1715" t="str">
            <v>5.11.02.124.ENG.00.000</v>
          </cell>
          <cell r="B1715" t="str">
            <v xml:space="preserve">Complete wet section multi- stream tested, Mã: AW601175 </v>
          </cell>
          <cell r="C1715" t="str">
            <v>Nhập kho vật tư (HĐ: 01/2025) theo hóa đơn số 1254 ngày 11.07.2025</v>
          </cell>
        </row>
        <row r="1716">
          <cell r="A1716" t="str">
            <v>5.11.02.151.GER.00.000</v>
          </cell>
          <cell r="B1716" t="str">
            <v xml:space="preserve">Thiết bị đo TSS - Turbidity and Suspended Solids, Mã đầu dò: LXV423.99.12100, Loại: Solitax SC sensor; ts- line sc; PVC without wiper, Dải đo: 0.001 to 4000 NTU (độ đục); 0.001 mg/L to 50 g/L (TSS) </v>
          </cell>
          <cell r="C1716" t="str">
            <v>Nhập kho vật tư (HĐ: 01/2025) theo hóa đơn số 1084 ngày 24.06.2025</v>
          </cell>
        </row>
        <row r="1717">
          <cell r="A1717" t="str">
            <v>5.17.30.029.GER.00.000</v>
          </cell>
          <cell r="B1717" t="str">
            <v xml:space="preserve">Oil fifter cartridge, Drw.item S330 (sử dụng cho quạt có Model: KA44S-GL225, Seri No: 9530) </v>
          </cell>
          <cell r="C1717" t="str">
            <v>Nhập kho vật tư (HĐ: 17/2025) theo hóa đơn số 64 ngày 18.07.2025</v>
          </cell>
        </row>
        <row r="1718">
          <cell r="A1718" t="str">
            <v>5.19.90.252.TPE.00.000</v>
          </cell>
          <cell r="B1718" t="str">
            <v xml:space="preserve">Van bướm (bao gồm van và bộ dẫn động); Phần van (phần cơ khí) size DN300 (12), vật liệu UPVC, KT (mm): A1=324 A2=531 ØB=350 ØC=432 ØD=483 L=132 n-Øh: 12-25 H1=239 H2=289 H3=40 H4=879; Actuator model: GSV480 </v>
          </cell>
          <cell r="C1718" t="str">
            <v>Nhập kho vật tư (HĐ: 50/2025) theo hóa đơn số 516 ngày 16.07.2025</v>
          </cell>
        </row>
        <row r="1719">
          <cell r="A1719" t="str">
            <v>5.33.20.232.CHN.99.000</v>
          </cell>
          <cell r="B1719" t="str">
            <v xml:space="preserve">Phần tử trao đổi nhiệt tầng lạnh G / Cold end G Basket Assembly &amp; Detail, Size: L751.9xH383xW839mm </v>
          </cell>
          <cell r="C1719" t="str">
            <v>Nhập kho vật tư (HĐ: 17/2025) theo hóa đơn số 64 ngày 18.07.2025</v>
          </cell>
        </row>
        <row r="1720">
          <cell r="A1720" t="str">
            <v>5.33.20.233.CHN.99.000</v>
          </cell>
          <cell r="B1720" t="str">
            <v xml:space="preserve">Phần tử trao đổi nhiệt tầng lạnh F / Cold end F Basket Assembly &amp; Detail, Size: L754xH383xW744 </v>
          </cell>
          <cell r="C1720" t="str">
            <v>Nhập kho vật tư (HĐ: 17/2025) theo hóa đơn số 64 ngày 18.07.2025</v>
          </cell>
        </row>
        <row r="1721">
          <cell r="A1721" t="str">
            <v>5.33.20.244.CHN.99.000</v>
          </cell>
          <cell r="B1721" t="str">
            <v xml:space="preserve">Phần tử trao đổi nhiệt tầng trung gian F, Size: L754xH933xW744 </v>
          </cell>
          <cell r="C1721" t="str">
            <v>Nhập kho vật tư (HĐ: 17/2025) theo hóa đơn số 64 ngày 18.07.2025</v>
          </cell>
        </row>
        <row r="1722">
          <cell r="A1722" t="str">
            <v>5.33.20.245.CHN.99.000</v>
          </cell>
          <cell r="B1722" t="str">
            <v xml:space="preserve">Phần tử trao đổi nhiệt tầng trung gian G, Size: L751.9xH933xW839 </v>
          </cell>
          <cell r="C1722" t="str">
            <v>Nhập kho vật tư (HĐ: 17/2025) theo hóa đơn số 64 ngày 18.07.2025</v>
          </cell>
        </row>
        <row r="1723">
          <cell r="A1723" t="str">
            <v>5.33.20.247.CHN.00.000</v>
          </cell>
          <cell r="B1723" t="str">
            <v xml:space="preserve">Phần tử trao đổi nhiệt loại D, KT: L779xH803xW552mm </v>
          </cell>
          <cell r="C1723" t="str">
            <v>Nhập kho vật tư (HĐ: 17/2025) theo hóa đơn số 64 ngày 18.07.2025</v>
          </cell>
        </row>
        <row r="1724">
          <cell r="A1724" t="str">
            <v>5.33.20.248.CHN.00.000</v>
          </cell>
          <cell r="B1724" t="str">
            <v xml:space="preserve">Phần tử trao đổi nhiệt loại C, KT: L779xH803xW446mm </v>
          </cell>
          <cell r="C1724" t="str">
            <v>Nhập kho vật tư (HĐ: 17/2025) theo hóa đơn số 64 ngày 18.07.2025</v>
          </cell>
        </row>
        <row r="1725">
          <cell r="A1725" t="str">
            <v>5.33.20.249.CHN.00.000</v>
          </cell>
          <cell r="B1725" t="str">
            <v xml:space="preserve">Phần tử trao đổi nhiệt loại B, KT: L779xH803xW340mm </v>
          </cell>
          <cell r="C1725" t="str">
            <v>Nhập kho vật tư (HĐ: 17/2025) theo hóa đơn số 64 ngày 18.07.2025</v>
          </cell>
        </row>
        <row r="1726">
          <cell r="A1726" t="str">
            <v>5.33.20.250.CHN.00.000</v>
          </cell>
          <cell r="B1726" t="str">
            <v xml:space="preserve">Phần tử trao đổi nhiệt loại A, KT: L779xH803xW494mm </v>
          </cell>
          <cell r="C1726" t="str">
            <v>Nhập kho vật tư (HĐ: 17/2025) theo hóa đơn số 64 ngày 18.07.2025</v>
          </cell>
        </row>
        <row r="1727">
          <cell r="A1727" t="str">
            <v>5.33.20.251.CHN.00.000</v>
          </cell>
          <cell r="B1727" t="str">
            <v xml:space="preserve">Phần tử trao đổi nhiệt loại G, KT: L779xH803xW864mm </v>
          </cell>
          <cell r="C1727" t="str">
            <v>Nhập kho vật tư (HĐ: 17/2025) theo hóa đơn số 64 ngày 18.07.2025</v>
          </cell>
        </row>
        <row r="1728">
          <cell r="A1728" t="str">
            <v>5.33.20.252.CHN.00.000</v>
          </cell>
          <cell r="B1728" t="str">
            <v xml:space="preserve">Phần tử trao đổi nhiệt loại F, KT: L779xH803xW763mm </v>
          </cell>
          <cell r="C1728" t="str">
            <v>Nhập kho vật tư (HĐ: 17/2025) theo hóa đơn số 64 ngày 18.07.2025</v>
          </cell>
        </row>
        <row r="1729">
          <cell r="A1729" t="str">
            <v>5.33.20.253.CHN.00.000</v>
          </cell>
          <cell r="B1729" t="str">
            <v xml:space="preserve">Phần tử trao đổi nhiệt loại E, KT: L779xH803xW657mm </v>
          </cell>
          <cell r="C1729" t="str">
            <v>Nhập kho vật tư (HĐ: 17/2025) theo hóa đơn số 64 ngày 18.07.2025</v>
          </cell>
        </row>
        <row r="1730">
          <cell r="A1730" t="str">
            <v>5.33.85.089.ENG.00.000</v>
          </cell>
          <cell r="B1730" t="str">
            <v xml:space="preserve">Đầu dò DO trạm quan trắc nước biển, Mã: ADS420 </v>
          </cell>
          <cell r="C1730" t="str">
            <v>Nhập kho vật tư (HĐ: 01/2025) theo hóa đơn số 1254 ngày 11.07.2025</v>
          </cell>
        </row>
        <row r="1731">
          <cell r="A1731" t="str">
            <v>5.33.85.183.ROU.00.000</v>
          </cell>
          <cell r="B1731" t="str">
            <v xml:space="preserve">Đầu dò LDS 6/ LDS 6 Detector, PN: A5E52297232 </v>
          </cell>
          <cell r="C1731" t="str">
            <v>Nhập kho vật tư (HĐ: 01/2025) theo hóa đơn số 939 ngày 02.06.2025</v>
          </cell>
        </row>
        <row r="1732">
          <cell r="A1732" t="str">
            <v>4.94.80.079.VIE.00.000</v>
          </cell>
          <cell r="B1732" t="str">
            <v xml:space="preserve">Bột giặt Omo </v>
          </cell>
          <cell r="C1732" t="str">
            <v>Nhập kho vật tư (HĐ: 54/2025) theo hóa đơn số 0000218 ngày 17.07.2025</v>
          </cell>
        </row>
        <row r="1733">
          <cell r="A1733" t="str">
            <v>8.90.20.200.VIE.00.000</v>
          </cell>
          <cell r="B1733" t="str">
            <v xml:space="preserve">Quần áo mưa </v>
          </cell>
          <cell r="C1733" t="str">
            <v>Nhập kho vật tư (HĐ: 54/2025) theo hóa đơn số 0000217 ngày 17.07.2025</v>
          </cell>
        </row>
        <row r="1734">
          <cell r="A1734" t="str">
            <v>8.90.20.508.VIE.00.000</v>
          </cell>
          <cell r="B1734" t="str">
            <v xml:space="preserve">áo blue phòng thí nghiệm </v>
          </cell>
          <cell r="C1734" t="str">
            <v>Nhập kho vật tư (HĐ: 54/2025) theo hóa đơn số 0000217 ngày 17.07.2025</v>
          </cell>
        </row>
        <row r="1735">
          <cell r="A1735" t="str">
            <v>8.90.30.037.KOR.00.000</v>
          </cell>
          <cell r="B1735" t="str">
            <v xml:space="preserve">Nón bảo hộ lao động </v>
          </cell>
          <cell r="C1735" t="str">
            <v>Nhập kho vật tư (HĐ: 54/2025) theo hóa đơn số 0000217 ngày 17.07.2025</v>
          </cell>
        </row>
        <row r="1736">
          <cell r="A1736" t="str">
            <v>8.90.40.115.VIE.00.000</v>
          </cell>
          <cell r="B1736" t="str">
            <v xml:space="preserve">Găng tay len hạt nhựa </v>
          </cell>
          <cell r="C1736" t="str">
            <v>Nhập kho vật tư (HĐ: 54/2025) theo hóa đơn số 0000217 ngày 17.07.2025</v>
          </cell>
        </row>
        <row r="1737">
          <cell r="A1737" t="str">
            <v>8.90.50.520.VIE.00.000</v>
          </cell>
          <cell r="B1737" t="str">
            <v xml:space="preserve">Ủng vệ sinh công nghiệp </v>
          </cell>
          <cell r="C1737" t="str">
            <v>Nhập kho vật tư (HĐ: 54/2025) theo hóa đơn số 0000217 ngày 17.07.2025</v>
          </cell>
        </row>
        <row r="1738">
          <cell r="A1738" t="str">
            <v>8.90.50.618.TPE.00.000</v>
          </cell>
          <cell r="B1738" t="str">
            <v xml:space="preserve">Giày da đen Nam </v>
          </cell>
          <cell r="C1738" t="str">
            <v>Nhập kho vật tư (HĐ: 54/2025) theo hóa đơn số 0000217 ngày 17.07.2025</v>
          </cell>
        </row>
        <row r="1739">
          <cell r="A1739" t="str">
            <v>8.90.80.206.VIE.00.000</v>
          </cell>
          <cell r="B1739" t="str">
            <v xml:space="preserve">Khẩu trang vải than hoạt tính </v>
          </cell>
          <cell r="C1739" t="str">
            <v>Nhập kho vật tư (HĐ: 54/2025) theo hóa đơn số 0000217 ngày 17.07.2025</v>
          </cell>
        </row>
        <row r="1740">
          <cell r="A1740" t="str">
            <v>1.26.86.051.VIE.99.000</v>
          </cell>
          <cell r="B1740" t="str">
            <v xml:space="preserve">Khí Argon 40 lít </v>
          </cell>
          <cell r="C1740" t="str">
            <v>Nhập kho vật tư (QĐ: 650/2025) theo hóa đơn số 00000034 ngày 12.05.2025</v>
          </cell>
        </row>
        <row r="1741">
          <cell r="A1741" t="str">
            <v>4.77.90.037.CHN.00.000</v>
          </cell>
          <cell r="B1741" t="str">
            <v xml:space="preserve">Seal; Mechanical, shaft, 8B1V 1.5, high pressure; Vật liệu: 316SS; sử dụng cho bơm tuần hoàn model: HP-3471 (no.49) </v>
          </cell>
          <cell r="C1741" t="str">
            <v>Nhập kho vật tư (HĐ: 32/2025) theo hóa đơn số 00000111 ngày 15.07.2025</v>
          </cell>
        </row>
        <row r="1742">
          <cell r="A1742" t="str">
            <v>4.88.67.228.KOR.00.000</v>
          </cell>
          <cell r="B1742" t="str">
            <v xml:space="preserve">Oring for Baseplate/ Vòng đệm tròn cao su, pos 273-6 (sử dụng cho bơm model: VMF1000-860C, seri no: 1402162-002/006) </v>
          </cell>
          <cell r="C1742" t="str">
            <v>Nhập kho vật tư (HĐ: 32/2025) theo hóa đơn số 00000114 ngày 16.07.2025</v>
          </cell>
        </row>
        <row r="1743">
          <cell r="A1743" t="str">
            <v>4.88.67.229.KOR.00.000</v>
          </cell>
          <cell r="B1743" t="str">
            <v xml:space="preserve">Oring for line bearing housing/ Vòng đệm tròn cao su, pos 273-5 (sử dụng cho bơm model: VMF1000-860C, seri no: 1402162-002/006) </v>
          </cell>
          <cell r="C1743" t="str">
            <v>Nhập kho vật tư (HĐ: 32/2025) theo hóa đơn số 00000114 ngày 16.07.2025</v>
          </cell>
        </row>
        <row r="1744">
          <cell r="A1744" t="str">
            <v>4.88.67.230.KOR.00.000</v>
          </cell>
          <cell r="B1744" t="str">
            <v xml:space="preserve">Oring for lower column bottom, pos 273-3 (sử dụng cho bơm model: VMF1000-860C, seri no: 1402162-002/006) </v>
          </cell>
          <cell r="C1744" t="str">
            <v>Nhập kho vật tư (HĐ: 32/2025) theo hóa đơn số 00000114 ngày 16.07.2025</v>
          </cell>
        </row>
        <row r="1745">
          <cell r="A1745" t="str">
            <v>4.88.67.231.KOR.00.000</v>
          </cell>
          <cell r="B1745" t="str">
            <v xml:space="preserve">Oring for lower column top, pos 273-2 (sử dụng cho bơm model: VMF1000-860C, seri no: 1402162- 002/006) </v>
          </cell>
          <cell r="C1745" t="str">
            <v>Nhập kho vật tư (HĐ: 32/2025) theo hóa đơn số 00000114 ngày 16.07.2025</v>
          </cell>
        </row>
        <row r="1746">
          <cell r="A1746" t="str">
            <v>4.88.67.232.KOR.00.000</v>
          </cell>
          <cell r="B1746" t="str">
            <v xml:space="preserve">Oring for packing box pos 273-1 (sử dụng cho bơm model: VMF1000-860C, seri no: 1402162- 002/006) </v>
          </cell>
          <cell r="C1746" t="str">
            <v>Nhập kho vật tư (HĐ: 32/2025) theo hóa đơn số 00000114 ngày 16.07.2025</v>
          </cell>
        </row>
        <row r="1747">
          <cell r="A1747" t="str">
            <v>4.88.67.233.KOR.00.000</v>
          </cell>
          <cell r="B1747" t="str">
            <v xml:space="preserve">Oring for suction bell mouth, pos 273-4 (sử dụng cho bơm model: VMF1000-860C, seri no: 1402162- 002/006) </v>
          </cell>
          <cell r="C1747" t="str">
            <v>Nhập kho vật tư (HĐ: 32/2025) theo hóa đơn số 00000114 ngày 16.07.2025</v>
          </cell>
        </row>
        <row r="1748">
          <cell r="A1748" t="str">
            <v>5.03.98.042.KOR.00.000</v>
          </cell>
          <cell r="B1748" t="str">
            <v xml:space="preserve">Top metal bush For ESP Area Chemical Sump, Vật liệu: Carbon sử dụng cho bơm Model: DVS 6x4-13 </v>
          </cell>
          <cell r="C1748" t="str">
            <v>Nhập kho vật tư (HĐ: 32/2025) theo hóa đơn số 00000111 ngày 15.07.2025</v>
          </cell>
        </row>
        <row r="1749">
          <cell r="A1749" t="str">
            <v>5.11.02.121.CHN.00.000</v>
          </cell>
          <cell r="B1749" t="str">
            <v xml:space="preserve">Màn hình máy tính Dell UltraSharp 23.8 Inch, Model: U2424H </v>
          </cell>
          <cell r="C1749" t="str">
            <v>Nhập kho vật tư (QĐ: 650/2025) theo hóa đơn số 00000035 ngày 12.05.2025</v>
          </cell>
        </row>
        <row r="1750">
          <cell r="A1750" t="str">
            <v>5.19.90.222.USA.00.000</v>
          </cell>
          <cell r="B1750" t="str">
            <v xml:space="preserve">Cụm van điều khiển và súng dập bụi/ 800 Series Solid Set Big Valves gồm: Big gun SR100-43, solenoid valve và ống mềm model A2B9C2D1E43H3, Solenoid valve model 3WNo1.2 </v>
          </cell>
          <cell r="C1750" t="str">
            <v>Nhập kho vật tư (HĐ: 32/2025) theo hóa đơn số 00000111 ngày 15.07.2025</v>
          </cell>
        </row>
        <row r="1751">
          <cell r="A1751" t="str">
            <v>5.33.70.837.USA.00.000</v>
          </cell>
          <cell r="B1751" t="str">
            <v xml:space="preserve">Pressure Switch, Model: M202 QC01; -P/N: H402-361; Range: 350 psi/ 24.1 bar </v>
          </cell>
          <cell r="C1751" t="str">
            <v>Nhập kho vật tư (HĐ: 12/2025) theo hóa đơn số 00000069 ngày 05.06.2025</v>
          </cell>
        </row>
        <row r="1752">
          <cell r="A1752" t="str">
            <v>5.33.85.118.VIE.00.000</v>
          </cell>
          <cell r="B1752" t="str">
            <v xml:space="preserve">Bánh răng bị động trong hộp số giảm tốc, Modul m = 3, Số răng Z = 77, Góc nghiêng β = 25 độ, Vật liệu SCM440, P/N:: P B80-R2-9-77x2.5 15-00657-13100060 </v>
          </cell>
          <cell r="C1752" t="str">
            <v>Nhập kho vật tư (HĐ: 32/2025) theo hóa đơn số 00000115 ngày 21.07.2025</v>
          </cell>
        </row>
        <row r="1753">
          <cell r="A1753" t="str">
            <v>5.33.85.119.VIE.00.000</v>
          </cell>
          <cell r="B1753" t="str">
            <v xml:space="preserve">Bánh răng chủ động từ động cơ, Modul m = 3, Số răng Z = 23, Góc nghiêng β = 25 độ, Vật liệu SCM440; P/N: BM2-9-40 016847/P15 </v>
          </cell>
          <cell r="C1753" t="str">
            <v>Nhập kho vật tư (HĐ: 32/2025) theo hóa đơn số 00000115 ngày 21.07.2025</v>
          </cell>
        </row>
        <row r="1754">
          <cell r="A1754" t="str">
            <v>4.82.22.025.USA.00.000</v>
          </cell>
          <cell r="B1754" t="str">
            <v xml:space="preserve">Đầu nối - Union Swagelok Model: SS-600-6 </v>
          </cell>
          <cell r="C1754" t="str">
            <v>Nhập kho vật tư (HĐ: 25/2025) theo hóa đơn số 00000091 ngày 24.06.2025</v>
          </cell>
        </row>
        <row r="1755">
          <cell r="A1755" t="str">
            <v>3.34.15.001.CHN.00.000</v>
          </cell>
          <cell r="B1755" t="str">
            <v xml:space="preserve">Công tắc hành trình, Mã: GLAA20A2A </v>
          </cell>
          <cell r="C1755" t="str">
            <v>Nhập kho vật tư (HĐ: 25/2025) theo hóa đơn số 00000092 ngày 24.06.2025</v>
          </cell>
        </row>
        <row r="1756">
          <cell r="A1756" t="str">
            <v>5.03.98.013.KOR.00.000</v>
          </cell>
          <cell r="B1756" t="str">
            <v xml:space="preserve">Top metal bush For Coal Run- off pond Sump,DVS 3x1.5-13 - Carbon </v>
          </cell>
          <cell r="C1756" t="str">
            <v>Nhập kho vật tư (HĐ: 25/2025) theo hóa đơn số 00000097 ngày 27.06.2025</v>
          </cell>
        </row>
        <row r="1757">
          <cell r="A1757" t="str">
            <v>5.19.90.249.USA.00.000</v>
          </cell>
          <cell r="B1757" t="str">
            <v xml:space="preserve">Van điều khiển Head Pressure Control valve, Model: LAC-4-180, Inlet - Outlet connection: 3/8 ODF - 1/2 ODF, Áp suất cài đặt: 180 Psi, Connection: Hàn (Solder) </v>
          </cell>
          <cell r="C1757" t="str">
            <v>Nhập kho vật tư (HĐ: 01/2025) theo hóa đơn số 20 ngày 14.04.2025</v>
          </cell>
        </row>
        <row r="1758">
          <cell r="A1758" t="str">
            <v>4.88.67.645.IND.00.000</v>
          </cell>
          <cell r="B1758" t="str">
            <v xml:space="preserve">O-sealing ring / Vòng đệm 80x3.1, 5-4490-0360-22 </v>
          </cell>
          <cell r="C1758" t="str">
            <v>Nhập kho vật tư (HĐ: 14/2025) theo hóa đơn số 00000148 ngày 16.06.2025</v>
          </cell>
        </row>
        <row r="1759">
          <cell r="A1759" t="str">
            <v>5.04.01.367.IND.00.000</v>
          </cell>
          <cell r="B1759" t="str">
            <v xml:space="preserve">Tấm chèn - Gasket  NA 302 C 350 2.4mm x 1.5m (60) x 1.5m (60) </v>
          </cell>
          <cell r="C1759" t="str">
            <v>Nhập kho vật tư (HĐ: 14/2025) theo hóa đơn số 00000148 ngày 16.06.2025</v>
          </cell>
        </row>
        <row r="1760">
          <cell r="A1760" t="str">
            <v>5.04.01.411.CHN.00.000</v>
          </cell>
          <cell r="B1760" t="str">
            <v xml:space="preserve">Bộ phụ tùng làm kín/ Oil Cylinder Sealing Spare of actuator, Tag no Cylinder Sealing Spare: 5-7391-0120-88 </v>
          </cell>
          <cell r="C1760" t="str">
            <v>Nhập kho vật tư (HĐ: 14/2025) theo hóa đơn số 00000148 ngày 16.06.2025</v>
          </cell>
        </row>
        <row r="1761">
          <cell r="A1761" t="str">
            <v>3.66.45.021.CHN.00.000</v>
          </cell>
          <cell r="B1761" t="str">
            <v xml:space="preserve">Đèn pha chống cháy nổ/ EXPLOSION-PROOF LED LIGHTING EEW ELL601-I-100B </v>
          </cell>
          <cell r="C1761" t="str">
            <v>Nhập kho vật tư (HĐ: 120/2024) theo hóa đơn số 00000080 ngày 25.06.2025</v>
          </cell>
        </row>
        <row r="1762">
          <cell r="A1762" t="str">
            <v>3.66.45.022.CHN.00.000</v>
          </cell>
          <cell r="B1762" t="str">
            <v xml:space="preserve">Đèn pha chống cháy nổ/ EXPLOSION-PROOF LED LIGHTING  EEW ELL601-II-240B </v>
          </cell>
          <cell r="C1762" t="str">
            <v>Nhập kho vật tư (HĐ: 120/2024) theo hóa đơn số 00000080 ngày 25.06.2025</v>
          </cell>
        </row>
        <row r="1763">
          <cell r="A1763" t="str">
            <v>3.66.81.068.CHN.00.000</v>
          </cell>
          <cell r="B1763" t="str">
            <v xml:space="preserve">Đèn phòng nổ EEW EXPLOSION PROOF LAMP BCD200 </v>
          </cell>
          <cell r="C1763" t="str">
            <v>Nhập kho vật tư (HĐ: 120/2024) theo hóa đơn số 00000080 ngày 25.06.2025</v>
          </cell>
        </row>
        <row r="1764">
          <cell r="A1764" t="str">
            <v>5.01.07.200.CHN.00.000</v>
          </cell>
          <cell r="B1764" t="str">
            <v xml:space="preserve">Bạc đạn 6211N </v>
          </cell>
          <cell r="C1764" t="str">
            <v>Nhập kho vật tư (HĐ: 120/2024) theo hóa đơn số 00000068 ngày 05.06.2025</v>
          </cell>
        </row>
        <row r="1765">
          <cell r="A1765" t="str">
            <v>8.96.02.003.KOR.00.000</v>
          </cell>
          <cell r="B1765" t="str">
            <v xml:space="preserve">Máy lạnh hai mảnh LG CS: 22.500 Btu/h, Model: S24ENA (HS-C246C4A1) </v>
          </cell>
          <cell r="C1765" t="str">
            <v>Nhập kho vật tư (HĐ: 120/2024) theo hóa đơn số 00000080 ngày 25.06.2025</v>
          </cell>
        </row>
        <row r="1766">
          <cell r="A1766" t="str">
            <v>5.33.85.469.VIE.00.000</v>
          </cell>
          <cell r="B1766" t="str">
            <v xml:space="preserve">Bánh răng chủ động xoay cần; bên ngoài: số răng Z=25, module Mn=22, OD=Ø572mm; bên trong: số răng Z=25, module=8 </v>
          </cell>
          <cell r="C1766" t="str">
            <v>Nhập kho vật tư (HĐ: 34/2025) theo hóa đơn số 00000106 ngày 07.07.2025</v>
          </cell>
        </row>
        <row r="1767">
          <cell r="A1767" t="str">
            <v>2.35.08.021.VIE.00.000</v>
          </cell>
          <cell r="B1767" t="str">
            <v xml:space="preserve">Phôi INOX 316 Ø20 </v>
          </cell>
          <cell r="C1767" t="str">
            <v>Nhập kho vật tư (QĐ: 698/2025) theo hóa đơn số 412 ngày 07.07.2025</v>
          </cell>
        </row>
        <row r="1768">
          <cell r="A1768" t="str">
            <v>4.88.65.304.JPN.00.000</v>
          </cell>
          <cell r="B1768" t="str">
            <v xml:space="preserve">Phớt chắn dầu,  KT(mm): 150x180x14, vật liệu NBR </v>
          </cell>
          <cell r="C1768" t="str">
            <v>Nhập kho vật tư (QĐ: 698/2025) theo hóa đơn số 412 ngày 07.07.2025</v>
          </cell>
        </row>
        <row r="1769">
          <cell r="A1769" t="str">
            <v>4.88.65.568.IND.00.000</v>
          </cell>
          <cell r="B1769" t="str">
            <v xml:space="preserve">Oring 117x4, ĐK: 117mm, Dày: 4mm, Vật liệu: NBR </v>
          </cell>
          <cell r="C1769" t="str">
            <v>Nhập kho vật tư (QĐ: 698/2025) theo hóa đơn số 412 ngày 07.07.2025</v>
          </cell>
        </row>
        <row r="1770">
          <cell r="A1770" t="str">
            <v>4.88.65.578.IND.00.000</v>
          </cell>
          <cell r="B1770" t="str">
            <v xml:space="preserve">Oring 42x3, ĐK: 42mm, Dày: 3mm, Vật liệu: NBR </v>
          </cell>
          <cell r="C1770" t="str">
            <v>Nhập kho vật tư (QĐ: 698/2025) theo hóa đơn số 412 ngày 07.07.2025</v>
          </cell>
        </row>
        <row r="1771">
          <cell r="A1771" t="str">
            <v>4.88.65.580.TPE.00.000</v>
          </cell>
          <cell r="B1771" t="str">
            <v xml:space="preserve">Phốt chắn dầu TC Ø63xØ80x9mm, Vật liệu: NBR </v>
          </cell>
          <cell r="C1771" t="str">
            <v>Nhập kho vật tư (QĐ: 698/2025) theo hóa đơn số 412 ngày 07.07.2025</v>
          </cell>
        </row>
        <row r="1772">
          <cell r="A1772" t="str">
            <v>4.90.80.233.TPE.00.000</v>
          </cell>
          <cell r="B1772" t="str">
            <v xml:space="preserve">Phớt chắn bụi ID100xOD110x6/8 </v>
          </cell>
          <cell r="C1772" t="str">
            <v>Nhập kho vật tư (QĐ: 698/2025) theo hóa đơn số 412 ngày 07.07.2025</v>
          </cell>
        </row>
        <row r="1773">
          <cell r="A1773" t="str">
            <v>4.90.80.236.IND.00.000</v>
          </cell>
          <cell r="B1773" t="str">
            <v xml:space="preserve">Phớt cổ trục xi lanh ID110xOD115x9, vật liệu: PU </v>
          </cell>
          <cell r="C1773" t="str">
            <v>Nhập kho vật tư (QĐ: 698/2025) theo hóa đơn số 412 ngày 07.07.2025</v>
          </cell>
        </row>
        <row r="1774">
          <cell r="A1774" t="str">
            <v>4.90.80.240.IND.00.000</v>
          </cell>
          <cell r="B1774" t="str">
            <v xml:space="preserve">Bộ phớt piston OD125xID100x25.3 /6.4, Vật liệu: PU </v>
          </cell>
          <cell r="C1774" t="str">
            <v>Nhập kho vật tư (QĐ: 698/2025) theo hóa đơn số 412 ngày 07.07.2025</v>
          </cell>
        </row>
        <row r="1775">
          <cell r="A1775" t="str">
            <v>4.90.80.243.VIE.00.000</v>
          </cell>
          <cell r="B1775" t="str">
            <v xml:space="preserve">Gá kẹp dẫn hướng ID100xOD105x20, cao 20mm, dày 2.5mm, Vật liệu: PTFE </v>
          </cell>
          <cell r="C1775" t="str">
            <v>Nhập kho vật tư (QĐ: 698/2025) theo hóa đơn số 412 ngày 07.07.2025</v>
          </cell>
        </row>
        <row r="1776">
          <cell r="A1776" t="str">
            <v>5.04.01.406.VIE.99.000</v>
          </cell>
          <cell r="B1776" t="str">
            <v xml:space="preserve">Partition cover gasket #6, material: graphite W/304S.S, dày 5mm, Dw: VT4-YK08-P1LAD-430001-009, p/n: 009/15 </v>
          </cell>
          <cell r="C1776" t="str">
            <v>Nhập kho vật tư (QĐ: 698/2025) theo hóa đơn số 412 ngày 07.07.2025</v>
          </cell>
        </row>
        <row r="1777">
          <cell r="A1777" t="str">
            <v>5.08.78.045.VIE.00.000</v>
          </cell>
          <cell r="B1777" t="str">
            <v xml:space="preserve">Băng tải cao su bố vải trơn B360mmx3P(EP100)x8mm (băng tải sơ cấp), Số lớp bố: 3x0.85(mm/P), Chiều dài: 4 mét, Chiều rộng: 360mm, Bề dày tổng: 8mm, Độ phủ cao su mặt trên/ dưới: 3.5mm/ 2mm </v>
          </cell>
          <cell r="C1777" t="str">
            <v>Nhập kho vật tư (QĐ: 698/2025) theo hóa đơn số 412 ngày 07.07.2025</v>
          </cell>
        </row>
        <row r="1778">
          <cell r="A1778" t="str">
            <v>5.08.78.046.VIE.00.000</v>
          </cell>
          <cell r="B1778" t="str">
            <v xml:space="preserve">Băng tải cao su bố vải trơn B360mmx3P(EP100)x8mm (băng tải thứ cấp), Số lớp bố: 3x0.85(mm/P), Chiều dài: 6 mét, Chiều rộng: 360mm, Bề dày tổng: 8mm, Độ phủ cao su mặt trên/ dưới: 3.5mm/ 2mm </v>
          </cell>
          <cell r="C1778" t="str">
            <v>Nhập kho vật tư (QĐ: 698/2025) theo hóa đơn số 412 ngày 07.07.2025</v>
          </cell>
        </row>
        <row r="1779">
          <cell r="A1779" t="str">
            <v>2.46.36.053.CHN.99.000</v>
          </cell>
          <cell r="B1779" t="str">
            <v xml:space="preserve">Ống inox 316 DN300 SCH40 OD=323.85, T=9.53mm </v>
          </cell>
          <cell r="C1779" t="str">
            <v>Nhập kho vật tư (QĐ: 1043/2025) theo hóa đơn số 50 ngày 11.07.2025</v>
          </cell>
        </row>
        <row r="1780">
          <cell r="A1780" t="str">
            <v>2.46.36.086.CHN.00.000</v>
          </cell>
          <cell r="B1780" t="str">
            <v xml:space="preserve">Ống thép mạ kẽm, KT: DN65- OD: Ø73, độ dày: SCH40S-5.16mm </v>
          </cell>
          <cell r="C1780" t="str">
            <v>Nhập kho vật tư (QĐ: 1043/2025) theo hóa đơn số 50 ngày 11.07.2025</v>
          </cell>
        </row>
        <row r="1781">
          <cell r="A1781" t="str">
            <v>4.82.11.318.CHN.00.000</v>
          </cell>
          <cell r="B1781" t="str">
            <v xml:space="preserve">Mặt bích DN65 class 150, vật liệu ASTM A53 Gr.B, OD=178 mm, ĐK tâm lỗ C=139.7mm, 4 lỗ x Ø19.1mm, dày 22.4mm </v>
          </cell>
          <cell r="C1781" t="str">
            <v>Nhập kho vật tư (QĐ: 1043/2025) theo hóa đơn số 50 ngày 11.07.2025</v>
          </cell>
        </row>
        <row r="1782">
          <cell r="A1782" t="str">
            <v>4.82.42.067.CHN.00.000</v>
          </cell>
          <cell r="B1782" t="str">
            <v xml:space="preserve">Co 90 độ thép đúc (cút hàn) KT: DN65 (OD-75mm) </v>
          </cell>
          <cell r="C1782" t="str">
            <v>Nhập kho vật tư (QĐ: 1043/2025) theo hóa đơn số 50 ngày 11.07.2025</v>
          </cell>
        </row>
        <row r="1783">
          <cell r="A1783" t="str">
            <v>4.82.45.168.CHN.00.000</v>
          </cell>
          <cell r="B1783" t="str">
            <v xml:space="preserve">T giảm hàn inox 300x150x300 SCH40, TSKT (mm): OD1=323.85 T1=9.53 OD2=168.28 T2=7.11 </v>
          </cell>
          <cell r="C1783" t="str">
            <v>Nhập kho vật tư (QĐ: 1043/2025) theo hóa đơn số 50 ngày 11.07.2025</v>
          </cell>
        </row>
        <row r="1784">
          <cell r="A1784" t="str">
            <v>5.60.91.003.ITA.00.000</v>
          </cell>
          <cell r="B1784" t="str">
            <v xml:space="preserve">Máy Bơm Nước Chìm Pentax DH 100 G 1370W </v>
          </cell>
          <cell r="C1784" t="str">
            <v>Nhập kho vật tư (HĐ: 114/2024) theo hóa đơn số 00000295 ngày 31.03.2025</v>
          </cell>
        </row>
        <row r="1785">
          <cell r="A1785" t="str">
            <v>8.35.85.701.CHN.99.000</v>
          </cell>
          <cell r="B1785" t="str">
            <v xml:space="preserve">Xe nâng tay 2,5 tấn. Model:BF25S </v>
          </cell>
          <cell r="C1785" t="str">
            <v>Nhập kho vật tư (HĐ: 114/2024) theo hóa đơn số 00000295 ngày 31.03.2025</v>
          </cell>
        </row>
        <row r="1786">
          <cell r="A1786" t="str">
            <v>4.90.31.092.VIE.00.000</v>
          </cell>
          <cell r="B1786" t="str">
            <v xml:space="preserve">Ống bơm vải bạc ∅50 </v>
          </cell>
          <cell r="C1786" t="str">
            <v>Nhập kho vật tư (HĐ: 114/2024) theo hóa đơn số 00000295 ngày 31.03.2025</v>
          </cell>
        </row>
        <row r="1787">
          <cell r="A1787" t="str">
            <v>8.90.80.251.CHN.00.000</v>
          </cell>
          <cell r="B1787" t="str">
            <v xml:space="preserve">Đèn pin cầm tay lớn, mã hiệu: LEDLENSER P18R </v>
          </cell>
          <cell r="C1787" t="str">
            <v>Nhập kho vật tư (HĐ: 114/2024) theo hóa đơn số 00000295 ngày 31.03.2025</v>
          </cell>
        </row>
        <row r="1788">
          <cell r="A1788" t="str">
            <v>8.90.80.556.SWE.00.000</v>
          </cell>
          <cell r="B1788" t="str">
            <v xml:space="preserve">Bộ chai nước rửa mắt dùng sơ cứu khẩn cấp khi hóa chất văng bắn vào mắt (gồm khung treo và 2 chai rửa mắt) </v>
          </cell>
          <cell r="C1788" t="str">
            <v>Nhập kho vật tư (HĐ: 114/2024) theo hóa đơn số 00000294 ngày 31.03.2025</v>
          </cell>
        </row>
        <row r="1789">
          <cell r="A1789" t="str">
            <v>3.66.81.081.CHN.99.000</v>
          </cell>
          <cell r="B1789" t="str">
            <v xml:space="preserve">Đèn pin đội đầu, ký mã hiệu: HF6R </v>
          </cell>
          <cell r="C1789" t="str">
            <v>Nhập kho vật tư (HĐ: 114/2024) theo hóa đơn số 00000295 ngày 31.03.2025</v>
          </cell>
        </row>
        <row r="1790">
          <cell r="A1790" t="str">
            <v>8.35.85.110.CHN.00.000</v>
          </cell>
          <cell r="B1790" t="str">
            <v xml:space="preserve">Pallet chống tràn, ký hiệu mã: SPL-131330-4T, KT: 1300x1300x300mm, nguyên liệu : HDPE nguyên sinh </v>
          </cell>
          <cell r="C1790" t="str">
            <v>Nhập kho vật tư (HĐ: 114/2024) theo hóa đơn số 00000295 ngày 31.03.2025</v>
          </cell>
        </row>
        <row r="1791">
          <cell r="A1791" t="str">
            <v>8.90.20.842.CHN.00.000</v>
          </cell>
          <cell r="B1791" t="str">
            <v xml:space="preserve">Quần áo chống hóa chất, chất liệu: Tyvek </v>
          </cell>
          <cell r="C1791" t="str">
            <v>Nhập kho vật tư (HĐ: 114/2024) theo hóa đơn số 00000295 ngày 31.03.2025</v>
          </cell>
        </row>
        <row r="1792">
          <cell r="A1792" t="str">
            <v>8.90.20.843.CHN.00.000</v>
          </cell>
          <cell r="B1792" t="str">
            <v xml:space="preserve">Bộ quần áo chống hóa chất, ký mã hiệu : ICP450B, chất liệu: PVC </v>
          </cell>
          <cell r="C1792" t="str">
            <v>Nhập kho vật tư (HĐ: 114/2024) theo hóa đơn số 00000295 ngày 31.03.2025</v>
          </cell>
        </row>
        <row r="1793">
          <cell r="A1793" t="str">
            <v>8.90.40.012.VIE.99.000</v>
          </cell>
          <cell r="B1793" t="str">
            <v xml:space="preserve">Bao tay xanh Nitrile không bột </v>
          </cell>
          <cell r="C1793" t="str">
            <v>Nhập kho vật tư (HĐ: 114/2024) theo hóa đơn số 00000293 ngày 31.03.2025</v>
          </cell>
        </row>
        <row r="1794">
          <cell r="A1794" t="str">
            <v>8.90.40.503.IND.00.000</v>
          </cell>
          <cell r="B1794" t="str">
            <v xml:space="preserve">Găng tay cao su màu xanh, chất liệu: Nitrile, ký mã hiệu: NF153G </v>
          </cell>
          <cell r="C1794" t="str">
            <v>Nhập kho vật tư (HĐ: 114/2024) theo hóa đơn số 00000295 ngày 31.03.2025</v>
          </cell>
        </row>
        <row r="1795">
          <cell r="A1795" t="str">
            <v>8.90.40.810.THA.99.000</v>
          </cell>
          <cell r="B1795" t="str">
            <v xml:space="preserve">Găng tay chống hóa chất </v>
          </cell>
          <cell r="C1795" t="str">
            <v>Nhập kho vật tư (HĐ: 114/2024) theo hóa đơn số 00000295 ngày 31.03.2025</v>
          </cell>
        </row>
        <row r="1796">
          <cell r="A1796" t="str">
            <v>8.90.50.058.MAS.00.000</v>
          </cell>
          <cell r="B1796" t="str">
            <v xml:space="preserve">Ủng bảo hộ lao động, chất liệu: PVC, mã hiệu: M8000 </v>
          </cell>
          <cell r="C1796" t="str">
            <v>Nhập kho vật tư (HĐ: 114/2024) theo hóa đơn số 00000295 ngày 31.03.2025</v>
          </cell>
        </row>
        <row r="1797">
          <cell r="A1797" t="str">
            <v>8.90.50.058.MAS.99.000</v>
          </cell>
          <cell r="B1797" t="str">
            <v xml:space="preserve">Ủng bảo hộ, ký hiệu mã : M8000A </v>
          </cell>
          <cell r="C1797" t="str">
            <v>Nhập kho vật tư (HĐ: 114/2024) theo hóa đơn số 00000295 ngày 31.03.2025</v>
          </cell>
        </row>
        <row r="1798">
          <cell r="A1798" t="str">
            <v>8.90.60.231.CHN.00.000</v>
          </cell>
          <cell r="B1798" t="str">
            <v xml:space="preserve">Kính Chống Văn Bắn Hóa Chất </v>
          </cell>
          <cell r="C1798" t="str">
            <v>Nhập kho vật tư (HĐ: 114/2024) theo hóa đơn số 00000295 ngày 31.03.2025</v>
          </cell>
        </row>
        <row r="1799">
          <cell r="A1799" t="str">
            <v>8.90.60.253.SIN.00.000</v>
          </cell>
          <cell r="B1799" t="str">
            <v xml:space="preserve">Phin lọc 3M 3301K-100 </v>
          </cell>
          <cell r="C1799" t="str">
            <v>Nhập kho vật tư (HĐ: 114/2024) theo hóa đơn số 00000295 ngày 31.03.2025</v>
          </cell>
        </row>
        <row r="1800">
          <cell r="A1800" t="str">
            <v>8.90.60.256.KOR.00.000</v>
          </cell>
          <cell r="B1800" t="str">
            <v xml:space="preserve">Phin lọc 3M 6003 dùng cho mặt nạ phòng độc </v>
          </cell>
          <cell r="C1800" t="str">
            <v>Nhập kho vật tư (HĐ: 114/2024) theo hóa đơn số 00000295 ngày 31.03.2025</v>
          </cell>
        </row>
        <row r="1801">
          <cell r="A1801" t="str">
            <v>8.90.60.376.CHN.00.000</v>
          </cell>
          <cell r="B1801" t="str">
            <v xml:space="preserve">Nắp giữ tấm lọc, kết hợp cùng với mặt nạ nửa mặt một phin lọc 3M™ dòng HF-50, chất liệu PVC, ký hiệu mã: 1700 </v>
          </cell>
          <cell r="C1801" t="str">
            <v>Nhập kho vật tư (HĐ: 114/2024) theo hóa đơn số 00000295 ngày 31.03.2025</v>
          </cell>
        </row>
        <row r="1802">
          <cell r="A1802" t="str">
            <v>8.90.60.647.CHN.00.000</v>
          </cell>
          <cell r="B1802" t="str">
            <v xml:space="preserve">Mặt nạ một phin lọc 3M dòng HF 50, size lớn HF-52 (không gồm phin lọc và tấm lọc) </v>
          </cell>
          <cell r="C1802" t="str">
            <v>Nhập kho vật tư (HĐ: 114/2024) theo hóa đơn số 00000295 ngày 31.03.2025</v>
          </cell>
        </row>
        <row r="1803">
          <cell r="A1803" t="str">
            <v>8.90.80.651.VIE.00.000</v>
          </cell>
          <cell r="B1803" t="str">
            <v xml:space="preserve">Hộp đựng dụng cụ cứu thương 1 khóa, chất liệu: nhôm, KT: 240x140x160mm </v>
          </cell>
          <cell r="C1803" t="str">
            <v>Nhập kho vật tư (HĐ: 114/2024) theo hóa đơn số 00000295 ngày 31.03.2025</v>
          </cell>
        </row>
        <row r="1804">
          <cell r="A1804" t="str">
            <v>8.95.80.272.VIE.99.000</v>
          </cell>
          <cell r="B1804" t="str">
            <v xml:space="preserve">Túi nilong đựng chất thải nguy hại, mã hiệu: TUINL, vật liệu PE, KT 80cm x dài 1.2m </v>
          </cell>
          <cell r="C1804" t="str">
            <v>Nhập kho vật tư (HĐ: 114/2024) theo hóa đơn số 00000295 ngày 31.03.2025</v>
          </cell>
        </row>
        <row r="1805">
          <cell r="A1805" t="str">
            <v>8.90.80.335.ENG.00.000</v>
          </cell>
          <cell r="B1805" t="str">
            <v xml:space="preserve">Bộ thở độc lập gồm: bộ khung đai thiết bị thở A3357774, mặt nạ thở R54450, bình khí thở 3353733 6.8L </v>
          </cell>
          <cell r="C1805" t="str">
            <v>Nhập kho vật tư (HĐ: 114/2024) theo hóa đơn số 00000295 ngày 31.03.2025</v>
          </cell>
        </row>
        <row r="1806">
          <cell r="A1806" t="str">
            <v>8.90.80.335.GER.00.000</v>
          </cell>
          <cell r="B1806" t="str">
            <v xml:space="preserve">Bộ thở độc lập gồm: bộ khung đai thiết bị thở A3357774, mặt nạ thở R54450, bình khí thở 3353733 6.8L </v>
          </cell>
          <cell r="C1806" t="str">
            <v>Nhập kho vật tư (HĐ: 114/2024) theo hóa đơn số 00000295 ngày 31.03.2025 (PHIẾU HỦY)</v>
          </cell>
        </row>
        <row r="1807">
          <cell r="A1807" t="str">
            <v>1.61.16.125.USA.00.000</v>
          </cell>
          <cell r="B1807" t="str">
            <v xml:space="preserve">KOH (potassium hydroxit) Kali hydroxit KOH ≥85% </v>
          </cell>
          <cell r="C1807" t="str">
            <v>Nhập kho vật tư (HĐ: 43/2024) theo hóa đơn số 4271 ngày 03.06.2025</v>
          </cell>
        </row>
        <row r="1808">
          <cell r="A1808" t="str">
            <v>1.61.26.587.VIE.00.000</v>
          </cell>
          <cell r="B1808" t="str">
            <v xml:space="preserve">Hóa chất Para - Thành phần NaHCO3 (có trong 1 lít nước) (min-max): 10-300g/lít </v>
          </cell>
          <cell r="C1808" t="str">
            <v>Nhập kho vật tư (HĐ: 43/2024) theo hóa đơn số 3010 ngày 23.04.2025</v>
          </cell>
        </row>
        <row r="1809">
          <cell r="A1809" t="str">
            <v>2.46.35.037.CZE.00.000</v>
          </cell>
          <cell r="B1809" t="str">
            <v xml:space="preserve">Ống khí nén/ tube, Model: SS-T6-S-065-20, OD: 3/8 inch, Length: 6m </v>
          </cell>
          <cell r="C1809" t="str">
            <v>Nhập kho vật tư (HĐ: 32/2025) theo hóa đơn số 00000083 ngày 03.07.2025</v>
          </cell>
        </row>
        <row r="1810">
          <cell r="A1810" t="str">
            <v>4.88.65.010.SWE.00.000</v>
          </cell>
          <cell r="B1810" t="str">
            <v xml:space="preserve">Phớt TSN 615L SKF </v>
          </cell>
          <cell r="C1810" t="str">
            <v>Nhập kho vật tư (HĐ: 32/2025) theo hóa đơn số 00000082 ngày 03.07.2025</v>
          </cell>
        </row>
        <row r="1811">
          <cell r="A1811" t="str">
            <v>2.90.02.008.KOR.00.000</v>
          </cell>
          <cell r="B1811" t="str">
            <v xml:space="preserve">Ống lót trên, KT: 60x70x130mm (L), Vật liệu: A276-304, sử dụng cho loại bơm: vertial/DVS 6x4-13 </v>
          </cell>
          <cell r="C1811" t="str">
            <v>Nhập kho vật tư (HĐ: 32/2025) theo hóa đơn số 00000094 ngày 26.06.2025</v>
          </cell>
        </row>
        <row r="1812">
          <cell r="A1812" t="str">
            <v>2.90.02.009.KOR.00.000</v>
          </cell>
          <cell r="B1812" t="str">
            <v xml:space="preserve">Ống lót giữa, KT: 60x70x130mm (L), Vật liệu: A276-304, sử dụng cho loại bơm: vertial/DVS 6x4-13 </v>
          </cell>
          <cell r="C1812" t="str">
            <v>Nhập kho vật tư (HĐ: 32/2025) theo hóa đơn số 00000094 ngày 26.06.2025</v>
          </cell>
        </row>
        <row r="1813">
          <cell r="A1813" t="str">
            <v>2.90.02.010.KOR.00.000</v>
          </cell>
          <cell r="B1813" t="str">
            <v xml:space="preserve">Ống lót đáy, KT: 38x47x100mm (L), Vật liệu: A276-304, sử dụng cho loại bơm: vertial/DVS 6x4-13 </v>
          </cell>
          <cell r="C1813" t="str">
            <v>Nhập kho vật tư (HĐ: 32/2025) theo hóa đơn số 00000094 ngày 26.06.2025</v>
          </cell>
        </row>
        <row r="1814">
          <cell r="A1814" t="str">
            <v>5.01.07.303.IND.00.000</v>
          </cell>
          <cell r="B1814" t="str">
            <v xml:space="preserve">Bạc đạn 6302Z </v>
          </cell>
          <cell r="C1814" t="str">
            <v>Nhập kho vật tư (HĐ: 32/2025) theo hóa đơn số 00000082 ngày 03.07.2025</v>
          </cell>
        </row>
        <row r="1815">
          <cell r="A1815" t="str">
            <v>5.03.96.148.CHN.00.000</v>
          </cell>
          <cell r="B1815" t="str">
            <v xml:space="preserve">Bạc đạn 23148 CCK/W33 </v>
          </cell>
          <cell r="C1815" t="str">
            <v>Nhập kho vật tư (HĐ: 32/2025) theo hóa đơn số 00000082 ngày 03.07.2025</v>
          </cell>
        </row>
        <row r="1816">
          <cell r="A1816" t="str">
            <v>5.03.96.307.GBR.00.000</v>
          </cell>
          <cell r="B1816" t="str">
            <v xml:space="preserve">Bạc đạn COP.02EB140MGR </v>
          </cell>
          <cell r="C1816" t="str">
            <v>Nhập kho vật tư (HĐ: 32/2025) theo hóa đơn số 00000093 ngày 26.06.2025</v>
          </cell>
        </row>
        <row r="1817">
          <cell r="A1817" t="str">
            <v>5.03.96.308.GBR.00.000</v>
          </cell>
          <cell r="B1817" t="str">
            <v xml:space="preserve">Bạc đạn COP.02EB140MEX </v>
          </cell>
          <cell r="C1817" t="str">
            <v>Nhập kho vật tư (HĐ: 32/2025) theo hóa đơn số 00000093 ngày 26.06.2025</v>
          </cell>
        </row>
        <row r="1818">
          <cell r="A1818" t="str">
            <v>5.03.98.014.KOR.00.000</v>
          </cell>
          <cell r="B1818" t="str">
            <v xml:space="preserve">Middle metal bush For Coal Run- off pond Sump, DVS 3x1.5-13 - Carbon </v>
          </cell>
          <cell r="C1818" t="str">
            <v>Nhập kho vật tư (HĐ: 32/2025) theo hóa đơn số 00000093 ngày 26.06.2025</v>
          </cell>
        </row>
        <row r="1819">
          <cell r="A1819" t="str">
            <v>5.03.98.015.KOR.00.000</v>
          </cell>
          <cell r="B1819" t="str">
            <v xml:space="preserve">Bottom metal bush For Coal Run- off pond Sump, DVS 3x1.5-13 - Carbon </v>
          </cell>
          <cell r="C1819" t="str">
            <v>Nhập kho vật tư (HĐ: 32/2025) theo hóa đơn số 00000093 ngày 26.06.2025</v>
          </cell>
        </row>
        <row r="1820">
          <cell r="A1820" t="str">
            <v>5.03.98.016.KOR.00.000</v>
          </cell>
          <cell r="B1820" t="str">
            <v xml:space="preserve">Top sleeve For Coal Run- off pond Sump, DVS 3x1.5-13 - A276-316L </v>
          </cell>
          <cell r="C1820" t="str">
            <v>Nhập kho vật tư (HĐ: 32/2025) theo hóa đơn số 00000094 ngày 26.06.2025</v>
          </cell>
        </row>
        <row r="1821">
          <cell r="A1821" t="str">
            <v>5.03.98.016.KOR.99.000</v>
          </cell>
          <cell r="B1821" t="str">
            <v xml:space="preserve">Top sleeve For Coal Run- off pond Sump, DVS 3x1.5-13 - A479-316L </v>
          </cell>
          <cell r="C1821" t="str">
            <v>Nhập kho vật tư (HĐ: 32/2025) theo hóa đơn số 00000093 ngày 26.06.2025</v>
          </cell>
        </row>
        <row r="1822">
          <cell r="A1822" t="str">
            <v>5.03.98.017.KOR.00.000</v>
          </cell>
          <cell r="B1822" t="str">
            <v xml:space="preserve">Middle sleeve For Coal Run- off pond Sump, DVS 3x1.5-13 - A276-316L </v>
          </cell>
          <cell r="C1822" t="str">
            <v>Nhập kho vật tư (HĐ: 32/2025) theo hóa đơn số 00000094 ngày 26.06.2025</v>
          </cell>
        </row>
        <row r="1823">
          <cell r="A1823" t="str">
            <v>5.03.98.017.KOR.99.000</v>
          </cell>
          <cell r="B1823" t="str">
            <v xml:space="preserve">Middle sleeve For Coal Run- off pond Sump, DVS 3x1.5-13 - A479-316L </v>
          </cell>
          <cell r="C1823" t="str">
            <v>Nhập kho vật tư (HĐ: 32/2025) theo hóa đơn số 00000093 ngày 26.06.2025</v>
          </cell>
        </row>
        <row r="1824">
          <cell r="A1824" t="str">
            <v>5.03.98.018.KOR.00.000</v>
          </cell>
          <cell r="B1824" t="str">
            <v xml:space="preserve">Bottom sleeve For Coal Run- off pond Sump, DVS 3x1.5-13 - A276-316L </v>
          </cell>
          <cell r="C1824" t="str">
            <v>Nhập kho vật tư (HĐ: 32/2025) theo hóa đơn số 00000094 ngày 26.06.2025</v>
          </cell>
        </row>
        <row r="1825">
          <cell r="A1825" t="str">
            <v>5.03.98.018.KOR.99.000</v>
          </cell>
          <cell r="B1825" t="str">
            <v xml:space="preserve">Bottom sleeve For Coal Run- off pond Sump, DVS 3x1.5-13 - A479-316L </v>
          </cell>
          <cell r="C1825" t="str">
            <v>Nhập kho vật tư (HĐ: 32/2025) theo hóa đơn số 00000093 ngày 26.06.2025</v>
          </cell>
        </row>
        <row r="1826">
          <cell r="A1826" t="str">
            <v>5.03.98.043.KOR.00.000</v>
          </cell>
          <cell r="B1826" t="str">
            <v xml:space="preserve">Middle metal bush For ESP Area Chemical Sump, Vật liệu: Carbon sử dụng cho bơm Model: DVS 6x4-13 </v>
          </cell>
          <cell r="C1826" t="str">
            <v>Nhập kho vật tư (HĐ: 32/2025) theo hóa đơn số 00000093 ngày 26.06.2025</v>
          </cell>
        </row>
        <row r="1827">
          <cell r="A1827" t="str">
            <v>5.03.98.044.KOR.00.000</v>
          </cell>
          <cell r="B1827" t="str">
            <v xml:space="preserve">Bottom metal bush For ESP Area Chemical Sump, Vật liệu: Carbon sử dụng cho bơm Model: DVS 6x4-13 </v>
          </cell>
          <cell r="C1827" t="str">
            <v>Nhập kho vật tư (HĐ: 32/2025) theo hóa đơn số 00000093 ngày 26.06.2025</v>
          </cell>
        </row>
        <row r="1828">
          <cell r="A1828" t="str">
            <v>5.11.02.150.JPN.99.000</v>
          </cell>
          <cell r="B1828" t="str">
            <v xml:space="preserve">Thiết bị đo TSS, Mã hiệu: OPSA 150, Phạm vi đo: (0 ÷ 1000) mg/ L, Độ phân giải: 0.1 mg/ L </v>
          </cell>
          <cell r="C1828" t="str">
            <v>Nhập kho vật tư (HĐ: 32/2025) theo hóa đơn số 00000102 ngày 30.06.2025</v>
          </cell>
        </row>
        <row r="1829">
          <cell r="A1829" t="str">
            <v>5.19.75.071.ENG.00.000</v>
          </cell>
          <cell r="B1829" t="str">
            <v xml:space="preserve">Dual plate check valve/ Van 1 chiều, Size: DN80A, Class: 600 # ANSI, Body + Plates: A995-Gr.4A, Disc: A182 Gr F51, Seat: Viton </v>
          </cell>
          <cell r="C1829" t="str">
            <v>Nhập kho vật tư (HĐ: 32/2025) theo hóa đơn số 00000082 ngày 03.07.2025</v>
          </cell>
        </row>
        <row r="1830">
          <cell r="A1830" t="str">
            <v>5.19.84.038.KOR.00.000</v>
          </cell>
          <cell r="B1830" t="str">
            <v xml:space="preserve">Van tay, Model: GB2H-6T-G (3/8 Tube graphite packing 6000psi, 316L-4FH) </v>
          </cell>
          <cell r="C1830" t="str">
            <v>Nhập kho vật tư (HĐ: 32/2025) theo hóa đơn số 00000093 ngày 26.06.2025</v>
          </cell>
        </row>
        <row r="1831">
          <cell r="A1831" t="str">
            <v>5.33.85.451.CHN.00.000</v>
          </cell>
          <cell r="B1831" t="str">
            <v xml:space="preserve">RELIEF VALVE 1/2, Part number: 341245-1027, sử dụng cho Sootblower type: IR 2H </v>
          </cell>
          <cell r="C1831" t="str">
            <v>Nhập kho vật tư (HĐ: 32/2025) theo hóa đơn số 00000082 ngày 03.07.2025</v>
          </cell>
        </row>
        <row r="1832">
          <cell r="A1832" t="str">
            <v>4.88.65.509.IND.00.000</v>
          </cell>
          <cell r="B1832" t="str">
            <v xml:space="preserve">Bộ kit bảo trì cho bộ truyền động thủy lực / Maintenance kit for hydraulic actuator; ký hiệu: MTC-140-80-620; Include: Rod seal, Piston seal, Wiper seal, O-ring </v>
          </cell>
          <cell r="C1832" t="str">
            <v>Nhập kho vật tư (HĐ: 08/2025) theo hóa đơn số 00000087 ngày 18.06.2025</v>
          </cell>
        </row>
        <row r="1833">
          <cell r="A1833" t="str">
            <v>5.04.01.408.AUT.00.000</v>
          </cell>
          <cell r="B1833" t="str">
            <v xml:space="preserve">Vòng đĩa dưới/Seat ring pos 09 (model : 100DSV, class 1500), Part No : 24111979-374 </v>
          </cell>
          <cell r="C1833" t="str">
            <v>Nhập kho vật tư (HĐ: 08/2025) theo hóa đơn số 00000087 ngày 18.06.2025</v>
          </cell>
        </row>
        <row r="1834">
          <cell r="A1834" t="str">
            <v>5.01.03.125.JPN.00.000</v>
          </cell>
          <cell r="B1834" t="str">
            <v xml:space="preserve">Vòng bi 7328BDT </v>
          </cell>
          <cell r="C1834" t="str">
            <v>Nhập kho vật tư (HĐ: 08/2025) theo hóa đơn số 00000087 ngày 18.06.2025</v>
          </cell>
        </row>
        <row r="1835">
          <cell r="A1835" t="str">
            <v>5.19.92.060.AUT.00.000</v>
          </cell>
          <cell r="B1835" t="str">
            <v xml:space="preserve">Ty van/ Spindle pos 05 (model: 100DSV, Class 1500), Part no: 30091998-366 </v>
          </cell>
          <cell r="C1835" t="str">
            <v>Nhập kho vật tư (HĐ: 08/2025) theo hóa đơn số 00000087 ngày 18.06.2025</v>
          </cell>
        </row>
        <row r="1836">
          <cell r="A1836" t="str">
            <v>1.26.86.051.VIE.98.000</v>
          </cell>
          <cell r="B1836" t="str">
            <v xml:space="preserve">Khí Argon 40 lít </v>
          </cell>
          <cell r="C1836" t="str">
            <v>Nhập kho vật tư (HĐ: 50/2025) theo hóa đơn số 449 ngày 27.06.2025</v>
          </cell>
        </row>
        <row r="1837">
          <cell r="A1837" t="str">
            <v>1.71.27.010.USA.00.000</v>
          </cell>
          <cell r="B1837" t="str">
            <v xml:space="preserve">Keo rửa Primer Weld-on ® P-70 </v>
          </cell>
          <cell r="C1837" t="str">
            <v>Nhập kho vật tư (QĐ: 942/2025) theo hóa đơn số 357 ngày 17.06.2025</v>
          </cell>
        </row>
        <row r="1838">
          <cell r="A1838" t="str">
            <v>1.81.08.502.USA.00.000</v>
          </cell>
          <cell r="B1838" t="str">
            <v xml:space="preserve">Hạt Hút ẩm/ Alumina actived Model: F200, Size: 3/16 inch </v>
          </cell>
          <cell r="C1838" t="str">
            <v>Nhập kho vật tư (HĐ: 50/2025) theo hóa đơn số 449 ngày 27.06.2025</v>
          </cell>
        </row>
        <row r="1839">
          <cell r="A1839" t="str">
            <v>2.05.65.090.VIE.00.000</v>
          </cell>
          <cell r="B1839" t="str">
            <v xml:space="preserve">Thép U250, KT: U250x90x13mmx2500mm (2500mm/cây), vật liệu: SS400 </v>
          </cell>
          <cell r="C1839" t="str">
            <v>Nhập kho vật tư (HĐ: 50/2025) theo hóa đơn số 449 ngày 27.06.2025</v>
          </cell>
        </row>
        <row r="1840">
          <cell r="A1840" t="str">
            <v>2.12.40.001.CHN.00.000</v>
          </cell>
          <cell r="B1840" t="str">
            <v xml:space="preserve">Kính xem gas, ĐK ống: 3/8 ODF x 3/8 ODF (10mm x 10mm), Loại kết nối: Hàn (Solder) </v>
          </cell>
          <cell r="C1840" t="str">
            <v>Nhập kho vật tư (HĐ: 50/2025) theo hóa đơn số 449 ngày 27.06.2025</v>
          </cell>
        </row>
        <row r="1841">
          <cell r="A1841" t="str">
            <v>2.15.12.147.VIE.00.000</v>
          </cell>
          <cell r="B1841" t="str">
            <v xml:space="preserve">Thép hộp vuông C45, KT: 100x200x10mm (6m/cây) </v>
          </cell>
          <cell r="C1841" t="str">
            <v>Nhập kho vật tư (HĐ: 50/2025) theo hóa đơn số 449 ngày 27.06.2025</v>
          </cell>
        </row>
        <row r="1842">
          <cell r="A1842" t="str">
            <v>2.45.03.002.VIE.00.000</v>
          </cell>
          <cell r="B1842" t="str">
            <v xml:space="preserve">Thép ống đúc C45, KT: Ø180x12x2480mm </v>
          </cell>
          <cell r="C1842" t="str">
            <v>Nhập kho vật tư (HĐ: 50/2025) theo hóa đơn số 449 ngày 27.06.2025</v>
          </cell>
        </row>
        <row r="1843">
          <cell r="A1843" t="str">
            <v>2.46.35.072.VIE.00.000</v>
          </cell>
          <cell r="B1843" t="str">
            <v xml:space="preserve">Ống đúc inox 316 DN25, OD=33.4mm, T=4.55 </v>
          </cell>
          <cell r="C1843" t="str">
            <v>Nhập kho vật tư (HĐ: 50/2025) theo hóa đơn số 449 ngày 27.06.2025</v>
          </cell>
        </row>
        <row r="1844">
          <cell r="A1844" t="str">
            <v>2.46.35.073.VIE.00.000</v>
          </cell>
          <cell r="B1844" t="str">
            <v xml:space="preserve">Ống Inox DN50, OD: 60.3mm, chiều dày 5.54mm, vật liệu: inox 316 </v>
          </cell>
          <cell r="C1844" t="str">
            <v>Nhập kho vật tư (HĐ: 50/2025) theo hóa đơn số 449 ngày 27.06.2025</v>
          </cell>
        </row>
        <row r="1845">
          <cell r="A1845" t="str">
            <v>3.20.80.070.CHN.00.000</v>
          </cell>
          <cell r="B1845" t="str">
            <v xml:space="preserve">Đầu cos máy hàn DKJ 50-70 </v>
          </cell>
          <cell r="C1845" t="str">
            <v>Nhập kho vật tư (HĐ: 50/2025) theo hóa đơn số 449 ngày 27.06.2025</v>
          </cell>
        </row>
        <row r="1846">
          <cell r="A1846" t="str">
            <v>3.20.80.075.CHN.00.000</v>
          </cell>
          <cell r="B1846" t="str">
            <v xml:space="preserve">Đầu cos dây hàn DKJ 50-70 </v>
          </cell>
          <cell r="C1846" t="str">
            <v>Nhập kho vật tư (HĐ: 50/2025) theo hóa đơn số 449 ngày 27.06.2025</v>
          </cell>
        </row>
        <row r="1847">
          <cell r="A1847" t="str">
            <v>4.31.28.588.THA.00.000</v>
          </cell>
          <cell r="B1847" t="str">
            <v xml:space="preserve">Que hàn Tig TGS50 2.4mm ER70S </v>
          </cell>
          <cell r="C1847" t="str">
            <v>Nhập kho vật tư (HĐ: 14/2025) theo hóa đơn số 00000141 ngày 06.06.2025</v>
          </cell>
        </row>
        <row r="1848">
          <cell r="A1848" t="str">
            <v>4.37.07.109.VIE.00.000</v>
          </cell>
          <cell r="B1848" t="str">
            <v xml:space="preserve">Bu lông tự đứt S10T M20x40mm (bao gồm:lông đền + đai ốc) + Cấp bền: 10.9 </v>
          </cell>
          <cell r="C1848" t="str">
            <v>Nhập kho vật tư (HĐ: 50/2025) theo hóa đơn số 449 ngày 27.06.2025</v>
          </cell>
        </row>
        <row r="1849">
          <cell r="A1849" t="str">
            <v>4.82.11.260.VIE.00.000</v>
          </cell>
          <cell r="B1849" t="str">
            <v xml:space="preserve">Bộ bao gồm 2 mặt bích lỗ Orifice Weld Neck Flange S40 B16 A182 F316 HR5, size 6 inch + 2 spial wound gasket + orifice plate + 2 Jack screw, Thông số (mm): D=279.4 C=241.3 t=38.1 nxh= 8 lỗ x phi 22.35 </v>
          </cell>
          <cell r="C1849" t="str">
            <v>Nhập kho vật tư (HĐ: 57/2024) theo hóa đơn số 477 ngày 03.07.2025</v>
          </cell>
        </row>
        <row r="1850">
          <cell r="A1850" t="str">
            <v>4.82.45.007.VIE.00.000</v>
          </cell>
          <cell r="B1850" t="str">
            <v xml:space="preserve">T nối ống DN25, đường kính ngoài 33.4mm, chiều dày 4.55mm, vật liệu: inox 316 </v>
          </cell>
          <cell r="C1850" t="str">
            <v>Nhập kho vật tư (HĐ: 50/2025) theo hóa đơn số 449 ngày 27.06.2025</v>
          </cell>
        </row>
        <row r="1851">
          <cell r="A1851" t="str">
            <v>4.82.45.052.VIE.99.000</v>
          </cell>
          <cell r="B1851" t="str">
            <v xml:space="preserve">T nối ống giảm DN80 xuống DN50 (từ OD 88.9mm xuống 60.3mm), độ dày SCH80, vật liệu: inox 316 </v>
          </cell>
          <cell r="C1851" t="str">
            <v>Nhập kho vật tư (HĐ: 50/2025) theo hóa đơn số 449 ngày 27.06.2025</v>
          </cell>
        </row>
        <row r="1852">
          <cell r="A1852" t="str">
            <v>4.82.45.525.VIE.99.000</v>
          </cell>
          <cell r="B1852" t="str">
            <v xml:space="preserve">T nối ống giảm DN50 xuống DN25 (từ OD 60.3mm xuống 33.4mm), độ dày SCH80, vật liệu: inox 316 </v>
          </cell>
          <cell r="C1852" t="str">
            <v>Nhập kho vật tư (HĐ: 50/2025) theo hóa đơn số 449 ngày 27.06.2025</v>
          </cell>
        </row>
        <row r="1853">
          <cell r="A1853" t="str">
            <v>4.88.30.216.VIE.00.000</v>
          </cell>
          <cell r="B1853" t="str">
            <v xml:space="preserve">Cao su tấm không bố (loại thường đàn hồi tốt), khổ rộng 1.2m dày 5mm (tấm dài 20 mét) </v>
          </cell>
          <cell r="C1853" t="str">
            <v>Nhập kho vật tư (HĐ: 14/2025) theo hóa đơn số 00000140 ngày 06.06.2025</v>
          </cell>
        </row>
        <row r="1854">
          <cell r="A1854" t="str">
            <v>4.90.31.216.VIE.00.000</v>
          </cell>
          <cell r="B1854" t="str">
            <v xml:space="preserve">Ống HDPE PE 100, KT : DN200; PN16, Ø200 </v>
          </cell>
          <cell r="C1854" t="str">
            <v>Nhập kho vật tư (QĐ: 911/2025) theo hóa đơn số 354 ngày 16.06.2025</v>
          </cell>
        </row>
        <row r="1855">
          <cell r="A1855" t="str">
            <v>4.90.31.315.VIE.99.000</v>
          </cell>
          <cell r="B1855" t="str">
            <v xml:space="preserve">Ống nhựa KT D315, vật liệu uPVC PN6 </v>
          </cell>
          <cell r="C1855" t="str">
            <v>Nhập kho vật tư (QĐ: 942/2025) theo hóa đơn số 357 ngày 17.06.2025</v>
          </cell>
        </row>
        <row r="1856">
          <cell r="A1856" t="str">
            <v>4.90.31.325.VIE.00.000</v>
          </cell>
          <cell r="B1856" t="str">
            <v xml:space="preserve">Ống nhựa KT D225, vật liệu uPVC PN6 </v>
          </cell>
          <cell r="C1856" t="str">
            <v>Nhập kho vật tư (QĐ: 942/2025) theo hóa đơn số 357 ngày 17.06.2025</v>
          </cell>
        </row>
        <row r="1857">
          <cell r="A1857" t="str">
            <v>4.90.41.315.VIE.99.000</v>
          </cell>
          <cell r="B1857" t="str">
            <v xml:space="preserve">Nối giảm KT D315 xuống D225, vật liệu uPVC PN6 </v>
          </cell>
          <cell r="C1857" t="str">
            <v>Nhập kho vật tư (QĐ: 942/2025) theo hóa đơn số 357 ngày 17.06.2025</v>
          </cell>
        </row>
        <row r="1858">
          <cell r="A1858" t="str">
            <v>4.90.61.225.VIE.00.000</v>
          </cell>
          <cell r="B1858" t="str">
            <v xml:space="preserve">T nối (ba chạc) 90 độ, KT: D225, vật liệu uPVC PN10 </v>
          </cell>
          <cell r="C1858" t="str">
            <v>Nhập kho vật tư (QĐ: 942/2025) theo hóa đơn số 357 ngày 17.06.2025</v>
          </cell>
        </row>
        <row r="1859">
          <cell r="A1859" t="str">
            <v>4.90.80.325.CHN.00.000</v>
          </cell>
          <cell r="B1859" t="str">
            <v xml:space="preserve">Mặt bích xoay/Vanstone Flange, KT: D225, vật liệu uPVC PN6 </v>
          </cell>
          <cell r="C1859" t="str">
            <v>Nhập kho vật tư (QĐ: 942/2025) theo hóa đơn số 357 ngày 17.06.2025</v>
          </cell>
        </row>
        <row r="1860">
          <cell r="A1860" t="str">
            <v>4.90.80.354.VIE.00.000</v>
          </cell>
          <cell r="B1860" t="str">
            <v xml:space="preserve">Giá đỡ chống rung BSB 125 (BSB Anti vibration mounts), TSKT (mm): A=123 B=43 C=M-16 E=190 F=14 G=4 D1=154 D2=162, Code: 135354 </v>
          </cell>
          <cell r="C1860" t="str">
            <v>Nhập kho vật tư (QĐ: 911/2025) theo hóa đơn số 354 ngày 16.06.2025</v>
          </cell>
        </row>
        <row r="1861">
          <cell r="A1861" t="str">
            <v>8.15.90.126.VIE.00.000</v>
          </cell>
          <cell r="B1861" t="str">
            <v xml:space="preserve">Đá nhám xếp 125 </v>
          </cell>
          <cell r="C1861" t="str">
            <v>Nhập kho vật tư (HĐ: 50/2025) theo hóa đơn số 449 ngày 27.06.2025</v>
          </cell>
        </row>
        <row r="1862">
          <cell r="A1862" t="str">
            <v>8.15.90.806.CHN.00.000</v>
          </cell>
          <cell r="B1862" t="str">
            <v xml:space="preserve">Đá cắt bàn fi 355 </v>
          </cell>
          <cell r="C1862" t="str">
            <v>Nhập kho vật tư (HĐ: 50/2025) theo hóa đơn số 449 ngày 27.06.2025</v>
          </cell>
        </row>
        <row r="1863">
          <cell r="A1863" t="str">
            <v>8.33.53.026.CHN.00.000</v>
          </cell>
          <cell r="B1863" t="str">
            <v xml:space="preserve">Mỏ hàn TIG WP26F </v>
          </cell>
          <cell r="C1863" t="str">
            <v>Nhập kho vật tư (HĐ: 50/2025) theo hóa đơn số 449 ngày 27.06.2025</v>
          </cell>
        </row>
        <row r="1864">
          <cell r="A1864" t="str">
            <v>8.33.73.034.GER.00.000</v>
          </cell>
          <cell r="B1864" t="str">
            <v xml:space="preserve">Kim hàn TIG Ø2.4mm (10 kim/ hộp) </v>
          </cell>
          <cell r="C1864" t="str">
            <v>Nhập kho vật tư (HĐ: 50/2025) theo hóa đơn số 449 ngày 27.06.2025</v>
          </cell>
        </row>
        <row r="1865">
          <cell r="A1865" t="str">
            <v>8.35.65.139.VIE.00.000</v>
          </cell>
          <cell r="B1865" t="str">
            <v xml:space="preserve">Chén cước thép 125 </v>
          </cell>
          <cell r="C1865" t="str">
            <v>Nhập kho vật tư (HĐ: 50/2025) theo hóa đơn số 449 ngày 27.06.2025</v>
          </cell>
        </row>
        <row r="1866">
          <cell r="A1866" t="str">
            <v>8.35.65.143.VIE.00.000</v>
          </cell>
          <cell r="B1866" t="str">
            <v xml:space="preserve">Chén cước đánh rỉ sét 100mm </v>
          </cell>
          <cell r="C1866" t="str">
            <v>Nhập kho vật tư (HĐ: 50/2025) theo hóa đơn số 449 ngày 27.06.2025</v>
          </cell>
        </row>
        <row r="1867">
          <cell r="A1867" t="str">
            <v>5.01.03.037.JPN.00.000</v>
          </cell>
          <cell r="B1867" t="str">
            <v xml:space="preserve">Bạc đạn 6216CM </v>
          </cell>
          <cell r="C1867" t="str">
            <v>Nhập kho vật tư (HĐ: 14/2025) theo hóa đơn số 00000140 ngày 06.06.2025</v>
          </cell>
        </row>
        <row r="1868">
          <cell r="A1868" t="str">
            <v>5.01.03.128.USA.00.000</v>
          </cell>
          <cell r="B1868" t="str">
            <v xml:space="preserve">Bạc đạn 7312 BEGBY </v>
          </cell>
          <cell r="C1868" t="str">
            <v>Nhập kho vật tư (HĐ: 14/2025) theo hóa đơn số 00000140 ngày 06.06.2025</v>
          </cell>
        </row>
        <row r="1869">
          <cell r="A1869" t="str">
            <v>5.17.90.083.CHN.00.000</v>
          </cell>
          <cell r="B1869" t="str">
            <v xml:space="preserve">Phin lọc gas Emerson EK- 083S, KT kết nối đầu vào/ra: 3/8, sử dụng cho chất làm lạnh: R-404A/R-402A/R-507 </v>
          </cell>
          <cell r="C1869" t="str">
            <v>Nhập kho vật tư (HĐ: 50/2025) theo hóa đơn số 449 ngày 27.06.2025</v>
          </cell>
        </row>
        <row r="1870">
          <cell r="A1870" t="str">
            <v>5.60.91.391.KOR.00.000</v>
          </cell>
          <cell r="B1870" t="str">
            <v xml:space="preserve">Vỏ bơm (Casing for Dukji pump), Material: F R P (Model pump: MSHF 5431), Ký hiệu GC200 (A48-CL30 ) </v>
          </cell>
          <cell r="C1870" t="str">
            <v>Nhập kho vật tư (HĐ: 50/2025) theo hóa đơn số 449 ngày 27.06.2025</v>
          </cell>
        </row>
        <row r="1871">
          <cell r="A1871" t="str">
            <v>1.71.87.665.JPN.00.000</v>
          </cell>
          <cell r="B1871" t="str">
            <v xml:space="preserve">Thuốc thử cho việc hiệu chuẩn CAL Reagent H For 0-1.0Abs, PN: 3200913649 </v>
          </cell>
          <cell r="C1871" t="str">
            <v>Nhập kho vật tư (HĐ: 34/2025) theo hóa đơn số 00000074 ngày 05.06.2025</v>
          </cell>
        </row>
        <row r="1872">
          <cell r="A1872" t="str">
            <v>8.95.10.337.VIE.97.000</v>
          </cell>
          <cell r="B1872" t="str">
            <v xml:space="preserve">Bình và khí Argon, 40 lít, 150bar </v>
          </cell>
          <cell r="C1872" t="str">
            <v>Nhập kho vật tư (HĐ: 34/2025) theo hóa đơn số 00000074 ngày 05.06.2025</v>
          </cell>
        </row>
        <row r="1873">
          <cell r="A1873" t="str">
            <v>1.11.01.012.VIE.00.000</v>
          </cell>
          <cell r="B1873" t="str">
            <v xml:space="preserve">Dầu DO </v>
          </cell>
          <cell r="C1873" t="str">
            <v>Nhập kho vật tư (HĐ: 34/2025) theo hóa đơn số 00000073 ngày 05.06.2025</v>
          </cell>
        </row>
        <row r="1874">
          <cell r="A1874" t="str">
            <v>1.71.77.001.VIE.00.000</v>
          </cell>
          <cell r="B1874" t="str">
            <v xml:space="preserve">Chất tẩy rửa Thinner </v>
          </cell>
          <cell r="C1874" t="str">
            <v>Nhập kho vật tư (HĐ: 34/2025) theo hóa đơn số 00000073 ngày 05.06.2025</v>
          </cell>
        </row>
        <row r="1875">
          <cell r="A1875" t="str">
            <v>1.71.77.799.CHN.00.000</v>
          </cell>
          <cell r="B1875" t="str">
            <v xml:space="preserve">Dung dịch vệ sinh EMC-100, 20L/thùng </v>
          </cell>
          <cell r="C1875" t="str">
            <v>Nhập kho vật tư (HĐ: 34/2025) theo hóa đơn số 00000073 ngày 05.06.2025</v>
          </cell>
        </row>
        <row r="1876">
          <cell r="A1876" t="str">
            <v>2.05.45.504.VIE.00.000</v>
          </cell>
          <cell r="B1876" t="str">
            <v xml:space="preserve">Thép V 50x50x4mm, 6m/cây </v>
          </cell>
          <cell r="C1876" t="str">
            <v>Nhập kho vật tư (HĐ: 34/2025) theo hóa đơn số 00000073 ngày 05.06.2025</v>
          </cell>
        </row>
        <row r="1877">
          <cell r="A1877" t="str">
            <v>2.38.38.054.VIE.00.000</v>
          </cell>
          <cell r="B1877" t="str">
            <v xml:space="preserve">Bao che quạt làm mát động cơ di chuyển, ĐK trong: 305mm, chiều cao: 265mm, dày: 2mm, vật liệu: thép không rỉ </v>
          </cell>
          <cell r="C1877" t="str">
            <v>Nhập kho vật tư (HĐ: 34/2025) theo hóa đơn số 00000073 ngày 05.06.2025</v>
          </cell>
        </row>
        <row r="1878">
          <cell r="A1878" t="str">
            <v>2.38.38.058.VIE.00.000</v>
          </cell>
          <cell r="B1878" t="str">
            <v xml:space="preserve">Tấm ép chèn, KT: Dài 165 x rộng 165 x 20mm, vật liệu: inox 316 </v>
          </cell>
          <cell r="C1878" t="str">
            <v>Nhập kho vật tư (HĐ: 34/2025) theo hóa đơn số 00000073 ngày 05.06.2025</v>
          </cell>
        </row>
        <row r="1879">
          <cell r="A1879" t="str">
            <v>2.44.01.135.SWE.00.000</v>
          </cell>
          <cell r="B1879" t="str">
            <v xml:space="preserve">Thép tấm hardox 500, KT: 1000x3000x10mm </v>
          </cell>
          <cell r="C1879" t="str">
            <v>Nhập kho vật tư (HĐ: 34/2025) theo hóa đơn số 00000073 ngày 05.06.2025</v>
          </cell>
        </row>
        <row r="1880">
          <cell r="A1880" t="str">
            <v>2.44.01.541.VIE.00.000</v>
          </cell>
          <cell r="B1880" t="str">
            <v xml:space="preserve">Sieve Plate (Small type) Material: CS-40Mn5 (Tấm sàng) </v>
          </cell>
          <cell r="C1880" t="str">
            <v>Nhập kho vật tư (HĐ: 34/2025) theo hóa đơn số 00000073 ngày 05.06.2025</v>
          </cell>
        </row>
        <row r="1881">
          <cell r="A1881" t="str">
            <v>2.46.36.052.IND.00.000</v>
          </cell>
          <cell r="B1881" t="str">
            <v xml:space="preserve">Ống thép thủy lực liền mạch, KT: OD 18mm x dày 2mm, vật liệu: Loại thép E355N (St 52.4) </v>
          </cell>
          <cell r="C1881" t="str">
            <v>Nhập kho vật tư (HĐ: 34/2025) theo hóa đơn số 00000073 ngày 05.06.2025</v>
          </cell>
        </row>
        <row r="1882">
          <cell r="A1882" t="str">
            <v>3.20.53.213.CHN.00.000</v>
          </cell>
          <cell r="B1882" t="str">
            <v xml:space="preserve">Terminal, Model: USST 4, Set =15 unit </v>
          </cell>
          <cell r="C1882" t="str">
            <v>Nhập kho vật tư (HĐ: 08/2025) theo hóa đơn số 00000074 ngày 28.05.2025</v>
          </cell>
        </row>
        <row r="1883">
          <cell r="A1883" t="str">
            <v>3.20.94.046.VIE.00.000</v>
          </cell>
          <cell r="B1883" t="str">
            <v xml:space="preserve">Bộ làm đầu cáp trung thế 3M, Model: QTII (J)4S-32-50-Cu(Al) </v>
          </cell>
          <cell r="C1883" t="str">
            <v>Nhập kho vật tư (HĐ: 34/2025) theo hóa đơn số 00000074 ngày 05.06.2025</v>
          </cell>
        </row>
        <row r="1884">
          <cell r="A1884" t="str">
            <v>3.30.14.054.CHN.00.000</v>
          </cell>
          <cell r="B1884" t="str">
            <v xml:space="preserve">Cầu chì, Type: ATDR4, Size: 10x38mm, Uđm: 600Vac, Iđm: 4A </v>
          </cell>
          <cell r="C1884" t="str">
            <v>Nhập kho vật tư (HĐ: 34/2025) theo hóa đơn số 00000074 ngày 05.06.2025</v>
          </cell>
        </row>
        <row r="1885">
          <cell r="A1885" t="str">
            <v>3.30.20.250.CHN.00.000</v>
          </cell>
          <cell r="B1885" t="str">
            <v xml:space="preserve">Cầu chì ống 250mA thủy tinh 5×20mm </v>
          </cell>
          <cell r="C1885" t="str">
            <v>Nhập kho vật tư (HĐ: 34/2025) theo hóa đơn số 00000073 ngày 05.06.2025</v>
          </cell>
        </row>
        <row r="1886">
          <cell r="A1886" t="str">
            <v>3.30.20.500.CHN.00.000</v>
          </cell>
          <cell r="B1886" t="str">
            <v xml:space="preserve">Cầu chì ống 500mA thủy tinh 5×20mm </v>
          </cell>
          <cell r="C1886" t="str">
            <v>Nhập kho vật tư (HĐ: 34/2025) theo hóa đơn số 00000074 ngày 05.06.2025</v>
          </cell>
        </row>
        <row r="1887">
          <cell r="A1887" t="str">
            <v>4.30.28.314.KOR.99.000</v>
          </cell>
          <cell r="B1887" t="str">
            <v xml:space="preserve">Que hàn ST-82 ERNiCr-3, 2.4mm </v>
          </cell>
          <cell r="C1887" t="str">
            <v>Nhập kho vật tư (HĐ: 34/2025) theo hóa đơn số 00000073 ngày 05.06.2025</v>
          </cell>
        </row>
        <row r="1888">
          <cell r="A1888" t="str">
            <v>4.31.18.071.MAS.00.000</v>
          </cell>
          <cell r="B1888" t="str">
            <v xml:space="preserve">Dây hàn lõi thuốc K71T-1.2mm </v>
          </cell>
          <cell r="C1888" t="str">
            <v>Nhập kho vật tư (HĐ: 34/2025) theo hóa đơn số 00000073 ngày 05.06.2025</v>
          </cell>
        </row>
        <row r="1889">
          <cell r="A1889" t="str">
            <v>4.31.48.003.CHN.99.000</v>
          </cell>
          <cell r="B1889" t="str">
            <v xml:space="preserve">Que hàn gang UTP 86FN Ø2.6mm </v>
          </cell>
          <cell r="C1889" t="str">
            <v>Nhập kho vật tư (HĐ: 34/2025) theo hóa đơn số 00000073 ngày 05.06.2025</v>
          </cell>
        </row>
        <row r="1890">
          <cell r="A1890" t="str">
            <v>4.32.08.576.VIE.00.000</v>
          </cell>
          <cell r="B1890" t="str">
            <v xml:space="preserve">Que hàn điện RB26-3.2 mm </v>
          </cell>
          <cell r="C1890" t="str">
            <v>Nhập kho vật tư (HĐ: 34/2025) theo hóa đơn số 00000073 ngày 05.06.2025</v>
          </cell>
        </row>
        <row r="1891">
          <cell r="A1891" t="str">
            <v>4.35.20.053.VIE.00.000</v>
          </cell>
          <cell r="B1891" t="str">
            <v xml:space="preserve">Long đền vuông KT: 50x70x5mm </v>
          </cell>
          <cell r="C1891" t="str">
            <v>Nhập kho vật tư (HĐ: 34/2025) theo hóa đơn số 00000073 ngày 05.06.2025</v>
          </cell>
        </row>
        <row r="1892">
          <cell r="A1892" t="str">
            <v>4.77.90.204.AUT.00.000</v>
          </cell>
          <cell r="B1892" t="str">
            <v xml:space="preserve">Repair Kit (full soft part), sử dụng cho Van Reaheater attemperator control van, KKS: P3LAF51AA081/ P3LAF52AA081, pressure class: 1500 ASME, serial no: A15679KR-02-01 </v>
          </cell>
          <cell r="C1892" t="str">
            <v>Nhập kho vật tư (HĐ: 34/2025) theo hóa đơn số 00000074 ngày 05.06.2025</v>
          </cell>
        </row>
        <row r="1893">
          <cell r="A1893" t="str">
            <v>4.77.90.208.KOR.00.000</v>
          </cell>
          <cell r="B1893" t="str">
            <v xml:space="preserve">Repair Kit (full soft part), sử dụng cho van SSV High/Low Level Overfflow Control Vavle, valve code: 200-990-2500-A116A-SP-A36, KKS: P3HAG21AA081/ P3HAG22AA081 - Model: BV990, body size: 200 mm(8), ASME 2500#/BW </v>
          </cell>
          <cell r="C1893" t="str">
            <v>Nhập kho vật tư (HĐ: 34/2025) theo hóa đơn số 00000074 ngày 05.06.2025</v>
          </cell>
        </row>
        <row r="1894">
          <cell r="A1894" t="str">
            <v>4.77.90.210.KOR.00.000</v>
          </cell>
          <cell r="B1894" t="str">
            <v xml:space="preserve">Repair Kit (full soft part), sử dụng cho 1st Stage Attemperator A/B Spray Water Control Valve, valve code: 100-990-2500-A116A-CS2-A36, KKS: P3LAE51AA081/ P3LAE52AA081, model: BV990, body size: 100 mm(4), ASME 2500#/BW </v>
          </cell>
          <cell r="C1894" t="str">
            <v>Nhập kho vật tư (HĐ: 34/2025) theo hóa đơn số 00000074 ngày 05.06.2025</v>
          </cell>
        </row>
        <row r="1895">
          <cell r="A1895" t="str">
            <v>4.82.28.103.IND.99.000</v>
          </cell>
          <cell r="B1895" t="str">
            <v xml:space="preserve">Đầu nối thẳng Straight Union, loại: 2 đầu ren ngoài 1/2 lắp racco + metal gasket seal, KT (mm): OD=18mm H=30 h=27 A=22 B=24.4 l=33.3 d=15.1 D=18 L=53.5 </v>
          </cell>
          <cell r="C1895" t="str">
            <v>Nhập kho vật tư (HĐ: 34/2025) theo hóa đơn số 00000073 ngày 05.06.2025</v>
          </cell>
        </row>
        <row r="1896">
          <cell r="A1896" t="str">
            <v>4.82.28.182.VIE.00.000</v>
          </cell>
          <cell r="B1896" t="str">
            <v xml:space="preserve">Khớp nối mềm inox 304 DN150 PN10 (8 lỗ bulong x Ø22mm), tiêu chuẩn mặt bích: BS4504, size: 6, L=300mm, D=285mm, k=240mm </v>
          </cell>
          <cell r="C1896" t="str">
            <v>Nhập kho vật tư (QĐ: 912/2025) theo hóa đơn số 355 ngày 16.06.2025</v>
          </cell>
        </row>
        <row r="1897">
          <cell r="A1897" t="str">
            <v>4.82.42.054.VIE.00.000</v>
          </cell>
          <cell r="B1897" t="str">
            <v xml:space="preserve">Đầu nối 90 độ, loại: 2 đầu ren ngoài 1/2 lắp racco + metal gasket seal, KT (mm): OD=18mm H=30 h=27 A=22 B=24.4 l=33.3 d=15.1 D=18 L=53.5 </v>
          </cell>
          <cell r="C1897" t="str">
            <v>Nhập kho vật tư (HĐ: 34/2025) theo hóa đơn số 00000073 ngày 05.06.2025</v>
          </cell>
        </row>
        <row r="1898">
          <cell r="A1898" t="str">
            <v>4.84.84.151.KOR.99.000</v>
          </cell>
          <cell r="B1898" t="str">
            <v xml:space="preserve">Spiral wound Gasket size 4x600#, 316L/316L/FG </v>
          </cell>
          <cell r="C1898" t="str">
            <v>Nhập kho vật tư (HĐ: 34/2025) theo hóa đơn số 00000074 ngày 05.06.2025</v>
          </cell>
        </row>
        <row r="1899">
          <cell r="A1899" t="str">
            <v>4.88.46.094.IND.00.000</v>
          </cell>
          <cell r="B1899" t="str">
            <v xml:space="preserve">Ống thủy lực bấm sẵn 2 đầu nối: R1-BSPT (Female), Size: 1, Chiều dài: L=1 mét </v>
          </cell>
          <cell r="C1899" t="str">
            <v>Nhập kho vật tư (HĐ: 34/2025) theo hóa đơn số 00000074 ngày 05.06.2025</v>
          </cell>
        </row>
        <row r="1900">
          <cell r="A1900" t="str">
            <v>4.88.65.067.IND.99.000</v>
          </cell>
          <cell r="B1900" t="str">
            <v xml:space="preserve">Rod seal, Type: S20, material: PU-X, KT: 45x55x10/11mm </v>
          </cell>
          <cell r="C1900" t="str">
            <v>Nhập kho vật tư (HĐ: 34/2025) theo hóa đơn số 00000074 ngày 05.06.2025</v>
          </cell>
        </row>
        <row r="1901">
          <cell r="A1901" t="str">
            <v>4.88.65.081.JPN.00.000</v>
          </cell>
          <cell r="B1901" t="str">
            <v xml:space="preserve">Phớt chắn dầu TC 45x68x12mm </v>
          </cell>
          <cell r="C1901" t="str">
            <v>Nhập kho vật tư (QĐ: 912/2025) theo hóa đơn số 355 ngày 16.06.2025</v>
          </cell>
        </row>
        <row r="1902">
          <cell r="A1902" t="str">
            <v>4.88.65.217.TPE.00.000</v>
          </cell>
          <cell r="B1902" t="str">
            <v xml:space="preserve">V-ring VR 199A, vật liệu NBR </v>
          </cell>
          <cell r="C1902" t="str">
            <v>Nhập kho vật tư (QĐ: 912/2025) theo hóa đơn số 355 ngày 16.06.2025</v>
          </cell>
        </row>
        <row r="1903">
          <cell r="A1903" t="str">
            <v>4.88.65.250.IND.00.000</v>
          </cell>
          <cell r="B1903" t="str">
            <v xml:space="preserve">Gasket for dome valve DN250 </v>
          </cell>
          <cell r="C1903" t="str">
            <v>Nhập kho vật tư (HĐ: 34/2025) theo hóa đơn số 00000074 ngày 05.06.2025</v>
          </cell>
        </row>
        <row r="1904">
          <cell r="A1904" t="str">
            <v>4.88.65.397.JPN.00.000</v>
          </cell>
          <cell r="B1904" t="str">
            <v xml:space="preserve">Phớt chắn dầu Ø115xØ145x14mm, vật liệu: NBR </v>
          </cell>
          <cell r="C1904" t="str">
            <v>Nhập kho vật tư (QĐ: 912/2025) theo hóa đơn số 355 ngày 16.06.2025</v>
          </cell>
        </row>
        <row r="1905">
          <cell r="A1905" t="str">
            <v>4.88.65.398.TPE.00.000</v>
          </cell>
          <cell r="B1905" t="str">
            <v xml:space="preserve">Oring 100x3, NBR </v>
          </cell>
          <cell r="C1905" t="str">
            <v>Nhập kho vật tư (QĐ: 912/2025) theo hóa đơn số 355 ngày 16.06.2025</v>
          </cell>
        </row>
        <row r="1906">
          <cell r="A1906" t="str">
            <v>4.88.65.706.IND.00.000</v>
          </cell>
          <cell r="B1906" t="str">
            <v xml:space="preserve">Gioăng chèn van phòng nổ máy nghiền, KT: 3.2x1000x1000mm </v>
          </cell>
          <cell r="C1906" t="str">
            <v>Nhập kho vật tư (HĐ: 25/2025) theo hóa đơn số 00000088 ngày 18.06.2025</v>
          </cell>
        </row>
        <row r="1907">
          <cell r="A1907" t="str">
            <v>4.88.65.732.IND.00.000</v>
          </cell>
          <cell r="B1907" t="str">
            <v xml:space="preserve">Vòng đệm tròn làm kín/ O-ring gồm: oring pos 273-02 (1 cái), oring pos 273- 03 (1 cái), oring pos 273-04 (1 cái), oring pos 273-06 (1 cái) </v>
          </cell>
          <cell r="C1907" t="str">
            <v>Nhập kho vật tư (HĐ: 25/2025) theo hóa đơn số 00000088 ngày 18.06.2025</v>
          </cell>
        </row>
        <row r="1908">
          <cell r="A1908" t="str">
            <v>4.88.66.012.GER.00.000</v>
          </cell>
          <cell r="B1908" t="str">
            <v xml:space="preserve">Bộ vòng đệm (Bộ kit): Gas gasket/C12/171W, Part number: 96688864 </v>
          </cell>
          <cell r="C1908" t="str">
            <v>Nhập kho vật tư (HĐ: 08/2025) theo hóa đơn số 00000074 ngày 28.05.2025</v>
          </cell>
        </row>
        <row r="1909">
          <cell r="A1909" t="str">
            <v>4.88.66.338.CHN.00.000</v>
          </cell>
          <cell r="B1909" t="str">
            <v xml:space="preserve">Vòng đệm DS-21-4/ Seal Washer DS-21-4, PN: 3030049850 </v>
          </cell>
          <cell r="C1909" t="str">
            <v>Nhập kho vật tư (HĐ: 34/2025) theo hóa đơn số 00000074 ngày 05.06.2025</v>
          </cell>
        </row>
        <row r="1910">
          <cell r="A1910" t="str">
            <v>4.88.67.049.KOR.00.000</v>
          </cell>
          <cell r="B1910" t="str">
            <v xml:space="preserve">Bộ Oring Kit sử dụng cho actuator Model EPR210-DA </v>
          </cell>
          <cell r="C1910" t="str">
            <v>Nhập kho vật tư (HĐ: 34/2025) theo hóa đơn số 00000074 ngày 05.06.2025</v>
          </cell>
        </row>
        <row r="1911">
          <cell r="A1911" t="str">
            <v>4.88.67.093.IND.00.000</v>
          </cell>
          <cell r="B1911" t="str">
            <v xml:space="preserve">INFLATABLE SEAL for dome valve DN50, vật liệu: HNBR, KT: 68x112x20.5(mm) </v>
          </cell>
          <cell r="C1911" t="str">
            <v>Nhập kho vật tư (HĐ: 34/2025) theo hóa đơn số 00000074 ngày 05.06.2025</v>
          </cell>
        </row>
        <row r="1912">
          <cell r="A1912" t="str">
            <v>4.88.67.185.IND.00.000</v>
          </cell>
          <cell r="B1912" t="str">
            <v xml:space="preserve">Repair oring kit sử dụng cho actuator model A60, 85, Travel/CV: 38mm/190, Spring Range: 0.8-2.0 </v>
          </cell>
          <cell r="C1912" t="str">
            <v>Nhập kho vật tư (HĐ: 25/2025) theo hóa đơn số 00000088 ngày 18.06.2025</v>
          </cell>
        </row>
        <row r="1913">
          <cell r="A1913" t="str">
            <v>4.88.67.186.IND.00.000</v>
          </cell>
          <cell r="B1913" t="str">
            <v xml:space="preserve">Repair oring kit sử dụng cho actuator model A50, 200 , Travel/CV: 57mm/280, Model/ size: BV990/6, Rating/FLG : 900LB/BW, Spring Range: 1.0-1.4 </v>
          </cell>
          <cell r="C1913" t="str">
            <v>Nhập kho vật tư (HĐ: 25/2025) theo hóa đơn số 00000088 ngày 18.06.2025</v>
          </cell>
        </row>
        <row r="1914">
          <cell r="A1914" t="str">
            <v>4.88.67.187.IND.00.000</v>
          </cell>
          <cell r="B1914" t="str">
            <v xml:space="preserve">Repair oring kit sử dụng cho actuator model A36, 300 , Travel/CV: 127mm/770, Model/ size (van): BV990/6, Rating/FLG : 2500LB/BW, Spring Range: 1.0-1.4 </v>
          </cell>
          <cell r="C1914" t="str">
            <v>Nhập kho vật tư (HĐ: 25/2025) theo hóa đơn số 00000088 ngày 18.06.2025</v>
          </cell>
        </row>
        <row r="1915">
          <cell r="A1915" t="str">
            <v>4.88.90.262.CHN.00.000</v>
          </cell>
          <cell r="B1915" t="str">
            <v xml:space="preserve">Vòng cao su giảm chấn coupling, Model: HRC 280, KT: A: 262mm E: 111mm H: 63mm </v>
          </cell>
          <cell r="C1915" t="str">
            <v>Nhập kho vật tư (HĐ: 34/2025) theo hóa đơn số 00000074 ngày 05.06.2025</v>
          </cell>
        </row>
        <row r="1916">
          <cell r="A1916" t="str">
            <v>4.90.21.045.GER.99.000</v>
          </cell>
          <cell r="B1916" t="str">
            <v xml:space="preserve">Ống nhựa mềm: PE-4/6, dài 0.45m, Part number: 96708106 </v>
          </cell>
          <cell r="C1916" t="str">
            <v>Nhập kho vật tư (HĐ: 08/2025) theo hóa đơn số 00000094 ngày 24.06.2025</v>
          </cell>
        </row>
        <row r="1917">
          <cell r="A1917" t="str">
            <v>4.90.21.046.GER.99.000</v>
          </cell>
          <cell r="B1917" t="str">
            <v xml:space="preserve">Ống nhựa mềm: PE-4/6, dài 0.55m, Part number: 96679909 </v>
          </cell>
          <cell r="C1917" t="str">
            <v>Nhập kho vật tư (HĐ: 08/2025) theo hóa đơn số 00000094 ngày 24.06.2025</v>
          </cell>
        </row>
        <row r="1918">
          <cell r="A1918" t="str">
            <v>4.90.80.215.VIE.99.000</v>
          </cell>
          <cell r="B1918" t="str">
            <v xml:space="preserve">Đầu nối hàn HDPE DN160 lồng bích thép inox (+gioăng cao su làm kín), TSKT: D1=212 D2=175 DN=160 h=20 b=26 L=125 k=240 dxn=22x8 </v>
          </cell>
          <cell r="C1918" t="str">
            <v>Nhập kho vật tư (QĐ: 912/2025) theo hóa đơn số 355 ngày 16.06.2025</v>
          </cell>
        </row>
        <row r="1919">
          <cell r="A1919" t="str">
            <v>5.04.01.221.KOR.00.000</v>
          </cell>
          <cell r="B1919" t="str">
            <v xml:space="preserve">Phớt cơ khí, dùng cho bơm DMS 1512-4S, ký hiệu: M3/Din-HH1VV 70mm </v>
          </cell>
          <cell r="C1919" t="str">
            <v>Nhập kho vật tư (HĐ: 34/2025) theo hóa đơn số 00000074 ngày 05.06.2025</v>
          </cell>
        </row>
        <row r="1920">
          <cell r="A1920" t="str">
            <v>5.04.01.324.KOR.00.000</v>
          </cell>
          <cell r="B1920" t="str">
            <v xml:space="preserve">Seat ring pos 05, vật liệu : A479-410ST.ST, BV990 body size 8, class 2500#, serial no: 19142 </v>
          </cell>
          <cell r="C1920" t="str">
            <v>Nhập kho vật tư (HĐ: 34/2025) theo hóa đơn số 00000074 ngày 05.06.2025</v>
          </cell>
        </row>
        <row r="1921">
          <cell r="A1921" t="str">
            <v>5.04.01.459.IND.00.000</v>
          </cell>
          <cell r="B1921" t="str">
            <v xml:space="preserve">Gasket sử dụng cho van thông áp model BDLV 50, Vật liệu gasket: NA 302 C 350, KT FCD 120.6, 4 lỗ KT 16mm </v>
          </cell>
          <cell r="C1921" t="str">
            <v>Nhập kho vật tư (HĐ: 34/2025) theo hóa đơn số 00000074 ngày 05.06.2025</v>
          </cell>
        </row>
        <row r="1922">
          <cell r="A1922" t="str">
            <v>5.60.91.066.HUN.00.000</v>
          </cell>
          <cell r="B1922" t="str">
            <v xml:space="preserve">Phốt bơm (Shaft seal BQQE MM D28/spare 96658826) </v>
          </cell>
          <cell r="C1922" t="str">
            <v>Nhập kho vật tư (HĐ: 08/2025) theo hóa đơn số 00000074 ngày 28.05.2025</v>
          </cell>
        </row>
        <row r="1923">
          <cell r="A1923" t="str">
            <v>5.98.00.082.JPN.99.000</v>
          </cell>
          <cell r="B1923" t="str">
            <v xml:space="preserve">Kit gạt vệ sinh/ Wiper rubber, PN: 3200043531 </v>
          </cell>
          <cell r="C1923" t="str">
            <v>Nhập kho vật tư (HĐ: 34/2025) theo hóa đơn số 00000074 ngày 05.06.2025</v>
          </cell>
        </row>
        <row r="1924">
          <cell r="A1924" t="str">
            <v>8.40.70.046.JPN.00.000</v>
          </cell>
          <cell r="B1924" t="str">
            <v xml:space="preserve">Hút ẩm cho case/ Desiccant for case PN: 3200044316 </v>
          </cell>
          <cell r="C1924" t="str">
            <v>Nhập kho vật tư (HĐ: 34/2025) theo hóa đơn số 00000074 ngày 05.06.2025</v>
          </cell>
        </row>
        <row r="1925">
          <cell r="A1925" t="str">
            <v>8.40.70.048.JPN.00.000</v>
          </cell>
          <cell r="B1925" t="str">
            <v xml:space="preserve">Case Packing PN: 3200082949 </v>
          </cell>
          <cell r="C1925" t="str">
            <v>Nhập kho vật tư (HĐ: 34/2025) theo hóa đơn số 00000074 ngày 05.06.2025</v>
          </cell>
        </row>
        <row r="1926">
          <cell r="A1926" t="str">
            <v>8.35.85.062.VIE.00.000</v>
          </cell>
          <cell r="B1926" t="str">
            <v xml:space="preserve">Béc phun sương, vật liệu: SUS316, inlet connector: 1/2 BSPT </v>
          </cell>
          <cell r="C1926" t="str">
            <v>Nhập kho vật tư (HĐ: 34/2025) theo hóa đơn số 00000073 ngày 05.06.2025</v>
          </cell>
        </row>
        <row r="1927">
          <cell r="A1927" t="str">
            <v>8.95.80.067.VIE.00.000</v>
          </cell>
          <cell r="B1927" t="str">
            <v xml:space="preserve">Túi zipper 20cm x 28cm </v>
          </cell>
          <cell r="C1927" t="str">
            <v>Nhập kho vật tư (HĐ: 34/2025) theo hóa đơn số 00000074 ngày 05.06.2025</v>
          </cell>
        </row>
        <row r="1928">
          <cell r="A1928" t="str">
            <v>3.34.06.178.CZE.00.000</v>
          </cell>
          <cell r="B1928" t="str">
            <v xml:space="preserve">Nút dừng khẩn cấp; Model: XALK178E </v>
          </cell>
          <cell r="C1928" t="str">
            <v>Nhập kho vật tư (HĐ: 34/2025) theo hóa đơn số 00000074 ngày 05.06.2025</v>
          </cell>
        </row>
        <row r="1929">
          <cell r="A1929" t="str">
            <v>2.90.01.110.VIE.00.000</v>
          </cell>
          <cell r="B1929" t="str">
            <v xml:space="preserve">Bạc lót, KT: Ø110xØ125x97L(mm), Vật liệu: inox 316 </v>
          </cell>
          <cell r="C1929" t="str">
            <v>Nhập kho vật tư (HĐ: 34/2025) theo hóa đơn số 00000073 ngày 05.06.2025</v>
          </cell>
        </row>
        <row r="1930">
          <cell r="A1930" t="str">
            <v>2.90.01.129.VIE.00.000</v>
          </cell>
          <cell r="B1930" t="str">
            <v xml:space="preserve">Bạc lót, KT: Ø129xØ135xØ143xØ149x12L(mm), Vật liệu: Đồng thau </v>
          </cell>
          <cell r="C1930" t="str">
            <v>Nhập kho vật tư (HĐ: 34/2025) theo hóa đơn số 00000073 ngày 05.06.2025</v>
          </cell>
        </row>
        <row r="1931">
          <cell r="A1931" t="str">
            <v>3.34.15.044.JPN.00.000</v>
          </cell>
          <cell r="B1931" t="str">
            <v xml:space="preserve">Công tắc hành trình model: WLCA2-2N, tiếp điểm: 1NO-1NC, IP67 </v>
          </cell>
          <cell r="C1931" t="str">
            <v>Nhập kho vật tư (HĐ: 34/2025) theo hóa đơn số 00000074 ngày 05.06.2025</v>
          </cell>
        </row>
        <row r="1932">
          <cell r="A1932" t="str">
            <v>3.34.15.049.GER.00.000</v>
          </cell>
          <cell r="B1932" t="str">
            <v xml:space="preserve">Công tắc hành trình, Model: 4kv/3 s826 as, Tiếp điểm: SPDT-DB, 400V, 10A </v>
          </cell>
          <cell r="C1932" t="str">
            <v>Nhập kho vật tư (HĐ: 34/2025) theo hóa đơn số 00000074 ngày 05.06.2025</v>
          </cell>
        </row>
        <row r="1933">
          <cell r="A1933" t="str">
            <v>3.34.40.039.USA.00.000</v>
          </cell>
          <cell r="B1933" t="str">
            <v xml:space="preserve">Công tắc áp suất H100-173, kết nối: 1/2NPT female, dải đo: 4-100psi, 480VAC 15A </v>
          </cell>
          <cell r="C1933" t="str">
            <v>Nhập kho vật tư (HĐ: 34/2025) theo hóa đơn số 00000074 ngày 05.06.2025</v>
          </cell>
        </row>
        <row r="1934">
          <cell r="A1934" t="str">
            <v>3.34.40.041.GER.00.000</v>
          </cell>
          <cell r="B1934" t="str">
            <v xml:space="preserve">Công tắc phao báo mức nước tuần hoàn bộ hóa hơi (Kit, float switch G1/8, SS 98916684) </v>
          </cell>
          <cell r="C1934" t="str">
            <v>Nhập kho vật tư (HĐ: 08/2025) theo hóa đơn số 00000094 ngày 24.06.2025</v>
          </cell>
        </row>
        <row r="1935">
          <cell r="A1935" t="str">
            <v>3.34.40.236.FRA.99.000</v>
          </cell>
          <cell r="B1935" t="str">
            <v xml:space="preserve">Contactor 50A, Model: A50-30-11, Udm: 400VAC, Số cực:3p, Ucoil: 220 VAC, I AC3: 50A </v>
          </cell>
          <cell r="C1935" t="str">
            <v>Nhập kho vật tư (HĐ: 34/2025) theo hóa đơn số 00000074 ngày 05.06.2025</v>
          </cell>
        </row>
        <row r="1936">
          <cell r="A1936" t="str">
            <v>3.46.95.066.INA.00.000</v>
          </cell>
          <cell r="B1936" t="str">
            <v xml:space="preserve">Contactor, Model: LC1D38MD, 220VDC, 50A, tiếp điểm động lực 3 pha </v>
          </cell>
          <cell r="C1936" t="str">
            <v>Nhập kho vật tư (HĐ: 34/2025) theo hóa đơn số 00000074 ngày 05.06.2025</v>
          </cell>
        </row>
        <row r="1937">
          <cell r="A1937" t="str">
            <v>3.50.90.035.KOR.99.000</v>
          </cell>
          <cell r="B1937" t="str">
            <v xml:space="preserve">Booster relay, Model: YT310N1 </v>
          </cell>
          <cell r="C1937" t="str">
            <v>Nhập kho vật tư (HĐ: 34/2025) theo hóa đơn số 00000074 ngày 05.06.2025</v>
          </cell>
        </row>
        <row r="1938">
          <cell r="A1938" t="str">
            <v>3.56.90.003.KOR.00.000</v>
          </cell>
          <cell r="B1938" t="str">
            <v xml:space="preserve">Transducer điện áp 3 pha, Model: DT-3V-A1AH </v>
          </cell>
          <cell r="C1938" t="str">
            <v>Nhập kho vật tư (HĐ: 34/2025) theo hóa đơn số 00000074 ngày 05.06.2025</v>
          </cell>
        </row>
        <row r="1939">
          <cell r="A1939" t="str">
            <v>3.56.90.004.KOR.00.000</v>
          </cell>
          <cell r="B1939" t="str">
            <v xml:space="preserve">Transducer dòng diện 3 pha, Model: DT-3A-B1AH </v>
          </cell>
          <cell r="C1939" t="str">
            <v>Nhập kho vật tư (HĐ: 34/2025) theo hóa đơn số 00000074 ngày 05.06.2025</v>
          </cell>
        </row>
        <row r="1940">
          <cell r="A1940" t="str">
            <v>3.56.90.005.KOR.00.000</v>
          </cell>
          <cell r="B1940" t="str">
            <v xml:space="preserve">Transducer điện áp 1 pha, Model: DT-1V-A1AH </v>
          </cell>
          <cell r="C1940" t="str">
            <v>Nhập kho vật tư (HĐ: 34/2025) theo hóa đơn số 00000074 ngày 05.06.2025</v>
          </cell>
        </row>
        <row r="1941">
          <cell r="A1941" t="str">
            <v>3.60.55.214.ENG.00.000</v>
          </cell>
          <cell r="B1941" t="str">
            <v xml:space="preserve">Đồng hồ điện dung model: ESR70, Loại: Equivalent Series Resistance Meter, Dải điện dung: 0.3uF đến 90000uF </v>
          </cell>
          <cell r="C1941" t="str">
            <v>Nhập kho vật tư (HĐ: 34/2025) theo hóa đơn số 00000074 ngày 05.06.2025</v>
          </cell>
        </row>
        <row r="1942">
          <cell r="A1942" t="str">
            <v>3.90.82.034.GER.99.000</v>
          </cell>
          <cell r="B1942" t="str">
            <v xml:space="preserve">Resistance thermometer + Transmitter adapter: Model: TR34-Z-TT; Thread: M12 x 1; Range: -30 -1500C; Analogue out: 4...20mA.2-wire </v>
          </cell>
          <cell r="C1942" t="str">
            <v>Nhập kho vật tư (HĐ: 34/2025) theo hóa đơn số 00000074 ngày 05.06.2025</v>
          </cell>
        </row>
        <row r="1943">
          <cell r="A1943" t="str">
            <v>3.94.00.124.CHN.00.000</v>
          </cell>
          <cell r="B1943" t="str">
            <v xml:space="preserve">Ổ cứng SSD Samsung 870 Evo 1TB </v>
          </cell>
          <cell r="C1943" t="str">
            <v>Nhập kho vật tư (HĐ: 34/2025) theo hóa đơn số 00000073 ngày 05.06.2025</v>
          </cell>
        </row>
        <row r="1944">
          <cell r="A1944" t="str">
            <v>3.96.05.063.USA.00.000</v>
          </cell>
          <cell r="B1944" t="str">
            <v xml:space="preserve">Biến tần, Type : ESV152N04TFE, Input: 3/PE AC 400/480V 4.7/4.1A 50-60Hz, Output: 3/PE AC 0-400/460V 4/3.5A 1.50 KW/2 HP 0-500Hz </v>
          </cell>
          <cell r="C1944" t="str">
            <v>Nhập kho vật tư (HĐ: 34/2025) theo hóa đơn số 00000074 ngày 05.06.2025</v>
          </cell>
        </row>
        <row r="1945">
          <cell r="A1945" t="str">
            <v>3.96.11.014.GER.00.000</v>
          </cell>
          <cell r="B1945" t="str">
            <v xml:space="preserve">Bộ điều chỉnh chênh áp/ Differential pressure regulator for VGS-145, 200kg/h; Diff. pressure regulator 96708602 x 01 pc; Đi kèm: Vacuummeter, with contacts </v>
          </cell>
          <cell r="C1945" t="str">
            <v>Nhập kho vật tư (HĐ: 08/2025) theo hóa đơn số 00000094 ngày 24.06.2025</v>
          </cell>
        </row>
        <row r="1946">
          <cell r="A1946" t="str">
            <v>3.96.13.023.SUI.00.000</v>
          </cell>
          <cell r="B1946" t="str">
            <v xml:space="preserve">Ammonia Gas Sensor, Model NH3/CR-200 </v>
          </cell>
          <cell r="C1946" t="str">
            <v>Nhập kho vật tư (HĐ: 34/2025) theo hóa đơn số 00000074 ngày 05.06.2025</v>
          </cell>
        </row>
        <row r="1947">
          <cell r="A1947" t="str">
            <v>3.96.13.042.FRA.00.000</v>
          </cell>
          <cell r="B1947" t="str">
            <v xml:space="preserve">NCS Sensor (for Postioner Sipart PS2), model: 6DR4004-8NP30 </v>
          </cell>
          <cell r="C1947" t="str">
            <v>Nhập kho vật tư (HĐ: 34/2025) theo hóa đơn số 00000074 ngày 05.06.2025</v>
          </cell>
        </row>
        <row r="1948">
          <cell r="A1948" t="str">
            <v>3.96.13.101.POL.00.000</v>
          </cell>
          <cell r="B1948" t="str">
            <v xml:space="preserve">Bộ encorder đo tốc độ động cơ/Bộ chuyển đổi tín hiệu tốc độ động cơ/Bộ chuyển đổi góc co duỗi BE của CSU, Absolute optical rotary encoder multiturn bit parallel,Model OCD-P1A1G-1212-C10S-CAW </v>
          </cell>
          <cell r="C1948" t="str">
            <v>Nhập kho vật tư (HĐ: 34/2025) theo hóa đơn số 00000074 ngày 05.06.2025</v>
          </cell>
        </row>
        <row r="1949">
          <cell r="A1949" t="str">
            <v>5.01.03.073.JPN.00.000</v>
          </cell>
          <cell r="B1949" t="str">
            <v xml:space="preserve">Bạc đạn NJ2206EMC3 </v>
          </cell>
          <cell r="C1949" t="str">
            <v>Nhập kho vật tư (QĐ: 912/2025) theo hóa đơn số 355 ngày 16.06.2025</v>
          </cell>
        </row>
        <row r="1950">
          <cell r="A1950" t="str">
            <v>5.01.03.074.JPN.00.000</v>
          </cell>
          <cell r="B1950" t="str">
            <v xml:space="preserve">Bạc đạn 22209EAE4 </v>
          </cell>
          <cell r="C1950" t="str">
            <v>Nhập kho vật tư (QĐ: 912/2025) theo hóa đơn số 355 ngày 16.06.2025</v>
          </cell>
        </row>
        <row r="1951">
          <cell r="A1951" t="str">
            <v>5.01.03.075.JPN.00.000</v>
          </cell>
          <cell r="B1951" t="str">
            <v xml:space="preserve">Bạc đạn NJ2205EMC3 </v>
          </cell>
          <cell r="C1951" t="str">
            <v>Nhập kho vật tư (QĐ: 912/2025) theo hóa đơn số 355 ngày 16.06.2025</v>
          </cell>
        </row>
        <row r="1952">
          <cell r="A1952" t="str">
            <v>5.01.03.076.JPN.00.000</v>
          </cell>
          <cell r="B1952" t="str">
            <v xml:space="preserve">Bạc đạn 6022 ZZCM </v>
          </cell>
          <cell r="C1952" t="str">
            <v>Nhập kho vật tư (QĐ: 912/2025) theo hóa đơn số 355 ngày 16.06.2025</v>
          </cell>
        </row>
        <row r="1953">
          <cell r="A1953" t="str">
            <v>5.01.03.077.JPN.00.000</v>
          </cell>
          <cell r="B1953" t="str">
            <v xml:space="preserve">Vòng bi 6018 CM </v>
          </cell>
          <cell r="C1953" t="str">
            <v>Nhập kho vật tư (QĐ: 912/2025) theo hóa đơn số 355 ngày 16.06.2025</v>
          </cell>
        </row>
        <row r="1954">
          <cell r="A1954" t="str">
            <v>5.01.03.078.JPN.00.000</v>
          </cell>
          <cell r="B1954" t="str">
            <v xml:space="preserve">Bạc đạn NJ220W </v>
          </cell>
          <cell r="C1954" t="str">
            <v>Nhập kho vật tư (QĐ: 912/2025) theo hóa đơn số 355 ngày 16.06.2025</v>
          </cell>
        </row>
        <row r="1955">
          <cell r="A1955" t="str">
            <v>5.03.96.018.CHN.00.000</v>
          </cell>
          <cell r="B1955" t="str">
            <v xml:space="preserve">Gối đỡ UCP205 (bao gồm vòng bi) </v>
          </cell>
          <cell r="C1955" t="str">
            <v>Nhập kho vật tư (HĐ: 34/2025) theo hóa đơn số 00000074 ngày 05.06.2025</v>
          </cell>
        </row>
        <row r="1956">
          <cell r="A1956" t="str">
            <v>5.03.96.220.JPN.99.000</v>
          </cell>
          <cell r="B1956" t="str">
            <v xml:space="preserve">Bạc đạn 22220EAE4 </v>
          </cell>
          <cell r="C1956" t="str">
            <v>Nhập kho vật tư (QĐ: 912/2025) theo hóa đơn số 355 ngày 16.06.2025</v>
          </cell>
        </row>
        <row r="1957">
          <cell r="A1957" t="str">
            <v>5.11.02.004.KOR.00.000</v>
          </cell>
          <cell r="B1957" t="str">
            <v xml:space="preserve">Inner cage và outer cage pos 07, 08; sử dụng cho 2st Stage Attemperator A/B Spray Water Control Valve (valve code:100-990-2500-A116A-CS2-A36, KKS:P3LAE61/62AA081, model: BV990, bodysize: 100 mm(4), ASME 2500/BW, Serial no:24232/24233) </v>
          </cell>
          <cell r="C1957" t="str">
            <v>Nhập kho vật tư (HĐ: 34/2025) theo hóa đơn số 00000074 ngày 05.06.2025</v>
          </cell>
        </row>
        <row r="1958">
          <cell r="A1958" t="str">
            <v>5.11.02.005.KOR.00.000</v>
          </cell>
          <cell r="B1958" t="str">
            <v xml:space="preserve">Inner cage và outer cage pos 07, 08; sử dụng cho 1st Stage Attemperator A/B Spray Water Control Valve (valve code:100-990-2500-A116A-CS2-A36, KKS:P3LAE51/52AA081, model: BV990, bodysize: 100 mm(4), ASME 2500/BW, Serial no:24230/24231) </v>
          </cell>
          <cell r="C1958" t="str">
            <v>Nhập kho vật tư (HĐ: 34/2025) theo hóa đơn số 00000074 ngày 05.06.2025</v>
          </cell>
        </row>
        <row r="1959">
          <cell r="A1959" t="str">
            <v>5.11.02.024.KOR.00.000</v>
          </cell>
          <cell r="B1959" t="str">
            <v xml:space="preserve">Bộ phụ tùng cho bộ chia khí (Spare part kit for Airbank) model: TAH-25B-5430M-250x8-N; gồm: (10) Main Diaphragm PA03-30M, (11) Main spring PM60-30, (15) Solenoid diaphragm PA06-54, (16) Solenoid spring PS01-54 </v>
          </cell>
          <cell r="C1959" t="str">
            <v>Nhập kho vật tư (HĐ: 34/2025) theo hóa đơn số 00000074 ngày 05.06.2025</v>
          </cell>
        </row>
        <row r="1960">
          <cell r="A1960" t="str">
            <v>5.11.02.025.KOR.00.000</v>
          </cell>
          <cell r="B1960" t="str">
            <v xml:space="preserve">Bộ phụ tùng cho bộ chia khí (Spare part kit for Airbank) model: TAH-25B-5825M-250x4-N; gồm: (10) Main Diaphragm PA01-25M, (11) Main spring PM60-25 </v>
          </cell>
          <cell r="C1960" t="str">
            <v>Nhập kho vật tư (HĐ: 34/2025) theo hóa đơn số 00000074 ngày 05.06.2025</v>
          </cell>
        </row>
        <row r="1961">
          <cell r="A1961" t="str">
            <v>5.11.02.030.KOR.00.000</v>
          </cell>
          <cell r="B1961" t="str">
            <v xml:space="preserve">Bộ phụ tùng cho bộ chia khí (Spare part kit for Airbank) model: TAH-25B-5825M-250x5 gồm: (10) Main Diaphragm PA01-25M, (11) Main spring PM60-25 </v>
          </cell>
          <cell r="C1961" t="str">
            <v>Nhập kho vật tư (HĐ: 34/2025) theo hóa đơn số 00000074 ngày 05.06.2025</v>
          </cell>
        </row>
        <row r="1962">
          <cell r="A1962" t="str">
            <v>5.11.02.050.GER.00.000</v>
          </cell>
          <cell r="B1962" t="str">
            <v xml:space="preserve">Phụ tùng hao mòn, đệm lót gasket, (Kit, maint.Cl2/171W-100/200/16bar 95705524), (Diaphragm – rupture, material: monel 400, max. operating pressure 16 bar, medium: chlorine, nominal width: DN25) </v>
          </cell>
          <cell r="C1962" t="str">
            <v>Nhập kho vật tư (HĐ: 08/2025) theo hóa đơn số 00000074 ngày 28.05.2025</v>
          </cell>
        </row>
        <row r="1963">
          <cell r="A1963" t="str">
            <v>5.11.02.051.SRB.00.000</v>
          </cell>
          <cell r="B1963" t="str">
            <v xml:space="preserve">Bơm tuần hoàn bộ hóa hơi model: UPS25-80 180, 1x230V, 50Hz 9H 95906429) </v>
          </cell>
          <cell r="C1963" t="str">
            <v>Nhập kho vật tư (HĐ: 08/2025) theo hóa đơn số 00000074 ngày 28.05.2025</v>
          </cell>
        </row>
        <row r="1964">
          <cell r="A1964" t="str">
            <v>5.11.02.063.GER.00.000</v>
          </cell>
          <cell r="B1964" t="str">
            <v xml:space="preserve">Bộ gia nhiệt (Spare, heating 230/400V 50/60Hz, RV171W 96729542) </v>
          </cell>
          <cell r="C1964" t="str">
            <v>Nhập kho vật tư (HĐ: 08/2025) theo hóa đơn số 00000093 ngày 24.06.2025</v>
          </cell>
        </row>
        <row r="1965">
          <cell r="A1965" t="str">
            <v>5.11.02.095.ROU.00.000</v>
          </cell>
          <cell r="B1965" t="str">
            <v xml:space="preserve">Module feedback cho Positioner Model: 6DR4004-6J </v>
          </cell>
          <cell r="C1965" t="str">
            <v>Nhập kho vật tư (HĐ: 34/2025) theo hóa đơn số 00000074 ngày 05.06.2025</v>
          </cell>
        </row>
        <row r="1966">
          <cell r="A1966" t="str">
            <v>5.11.02.127.KOR.00.000</v>
          </cell>
          <cell r="B1966" t="str">
            <v xml:space="preserve">Bộ chia khí nén bộ lọc bụi tay áo các Silo/ PULSE TIMER, Model: TNX-12N </v>
          </cell>
          <cell r="C1966" t="str">
            <v>Nhập kho vật tư (HĐ: 34/2025) theo hóa đơn số 00000074 ngày 05.06.2025</v>
          </cell>
        </row>
        <row r="1967">
          <cell r="A1967" t="str">
            <v>5.11.02.336.GER.00.000</v>
          </cell>
          <cell r="B1967" t="str">
            <v xml:space="preserve">Ống thủy định lượng (measuring glass), Spare, measuring glass 200kg/h CL2, ký mã hiệu: 92545336 </v>
          </cell>
          <cell r="C1967" t="str">
            <v>Nhập kho vật tư (HĐ: 08/2025) theo hóa đơn số 00000094 ngày 24.06.2025</v>
          </cell>
        </row>
        <row r="1968">
          <cell r="A1968" t="str">
            <v>5.16.05.123.CHN.99.000</v>
          </cell>
          <cell r="B1968" t="str">
            <v xml:space="preserve">Bộ UPS, bao gồm 01 bộ chuyển đổi nguồn mã hiệu: DR-5103H (3000VA) và 08 bình accu mã hiệu: DRLB8038 </v>
          </cell>
          <cell r="C1968" t="str">
            <v>Nhập kho vật tư (HĐ: 34/2025) theo hóa đơn số 00000074 ngày 05.06.2025</v>
          </cell>
        </row>
        <row r="1969">
          <cell r="A1969" t="str">
            <v>5.17.90.025.VIE.00.000</v>
          </cell>
          <cell r="B1969" t="str">
            <v xml:space="preserve">Lọc bụi mịn cho đầu hút mẫu bộ phân tích khí CO, mã: SGT2MIC, Cấu tạo lọc: Loại 2 buồng, KT lõi lọc: 2 micromet </v>
          </cell>
          <cell r="C1969" t="str">
            <v>Nhập kho vật tư (HĐ: 34/2025) theo hóa đơn số 00000074 ngày 05.06.2025</v>
          </cell>
        </row>
        <row r="1970">
          <cell r="A1970" t="str">
            <v>5.17.90.729.GBR.00.000</v>
          </cell>
          <cell r="B1970" t="str">
            <v xml:space="preserve">Lọc bụi của bộ đo oxy thừa S3, Part No. AZ200 729 </v>
          </cell>
          <cell r="C1970" t="str">
            <v>Nhập kho vật tư (HĐ: 25/2025) theo hóa đơn số 00000088 ngày 18.06.2025</v>
          </cell>
        </row>
        <row r="1971">
          <cell r="A1971" t="str">
            <v>5.18.96.070.JPN.00.000</v>
          </cell>
          <cell r="B1971" t="str">
            <v xml:space="preserve">Motor Unit PN: 3012361157 </v>
          </cell>
          <cell r="C1971" t="str">
            <v>Nhập kho vật tư (HĐ: 34/2025) theo hóa đơn số 00000074 ngày 05.06.2025</v>
          </cell>
        </row>
        <row r="1972">
          <cell r="A1972" t="str">
            <v>5.18.96.173.ITA.00.000</v>
          </cell>
          <cell r="B1972" t="str">
            <v xml:space="preserve">Động cơ quạt, Công suất: 18.5kW, I: 34A, U: 400V( đấu tam giác), f: 50hz </v>
          </cell>
          <cell r="C1972" t="str">
            <v>Nhập kho vật tư (HĐ: 34/2025) theo hóa đơn số 00000074 ngày 05.06.2025</v>
          </cell>
        </row>
        <row r="1973">
          <cell r="A1973" t="str">
            <v>5.19.04.010.KOR.00.000</v>
          </cell>
          <cell r="B1973" t="str">
            <v xml:space="preserve">Van đường hơi trích đo áp hơi chính/ Hy-lok union bonnet valves, model: VGB3SW-8P, size: 1/2 </v>
          </cell>
          <cell r="C1973" t="str">
            <v>Nhập kho vật tư (HĐ: 34/2025) theo hóa đơn số 00000074 ngày 05.06.2025</v>
          </cell>
        </row>
        <row r="1974">
          <cell r="A1974" t="str">
            <v>5.19.04.035.GER.00.000</v>
          </cell>
          <cell r="B1974" t="str">
            <v xml:space="preserve">Van MOV đầu vào bộ định lượng (bao gồm cả actuator), S/N: 1370870002, Power: 100-240V 50/60 Hz, 15W, IP 65 </v>
          </cell>
          <cell r="C1974" t="str">
            <v>Nhập kho vật tư (HĐ: 08/2025) theo hóa đơn số 00000094 ngày 24.06.2025</v>
          </cell>
        </row>
        <row r="1975">
          <cell r="A1975" t="str">
            <v>5.19.90.015.KOR.00.000</v>
          </cell>
          <cell r="B1975" t="str">
            <v xml:space="preserve">Van khóa (Lockup Valve), Model: YT- 400SN1, Air Connection: NPT 1/4, Set press: 1.4 - 7 bar </v>
          </cell>
          <cell r="C1975" t="str">
            <v>Nhập kho vật tư (HĐ: 34/2025) theo hóa đơn số 00000074 ngày 05.06.2025</v>
          </cell>
        </row>
        <row r="1976">
          <cell r="A1976" t="str">
            <v>5.19.90.017.ISR.00.000</v>
          </cell>
          <cell r="B1976" t="str">
            <v xml:space="preserve">Diaphragm valve RAF31 </v>
          </cell>
          <cell r="C1976" t="str">
            <v>Nhập kho vật tư (HĐ: 34/2025) theo hóa đơn số 00000074 ngày 05.06.2025</v>
          </cell>
        </row>
        <row r="1977">
          <cell r="A1977" t="str">
            <v>5.19.90.022.KOR.00.000</v>
          </cell>
          <cell r="B1977" t="str">
            <v xml:space="preserve">Van lock up, Model: YT-400 DN1, Set pressure: 0.14 - 0.7 Mpa </v>
          </cell>
          <cell r="C1977" t="str">
            <v>Nhập kho vật tư (HĐ: 34/2025) theo hóa đơn số 00000074 ngày 05.06.2025</v>
          </cell>
        </row>
        <row r="1978">
          <cell r="A1978" t="str">
            <v>5.19.90.028.SUI.99.000</v>
          </cell>
          <cell r="B1978" t="str">
            <v xml:space="preserve">Ball Valve/Van bi 546 Pro PVC-U/FKM DN40 </v>
          </cell>
          <cell r="C1978" t="str">
            <v>Nhập kho vật tư (HĐ: 08/2025) theo hóa đơn số 00000094 ngày 24.06.2025</v>
          </cell>
        </row>
        <row r="1979">
          <cell r="A1979" t="str">
            <v>5.19.90.049.TPE.00.000</v>
          </cell>
          <cell r="B1979" t="str">
            <v xml:space="preserve">Solenoid valve ADS-15-V-EX </v>
          </cell>
          <cell r="C1979" t="str">
            <v>Nhập kho vật tư (HĐ: 34/2025) theo hóa đơn số 00000074 ngày 05.06.2025</v>
          </cell>
        </row>
        <row r="1980">
          <cell r="A1980" t="str">
            <v>5.19.90.086.CHN.00.000</v>
          </cell>
          <cell r="B1980" t="str">
            <v xml:space="preserve">Van tay Piston valve KVN: size DN25; + Measuring range PN16, Body: GJL250; + stem 1.4021, Seat: Graphite; + Piston: 1.4104; + Temp: 300 độ C </v>
          </cell>
          <cell r="C1980" t="str">
            <v>Nhập kho vật tư (HĐ: 08/2025) theo hóa đơn số 00000094 ngày 24.06.2025</v>
          </cell>
        </row>
        <row r="1981">
          <cell r="A1981" t="str">
            <v>5.19.90.103.CHN.00.000</v>
          </cell>
          <cell r="B1981" t="str">
            <v xml:space="preserve">Motorized Ball valve DN40, Type: Ball valve C200, Material: U-PVC, H=79.3, H1=39.5, H2=50.4, H3=46.5, D=40, D1=50, t=19.5 </v>
          </cell>
          <cell r="C1981" t="str">
            <v>Nhập kho vật tư (HĐ: 08/2025) theo hóa đơn số 00000094 ngày 24.06.2025</v>
          </cell>
        </row>
        <row r="1982">
          <cell r="A1982" t="str">
            <v>5.19.90.135.POL.00.000</v>
          </cell>
          <cell r="B1982" t="str">
            <v xml:space="preserve">Solenoid valve, mã hiệu: 1624825181 </v>
          </cell>
          <cell r="C1982" t="str">
            <v>Nhập kho vật tư (HĐ: 34/2025) theo hóa đơn số 00000074 ngày 05.06.2025</v>
          </cell>
        </row>
        <row r="1983">
          <cell r="A1983" t="str">
            <v>5.19.90.142.GER.00.000</v>
          </cell>
          <cell r="B1983" t="str">
            <v xml:space="preserve">Elbow ball valve, measuring range: PN16 - chuẩn kết nối: input G1/2 (đầu đực) - ouput G1/2 (đầu cái), Vật liệu valve body: Brass, nickel-plated (Bao gồm vòng đệm), PN: 96729263 </v>
          </cell>
          <cell r="C1983" t="str">
            <v>Nhập kho vật tư (HĐ: 08/2025) theo hóa đơn số 00000094 ngày 24.06.2025</v>
          </cell>
        </row>
        <row r="1984">
          <cell r="A1984" t="str">
            <v>5.19.90.154.ISR.00.000</v>
          </cell>
          <cell r="B1984" t="str">
            <v xml:space="preserve">Diaphragm valve(gồm solenoidvale), Model:RAFO2FS2, Connection: Flange DN 50 </v>
          </cell>
          <cell r="C1984" t="str">
            <v>Nhập kho vật tư (HĐ: 34/2025) theo hóa đơn số 00000074 ngày 05.06.2025</v>
          </cell>
        </row>
        <row r="1985">
          <cell r="A1985" t="str">
            <v>5.19.90.159.CHN.00.000</v>
          </cell>
          <cell r="B1985" t="str">
            <v xml:space="preserve">Van điện từ /solenoid valve model: MF J12-27YC </v>
          </cell>
          <cell r="C1985" t="str">
            <v>Nhập kho vật tư (HĐ: 34/2025) theo hóa đơn số 00000074 ngày 05.06.2025</v>
          </cell>
        </row>
        <row r="1986">
          <cell r="A1986" t="str">
            <v>5.19.90.163.CHN.99.000</v>
          </cell>
          <cell r="B1986" t="str">
            <v xml:space="preserve">Bộ truyền động bằng điện, Model: AOX-R-008 </v>
          </cell>
          <cell r="C1986" t="str">
            <v>Nhập kho vật tư (HĐ: 34/2025) theo hóa đơn số 00000074 ngày 05.06.2025</v>
          </cell>
        </row>
        <row r="1987">
          <cell r="A1987" t="str">
            <v>5.19.90.208.GER.00.000</v>
          </cell>
          <cell r="B1987" t="str">
            <v xml:space="preserve">Van tay đóng mở bộ hóa hơi DN25 (Shut-off valve DN25, EN1092 formC+D 96706446) </v>
          </cell>
          <cell r="C1987" t="str">
            <v>Nhập kho vật tư (HĐ: 08/2025) theo hóa đơn số 00000094 ngày 24.06.2025</v>
          </cell>
        </row>
        <row r="1988">
          <cell r="A1988" t="str">
            <v>5.19.90.433.GER.00.000</v>
          </cell>
          <cell r="B1988" t="str">
            <v xml:space="preserve">Connetion valve, PN16, connection: G1.03–14G (đầu cái), Input: G1/2 (đầu cái), vật liệu valve body: Brass, nickel-plated (Bao gồm vòng đệm), PN: 96688689 </v>
          </cell>
          <cell r="C1988" t="str">
            <v>Nhập kho vật tư (HĐ: 08/2025) theo hóa đơn số 00000094 ngày 24.06.2025</v>
          </cell>
        </row>
        <row r="1989">
          <cell r="A1989" t="str">
            <v>5.19.92.082.VIE.00.000</v>
          </cell>
          <cell r="B1989" t="str">
            <v xml:space="preserve">Chèn Body (Seat)+ Lá van chặn ống thải tro DN200, KT lá van: 442x210x8.5 R=105(mm), KT chèn EPDM: dài 700mm </v>
          </cell>
          <cell r="C1989" t="str">
            <v>Nhập kho vật tư (HĐ: 34/2025) theo hóa đơn số 00000074 ngày 05.06.2025</v>
          </cell>
        </row>
        <row r="1990">
          <cell r="A1990" t="str">
            <v>5.19.92.083.VIE.00.000</v>
          </cell>
          <cell r="B1990" t="str">
            <v xml:space="preserve">Chèn Body (Seat)+ Lá van chặn ống thải tro DN200, KT lá van: 435x207x8 R=104(mm), KT chèn EPDM: dài 800mm </v>
          </cell>
          <cell r="C1990" t="str">
            <v>Nhập kho vật tư (HĐ: 34/2025) theo hóa đơn số 00000074 ngày 05.06.2025</v>
          </cell>
        </row>
        <row r="1991">
          <cell r="A1991" t="str">
            <v>5.19.92.085.USA.00.000</v>
          </cell>
          <cell r="B1991" t="str">
            <v xml:space="preserve">Cuộn Coil van điện từ, model: 770 - 223, Voltage: 220VAC ± 10%, 50/60 Hz </v>
          </cell>
          <cell r="C1991" t="str">
            <v>Nhập kho vật tư (HĐ: 34/2025) theo hóa đơn số 00000074 ngày 05.06.2025</v>
          </cell>
        </row>
        <row r="1992">
          <cell r="A1992" t="str">
            <v>5.19.92.097.VIE.00.000</v>
          </cell>
          <cell r="B1992" t="str">
            <v xml:space="preserve">Lá van thông áp, Model valve: BDLV 50, Vật liệu lá van: FCD45, KT: 100x93x44x76(mm) </v>
          </cell>
          <cell r="C1992" t="str">
            <v>Nhập kho vật tư (HĐ: 34/2025) theo hóa đơn số 00000073 ngày 05.06.2025</v>
          </cell>
        </row>
        <row r="1993">
          <cell r="A1993" t="str">
            <v>5.19.92.244.CHN.00.000</v>
          </cell>
          <cell r="B1993" t="str">
            <v xml:space="preserve">Insert ring for dome valve DN50 </v>
          </cell>
          <cell r="C1993" t="str">
            <v>Nhập kho vật tư (HĐ: 34/2025) theo hóa đơn số 00000074 ngày 05.06.2025</v>
          </cell>
        </row>
        <row r="1994">
          <cell r="A1994" t="str">
            <v>5.19.92.253.CHN.00.000</v>
          </cell>
          <cell r="B1994" t="str">
            <v xml:space="preserve">Insert ring for dome valve DN250 </v>
          </cell>
          <cell r="C1994" t="str">
            <v>Nhập kho vật tư (HĐ: 34/2025) theo hóa đơn số 00000074 ngày 05.06.2025</v>
          </cell>
        </row>
        <row r="1995">
          <cell r="A1995" t="str">
            <v>5.33.10.284.CHN.00.000</v>
          </cell>
          <cell r="B1995" t="str">
            <v xml:space="preserve">Quạt làm mát G-160A </v>
          </cell>
          <cell r="C1995" t="str">
            <v>Nhập kho vật tư (HĐ: 34/2025) theo hóa đơn số 00000074 ngày 05.06.2025</v>
          </cell>
        </row>
        <row r="1996">
          <cell r="A1996" t="str">
            <v>5.33.70.760.KOR.00.000</v>
          </cell>
          <cell r="B1996" t="str">
            <v xml:space="preserve">Bộ chỉnh áp điều chỉnh khí nén, model: YT-220BN210 </v>
          </cell>
          <cell r="C1996" t="str">
            <v>Nhập kho vật tư (HĐ: 34/2025) theo hóa đơn số 00000074 ngày 05.06.2025</v>
          </cell>
        </row>
        <row r="1997">
          <cell r="A1997" t="str">
            <v>5.33.85.062.GER.00.000</v>
          </cell>
          <cell r="B1997" t="str">
            <v xml:space="preserve">Tủ điều khiển bên trong bộ hóa hơi (Control panel 535-200/G11-G32/EN-1-Y,0 95713755) </v>
          </cell>
          <cell r="C1997" t="str">
            <v>Nhập kho vật tư (HĐ: 08/2025) theo hóa đơn số 00000094 ngày 24.06.2025</v>
          </cell>
        </row>
        <row r="1998">
          <cell r="A1998" t="str">
            <v>5.33.85.098.VIE.00.000</v>
          </cell>
          <cell r="B1998" t="str">
            <v xml:space="preserve">Up switch-plate (chi tiết số 28 OM), material: CS-40Mn5 </v>
          </cell>
          <cell r="C1998" t="str">
            <v>Nhập kho vật tư (HĐ: 34/2025) theo hóa đơn số 00000073 ngày 05.06.2025</v>
          </cell>
        </row>
        <row r="1999">
          <cell r="A1999" t="str">
            <v>5.33.85.108.VIE.00.000</v>
          </cell>
          <cell r="B1999" t="str">
            <v xml:space="preserve">Down switch-plate (chi tiết số 23 OM), material: CS-40Mn5 </v>
          </cell>
          <cell r="C1999" t="str">
            <v>Nhập kho vật tư (HĐ: 34/2025) theo hóa đơn số 00000073 ngày 05.06.2025</v>
          </cell>
        </row>
        <row r="2000">
          <cell r="A2000" t="str">
            <v>5.33.85.110.VIE.00.000</v>
          </cell>
          <cell r="B2000" t="str">
            <v xml:space="preserve">Bàn nghiền/ crusher plate (Chi tiết số 47 OM), material: CS-40Mn5 </v>
          </cell>
          <cell r="C2000" t="str">
            <v>Nhập kho vật tư (HĐ: 34/2025) theo hóa đơn số 00000073 ngày 05.06.2025</v>
          </cell>
        </row>
        <row r="2001">
          <cell r="A2001" t="str">
            <v>5.33.85.459.GBR.00.000</v>
          </cell>
          <cell r="B2001" t="str">
            <v xml:space="preserve">POPPET VALVE, IR2, Part number: N1178334-C014, Sootblower type: IR 2H </v>
          </cell>
          <cell r="C2001" t="str">
            <v>Nhập kho vật tư (HĐ: 34/2025) theo hóa đơn số 00000074 ngày 05.06.2025</v>
          </cell>
        </row>
        <row r="2002">
          <cell r="A2002" t="str">
            <v>5.34.03.087.GER.00.000</v>
          </cell>
          <cell r="B2002" t="str">
            <v xml:space="preserve">BRAKE CHOPPER, 6SE7032-7EB87-2DA1 170KW 510-650VDC </v>
          </cell>
          <cell r="C2002" t="str">
            <v>Nhập kho vật tư (HĐ: 34/2025) theo hóa đơn số 00000074 ngày 05.06.2025</v>
          </cell>
        </row>
        <row r="2003">
          <cell r="A2003" t="str">
            <v>5.60.91.089.CHN.00.000</v>
          </cell>
          <cell r="B2003" t="str">
            <v xml:space="preserve">Màng bơm (Diaphragm) Mã: W096323-NTR, Vật liệu cao su đàn hồi (Sử dụng cho Bơm định lượng axit: Model: 7660H-S-E) </v>
          </cell>
          <cell r="C2003" t="str">
            <v>Nhập kho vật tư (HĐ: 34/2025) theo hóa đơn số 00000091 ngày 23.06.2025</v>
          </cell>
        </row>
        <row r="2004">
          <cell r="A2004" t="str">
            <v>5.77.58.006.CHN.98.000</v>
          </cell>
          <cell r="B2004" t="str">
            <v xml:space="preserve">Bộ biến dòng / current transducer, model: BD-AI, Input: 0 - 5A, Output: 0 - 5A/ DC 4-20mA, Voltage: 85 - 265VDC/AC </v>
          </cell>
          <cell r="C2004" t="str">
            <v>Nhập kho vật tư (HĐ: 34/2025) theo hóa đơn số 00000074 ngày 05.06.2025</v>
          </cell>
        </row>
        <row r="2005">
          <cell r="A2005" t="str">
            <v>8.75.40.015.GER.00.000</v>
          </cell>
          <cell r="B2005" t="str">
            <v xml:space="preserve">Đồng hồ áp suất trên van giảm áp tự động 96688685 (pressure gauge 16 bar / Manometer, 0-16 bar, G 1/4) </v>
          </cell>
          <cell r="C2005" t="str">
            <v>Nhập kho vật tư (HĐ: 08/2025) theo hóa đơn số 00000094 ngày 24.06.2025</v>
          </cell>
        </row>
        <row r="2006">
          <cell r="A2006" t="str">
            <v>8.75.40.017.GER.00.000</v>
          </cell>
          <cell r="B2006" t="str">
            <v xml:space="preserve">Đồng hồ áp suất trên bộ hóa hơi có tiếp điểm (Kit, manometer cpl. for 171W 99416937) </v>
          </cell>
          <cell r="C2006" t="str">
            <v>Nhập kho vật tư (HĐ: 08/2025) theo hóa đơn số 00000074 ngày 28.05.2025</v>
          </cell>
        </row>
        <row r="2007">
          <cell r="A2007" t="str">
            <v>4.94.60.367.VIE.00.000</v>
          </cell>
          <cell r="B2007" t="str">
            <v xml:space="preserve">Dao rọc giấy lớn </v>
          </cell>
          <cell r="C2007" t="str">
            <v>Nhập kho vật tư (HĐ: 34/2025) theo hóa đơn số 00000074 ngày 05.06.2025</v>
          </cell>
        </row>
        <row r="2008">
          <cell r="A2008" t="str">
            <v>1.71.87.020.GER.00.000</v>
          </cell>
          <cell r="B2008" t="str">
            <v xml:space="preserve">Dung dịch antifreezing G48 (Nước làm mát) </v>
          </cell>
          <cell r="C2008" t="str">
            <v>Nhập kho vật tư (HĐ: 08/2025) theo hóa đơn số 00000066 ngày 17.05.2025</v>
          </cell>
        </row>
        <row r="2009">
          <cell r="A2009" t="str">
            <v>2.42.08.009.VIE.00.000</v>
          </cell>
          <cell r="B2009" t="str">
            <v xml:space="preserve">Tôn lợp mái bằng thép, KT (dài x rộng x dày): 24000x1070x0.8mm, bước sóng 100mm </v>
          </cell>
          <cell r="C2009" t="str">
            <v>Nhập kho vật tư (HĐ: 34/2025) theo hóa đơn số 00000079 ngày 10.06.2025</v>
          </cell>
        </row>
        <row r="2010">
          <cell r="A2010" t="str">
            <v>2.71.03.013.VIE.00.000</v>
          </cell>
          <cell r="B2010" t="str">
            <v xml:space="preserve">Thanh ray nhôm, Model: ODA1075-1-C, loại: thanh ray 35/7.5mm </v>
          </cell>
          <cell r="C2010" t="str">
            <v>Nhập kho vật tư (HĐ: 08/2025) theo hóa đơn số 00000066 ngày 17.05.2025</v>
          </cell>
        </row>
        <row r="2011">
          <cell r="A2011" t="str">
            <v>3.88.10.160.CHN.00.000</v>
          </cell>
          <cell r="B2011" t="str">
            <v xml:space="preserve">Electrolytic Capacitor /Tụ điện, Type: 1000MFD160VDC, Capacitor: 1000uF </v>
          </cell>
          <cell r="C2011" t="str">
            <v>Nhập kho vật tư (HĐ: 65/2024) theo hóa đơn số 00000008 ngày 05.06.2025</v>
          </cell>
        </row>
        <row r="2012">
          <cell r="A2012" t="str">
            <v>4.25.23.132.VIE.00.000</v>
          </cell>
          <cell r="B2012" t="str">
            <v xml:space="preserve">Sơn dầu Jotun chống sét 1161 (màu vàng) </v>
          </cell>
          <cell r="C2012" t="str">
            <v>Nhập kho vật tư (HĐ: 08/2025) theo hóa đơn số 00000066 ngày 17.05.2025</v>
          </cell>
        </row>
        <row r="2013">
          <cell r="A2013" t="str">
            <v>4.32.08.665.KOR.00.000</v>
          </cell>
          <cell r="B2013" t="str">
            <v xml:space="preserve">Que hàn KM650 3.2mm </v>
          </cell>
          <cell r="C2013" t="str">
            <v>Nhập kho vật tư (HĐ: 34/2025) theo hóa đơn số 00000079 ngày 10.06.2025</v>
          </cell>
        </row>
        <row r="2014">
          <cell r="A2014" t="str">
            <v>4.35.12.051.VIE.99.000</v>
          </cell>
          <cell r="B2014" t="str">
            <v xml:space="preserve">Bulong thép đen M12x50 (+đai ốc, long đền, đệm vênh) </v>
          </cell>
          <cell r="C2014" t="str">
            <v>Nhập kho vật tư (HĐ: 34/2025) theo hóa đơn số 00000079 ngày 10.06.2025</v>
          </cell>
        </row>
        <row r="2015">
          <cell r="A2015" t="str">
            <v>4.86.30.186.IND.00.000</v>
          </cell>
          <cell r="B2015" t="str">
            <v xml:space="preserve">Gioăng chèn băng Teflon NA 600, Size: 3/8 x 25ft/hộp </v>
          </cell>
          <cell r="C2015" t="str">
            <v>Nhập kho vật tư (HĐ: 34/2025) theo hóa đơn số 00000078 ngày 10.06.2025</v>
          </cell>
        </row>
        <row r="2016">
          <cell r="A2016" t="str">
            <v>4.86.30.232.IND.00.000</v>
          </cell>
          <cell r="B2016" t="str">
            <v xml:space="preserve">Chèn dây PTFE Sealant NA 600, KT: Size 1/2inch x 30m </v>
          </cell>
          <cell r="C2016" t="str">
            <v>Nhập kho vật tư (HĐ: 34/2025) theo hóa đơn số 00000078 ngày 10.06.2025</v>
          </cell>
        </row>
        <row r="2017">
          <cell r="A2017" t="str">
            <v>4.86.45.126.IND.00.000</v>
          </cell>
          <cell r="B2017" t="str">
            <v xml:space="preserve">Ron chèn (tết chèn), Model: NA 550G, Phi 30mm, vật liệu: Ceramic fibre braided high temperature insulation rope reinforced with e-glass fibre </v>
          </cell>
          <cell r="C2017" t="str">
            <v>Nhập kho vật tư (HĐ: 34/2025) theo hóa đơn số 00000078 ngày 10.06.2025</v>
          </cell>
        </row>
        <row r="2018">
          <cell r="A2018" t="str">
            <v>4.86.45.182.IND.00.000</v>
          </cell>
          <cell r="B2018" t="str">
            <v xml:space="preserve">Tếch chèn PTFE NA 781 trắng, KT: 12.7mmx12.7mm </v>
          </cell>
          <cell r="C2018" t="str">
            <v>Nhập kho vật tư (HĐ: 34/2025) theo hóa đơn số 00000078 ngày 10.06.2025</v>
          </cell>
        </row>
        <row r="2019">
          <cell r="A2019" t="str">
            <v>4.86.45.226.IND.00.000</v>
          </cell>
          <cell r="B2019" t="str">
            <v xml:space="preserve">Braided PTFE packing NA 747/ Chèn, KT: 12x12mm </v>
          </cell>
          <cell r="C2019" t="str">
            <v>Nhập kho vật tư (HĐ: 34/2025) theo hóa đơn số 00000078 ngày 10.06.2025</v>
          </cell>
        </row>
        <row r="2020">
          <cell r="A2020" t="str">
            <v>4.86.45.231.IND.00.000</v>
          </cell>
          <cell r="B2020" t="str">
            <v xml:space="preserve">Dây chèn Teflon (PTFE packing) NA781, KT: 12x12mmx5LBS </v>
          </cell>
          <cell r="C2020" t="str">
            <v>Nhập kho vật tư (HĐ: 34/2025) theo hóa đơn số 00000078 ngày 10.06.2025</v>
          </cell>
        </row>
        <row r="2021">
          <cell r="A2021" t="str">
            <v>4.86.45.518.IND.00.000</v>
          </cell>
          <cell r="B2021" t="str">
            <v xml:space="preserve">Dây chèn - Packing NA 758CCC size 8mm x 5Lbs </v>
          </cell>
          <cell r="C2021" t="str">
            <v>Nhập kho vật tư (HĐ: 34/2025) theo hóa đơn số 00000078 ngày 10.06.2025</v>
          </cell>
        </row>
        <row r="2022">
          <cell r="A2022" t="str">
            <v>4.88.65.144.VIE.99.000</v>
          </cell>
          <cell r="B2022" t="str">
            <v xml:space="preserve">Phớt chắn bụi VA-060 </v>
          </cell>
          <cell r="C2022" t="str">
            <v>Nhập kho vật tư (HĐ: 08/2025) theo hóa đơn số 00000065 ngày 17.05.2025</v>
          </cell>
        </row>
        <row r="2023">
          <cell r="A2023" t="str">
            <v>4.88.65.582.CZE.00.000</v>
          </cell>
          <cell r="B2023" t="str">
            <v xml:space="preserve">Phớt chắn bụi (wiper seal), Chất liệu: 94 AU P00925, KT: 70x80x6.1x8.3mm </v>
          </cell>
          <cell r="C2023" t="str">
            <v>Nhập kho vật tư (HĐ: 65/2024) theo hóa đơn số 00000008 ngày 05.06.2025</v>
          </cell>
        </row>
        <row r="2024">
          <cell r="A2024" t="str">
            <v>4.88.65.584.CZE.00.000</v>
          </cell>
          <cell r="B2024" t="str">
            <v xml:space="preserve">Phớt piston (piston seal), Chất liệu: 98 AU P00928, KT: 150x129x7.8mm </v>
          </cell>
          <cell r="C2024" t="str">
            <v>Nhập kho vật tư (HĐ: 65/2024) theo hóa đơn số 00000008 ngày 05.06.2025</v>
          </cell>
        </row>
        <row r="2025">
          <cell r="A2025" t="str">
            <v>4.90.80.113.VIE.00.000</v>
          </cell>
          <cell r="B2025" t="str">
            <v xml:space="preserve">Nilông tấm trong dày 0,2mm khổ 1.4m </v>
          </cell>
          <cell r="C2025" t="str">
            <v>Nhập kho vật tư (HĐ: 34/2025) theo hóa đơn số 00000078 ngày 10.06.2025</v>
          </cell>
        </row>
        <row r="2026">
          <cell r="A2026" t="str">
            <v>4.92.40.026.AUT.99.000</v>
          </cell>
          <cell r="B2026" t="str">
            <v xml:space="preserve">5 LL spindle , 8 gasket lefnolik, 9 seat ring, 10 gasket lefnolik, 11 disk stack lefnolik, 13 seal, LL plug, 12 packing stem </v>
          </cell>
          <cell r="C2026" t="str">
            <v>Nhập kho vật tư (HĐ: 34/2025) theo hóa đơn số 00000078 ngày 10.06.2025</v>
          </cell>
        </row>
        <row r="2027">
          <cell r="A2027" t="str">
            <v>5.04.01.389.CHN.99.000</v>
          </cell>
          <cell r="B2027" t="str">
            <v xml:space="preserve">Mechanical seal EAGLEBURGMANN NMG1/50-G60 </v>
          </cell>
          <cell r="C2027" t="str">
            <v>Nhập kho vật tư (HĐ: 65/2024) theo hóa đơn số 00000008 ngày 05.06.2025</v>
          </cell>
        </row>
        <row r="2028">
          <cell r="A2028" t="str">
            <v>3.66.75.146.CHN.00.000</v>
          </cell>
          <cell r="B2028" t="str">
            <v xml:space="preserve">Còi đèn báo cháy (Strobe and warning light), Model: P2RK, Voltage: 12-24VDC, Type: 2 dây (2-wire), IP56 </v>
          </cell>
          <cell r="C2028" t="str">
            <v>Nhập kho vật tư (HĐ: 65/2024) theo hóa đơn số 00000008 ngày 05.06.2025</v>
          </cell>
        </row>
        <row r="2029">
          <cell r="A2029" t="str">
            <v>3.66.75.148.USA.00.000</v>
          </cell>
          <cell r="B2029" t="str">
            <v xml:space="preserve">Đèn LED hiển thị tủ điện Turbo Light, Type: TLH-87G-930-S </v>
          </cell>
          <cell r="C2029" t="str">
            <v>Nhập kho vật tư (HĐ: 65/2024) theo hóa đơn số 00000008 ngày 05.06.2025</v>
          </cell>
        </row>
        <row r="2030">
          <cell r="A2030" t="str">
            <v>3.50.40.069.ITA.00.000</v>
          </cell>
          <cell r="B2030" t="str">
            <v xml:space="preserve">Relay trung gian, Finder, 4CO, 7A, coil 24VDC, mã: 55.34.9.024.0040 </v>
          </cell>
          <cell r="C2030" t="str">
            <v>Nhập kho vật tư (HĐ: 08/2025) theo hóa đơn số 00000066 ngày 17.05.2025</v>
          </cell>
        </row>
        <row r="2031">
          <cell r="A2031" t="str">
            <v>3.84.64.049.CHN.00.000</v>
          </cell>
          <cell r="B2031" t="str">
            <v xml:space="preserve">Bộ chỉnh lưu 1 pha, Model: MZKDZL-50, Điện áp vào: V=34Vac </v>
          </cell>
          <cell r="C2031" t="str">
            <v>Nhập kho vật tư (HĐ: 65/2024) theo hóa đơn số 00000008 ngày 05.06.2025</v>
          </cell>
        </row>
        <row r="2032">
          <cell r="A2032" t="str">
            <v>3.96.13.021.GER.00.000</v>
          </cell>
          <cell r="B2032" t="str">
            <v xml:space="preserve">Cảm biến đo khối lượng (Loadcell), model: RTNC3/10T </v>
          </cell>
          <cell r="C2032" t="str">
            <v>Nhập kho vật tư (HĐ: 65/2024) theo hóa đơn số 00000008 ngày 05.06.2025</v>
          </cell>
        </row>
        <row r="2033">
          <cell r="A2033" t="str">
            <v>3.96.13.031.AUS.00.000</v>
          </cell>
          <cell r="B2033" t="str">
            <v xml:space="preserve">Switch báo rách băng tải (Conveyor belt tear detector), Model: SAFE-T-RIP, Voltage: 220VAC/ 60VDC, Order No.: STR-P-1-RH </v>
          </cell>
          <cell r="C2033" t="str">
            <v>Nhập kho vật tư (HĐ: 65/2024) theo hóa đơn số 00000008 ngày 05.06.2025</v>
          </cell>
        </row>
        <row r="2034">
          <cell r="A2034" t="str">
            <v>3.96.13.180.POL.00.000</v>
          </cell>
          <cell r="B2034" t="str">
            <v xml:space="preserve">Cảm biến từ (Inductive Sensor), Model: NI10-G18- YlX, Voltage: Nom. 8.2VDC, Output: 2-wires, Type: NO contact </v>
          </cell>
          <cell r="C2034" t="str">
            <v>Nhập kho vật tư (HĐ: 65/2024) theo hóa đơn số 00000008 ngày 05.06.2025</v>
          </cell>
        </row>
        <row r="2035">
          <cell r="A2035" t="str">
            <v>5.19.75.076.CHN.00.000</v>
          </cell>
          <cell r="B2035" t="str">
            <v xml:space="preserve">Van một chiều/Dual plate check valve, Model: HR76-150-3, Size: DN80A, Class: 150 # ANSI, Body+disc: A351-Gr.CF8, pring: SS316, seal: NBR, Connect: Wafer </v>
          </cell>
          <cell r="C2035" t="str">
            <v>Nhập kho vật tư (HĐ: 34/2025) theo hóa đơn số 00000078 ngày 10.06.2025</v>
          </cell>
        </row>
        <row r="2036">
          <cell r="A2036" t="str">
            <v>5.19.75.077.CHN.00.000</v>
          </cell>
          <cell r="B2036" t="str">
            <v xml:space="preserve">Van một chiều/Dual plate check valve, Model: HR76-150-2-1/2, Size: DN65A, Class: 150 # ANSI, Body+disc: A351-Gr.CF8, pring: SS316, seal: NBR, Connect: Wafer </v>
          </cell>
          <cell r="C2036" t="str">
            <v>Nhập kho vật tư (HĐ: 34/2025) theo hóa đơn số 00000078 ngày 10.06.2025</v>
          </cell>
        </row>
        <row r="2037">
          <cell r="A2037" t="str">
            <v>5.19.88.182.CHN.00.000</v>
          </cell>
          <cell r="B2037" t="str">
            <v xml:space="preserve">Van cầu - Globe valve B16.34 Class 150, Type: 1- J41H-150L, Size: 25A, Body: A182-304, Tiêu chuẩn kết nối mặt bích: ANSI B16.5 class 150 </v>
          </cell>
          <cell r="C2037" t="str">
            <v>Nhập kho vật tư (HĐ: 34/2025) theo hóa đơn số 00000078 ngày 10.06.2025</v>
          </cell>
        </row>
        <row r="2038">
          <cell r="A2038" t="str">
            <v>5.19.90.373.CHN.00.000</v>
          </cell>
          <cell r="B2038" t="str">
            <v xml:space="preserve">Van bướm / Butterfly valve, Type: D373W-150LBP, Class: 150, KT: 2-1/2, Body CF8, ØK (PCD) 139mm, S(n)/ØG(N): 4/18 </v>
          </cell>
          <cell r="C2038" t="str">
            <v>Nhập kho vật tư (HĐ: 34/2025) theo hóa đơn số 00000078 ngày 10.06.2025</v>
          </cell>
        </row>
        <row r="2039">
          <cell r="A2039" t="str">
            <v>5.19.90.374.CHN.00.000</v>
          </cell>
          <cell r="B2039" t="str">
            <v xml:space="preserve">Van điện từ /solenoid valve, Model: EK100-1, Power 22VAC 50/60Hz, 0.2A </v>
          </cell>
          <cell r="C2039" t="str">
            <v>Nhập kho vật tư (HĐ: 34/2025) theo hóa đơn số 00000078 ngày 10.06.2025</v>
          </cell>
        </row>
        <row r="2040">
          <cell r="A2040" t="str">
            <v>5.19.90.383.CHN.99.000</v>
          </cell>
          <cell r="B2040" t="str">
            <v xml:space="preserve">Van tay/ butterfly valve DN100, vật liệu UPVC, tiêu chuẩn ANSI </v>
          </cell>
          <cell r="C2040" t="str">
            <v>Nhập kho vật tư (HĐ: 08/2025) theo hóa đơn số 00000065 ngày 17.05.2025</v>
          </cell>
        </row>
        <row r="2041">
          <cell r="A2041" t="str">
            <v>5.33.70.911.CHN.99.000</v>
          </cell>
          <cell r="B2041" t="str">
            <v xml:space="preserve">Bộ điều chỉnh khí nén, Mã: LFR-3/4-D-MAXI-A </v>
          </cell>
          <cell r="C2041" t="str">
            <v>Nhập kho vật tư (HĐ: 34/2025) theo hóa đơn số 00000078 ngày 10.06.2025</v>
          </cell>
        </row>
        <row r="2042">
          <cell r="A2042" t="str">
            <v>5.33.85.281.VIE.00.000</v>
          </cell>
          <cell r="B2042" t="str">
            <v xml:space="preserve">Xy lanh căng xích TJ14-FA80B-500ST-J, Type: TJ14-FA, Cylinder bore: Ø80mm, Rod diameter: Ø45 </v>
          </cell>
          <cell r="C2042" t="str">
            <v>Nhập kho vật tư (HĐ: 34/2025) theo hóa đơn số 00000078 ngày 10.06.2025</v>
          </cell>
        </row>
        <row r="2043">
          <cell r="A2043" t="str">
            <v>8.75.30.237.KOR.00.000</v>
          </cell>
          <cell r="B2043" t="str">
            <v xml:space="preserve">Đồng hồ đo áp Pressure gauge - Model: K4520R1411B </v>
          </cell>
          <cell r="C2043" t="str">
            <v>Nhập kho vật tư (HĐ: 34/2025) theo hóa đơn số 00000078 ngày 10.06.2025</v>
          </cell>
        </row>
        <row r="2044">
          <cell r="A2044" t="str">
            <v>8.75.30.243.GER.99.000</v>
          </cell>
          <cell r="B2044" t="str">
            <v xml:space="preserve">Pressure Gauge, Model: 633.50, Pressure range 0-100 mbar, Dial size: 100mm, Thread 1/2 NPT </v>
          </cell>
          <cell r="C2044" t="str">
            <v>Nhập kho vật tư (HĐ: 65/2024) theo hóa đơn số 00000008 ngày 05.06.2025</v>
          </cell>
        </row>
        <row r="2045">
          <cell r="A2045" t="str">
            <v>4.77.90.062.HUN.99.000</v>
          </cell>
          <cell r="B2045" t="str">
            <v xml:space="preserve">Vòng chịu mòn (Kit, Wear Ring D112x10 1.4517 M5x8 96810143) </v>
          </cell>
          <cell r="C2045" t="str">
            <v>Nhập kho vật tư (HĐ: 08/2025) theo hóa đơn số 00000083 ngày 17.06.2025</v>
          </cell>
        </row>
        <row r="2046">
          <cell r="A2046" t="str">
            <v>4.77.90.066.HUN.00.000</v>
          </cell>
          <cell r="B2046" t="str">
            <v xml:space="preserve">Vòng chịu mòn (Kit, Wear Ring D122x10 1.4408 M5x8 96810147) </v>
          </cell>
          <cell r="C2046" t="str">
            <v>Nhập kho vật tư (HĐ: 08/2025) theo hóa đơn số 00000083 ngày 17.06.2025</v>
          </cell>
        </row>
        <row r="2047">
          <cell r="A2047" t="str">
            <v>4.88.65.124.GBR.00.000</v>
          </cell>
          <cell r="B2047" t="str">
            <v xml:space="preserve">O-ring EPDM 221.84x3.53mm </v>
          </cell>
          <cell r="C2047" t="str">
            <v>Nhập kho vật tư (HĐ: 08/2025) theo hóa đơn số 00000084 ngày 17.06.2025</v>
          </cell>
        </row>
        <row r="2048">
          <cell r="A2048" t="str">
            <v>4.88.65.704.ITA.00.000</v>
          </cell>
          <cell r="B2048" t="str">
            <v xml:space="preserve">O-ring, Part number: 700429024000, Vật liệu: Cao su, KT: 24x5mm </v>
          </cell>
          <cell r="C2048" t="str">
            <v>Nhập kho vật tư (QĐ: 891/2025) theo hóa đơn số 00000570 ngày 11.06.2025</v>
          </cell>
        </row>
        <row r="2049">
          <cell r="A2049" t="str">
            <v>4.88.65.705.GER.00.000</v>
          </cell>
          <cell r="B2049" t="str">
            <v xml:space="preserve">O-ring Kit part number: XP59507500003 bao gồm: 700429021001 KT ID: 21x2mm, 700429038003 KT ID: 38.5x3.5mm, XP59307500002 KT ID: 36.0+/-0.4x3.6+/-0.11mm </v>
          </cell>
          <cell r="C2049" t="str">
            <v>Nhập kho vật tư (QĐ: 891/2025) theo hóa đơn số 00000570 ngày 11.06.2025</v>
          </cell>
        </row>
        <row r="2050">
          <cell r="A2050" t="str">
            <v>4.88.90.053.HUN.00.000</v>
          </cell>
          <cell r="B2050" t="str">
            <v xml:space="preserve">Cao su khớp nối trục động cơ trục bơm (Kit, Rubber for Std. Coupl. M20 Grundfos 96789269) </v>
          </cell>
          <cell r="C2050" t="str">
            <v>Nhập kho vật tư (HĐ: 08/2025) theo hóa đơn số 00000084 ngày 17.06.2025</v>
          </cell>
        </row>
        <row r="2051">
          <cell r="A2051" t="str">
            <v>5.04.02.799.GER.00.000</v>
          </cell>
          <cell r="B2051" t="str">
            <v xml:space="preserve">Vòng chèn làm kín/ SEALING RING for INJECTOR, Part number: XP52799101135 (0000160119) </v>
          </cell>
          <cell r="C2051" t="str">
            <v>Nhập kho vật tư (QĐ: 891/2025) theo hóa đơn số 00000570 ngày 11.06.2025</v>
          </cell>
        </row>
        <row r="2052">
          <cell r="A2052" t="str">
            <v>3.34.20.100.IND.00.000</v>
          </cell>
          <cell r="B2052" t="str">
            <v xml:space="preserve">Bộ điều khiển MBA chỉnh lưu, Mã: MKIII, Nguồn cấp: 24VDC, Ngõ vào: 5AI, 12DI, Ngõ ra: 8DO, Truyền thông: RS485 </v>
          </cell>
          <cell r="C2052" t="str">
            <v>Nhập kho vật tư (HĐ: 63/2024) theo hóa đơn số 00000058 ngày 17.06.2025</v>
          </cell>
        </row>
        <row r="2053">
          <cell r="A2053" t="str">
            <v>5.01.03.120.HUN.00.000</v>
          </cell>
          <cell r="B2053" t="str">
            <v xml:space="preserve">Bạc đạn đầu bơm (Kit, Bearings 6306 D30/D72x19 EPDM 96579598) </v>
          </cell>
          <cell r="C2053" t="str">
            <v>Nhập kho vật tư (HĐ: 08/2025) theo hóa đơn số 00000084 ngày 17.06.2025</v>
          </cell>
        </row>
        <row r="2054">
          <cell r="A2054" t="str">
            <v>5.11.02.140.KOR.00.000</v>
          </cell>
          <cell r="B2054" t="str">
            <v xml:space="preserve">Cơ cấu chấp hành damper khói thoát lò hơi (Hydraulic Cylinder), Model: KHA-TA100C140B350AB-J-Y, Pressure: 70 -140 Bar </v>
          </cell>
          <cell r="C2054" t="str">
            <v>Nhập kho vật tư (HĐ: 63/2024) theo hóa đơn số 00000059 ngày 17.06.2025</v>
          </cell>
        </row>
        <row r="2055">
          <cell r="A2055" t="str">
            <v>5.18.91.132.VIE.00.000</v>
          </cell>
          <cell r="B2055" t="str">
            <v xml:space="preserve">Động cơ máy cấp than thô, Type: TE-F, Frame: 132M, Công suất: 3.7kW / 4P (1445 rpm) / 400Vac/50Hz/3Ph </v>
          </cell>
          <cell r="C2055" t="str">
            <v>Nhập kho vật tư (HĐ: 63/2024) theo hóa đơn số 00000059 ngày 17.06.2025</v>
          </cell>
        </row>
        <row r="2056">
          <cell r="A2056" t="str">
            <v>1.61.16.025.GBR.00.000</v>
          </cell>
          <cell r="B2056" t="str">
            <v xml:space="preserve">Dung dịch Amoniac - Ammonia solution 35%, 2,5l/chai </v>
          </cell>
          <cell r="C2056" t="str">
            <v>Nhập kho vật tư (HĐ: 01/2025) theo hóa đơn số 780 ngày 13.05.2025</v>
          </cell>
        </row>
        <row r="2057">
          <cell r="A2057" t="str">
            <v>1.61.66.056.VIE.00.000</v>
          </cell>
          <cell r="B2057" t="str">
            <v xml:space="preserve">Dung dịch chuẩn pH10, 1000ml/chai </v>
          </cell>
          <cell r="C2057" t="str">
            <v>Nhập kho vật tư (HĐ: 01/2025) theo hóa đơn số 836 ngày 21.05.2025</v>
          </cell>
        </row>
        <row r="2058">
          <cell r="A2058" t="str">
            <v>1.61.66.374.VIE.00.000</v>
          </cell>
          <cell r="B2058" t="str">
            <v xml:space="preserve">Dung dịch chuẩn độ dẫn điện, nồng độ 1000 µS/cm, chai 1 lít </v>
          </cell>
          <cell r="C2058" t="str">
            <v>Nhập kho vật tư (HĐ: 01/2025) theo hóa đơn số 836 ngày 21.05.2025</v>
          </cell>
        </row>
        <row r="2059">
          <cell r="A2059" t="str">
            <v>1.61.66.394.VIE.00.000</v>
          </cell>
          <cell r="B2059" t="str">
            <v xml:space="preserve">Dung dịch chuẩn độ dẫn điện, nồng độ 10 µS/cm, chai 1 lít </v>
          </cell>
          <cell r="C2059" t="str">
            <v>Nhập kho vật tư (HĐ: 01/2025) theo hóa đơn số 836 ngày 21.05.2025</v>
          </cell>
        </row>
        <row r="2060">
          <cell r="A2060" t="str">
            <v>1.61.66.398.VIE.00.000</v>
          </cell>
          <cell r="B2060" t="str">
            <v xml:space="preserve">Dung dịch chuẩn độ dẫn điện, nồng độ 12.88 mS/cm, chai 1 lít </v>
          </cell>
          <cell r="C2060" t="str">
            <v>Nhập kho vật tư (HĐ: 01/2025) theo hóa đơn số 836 ngày 21.05.2025</v>
          </cell>
        </row>
        <row r="2061">
          <cell r="A2061" t="str">
            <v>1.61.66.399.VIE.00.000</v>
          </cell>
          <cell r="B2061" t="str">
            <v xml:space="preserve">Dung dịch chuẩn độ dẫn điện, nồng độ 1.41 mS/cm, chai 1 lít </v>
          </cell>
          <cell r="C2061" t="str">
            <v>Nhập kho vật tư (HĐ: 01/2025) theo hóa đơn số 836 ngày 21.05.2025</v>
          </cell>
        </row>
        <row r="2062">
          <cell r="A2062" t="str">
            <v>1.61.66.509.VIE.00.000</v>
          </cell>
          <cell r="B2062" t="str">
            <v xml:space="preserve">Dung dịch chuẩn độ đục, nồng độ 20 NTU, chai 1 lít </v>
          </cell>
          <cell r="C2062" t="str">
            <v>Nhập kho vật tư (HĐ: 01/2025) theo hóa đơn số 836 ngày 21.05.2025</v>
          </cell>
        </row>
        <row r="2063">
          <cell r="A2063" t="str">
            <v>1.61.66.510.VIE.00.000</v>
          </cell>
          <cell r="B2063" t="str">
            <v xml:space="preserve">Dung dịch chuẩn độ đục, Nồng độ 200 NTU, chai 1 lít </v>
          </cell>
          <cell r="C2063" t="str">
            <v>Nhập kho vật tư (HĐ: 01/2025) theo hóa đơn số 836 ngày 21.05.2025</v>
          </cell>
        </row>
        <row r="2064">
          <cell r="A2064" t="str">
            <v>4.20.53.173.CHN.00.000</v>
          </cell>
          <cell r="B2064" t="str">
            <v xml:space="preserve">Giấy chống dính, B1200 x 5m </v>
          </cell>
          <cell r="C2064" t="str">
            <v>Nhập kho vật tư (HĐ: 86/2024) theo hóa đơn số 51 ngày 02.06.2025</v>
          </cell>
        </row>
        <row r="2065">
          <cell r="A2065" t="str">
            <v>4.90.31.135.USA.00.000</v>
          </cell>
          <cell r="B2065" t="str">
            <v xml:space="preserve">Ống teflon Ø6 </v>
          </cell>
          <cell r="C2065" t="str">
            <v>Nhập kho vật tư (HĐ: 01/2025) theo hóa đơn số 780 ngày 13.05.2025</v>
          </cell>
        </row>
        <row r="2066">
          <cell r="A2066" t="str">
            <v>3.80.99.119.KOR.00.000</v>
          </cell>
          <cell r="B2066" t="str">
            <v xml:space="preserve">Bộ chuyển đổi tín hiệu, Mã: P-ISO-BBB-Y </v>
          </cell>
          <cell r="C2066" t="str">
            <v>Nhập kho vật tư (HĐ: 01/2025) theo hóa đơn số 780 ngày 13.05.2025</v>
          </cell>
        </row>
        <row r="2067">
          <cell r="A2067" t="str">
            <v>3.82.63.290.SLO.00.000</v>
          </cell>
          <cell r="B2067" t="str">
            <v xml:space="preserve">Bộ bo mạch nguồn của thiết bị đo bụi DR-290, Mã hiệu: MAP40-3003, Công suất: 40W, Điện áp vào: 85-264VAC </v>
          </cell>
          <cell r="C2067" t="str">
            <v>Nhập kho vật tư (HĐ: 01/2025) theo hóa đơn số 780 ngày 13.05.2025</v>
          </cell>
        </row>
        <row r="2068">
          <cell r="A2068" t="str">
            <v>1.61.26.012.FRA.99.000</v>
          </cell>
          <cell r="B2068" t="str">
            <v xml:space="preserve">Hydrazine hydrate 80% ±1 (N2H4.H2O 80% ±1) </v>
          </cell>
          <cell r="C2068" t="str">
            <v>Nhập kho vật tư (HĐ: 43/2024) theo hóa đơn số 2087 ngày 24.03.2025</v>
          </cell>
        </row>
        <row r="2069">
          <cell r="A2069" t="str">
            <v>2.38.38.039.KOR.99.000</v>
          </cell>
          <cell r="B2069" t="str">
            <v xml:space="preserve">Spiral wound gasket 3/4, class 150, vật liệu graphite + ss304 </v>
          </cell>
          <cell r="C2069" t="str">
            <v>Nhập kho vật tư (HĐ: 32/2025) theo hóa đơn số 00000076 ngày 07.06.2025</v>
          </cell>
        </row>
        <row r="2070">
          <cell r="A2070" t="str">
            <v>2.44.01.010.CHN.00.000</v>
          </cell>
          <cell r="B2070" t="str">
            <v xml:space="preserve">Thép tấm CT3 1500x3000x12mm </v>
          </cell>
          <cell r="C2070" t="str">
            <v>Nhập kho vật tư (HĐ: 32/2025) theo hóa đơn số 00000077 ngày 07.06.2025</v>
          </cell>
        </row>
        <row r="2071">
          <cell r="A2071" t="str">
            <v>4.86.45.032.IND.00.000</v>
          </cell>
          <cell r="B2071" t="str">
            <v xml:space="preserve">Chèn làm kín Graphite PTFE NA 758CCC, KT: 10x10mmx5Lbs </v>
          </cell>
          <cell r="C2071" t="str">
            <v>Nhập kho vật tư (HĐ: 32/2025) theo hóa đơn số 00000074 ngày 09.06.2025</v>
          </cell>
        </row>
        <row r="2072">
          <cell r="A2072" t="str">
            <v>4.86.45.084.IND.00.000</v>
          </cell>
          <cell r="B2072" t="str">
            <v xml:space="preserve">Dây chèn Packing PTFE NA 758CCC, 20mmx10Lbs </v>
          </cell>
          <cell r="C2072" t="str">
            <v>Nhập kho vật tư (HĐ: 32/2025) theo hóa đơn số 00000076 ngày 07.06.2025</v>
          </cell>
        </row>
        <row r="2073">
          <cell r="A2073" t="str">
            <v>4.88.67.662.IND.00.000</v>
          </cell>
          <cell r="B2073" t="str">
            <v xml:space="preserve">O-ring / Gioăng làm kín O cho xi lanh con lăn máy nghiền LM 28.3 D, KT: 85.09x5.33 1xRESERVE, vật liệu: NBR 70 </v>
          </cell>
          <cell r="C2073" t="str">
            <v>Nhập kho vật tư (HĐ: 32/2025) theo hóa đơn số 00000074 ngày 09.06.2025</v>
          </cell>
        </row>
        <row r="2074">
          <cell r="A2074" t="str">
            <v>5.04.01.391.VIE.00.000</v>
          </cell>
          <cell r="B2074" t="str">
            <v xml:space="preserve">Chèn làm kín/Gasket sprial wound AWC SGI (ID 740mm x OD 870mm) </v>
          </cell>
          <cell r="C2074" t="str">
            <v>Nhập kho vật tư (QĐ: 1007/2025) theo hóa đơn số 00000080 ngày 27.06.2025</v>
          </cell>
        </row>
        <row r="2075">
          <cell r="A2075" t="str">
            <v>2.90.00.057.CHN.99.000</v>
          </cell>
          <cell r="B2075" t="str">
            <v xml:space="preserve">Bộ kit sửa chữa bơm Blowdown Pit Pump DVS 6x4-13; gồm: Top Metal bush (1 cái), middle metal bush (1 cái), bottom metal bush (1 cái), Top Sleeve (1 cái), Middle Sleeve (1 cái), Bottom Sleeve (1 cái), Vòng bi: 6311 C3 (2 cái) </v>
          </cell>
          <cell r="C2075" t="str">
            <v>Nhập kho vật tư (HĐ: 32/2025) theo hóa đơn số 00000074 ngày 09.06.2025</v>
          </cell>
        </row>
        <row r="2076">
          <cell r="A2076" t="str">
            <v>5.01.03.136.CHN.00.000</v>
          </cell>
          <cell r="B2076" t="str">
            <v xml:space="preserve">Bạc đạn 23136 CCK/ C3 W33 </v>
          </cell>
          <cell r="C2076" t="str">
            <v>Nhập kho vật tư (HĐ: 32/2025) theo hóa đơn số 00000076 ngày 07.06.2025</v>
          </cell>
        </row>
        <row r="2077">
          <cell r="A2077" t="str">
            <v>5.19.90.609.CHN.00.000</v>
          </cell>
          <cell r="B2077" t="str">
            <v xml:space="preserve">Van bướm (phần van), Model: SRS910, Type: Pneumatic butterfly valve, Model: D371X-150LB, Size: 10, Class: ASME 150# </v>
          </cell>
          <cell r="C2077" t="str">
            <v>Nhập kho vật tư (HĐ: 32/2025) theo hóa đơn số 00000076 ngày 07.06.2025</v>
          </cell>
        </row>
        <row r="2078">
          <cell r="A2078" t="str">
            <v>1.31.23.070.VIE.99.000</v>
          </cell>
          <cell r="B2078" t="str">
            <v xml:space="preserve">Dầu động cơ Rubia Tir 7400 15W40 (18L/xô) </v>
          </cell>
          <cell r="C2078" t="str">
            <v>Nhập kho vật tư (QĐ: 791/2025) theo hóa đơn số 00002173 ngày 26.05.2025</v>
          </cell>
        </row>
        <row r="2079">
          <cell r="A2079" t="str">
            <v>1.31.23.414.VIE.00.000</v>
          </cell>
          <cell r="B2079" t="str">
            <v xml:space="preserve">Nhớt bôi trơn SHELL TELLUS S2 VX46 (209l/phuy) </v>
          </cell>
          <cell r="C2079" t="str">
            <v>Nhập kho vật tư (QĐ: 799/2025) theo hóa đơn số 722 ngày 27.05.2025</v>
          </cell>
        </row>
        <row r="2080">
          <cell r="A2080" t="str">
            <v>1.31.23.420.SIN.00.000</v>
          </cell>
          <cell r="B2080" t="str">
            <v xml:space="preserve">Nhớt SHELL CORENA S4 R 46 (20l/xô) </v>
          </cell>
          <cell r="C2080" t="str">
            <v>Nhập kho vật tư (HĐ: 94/2024) theo hóa đơn số 698 ngày 23.05.2025</v>
          </cell>
        </row>
        <row r="2081">
          <cell r="A2081" t="str">
            <v>1.31.43.203.SIN.00.000</v>
          </cell>
          <cell r="B2081" t="str">
            <v xml:space="preserve">Dầu MOBILGEAR 600XP 320 (208l/phuy) </v>
          </cell>
          <cell r="C2081" t="str">
            <v>Nhập kho vật tư (HĐ: 94/2024) theo hóa đơn số 698 ngày 23.05.2025</v>
          </cell>
        </row>
        <row r="2082">
          <cell r="A2082" t="str">
            <v>1.31.43.207.GER.00.000</v>
          </cell>
          <cell r="B2082" t="str">
            <v xml:space="preserve">Dầu MOBIL Glygoyle 460 (20l/xô) </v>
          </cell>
          <cell r="C2082" t="str">
            <v>Nhập kho vật tư (HĐ: 94/2024) theo hóa đơn số 698 ngày 23.05.2025</v>
          </cell>
        </row>
        <row r="2083">
          <cell r="A2083" t="str">
            <v>1.31.73.070.GER.00.000</v>
          </cell>
          <cell r="B2083" t="str">
            <v xml:space="preserve">Nhớt FUCHS RENOLIN PG220 (20 lít/Xô) </v>
          </cell>
          <cell r="C2083" t="str">
            <v>Nhập kho vật tư (HĐ: 94/2024) theo hóa đơn số 698 ngày 23.05.2025</v>
          </cell>
        </row>
        <row r="2084">
          <cell r="A2084" t="str">
            <v>1.31.73.506.VIE.00.000</v>
          </cell>
          <cell r="B2084" t="str">
            <v xml:space="preserve">Nhớt HOUGHTON KOREA, TECTYL HF 46 (200 lít/Phuy) </v>
          </cell>
          <cell r="C2084" t="str">
            <v>Nhập kho vật tư (HĐ: 94/2024) theo hóa đơn số 698 ngày 23.05.2025</v>
          </cell>
        </row>
        <row r="2085">
          <cell r="A2085" t="str">
            <v>1.61.56.065.GER.99.000</v>
          </cell>
          <cell r="B2085" t="str">
            <v xml:space="preserve">Iso propanol, Mã : 1.09634.1000 / Merck </v>
          </cell>
          <cell r="C2085" t="str">
            <v>Nhập kho vật tư (HĐ: 14/2024) theo hóa đơn số 4333 ngày 04.06.2025</v>
          </cell>
        </row>
        <row r="2086">
          <cell r="A2086" t="str">
            <v>1.61.66.035.IRL.00.000</v>
          </cell>
          <cell r="B2086" t="str">
            <v xml:space="preserve">Chuẩn TAN; 0,1mgKOH/g, Mã: RETAN01, 50g </v>
          </cell>
          <cell r="C2086" t="str">
            <v>Nhập kho vật tư (HĐ: 14/2024) theo hóa đơn số 4333 ngày 04.06.2025</v>
          </cell>
        </row>
        <row r="2087">
          <cell r="A2087" t="str">
            <v>1.61.66.064.ENG.00.000</v>
          </cell>
          <cell r="B2087" t="str">
            <v xml:space="preserve">Karl Fischer electrolyte A, K3035/ Romil </v>
          </cell>
          <cell r="C2087" t="str">
            <v>Nhập kho vật tư (HĐ: 14/2024) theo hóa đơn số 4333 ngày 04.06.2025</v>
          </cell>
        </row>
        <row r="2088">
          <cell r="A2088" t="str">
            <v>1.61.66.101.ROU.99.000</v>
          </cell>
          <cell r="B2088" t="str">
            <v xml:space="preserve">Bộ dung dịch chuẩn Chlo dư, 0.00 và 1.00, Code: HI96701-11 </v>
          </cell>
          <cell r="C2088" t="str">
            <v>Nhập kho vật tư (HĐ: 14/2024) theo hóa đơn số 4333 ngày 04.06.2025</v>
          </cell>
        </row>
        <row r="2089">
          <cell r="A2089" t="str">
            <v>1.61.66.102.ROU.99.000</v>
          </cell>
          <cell r="B2089" t="str">
            <v xml:space="preserve">Bộ dung dịch hiệu chuẩn oxy zero, HI7040L </v>
          </cell>
          <cell r="C2089" t="str">
            <v>Nhập kho vật tư (HĐ: 14/2024) theo hóa đơn số 4333 ngày 04.06.2025</v>
          </cell>
        </row>
        <row r="2090">
          <cell r="A2090" t="str">
            <v>1.61.66.526.ROU.00.000</v>
          </cell>
          <cell r="B2090" t="str">
            <v xml:space="preserve">Bộ Cal Check™ Chuẩn Amoni (Thang thấp), 0.00 và 1.50 mg/L, HI96700-11 </v>
          </cell>
          <cell r="C2090" t="str">
            <v>Nhập kho vật tư (HĐ: 14/2024) theo hóa đơn số 4333 ngày 04.06.2025</v>
          </cell>
        </row>
        <row r="2091">
          <cell r="A2091" t="str">
            <v>4.88.66.422.VIE.00.000</v>
          </cell>
          <cell r="B2091" t="str">
            <v xml:space="preserve">O-ring mã 612-340 </v>
          </cell>
          <cell r="C2091" t="str">
            <v>Nhập kho vật tư (HĐ: 14/2024) theo hóa đơn số 4333 ngày 04.06.2025</v>
          </cell>
        </row>
        <row r="2092">
          <cell r="A2092" t="str">
            <v>4.88.66.718.VIE.00.000</v>
          </cell>
          <cell r="B2092" t="str">
            <v xml:space="preserve">O-RING 108 .250X .436X.093V Leco 772-520 </v>
          </cell>
          <cell r="C2092" t="str">
            <v>Nhập kho vật tư (HĐ: 14/2024) theo hóa đơn số 4333 ngày 04.06.2025</v>
          </cell>
        </row>
        <row r="2093">
          <cell r="A2093" t="str">
            <v>4.88.67.074.VIE.00.000</v>
          </cell>
          <cell r="B2093" t="str">
            <v xml:space="preserve">Oring 117, 774-613/Leco </v>
          </cell>
          <cell r="C2093" t="str">
            <v>Nhập kho vật tư (HĐ: 14/2024) theo hóa đơn số 4333 ngày 04.06.2025</v>
          </cell>
        </row>
        <row r="2094">
          <cell r="A2094" t="str">
            <v>4.90.31.007.USA.00.000</v>
          </cell>
          <cell r="B2094" t="str">
            <v xml:space="preserve">TUBING PFA 440HP.250ODX.030WA, mã: 606-702 </v>
          </cell>
          <cell r="C2094" t="str">
            <v>Nhập kho vật tư (HĐ: 14/2024) theo hóa đơn số 4333 ngày 04.06.2025</v>
          </cell>
        </row>
        <row r="2095">
          <cell r="A2095" t="str">
            <v>5.86.90.009.USA.00.000</v>
          </cell>
          <cell r="B2095" t="str">
            <v xml:space="preserve">Charge valve insert, Mã : 621-605-923 </v>
          </cell>
          <cell r="C2095" t="str">
            <v>Nhập kho vật tư (HĐ: 14/2024) theo hóa đơn số 4333 ngày 04.06.2025</v>
          </cell>
        </row>
        <row r="2096">
          <cell r="A2096" t="str">
            <v>3.80.86.546.USA.99.000</v>
          </cell>
          <cell r="B2096" t="str">
            <v xml:space="preserve">BULLETIN SER SC632 MAINT PARTS KIT (bộ kit kiểm tra) Leco 104-164 </v>
          </cell>
          <cell r="C2096" t="str">
            <v>Nhập kho vật tư (HĐ: 14/2024) theo hóa đơn số 4768 ngày 19.06.2025</v>
          </cell>
        </row>
        <row r="2097">
          <cell r="A2097" t="str">
            <v>3.34.40.455.CHN.00.000</v>
          </cell>
          <cell r="B2097" t="str">
            <v xml:space="preserve">Pressure Switch, 772-455/Leco </v>
          </cell>
          <cell r="C2097" t="str">
            <v>Nhập kho vật tư (HĐ: 14/2024) theo hóa đơn số 4333 ngày 04.06.2025</v>
          </cell>
        </row>
        <row r="2098">
          <cell r="A2098" t="str">
            <v>8.40.70.156.TUR.00.000</v>
          </cell>
          <cell r="B2098" t="str">
            <v xml:space="preserve">Đồng hồ đo nhiệt độ, độ ẩm PTN, Mã : 060.03.001/ Isolab </v>
          </cell>
          <cell r="C2098" t="str">
            <v>Nhập kho vật tư (HĐ: 14/2024) theo hóa đơn số 4333 ngày 04.06.2025</v>
          </cell>
        </row>
        <row r="2099">
          <cell r="A2099" t="str">
            <v>8.40.80.065.USA.00.000</v>
          </cell>
          <cell r="B2099" t="str">
            <v xml:space="preserve">Heating element replacement kit, 625-067-120/Leco </v>
          </cell>
          <cell r="C2099" t="str">
            <v>Nhập kho vật tư (HĐ: 14/2024) theo hóa đơn số 4333 ngày 04.06.2025</v>
          </cell>
        </row>
        <row r="2100">
          <cell r="A2100" t="str">
            <v>8.95.10.013.ENG.00.000</v>
          </cell>
          <cell r="B2100" t="str">
            <v xml:space="preserve">Bình khí chuẩn Oxy nồng độ 800 ppm, mác mã: 10L ST BS3 800PPM O2/N2, dung tích khí: 1500 lít khí, áp suất khí: 150 bar, khí nền: N2, loại chai: dung tích 10 lít nước </v>
          </cell>
          <cell r="C2100" t="str">
            <v>Nhập kho vật tư (HĐ: 14/2024) theo hóa đơn số 4333 ngày 04.06.2025</v>
          </cell>
        </row>
        <row r="2101">
          <cell r="A2101" t="str">
            <v>8.95.10.014.ENG.00.000</v>
          </cell>
          <cell r="B2101" t="str">
            <v xml:space="preserve">Bình khí chuẩn Oxy nồng độ 80 ppm, mác mã: 10L ST BS3 80PPM O2/N2, dung tích khí: 1500 lít khí, áp suất khí: 150 bar, khí nền: N2, loại chai: dung tích 10 lít nước </v>
          </cell>
          <cell r="C2101" t="str">
            <v>Nhập kho vật tư (HĐ: 14/2024) theo hóa đơn số 4333 ngày 04.06.2025</v>
          </cell>
        </row>
        <row r="2102">
          <cell r="A2102" t="str">
            <v>8.95.10.251.SIN.00.000</v>
          </cell>
          <cell r="B2102" t="str">
            <v xml:space="preserve">Bình và khí O2 Semiconductor 5.0, thành phần: 99.999%. Cyinder loại: K, áp suất: 2200Psi, thể tích khí: 249 ft3 (6.9m3) </v>
          </cell>
          <cell r="C2102" t="str">
            <v>Nhập kho vật tư (HĐ: 14/2024) theo hóa đơn số 4769 ngày 19.06.2025</v>
          </cell>
        </row>
        <row r="2103">
          <cell r="A2103" t="str">
            <v>8.95.10.311.CHN.00.000</v>
          </cell>
          <cell r="B2103" t="str">
            <v xml:space="preserve">Bình khí CO+CO2 60%CO, 39.99 CO2 40L, pressure 100 bar </v>
          </cell>
          <cell r="C2103" t="str">
            <v>Nhập kho vật tư (HĐ: 14/2024) theo hóa đơn số 4333 ngày 04.06.2025</v>
          </cell>
        </row>
        <row r="2104">
          <cell r="A2104" t="str">
            <v>8.95.10.316.KOR.98.000</v>
          </cell>
          <cell r="B2104" t="str">
            <v xml:space="preserve">Bình Khí CO, 499.71mg/Nm3, N2: Balance, 10.0Mpa / 20 độ C </v>
          </cell>
          <cell r="C2104" t="str">
            <v>Nhập kho vật tư (HĐ: 14/2024) theo hóa đơn số 4333 ngày 04.06.2025</v>
          </cell>
        </row>
        <row r="2105">
          <cell r="A2105" t="str">
            <v>8.95.10.330.KOR.99.000</v>
          </cell>
          <cell r="B2105" t="str">
            <v xml:space="preserve">Bình khí Zero (khí trộn) 1% O2 + Nito, 10MPa at 25 độ, 10 lít </v>
          </cell>
          <cell r="C2105" t="str">
            <v>Nhập kho vật tư (HĐ: 14/2024) theo hóa đơn số 4333 ngày 04.06.2025</v>
          </cell>
        </row>
        <row r="2106">
          <cell r="A2106" t="str">
            <v>8.95.10.331.KOR.96.000</v>
          </cell>
          <cell r="B2106" t="str">
            <v xml:space="preserve">Bình và khí Span 21% O2 + Nito, 10 lít </v>
          </cell>
          <cell r="C2106" t="str">
            <v>Nhập kho vật tư (HĐ: 14/2024) theo hóa đơn số 4333 ngày 04.06.2025</v>
          </cell>
        </row>
        <row r="2107">
          <cell r="A2107" t="str">
            <v>8.95.10.331.KOR.97.000</v>
          </cell>
          <cell r="B2107" t="str">
            <v xml:space="preserve">Bình và khí Span 21% O2 + Nito, 10MPa at 25 độ, 10 lít </v>
          </cell>
          <cell r="C2107" t="str">
            <v>Nhập kho vật tư (HĐ: 14/2024) theo hóa đơn số 4333 ngày 04.06.2025</v>
          </cell>
        </row>
        <row r="2108">
          <cell r="A2108" t="str">
            <v>8.95.10.332.KOR.00.000</v>
          </cell>
          <cell r="B2108" t="str">
            <v xml:space="preserve">Bình và khí Span SO2: 2760 mg/Nm3, N2: Balance, 10Mpa/ 25 độ C </v>
          </cell>
          <cell r="C2108" t="str">
            <v>Nhập kho vật tư (HĐ: 14/2024) theo hóa đơn số 4333 ngày 04.06.2025</v>
          </cell>
        </row>
        <row r="2109">
          <cell r="A2109" t="str">
            <v>8.95.10.333.KOR.00.000</v>
          </cell>
          <cell r="B2109" t="str">
            <v xml:space="preserve">Bình và khí Span SO2: 365 mg/Nm3, N2: Balance, 10Mpa/ 25 độ C </v>
          </cell>
          <cell r="C2109" t="str">
            <v>Nhập kho vật tư (HĐ: 14/2024) theo hóa đơn số 4333 ngày 04.06.2025</v>
          </cell>
        </row>
        <row r="2110">
          <cell r="A2110" t="str">
            <v>8.95.10.334.SIN.96.000</v>
          </cell>
          <cell r="B2110" t="str">
            <v xml:space="preserve">Bình và Khí N2, N2: 99.999%, 10.0MPa at 25 độ </v>
          </cell>
          <cell r="C2110" t="str">
            <v>Nhập kho vật tư (HĐ: 14/2024) theo hóa đơn số 4333 ngày 04.06.2025</v>
          </cell>
        </row>
        <row r="2111">
          <cell r="A2111" t="str">
            <v>8.95.10.335.SIN.97.000</v>
          </cell>
          <cell r="B2111" t="str">
            <v xml:space="preserve">Bình khí Hydrogen UHP, dung tích khí chuẩn 196 ft3, áp suất: 138bar </v>
          </cell>
          <cell r="C2111" t="str">
            <v>Nhập kho vật tư (HĐ: 14/2024) theo hóa đơn số 4333 ngày 04.06.2025</v>
          </cell>
        </row>
        <row r="2112">
          <cell r="A2112" t="str">
            <v>8.95.10.338.USA.00.000</v>
          </cell>
          <cell r="B2112" t="str">
            <v xml:space="preserve">Bình khí chuẩn Calibration Gas; Kiểu: Gas Composition 1260 – (98, 99); Thành phần: - H2: 2.0 % (50% LEL) </v>
          </cell>
          <cell r="C2112" t="str">
            <v>Nhập kho vật tư (HĐ: 14/2024) theo hóa đơn số 4333 ngày 04.06.2025</v>
          </cell>
        </row>
        <row r="2113">
          <cell r="A2113" t="str">
            <v>8.95.10.341.USA.00.000</v>
          </cell>
          <cell r="B2113" t="str">
            <v xml:space="preserve">Bộ kit khí chuẩn Hydro (HT Hydro) </v>
          </cell>
          <cell r="C2113" t="str">
            <v>Nhập kho vật tư (HĐ: 14/2024) theo hóa đơn số 4333 ngày 04.06.2025</v>
          </cell>
        </row>
        <row r="2114">
          <cell r="A2114" t="str">
            <v>8.95.10.449.SIN.00.000</v>
          </cell>
          <cell r="B2114" t="str">
            <v xml:space="preserve">Bình và Khí chuẩn Zero (HT Hydro) </v>
          </cell>
          <cell r="C2114" t="str">
            <v>Nhập kho vật tư (HĐ: 14/2024) theo hóa đơn số 4769 ngày 19.06.2025</v>
          </cell>
        </row>
        <row r="2115">
          <cell r="A2115" t="str">
            <v>1.71.87.932.USA.00.000</v>
          </cell>
          <cell r="B2115" t="str">
            <v xml:space="preserve">Hóa chất COD, 3 đến 150mg/l, mã: 2125825, hộp/25 ống </v>
          </cell>
          <cell r="C2115" t="str">
            <v>Nhập kho vật tư (HĐ: 01/2025) theo hóa đơn số 562 ngày 04.04.2025</v>
          </cell>
        </row>
        <row r="2116">
          <cell r="A2116" t="str">
            <v>1.71.27.253.VIE.00.000</v>
          </cell>
          <cell r="B2116" t="str">
            <v xml:space="preserve">Keo Silicon APOLLO A500 (300ml) </v>
          </cell>
          <cell r="C2116" t="str">
            <v>Nhập kho vật tư (HĐ: 14/2025) theo hóa đơn số 00000106 ngày 13.05.2025</v>
          </cell>
        </row>
        <row r="2117">
          <cell r="A2117" t="str">
            <v>2.44.02.087.VIE.00.000</v>
          </cell>
          <cell r="B2117" t="str">
            <v xml:space="preserve">Thép tấm Q235, Ø2270mmxØ1930mmx45mm </v>
          </cell>
          <cell r="C2117" t="str">
            <v>Nhập kho vật tư (HĐ: 14/2025) theo hóa đơn số 00000106 ngày 13.05.2025</v>
          </cell>
        </row>
        <row r="2118">
          <cell r="A2118" t="str">
            <v>2.90.00.083.VIE.00.000</v>
          </cell>
          <cell r="B2118" t="str">
            <v xml:space="preserve">Cánh tay đòn (Rocker arm), Material: Zg40Mn2 </v>
          </cell>
          <cell r="C2118" t="str">
            <v>Nhập kho vật tư (HĐ: 25/2025) theo hóa đơn số 00000069 ngày 26.05.2025</v>
          </cell>
        </row>
        <row r="2119">
          <cell r="A2119" t="str">
            <v>3.66.96.001.CHN.00.000</v>
          </cell>
          <cell r="B2119" t="str">
            <v xml:space="preserve">Máng đèn Led tấm âm trần Philips Panel 600x600 RC099V G3 LED38/840 PSU W60L60 L </v>
          </cell>
          <cell r="C2119" t="str">
            <v>Nhập kho vật tư (HĐ: 120/2024) theo hóa đơn số 00000061 ngày 23.05.2025</v>
          </cell>
        </row>
        <row r="2120">
          <cell r="A2120" t="str">
            <v>3.88.10.062.CHN.00.000</v>
          </cell>
          <cell r="B2120" t="str">
            <v xml:space="preserve">Tụ máy nén 50 µF +- 5% 450 VAC, 50/60Hz, 2 chân cắm, Mã CBB65 </v>
          </cell>
          <cell r="C2120" t="str">
            <v>Nhập kho vật tư (HĐ: 120/2024) theo hóa đơn số 00000061 ngày 23.05.2025</v>
          </cell>
        </row>
        <row r="2121">
          <cell r="A2121" t="str">
            <v>4.25.50.001.VIE.00.000</v>
          </cell>
          <cell r="B2121" t="str">
            <v xml:space="preserve">Sơn phủ Expo màu xám (910) </v>
          </cell>
          <cell r="C2121" t="str">
            <v>Nhập kho vật tư (HĐ: 14/2025) theo hóa đơn số 00000106 ngày 13.05.2025</v>
          </cell>
        </row>
        <row r="2122">
          <cell r="A2122" t="str">
            <v>4.70.02.052.VIE.00.000</v>
          </cell>
          <cell r="B2122" t="str">
            <v xml:space="preserve">Long đền phẳng Ø17-Ø51x2t, thép C45 </v>
          </cell>
          <cell r="C2122" t="str">
            <v>Nhập kho vật tư (HĐ: 14/2025) theo hóa đơn số 00000106 ngày 13.05.2025</v>
          </cell>
        </row>
        <row r="2123">
          <cell r="A2123" t="str">
            <v>4.77.90.656.KOR.00.000</v>
          </cell>
          <cell r="B2123" t="str">
            <v xml:space="preserve">SPIRAL WOUND GASKET (ID.600 X OD.656) Gioăng xoắn ốc bằng kim loại kết hợp với than chì </v>
          </cell>
          <cell r="C2123" t="str">
            <v>Nhập kho vật tư (HĐ: 25/2025) theo hóa đơn số 00000070 ngày 26.05.2025</v>
          </cell>
        </row>
        <row r="2124">
          <cell r="A2124" t="str">
            <v>4.77.90.715.KOR.00.000</v>
          </cell>
          <cell r="B2124" t="str">
            <v xml:space="preserve">SPIRAL WOUND GASKET (ID.665 X OD.715) Gioăng xoắn ốc bằng kim loại kết hợp với than chì </v>
          </cell>
          <cell r="C2124" t="str">
            <v>Nhập kho vật tư (HĐ: 25/2025) theo hóa đơn số 00000070 ngày 26.05.2025</v>
          </cell>
        </row>
        <row r="2125">
          <cell r="A2125" t="str">
            <v>4.88.65.355.TPE.99.000</v>
          </cell>
          <cell r="B2125" t="str">
            <v xml:space="preserve">Phớt chặn dầu/ Oil seal BA UM5 SLX7 70x90x10mm </v>
          </cell>
          <cell r="C2125" t="str">
            <v>Nhập kho vật tư (HĐ: 14/2025) theo hóa đơn số 00000105 ngày 13.05.2025</v>
          </cell>
        </row>
        <row r="2126">
          <cell r="A2126" t="str">
            <v>4.88.65.533.IND.00.000</v>
          </cell>
          <cell r="B2126" t="str">
            <v xml:space="preserve">Vòng đệm tròn làm kín (O-ring/ back-up ring) no: 1731-G; Material: viton-902/PTFE, G-355 (200°C) </v>
          </cell>
          <cell r="C2126" t="str">
            <v>Nhập kho vật tư (HĐ: 14/2025) theo hóa đơn số 00000105 ngày 13.05.2025</v>
          </cell>
        </row>
        <row r="2127">
          <cell r="A2127" t="str">
            <v>4.88.67.047.IND.99.000</v>
          </cell>
          <cell r="B2127" t="str">
            <v xml:space="preserve">Seal kit for actuator, model actuator: EPA080-255-DA </v>
          </cell>
          <cell r="C2127" t="str">
            <v>Nhập kho vật tư (HĐ: 14/2025) theo hóa đơn số 00000105 ngày 13.05.2025</v>
          </cell>
        </row>
        <row r="2128">
          <cell r="A2128" t="str">
            <v>5.04.01.022.IND.99.000</v>
          </cell>
          <cell r="B2128" t="str">
            <v xml:space="preserve">Vòng đệm tròn làm kín/O-ring pos 15-05, material: viton, for valve model: V200SER, class 2500#, serial no: 19-245-02-01, KT: ID31x3.2mm và 24.5x3.5mm </v>
          </cell>
          <cell r="C2128" t="str">
            <v>Nhập kho vật tư (HĐ: 14/2025) theo hóa đơn số 00000105 ngày 13.05.2025</v>
          </cell>
        </row>
        <row r="2129">
          <cell r="A2129" t="str">
            <v>5.04.01.080.KOR.00.000</v>
          </cell>
          <cell r="B2129" t="str">
            <v xml:space="preserve">Vòng đệm làm kín/ seat gasket pos 16; cho loại van BV990 class 1500, body size 6, serial no: 20037 </v>
          </cell>
          <cell r="C2129" t="str">
            <v>Nhập kho vật tư (HĐ: 14/2025) theo hóa đơn số 00000105 ngày 13.05.2025</v>
          </cell>
        </row>
        <row r="2130">
          <cell r="A2130" t="str">
            <v>5.04.01.114.KOR.00.000</v>
          </cell>
          <cell r="B2130" t="str">
            <v xml:space="preserve">Vòng đệm làm kín/ bonet gasket pos 12; cho loại van BV990 class 2500, body 8, serial no: 19139,19141 </v>
          </cell>
          <cell r="C2130" t="str">
            <v>Nhập kho vật tư (HĐ: 14/2025) theo hóa đơn số 00000105 ngày 13.05.2025</v>
          </cell>
        </row>
        <row r="2131">
          <cell r="A2131" t="str">
            <v>5.04.01.123.KOR.00.000</v>
          </cell>
          <cell r="B2131" t="str">
            <v xml:space="preserve">Vòng phớt làm kín/ U seal carbon, pos 09; cho loại van BV990 class 1500, body size 6, serial no: 20037 </v>
          </cell>
          <cell r="C2131" t="str">
            <v>Nhập kho vật tư (HĐ: 14/2025) theo hóa đơn số 00000105 ngày 13.05.2025</v>
          </cell>
        </row>
        <row r="2132">
          <cell r="A2132" t="str">
            <v>5.04.01.151.KOR.00.000</v>
          </cell>
          <cell r="B2132" t="str">
            <v xml:space="preserve">Vòng phớt làm kín / U seal pos 12; sử dụng cho loại van BV500 class 300, body size 8, serial no: 20029 </v>
          </cell>
          <cell r="C2132" t="str">
            <v>Nhập kho vật tư (HĐ: 14/2025) theo hóa đơn số 00000105 ngày 13.05.2025</v>
          </cell>
        </row>
        <row r="2133">
          <cell r="A2133" t="str">
            <v>5.04.01.159.KOR.00.000</v>
          </cell>
          <cell r="B2133" t="str">
            <v xml:space="preserve">Vòng đệm tròn làm kín/ seat gasket pos 15; sử dụng cho loại van BV500 class 300, body size 8, serial no: 20029 </v>
          </cell>
          <cell r="C2133" t="str">
            <v>Nhập kho vật tư (HĐ: 14/2025) theo hóa đơn số 00000105 ngày 13.05.2025</v>
          </cell>
        </row>
        <row r="2134">
          <cell r="A2134" t="str">
            <v>5.04.01.161.KOR.00.000</v>
          </cell>
          <cell r="B2134" t="str">
            <v xml:space="preserve">Vòng đệm tròn làm kín/ cage gaket pos 14; sử dụng cho loại van BV500 class 300, body size 8, serial no: 20029 </v>
          </cell>
          <cell r="C2134" t="str">
            <v>Nhập kho vật tư (HĐ: 14/2025) theo hóa đơn số 00000105 ngày 13.05.2025</v>
          </cell>
        </row>
        <row r="2135">
          <cell r="A2135" t="str">
            <v>5.04.01.370.IND.99.000</v>
          </cell>
          <cell r="B2135" t="str">
            <v xml:space="preserve">Tấm đệm làm kín Gasket 3.0T F/F ID170 x FCD220 x OD250, vật liệu: Graphite + sợi inconel bên trong </v>
          </cell>
          <cell r="C2135" t="str">
            <v>Nhập kho vật tư (HĐ: 14/2025) theo hóa đơn số 00000105 ngày 13.05.2025</v>
          </cell>
        </row>
        <row r="2136">
          <cell r="A2136" t="str">
            <v>5.04.01.371.IND.99.000</v>
          </cell>
          <cell r="B2136" t="str">
            <v xml:space="preserve">Tấm đệm làm kín Gasket 3.0T F/F ID220xFCD259xOD300, vật liệu: Graphite + sợi inconel bên trong </v>
          </cell>
          <cell r="C2136" t="str">
            <v>Nhập kho vật tư (HĐ: 14/2025) theo hóa đơn số 00000105 ngày 13.05.2025</v>
          </cell>
        </row>
        <row r="2137">
          <cell r="A2137" t="str">
            <v>5.04.01.372.IND.99.000</v>
          </cell>
          <cell r="B2137" t="str">
            <v xml:space="preserve">Tấm đệm làm kín Gasket 3.0T F/F ID689xFCD749xOD809, vật liệu: Graphite + sợi inconel bên trong </v>
          </cell>
          <cell r="C2137" t="str">
            <v>Nhập kho vật tư (HĐ: 14/2025) theo hóa đơn số 00000105 ngày 13.05.2025</v>
          </cell>
        </row>
        <row r="2138">
          <cell r="A2138" t="str">
            <v>5.04.01.373.IND.99.000</v>
          </cell>
          <cell r="B2138" t="str">
            <v xml:space="preserve">Tấm đệm làm kín Gasket 3.0T F/F ID119xFCD139xOD159, vật liệu: Graphite + sợi inconel bên trong </v>
          </cell>
          <cell r="C2138" t="str">
            <v>Nhập kho vật tư (HĐ: 14/2025) theo hóa đơn số 00000105 ngày 13.05.2025</v>
          </cell>
        </row>
        <row r="2139">
          <cell r="A2139" t="str">
            <v>5.04.01.374.IND.99.000</v>
          </cell>
          <cell r="B2139" t="str">
            <v xml:space="preserve">Tấm đệm làm kín Gasket 3.0T F/F ID170xFCD270xOD318, vật liệu: Graphite + sợi inconel bên trong </v>
          </cell>
          <cell r="C2139" t="str">
            <v>Nhập kho vật tư (HĐ: 14/2025) theo hóa đơn số 00000105 ngày 13.05.2025</v>
          </cell>
        </row>
        <row r="2140">
          <cell r="A2140" t="str">
            <v>5.04.02.052.IND.00.000</v>
          </cell>
          <cell r="B2140" t="str">
            <v xml:space="preserve">Chèn làm kín/packing graphite pos 09, material: graphite+graphite with inconel wire (sử dụng cho van body size 4, class 1500#), dw: VT4-YR05-P0ZEN-350005 </v>
          </cell>
          <cell r="C2140" t="str">
            <v>Nhập kho vật tư (HĐ: 14/2025) theo hóa đơn số 00000105 ngày 13.05.2025</v>
          </cell>
        </row>
        <row r="2141">
          <cell r="A2141" t="str">
            <v>5.04.02.054.IND.00.000</v>
          </cell>
          <cell r="B2141" t="str">
            <v xml:space="preserve">Chèn làm kín/packing graphite pos 09, material: graphite+graphite with inconel wire (sử dụng cho van body size 4, class 2500#), dw: VT4-YR05-P0ZEN-350005 </v>
          </cell>
          <cell r="C2141" t="str">
            <v>Nhập kho vật tư (HĐ: 14/2025) theo hóa đơn số 00000105 ngày 13.05.2025</v>
          </cell>
        </row>
        <row r="2142">
          <cell r="A2142" t="str">
            <v>5.04.02.110.IND.00.000</v>
          </cell>
          <cell r="B2142" t="str">
            <v xml:space="preserve">Chèn làm kín/ packing grafoil pos 15; sử dụng cho loại van BV990 class 2500, body 8, serial no: 19139,19141 </v>
          </cell>
          <cell r="C2142" t="str">
            <v>Nhập kho vật tư (HĐ: 14/2025) theo hóa đơn số 00000105 ngày 13.05.2025</v>
          </cell>
        </row>
        <row r="2143">
          <cell r="A2143" t="str">
            <v>5.04.02.217.VIE.00.000</v>
          </cell>
          <cell r="B2143" t="str">
            <v xml:space="preserve">Seal plate DM - 12/ Chèn làm kín, KT: Plate-0.35t, Vật liệu: C276 </v>
          </cell>
          <cell r="C2143" t="str">
            <v>Nhập kho vật tư (HĐ: 14/2025) theo hóa đơn số 00000106 ngày 13.05.2025</v>
          </cell>
        </row>
        <row r="2144">
          <cell r="A2144" t="str">
            <v>3.66.45.054.CHN.00.000</v>
          </cell>
          <cell r="B2144" t="str">
            <v xml:space="preserve">Đèn pha Philips Model: BVP433 LED517/NW 220~240V 380W SMB GM </v>
          </cell>
          <cell r="C2144" t="str">
            <v>Nhập kho vật tư (HĐ: 120/2024) theo hóa đơn số 00000061 ngày 23.05.2025</v>
          </cell>
        </row>
        <row r="2145">
          <cell r="A2145" t="str">
            <v>3.66.75.023.SIN.00.000</v>
          </cell>
          <cell r="B2145" t="str">
            <v xml:space="preserve">Đèn thoát hiểm LED Exit light Model EX-LED-M-QF-S </v>
          </cell>
          <cell r="C2145" t="str">
            <v>Nhập kho vật tư (HĐ: 120/2024) theo hóa đơn số 00000061 ngày 23.05.2025</v>
          </cell>
        </row>
        <row r="2146">
          <cell r="A2146" t="str">
            <v>3.34.20.100.IND.99.000</v>
          </cell>
          <cell r="B2146" t="str">
            <v xml:space="preserve">Bảng điều khiển Micro Kraft Controller, Model: MK-III, Nguồn cấp: 24VAC ± 10%, Ngõ vào: 5AI, 12DI, Ngõ ra: 8DO, Communication bus RS485 </v>
          </cell>
          <cell r="C2146" t="str">
            <v>Nhập kho vật tư (HĐ: 25/2025) theo hóa đơn số 00000070 ngày 26.05.2025</v>
          </cell>
        </row>
        <row r="2147">
          <cell r="A2147" t="str">
            <v>3.46.60.014.KOR.00.000</v>
          </cell>
          <cell r="B2147" t="str">
            <v xml:space="preserve">Contactor 3 pha, Model MC-130A, 220VAC 130A 60kW 50Hz </v>
          </cell>
          <cell r="C2147" t="str">
            <v>Nhập kho vật tư (HĐ: 120/2024) theo hóa đơn số 00000062 ngày 23.05.2025</v>
          </cell>
        </row>
        <row r="2148">
          <cell r="A2148" t="str">
            <v>3.50.84.005.USA.00.000</v>
          </cell>
          <cell r="B2148" t="str">
            <v xml:space="preserve">Rơ le bảo vệ, Model: SEL-710, cho động cơ P/N: 07001G1G0X71810830 </v>
          </cell>
          <cell r="C2148" t="str">
            <v>Nhập kho vật tư (HĐ: 25/2025) theo hóa đơn số 299 ngày 15.05.2025</v>
          </cell>
        </row>
        <row r="2149">
          <cell r="A2149" t="str">
            <v>3.50.90.053.KOR.00.000</v>
          </cell>
          <cell r="B2149" t="str">
            <v xml:space="preserve">Snap acting Relay, Model: YT-530D21 </v>
          </cell>
          <cell r="C2149" t="str">
            <v>Nhập kho vật tư (HĐ: 25/2025) theo hóa đơn số 345 ngày 29.05.2025</v>
          </cell>
        </row>
        <row r="2150">
          <cell r="A2150" t="str">
            <v>3.94.00.811.IND.00.000</v>
          </cell>
          <cell r="B2150" t="str">
            <v xml:space="preserve">Mouting base Model: HBS01-FPN </v>
          </cell>
          <cell r="C2150" t="str">
            <v>Nhập kho vật tư (HĐ: 25/2025) theo hóa đơn số 00000070 ngày 26.05.2025</v>
          </cell>
        </row>
        <row r="2151">
          <cell r="A2151" t="str">
            <v>5.03.96.342.VIE.00.000</v>
          </cell>
          <cell r="B2151" t="str">
            <v xml:space="preserve">Bạc lót trong, KT: 17x24x59mm, thép C45 </v>
          </cell>
          <cell r="C2151" t="str">
            <v>Nhập kho vật tư (HĐ: 14/2025) theo hóa đơn số 00000106 ngày 13.05.2025</v>
          </cell>
        </row>
        <row r="2152">
          <cell r="A2152" t="str">
            <v>5.18.96.019.CHN.00.000</v>
          </cell>
          <cell r="B2152" t="str">
            <v xml:space="preserve">Động cơ quạt giải nhiệt giàn nóng model: HLS095SR359LPVT </v>
          </cell>
          <cell r="C2152" t="str">
            <v>Nhập kho vật tư (HĐ: 120/2024) theo hóa đơn số 00000061 ngày 23.05.2025</v>
          </cell>
        </row>
        <row r="2153">
          <cell r="A2153" t="str">
            <v>5.18.96.039.CHN.00.000</v>
          </cell>
          <cell r="B2153" t="str">
            <v xml:space="preserve">Block máy lạnh GPT290PAA </v>
          </cell>
          <cell r="C2153" t="str">
            <v>Nhập kho vật tư (HĐ: 120/2024) theo hóa đơn số 00000062 ngày 23.05.2025</v>
          </cell>
        </row>
        <row r="2154">
          <cell r="A2154" t="str">
            <v>5.18.96.040.KOR.00.000</v>
          </cell>
          <cell r="B2154" t="str">
            <v xml:space="preserve">Block máy lạnh ARA061YAB, Điện áp 380-420V, Pha: 3, tần số 50hz </v>
          </cell>
          <cell r="C2154" t="str">
            <v>Nhập kho vật tư (HĐ: 120/2024) theo hóa đơn số 00000062 ngày 23.05.2025</v>
          </cell>
        </row>
        <row r="2155">
          <cell r="A2155" t="str">
            <v>5.18.96.041.THA.00.000</v>
          </cell>
          <cell r="B2155" t="str">
            <v xml:space="preserve">Block cho máy lạnh LG, model: QP442PDA, 220-240V, 50Hz, 1PH, 2534W, LRA 66 </v>
          </cell>
          <cell r="C2155" t="str">
            <v>Nhập kho vật tư (HĐ: 120/2024) theo hóa đơn số 00000062 ngày 23.05.2025</v>
          </cell>
        </row>
        <row r="2156">
          <cell r="A2156" t="str">
            <v>5.19.92.057.CHN.00.000</v>
          </cell>
          <cell r="B2156" t="str">
            <v xml:space="preserve">Cuộn coil van điện từ Danfoss, Model: 018F6193, 220/230, 50/60Hz </v>
          </cell>
          <cell r="C2156" t="str">
            <v>Nhập kho vật tư (HĐ: 120/2024) theo hóa đơn số 00000062 ngày 23.05.2025</v>
          </cell>
        </row>
        <row r="2157">
          <cell r="A2157" t="str">
            <v>5.33.85.282.KOR.00.000</v>
          </cell>
          <cell r="B2157" t="str">
            <v xml:space="preserve">Xy lanh căng xích DHC-140HFA80B-N500-BIJG, Type: DHC-140, Cylinder bore: Ø80mm, Rod diameter: Ø45 </v>
          </cell>
          <cell r="C2157" t="str">
            <v>Nhập kho vật tư (HĐ: 25/2025) theo hóa đơn số 00000070 ngày 26.05.2025</v>
          </cell>
        </row>
        <row r="2158">
          <cell r="A2158" t="str">
            <v>8.96.02.004.THA.00.000</v>
          </cell>
          <cell r="B2158" t="str">
            <v xml:space="preserve">Máy lạnh LG, Model: V18WIN1, Điện áp: 220-240V, Tần số: 50 Hz, Dòng điện: 7-10A </v>
          </cell>
          <cell r="C2158" t="str">
            <v>Nhập kho vật tư (HĐ: 120/2024) theo hóa đơn số 00000061 ngày 23.05.2025</v>
          </cell>
        </row>
        <row r="2159">
          <cell r="A2159" t="str">
            <v>8.98.05.001.CHN.00.000</v>
          </cell>
          <cell r="B2159" t="str">
            <v xml:space="preserve">Máy tính xách tay Dell XPS 13 9340, Core Ultra 7 - 155H, RAM 32GB, SSD 1TB, 13.4 inch </v>
          </cell>
          <cell r="C2159" t="str">
            <v>Nhập kho vật tư (QĐ: 837/2025) theo hóa đơn số 00000041 ngày 02.06.2025</v>
          </cell>
        </row>
        <row r="2160">
          <cell r="A2160" t="str">
            <v>5.11.02.116.JPN.00.000</v>
          </cell>
          <cell r="B2160" t="str">
            <v xml:space="preserve">Biến trở báo vị trí phần trăm (Potentiometer Megatron-Munchen), Model: AL1710 </v>
          </cell>
          <cell r="C2160" t="str">
            <v>Nhập kho vật tư (HĐ: 105/2024) theo hóa đơn số 213 ngày 24.04.2025</v>
          </cell>
        </row>
        <row r="2161">
          <cell r="A2161" t="str">
            <v>4.20.53.188.KOR.00.000</v>
          </cell>
          <cell r="B2161" t="str">
            <v xml:space="preserve">Vật liệu hấp thụ dầu/ Oil Absorbent, Model No.: DHWC-E, Size (mm): 10x15x15 </v>
          </cell>
          <cell r="C2161" t="str">
            <v>Nhập kho vật tư (HĐ: 32/2025) theo hóa đơn số 00000072 ngày 04.06.2025</v>
          </cell>
        </row>
        <row r="2162">
          <cell r="A2162" t="str">
            <v>4.88.46.135.TPE.00.000</v>
          </cell>
          <cell r="B2162" t="str">
            <v xml:space="preserve">Ống bơm (Ống dẫn hóa chất) Mã: W096317-VTN, (Sử dụng cho Bơm định lượng axit: Model: 7660H-S-E) </v>
          </cell>
          <cell r="C2162" t="str">
            <v>Nhập kho vật tư (HĐ: 32/2025) theo hóa đơn số 00000072 ngày 04.06.2025</v>
          </cell>
        </row>
        <row r="2163">
          <cell r="A2163" t="str">
            <v>4.88.65.586.CHN.00.000</v>
          </cell>
          <cell r="B2163" t="str">
            <v xml:space="preserve">Oring Set for Diaphragm Actuator, Art No: 3-18-11102-ORING WRD8.50/50.314 </v>
          </cell>
          <cell r="C2163" t="str">
            <v>Nhập kho vật tư (HĐ: 65/2024) theo hóa đơn số 00000052 ngày 28.04.2025</v>
          </cell>
        </row>
        <row r="2164">
          <cell r="A2164" t="str">
            <v>5.04.01.449.CHN.00.000</v>
          </cell>
          <cell r="B2164" t="str">
            <v xml:space="preserve">Gasket kit for Actuator, Type SC/V 250, Art No: 2-09-36305-181 DCE 1.50.80/100.114 </v>
          </cell>
          <cell r="C2164" t="str">
            <v>Nhập kho vật tư (HĐ: 65/2024) theo hóa đơn số 00000038 ngày 26.03.2025</v>
          </cell>
        </row>
        <row r="2165">
          <cell r="A2165" t="str">
            <v>5.04.01.451.CHN.00.000</v>
          </cell>
          <cell r="B2165" t="str">
            <v xml:space="preserve">Gasket kit for Actuator, Type SC/V 520, Art No: 2-09-36305-203 DCE 1.125.200/350.114 </v>
          </cell>
          <cell r="C2165" t="str">
            <v>Nhập kho vật tư (HĐ: 65/2024) theo hóa đơn số 00000038 ngày 26.03.2025</v>
          </cell>
        </row>
        <row r="2166">
          <cell r="A2166" t="str">
            <v>5.19.92.094.VIE.00.000</v>
          </cell>
          <cell r="B2166" t="str">
            <v xml:space="preserve">Bộ ruột van công nghệ cải tiến R3D (TPS15312) Trim Upgrade R3D của van Reaheater attemperator control valve, Serial No.: A15679KR-02-01/02 </v>
          </cell>
          <cell r="C2166" t="str">
            <v>Nhập kho vật tư (HĐ: 65/2024) theo hóa đơn số 00000033 ngày 13.03.2025</v>
          </cell>
        </row>
        <row r="2167">
          <cell r="A2167" t="str">
            <v>2.05.01.006.VIE.00.000</v>
          </cell>
          <cell r="B2167" t="str">
            <v xml:space="preserve">Dây cáp thép phi 6mm </v>
          </cell>
          <cell r="C2167" t="str">
            <v>Nhập kho vật tư (HĐ: 32/2025) theo hóa đơn số 00000069 ngày 29.05.2025</v>
          </cell>
        </row>
        <row r="2168">
          <cell r="A2168" t="str">
            <v>2.05.30.040.VIE.00.000</v>
          </cell>
          <cell r="B2168" t="str">
            <v xml:space="preserve">Then bằng inox 40 x 22 x 80 mm </v>
          </cell>
          <cell r="C2168" t="str">
            <v>Nhập kho vật tư (HĐ: 32/2025) theo hóa đơn số 00000069 ngày 29.05.2025</v>
          </cell>
        </row>
        <row r="2169">
          <cell r="A2169" t="str">
            <v>2.05.80.021.VIE.00.000</v>
          </cell>
          <cell r="B2169" t="str">
            <v xml:space="preserve">Thép hình H, H350x350x12x19 (6m/ cây), vật liệu: SS400 </v>
          </cell>
          <cell r="C2169" t="str">
            <v>Nhập kho vật tư (HĐ: 32/2025) theo hóa đơn số 00000065 ngày 29.05.2025</v>
          </cell>
        </row>
        <row r="2170">
          <cell r="A2170" t="str">
            <v>2.05.80.022.VIE.00.000</v>
          </cell>
          <cell r="B2170" t="str">
            <v xml:space="preserve">Thép hình C300x90x9x13 (6m/cây), vật liệu: SS400 </v>
          </cell>
          <cell r="C2170" t="str">
            <v>Nhập kho vật tư (HĐ: 32/2025) theo hóa đơn số 00000065 ngày 29.05.2025</v>
          </cell>
        </row>
        <row r="2171">
          <cell r="A2171" t="str">
            <v>2.05.80.068.VIE.00.000</v>
          </cell>
          <cell r="B2171" t="str">
            <v xml:space="preserve">Khung xương (plate frame), Vật liệu: SCM 440, KT: dài 1742mm rộng 1240mm </v>
          </cell>
          <cell r="C2171" t="str">
            <v>Nhập kho vật tư (HĐ: 32/2025) theo hóa đơn số 00000069 ngày 29.05.2025</v>
          </cell>
        </row>
        <row r="2172">
          <cell r="A2172" t="str">
            <v>2.38.38.047.VIE.00.000</v>
          </cell>
          <cell r="B2172" t="str">
            <v xml:space="preserve">Thanh cào/flight bar, 100Wx224x1200, material: A36, AR400 </v>
          </cell>
          <cell r="C2172" t="str">
            <v>Nhập kho vật tư (HĐ: 32/2025) theo hóa đơn số 00000069 ngày 29.05.2025</v>
          </cell>
        </row>
        <row r="2173">
          <cell r="A2173" t="str">
            <v>2.44.02.094.VIE.00.000</v>
          </cell>
          <cell r="B2173" t="str">
            <v xml:space="preserve">Tấm chống mài mòn số 8, KT: 505x235mm, Vật liệu: thép 2 thành phần KALMETALL W100, dày: 8mm (5+3), R=3500 </v>
          </cell>
          <cell r="C2173" t="str">
            <v>Nhập kho vật tư (HĐ: 32/2025) theo hóa đơn số 00000063 ngày 29.05.2025</v>
          </cell>
        </row>
        <row r="2174">
          <cell r="A2174" t="str">
            <v>2.44.02.095.VIE.00.000</v>
          </cell>
          <cell r="B2174" t="str">
            <v xml:space="preserve">Tấm chống mài mòn quay gàu, KT: 1700x195mm, R=2720mm, Vật liệu: Tấm chống mài mòn phủ CrCarbide, dày 10mm </v>
          </cell>
          <cell r="C2174" t="str">
            <v>Nhập kho vật tư (HĐ: 32/2025) theo hóa đơn số 00000063 ngày 29.05.2025</v>
          </cell>
        </row>
        <row r="2175">
          <cell r="A2175" t="str">
            <v>2.44.02.096.VIE.00.000</v>
          </cell>
          <cell r="B2175" t="str">
            <v xml:space="preserve">Tấm chống mài mòn số 7 (mâm cấp CSU), KT: 530x330mm, Vật liệu: thép 2 thành phần KALMETALL W100, dày: 8mm (5+3), R=2850mm </v>
          </cell>
          <cell r="C2175" t="str">
            <v>Nhập kho vật tư (HĐ: 32/2025) theo hóa đơn số 00000063 ngày 29.05.2025</v>
          </cell>
        </row>
        <row r="2176">
          <cell r="A2176" t="str">
            <v>2.44.02.099.VIE.00.000</v>
          </cell>
          <cell r="B2176" t="str">
            <v xml:space="preserve">Tấm chống mài mòn quay gàu số 2, KT: 920x640mm, R=2670mm, Vật liệu: Tấm chống mài mòn phủ CrCarbide, dày 10mm </v>
          </cell>
          <cell r="C2176" t="str">
            <v>Nhập kho vật tư (HĐ: 32/2025) theo hóa đơn số 00000063 ngày 29.05.2025</v>
          </cell>
        </row>
        <row r="2177">
          <cell r="A2177" t="str">
            <v>2.71.03.008.VIE.00.000</v>
          </cell>
          <cell r="B2177" t="str">
            <v xml:space="preserve">Anode/ Điện cực hy sinh, pos 990, KT: 74x74x500L (mm), vật liệu: Al-alloy (sử dụng cho bơm model: VMF 1000-860C) </v>
          </cell>
          <cell r="C2177" t="str">
            <v>Nhập kho vật tư (HĐ: 32/2025) theo hóa đơn số 00000070 ngày 29.05.2025</v>
          </cell>
        </row>
        <row r="2178">
          <cell r="A2178" t="str">
            <v>4.35.10.011.VIE.00.000</v>
          </cell>
          <cell r="B2178" t="str">
            <v xml:space="preserve">Bulong thép đen lục giác chìm đầu bằng M16x50 </v>
          </cell>
          <cell r="C2178" t="str">
            <v>Nhập kho vật tư (HĐ: 32/2025) theo hóa đơn số 00000071 ngày 31.05.2025</v>
          </cell>
        </row>
        <row r="2179">
          <cell r="A2179" t="str">
            <v>4.35.10.011.VIE.98.000</v>
          </cell>
          <cell r="B2179" t="str">
            <v xml:space="preserve">Bulong thép đen lục giác đầu chìm bằng M16x50 (đai ốc, lông đền, đệm vênh), vật liệu: thép đen </v>
          </cell>
          <cell r="C2179" t="str">
            <v>Nhập kho vật tư (HĐ: 32/2025) theo hóa đơn số 00000071 ngày 31.05.2025</v>
          </cell>
        </row>
        <row r="2180">
          <cell r="A2180" t="str">
            <v>4.35.10.063.VIE.00.000</v>
          </cell>
          <cell r="B2180" t="str">
            <v xml:space="preserve">Bulong thép đen đầu vuông M30x3.5, L=100, cấp bền: 10.9 (đai ốc + lông đền) </v>
          </cell>
          <cell r="C2180" t="str">
            <v>Nhập kho vật tư (HĐ: 32/2025) theo hóa đơn số 00000071 ngày 31.05.2025</v>
          </cell>
        </row>
        <row r="2181">
          <cell r="A2181" t="str">
            <v>4.35.16.063.VIE.98.000</v>
          </cell>
          <cell r="B2181" t="str">
            <v xml:space="preserve">Bu lông thép đen M16x60mm + đai ốc + Lông đền thẳng + Lông đền vuông </v>
          </cell>
          <cell r="C2181" t="str">
            <v>Nhập kho vật tư (HĐ: 32/2025) theo hóa đơn số 00000071 ngày 31.05.2025</v>
          </cell>
        </row>
        <row r="2182">
          <cell r="A2182" t="str">
            <v>4.35.16.100.VIE.00.000</v>
          </cell>
          <cell r="B2182" t="str">
            <v xml:space="preserve">Bulong + đai ốc + lông đền, đệm vênh M16x100 Inox 316 </v>
          </cell>
          <cell r="C2182" t="str">
            <v>Nhập kho vật tư (HĐ: 32/2025) theo hóa đơn số 00000071 ngày 31.05.2025</v>
          </cell>
        </row>
        <row r="2183">
          <cell r="A2183" t="str">
            <v>4.35.20.061.VIE.99.000</v>
          </cell>
          <cell r="B2183" t="str">
            <v xml:space="preserve">Bulong M20x60 thép đen cấp bền 10.9 (+đai ốc, lông đền, đệm vênh) </v>
          </cell>
          <cell r="C2183" t="str">
            <v>Nhập kho vật tư (HĐ: 32/2025) theo hóa đơn số 00000071 ngày 31.05.2025</v>
          </cell>
        </row>
        <row r="2184">
          <cell r="A2184" t="str">
            <v>4.35.20.103.VIE.98.000</v>
          </cell>
          <cell r="B2184" t="str">
            <v xml:space="preserve">Bulong thép đen lục giác chìm đầu trụ+ đai ốc + lông đền M20x100mm, cấp bền 8.8 </v>
          </cell>
          <cell r="C2184" t="str">
            <v>Nhập kho vật tư (HĐ: 32/2025) theo hóa đơn số 00000071 ngày 31.05.2025</v>
          </cell>
        </row>
        <row r="2185">
          <cell r="A2185" t="str">
            <v>4.35.20.104.VIE.00.000</v>
          </cell>
          <cell r="B2185" t="str">
            <v xml:space="preserve">Bulong thép đen ren suốt M20x100L, Gr 8.8, ( bulong+đai ốc+ long đền) </v>
          </cell>
          <cell r="C2185" t="str">
            <v>Nhập kho vật tư (HĐ: 32/2025) theo hóa đơn số 00000071 ngày 31.05.2025</v>
          </cell>
        </row>
        <row r="2186">
          <cell r="A2186" t="str">
            <v>4.37.07.070.VIE.00.000</v>
          </cell>
          <cell r="B2186" t="str">
            <v xml:space="preserve">Bu lông Inox 316 M16x60 (đai ốc+lông đền) </v>
          </cell>
          <cell r="C2186" t="str">
            <v>Nhập kho vật tư (HĐ: 32/2025) theo hóa đơn số 00000071 ngày 31.05.2025</v>
          </cell>
        </row>
        <row r="2187">
          <cell r="A2187" t="str">
            <v>4.41.08.016.VIE.00.000</v>
          </cell>
          <cell r="B2187" t="str">
            <v xml:space="preserve">Ty ren thép đen M16x55 cấp bền 10.9 + đai ốc, long đền </v>
          </cell>
          <cell r="C2187" t="str">
            <v>Nhập kho vật tư (HĐ: 32/2025) theo hóa đơn số 00000071 ngày 31.05.2025</v>
          </cell>
        </row>
        <row r="2188">
          <cell r="A2188" t="str">
            <v>4.70.02.006.VIE.00.000</v>
          </cell>
          <cell r="B2188" t="str">
            <v xml:space="preserve">Lông đền thép, ĐK ngoài: 54mm, ĐK trong: 18mm, Độ dày: 5mm </v>
          </cell>
          <cell r="C2188" t="str">
            <v>Nhập kho vật tư (HĐ: 32/2025) theo hóa đơn số 00000071 ngày 31.05.2025</v>
          </cell>
        </row>
        <row r="2189">
          <cell r="A2189" t="str">
            <v>4.77.90.101.CHN.00.000</v>
          </cell>
          <cell r="B2189" t="str">
            <v xml:space="preserve">Vòng đệm hãm 6 cánh, mã: MB30, d=150mm, d1=171mm, d2=205mm, M=145mm, f=16mm, B=2mm </v>
          </cell>
          <cell r="C2189" t="str">
            <v>Nhập kho vật tư (HĐ: 32/2025) theo hóa đơn số 00000064 ngày 29.05.2025</v>
          </cell>
        </row>
        <row r="2190">
          <cell r="A2190" t="str">
            <v>4.80.00.061.VIE.00.000</v>
          </cell>
          <cell r="B2190" t="str">
            <v xml:space="preserve">Bulong / Hex.Screw Item No 37-10, M24-50L, sử dụng cho van hộp thu tạp vật của máy nghiền LM28.3D </v>
          </cell>
          <cell r="C2190" t="str">
            <v>Nhập kho vật tư (HĐ: 32/2025) theo hóa đơn số 00000069 ngày 29.05.2025</v>
          </cell>
        </row>
        <row r="2191">
          <cell r="A2191" t="str">
            <v>4.84.84.121.USA.00.000</v>
          </cell>
          <cell r="B2191" t="str">
            <v xml:space="preserve">Gasket Chesterton SWG size 1.5x150#, 316L/316L/FG </v>
          </cell>
          <cell r="C2191" t="str">
            <v>Nhập kho vật tư (HĐ: 32/2025) theo hóa đơn số 00000064 ngày 29.05.2025</v>
          </cell>
        </row>
        <row r="2192">
          <cell r="A2192" t="str">
            <v>4.84.84.123.USA.00.000</v>
          </cell>
          <cell r="B2192" t="str">
            <v xml:space="preserve">Gasket Chesterton SWG size 2.5x150#, 316L/316L/FG </v>
          </cell>
          <cell r="C2192" t="str">
            <v>Nhập kho vật tư (HĐ: 32/2025) theo hóa đơn số 00000064 ngày 29.05.2025</v>
          </cell>
        </row>
        <row r="2193">
          <cell r="A2193" t="str">
            <v>4.88.30.304.VIE.00.000</v>
          </cell>
          <cell r="B2193" t="str">
            <v xml:space="preserve">Cao su diềm chắn than, Rộng: 250mm, dày: 15mm </v>
          </cell>
          <cell r="C2193" t="str">
            <v>Nhập kho vật tư (HĐ: 32/2025) theo hóa đơn số 00000062 ngày 29.05.2025</v>
          </cell>
        </row>
        <row r="2194">
          <cell r="A2194" t="str">
            <v>4.88.52.050.CHN.00.000</v>
          </cell>
          <cell r="B2194" t="str">
            <v xml:space="preserve">Dây curoa A50 </v>
          </cell>
          <cell r="C2194" t="str">
            <v>Nhập kho vật tư (HĐ: 32/2025) theo hóa đơn số 00000064 ngày 29.05.2025</v>
          </cell>
        </row>
        <row r="2195">
          <cell r="A2195" t="str">
            <v>4.88.52.241.JPN.00.000</v>
          </cell>
          <cell r="B2195" t="str">
            <v xml:space="preserve">Dây curoa 3VX900 </v>
          </cell>
          <cell r="C2195" t="str">
            <v>Nhập kho vật tư (HĐ: 32/2025) theo hóa đơn số 00000062 ngày 29.05.2025</v>
          </cell>
        </row>
        <row r="2196">
          <cell r="A2196" t="str">
            <v>4.88.62.235.JPN.00.000</v>
          </cell>
          <cell r="B2196" t="str">
            <v xml:space="preserve">Dây curoa 3VX800 </v>
          </cell>
          <cell r="C2196" t="str">
            <v>Nhập kho vật tư (HĐ: 32/2025) theo hóa đơn số 00000062 ngày 29.05.2025</v>
          </cell>
        </row>
        <row r="2197">
          <cell r="A2197" t="str">
            <v>4.88.62.237.JPN.00.000</v>
          </cell>
          <cell r="B2197" t="str">
            <v xml:space="preserve">Dây curoa 5VX800 </v>
          </cell>
          <cell r="C2197" t="str">
            <v>Nhập kho vật tư (HĐ: 32/2025) theo hóa đơn số 00000070 ngày 29.05.2025</v>
          </cell>
        </row>
        <row r="2198">
          <cell r="A2198" t="str">
            <v>4.88.65.001.ITA.99.000</v>
          </cell>
          <cell r="B2198" t="str">
            <v xml:space="preserve">Oring chịu dầu chịu nhiệt 3.5mm dài 1m </v>
          </cell>
          <cell r="C2198" t="str">
            <v>Nhập kho vật tư (HĐ: 32/2025) theo hóa đơn số 00000070 ngày 29.05.2025</v>
          </cell>
        </row>
        <row r="2199">
          <cell r="A2199" t="str">
            <v>4.88.65.061.TPE.00.000</v>
          </cell>
          <cell r="B2199" t="str">
            <v xml:space="preserve">Oil seal TC 55x78x12 </v>
          </cell>
          <cell r="C2199" t="str">
            <v>Nhập kho vật tư (HĐ: 32/2025) theo hóa đơn số 00000064 ngày 29.05.2025</v>
          </cell>
        </row>
        <row r="2200">
          <cell r="A2200" t="str">
            <v>4.88.65.235.VIE.00.000</v>
          </cell>
          <cell r="B2200" t="str">
            <v xml:space="preserve">Ron cao su Ø235x149 dày 4mm </v>
          </cell>
          <cell r="C2200" t="str">
            <v>Nhập kho vật tư (HĐ: 32/2025) theo hóa đơn số 00000070 ngày 29.05.2025</v>
          </cell>
        </row>
        <row r="2201">
          <cell r="A2201" t="str">
            <v>4.88.65.542.JPN.00.000</v>
          </cell>
          <cell r="B2201" t="str">
            <v xml:space="preserve">O-ring P-270 (No 20) sử dụng cho xilanh thủy lực của con lăn máy nghiền LM28.3D, vật liệu: NBR </v>
          </cell>
          <cell r="C2201" t="str">
            <v>Nhập kho vật tư (HĐ: 32/2025) theo hóa đơn số 00000064 ngày 29.05.2025</v>
          </cell>
        </row>
        <row r="2202">
          <cell r="A2202" t="str">
            <v>4.88.65.543.JPN.00.000</v>
          </cell>
          <cell r="B2202" t="str">
            <v xml:space="preserve">O-ring G-170 (No 19) sử dụng cho xilanh thủy lực của con lăn máy nghiền LM28.3D, vật liệu: NBR </v>
          </cell>
          <cell r="C2202" t="str">
            <v>Nhập kho vật tư (HĐ: 32/2025) theo hóa đơn số 00000064 ngày 29.05.2025</v>
          </cell>
        </row>
        <row r="2203">
          <cell r="A2203" t="str">
            <v>4.88.65.544.JPN.00.000</v>
          </cell>
          <cell r="B2203" t="str">
            <v xml:space="preserve">O-ring P-110 (No 22) sử dụng cho xilanh thủy lực của con lăn máy nghiền LM28.3D, Vật liệu: NBR </v>
          </cell>
          <cell r="C2203" t="str">
            <v>Nhập kho vật tư (HĐ: 32/2025) theo hóa đơn số 00000070 ngày 29.05.2025</v>
          </cell>
        </row>
        <row r="2204">
          <cell r="A2204" t="str">
            <v>4.88.65.570.JPN.00.000</v>
          </cell>
          <cell r="B2204" t="str">
            <v xml:space="preserve">Oil seal ZF-15 </v>
          </cell>
          <cell r="C2204" t="str">
            <v>Nhập kho vật tư (HĐ: 32/2025) theo hóa đơn số 00000062 ngày 29.05.2025</v>
          </cell>
        </row>
        <row r="2205">
          <cell r="A2205" t="str">
            <v>4.88.66.337.JPN.00.000</v>
          </cell>
          <cell r="B2205" t="str">
            <v xml:space="preserve">Vòng đệm W4/ Seal Washer W4 PN: 3030054337 </v>
          </cell>
          <cell r="C2205" t="str">
            <v>Nhập kho vật tư (HĐ: 32/2025) theo hóa đơn số 00000070 ngày 29.05.2025</v>
          </cell>
        </row>
        <row r="2206">
          <cell r="A2206" t="str">
            <v>4.88.66.339.JPN.00.000</v>
          </cell>
          <cell r="B2206" t="str">
            <v xml:space="preserve">Gioăng V-16/ V-RING A V-16 (NBR), PN: 3030021450 </v>
          </cell>
          <cell r="C2206" t="str">
            <v>Nhập kho vật tư (HĐ: 32/2025) theo hóa đơn số 00000070 ngày 29.05.2025</v>
          </cell>
        </row>
        <row r="2207">
          <cell r="A2207" t="str">
            <v>4.90.80.213.CHN.00.000</v>
          </cell>
          <cell r="B2207" t="str">
            <v xml:space="preserve">WEAR RING (No 29) sử dụng cho xilanh thủy lực của con lăn máy nghiền LM28.3D, KT: 280x275x15, vật liệu: Fabric Composite </v>
          </cell>
          <cell r="C2207" t="str">
            <v>Nhập kho vật tư (HĐ: 32/2025) theo hóa đơn số 00000062 ngày 29.05.2025</v>
          </cell>
        </row>
        <row r="2208">
          <cell r="A2208" t="str">
            <v>4.90.80.222.CHN.00.000</v>
          </cell>
          <cell r="B2208" t="str">
            <v xml:space="preserve">WEAR RING (No 26) sử dụng cho xilanh thủy lực của con lăn máy nghiền LM28.3D, KT: 145x140x15, vật liệu: Fabric Composite </v>
          </cell>
          <cell r="C2208" t="str">
            <v>Nhập kho vật tư (HĐ: 32/2025) theo hóa đơn số 00000062 ngày 29.05.2025</v>
          </cell>
        </row>
        <row r="2209">
          <cell r="A2209" t="str">
            <v>4.90.80.224.JPN.00.000</v>
          </cell>
          <cell r="B2209" t="str">
            <v xml:space="preserve">Back Up Ring P-270 (No 21) sử dụng cho xilanh thủy lực của con lăn máy nghiền LM28.3D, vật liệu: PTFE </v>
          </cell>
          <cell r="C2209" t="str">
            <v>Nhập kho vật tư (HĐ: 32/2025) theo hóa đơn số 00000064 ngày 29.05.2025</v>
          </cell>
        </row>
        <row r="2210">
          <cell r="A2210" t="str">
            <v>4.90.80.225.CHN.00.000</v>
          </cell>
          <cell r="B2210" t="str">
            <v xml:space="preserve">Dust Seal PU6 (No 24) sử dụng cho xilanh thủy lực của con lăn máy nghiền LM28.3D, KT: 140x155x10.2/16mm, vật liệu: URETHANE </v>
          </cell>
          <cell r="C2210" t="str">
            <v>Nhập kho vật tư (HĐ: 32/2025) theo hóa đơn số 00000064 ngày 29.05.2025</v>
          </cell>
        </row>
        <row r="2211">
          <cell r="A2211" t="str">
            <v>4.90.80.226.CHN.00.000</v>
          </cell>
          <cell r="B2211" t="str">
            <v xml:space="preserve">Piston Seal (No 30) sử dụng cho xilanh thủy lực của con lăn máy nghiền LM28.3D, KT: 280x259x8.1mm, Vật liệu: PTFE + NBR </v>
          </cell>
          <cell r="C2211" t="str">
            <v>Nhập kho vật tư (HĐ: 32/2025) theo hóa đơn số 00000070 ngày 29.05.2025</v>
          </cell>
        </row>
        <row r="2212">
          <cell r="A2212" t="str">
            <v>4.90.80.227.CHN.00.000</v>
          </cell>
          <cell r="B2212" t="str">
            <v xml:space="preserve">Back Up Ring (No 27), sử dụng cho xilanh thủy lực của con lăn máy nghiền LM28.3D, KT: 140x155x7mm, vật liệu: PTFE </v>
          </cell>
          <cell r="C2212" t="str">
            <v>Nhập kho vật tư (HĐ: 32/2025) theo hóa đơn số 00000070 ngày 29.05.2025</v>
          </cell>
        </row>
        <row r="2213">
          <cell r="A2213" t="str">
            <v>5.04.02.248.CHN.00.000</v>
          </cell>
          <cell r="B2213" t="str">
            <v xml:space="preserve">Rod Packing N1300 (No 25) sử dụng cho xilanh thủy lực của con lăn máy nghiền LM28.3D, KT: 140x160x15mm </v>
          </cell>
          <cell r="C2213" t="str">
            <v>Nhập kho vật tư (HĐ: 32/2025) theo hóa đơn số 00000064 ngày 29.05.2025</v>
          </cell>
        </row>
        <row r="2214">
          <cell r="A2214" t="str">
            <v>5.04.02.249.CHN.00.000</v>
          </cell>
          <cell r="B2214" t="str">
            <v xml:space="preserve">V-Packing Set (No 28) sử dụng cho xilanh thủy lực của con lăn máy nghiền LM28.3D, KT: 140x155x34mm, Vật liệu: NBR + CANVAS </v>
          </cell>
          <cell r="C2214" t="str">
            <v>Nhập kho vật tư (HĐ: 32/2025) theo hóa đơn số 00000070 ngày 29.05.2025</v>
          </cell>
        </row>
        <row r="2215">
          <cell r="A2215" t="str">
            <v>8.40.70.044.JPN.00.000</v>
          </cell>
          <cell r="B2215" t="str">
            <v xml:space="preserve">Vỏ ngoài Cell đo bằng thạch anh/ Quartz cell clear PN: 3200082495 </v>
          </cell>
          <cell r="C2215" t="str">
            <v>Nhập kho vật tư (HĐ: 32/2025) theo hóa đơn số 00000070 ngày 29.05.2025</v>
          </cell>
        </row>
        <row r="2216">
          <cell r="A2216" t="str">
            <v>8.40.70.045.JPN.00.000</v>
          </cell>
          <cell r="B2216" t="str">
            <v xml:space="preserve">Nắp mù cho OPSA-150/ Blind Cap For OPSA-150 PN: 3200082936 </v>
          </cell>
          <cell r="C2216" t="str">
            <v>Nhập kho vật tư (HĐ: 32/2025) theo hóa đơn số 00000070 ngày 29.05.2025</v>
          </cell>
        </row>
        <row r="2217">
          <cell r="A2217" t="str">
            <v>8.40.70.047.JPN.00.000</v>
          </cell>
          <cell r="B2217" t="str">
            <v xml:space="preserve">Hút ẩm cho cell đo/ Desiccant for cell PN: 3200044334 </v>
          </cell>
          <cell r="C2217" t="str">
            <v>Nhập kho vật tư (HĐ: 32/2025) theo hóa đơn số 00000070 ngày 29.05.2025</v>
          </cell>
        </row>
        <row r="2218">
          <cell r="A2218" t="str">
            <v>8.40.70.049.JPN.00.000</v>
          </cell>
          <cell r="B2218" t="str">
            <v xml:space="preserve">Cell Packing 2 NPR PN: 3200082493 </v>
          </cell>
          <cell r="C2218" t="str">
            <v>Nhập kho vật tư (HĐ: 32/2025) theo hóa đơn số 00000070 ngày 29.05.2025</v>
          </cell>
        </row>
        <row r="2219">
          <cell r="A2219" t="str">
            <v>3.66.81.034.JPN.00.000</v>
          </cell>
          <cell r="B2219" t="str">
            <v xml:space="preserve">Đèn UV Lamp Unit PN: 3200033034 </v>
          </cell>
          <cell r="C2219" t="str">
            <v>Nhập kho vật tư (HĐ: 32/2025) theo hóa đơn số 00000070 ngày 29.05.2025</v>
          </cell>
        </row>
        <row r="2220">
          <cell r="A2220" t="str">
            <v>8.25.38.014.VIE.00.000</v>
          </cell>
          <cell r="B2220" t="str">
            <v xml:space="preserve">Vòng búa máy nghiền thô (tooth ring hammer), ĐK trong: 175mm, ĐK ngoài: 270mm, Rộng 100mm, Vật liệu: ZGMn13 </v>
          </cell>
          <cell r="C2220" t="str">
            <v>Nhập kho vật tư (HĐ: 32/2025) theo hóa đơn số 00000069 ngày 29.05.2025</v>
          </cell>
        </row>
        <row r="2221">
          <cell r="A2221" t="str">
            <v>2.90.02.013.SWE.00.000</v>
          </cell>
          <cell r="B2221" t="str">
            <v xml:space="preserve">Adapter H320/ Ống lót </v>
          </cell>
          <cell r="C2221" t="str">
            <v>Nhập kho vật tư (HĐ: 32/2025) theo hóa đơn số 00000063 ngày 29.05.2025</v>
          </cell>
        </row>
        <row r="2222">
          <cell r="A2222" t="str">
            <v>3.96.13.158.JPN.00.000</v>
          </cell>
          <cell r="B2222" t="str">
            <v xml:space="preserve">Cảm biến đo oxy thừa sử dụng cho bộ đo oxy mã NS-3000 </v>
          </cell>
          <cell r="C2222" t="str">
            <v>Nhập kho vật tư (HĐ: 32/2025) theo hóa đơn số 00000070 ngày 29.05.2025</v>
          </cell>
        </row>
        <row r="2223">
          <cell r="A2223" t="str">
            <v>4.82.78.420.SWE.99.000</v>
          </cell>
          <cell r="B2223" t="str">
            <v xml:space="preserve">Ống lót ổ bi H2315 + đai ốc khóa </v>
          </cell>
          <cell r="C2223" t="str">
            <v>Nhập kho vật tư (HĐ: 32/2025) theo hóa đơn số 00000062 ngày 29.05.2025</v>
          </cell>
        </row>
        <row r="2224">
          <cell r="A2224" t="str">
            <v>5.01.03.132.IND.00.000</v>
          </cell>
          <cell r="B2224" t="str">
            <v xml:space="preserve">Bạc đạn 6302-2Z </v>
          </cell>
          <cell r="C2224" t="str">
            <v>Nhập kho vật tư (HĐ: 32/2025) theo hóa đơn số 00000062 ngày 29.05.2025</v>
          </cell>
        </row>
        <row r="2225">
          <cell r="A2225" t="str">
            <v>5.01.03.140.SWE.00.000</v>
          </cell>
          <cell r="B2225" t="str">
            <v xml:space="preserve">Bạc đạn 23140 CCK/ C3 W33 </v>
          </cell>
          <cell r="C2225" t="str">
            <v>Nhập kho vật tư (HĐ: 32/2025) theo hóa đơn số 00000070 ngày 29.05.2025</v>
          </cell>
        </row>
        <row r="2226">
          <cell r="A2226" t="str">
            <v>5.01.03.143.MAS.00.000</v>
          </cell>
          <cell r="B2226" t="str">
            <v xml:space="preserve">Vòng bi 22220 EK/ C3 </v>
          </cell>
          <cell r="C2226" t="str">
            <v>Nhập kho vật tư (HĐ: 32/2025) theo hóa đơn số 00000062 ngày 29.05.2025</v>
          </cell>
        </row>
        <row r="2227">
          <cell r="A2227" t="str">
            <v>5.01.03.146.JPN.00.000</v>
          </cell>
          <cell r="B2227" t="str">
            <v xml:space="preserve">Bạc đạn 6217 ZZ/ C3 E </v>
          </cell>
          <cell r="C2227" t="str">
            <v>Nhập kho vật tư (HĐ: 32/2025) theo hóa đơn số 00000062 ngày 29.05.2025</v>
          </cell>
        </row>
        <row r="2228">
          <cell r="A2228" t="str">
            <v>5.01.03.148.FRA.00.000</v>
          </cell>
          <cell r="B2228" t="str">
            <v xml:space="preserve">Bạc đạn 6217/ C3 </v>
          </cell>
          <cell r="C2228" t="str">
            <v>Nhập kho vật tư (HĐ: 32/2025) theo hóa đơn số 00000062 ngày 29.05.2025</v>
          </cell>
        </row>
        <row r="2229">
          <cell r="A2229" t="str">
            <v>5.01.03.151.GER.00.000</v>
          </cell>
          <cell r="B2229" t="str">
            <v xml:space="preserve">Bearing 30310 </v>
          </cell>
          <cell r="C2229" t="str">
            <v>Nhập kho vật tư (HĐ: 32/2025) theo hóa đơn số 00000062 ngày 29.05.2025</v>
          </cell>
        </row>
        <row r="2230">
          <cell r="A2230" t="str">
            <v>5.01.03.152.GER.00.000</v>
          </cell>
          <cell r="B2230" t="str">
            <v xml:space="preserve">Bearing 30209 </v>
          </cell>
          <cell r="C2230" t="str">
            <v>Nhập kho vật tư (HĐ: 32/2025) theo hóa đơn số 00000062 ngày 29.05.2025</v>
          </cell>
        </row>
        <row r="2231">
          <cell r="A2231" t="str">
            <v>5.01.07.311.FRA.99.000</v>
          </cell>
          <cell r="B2231" t="str">
            <v xml:space="preserve">Bearing 6311-C3 </v>
          </cell>
          <cell r="C2231" t="str">
            <v>Nhập kho vật tư (HĐ: 32/2025) theo hóa đơn số 00000062 ngày 29.05.2025</v>
          </cell>
        </row>
        <row r="2232">
          <cell r="A2232" t="str">
            <v>5.01.07.313.JPN.99.000</v>
          </cell>
          <cell r="B2232" t="str">
            <v xml:space="preserve">Bạc đạn RN312 </v>
          </cell>
          <cell r="C2232" t="str">
            <v>Nhập kho vật tư (HĐ: 32/2025) theo hóa đơn số 00000062 ngày 29.05.2025</v>
          </cell>
        </row>
        <row r="2233">
          <cell r="A2233" t="str">
            <v>5.03.96.103.GER.00.000</v>
          </cell>
          <cell r="B2233" t="str">
            <v xml:space="preserve">Vòng bi NU1032XL-M1 </v>
          </cell>
          <cell r="C2233" t="str">
            <v>Nhập kho vật tư (HĐ: 32/2025) theo hóa đơn số 00000062 ngày 29.05.2025</v>
          </cell>
        </row>
        <row r="2234">
          <cell r="A2234" t="str">
            <v>5.03.96.224.USA.00.000</v>
          </cell>
          <cell r="B2234" t="str">
            <v xml:space="preserve">Bạc đạn 6217NR </v>
          </cell>
          <cell r="C2234" t="str">
            <v>Nhập kho vật tư (HĐ: 32/2025) theo hóa đơn số 00000062 ngày 29.05.2025</v>
          </cell>
        </row>
        <row r="2235">
          <cell r="A2235" t="str">
            <v>5.03.96.510.MAS.00.000</v>
          </cell>
          <cell r="B2235" t="str">
            <v xml:space="preserve">Vòng bi 22315 EK/C3 </v>
          </cell>
          <cell r="C2235" t="str">
            <v>Nhập kho vật tư (HĐ: 32/2025) theo hóa đơn số 00000062 ngày 29.05.2025</v>
          </cell>
        </row>
        <row r="2236">
          <cell r="A2236" t="str">
            <v>5.11.02.250.VIE.00.000</v>
          </cell>
          <cell r="B2236" t="str">
            <v xml:space="preserve">Gear coupling SSM250 pos 15; dw: VT4-YK10-P0ETG-510080; KT: ØA=250 ØF=200 ØB=165 ØD1=90(bên HGT) ØD2=95(bên máy nghiền xỉ) K=74 E=262 S=4 l1=125, ĐK lỗ Ø14 lắp 10 con bulong M14x60 </v>
          </cell>
          <cell r="C2236" t="str">
            <v>Nhập kho vật tư (HĐ: 32/2025) theo hóa đơn số 00000063 ngày 29.05.2025</v>
          </cell>
        </row>
        <row r="2237">
          <cell r="A2237" t="str">
            <v>5.19.75.030.CHN.00.000</v>
          </cell>
          <cell r="B2237" t="str">
            <v xml:space="preserve">Van 1 chiều Wafer Dual Plate check valve 150#; Size: 8-200A, Body: Ductile Iron, KT: ØA:267 B:95 ØE:219 F 42 GR 105 </v>
          </cell>
          <cell r="C2237" t="str">
            <v>Nhập kho vật tư (HĐ: 32/2025) theo hóa đơn số 00000070 ngày 29.05.2025</v>
          </cell>
        </row>
        <row r="2238">
          <cell r="A2238" t="str">
            <v>5.19.75.384.CHN.00.000</v>
          </cell>
          <cell r="B2238" t="str">
            <v xml:space="preserve">Van một chiều ( Phần van ), type: Duo Check Valve 150LB Wafer; size: 10-250A; KT (mm): OD: 339, L1: 146, L2: 152, Ød: 250 </v>
          </cell>
          <cell r="C2238" t="str">
            <v>Nhập kho vật tư (HĐ: 32/2025) theo hóa đơn số 00000070 ngày 29.05.2025</v>
          </cell>
        </row>
        <row r="2239">
          <cell r="A2239" t="str">
            <v>5.19.90.229.CHN.00.000</v>
          </cell>
          <cell r="B2239" t="str">
            <v xml:space="preserve">Van tiết lưu Danfoss TGEX 067N2159, 43kW </v>
          </cell>
          <cell r="C2239" t="str">
            <v>Nhập kho vật tư (HĐ: 32/2025) theo hóa đơn số 00000064 ngày 29.05.2025</v>
          </cell>
        </row>
        <row r="2240">
          <cell r="A2240" t="str">
            <v>5.19.92.078.VIE.00.000</v>
          </cell>
          <cell r="B2240" t="str">
            <v xml:space="preserve">Lá van / Slide Item No 37-3, sử dụng cho van hộp thu tạp vật của máy nghiền LM28.3D </v>
          </cell>
          <cell r="C2240" t="str">
            <v>Nhập kho vật tư (HĐ: 32/2025) theo hóa đơn số 00000070 ngày 29.05.2025</v>
          </cell>
        </row>
        <row r="2241">
          <cell r="A2241" t="str">
            <v>5.19.92.079.DEN.00.000</v>
          </cell>
          <cell r="B2241" t="str">
            <v xml:space="preserve">Cuộn coil Danfoss 018F6186 </v>
          </cell>
          <cell r="C2241" t="str">
            <v>Nhập kho vật tư (HĐ: 32/2025) theo hóa đơn số 00000070 ngày 29.05.2025</v>
          </cell>
        </row>
        <row r="2242">
          <cell r="A2242" t="str">
            <v>5.30.10.355.VIE.00.000</v>
          </cell>
          <cell r="B2242" t="str">
            <v xml:space="preserve">Gàu múc MĐPĐ, Thể tích: 0.75m3, Vật liệu: E355DD </v>
          </cell>
          <cell r="C2242" t="str">
            <v>Nhập kho vật tư (HĐ: 32/2025) theo hóa đơn số 00000069 ngày 29.05.2025</v>
          </cell>
        </row>
        <row r="2243">
          <cell r="A2243" t="str">
            <v>5.33.85.078.CHN.00.000</v>
          </cell>
          <cell r="B2243" t="str">
            <v xml:space="preserve">Bladder of accumulator (bình tích áp) 32L </v>
          </cell>
          <cell r="C2243" t="str">
            <v>Nhập kho vật tư (HĐ: 32/2025) theo hóa đơn số 00000070 ngày 29.05.2025</v>
          </cell>
        </row>
        <row r="2244">
          <cell r="A2244" t="str">
            <v>5.33.85.097.VIE.99.000</v>
          </cell>
          <cell r="B2244" t="str">
            <v xml:space="preserve">Trục máy nghiền thô/ ring shaft, Ø50x1375mm, vật liệu: SCM440 </v>
          </cell>
          <cell r="C2244" t="str">
            <v>Nhập kho vật tư (HĐ: 32/2025) theo hóa đơn số 00000069 ngày 29.05.2025</v>
          </cell>
        </row>
        <row r="2245">
          <cell r="A2245" t="str">
            <v>5.33.85.109.VIE.00.000</v>
          </cell>
          <cell r="B2245" t="str">
            <v xml:space="preserve">Rotor disc (chi tiết số 6 OM), Material: Zg40Mn2 </v>
          </cell>
          <cell r="C2245" t="str">
            <v>Nhập kho vật tư (HĐ: 32/2025) theo hóa đơn số 00000069 ngày 29.05.2025</v>
          </cell>
        </row>
        <row r="2246">
          <cell r="A2246" t="str">
            <v>5.33.85.130.JPN.00.000</v>
          </cell>
          <cell r="B2246" t="str">
            <v xml:space="preserve">Trục lăn 14D-5 5D-6, PN: 3200082512 </v>
          </cell>
          <cell r="C2246" t="str">
            <v>Nhập kho vật tư (HĐ: 32/2025) theo hóa đơn số 00000070 ngày 29.05.2025</v>
          </cell>
        </row>
        <row r="2247">
          <cell r="A2247" t="str">
            <v>8.90.40.012.VIE.00.000</v>
          </cell>
          <cell r="B2247" t="str">
            <v xml:space="preserve">Bao tay xanh Nitrile không bột (chịu dầu), 50 đôi/hộp </v>
          </cell>
          <cell r="C2247" t="str">
            <v>Nhập kho vật tư (HĐ: 32/2025) theo hóa đơn số 00000070 ngày 29.05.2025</v>
          </cell>
        </row>
        <row r="2248">
          <cell r="A2248" t="str">
            <v>4.88.65.418.CHN.00.000</v>
          </cell>
          <cell r="B2248" t="str">
            <v xml:space="preserve">Bộ kit bảo trì cho bộ truyền động thủy lực / Maintenance kit for hydraulic actuator model: AHFA 140/75 – 40/250 </v>
          </cell>
          <cell r="C2248" t="str">
            <v>Nhập kho vật tư (HĐ: 08/2025) theo hóa đơn số 00000038 ngày 17.04.2025</v>
          </cell>
        </row>
        <row r="2249">
          <cell r="A2249" t="str">
            <v>4.88.65.418.CHN.99.000</v>
          </cell>
          <cell r="B2249" t="str">
            <v xml:space="preserve">Bộ kit bảo trì cho bộ truyền động thủy lực / Maintenance kit for hydraulic actuator, Model: AHFA 140/75 – 40/150 </v>
          </cell>
          <cell r="C2249" t="str">
            <v>Nhập kho vật tư (HĐ: 08/2025) theo hóa đơn số 00000038 ngày 17.04.2025</v>
          </cell>
        </row>
        <row r="2250">
          <cell r="A2250" t="str">
            <v>4.88.65.420.CHN.99.000</v>
          </cell>
          <cell r="B2250" t="str">
            <v xml:space="preserve">Bộ kit bảo trì cho bộ truyền động thủy lực / Maintenance kit for hydraulic actuator model: AH 75 30/60, gồm: part no 2/5/3 - 2/5/10 - 2/5/11 - 2/5/12 - 2/5/14 </v>
          </cell>
          <cell r="C2250" t="str">
            <v>Nhập kho vật tư (HĐ: 08/2025) theo hóa đơn số 00000038 ngày 17.04.2025</v>
          </cell>
        </row>
        <row r="2251">
          <cell r="A2251" t="str">
            <v>4.88.67.028.CHN.00.000</v>
          </cell>
          <cell r="B2251" t="str">
            <v xml:space="preserve">Oring set for actuator, model actuator: DSBG-V-200-1620-PPVA-N3-200E </v>
          </cell>
          <cell r="C2251" t="str">
            <v>Nhập kho vật tư (HĐ: 08/2025) theo hóa đơn số 00000038 ngày 17.04.2025</v>
          </cell>
        </row>
        <row r="2252">
          <cell r="A2252" t="str">
            <v>4.88.90.114.TPE.00.000</v>
          </cell>
          <cell r="B2252" t="str">
            <v xml:space="preserve">Hydratube model 7660H-S-E, S/N: AC 986338-11 </v>
          </cell>
          <cell r="C2252" t="str">
            <v>Nhập kho vật tư (HĐ: 86/2024) theo hóa đơn số 30 ngày 15.04.2025</v>
          </cell>
        </row>
        <row r="2253">
          <cell r="A2253" t="str">
            <v>5.04.02.017.IND.00.000</v>
          </cell>
          <cell r="B2253" t="str">
            <v xml:space="preserve">Vòng chèn/Seal pos 1/6, for valve code : DAE 360.500/500.313 </v>
          </cell>
          <cell r="C2253" t="str">
            <v>Nhập kho vật tư (HĐ: 08/2025) theo hóa đơn số 00000054 ngày 14.05.2025</v>
          </cell>
        </row>
        <row r="2254">
          <cell r="A2254" t="str">
            <v>5.04.02.196.IND.00.000</v>
          </cell>
          <cell r="B2254" t="str">
            <v xml:space="preserve">Vòng chèn /Seal pos 1/6, Ø480xØ450x30mm, material: graphite, for valve code: CE 4.360.500/1100.313 </v>
          </cell>
          <cell r="C2254" t="str">
            <v>Nhập kho vật tư (HĐ: 08/2025) theo hóa đơn số 00000054 ngày 14.05.2025</v>
          </cell>
        </row>
        <row r="2255">
          <cell r="A2255" t="str">
            <v>3.66.75.120.CHN.99.000</v>
          </cell>
          <cell r="B2255" t="str">
            <v xml:space="preserve">Còi đèn báo hiệu Model: AL120; Điện áp: 220VAC. 50 Hz, âm lượng: 110dB, màu đỏ </v>
          </cell>
          <cell r="C2255" t="str">
            <v>Nhập kho vật tư (HĐ: 86/2024) theo hóa đơn số 31 ngày 15.04.2025</v>
          </cell>
        </row>
        <row r="2256">
          <cell r="A2256" t="str">
            <v>5.01.03.122.CHN.00.000</v>
          </cell>
          <cell r="B2256" t="str">
            <v xml:space="preserve">Bạc đạn 6222 MC3 </v>
          </cell>
          <cell r="C2256" t="str">
            <v>Nhập kho vật tư (HĐ: 08/2025) theo hóa đơn số 00000064 ngày 17.05.2025</v>
          </cell>
        </row>
        <row r="2257">
          <cell r="A2257" t="str">
            <v>5.03.24.220.GER.00.000</v>
          </cell>
          <cell r="B2257" t="str">
            <v xml:space="preserve">Bạc đạn NU 218 ECM/C3 </v>
          </cell>
          <cell r="C2257" t="str">
            <v>Nhập kho vật tư (HĐ: 08/2025) theo hóa đơn số 00000064 ngày 17.05.2025</v>
          </cell>
        </row>
        <row r="2258">
          <cell r="A2258" t="str">
            <v>5.03.96.305.GBR.00.000</v>
          </cell>
          <cell r="B2258" t="str">
            <v xml:space="preserve">Bạc đạn COP.02B140MEX </v>
          </cell>
          <cell r="C2258" t="str">
            <v>Nhập kho vật tư (HĐ: 08/2025) theo hóa đơn số 00000064 ngày 17.05.2025</v>
          </cell>
        </row>
        <row r="2259">
          <cell r="A2259" t="str">
            <v>5.03.96.306.GBR.00.000</v>
          </cell>
          <cell r="B2259" t="str">
            <v xml:space="preserve">Bạc đạn COP.02B140MGR </v>
          </cell>
          <cell r="C2259" t="str">
            <v>Nhập kho vật tư (HĐ: 08/2025) theo hóa đơn số 00000064 ngày 17.05.2025</v>
          </cell>
        </row>
        <row r="2260">
          <cell r="A2260" t="str">
            <v>5.03.96.835.MAS.00.000</v>
          </cell>
          <cell r="B2260" t="str">
            <v xml:space="preserve">Bạc đạn P/N: 35230208P </v>
          </cell>
          <cell r="C2260" t="str">
            <v>Nhập kho vật tư (HĐ: 08/2025) theo hóa đơn số 00000064 ngày 17.05.2025</v>
          </cell>
        </row>
        <row r="2261">
          <cell r="A2261" t="str">
            <v>5.03.96.836.AUT.00.000</v>
          </cell>
          <cell r="B2261" t="str">
            <v xml:space="preserve">Bạc đạn P/N 35050308P </v>
          </cell>
          <cell r="C2261" t="str">
            <v>Nhập kho vật tư (HĐ: 08/2025) theo hóa đơn số 00000064 ngày 17.05.2025</v>
          </cell>
        </row>
        <row r="2262">
          <cell r="A2262" t="str">
            <v>5.03.96.838.MAS.00.000</v>
          </cell>
          <cell r="B2262" t="str">
            <v xml:space="preserve">Bạc đạn P/N: 35230205P </v>
          </cell>
          <cell r="C2262" t="str">
            <v>Nhập kho vật tư (HĐ: 08/2025) theo hóa đơn số 00000064 ngày 17.05.2025</v>
          </cell>
        </row>
        <row r="2263">
          <cell r="A2263" t="str">
            <v>5.03.96.839.AUT.00.000</v>
          </cell>
          <cell r="B2263" t="str">
            <v xml:space="preserve">Bạc đạn P/N: 35050305P </v>
          </cell>
          <cell r="C2263" t="str">
            <v>Nhập kho vật tư (HĐ: 08/2025) theo hóa đơn số 00000064 ngày 17.05.2025</v>
          </cell>
        </row>
        <row r="2264">
          <cell r="A2264" t="str">
            <v>5.19.75.083.USA.99.000</v>
          </cell>
          <cell r="B2264" t="str">
            <v xml:space="preserve">Van 1 chiều, model 7660H-S-E, S/N: AC986338-11, bao gồm: 1 seat valve - 1 Valve Disc  - 1 Gasket, Oring  - 1 Stop valve - 1 Sleeve valve </v>
          </cell>
          <cell r="C2264" t="str">
            <v>Nhập kho vật tư (HĐ: 86/2024) theo hóa đơn số 30 ngày 15.04.2025</v>
          </cell>
        </row>
        <row r="2265">
          <cell r="A2265" t="str">
            <v>5.33.70.186.FRA.00.000</v>
          </cell>
          <cell r="B2265" t="str">
            <v xml:space="preserve">Bộ điều khiển định vị Positioner, Model: 6DR5220-0EG00-0AA0 </v>
          </cell>
          <cell r="C2265" t="str">
            <v>Nhập kho vật tư (HĐ: 08/2025) theo hóa đơn số 00000054 ngày 14.05.2025</v>
          </cell>
        </row>
        <row r="2266">
          <cell r="A2266" t="str">
            <v>4.94.80.150.VIE.00.000</v>
          </cell>
          <cell r="B2266" t="str">
            <v xml:space="preserve">Giấy vệ sinh cuộn lớn Pulppy 1kg </v>
          </cell>
          <cell r="C2266" t="str">
            <v>Nhập kho vật tư (QĐ: 747/2025) theo hóa đơn số 12 ngày 21.05.2025</v>
          </cell>
        </row>
        <row r="2267">
          <cell r="A2267" t="str">
            <v>5.16.90.157.USA.00.000</v>
          </cell>
          <cell r="B2267" t="str">
            <v xml:space="preserve">Pin AA Energizer Alkaline (vỉ 2 viên) </v>
          </cell>
          <cell r="C2267" t="str">
            <v>Nhập kho vật tư (QĐ: 747/2025) theo hóa đơn số 12 ngày 21.05.2025</v>
          </cell>
        </row>
        <row r="2268">
          <cell r="A2268" t="str">
            <v>8.35.85.005.VIE.00.000</v>
          </cell>
          <cell r="B2268" t="str">
            <v xml:space="preserve">Cờ tổ quốc, kt: 80cmx1.2m </v>
          </cell>
          <cell r="C2268" t="str">
            <v>Nhập kho vật tư (QĐ: 747/2025) theo hóa đơn số 12 ngày 21.05.2025</v>
          </cell>
        </row>
        <row r="2269">
          <cell r="A2269" t="str">
            <v>8.35.85.011.VIE.00.000</v>
          </cell>
          <cell r="B2269" t="str">
            <v xml:space="preserve">Cờ Đảng, kt: 80cmx1.2m </v>
          </cell>
          <cell r="C2269" t="str">
            <v>Nhập kho vật tư (QĐ: 747/2025) theo hóa đơn số 12 ngày 21.05.2025</v>
          </cell>
        </row>
        <row r="2270">
          <cell r="A2270" t="str">
            <v>8.35.85.013.VIE.00.000</v>
          </cell>
          <cell r="B2270" t="str">
            <v xml:space="preserve">Cờ EVN, kt: 0.8mx1.2m </v>
          </cell>
          <cell r="C2270" t="str">
            <v>Nhập kho vật tư (QĐ: 747/2025) theo hóa đơn số 12 ngày 21.05.2025</v>
          </cell>
        </row>
        <row r="2271">
          <cell r="A2271" t="str">
            <v>8.35.85.014.VIE.00.000</v>
          </cell>
          <cell r="B2271" t="str">
            <v xml:space="preserve">Cờ phướn, kt: 0.4mx0.8m </v>
          </cell>
          <cell r="C2271" t="str">
            <v>Nhập kho vật tư (QĐ: 747/2025) theo hóa đơn số 12 ngày 21.05.2025</v>
          </cell>
        </row>
        <row r="2272">
          <cell r="A2272" t="str">
            <v>4.88.65.546.TPE.00.000</v>
          </cell>
          <cell r="B2272" t="str">
            <v xml:space="preserve">Phớt chắn dầu Ø200xØ250x18mm, vật liệu NBR </v>
          </cell>
          <cell r="C2272" t="str">
            <v>Nhập kho vật tư (QĐ: 818/2025) theo hóa đơn số 38 ngày 31.05.2025</v>
          </cell>
        </row>
        <row r="2273">
          <cell r="A2273" t="str">
            <v>5.01.07.432.CHN.00.000</v>
          </cell>
          <cell r="B2273" t="str">
            <v xml:space="preserve">Bạc đạn 23032CC/W33 </v>
          </cell>
          <cell r="C2273" t="str">
            <v>Nhập kho vật tư (QĐ: 818/2025) theo hóa đơn số 38 ngày 31.05.2025</v>
          </cell>
        </row>
        <row r="2274">
          <cell r="A2274" t="str">
            <v>3.20.80.206.VIE.00.000</v>
          </cell>
          <cell r="B2274" t="str">
            <v xml:space="preserve">Đầu cốt nối đồng M120 </v>
          </cell>
          <cell r="C2274" t="str">
            <v>Nhập kho vật tư (QĐ: 757/2025) theo hóa đơn số 36 ngày 24.05.2025</v>
          </cell>
        </row>
        <row r="2275">
          <cell r="A2275" t="str">
            <v>3.20.84.213.VIE.00.000</v>
          </cell>
          <cell r="B2275" t="str">
            <v xml:space="preserve">Ống nối cos đồng mã: GTY-2-240, tiết diện cáp sử dụng: 240mm2 </v>
          </cell>
          <cell r="C2275" t="str">
            <v>Nhập kho vật tư (QĐ: 757/2025) theo hóa đơn số 36 ngày 24.05.2025</v>
          </cell>
        </row>
        <row r="2276">
          <cell r="A2276" t="str">
            <v>3.25.92.059.VIE.00.000</v>
          </cell>
          <cell r="B2276" t="str">
            <v xml:space="preserve">Hộp nối hạ thế quấn băng đổ keo resin GTS loại không có giáp 0,6/1KV 4×185-240mm2 </v>
          </cell>
          <cell r="C2276" t="str">
            <v>Nhập kho vật tư (QĐ: 757/2025) theo hóa đơn số 36 ngày 24.05.2025</v>
          </cell>
        </row>
        <row r="2277">
          <cell r="A2277" t="str">
            <v>3.94.00.663.CHN.00.000</v>
          </cell>
          <cell r="B2277" t="str">
            <v xml:space="preserve">Màn hình máy tính 19inch, tỷ lệ khung hình 5:4, độ phân giải 1280x1024 </v>
          </cell>
          <cell r="C2277" t="str">
            <v>Nhập kho vật tư (QĐ: 757/2025) theo hóa đơn số 36, 37 ngày 24.05.2025</v>
          </cell>
        </row>
        <row r="2278">
          <cell r="A2278" t="str">
            <v>5.03.96.030.GBR.00.000</v>
          </cell>
          <cell r="B2278" t="str">
            <v xml:space="preserve">Ổ đỡ COP.02C30EX20 </v>
          </cell>
          <cell r="C2278" t="str">
            <v>Nhập kho vật tư (HĐ: 14/2025) theo hóa đơn số 00000119 ngày 20.05.2025</v>
          </cell>
        </row>
        <row r="2279">
          <cell r="A2279" t="str">
            <v>5.03.96.031.GBR.00.000</v>
          </cell>
          <cell r="B2279" t="str">
            <v xml:space="preserve">Ổ đỡ COP.02C30GR20 </v>
          </cell>
          <cell r="C2279" t="str">
            <v>Nhập kho vật tư (HĐ: 14/2025) theo hóa đơn số 00000119 ngày 20.05.2025</v>
          </cell>
        </row>
        <row r="2280">
          <cell r="A2280" t="str">
            <v>5.19.90.054.ITA.00.000</v>
          </cell>
          <cell r="B2280" t="str">
            <v xml:space="preserve">Van bi tay gạt bằng đồng/Brass ball valve, KT: 3/4 (DN20) inch PN40 </v>
          </cell>
          <cell r="C2280" t="str">
            <v>Nhập kho vật tư (QĐ: 757/2025) theo hóa đơn số 36, 37 ngày 24.05.2025</v>
          </cell>
        </row>
        <row r="2281">
          <cell r="A2281" t="str">
            <v>5.19.90.242.KOR.00.000</v>
          </cell>
          <cell r="B2281" t="str">
            <v xml:space="preserve">Solenoid valve, model: PHS520D-02, presure: 1.0-9 kgf/cm2, 24 VDC </v>
          </cell>
          <cell r="C2281" t="str">
            <v>Nhập kho vật tư (QĐ: 757/2025) theo hóa đơn số 36, 37 ngày 24.05.2025</v>
          </cell>
        </row>
        <row r="2282">
          <cell r="A2282" t="str">
            <v>4.86.45.105.IND.99.000</v>
          </cell>
          <cell r="B2282" t="str">
            <v xml:space="preserve">Dây chèn Packing NA758CCC, size 10x5Lbs </v>
          </cell>
          <cell r="C2282" t="str">
            <v>Nhập kho vật tư (HĐ: 08/2025) theo hóa đơn số 00000041 ngày 18.04.2025</v>
          </cell>
        </row>
        <row r="2283">
          <cell r="A2283" t="str">
            <v>4.88.67.228.IND.99.000</v>
          </cell>
          <cell r="B2283" t="str">
            <v xml:space="preserve">Oring for Baseplate/ Vòng đệm tròn cao su, pos 273-6 (sử dụng cho bơm model: VMF1000-860C/VMF900-780C, seri no: 1402162-002/004) </v>
          </cell>
          <cell r="C2283" t="str">
            <v>Nhập kho vật tư (HĐ: 08/2025) theo hóa đơn số 00000041 ngày 18.04.2025</v>
          </cell>
        </row>
        <row r="2284">
          <cell r="A2284" t="str">
            <v>4.88.67.231.IND.99.000</v>
          </cell>
          <cell r="B2284" t="str">
            <v xml:space="preserve">Oring for lower column top/ Vòng đệm tròn cao su, pos 273-2 (sử dụng cho bơm model: VMF1000-860C/VMF900-780C, seri no: 1402162-002/004) </v>
          </cell>
          <cell r="C2284" t="str">
            <v>Nhập kho vật tư (HĐ: 08/2025) theo hóa đơn số 00000041 ngày 18.04.2025</v>
          </cell>
        </row>
        <row r="2285">
          <cell r="A2285" t="str">
            <v>1.26.86.041.VIE.98.000</v>
          </cell>
          <cell r="B2285" t="str">
            <v xml:space="preserve">Khí Axetylen 40 lít </v>
          </cell>
          <cell r="C2285" t="str">
            <v>Nhập kho vật tư (HĐ: 38/2024) theo hóa đơn số 00000030 ngày 24.04.2025</v>
          </cell>
        </row>
        <row r="2286">
          <cell r="A2286" t="str">
            <v>2.06.62.003.VIE.00.000</v>
          </cell>
          <cell r="B2286" t="str">
            <v xml:space="preserve">Bao che cánh quạt làm mát động cơ có nón che màu đen vật liệu thép chống rỉ, ID 235mm, dày 2mm, chiều cao 100mm + nón che 40mm </v>
          </cell>
          <cell r="C2286" t="str">
            <v>Nhập kho vật tư (QĐ: 461/2025) theo hóa đơn số 193 ngày 14.04.2025</v>
          </cell>
        </row>
        <row r="2287">
          <cell r="A2287" t="str">
            <v>2.35.10.108.VIE.00.000</v>
          </cell>
          <cell r="B2287" t="str">
            <v xml:space="preserve">Shim inox 304, 180x1270x0.5mm </v>
          </cell>
          <cell r="C2287" t="str">
            <v>Nhập kho vật tư (HĐ: 38/2024) theo hóa đơn số 00000030 ngày 24.04.2025</v>
          </cell>
        </row>
        <row r="2288">
          <cell r="A2288" t="str">
            <v>2.35.10.109.VIE.00.000</v>
          </cell>
          <cell r="B2288" t="str">
            <v xml:space="preserve">Shim inox 304, 180x1270x0.05mm </v>
          </cell>
          <cell r="C2288" t="str">
            <v>Nhập kho vật tư (HĐ: 38/2024) theo hóa đơn số 00000030 ngày 24.04.2025</v>
          </cell>
        </row>
        <row r="2289">
          <cell r="A2289" t="str">
            <v>2.35.10.110.VIE.00.000</v>
          </cell>
          <cell r="B2289" t="str">
            <v xml:space="preserve">Shim inox 304, 180x1270x0.1mm </v>
          </cell>
          <cell r="C2289" t="str">
            <v>Nhập kho vật tư (HĐ: 38/2024) theo hóa đơn số 00000030 ngày 24.04.2025</v>
          </cell>
        </row>
        <row r="2290">
          <cell r="A2290" t="str">
            <v>2.35.10.111.VIE.00.000</v>
          </cell>
          <cell r="B2290" t="str">
            <v xml:space="preserve">Shim inox 304, 180x1270x0.2mm </v>
          </cell>
          <cell r="C2290" t="str">
            <v>Nhập kho vật tư (HĐ: 38/2024) theo hóa đơn số 00000030 ngày 24.04.2025</v>
          </cell>
        </row>
        <row r="2291">
          <cell r="A2291" t="str">
            <v>2.35.10.117.VIE.00.000</v>
          </cell>
          <cell r="B2291" t="str">
            <v xml:space="preserve">Shim inox 304, 180x1270x0.4mm </v>
          </cell>
          <cell r="C2291" t="str">
            <v>Nhập kho vật tư (HĐ: 38/2024) theo hóa đơn số 00000030 ngày 24.04.2025</v>
          </cell>
        </row>
        <row r="2292">
          <cell r="A2292" t="str">
            <v>2.35.10.118.VIE.00.000</v>
          </cell>
          <cell r="B2292" t="str">
            <v xml:space="preserve">Shim inox 304, 180x1270x0.3mm </v>
          </cell>
          <cell r="C2292" t="str">
            <v>Nhập kho vật tư (HĐ: 38/2024) theo hóa đơn số 00000030 ngày 24.04.2025</v>
          </cell>
        </row>
        <row r="2293">
          <cell r="A2293" t="str">
            <v>2.35.10.119.VIE.00.000</v>
          </cell>
          <cell r="B2293" t="str">
            <v xml:space="preserve">Shim inox 304, 180x1270x0.03mm </v>
          </cell>
          <cell r="C2293" t="str">
            <v>Nhập kho vật tư (HĐ: 38/2024) theo hóa đơn số 00000030 ngày 24.04.2025</v>
          </cell>
        </row>
        <row r="2294">
          <cell r="A2294" t="str">
            <v>2.35.16.001.VIE.00.000</v>
          </cell>
          <cell r="B2294" t="str">
            <v xml:space="preserve">Shim vật liệu SUS 304, khổ 500x1000x1mm </v>
          </cell>
          <cell r="C2294" t="str">
            <v>Nhập kho vật tư (HĐ: 38/2024) theo hóa đơn số 00000030 ngày 24.04.2025</v>
          </cell>
        </row>
        <row r="2295">
          <cell r="A2295" t="str">
            <v>2.35.16.002.VIE.00.000</v>
          </cell>
          <cell r="B2295" t="str">
            <v xml:space="preserve">Shim vật liệu SUS 304, khổ 500x1000x2mm </v>
          </cell>
          <cell r="C2295" t="str">
            <v>Nhập kho vật tư (HĐ: 38/2024) theo hóa đơn số 00000030 ngày 24.04.2025</v>
          </cell>
        </row>
        <row r="2296">
          <cell r="A2296" t="str">
            <v>2.44.02.406.SWE.00.000</v>
          </cell>
          <cell r="B2296" t="str">
            <v xml:space="preserve">Thép tấm Hardox 2000x6000x6mm </v>
          </cell>
          <cell r="C2296" t="str">
            <v>Nhập kho vật tư (HĐ: 25/2025) theo hóa đơn số 00000055 ngày 14.05.2025</v>
          </cell>
        </row>
        <row r="2297">
          <cell r="A2297" t="str">
            <v>2.44.02.410.SWE.00.000</v>
          </cell>
          <cell r="B2297" t="str">
            <v xml:space="preserve">Thép tấm Hardox 2000x6000x10mm </v>
          </cell>
          <cell r="C2297" t="str">
            <v>Nhập kho vật tư (HĐ: 25/2025) theo hóa đơn số 00000055 ngày 14.05.2025</v>
          </cell>
        </row>
        <row r="2298">
          <cell r="A2298" t="str">
            <v>4.30.28.314.KOR.00.000</v>
          </cell>
          <cell r="B2298" t="str">
            <v xml:space="preserve">Que hàn Tig ERNiCr-3, 2.4mm </v>
          </cell>
          <cell r="C2298" t="str">
            <v>Nhập kho vật tư (HĐ: 38/2024) theo hóa đơn số 00000030 ngày 24.04.2025</v>
          </cell>
        </row>
        <row r="2299">
          <cell r="A2299" t="str">
            <v>4.31.28.118.MAS.00.000</v>
          </cell>
          <cell r="B2299" t="str">
            <v xml:space="preserve">Que hàn TIG 316 fi 2.4mm </v>
          </cell>
          <cell r="C2299" t="str">
            <v>Nhập kho vật tư (HĐ: 38/2024) theo hóa đơn số 00000030 ngày 24.04.2025</v>
          </cell>
        </row>
        <row r="2300">
          <cell r="A2300" t="str">
            <v>4.31.28.309.MAS.99.000</v>
          </cell>
          <cell r="B2300" t="str">
            <v xml:space="preserve">Que hàn TIG T308L 2.4 </v>
          </cell>
          <cell r="C2300" t="str">
            <v>Nhập kho vật tư (HĐ: 38/2024) theo hóa đơn số 00000030 ngày 24.04.2025</v>
          </cell>
        </row>
        <row r="2301">
          <cell r="A2301" t="str">
            <v>4.31.48.003.GER.00.000</v>
          </cell>
          <cell r="B2301" t="str">
            <v xml:space="preserve">Que hàn gang UTP 86 2.6mm </v>
          </cell>
          <cell r="C2301" t="str">
            <v>Nhập kho vật tư (HĐ: 38/2024) theo hóa đơn số 00000030 ngày 24.04.2025</v>
          </cell>
        </row>
        <row r="2302">
          <cell r="A2302" t="str">
            <v>4.67.07.519.VIE.99.000</v>
          </cell>
          <cell r="B2302" t="str">
            <v xml:space="preserve">Nut + Heavy hex, 1/2-13, vật liệu: 316SS, sử dụng cho bơm tuần hoàn model: HP-3471 (No.13) </v>
          </cell>
          <cell r="C2302" t="str">
            <v>Nhập kho vật tư (QĐ: 461/2025) theo hóa đơn số 193 ngày 14.04.2025</v>
          </cell>
        </row>
        <row r="2303">
          <cell r="A2303" t="str">
            <v>4.77.90.215.VIE.00.000</v>
          </cell>
          <cell r="B2303" t="str">
            <v xml:space="preserve">Repair kit (full soft part), sử dụng cho Reaheater attemperature control valve, model 100DSV, class:1500 ASME, Dw: VT4E-YK10-P3HAJ-310113 </v>
          </cell>
          <cell r="C2303" t="str">
            <v>Nhập kho vật tư (HĐ: 38/2024) theo hóa đơn số 00000033 ngày 29.04.2025</v>
          </cell>
        </row>
        <row r="2304">
          <cell r="A2304" t="str">
            <v>4.86.80.132.IND.98.000</v>
          </cell>
          <cell r="B2304" t="str">
            <v xml:space="preserve">Dây Tết chèn NA781 size 10mm, 5LB </v>
          </cell>
          <cell r="C2304" t="str">
            <v>Nhập kho vật tư (HĐ: 25/2025) theo hóa đơn số 00000056 ngày 14.05.2025</v>
          </cell>
        </row>
        <row r="2305">
          <cell r="A2305" t="str">
            <v>4.88.52.049.JPN.00.000</v>
          </cell>
          <cell r="B2305" t="str">
            <v xml:space="preserve">Dây curoa A49 </v>
          </cell>
          <cell r="C2305" t="str">
            <v>Nhập kho vật tư (QĐ: 461/2025) theo hóa đơn số 193 ngày 14.04.2025</v>
          </cell>
        </row>
        <row r="2306">
          <cell r="A2306" t="str">
            <v>4.88.65.324.IND.99.000</v>
          </cell>
          <cell r="B2306" t="str">
            <v xml:space="preserve">Vòng đệm tròn làm kín (O-ring) no: 1731-B; Material: viton-902, G-130 (200°C) </v>
          </cell>
          <cell r="C2306" t="str">
            <v>Nhập kho vật tư (HĐ: 25/2025) theo hóa đơn số 00000056 ngày 14.05.2025</v>
          </cell>
        </row>
        <row r="2307">
          <cell r="A2307" t="str">
            <v>4.88.65.374.VIE.00.000</v>
          </cell>
          <cell r="B2307" t="str">
            <v xml:space="preserve">Phớt dầu kiểu TC, KT: 220x260x15, vật liệu NBR </v>
          </cell>
          <cell r="C2307" t="str">
            <v>Nhập kho vật tư (QĐ: 549/2025) theo hóa đơn số 210 ngày 23.04.2025</v>
          </cell>
        </row>
        <row r="2308">
          <cell r="A2308" t="str">
            <v>4.88.65.480.IND.00.000</v>
          </cell>
          <cell r="B2308" t="str">
            <v xml:space="preserve">Vòng đệm tròn làm kín (O-ring) no: 1731-A; Material: viton-902, G-270 (200°C) </v>
          </cell>
          <cell r="C2308" t="str">
            <v>Nhập kho vật tư (HĐ: 25/2025) theo hóa đơn số 00000056 ngày 14.05.2025</v>
          </cell>
        </row>
        <row r="2309">
          <cell r="A2309" t="str">
            <v>4.88.65.488.IND.00.000</v>
          </cell>
          <cell r="B2309" t="str">
            <v xml:space="preserve">Vòng đệm tròn làm kín (O-ring) no: 1731-C; Material: viton-902, G-170 (200°C) </v>
          </cell>
          <cell r="C2309" t="str">
            <v>Nhập kho vật tư (HĐ: 25/2025) theo hóa đơn số 00000056 ngày 14.05.2025</v>
          </cell>
        </row>
        <row r="2310">
          <cell r="A2310" t="str">
            <v>4.88.65.489.IND.00.000</v>
          </cell>
          <cell r="B2310" t="str">
            <v xml:space="preserve">Vòng đệm tròn làm kín (O-ring) no: 1731-D; Material: viton-902, G-165 (200°C) </v>
          </cell>
          <cell r="C2310" t="str">
            <v>Nhập kho vật tư (HĐ: 25/2025) theo hóa đơn số 00000056 ngày 14.05.2025</v>
          </cell>
        </row>
        <row r="2311">
          <cell r="A2311" t="str">
            <v>4.88.65.490.IND.00.000</v>
          </cell>
          <cell r="B2311" t="str">
            <v xml:space="preserve">Vòng đệm tròn làm kín (O-ring) no: 1731-E; Material: viton-902, G-160 (200°C) </v>
          </cell>
          <cell r="C2311" t="str">
            <v>Nhập kho vật tư (HĐ: 25/2025) theo hóa đơn số 00000056 ngày 14.05.2025</v>
          </cell>
        </row>
        <row r="2312">
          <cell r="A2312" t="str">
            <v>4.88.65.492.IND.00.000</v>
          </cell>
          <cell r="B2312" t="str">
            <v xml:space="preserve">Vòng đệm tròn làm kín (O-ring) no: 1731-H; Material: viton-902, P-400 (200°C) </v>
          </cell>
          <cell r="C2312" t="str">
            <v>Nhập kho vật tư (HĐ: 25/2025) theo hóa đơn số 00000056 ngày 14.05.2025</v>
          </cell>
        </row>
        <row r="2313">
          <cell r="A2313" t="str">
            <v>4.88.65.529.IND.00.000</v>
          </cell>
          <cell r="B2313" t="str">
            <v xml:space="preserve">Vòng đệm tròn làm kín (O-ring/back-up ring) no: 1731-F, Material: viton-902/PTFE, design temp: special (200°C) </v>
          </cell>
          <cell r="C2313" t="str">
            <v>Nhập kho vật tư (HĐ: 25/2025) theo hóa đơn số 00000056 ngày 14.05.2025</v>
          </cell>
        </row>
        <row r="2314">
          <cell r="A2314" t="str">
            <v>4.88.65.538.IND.99.000</v>
          </cell>
          <cell r="B2314" t="str">
            <v xml:space="preserve">Vòng đệm tròn làm kín (O-ring/ back-up ring) no: 1731-I, Material: viton-902/PTFE, G-210 (200°C) </v>
          </cell>
          <cell r="C2314" t="str">
            <v>Nhập kho vật tư (HĐ: 25/2025) theo hóa đơn số 00000056 ngày 14.05.2025</v>
          </cell>
        </row>
        <row r="2315">
          <cell r="A2315" t="str">
            <v>4.88.65.539.KOR.00.000</v>
          </cell>
          <cell r="B2315" t="str">
            <v xml:space="preserve">Repair oring kit sử dụng cho actuator model EPR160-DA </v>
          </cell>
          <cell r="C2315" t="str">
            <v>Nhập kho vật tư (HĐ: 25/2025) theo hóa đơn số 00000056 ngày 14.05.2025</v>
          </cell>
        </row>
        <row r="2316">
          <cell r="A2316" t="str">
            <v>4.88.65.558.IND.00.000</v>
          </cell>
          <cell r="B2316" t="str">
            <v xml:space="preserve">O-ring, KT: OD 154.5mm x dày 2.5mm </v>
          </cell>
          <cell r="C2316" t="str">
            <v>Nhập kho vật tư (QĐ: 549/2025) theo hóa đơn số 210 ngày 23.04.2025</v>
          </cell>
        </row>
        <row r="2317">
          <cell r="A2317" t="str">
            <v>4.88.65.559.IND.00.000</v>
          </cell>
          <cell r="B2317" t="str">
            <v xml:space="preserve">O-ring, KT: OD 232.8mm x dày 2.5mm, vật liệu: NBR </v>
          </cell>
          <cell r="C2317" t="str">
            <v>Nhập kho vật tư (QĐ: 549/2025) theo hóa đơn số 210 ngày 23.04.2025</v>
          </cell>
        </row>
        <row r="2318">
          <cell r="A2318" t="str">
            <v>4.88.65.561.IND.00.000</v>
          </cell>
          <cell r="B2318" t="str">
            <v xml:space="preserve">O-ring, KT: OD 234mm x dày: 2.5mm, vật liệu: NBR </v>
          </cell>
          <cell r="C2318" t="str">
            <v>Nhập kho vật tư (QĐ: 549/2025) theo hóa đơn số 210 ngày 23.04.2025</v>
          </cell>
        </row>
        <row r="2319">
          <cell r="A2319" t="str">
            <v>4.88.65.562.IND.00.000</v>
          </cell>
          <cell r="B2319" t="str">
            <v xml:space="preserve">O-ring, KT: OD 205.5mm x dày 2.5mm, vật liệu: NBR </v>
          </cell>
          <cell r="C2319" t="str">
            <v>Nhập kho vật tư (QĐ: 549/2025) theo hóa đơn số 210 ngày 23.04.2025</v>
          </cell>
        </row>
        <row r="2320">
          <cell r="A2320" t="str">
            <v>4.88.65.563.IND.00.000</v>
          </cell>
          <cell r="B2320" t="str">
            <v xml:space="preserve">O-ring, KT: ID 337mm x dày 4.45mm, vật liệu: NBR </v>
          </cell>
          <cell r="C2320" t="str">
            <v>Nhập kho vật tư (QĐ: 549/2025) theo hóa đơn số 210 ngày 23.04.2025</v>
          </cell>
        </row>
        <row r="2321">
          <cell r="A2321" t="str">
            <v>4.88.67.022.IND.00.000</v>
          </cell>
          <cell r="B2321" t="str">
            <v xml:space="preserve">O-ring; + EPDM, 144; Vật liệu: EPDM; (sử dụng cho bơm tuần hoàn SWRO hệ thống xử lý nước </v>
          </cell>
          <cell r="C2321" t="str">
            <v>Nhập kho vật tư (QĐ: 461/2025) theo hóa đơn số 193 ngày 14.04.2025</v>
          </cell>
        </row>
        <row r="2322">
          <cell r="A2322" t="str">
            <v>4.88.67.023.IND.00.000</v>
          </cell>
          <cell r="B2322" t="str">
            <v xml:space="preserve">O-ring; + EPDM, 437; Vật liệu: EPDM; (sử dụng cho bơm tuần hoàn SWRO hệ thống xử lý nước) </v>
          </cell>
          <cell r="C2322" t="str">
            <v>Nhập kho vật tư (QĐ: 461/2025) theo hóa đơn số 193 ngày 14.04.2025</v>
          </cell>
        </row>
        <row r="2323">
          <cell r="A2323" t="str">
            <v>4.88.67.025.IND.00.000</v>
          </cell>
          <cell r="B2323" t="str">
            <v xml:space="preserve">O-ring; + EPDM, 275; Vật liệu: EPDM; (sử dụng cho bơm tuần hoàn SWRO hệ thống xử lý nước) </v>
          </cell>
          <cell r="C2323" t="str">
            <v>Nhập kho vật tư (QĐ: 461/2025) theo hóa đơn số 193 ngày 14.04.2025</v>
          </cell>
        </row>
        <row r="2324">
          <cell r="A2324" t="str">
            <v>4.88.67.026.IND.00.000</v>
          </cell>
          <cell r="B2324" t="str">
            <v xml:space="preserve">O-ring; + EPDM, 158; Vật liệu: EPDM; (sử dụng cho bơm tuần hoàn SWRO hệ thống xử lý nước) </v>
          </cell>
          <cell r="C2324" t="str">
            <v>Nhập kho vật tư (QĐ: 461/2025) theo hóa đơn số 193 ngày 14.04.2025</v>
          </cell>
        </row>
        <row r="2325">
          <cell r="A2325" t="str">
            <v>4.88.67.027.IND.00.000</v>
          </cell>
          <cell r="B2325" t="str">
            <v xml:space="preserve">O-ring; + EPDM, 151; Vật liệu: EPDM; (sử dụng cho bơm tuần hoàn SWRO hệ thống xử lý nước) </v>
          </cell>
          <cell r="C2325" t="str">
            <v>Nhập kho vật tư (QĐ: 461/2025) theo hóa đơn số 193 ngày 14.04.2025</v>
          </cell>
        </row>
        <row r="2326">
          <cell r="A2326" t="str">
            <v>4.88.90.052.VIE.00.000</v>
          </cell>
          <cell r="B2326" t="str">
            <v xml:space="preserve">Khớp nối mềm, KT: Dài 10m x rộng 1m x dày 1mm, Vải thủy tinh phủ silicone 2 mặt chống cháy, nhiệt độ 280 độ C. </v>
          </cell>
          <cell r="C2326" t="str">
            <v>Nhập kho vật tư (HĐ: 25/2025) theo hóa đơn số 00000056 ngày 14.05.2025</v>
          </cell>
        </row>
        <row r="2327">
          <cell r="A2327" t="str">
            <v>5.04.01.157.VIE.00.000</v>
          </cell>
          <cell r="B2327" t="str">
            <v xml:space="preserve">Vòng đệm làm kín/ Body graphite gasket 361x325x4.5 (graphite + vành thép SUS 304 bên trong) </v>
          </cell>
          <cell r="C2327" t="str">
            <v>Nhập kho vật tư (QĐ: 461/2025) theo hóa đơn số 193 ngày 14.04.2025</v>
          </cell>
        </row>
        <row r="2328">
          <cell r="A2328" t="str">
            <v>5.04.01.409.CHN.00.000</v>
          </cell>
          <cell r="B2328" t="str">
            <v xml:space="preserve">Maintenance kit for pneumatic actuator (Model actuator: SC/V, size: 250 mm); include part no: 4 (gasket), 5 (dust seal gasket), 6 (protection washer), 8 (sealing ring), 17 (sealing ring), 18 (seal ring), 19 (sliding ring), 20 (sealing ring) </v>
          </cell>
          <cell r="C2328" t="str">
            <v>Nhập kho vật tư (HĐ: 14/2025) theo hóa đơn số 00000083 ngày 18.04.2025</v>
          </cell>
        </row>
        <row r="2329">
          <cell r="A2329" t="str">
            <v>5.04.01.410.CHN.00.000</v>
          </cell>
          <cell r="B2329" t="str">
            <v xml:space="preserve">Maintenance kit for pneumatic actuator (Model actuator: SC/V, size: 520mm); include part no: 6 (piston sliding ring), 7 (sealing ring), 8 (sealing ring), 10 (seal ring), 11 (stem sliding ring), 12 (sealing ring), 13 (dust seal gasket) </v>
          </cell>
          <cell r="C2329" t="str">
            <v>Nhập kho vật tư (HĐ: 14/2025) theo hóa đơn số 00000083 ngày 18.04.2025</v>
          </cell>
        </row>
        <row r="2330">
          <cell r="A2330" t="str">
            <v>5.04.02.246.VIE.00.000</v>
          </cell>
          <cell r="B2330" t="str">
            <v xml:space="preserve">Vòng chèn pos 10, dw: VT4E-YD00-P3LF-120011, dùng cho van body valve size: DN400, ASMEB 16.34, type valve: Gate valve, class 2500 </v>
          </cell>
          <cell r="C2330" t="str">
            <v>Nhập kho vật tư (HĐ: 38/2024) theo hóa đơn số 00000033 ngày 29.04.2025</v>
          </cell>
        </row>
        <row r="2331">
          <cell r="A2331" t="str">
            <v>5.04.02.247.VIE.00.000</v>
          </cell>
          <cell r="B2331" t="str">
            <v xml:space="preserve">Vòng chèn pos 61, dw : VT4E-YD00-P3LF-120011, dùng cho van body size: DN400, ASMEB 16.34, class 2500, type valve: Gate valve </v>
          </cell>
          <cell r="C2331" t="str">
            <v>Nhập kho vật tư (HĐ: 38/2024) theo hóa đơn số 00000033 ngày 29.04.2025</v>
          </cell>
        </row>
        <row r="2332">
          <cell r="A2332" t="str">
            <v>5.11.02.018.CHN.99.000</v>
          </cell>
          <cell r="B2332" t="str">
            <v xml:space="preserve">Bộ làm kín bộ truyền động model: CS1DN300- KRD036; gồm: wiper ring (23), rod seal (25), piston seal (26), valve seal (27), tube gasket(28), retaining plate gasket (30) </v>
          </cell>
          <cell r="C2332" t="str">
            <v>Nhập kho vật tư (HĐ: 14/2025) theo hóa đơn số 00000120 ngày 21.05.2025</v>
          </cell>
        </row>
        <row r="2333">
          <cell r="A2333" t="str">
            <v>8.33.73.033.CHN.00.000</v>
          </cell>
          <cell r="B2333" t="str">
            <v xml:space="preserve">Kim hàn TIG </v>
          </cell>
          <cell r="C2333" t="str">
            <v>Nhập kho vật tư (HĐ: 38/2024) theo hóa đơn số 00000030 ngày 24.04.2025</v>
          </cell>
        </row>
        <row r="2334">
          <cell r="A2334" t="str">
            <v>8.35.75.410.VIE.97.000</v>
          </cell>
          <cell r="B2334" t="str">
            <v xml:space="preserve">Bột rà van type #1000 500g/hộp </v>
          </cell>
          <cell r="C2334" t="str">
            <v>Nhập kho vật tư (HĐ: 38/2024) theo hóa đơn số 00000030 ngày 24.04.2025</v>
          </cell>
        </row>
        <row r="2335">
          <cell r="A2335" t="str">
            <v>8.35.75.430.VIE.99.000</v>
          </cell>
          <cell r="B2335" t="str">
            <v xml:space="preserve">Bột rà van #600 500g </v>
          </cell>
          <cell r="C2335" t="str">
            <v>Nhập kho vật tư (HĐ: 38/2024) theo hóa đơn số 00000030 ngày 24.04.2025</v>
          </cell>
        </row>
        <row r="2336">
          <cell r="A2336" t="str">
            <v>8.35.75.923.VIE.00.000</v>
          </cell>
          <cell r="B2336" t="str">
            <v xml:space="preserve">Cuộn bông không khí loại G4 lọc bụi mịn PM2.5, KT: 2x20m, dày 20mm </v>
          </cell>
          <cell r="C2336" t="str">
            <v>Nhập kho vật tư (QĐ: 461/2025) theo hóa đơn số 193 ngày 14.04.2025</v>
          </cell>
        </row>
        <row r="2337">
          <cell r="A2337" t="str">
            <v>3.80.86.034.CHN.00.000</v>
          </cell>
          <cell r="B2337" t="str">
            <v xml:space="preserve">Plug-in Connector, Model: Z31 C01530F0060021, 24VDC </v>
          </cell>
          <cell r="C2337" t="str">
            <v>Nhập kho vật tư (HĐ: 105/2024) theo hóa đơn số 41 ngày 21.04.2025</v>
          </cell>
        </row>
        <row r="2338">
          <cell r="A2338" t="str">
            <v>3.93.02.949.JPN.00.000</v>
          </cell>
          <cell r="B2338" t="str">
            <v xml:space="preserve">Đầu báo cháy Hochiki, model: ALO-V, 24-41VDC </v>
          </cell>
          <cell r="C2338" t="str">
            <v>Nhập kho vật tư (QĐ: 461/2025) theo hóa đơn số 193 ngày 14.04.2025</v>
          </cell>
        </row>
        <row r="2339">
          <cell r="A2339" t="str">
            <v>5.01.03.145.JPN.00.000</v>
          </cell>
          <cell r="B2339" t="str">
            <v xml:space="preserve">Bạc đạn 6044M (KT: ID220xOD340x56mm) </v>
          </cell>
          <cell r="C2339" t="str">
            <v>Nhập kho vật tư (QĐ: 549/2025) theo hóa đơn số 210 ngày 23.04.2025</v>
          </cell>
        </row>
        <row r="2340">
          <cell r="A2340" t="str">
            <v>5.11.02.060.GER.00.000</v>
          </cell>
          <cell r="B2340" t="str">
            <v xml:space="preserve">Màn hình HMI Siemens KTP1000 BASIC, model: 6AV6 647-0AF11-3AX0, KT: 10.4 inch </v>
          </cell>
          <cell r="C2340" t="str">
            <v>Nhập kho vật tư (HĐ: 25/2025) theo hóa đơn số 00000056 ngày 14.05.2025</v>
          </cell>
        </row>
        <row r="2341">
          <cell r="A2341" t="str">
            <v>5.16.05.027.CHN.00.000</v>
          </cell>
          <cell r="B2341" t="str">
            <v xml:space="preserve">Bình ắc quy Zebra, 24V-1.2A </v>
          </cell>
          <cell r="C2341" t="str">
            <v>Nhập kho vật tư (QĐ: 461/2025) theo hóa đơn số 193 ngày 14.04.2025</v>
          </cell>
        </row>
        <row r="2342">
          <cell r="A2342" t="str">
            <v>5.33.70.189.JPN.00.000</v>
          </cell>
          <cell r="B2342" t="str">
            <v xml:space="preserve">Bộ positioner - Model: MP16424SLM0 </v>
          </cell>
          <cell r="C2342" t="str">
            <v>Nhập kho vật tư (HĐ: 25/2025) theo hóa đơn số 00000056 ngày 14.05.2025</v>
          </cell>
        </row>
        <row r="2343">
          <cell r="A2343" t="str">
            <v>5.33.70.190.JPN.00.000</v>
          </cell>
          <cell r="B2343" t="str">
            <v xml:space="preserve">Bộ positioner - Model: MP16324SLM0 </v>
          </cell>
          <cell r="C2343" t="str">
            <v>Nhập kho vật tư (HĐ: 25/2025) theo hóa đơn số 00000056 ngày 14.05.2025</v>
          </cell>
        </row>
        <row r="2344">
          <cell r="A2344" t="str">
            <v>5.33.85.064.FRA.00.000</v>
          </cell>
          <cell r="B2344" t="str">
            <v xml:space="preserve">Bộ điều khiển định vị (Positioner), Model: 6DR5220-0EG02-0AA0, Input Signal: 4-20mA, Electrical Connection: M20x1.5 G1/4 </v>
          </cell>
          <cell r="C2344" t="str">
            <v>Nhập kho vật tư (HĐ: 25/2025) theo hóa đơn số 00000056 ngày 14.05.2025</v>
          </cell>
        </row>
        <row r="2345">
          <cell r="A2345" t="str">
            <v>5.33.85.540.CHN.00.000</v>
          </cell>
          <cell r="B2345" t="str">
            <v xml:space="preserve">Bộ tác động khí nén/Actuator,  mã hiệu: 1624625707 </v>
          </cell>
          <cell r="C2345" t="str">
            <v>Nhập kho vật tư (HĐ: 25/2025) theo hóa đơn số 00000056 ngày 14.05.2025</v>
          </cell>
        </row>
        <row r="2346">
          <cell r="A2346" t="str">
            <v>3.80.42.032.USA.00.000</v>
          </cell>
          <cell r="B2346" t="str">
            <v xml:space="preserve">Cáp kết nối bộ phân tích, P/N:8561500 (Thiết bị tương thích với thiết bị đo clo SC1000/CL17sc) </v>
          </cell>
          <cell r="C2346" t="str">
            <v>Nhập kho vật tư (HĐ: 01/2025) theo hóa đơn số 620 ngày 15.04.2025</v>
          </cell>
        </row>
        <row r="2347">
          <cell r="A2347" t="str">
            <v>5.11.02.107.USA.00.000</v>
          </cell>
          <cell r="B2347" t="str">
            <v xml:space="preserve">Buồng đo mẫu (Colorimetric cell), P/N: 8560200 </v>
          </cell>
          <cell r="C2347" t="str">
            <v>Nhập kho vật tư (HĐ: 01/2025) theo hóa đơn số 620 ngày 15.04.2025</v>
          </cell>
        </row>
        <row r="2348">
          <cell r="A2348" t="str">
            <v>5.11.02.109.SUI.00.000</v>
          </cell>
          <cell r="B2348" t="str">
            <v xml:space="preserve">Thiết bị lưu lượng/ Turbine flow meter, P/N: 937-2210/FK342, KT ống: Ø1mm </v>
          </cell>
          <cell r="C2348" t="str">
            <v>Nhập kho vật tư (HĐ: 01/2025) theo hóa đơn số 620 ngày 15.04.2025</v>
          </cell>
        </row>
        <row r="2349">
          <cell r="A2349" t="str">
            <v>5.17.90.054.ISR.00.000</v>
          </cell>
          <cell r="B2349" t="str">
            <v xml:space="preserve">Bộ lọc đĩa: 4 S.K Galaxy Poly Filter, Part no: 600004-000147 (bao gồm các chi tiết No.1, 2, 3, 4, 5, 6, 7, 8, 9, 9.1, 9.2, 9.3, 10) </v>
          </cell>
          <cell r="C2349" t="str">
            <v>Nhập kho vật tư (HĐ: 01/2025) theo hóa đơn số 270 ngày 19.05.2025</v>
          </cell>
        </row>
        <row r="2350">
          <cell r="A2350" t="str">
            <v>4.94.80.853.VIE.00.000</v>
          </cell>
          <cell r="B2350" t="str">
            <v xml:space="preserve">Dây lưng </v>
          </cell>
          <cell r="C2350" t="str">
            <v>Nhập kho vật tư (QĐ: 596/2025) theo hóa đơn số 3 ngày 09.05.2025 và số 5 ngày 16.05.2025</v>
          </cell>
        </row>
        <row r="2351">
          <cell r="A2351" t="str">
            <v>4.94.80.854.VIE.00.000</v>
          </cell>
          <cell r="B2351" t="str">
            <v xml:space="preserve">Bít tất chân </v>
          </cell>
          <cell r="C2351" t="str">
            <v>Nhập kho vật tư (QĐ: 596/2025) theo hóa đơn số 3 ngày 09.05.2025 và số 5 ngày 16.05.2025</v>
          </cell>
        </row>
        <row r="2352">
          <cell r="A2352" t="str">
            <v>8.90.20.467.VIE.00.000</v>
          </cell>
          <cell r="B2352" t="str">
            <v xml:space="preserve">Bộ quần áo hè nam DQTV </v>
          </cell>
          <cell r="C2352" t="str">
            <v>Nhập kho vật tư (QĐ: 596/2025) theo hóa đơn số 3 ngày 09.05.2025 và số 5 ngày 16.05.2025</v>
          </cell>
        </row>
        <row r="2353">
          <cell r="A2353" t="str">
            <v>8.90.50.616.VIE.00.000</v>
          </cell>
          <cell r="B2353" t="str">
            <v xml:space="preserve">Giày vải cao cổ </v>
          </cell>
          <cell r="C2353" t="str">
            <v>Nhập kho vật tư (QĐ: 596/2025) theo hóa đơn số 3 ngày 09.05.2025 và số 5 ngày 16.05.2025</v>
          </cell>
        </row>
        <row r="2354">
          <cell r="A2354" t="str">
            <v>8.90.50.618.VIE.00.000</v>
          </cell>
          <cell r="B2354" t="str">
            <v xml:space="preserve">Giày da đen Nam </v>
          </cell>
          <cell r="C2354" t="str">
            <v>Nhập kho vật tư (QĐ: 596/2025) theo hóa đơn số 3 ngày 09.05.2025 và số 5 ngày 16.05.2025</v>
          </cell>
        </row>
        <row r="2355">
          <cell r="A2355" t="str">
            <v>4.82.32.063.VIE.99.000</v>
          </cell>
          <cell r="B2355" t="str">
            <v xml:space="preserve">Ống mềm DN25 (1) (OD=34mm x dài 1500mm), SUS 304, Khớp nối nhanh camblock type D KT (mm): B=46.5 C=60 D=40.2, đầu nối nhanh ĐK 37mm F=1(inch) + Gioăng đệm cao su EDPM </v>
          </cell>
          <cell r="C2355" t="str">
            <v>Nhập kho vật tư (HĐ: 65/2024) theo hóa đơn số 00000006 ngày 28.02.2025</v>
          </cell>
        </row>
        <row r="2356">
          <cell r="A2356" t="str">
            <v>3.50.90.032.KOR.00.000</v>
          </cell>
          <cell r="B2356" t="str">
            <v xml:space="preserve">Relay tự đóng lặp lại SDDR-DZ7, Điện áp: Us 100-240VAC; 50/60Hz, Model: SDDR-DZ7 </v>
          </cell>
          <cell r="C2356" t="str">
            <v>Nhập kho vật tư (HĐ: 65/2024) theo hóa đơn số 00000006 ngày 28.02.2025</v>
          </cell>
        </row>
        <row r="2357">
          <cell r="A2357" t="str">
            <v>3.53.12.123.KOR.00.000</v>
          </cell>
          <cell r="B2357" t="str">
            <v xml:space="preserve">Máy biến dòng điện/ Current Transformer 50/1/1A, Type: 2WD- 242R, BIL: 12/28/75 kV, 50/1- 1A, 15/15VA, 0.5CL/5P20, 50kA/1S, 50Hz, P2-SIDE </v>
          </cell>
          <cell r="C2357" t="str">
            <v>Nhập kho vật tư (HĐ: 65/2024) theo hóa đơn số 00000006 ngày 28.02.2025</v>
          </cell>
        </row>
        <row r="2358">
          <cell r="A2358" t="str">
            <v>3.80.99.005.KOR.99.000</v>
          </cell>
          <cell r="B2358" t="str">
            <v xml:space="preserve">Bộ chuyển đổi quang điện; mã thiết bị: SFC200-STM; số cổng: 1 port RJ45, 1 port quang SC/ST; nguồn cấp: DC 5V 2A; SMPS Adapter </v>
          </cell>
          <cell r="C2358" t="str">
            <v>Nhập kho vật tư (HĐ: 65/2024) theo hóa đơn số 00000006 ngày 28.02.2025</v>
          </cell>
        </row>
        <row r="2359">
          <cell r="A2359" t="str">
            <v>3.94.00.629.KOR.99.000</v>
          </cell>
          <cell r="B2359" t="str">
            <v xml:space="preserve">Camera buồng đốt; Model: RNV-FM-SV 203; P/N: RD-108-039; bộ phận Vison tube gồm: Front Lens, Relay Lens, CMOS Camera Module (PAL/NTSC), Outer Tube &amp; Inner Tube, Air Adaptor &amp; Focus parts, Conversion Cable </v>
          </cell>
          <cell r="C2359" t="str">
            <v>Nhập kho vật tư (HĐ: 65/2024) theo hóa đơn số 00000006 ngày 28.02.2025</v>
          </cell>
        </row>
        <row r="2360">
          <cell r="A2360" t="str">
            <v>8.75.60.041.KOR.00.000</v>
          </cell>
          <cell r="B2360" t="str">
            <v xml:space="preserve">Đồng hồ hiển thị mức dầu/ Oil level, Model: SH-FLT-121, Thread: M12x1.75, Dimension (mm): A=76 B=107 C=37 </v>
          </cell>
          <cell r="C2360" t="str">
            <v>Nhập kho vật tư (HĐ: 65/2024) theo hóa đơn số 00000006 ngày 28.02.2025</v>
          </cell>
        </row>
        <row r="2361">
          <cell r="A2361" t="str">
            <v>1.51.05.773.USA.00.000</v>
          </cell>
          <cell r="B2361" t="str">
            <v xml:space="preserve">Mỡ Molykote P37 (1400oC; 0.5 KG) </v>
          </cell>
          <cell r="C2361" t="str">
            <v>Nhập kho vật tư (HĐ: 38/2024) theo hóa đơn số 00000029 ngày 24.04.2025</v>
          </cell>
        </row>
        <row r="2362">
          <cell r="A2362" t="str">
            <v>1.71.27.006.USA.98.000</v>
          </cell>
          <cell r="B2362" t="str">
            <v xml:space="preserve">Keo dán ống nhựa CPVC đặc chủng chịu hóa chất Weld-on 724 </v>
          </cell>
          <cell r="C2362" t="str">
            <v>Nhập kho vật tư (HĐ: 38/2024) theo hóa đơn số 00000029 ngày 24.04.2025</v>
          </cell>
        </row>
        <row r="2363">
          <cell r="A2363" t="str">
            <v>1.71.27.018.JPN.00.000</v>
          </cell>
          <cell r="B2363" t="str">
            <v xml:space="preserve">KEO HISAKA ADHESIVE S-1, 1 LÍT </v>
          </cell>
          <cell r="C2363" t="str">
            <v>Nhập kho vật tư (HĐ: 38/2024) theo hóa đơn số 00000029 ngày 24.04.2025</v>
          </cell>
        </row>
        <row r="2364">
          <cell r="A2364" t="str">
            <v>1.71.27.260.ENG.00.000</v>
          </cell>
          <cell r="B2364" t="str">
            <v xml:space="preserve">Keo hylomar Blue </v>
          </cell>
          <cell r="C2364" t="str">
            <v>Nhập kho vật tư (HĐ: 38/2024) theo hóa đơn số 00000029 ngày 24.04.2025</v>
          </cell>
        </row>
        <row r="2365">
          <cell r="A2365" t="str">
            <v>1.71.27.571.MAS.00.000</v>
          </cell>
          <cell r="B2365" t="str">
            <v xml:space="preserve">Keo chịu nhiệt X'traseal 750°F Xtra Gray Plus RTV 100gr </v>
          </cell>
          <cell r="C2365" t="str">
            <v>Nhập kho vật tư (HĐ: 38/2024) theo hóa đơn số 00000029 ngày 24.04.2025</v>
          </cell>
        </row>
        <row r="2366">
          <cell r="A2366" t="str">
            <v>3.70.76.048.VIE.00.000</v>
          </cell>
          <cell r="B2366" t="str">
            <v xml:space="preserve">Băng keo vải 4F8 </v>
          </cell>
          <cell r="C2366" t="str">
            <v>Nhập kho vật tư (HĐ: 38/2024) theo hóa đơn số 00000031 ngày 24.04.2025</v>
          </cell>
        </row>
        <row r="2367">
          <cell r="A2367" t="str">
            <v>4.32.08.016.CHN.00.000</v>
          </cell>
          <cell r="B2367" t="str">
            <v xml:space="preserve">Sứ hàn Tig số 6 </v>
          </cell>
          <cell r="C2367" t="str">
            <v>Nhập kho vật tư (HĐ: 38/2024) theo hóa đơn số 00000031 ngày 24.04.2025</v>
          </cell>
        </row>
        <row r="2368">
          <cell r="A2368" t="str">
            <v>4.32.08.017.CHN.00.000</v>
          </cell>
          <cell r="B2368" t="str">
            <v xml:space="preserve">Sứ hàn Tig số 7 </v>
          </cell>
          <cell r="C2368" t="str">
            <v>Nhập kho vật tư (HĐ: 38/2024) theo hóa đơn số 00000031 ngày 24.04.2025</v>
          </cell>
        </row>
        <row r="2369">
          <cell r="A2369" t="str">
            <v>4.32.08.018.CHN.00.000</v>
          </cell>
          <cell r="B2369" t="str">
            <v xml:space="preserve">Sứ hàn Tig số 8 </v>
          </cell>
          <cell r="C2369" t="str">
            <v>Nhập kho vật tư (HĐ: 38/2024) theo hóa đơn số 00000031 ngày 24.04.2025</v>
          </cell>
        </row>
        <row r="2370">
          <cell r="A2370" t="str">
            <v>4.90.80.122.VIE.00.000</v>
          </cell>
          <cell r="B2370" t="str">
            <v xml:space="preserve">Nylon tấm trong dày 0.5mm khổ 1.4m, 50 mét/cuộn </v>
          </cell>
          <cell r="C2370" t="str">
            <v>Nhập kho vật tư (HĐ: 38/2024) theo hóa đơn số 00000031 ngày 24.04.2025</v>
          </cell>
        </row>
        <row r="2371">
          <cell r="A2371" t="str">
            <v>8.35.75.413.ENG.00.000</v>
          </cell>
          <cell r="B2371" t="str">
            <v xml:space="preserve">Bột kim cương KEMET micron size 0.1, độ nhám 14000, 5g/tuýp </v>
          </cell>
          <cell r="C2371" t="str">
            <v>Nhập kho vật tư (HĐ: 38/2024) theo hóa đơn số 00000029 ngày 24.04.2025</v>
          </cell>
        </row>
        <row r="2372">
          <cell r="A2372" t="str">
            <v>8.35.75.414.ENG.00.000</v>
          </cell>
          <cell r="B2372" t="str">
            <v xml:space="preserve">Bột kim cương KEMET micron size 0.25, độ nhám 25000, 5g/tuýp </v>
          </cell>
          <cell r="C2372" t="str">
            <v>Nhập kho vật tư (HĐ: 38/2024) theo hóa đơn số 00000029 ngày 24.04.2025</v>
          </cell>
        </row>
        <row r="2373">
          <cell r="A2373" t="str">
            <v>8.35.75.415.ENG.00.000</v>
          </cell>
          <cell r="B2373" t="str">
            <v xml:space="preserve">Bột kim cương KEMET micron size 1, độ nhám 14000, 5g/tuýp </v>
          </cell>
          <cell r="C2373" t="str">
            <v>Nhập kho vật tư (HĐ: 38/2024) theo hóa đơn số 00000029 ngày 24.04.2025</v>
          </cell>
        </row>
        <row r="2374">
          <cell r="A2374" t="str">
            <v>8.35.75.416.ENG.00.000</v>
          </cell>
          <cell r="B2374" t="str">
            <v xml:space="preserve">Bột kim cương KEMET micron size 3, độ nhám 8000, 5g/tuýp </v>
          </cell>
          <cell r="C2374" t="str">
            <v>Nhập kho vật tư (HĐ: 38/2024) theo hóa đơn số 00000029 ngày 24.04.2025</v>
          </cell>
        </row>
        <row r="2375">
          <cell r="A2375" t="str">
            <v>8.35.75.417.ENG.00.000</v>
          </cell>
          <cell r="B2375" t="str">
            <v xml:space="preserve">Bột kim cương KEMET micron size 6, độ nhám 3000, 5g/tuýp </v>
          </cell>
          <cell r="C2375" t="str">
            <v>Nhập kho vật tư (HĐ: 38/2024) theo hóa đơn số 00000029 ngày 24.04.2025</v>
          </cell>
        </row>
        <row r="2376">
          <cell r="A2376" t="str">
            <v>8.35.75.913.JPN.00.000</v>
          </cell>
          <cell r="B2376" t="str">
            <v xml:space="preserve">Giấy nhám WSP 230x280x 120 Grit </v>
          </cell>
          <cell r="C2376" t="str">
            <v>Nhập kho vật tư (HĐ: 38/2024) theo hóa đơn số 00000031 ngày 24.04.2025</v>
          </cell>
        </row>
        <row r="2377">
          <cell r="A2377" t="str">
            <v>8.35.75.914.JPN.00.000</v>
          </cell>
          <cell r="B2377" t="str">
            <v xml:space="preserve">Giấy nhám WSP 230x280x 150 Grit </v>
          </cell>
          <cell r="C2377" t="str">
            <v>Nhập kho vật tư (HĐ: 38/2024) theo hóa đơn số 00000031 ngày 24.04.2025</v>
          </cell>
        </row>
        <row r="2378">
          <cell r="A2378" t="str">
            <v>8.35.75.915.JPN.00.000</v>
          </cell>
          <cell r="B2378" t="str">
            <v xml:space="preserve">Giấy nhám WSP 230x280x 180 Grit </v>
          </cell>
          <cell r="C2378" t="str">
            <v>Nhập kho vật tư (HĐ: 38/2024) theo hóa đơn số 00000031 ngày 24.04.2025</v>
          </cell>
        </row>
        <row r="2379">
          <cell r="A2379" t="str">
            <v>8.35.75.916.JPN.00.000</v>
          </cell>
          <cell r="B2379" t="str">
            <v xml:space="preserve">Giấy nhám WSP 230x280x 220 Grit </v>
          </cell>
          <cell r="C2379" t="str">
            <v>Nhập kho vật tư (HĐ: 38/2024) theo hóa đơn số 00000031 ngày 24.04.2025</v>
          </cell>
        </row>
        <row r="2380">
          <cell r="A2380" t="str">
            <v>8.35.75.920.JPN.00.000</v>
          </cell>
          <cell r="B2380" t="str">
            <v xml:space="preserve">Giấy nhám 600, KT: 230x280mm </v>
          </cell>
          <cell r="C2380" t="str">
            <v>Nhập kho vật tư (HĐ: 38/2024) theo hóa đơn số 00000031 ngày 24.04.2025</v>
          </cell>
        </row>
        <row r="2381">
          <cell r="A2381" t="str">
            <v>8.35.65.859.VIE.00.000</v>
          </cell>
          <cell r="B2381" t="str">
            <v xml:space="preserve">Cọ sơn bản 3cm </v>
          </cell>
          <cell r="C2381" t="str">
            <v>Nhập kho vật tư (HĐ: 38/2024) theo hóa đơn số 00000031 ngày 24.04.2025</v>
          </cell>
        </row>
        <row r="2382">
          <cell r="A2382" t="str">
            <v>5.04.01.158.VIE.00.000</v>
          </cell>
          <cell r="B2382" t="str">
            <v xml:space="preserve">Vòng đệm tròn làm kín/ seat gasket pos 18; sử dụng cho loại van BV500 class 300, body size 20, serial no: 20027 </v>
          </cell>
          <cell r="C2382" t="str">
            <v>Nhập kho vật tư (HĐ: 14/2025) theo hóa đơn số 00000102 ngày 09.05.2025</v>
          </cell>
        </row>
        <row r="2383">
          <cell r="A2383" t="str">
            <v>5.04.01.160.VIE.00.000</v>
          </cell>
          <cell r="B2383" t="str">
            <v xml:space="preserve">Vòng đệm tròn làm kín/ cage gaket pos 17; sử dụng cho loại van BV500 class 300, body size 20, serial no: 20027 </v>
          </cell>
          <cell r="C2383" t="str">
            <v>Nhập kho vật tư (HĐ: 14/2025) theo hóa đơn số 00000102 ngày 09.05.2025</v>
          </cell>
        </row>
        <row r="2384">
          <cell r="A2384" t="str">
            <v>5.04.01.162.VIE.00.000</v>
          </cell>
          <cell r="B2384" t="str">
            <v xml:space="preserve">Vòng đệm tròn làm kín/ bonnet gasket pos 16; sử dụng cho loại van BV500 class 300, body size 20, serial no: 20027 </v>
          </cell>
          <cell r="C2384" t="str">
            <v>Nhập kho vật tư (HĐ: 14/2025) theo hóa đơn số 00000102 ngày 09.05.2025</v>
          </cell>
        </row>
        <row r="2385">
          <cell r="A2385" t="str">
            <v>5.04.01.227.VIE.00.000</v>
          </cell>
          <cell r="B2385" t="str">
            <v xml:space="preserve">Vòng phớt làm kín/ U seal pos 15, vật liệu AWC400, sử dụng cho van BV500 class 300, body size 20, serial no: 24643 </v>
          </cell>
          <cell r="C2385" t="str">
            <v>Nhập kho vật tư (HĐ: 14/2025) theo hóa đơn số 00000102 ngày 09.05.2025</v>
          </cell>
        </row>
        <row r="2386">
          <cell r="A2386" t="str">
            <v>5.04.01.359.VIE.00.000</v>
          </cell>
          <cell r="B2386" t="str">
            <v xml:space="preserve">Seat gasket (chèn van), pos 13 (sử dụng cho van BV990, class 2500, body (2-1/2), serial no: 19164) </v>
          </cell>
          <cell r="C2386" t="str">
            <v>Nhập kho vật tư (HĐ: 14/2025) theo hóa đơn số 00000102 ngày 09.05.2025</v>
          </cell>
        </row>
        <row r="2387">
          <cell r="A2387" t="str">
            <v>5.04.01.412.VIE.00.000</v>
          </cell>
          <cell r="B2387" t="str">
            <v xml:space="preserve">Bộ phụ tùng làm kín/ Seal kit for Actuator, sử dụng cho bộ truyền động của van có thông số: ĐK van 12 Dia - Spring range: 0.8 2.05 bar - Valve Travel: 150 mm </v>
          </cell>
          <cell r="C2387" t="str">
            <v>Nhập kho vật tư (HĐ: 14/2025) theo hóa đơn số 00000102 ngày 09.05.2025</v>
          </cell>
        </row>
        <row r="2388">
          <cell r="A2388" t="str">
            <v>5.04.01.413.VIE.00.000</v>
          </cell>
          <cell r="B2388" t="str">
            <v xml:space="preserve">Vòng phớt làm kín/ U seal pos 11 (sử dụng cho van có serial no: 20043, model van: BV990, body size 10'', class 2500) </v>
          </cell>
          <cell r="C2388" t="str">
            <v>Nhập kho vật tư (HĐ: 14/2025) theo hóa đơn số 00000102 ngày 09.05.2025</v>
          </cell>
        </row>
        <row r="2389">
          <cell r="A2389" t="str">
            <v>5.04.01.426.VIE.00.000</v>
          </cell>
          <cell r="B2389" t="str">
            <v xml:space="preserve">Vòng đệm làm kín/ seat gasket pos 17 (sử dụng cho van có serial no: 20043, model van: BV990, body size 10, class 2500) </v>
          </cell>
          <cell r="C2389" t="str">
            <v>Nhập kho vật tư (HĐ: 14/2025) theo hóa đơn số 00000102 ngày 09.05.2025</v>
          </cell>
        </row>
        <row r="2390">
          <cell r="A2390" t="str">
            <v>5.04.01.428.VIE.00.000</v>
          </cell>
          <cell r="B2390" t="str">
            <v xml:space="preserve">Vòng đệm làm kín/ bonnet gasket pos 15 (sử dụng cho van có serial no: 20043, model van: BV990, body size 10, class 2500) </v>
          </cell>
          <cell r="C2390" t="str">
            <v>Nhập kho vật tư (HĐ: 14/2025) theo hóa đơn số 00000102 ngày 09.05.2025</v>
          </cell>
        </row>
        <row r="2391">
          <cell r="A2391" t="str">
            <v>5.04.01.615.VIE.00.000</v>
          </cell>
          <cell r="B2391" t="str">
            <v xml:space="preserve">Vòng đệm làm kín/ cage spacer gasket pos 6-2 (Sử dụng cho van có serial No: 20021, model van: BV500, class 300, body size 8) </v>
          </cell>
          <cell r="C2391" t="str">
            <v>Nhập kho vật tư (HĐ: 14/2025) theo hóa đơn số 00000102 ngày 09.05.2025</v>
          </cell>
        </row>
        <row r="2392">
          <cell r="A2392" t="str">
            <v>5.04.02.112.VIE.00.000</v>
          </cell>
          <cell r="B2392" t="str">
            <v xml:space="preserve">Chèn làm kín/ packing PTFE pos 19; sử dụng cho loại van BV500 class 300, body size 20, serial no: 20027 </v>
          </cell>
          <cell r="C2392" t="str">
            <v>Nhập kho vật tư (HĐ: 14/2025) theo hóa đơn số 00000102 ngày 09.05.2025</v>
          </cell>
        </row>
        <row r="2393">
          <cell r="A2393" t="str">
            <v>5.04.02.220.VIE.00.000</v>
          </cell>
          <cell r="B2393" t="str">
            <v xml:space="preserve">Packing grafoil (chèn trục), pos 12, sử dụng cho van BV990, class 2500, body 16, serial no: 19128 </v>
          </cell>
          <cell r="C2393" t="str">
            <v>Nhập kho vật tư (HĐ: 14/2025) theo hóa đơn số 00000102 ngày 09.05.2025</v>
          </cell>
        </row>
        <row r="2394">
          <cell r="A2394" t="str">
            <v>5.19.90.196.KOR.00.000</v>
          </cell>
          <cell r="B2394" t="str">
            <v xml:space="preserve">Van an toàn / Safety/Relief Valve, Model: SSRW- S8000, Size: DN20xDN25 </v>
          </cell>
          <cell r="C2394" t="str">
            <v>Nhập kho vật tư (HĐ: 12/2025) theo hóa đơn số 00000056 ngày 06.05.2025</v>
          </cell>
        </row>
        <row r="2395">
          <cell r="A2395" t="str">
            <v>5.33.85.086.VIE.99.000</v>
          </cell>
          <cell r="B2395" t="str">
            <v xml:space="preserve">Diaphram, model diaphram: 450E950, model bộ truyền động: A60, 147 </v>
          </cell>
          <cell r="C2395" t="str">
            <v>Nhập kho vật tư (HĐ: 14/2025) theo hóa đơn số 00000102 ngày 09.05.2025</v>
          </cell>
        </row>
        <row r="2396">
          <cell r="A2396" t="str">
            <v>5.33.85.248.VIE.00.000</v>
          </cell>
          <cell r="B2396" t="str">
            <v xml:space="preserve">Màng của bộ truyền động/Diaphram, Model: A61,147 , Travel/CV: 38mm/65, Spring Range: 1.2-3.0 </v>
          </cell>
          <cell r="C2396" t="str">
            <v>Nhập kho vật tư (HĐ: 14/2025) theo hóa đơn số 00000102 ngày 09.05.2025</v>
          </cell>
        </row>
        <row r="2397">
          <cell r="A2397" t="str">
            <v>5.33.85.249.VIE.00.000</v>
          </cell>
          <cell r="B2397" t="str">
            <v xml:space="preserve">Màng của bộ truyền động/Diaphram, Model: A60,85 , Travel/CV: 38mm/190, Spring Range: 0.8-2.0 </v>
          </cell>
          <cell r="C2397" t="str">
            <v>Nhập kho vật tư (HĐ: 14/2025) theo hóa đơn số 00000102 ngày 09.05.2025</v>
          </cell>
        </row>
        <row r="2398">
          <cell r="A2398" t="str">
            <v>5.33.85.250.VIE.00.000</v>
          </cell>
          <cell r="B2398" t="str">
            <v xml:space="preserve">Màng của bộ truyền động/Diaphram, Model: A61,225 , Travel/CV: 89mm/317, Spring Range: 1.2-3.0 </v>
          </cell>
          <cell r="C2398" t="str">
            <v>Nhập kho vật tư (HĐ: 14/2025) theo hóa đơn số 00000102 ngày 09.05.2025</v>
          </cell>
        </row>
        <row r="2399">
          <cell r="A2399" t="str">
            <v>5.33.85.251.VIE.00.000</v>
          </cell>
          <cell r="B2399" t="str">
            <v xml:space="preserve">Màng của bộ truyền động/Diaphram, Model: A60,225 , Travel/CV: 57mm/335, Spring Range: 0.8-2.0 </v>
          </cell>
          <cell r="C2399" t="str">
            <v>Nhập kho vật tư (HĐ: 14/2025) theo hóa đơn số 00000102 ngày 09.05.2025</v>
          </cell>
        </row>
        <row r="2400">
          <cell r="A2400" t="str">
            <v>1.51.05.001.USA.99.000</v>
          </cell>
          <cell r="B2400" t="str">
            <v xml:space="preserve">Chesterton 725 (1kg/hộp) </v>
          </cell>
          <cell r="C2400" t="str">
            <v>Nhập kho vật tư (HĐ: 14/2025) theo hóa đơn số 00000103 ngày 09.05.2025</v>
          </cell>
        </row>
        <row r="2401">
          <cell r="A2401" t="str">
            <v>1.51.05.002.USA.00.000</v>
          </cell>
          <cell r="B2401" t="str">
            <v xml:space="preserve">Mỡ bôi trơn chống kẹt Chesterton 772 </v>
          </cell>
          <cell r="C2401" t="str">
            <v>Nhập kho vật tư (HĐ: 14/2025) theo hóa đơn số 00000103 ngày 09.05.2025</v>
          </cell>
        </row>
        <row r="2402">
          <cell r="A2402" t="str">
            <v>1.51.45.235.USA.99.000</v>
          </cell>
          <cell r="B2402" t="str">
            <v xml:space="preserve">Mỡ silicon trắng 629 Chesterton (400g/hộp) </v>
          </cell>
          <cell r="C2402" t="str">
            <v>Nhập kho vật tư (HĐ: 14/2025) theo hóa đơn số 00000115 ngày 16.05.2025</v>
          </cell>
        </row>
        <row r="2403">
          <cell r="A2403" t="str">
            <v>4.94.60.049.VIE.00.000</v>
          </cell>
          <cell r="B2403" t="str">
            <v xml:space="preserve">Phong bì công ty 1/2 A4 </v>
          </cell>
          <cell r="C2403" t="str">
            <v>Nhập kho vật tư (HĐ: 124/2024) theo hóa đơn số 00001418 ngày 29.03.2025</v>
          </cell>
        </row>
        <row r="2404">
          <cell r="A2404" t="str">
            <v>3.66.95.063.CHN.00.000</v>
          </cell>
          <cell r="B2404" t="str">
            <v xml:space="preserve">Bóng đèn chữ U Philips, Công suất: 11W, I=80mA, Điện áp: 220VAC, Đuôi đèn: E27 </v>
          </cell>
          <cell r="C2404" t="str">
            <v>Nhập kho vật tư (QĐ: 651/2025) theo hóa đơn số 00000051 ngày 09.05.2025</v>
          </cell>
        </row>
        <row r="2405">
          <cell r="A2405" t="str">
            <v>3.46.19.028.CHN.00.000</v>
          </cell>
          <cell r="B2405" t="str">
            <v xml:space="preserve">MCCB, Model: BK63H, Số cực: 2P, Điện áp: 415VAC, Dòng điện: 6A </v>
          </cell>
          <cell r="C2405" t="str">
            <v>Nhập kho vật tư (QĐ: 651/2025) theo hóa đơn số 00000051, 00000052 ngày 09.05.2025</v>
          </cell>
        </row>
        <row r="2406">
          <cell r="A2406" t="str">
            <v>3.80.99.031.CHN.00.000</v>
          </cell>
          <cell r="B2406" t="str">
            <v xml:space="preserve">Bộ chuyển đổi nguồn AC/DC, Mác/mã: LRS-600-48, 600W, 12.5A </v>
          </cell>
          <cell r="C2406" t="str">
            <v>Nhập kho vật tư (QĐ: 651/2025) theo hóa đơn số 00000051, 00000052 ngày 09.05.2025</v>
          </cell>
        </row>
        <row r="2407">
          <cell r="A2407" t="str">
            <v>3.96.13.320.USA.00.000</v>
          </cell>
          <cell r="B2407" t="str">
            <v xml:space="preserve">Cảm biến đo khối lượng Load cell Part no: N39188-187; Capacity: 100Lb. </v>
          </cell>
          <cell r="C2407" t="str">
            <v>Nhập kho vật tư (HĐ: 105/2024) theo hóa đơn số 265 ngày 12.05.2025</v>
          </cell>
        </row>
        <row r="2408">
          <cell r="A2408" t="str">
            <v>4.86.45.007.IND.00.000</v>
          </cell>
          <cell r="B2408" t="str">
            <v xml:space="preserve">Chèn làm kín graphite NA 715, KT: 12mmx5Lbs </v>
          </cell>
          <cell r="C2408" t="str">
            <v>Nhập kho vật tư (HĐ: 08/2025) theo hóa đơn số 00000045 ngày 24.04.2025</v>
          </cell>
        </row>
        <row r="2409">
          <cell r="A2409" t="str">
            <v>4.86.45.010.IND.00.000</v>
          </cell>
          <cell r="B2409" t="str">
            <v xml:space="preserve">Chèn làm kín graphite NA 715, KT: 14mmx5lbs </v>
          </cell>
          <cell r="C2409" t="str">
            <v>Nhập kho vật tư (HĐ: 08/2025) theo hóa đơn số 00000045 ngày 24.04.2025</v>
          </cell>
        </row>
        <row r="2410">
          <cell r="A2410" t="str">
            <v>4.86.45.034.IND.00.000</v>
          </cell>
          <cell r="B2410" t="str">
            <v xml:space="preserve">Chèn làm kín/ Packing PTFE NA 781, 6.4mmx6.4mmx5Lb </v>
          </cell>
          <cell r="C2410" t="str">
            <v>Nhập kho vật tư (HĐ: 08/2025) theo hóa đơn số 00000045 ngày 24.04.2025</v>
          </cell>
        </row>
        <row r="2411">
          <cell r="A2411" t="str">
            <v>4.86.45.063.IND.00.000</v>
          </cell>
          <cell r="B2411" t="str">
            <v xml:space="preserve">Chèn làm kín 702R Carbon-Reinforced Graphite Packing size 24mm </v>
          </cell>
          <cell r="C2411" t="str">
            <v>Nhập kho vật tư (HĐ: 08/2025) theo hóa đơn số 00000045 ngày 24.04.2025</v>
          </cell>
        </row>
        <row r="2412">
          <cell r="A2412" t="str">
            <v>4.86.45.104.IND.00.000</v>
          </cell>
          <cell r="B2412" t="str">
            <v xml:space="preserve">Chèn packing NA758CCC size 16x16mm </v>
          </cell>
          <cell r="C2412" t="str">
            <v>Nhập kho vật tư (HĐ: 08/2025) theo hóa đơn số 00000045 ngày 24.04.2025</v>
          </cell>
        </row>
        <row r="2413">
          <cell r="A2413" t="str">
            <v>5.04.01.308.IND.00.000</v>
          </cell>
          <cell r="B2413" t="str">
            <v xml:space="preserve">U-Seal part no: 21338 sử dụng cho bộ Debris Filter có dw GIX/2945 size DN2550 </v>
          </cell>
          <cell r="C2413" t="str">
            <v>Nhập kho vật tư (HĐ: 08/2025) theo hóa đơn số 00000045 ngày 24.04.2025</v>
          </cell>
        </row>
        <row r="2414">
          <cell r="A2414" t="str">
            <v>5.04.02.012.IND.00.000</v>
          </cell>
          <cell r="B2414" t="str">
            <v xml:space="preserve">Vòng chèn/Seal pos 1/8, for valve code : WAD 30.150/150.113 </v>
          </cell>
          <cell r="C2414" t="str">
            <v>Nhập kho vật tư (HĐ: 08/2025) theo hóa đơn số 00000045 ngày 24.04.2025</v>
          </cell>
        </row>
        <row r="2415">
          <cell r="A2415" t="str">
            <v>5.04.02.014.IND.99.000</v>
          </cell>
          <cell r="B2415" t="str">
            <v xml:space="preserve">Vòng chèn/Seal pos 1/6, material: Graphite, for valve code : WRD 20.150/150.113 </v>
          </cell>
          <cell r="C2415" t="str">
            <v>Nhập kho vật tư (HĐ: 08/2025) theo hóa đơn số 00000045 ngày 24.04.2025</v>
          </cell>
        </row>
        <row r="2416">
          <cell r="A2416" t="str">
            <v>5.04.02.015.IND.00.000</v>
          </cell>
          <cell r="B2416" t="str">
            <v xml:space="preserve">Vòng chèn/Seal pos 1/6, for valve code: WAD 30.150/150.113 </v>
          </cell>
          <cell r="C2416" t="str">
            <v>Nhập kho vật tư (HĐ: 08/2025) theo hóa đơn số 00000045 ngày 24.04.2025</v>
          </cell>
        </row>
        <row r="2417">
          <cell r="A2417" t="str">
            <v>5.04.02.016.IND.00.000</v>
          </cell>
          <cell r="B2417" t="str">
            <v xml:space="preserve">Vòng chèn/Seal pos 1/6, 210x170x18mm, for valve code: DCE 4.140.250/400.113 </v>
          </cell>
          <cell r="C2417" t="str">
            <v>Nhập kho vật tư (HĐ: 08/2025) theo hóa đơn số 00000045 ngày 24.04.2025</v>
          </cell>
        </row>
        <row r="2418">
          <cell r="A2418" t="str">
            <v>5.04.02.020.IND.00.000</v>
          </cell>
          <cell r="B2418" t="str">
            <v xml:space="preserve">Vòng chèn/Seal pos 1/27, 76x92x11mm, for valve code: DCE 4.140.250/400.113 </v>
          </cell>
          <cell r="C2418" t="str">
            <v>Nhập kho vật tư (HĐ: 08/2025) theo hóa đơn số 00000045 ngày 24.04.2025</v>
          </cell>
        </row>
        <row r="2419">
          <cell r="A2419" t="str">
            <v>5.04.02.049.IND.99.000</v>
          </cell>
          <cell r="B2419" t="str">
            <v xml:space="preserve">Vòng chèn/Seal pos 1/8, material: Graphite, for valve code : WRD 20.150/150.113 </v>
          </cell>
          <cell r="C2419" t="str">
            <v>Nhập kho vật tư (HĐ: 08/2025) theo hóa đơn số 00000045 ngày 24.04.2025</v>
          </cell>
        </row>
        <row r="2420">
          <cell r="A2420" t="str">
            <v>5.04.02.159.IND.00.000</v>
          </cell>
          <cell r="B2420" t="str">
            <v xml:space="preserve">Chèn làm kín/ packing graphite pos 13, dw: VT4-YR05-P0ZEN-350005, body size 8, class 2500# </v>
          </cell>
          <cell r="C2420" t="str">
            <v>Nhập kho vật tư (HĐ: 08/2025) theo hóa đơn số 00000045 ngày 24.04.2025</v>
          </cell>
        </row>
        <row r="2421">
          <cell r="A2421" t="str">
            <v>5.04.02.195.IND.00.000</v>
          </cell>
          <cell r="B2421" t="str">
            <v xml:space="preserve">Vòng chèn/ Seal, 100x115x11mm, vật liệu graphite, pos 1/27, sử dụng cho van có model : CE 4.360.500/1100.313 </v>
          </cell>
          <cell r="C2421" t="str">
            <v>Nhập kho vật tư (HĐ: 08/2025) theo hóa đơn số 00000045 ngày 24.04.2025</v>
          </cell>
        </row>
        <row r="2422">
          <cell r="A2422" t="str">
            <v>5.01.03.121.CHN.00.000</v>
          </cell>
          <cell r="B2422" t="str">
            <v xml:space="preserve">Bạc đạn 6224 MC3 </v>
          </cell>
          <cell r="C2422" t="str">
            <v>Nhập kho vật tư (HĐ: 08/2025) theo hóa đơn số 00000045 ngày 24.04.2025</v>
          </cell>
        </row>
        <row r="2423">
          <cell r="A2423" t="str">
            <v>5.11.02.096.CHN.00.000</v>
          </cell>
          <cell r="B2423" t="str">
            <v xml:space="preserve">Cụm máy nén, Model: EAVA-021E-TAD-800 </v>
          </cell>
          <cell r="C2423" t="str">
            <v>Nhập kho vật tư (QĐ: 574/2025) theo hóa đơn số 209 ngày 23.04.2025</v>
          </cell>
        </row>
        <row r="2424">
          <cell r="A2424" t="str">
            <v>2.44.01.018.SWE.00.000</v>
          </cell>
          <cell r="B2424" t="str">
            <v xml:space="preserve">Thép tấm hardox 500, KT: 1000mmx3000mmx6mm </v>
          </cell>
          <cell r="C2424" t="str">
            <v>Nhập kho vật tư (HĐ: 14/2025) theo hóa đơn số 00000089 ngày 25.04.2025</v>
          </cell>
        </row>
        <row r="2425">
          <cell r="A2425" t="str">
            <v>2.48.05.001.VIE.00.000</v>
          </cell>
          <cell r="B2425" t="str">
            <v xml:space="preserve">Dây cáp nâng hạ, chất liệu thép mạ kẽm Ø 10mm </v>
          </cell>
          <cell r="C2425" t="str">
            <v>Nhập kho vật tư (HĐ: 120/2024) theo hóa đơn số 00000039 ngày 04.04.2025</v>
          </cell>
        </row>
        <row r="2426">
          <cell r="A2426" t="str">
            <v>3.66.92.012.CHN.00.000</v>
          </cell>
          <cell r="B2426" t="str">
            <v xml:space="preserve">Bóng đèn Led dạng ống T8 1200mm MAS LEDtube 1200mm HO 14W865 T8 </v>
          </cell>
          <cell r="C2426" t="str">
            <v>Nhập kho vật tư (HĐ: 120/2024) theo hóa đơn số 00000039 ngày 04.04.2025</v>
          </cell>
        </row>
        <row r="2427">
          <cell r="A2427" t="str">
            <v>3.66.92.013.CHN.00.000</v>
          </cell>
          <cell r="B2427" t="str">
            <v xml:space="preserve">Đèn LED High bay Philips BY518P LED160/NW PSU WB GM </v>
          </cell>
          <cell r="C2427" t="str">
            <v>Nhập kho vật tư (HĐ: 120/2024) theo hóa đơn số 00000046 ngày 18.04.2025</v>
          </cell>
        </row>
        <row r="2428">
          <cell r="A2428" t="str">
            <v>3.66.92.014.CHN.00.000</v>
          </cell>
          <cell r="B2428" t="str">
            <v xml:space="preserve">Đèn led pha philips model: BVP431 LED92/NW 220~240V 70W SMB GM </v>
          </cell>
          <cell r="C2428" t="str">
            <v>Nhập kho vật tư (HĐ: 120/2024) theo hóa đơn số 00000046 ngày 18.04.2025</v>
          </cell>
        </row>
        <row r="2429">
          <cell r="A2429" t="str">
            <v>3.66.92.016.CHN.00.000</v>
          </cell>
          <cell r="B2429" t="str">
            <v xml:space="preserve">Đèn Đường Road LED Philips model: BRP493 LED335/WW 250W 220‐240V DM GM </v>
          </cell>
          <cell r="C2429" t="str">
            <v>Nhập kho vật tư (HĐ: 120/2024) theo hóa đơn số 00000046 ngày 18.04.2025</v>
          </cell>
        </row>
        <row r="2430">
          <cell r="A2430" t="str">
            <v>3.66.92.017.CHN.00.000</v>
          </cell>
          <cell r="B2430" t="str">
            <v xml:space="preserve">Bóng đèn Philips Essential LED DL Stick Lamp Bulb E27 6.5W </v>
          </cell>
          <cell r="C2430" t="str">
            <v>Nhập kho vật tư (HĐ: 120/2024) theo hóa đơn số 00000039 ngày 04.04.2025</v>
          </cell>
        </row>
        <row r="2431">
          <cell r="A2431" t="str">
            <v>3.66.92.018.CHN.00.000</v>
          </cell>
          <cell r="B2431" t="str">
            <v xml:space="preserve">Bóng đèn buld ESS Led Bulb 7W E27 3000K 230V Philips </v>
          </cell>
          <cell r="C2431" t="str">
            <v>Nhập kho vật tư (HĐ: 120/2024) theo hóa đơn số 00000046 ngày 18.04.2025</v>
          </cell>
        </row>
        <row r="2432">
          <cell r="A2432" t="str">
            <v>4.38.06.120.VIE.99.000</v>
          </cell>
          <cell r="B2432" t="str">
            <v xml:space="preserve">Bulong thép đen ren lửng M16x100 (+ Đai ốc + đệm phẳng + vênh) </v>
          </cell>
          <cell r="C2432" t="str">
            <v>Nhập kho vật tư (HĐ: 14/2025) theo hóa đơn số 00000089 ngày 25.04.2025</v>
          </cell>
        </row>
        <row r="2433">
          <cell r="A2433" t="str">
            <v>4.77.90.111.VIE.00.000</v>
          </cell>
          <cell r="B2433" t="str">
            <v xml:space="preserve">Tấm chèn chu vi (Seal Frame), vật liệu: SUS316 </v>
          </cell>
          <cell r="C2433" t="str">
            <v>Nhập kho vật tư (HĐ: 14/2025) theo hóa đơn số 00000089 ngày 25.04.2025</v>
          </cell>
        </row>
        <row r="2434">
          <cell r="A2434" t="str">
            <v>4.86.45.230.IND.00.000</v>
          </cell>
          <cell r="B2434" t="str">
            <v xml:space="preserve">Tếch chèn PTFE NA781 trắng 12.5mmx12.5mm </v>
          </cell>
          <cell r="C2434" t="str">
            <v>Nhập kho vật tư (HĐ: 14/2025) theo hóa đơn số 00000088 ngày 25.04.2025</v>
          </cell>
        </row>
        <row r="2435">
          <cell r="A2435" t="str">
            <v>4.86.80.132.IND.99.000</v>
          </cell>
          <cell r="B2435" t="str">
            <v xml:space="preserve">Tếch chèn PTFE NA781 trắng 10mmx10mm </v>
          </cell>
          <cell r="C2435" t="str">
            <v>Nhập kho vật tư (HĐ: 14/2025) theo hóa đơn số 00000088 ngày 25.04.2025</v>
          </cell>
        </row>
        <row r="2436">
          <cell r="A2436" t="str">
            <v>5.04.02.133.IND.99.000</v>
          </cell>
          <cell r="B2436" t="str">
            <v xml:space="preserve">Balance seal pos 20 (No.6- sử dụng cho van có body dn350, class 600, code: GC320) </v>
          </cell>
          <cell r="C2436" t="str">
            <v>Nhập kho vật tư (HĐ: 14/2025) theo hóa đơn số 00000088 ngày 25.04.2025</v>
          </cell>
        </row>
        <row r="2437">
          <cell r="A2437" t="str">
            <v>5.04.02.222.IND.00.000</v>
          </cell>
          <cell r="B2437" t="str">
            <v xml:space="preserve">Seal ring carbon/ vòng chèn van, size: 340x326x7.5 mm, vòng chèn gồm 2 nữa ghép lại </v>
          </cell>
          <cell r="C2437" t="str">
            <v>Nhập kho vật tư (HĐ: 14/2025) theo hóa đơn số 00000088 ngày 25.04.2025</v>
          </cell>
        </row>
        <row r="2438">
          <cell r="A2438" t="str">
            <v>5.04.02.225.IND.00.000</v>
          </cell>
          <cell r="B2438" t="str">
            <v xml:space="preserve">Packing grafoil/ Chèn trục, pos 14 (sử dụng cho van BV990, class 2500, body (2-1/2), serial no: 19164) </v>
          </cell>
          <cell r="C2438" t="str">
            <v>Nhập kho vật tư (HĐ: 14/2025) theo hóa đơn số 00000088 ngày 25.04.2025</v>
          </cell>
        </row>
        <row r="2439">
          <cell r="A2439" t="str">
            <v>5.04.02.234.IND.00.000</v>
          </cell>
          <cell r="B2439" t="str">
            <v xml:space="preserve">Chèn làm kín/ packing Grafoil  pos 18 (sử dụng cho van có serial no: 20043, model van: BV990 class 2500, body size 10), Vật liệu Grafoil (Graphite và Graphite với Inconel wire) </v>
          </cell>
          <cell r="C2439" t="str">
            <v>Nhập kho vật tư (HĐ: 14/2025) theo hóa đơn số 00000088 ngày 25.04.2025</v>
          </cell>
        </row>
        <row r="2440">
          <cell r="A2440" t="str">
            <v>5.04.02.235.IND.00.000</v>
          </cell>
          <cell r="B2440" t="str">
            <v xml:space="preserve">Chèn làm kín/ packing Grafoil pos 17 (sử dụng cho van có serial no: 19138, model van: BV990 class 2500, body size 4), Vật liệu Grafoil (Graphite và Graphite với Inconel wire) </v>
          </cell>
          <cell r="C2440" t="str">
            <v>Nhập kho vật tư (HĐ: 14/2025) theo hóa đơn số 00000088 ngày 25.04.2025</v>
          </cell>
        </row>
        <row r="2441">
          <cell r="A2441" t="str">
            <v>5.04.02.236.IND.00.000</v>
          </cell>
          <cell r="B2441" t="str">
            <v xml:space="preserve">Chèn làm kín/ packing Grafoil pos 17 (sử dụng cho van có serial no: 19134, model van: BV990 class 2500, body size 4), Vật liệu Grafoil (Graphite và Graphite với Inconel wire) </v>
          </cell>
          <cell r="C2441" t="str">
            <v>Nhập kho vật tư (HĐ: 14/2025) theo hóa đơn số 00000088 ngày 25.04.2025</v>
          </cell>
        </row>
        <row r="2442">
          <cell r="A2442" t="str">
            <v>5.04.02.237.IND.00.000</v>
          </cell>
          <cell r="B2442" t="str">
            <v xml:space="preserve">Chèn làm kín/ packing Grafoil pos 17 (sử dụng cho van có serial no: 19132, model van: BV990 class 2500, body size 4), Vật liệu Grafoil (Graphite và Graphite với Inconel wire) </v>
          </cell>
          <cell r="C2442" t="str">
            <v>Nhập kho vật tư (HĐ: 14/2025) theo hóa đơn số 00000088 ngày 25.04.2025</v>
          </cell>
        </row>
        <row r="2443">
          <cell r="A2443" t="str">
            <v>5.04.02.238.IND.00.000</v>
          </cell>
          <cell r="B2443" t="str">
            <v xml:space="preserve">Chèn làm kín/packing grafoil pos 17 (sử dụng cho van có serial no: 19136, model van: BV990 class 2500, body size 4), vật liệu Grafoil (Graphite và Graphite với Inconel wire) </v>
          </cell>
          <cell r="C2443" t="str">
            <v>Nhập kho vật tư (HĐ: 14/2025) theo hóa đơn số 00000088 ngày 25.04.2025</v>
          </cell>
        </row>
        <row r="2444">
          <cell r="A2444" t="str">
            <v>5.04.02.239.IND.00.000</v>
          </cell>
          <cell r="B2444" t="str">
            <v xml:space="preserve">Chèn làm kín/seal graphite pos 12 (sử dụng cho van có serial no: 19134, model van: BV990 class 2500, body size 4''), vật liệu: Graphite </v>
          </cell>
          <cell r="C2444" t="str">
            <v>Nhập kho vật tư (HĐ: 14/2025) theo hóa đơn số 00000088 ngày 25.04.2025</v>
          </cell>
        </row>
        <row r="2445">
          <cell r="A2445" t="str">
            <v>5.04.02.240.IND.00.000</v>
          </cell>
          <cell r="B2445" t="str">
            <v xml:space="preserve">Chèn làm kín/seal graphite pos 12 (sử dụng cho van có serial no: 19132, model van: BV990 class 2500, body size 4''), vật liệu: Graphite </v>
          </cell>
          <cell r="C2445" t="str">
            <v>Nhập kho vật tư (HĐ: 14/2025) theo hóa đơn số 00000088 ngày 25.04.2025</v>
          </cell>
        </row>
        <row r="2446">
          <cell r="A2446" t="str">
            <v>5.04.02.241.IND.00.000</v>
          </cell>
          <cell r="B2446" t="str">
            <v xml:space="preserve">Chèn làm kín/ seal graphite pos 12 (sử dụng cho van có serial no: 19138, model van: BV990 class 2500, body size 4), vật liệu: Graphite </v>
          </cell>
          <cell r="C2446" t="str">
            <v>Nhập kho vật tư (HĐ: 14/2025) theo hóa đơn số 00000088 ngày 25.04.2025</v>
          </cell>
        </row>
        <row r="2447">
          <cell r="A2447" t="str">
            <v>5.04.02.242.IND.00.000</v>
          </cell>
          <cell r="B2447" t="str">
            <v xml:space="preserve">Chèn làm kín/ seal graphite pos 12 (sử dụng cho van có serial no: 19136, model van: BV990 class 2500, body size 4), vật liệu: Graphite </v>
          </cell>
          <cell r="C2447" t="str">
            <v>Nhập kho vật tư (HĐ: 14/2025) theo hóa đơn số 00000088 ngày 25.04.2025</v>
          </cell>
        </row>
        <row r="2448">
          <cell r="A2448" t="str">
            <v>5.04.02.414.IND.00.000</v>
          </cell>
          <cell r="B2448" t="str">
            <v xml:space="preserve">Chèn làm kín/ Packing graphite pos 8 (sử dụng cho van có body: DN350, Class 600, Code: GC320), KT: 39x55x48mm, Kiểu và vật liệu: NA 701 + 707 </v>
          </cell>
          <cell r="C2448" t="str">
            <v>Nhập kho vật tư (HĐ: 14/2025) theo hóa đơn số 00000088 ngày 25.04.2025</v>
          </cell>
        </row>
        <row r="2449">
          <cell r="A2449" t="str">
            <v>2.52.01.106.VIE.00.000</v>
          </cell>
          <cell r="B2449" t="str">
            <v xml:space="preserve">Lưới mắt cáo, mắt lưới: 1.2cm, chiều cao cuộn lưới: 0.5m, chiều dài cuộn lưới: 30m </v>
          </cell>
          <cell r="C2449" t="str">
            <v>Nhập kho vật tư (HĐ: 14/2025) theo hóa đơn số 00000089 ngày 25.04.2025</v>
          </cell>
        </row>
        <row r="2450">
          <cell r="A2450" t="str">
            <v>3.66.45.023.CHN.00.000</v>
          </cell>
          <cell r="B2450" t="str">
            <v xml:space="preserve">Đèn pha LED Philips Model: BVP631 LED1029/740 820W AWB 1‐10V </v>
          </cell>
          <cell r="C2450" t="str">
            <v>Nhập kho vật tư (HĐ: 120/2024) theo hóa đơn số 00000046 ngày 18.04.2025</v>
          </cell>
        </row>
        <row r="2451">
          <cell r="A2451" t="str">
            <v>3.66.45.024.CHN.00.000</v>
          </cell>
          <cell r="B2451" t="str">
            <v xml:space="preserve">Đèn pha Philips BVP431 LED68/NW 220~240V 50W SMB GM </v>
          </cell>
          <cell r="C2451" t="str">
            <v>Nhập kho vật tư (HĐ: 120/2024) theo hóa đơn số 00000046 ngày 18.04.2025</v>
          </cell>
        </row>
        <row r="2452">
          <cell r="A2452" t="str">
            <v>3.66.45.027.CHN.00.000</v>
          </cell>
          <cell r="B2452" t="str">
            <v xml:space="preserve">Đèn pha Philips BVP432 LED206/NW 220~240V 150W SMB GM </v>
          </cell>
          <cell r="C2452" t="str">
            <v>Nhập kho vật tư (HĐ: 120/2024) theo hóa đơn số 00000046 ngày 18.04.2025</v>
          </cell>
        </row>
        <row r="2453">
          <cell r="A2453" t="str">
            <v>3.66.53.057.VIE.00.000</v>
          </cell>
          <cell r="B2453" t="str">
            <v xml:space="preserve">Đèn chiếu sáng Rạng Đông âm trần model: AT10 ĐM 60/3W, Ø60mm </v>
          </cell>
          <cell r="C2453" t="str">
            <v>Nhập kho vật tư (QĐ: 569/2025) theo hóa đơn số 29, 30 ngày 25.04.2025</v>
          </cell>
        </row>
        <row r="2454">
          <cell r="A2454" t="str">
            <v>3.66.81.067.CHN.00.000</v>
          </cell>
          <cell r="B2454" t="str">
            <v xml:space="preserve">Bóng Đèn Philips 0.6m, Model: MAS LED tube 600mm HO 8W865 T8, 220-240V, 50Hz </v>
          </cell>
          <cell r="C2454" t="str">
            <v>Nhập kho vật tư (HĐ: 120/2024) theo hóa đơn số 00000039 ngày 04.04.2025</v>
          </cell>
        </row>
        <row r="2455">
          <cell r="A2455" t="str">
            <v>3.46.19.040.CHN.00.000</v>
          </cell>
          <cell r="B2455" t="str">
            <v xml:space="preserve">CB schneider Electric iC60N C25A 4P, Model: IC60N </v>
          </cell>
          <cell r="C2455" t="str">
            <v>Nhập kho vật tư (HĐ: 120/2024) theo hóa đơn số 00000040 ngày 04.04.2025</v>
          </cell>
        </row>
        <row r="2456">
          <cell r="A2456" t="str">
            <v>3.46.19.041.CHN.00.000</v>
          </cell>
          <cell r="B2456" t="str">
            <v xml:space="preserve">CB schneider Electric iC60N C10A 4P, Model: IC60N </v>
          </cell>
          <cell r="C2456" t="str">
            <v>Nhập kho vật tư (HĐ: 120/2024) theo hóa đơn số 00000040 ngày 04.04.2025</v>
          </cell>
        </row>
        <row r="2457">
          <cell r="A2457" t="str">
            <v>3.52.01.017.VIE.00.000</v>
          </cell>
          <cell r="B2457" t="str">
            <v xml:space="preserve">Bộ nguồn cứu hộ khẩn cấp TNE 60VDC -1500VA </v>
          </cell>
          <cell r="C2457" t="str">
            <v>Nhập kho vật tư (QĐ: 569/2025) theo hóa đơn số 29, 30 ngày 25.04.2025</v>
          </cell>
        </row>
        <row r="2458">
          <cell r="A2458" t="str">
            <v>3.96.13.011.INA.00.000</v>
          </cell>
          <cell r="B2458" t="str">
            <v xml:space="preserve">Cảm biến tiệm cận model: NJ2-12GM50-WS, Power: U=20~253VAC, I=5~200mA </v>
          </cell>
          <cell r="C2458" t="str">
            <v>Nhập kho vật tư (QĐ: 569/2025) theo hóa đơn số 29, 30 ngày 25.04.2025</v>
          </cell>
        </row>
        <row r="2459">
          <cell r="A2459" t="str">
            <v>5.11.02.079.CHN.00.000</v>
          </cell>
          <cell r="B2459" t="str">
            <v xml:space="preserve">Timer cơ Camsco TB35-N </v>
          </cell>
          <cell r="C2459" t="str">
            <v>Nhập kho vật tư (HĐ: 120/2024) theo hóa đơn số 00000040 ngày 04.04.2025</v>
          </cell>
        </row>
        <row r="2460">
          <cell r="A2460" t="str">
            <v>5.11.02.097.KOR.00.000</v>
          </cell>
          <cell r="B2460" t="str">
            <v xml:space="preserve">Bộ intercom cho thang máy, Model: KDP - 603 &amp; DS2D, Điện áp: 17VDC </v>
          </cell>
          <cell r="C2460" t="str">
            <v>Nhập kho vật tư (QĐ: 569/2025) theo hóa đơn số 29, 30 ngày 25.04.2025</v>
          </cell>
        </row>
        <row r="2461">
          <cell r="A2461" t="str">
            <v>5.33.85.068.CHN.00.000</v>
          </cell>
          <cell r="B2461" t="str">
            <v xml:space="preserve">Quạt làm mát model: XF20060ABHL, điện áp: 220-240VAC </v>
          </cell>
          <cell r="C2461" t="str">
            <v>Nhập kho vật tư (QĐ: 569/2025) theo hóa đơn số 29, 30 ngày 25.04.2025</v>
          </cell>
        </row>
        <row r="2462">
          <cell r="A2462" t="str">
            <v>1.31.23.412.VIE.99.000</v>
          </cell>
          <cell r="B2462" t="str">
            <v xml:space="preserve">Nhớt bôi trơn SHELL TURBO T46 </v>
          </cell>
          <cell r="C2462" t="str">
            <v>Nhập kho vật tư (HĐ: 14/2025) theo hóa đơn số 00000086 ngày 18.04.2025</v>
          </cell>
        </row>
        <row r="2463">
          <cell r="A2463" t="str">
            <v>1.31.23.425.CHN.00.000</v>
          </cell>
          <cell r="B2463" t="str">
            <v xml:space="preserve">Nhớt SHELL OMALA S4 WE 220 (20l/xô) </v>
          </cell>
          <cell r="C2463" t="str">
            <v>Nhập kho vật tư (HĐ: 14/2025) theo hóa đơn số 00000086 ngày 18.04.2025</v>
          </cell>
        </row>
        <row r="2464">
          <cell r="A2464" t="str">
            <v>1.31.43.639.USA.00.000</v>
          </cell>
          <cell r="B2464" t="str">
            <v xml:space="preserve">Dầu bánh răng Mobil SHC 639 </v>
          </cell>
          <cell r="C2464" t="str">
            <v>Nhập kho vật tư (HĐ: 14/2025) theo hóa đơn số 00000086 ngày 18.04.2025</v>
          </cell>
        </row>
        <row r="2465">
          <cell r="A2465" t="str">
            <v>1.41.44.058.VIE.99.000</v>
          </cell>
          <cell r="B2465" t="str">
            <v xml:space="preserve">Dầu thuỷ lực Castrol Hyspin AWS68 </v>
          </cell>
          <cell r="C2465" t="str">
            <v>Nhập kho vật tư (HĐ: 14/2025) theo hóa đơn số 00000086 ngày 18.04.2025</v>
          </cell>
        </row>
        <row r="2466">
          <cell r="A2466" t="str">
            <v>1.41.84.004.VIE.00.000</v>
          </cell>
          <cell r="B2466" t="str">
            <v xml:space="preserve">Dầu Glycerin 99% chai 500ml </v>
          </cell>
          <cell r="C2466" t="str">
            <v>Nhập kho vật tư (HĐ: 14/2025) theo hóa đơn số 00000086 ngày 18.04.2025</v>
          </cell>
        </row>
        <row r="2467">
          <cell r="A2467" t="str">
            <v>1.51.25.111.THA.00.000</v>
          </cell>
          <cell r="B2467" t="str">
            <v xml:space="preserve">Mỡ bôi trơn S2 V220 AD 2 </v>
          </cell>
          <cell r="C2467" t="str">
            <v>Nhập kho vật tư (HĐ: 14/2025) theo hóa đơn số 00000086 ngày 18.04.2025</v>
          </cell>
        </row>
        <row r="2468">
          <cell r="A2468" t="str">
            <v>1.71.27.045.JPN.00.000</v>
          </cell>
          <cell r="B2468" t="str">
            <v xml:space="preserve">Keo dán chịu nhiệt Silicone KE 45-RTV màu xám (300ml/tuýp) </v>
          </cell>
          <cell r="C2468" t="str">
            <v>Nhập kho vật tư (HĐ: 14/2025) theo hóa đơn số 00000082 ngày 18.04.2025</v>
          </cell>
        </row>
        <row r="2469">
          <cell r="A2469" t="str">
            <v>1.71.27.122.JPN.00.000</v>
          </cell>
          <cell r="B2469" t="str">
            <v xml:space="preserve">Keo ThreeBond 1212, 100g/tuýp </v>
          </cell>
          <cell r="C2469" t="str">
            <v>Nhập kho vật tư (HĐ: 14/2025) theo hóa đơn số 00000082 ngày 18.04.2025</v>
          </cell>
        </row>
        <row r="2470">
          <cell r="A2470" t="str">
            <v>1.71.27.243.CHN.00.000</v>
          </cell>
          <cell r="B2470" t="str">
            <v xml:space="preserve">Loctile 243 </v>
          </cell>
          <cell r="C2470" t="str">
            <v>Nhập kho vật tư (HĐ: 14/2025) theo hóa đơn số 00000082 ngày 18.04.2025</v>
          </cell>
        </row>
        <row r="2471">
          <cell r="A2471" t="str">
            <v>1.71.27.250.GER.00.000</v>
          </cell>
          <cell r="B2471" t="str">
            <v xml:space="preserve">Keo Birkosit, áp suất: 250bar, nhiệt độ 900 độ C </v>
          </cell>
          <cell r="C2471" t="str">
            <v>Nhập kho vật tư (HĐ: 14/2025) theo hóa đơn số 00000082 ngày 18.04.2025</v>
          </cell>
        </row>
        <row r="2472">
          <cell r="A2472" t="str">
            <v>1.71.27.507.THA.00.000</v>
          </cell>
          <cell r="B2472" t="str">
            <v xml:space="preserve">Keo dán Dog X - 66 (600ml/hộp) </v>
          </cell>
          <cell r="C2472" t="str">
            <v>Nhập kho vật tư (HĐ: 14/2025) theo hóa đơn số 00000082 ngày 18.04.2025</v>
          </cell>
        </row>
        <row r="2473">
          <cell r="A2473" t="str">
            <v>1.71.87.048.VIE.00.000</v>
          </cell>
          <cell r="B2473" t="str">
            <v xml:space="preserve">Nước cất châm cho Accu, nước chưng cất 2 lần, độ dẫn điện nước cất nhỏ hơn 0.1µS/cm </v>
          </cell>
          <cell r="C2473" t="str">
            <v>Nhập kho vật tư (HĐ: 14/2025) theo hóa đơn số 00000081 ngày 18.04.2025</v>
          </cell>
        </row>
        <row r="2474">
          <cell r="A2474" t="str">
            <v>1.81.08.503.VIE.99.000</v>
          </cell>
          <cell r="B2474" t="str">
            <v xml:space="preserve">Hạt hút ẩm (Silicagel) KT hạt 2-4mm </v>
          </cell>
          <cell r="C2474" t="str">
            <v>Nhập kho vật tư (HĐ: 14/2025) theo hóa đơn số 00000081 ngày 18.04.2025</v>
          </cell>
        </row>
        <row r="2475">
          <cell r="A2475" t="str">
            <v>1.81.08.512.MAS.00.000</v>
          </cell>
          <cell r="B2475" t="str">
            <v xml:space="preserve">Hạt Garnet (Mesh 200) </v>
          </cell>
          <cell r="C2475" t="str">
            <v>Nhập kho vật tư (HĐ: 14/2025) theo hóa đơn số 00000081 ngày 18.04.2025</v>
          </cell>
        </row>
        <row r="2476">
          <cell r="A2476" t="str">
            <v>2.05.01.060.CHN.99.000</v>
          </cell>
          <cell r="B2476" t="str">
            <v xml:space="preserve">Phôi thép SCM435 Ø60 </v>
          </cell>
          <cell r="C2476" t="str">
            <v>Nhập kho vật tư (HĐ: 14/2025) theo hóa đơn số 00000082 ngày 18.04.2025</v>
          </cell>
        </row>
        <row r="2477">
          <cell r="A2477" t="str">
            <v>2.05.80.012.VIE.00.000</v>
          </cell>
          <cell r="B2477" t="str">
            <v xml:space="preserve">Ốp bảo vệ ống Final reheat Erosion Shield, Material: SA240-310S, Size: t3x95.8x1185.1mm </v>
          </cell>
          <cell r="C2477" t="str">
            <v>Nhập kho vật tư (HĐ: 14/2025) theo hóa đơn số 00000082 ngày 18.04.2025</v>
          </cell>
        </row>
        <row r="2478">
          <cell r="A2478" t="str">
            <v>2.35.10.057.VIE.00.000</v>
          </cell>
          <cell r="B2478" t="str">
            <v xml:space="preserve">Shim SUS304 304.8x2500x0.05 mm </v>
          </cell>
          <cell r="C2478" t="str">
            <v>Nhập kho vật tư (HĐ: 14/2025) theo hóa đơn số 00000082 ngày 18.04.2025</v>
          </cell>
        </row>
        <row r="2479">
          <cell r="A2479" t="str">
            <v>2.35.10.058.VIE.00.000</v>
          </cell>
          <cell r="B2479" t="str">
            <v xml:space="preserve">Shim SUS304 304.8x2500x0.1mm </v>
          </cell>
          <cell r="C2479" t="str">
            <v>Nhập kho vật tư (HĐ: 14/2025) theo hóa đơn số 00000082 ngày 18.04.2025</v>
          </cell>
        </row>
        <row r="2480">
          <cell r="A2480" t="str">
            <v>2.35.10.059.VIE.00.000</v>
          </cell>
          <cell r="B2480" t="str">
            <v xml:space="preserve">Shim SUS304 304.8x2500x0.5mm </v>
          </cell>
          <cell r="C2480" t="str">
            <v>Nhập kho vật tư (HĐ: 14/2025) theo hóa đơn số 00000082 ngày 18.04.2025</v>
          </cell>
        </row>
        <row r="2481">
          <cell r="A2481" t="str">
            <v>2.35.10.060.VIE.00.000</v>
          </cell>
          <cell r="B2481" t="str">
            <v xml:space="preserve">Shim SUS304 304.8x2500x0.2mm </v>
          </cell>
          <cell r="C2481" t="str">
            <v>Nhập kho vật tư (HĐ: 14/2025) theo hóa đơn số 00000082 ngày 18.04.2025</v>
          </cell>
        </row>
        <row r="2482">
          <cell r="A2482" t="str">
            <v>2.35.10.061.VIE.00.000</v>
          </cell>
          <cell r="B2482" t="str">
            <v xml:space="preserve">Shim SUS304 304.8x2500x0.03mm </v>
          </cell>
          <cell r="C2482" t="str">
            <v>Nhập kho vật tư (HĐ: 14/2025) theo hóa đơn số 00000082 ngày 18.04.2025</v>
          </cell>
        </row>
        <row r="2483">
          <cell r="A2483" t="str">
            <v>2.35.10.062.VIE.00.000</v>
          </cell>
          <cell r="B2483" t="str">
            <v xml:space="preserve">Shim SUS304 304.8x2500x0.3mm </v>
          </cell>
          <cell r="C2483" t="str">
            <v>Nhập kho vật tư (HĐ: 14/2025) theo hóa đơn số 00000082 ngày 18.04.2025</v>
          </cell>
        </row>
        <row r="2484">
          <cell r="A2484" t="str">
            <v>2.35.10.123.VIE.00.000</v>
          </cell>
          <cell r="B2484" t="str">
            <v xml:space="preserve">Shim SUS304 200x1200x1mm </v>
          </cell>
          <cell r="C2484" t="str">
            <v>Nhập kho vật tư (HĐ: 14/2025) theo hóa đơn số 00000082 ngày 18.04.2025</v>
          </cell>
        </row>
        <row r="2485">
          <cell r="A2485" t="str">
            <v>2.35.10.124.VIE.00.000</v>
          </cell>
          <cell r="B2485" t="str">
            <v xml:space="preserve">Shim SUS304 200x1200x0.5mm </v>
          </cell>
          <cell r="C2485" t="str">
            <v>Nhập kho vật tư (HĐ: 14/2025) theo hóa đơn số 00000082 ngày 18.04.2025</v>
          </cell>
        </row>
        <row r="2486">
          <cell r="A2486" t="str">
            <v>2.35.10.125.VIE.00.000</v>
          </cell>
          <cell r="B2486" t="str">
            <v xml:space="preserve">Shim SUS304 200x1200x0.4mm </v>
          </cell>
          <cell r="C2486" t="str">
            <v>Nhập kho vật tư (HĐ: 14/2025) theo hóa đơn số 00000082 ngày 18.04.2025</v>
          </cell>
        </row>
        <row r="2487">
          <cell r="A2487" t="str">
            <v>2.35.10.126.VIE.00.000</v>
          </cell>
          <cell r="B2487" t="str">
            <v xml:space="preserve">Shim SUS304 200x1200x0.3mm </v>
          </cell>
          <cell r="C2487" t="str">
            <v>Nhập kho vật tư (HĐ: 14/2025) theo hóa đơn số 00000082 ngày 18.04.2025</v>
          </cell>
        </row>
        <row r="2488">
          <cell r="A2488" t="str">
            <v>2.35.10.127.VIE.00.000</v>
          </cell>
          <cell r="B2488" t="str">
            <v xml:space="preserve">Shim SUS304 200x1200x0.2mm </v>
          </cell>
          <cell r="C2488" t="str">
            <v>Nhập kho vật tư (HĐ: 14/2025) theo hóa đơn số 00000082 ngày 18.04.2025</v>
          </cell>
        </row>
        <row r="2489">
          <cell r="A2489" t="str">
            <v>2.35.10.128.VIE.00.000</v>
          </cell>
          <cell r="B2489" t="str">
            <v xml:space="preserve">Shim SUS304 200x1200x0.1mm </v>
          </cell>
          <cell r="C2489" t="str">
            <v>Nhập kho vật tư (HĐ: 14/2025) theo hóa đơn số 00000082 ngày 18.04.2025</v>
          </cell>
        </row>
        <row r="2490">
          <cell r="A2490" t="str">
            <v>2.35.10.129.VIE.00.000</v>
          </cell>
          <cell r="B2490" t="str">
            <v xml:space="preserve">Shim SUS304 200x1200x0.05mm </v>
          </cell>
          <cell r="C2490" t="str">
            <v>Nhập kho vật tư (HĐ: 14/2025) theo hóa đơn số 00000082 ngày 18.04.2025</v>
          </cell>
        </row>
        <row r="2491">
          <cell r="A2491" t="str">
            <v>2.35.10.130.VIE.00.000</v>
          </cell>
          <cell r="B2491" t="str">
            <v xml:space="preserve">Shim SUS304 200x1200x0.04mm </v>
          </cell>
          <cell r="C2491" t="str">
            <v>Nhập kho vật tư (HĐ: 14/2025) theo hóa đơn số 00000082 ngày 18.04.2025</v>
          </cell>
        </row>
        <row r="2492">
          <cell r="A2492" t="str">
            <v>2.35.10.237.VIE.00.000</v>
          </cell>
          <cell r="B2492" t="str">
            <v xml:space="preserve">Shim inox 2400x300x0.5mm </v>
          </cell>
          <cell r="C2492" t="str">
            <v>Nhập kho vật tư (HĐ: 14/2025) theo hóa đơn số 00000082 ngày 18.04.2025</v>
          </cell>
        </row>
        <row r="2493">
          <cell r="A2493" t="str">
            <v>2.35.10.244.VIE.00.000</v>
          </cell>
          <cell r="B2493" t="str">
            <v xml:space="preserve">Shim inox 2400x300x0.03mm </v>
          </cell>
          <cell r="C2493" t="str">
            <v>Nhập kho vật tư (HĐ: 14/2025) theo hóa đơn số 00000082 ngày 18.04.2025</v>
          </cell>
        </row>
        <row r="2494">
          <cell r="A2494" t="str">
            <v>2.35.10.332.VIE.00.000</v>
          </cell>
          <cell r="B2494" t="str">
            <v xml:space="preserve">Shim căn tâm 0.05mm inox 304 (Khổ 300mmx1200mm) </v>
          </cell>
          <cell r="C2494" t="str">
            <v>Nhập kho vật tư (HĐ: 14/2025) theo hóa đơn số 00000082 ngày 18.04.2025</v>
          </cell>
        </row>
        <row r="2495">
          <cell r="A2495" t="str">
            <v>2.35.10.333.VIE.00.000</v>
          </cell>
          <cell r="B2495" t="str">
            <v xml:space="preserve">Shim căn tâm 0.1mm inox 304 (Khổ 300mmx1200mm) </v>
          </cell>
          <cell r="C2495" t="str">
            <v>Nhập kho vật tư (HĐ: 14/2025) theo hóa đơn số 00000082 ngày 18.04.2025</v>
          </cell>
        </row>
        <row r="2496">
          <cell r="A2496" t="str">
            <v>2.35.10.334.VIE.00.000</v>
          </cell>
          <cell r="B2496" t="str">
            <v xml:space="preserve">Shim căn tâm 0.2mm inox 304 (Khổ 300mmx1200mm) </v>
          </cell>
          <cell r="C2496" t="str">
            <v>Nhập kho vật tư (HĐ: 14/2025) theo hóa đơn số 00000082 ngày 18.04.2025</v>
          </cell>
        </row>
        <row r="2497">
          <cell r="A2497" t="str">
            <v>2.35.10.335.VIE.00.000</v>
          </cell>
          <cell r="B2497" t="str">
            <v xml:space="preserve">Shim căn tâm 0.3mm inox 304 (Khổ 300mmx1200mm) </v>
          </cell>
          <cell r="C2497" t="str">
            <v>Nhập kho vật tư (HĐ: 14/2025) theo hóa đơn số 00000082 ngày 18.04.2025</v>
          </cell>
        </row>
        <row r="2498">
          <cell r="A2498" t="str">
            <v>2.35.10.336.VIE.00.000</v>
          </cell>
          <cell r="B2498" t="str">
            <v xml:space="preserve">Shim căn tâm 0.5mm inox 304 (Khổ 300mmx1200mm) </v>
          </cell>
          <cell r="C2498" t="str">
            <v>Nhập kho vật tư (HĐ: 14/2025) theo hóa đơn số 00000082 ngày 18.04.2025</v>
          </cell>
        </row>
        <row r="2499">
          <cell r="A2499" t="str">
            <v>2.44.01.016.CHN.00.000</v>
          </cell>
          <cell r="B2499" t="str">
            <v xml:space="preserve">Tấm thép CT3, KT: 20x40x10mm </v>
          </cell>
          <cell r="C2499" t="str">
            <v>Nhập kho vật tư (HĐ: 14/2025) theo hóa đơn số 00000082 ngày 18.04.2025</v>
          </cell>
        </row>
        <row r="2500">
          <cell r="A2500" t="str">
            <v>2.44.01.502.VIE.00.000</v>
          </cell>
          <cell r="B2500" t="str">
            <v xml:space="preserve">Tấm chặn 37x32x16t, thép C45 </v>
          </cell>
          <cell r="C2500" t="str">
            <v>Nhập kho vật tư (HĐ: 14/2025) theo hóa đơn số 00000082 ngày 18.04.2025</v>
          </cell>
        </row>
        <row r="2501">
          <cell r="A2501" t="str">
            <v>2.44.35.005.VIE.00.000</v>
          </cell>
          <cell r="B2501" t="str">
            <v xml:space="preserve">Tấm ốp ống quá nhiệt hộp, vật liêu: SA240-310S, KT: Ø60x1000x4mm </v>
          </cell>
          <cell r="C2501" t="str">
            <v>Nhập kho vật tư (HĐ: 14/2025) theo hóa đơn số 00000082 ngày 18.04.2025</v>
          </cell>
        </row>
        <row r="2502">
          <cell r="A2502" t="str">
            <v>2.45.02.001.VIE.00.000</v>
          </cell>
          <cell r="B2502" t="str">
            <v xml:space="preserve">Lõi ống (Core Air tube), Kích thước: OD169xID154.3x1777L mm, Vật liệu: A572 Gr50 </v>
          </cell>
          <cell r="C2502" t="str">
            <v>Nhập kho vật tư (HĐ: 14/2025) theo hóa đơn số 00000082 ngày 18.04.2025</v>
          </cell>
        </row>
        <row r="2503">
          <cell r="A2503" t="str">
            <v>2.48.03.001.VIE.00.000</v>
          </cell>
          <cell r="B2503" t="str">
            <v xml:space="preserve">Dây thép khóa (Locking wire) 1mm. SUS 304 </v>
          </cell>
          <cell r="C2503" t="str">
            <v>Nhập kho vật tư (HĐ: 14/2025) theo hóa đơn số 00000082 ngày 18.04.2025</v>
          </cell>
        </row>
        <row r="2504">
          <cell r="A2504" t="str">
            <v>3.06.60.018.VIE.00.000</v>
          </cell>
          <cell r="B2504" t="str">
            <v xml:space="preserve">Giá đỡ ống trung tâm/ Core Air tube support (sử dụng đỡ ống trung tâm vòi đốt than) </v>
          </cell>
          <cell r="C2504" t="str">
            <v>Nhập kho vật tư (HĐ: 14/2025) theo hóa đơn số 00000082 ngày 18.04.2025</v>
          </cell>
        </row>
        <row r="2505">
          <cell r="A2505" t="str">
            <v>3.20.53.011.CHN.00.000</v>
          </cell>
          <cell r="B2505" t="str">
            <v xml:space="preserve">Cầu đấu dây/Test disconnect terminal block - UTME 4 – 3047452 </v>
          </cell>
          <cell r="C2505" t="str">
            <v>Nhập kho vật tư (HĐ: 14/2025) theo hóa đơn số 00000081 ngày 18.04.2025</v>
          </cell>
        </row>
        <row r="2506">
          <cell r="A2506" t="str">
            <v>3.70.85.056.VIE.00.000</v>
          </cell>
          <cell r="B2506" t="str">
            <v xml:space="preserve">Bông khoáng T60 cách nhiệt (bảo ôn), KT: 600x1200x50mm, 6 tấm/ kiện </v>
          </cell>
          <cell r="C2506" t="str">
            <v>Nhập kho vật tư (HĐ: 14/2025) theo hóa đơn số 00000081 ngày 18.04.2025</v>
          </cell>
        </row>
        <row r="2507">
          <cell r="A2507" t="str">
            <v>3.70.85.057.VIE.00.000</v>
          </cell>
          <cell r="B2507" t="str">
            <v xml:space="preserve">Bông khoáng T60 cách nhiệt (bảo ôn), KT: 600x1200x100mm, 3 tấm/ kiện </v>
          </cell>
          <cell r="C2507" t="str">
            <v>Nhập kho vật tư (HĐ: 14/2025) theo hóa đơn số 00000081 ngày 18.04.2025</v>
          </cell>
        </row>
        <row r="2508">
          <cell r="A2508" t="str">
            <v>4.25.03.007.VIE.00.000</v>
          </cell>
          <cell r="B2508" t="str">
            <v xml:space="preserve">Sơn dầu cho kim loại màu 532 (màu xanh nước biển) </v>
          </cell>
          <cell r="C2508" t="str">
            <v>Nhập kho vật tư (HĐ: 14/2025) theo hóa đơn số 00000082 ngày 18.04.2025</v>
          </cell>
        </row>
        <row r="2509">
          <cell r="A2509" t="str">
            <v>4.25.13.272.USA.00.000</v>
          </cell>
          <cell r="B2509" t="str">
            <v xml:space="preserve">Chai xịt cách điện 3M 1602 340g </v>
          </cell>
          <cell r="C2509" t="str">
            <v>Nhập kho vật tư (HĐ: 14/2025) theo hóa đơn số 00000082 ngày 18.04.2025</v>
          </cell>
        </row>
        <row r="2510">
          <cell r="A2510" t="str">
            <v>4.25.23.035.VIE.99.000</v>
          </cell>
          <cell r="B2510" t="str">
            <v xml:space="preserve">Sơn Jotun màu đen 9928 </v>
          </cell>
          <cell r="C2510" t="str">
            <v>Nhập kho vật tư (HĐ: 14/2025) theo hóa đơn số 00000082 ngày 18.04.2025</v>
          </cell>
        </row>
        <row r="2511">
          <cell r="A2511" t="str">
            <v>4.25.23.045.VIE.99.000</v>
          </cell>
          <cell r="B2511" t="str">
            <v xml:space="preserve">Sơn Epoxy Jotun 2 thành phần, mã màu: RAL 5019 xanh dương </v>
          </cell>
          <cell r="C2511" t="str">
            <v>Nhập kho vật tư (HĐ: 14/2025) theo hóa đơn số 00000082 ngày 18.04.2025</v>
          </cell>
        </row>
        <row r="2512">
          <cell r="A2512" t="str">
            <v>4.25.23.049.VIE.00.000</v>
          </cell>
          <cell r="B2512" t="str">
            <v xml:space="preserve">Sơn chống rỉ Jotun Epoxy 2 thành phần, mã màu RAL 5012 light blue </v>
          </cell>
          <cell r="C2512" t="str">
            <v>Nhập kho vật tư (HĐ: 14/2025) theo hóa đơn số 00000082 ngày 18.04.2025</v>
          </cell>
        </row>
        <row r="2513">
          <cell r="A2513" t="str">
            <v>4.25.23.050.VIE.00.000</v>
          </cell>
          <cell r="B2513" t="str">
            <v xml:space="preserve">Sơn chống rỉ Jotun Epoxy 2 thành phần, mã màu RAL 6037 Pure green </v>
          </cell>
          <cell r="C2513" t="str">
            <v>Nhập kho vật tư (HĐ: 14/2025) theo hóa đơn số 00000082 ngày 18.04.2025</v>
          </cell>
        </row>
        <row r="2514">
          <cell r="A2514" t="str">
            <v>4.25.23.052.VIE.00.000</v>
          </cell>
          <cell r="B2514" t="str">
            <v xml:space="preserve">Sơn chống rỉ Jotun Epoxy 2 thành phần, mã màu RAL 8001 ochre brown </v>
          </cell>
          <cell r="C2514" t="str">
            <v>Nhập kho vật tư (HĐ: 14/2025) theo hóa đơn số 00000082 ngày 18.04.2025</v>
          </cell>
        </row>
        <row r="2515">
          <cell r="A2515" t="str">
            <v>4.25.23.054.VIE.00.000</v>
          </cell>
          <cell r="B2515" t="str">
            <v xml:space="preserve">Sơn chống rỉ Jotun Epoxy 2 thành phần, mã màu RAL 9005 Jet black </v>
          </cell>
          <cell r="C2515" t="str">
            <v>Nhập kho vật tư (HĐ: 14/2025) theo hóa đơn số 00000082 ngày 18.04.2025</v>
          </cell>
        </row>
        <row r="2516">
          <cell r="A2516" t="str">
            <v>4.31.28.585.KOR.00.000</v>
          </cell>
          <cell r="B2516" t="str">
            <v xml:space="preserve">Que hàn Tig ER80SB2 - 2.4 </v>
          </cell>
          <cell r="C2516" t="str">
            <v>Nhập kho vật tư (HĐ: 14/2025) theo hóa đơn số 00000082 ngày 18.04.2025</v>
          </cell>
        </row>
        <row r="2517">
          <cell r="A2517" t="str">
            <v>4.32.08.608.MAS.00.000</v>
          </cell>
          <cell r="B2517" t="str">
            <v xml:space="preserve">Que hàn điện 308 fi 3,2mm </v>
          </cell>
          <cell r="C2517" t="str">
            <v>Nhập kho vật tư (HĐ: 14/2025) theo hóa đơn số 00000082 ngày 18.04.2025</v>
          </cell>
        </row>
        <row r="2518">
          <cell r="A2518" t="str">
            <v>4.32.08.666.KOR.00.000</v>
          </cell>
          <cell r="B2518" t="str">
            <v xml:space="preserve">Que hàn điện KM-650 4.0mm </v>
          </cell>
          <cell r="C2518" t="str">
            <v>Nhập kho vật tư (HĐ: 14/2025) theo hóa đơn số 00000082 ngày 18.04.2025</v>
          </cell>
        </row>
        <row r="2519">
          <cell r="A2519" t="str">
            <v>4.32.12.002.KOR.00.000</v>
          </cell>
          <cell r="B2519" t="str">
            <v xml:space="preserve">Que hàn TIG ER308 2.4mm </v>
          </cell>
          <cell r="C2519" t="str">
            <v>Nhập kho vật tư (HĐ: 14/2025) theo hóa đơn số 00000082 ngày 18.04.2025</v>
          </cell>
        </row>
        <row r="2520">
          <cell r="A2520" t="str">
            <v>4.32.15.001.VIE.00.000</v>
          </cell>
          <cell r="B2520" t="str">
            <v xml:space="preserve">Que hàn LC-300 4.0mm </v>
          </cell>
          <cell r="C2520" t="str">
            <v>Nhập kho vật tư (HĐ: 14/2025) theo hóa đơn số 00000082 ngày 18.04.2025</v>
          </cell>
        </row>
        <row r="2521">
          <cell r="A2521" t="str">
            <v>4.32.15.002.KOR.00.000</v>
          </cell>
          <cell r="B2521" t="str">
            <v xml:space="preserve">Que hàn ER309 2.4mm </v>
          </cell>
          <cell r="C2521" t="str">
            <v>Nhập kho vật tư (HĐ: 14/2025) theo hóa đơn số 00000082 ngày 18.04.2025</v>
          </cell>
        </row>
        <row r="2522">
          <cell r="A2522" t="str">
            <v>4.35.10.012.VIE.99.000</v>
          </cell>
          <cell r="B2522" t="str">
            <v xml:space="preserve">Bulong thép đen M16x50, Gr 8.8 (+ đai ốc + lông đền + đệm vênh) </v>
          </cell>
          <cell r="C2522" t="str">
            <v>Nhập kho vật tư (HĐ: 14/2025) theo hóa đơn số 00000082 ngày 18.04.2025</v>
          </cell>
        </row>
        <row r="2523">
          <cell r="A2523" t="str">
            <v>4.35.12.140.VIE.00.000</v>
          </cell>
          <cell r="B2523" t="str">
            <v xml:space="preserve">Bulong thép đen M12x140mm + đai ốc + long đền </v>
          </cell>
          <cell r="C2523" t="str">
            <v>Nhập kho vật tư (HĐ: 14/2025) theo hóa đơn số 00000082 ngày 18.04.2025</v>
          </cell>
        </row>
        <row r="2524">
          <cell r="A2524" t="str">
            <v>4.35.16.041.VIE.99.000</v>
          </cell>
          <cell r="B2524" t="str">
            <v xml:space="preserve">Bulong + đai ốc + lông đền M16x40 Inox 316 </v>
          </cell>
          <cell r="C2524" t="str">
            <v>Nhập kho vật tư (HĐ: 14/2025) theo hóa đơn số 00000082 ngày 18.04.2025</v>
          </cell>
        </row>
        <row r="2525">
          <cell r="A2525" t="str">
            <v>4.35.34.039.VIE.00.000</v>
          </cell>
          <cell r="B2525" t="str">
            <v xml:space="preserve">Bulong thép đen M39 x160mm bao gồm đai ốc, long đền phẳng, long đền vênh </v>
          </cell>
          <cell r="C2525" t="str">
            <v>Nhập kho vật tư (HĐ: 14/2025) theo hóa đơn số 00000082 ngày 18.04.2025</v>
          </cell>
        </row>
        <row r="2526">
          <cell r="A2526" t="str">
            <v>4.35.34.160.VIE.00.000</v>
          </cell>
          <cell r="B2526" t="str">
            <v xml:space="preserve">Bulong thép đen M33 x160mm bao gồm đai ốc, long đền phẳng, long đền vênh </v>
          </cell>
          <cell r="C2526" t="str">
            <v>Nhập kho vật tư (HĐ: 14/2025) theo hóa đơn số 00000082 ngày 18.04.2025</v>
          </cell>
        </row>
        <row r="2527">
          <cell r="A2527" t="str">
            <v>4.37.07.013.VIE.00.000</v>
          </cell>
          <cell r="B2527" t="str">
            <v xml:space="preserve">Bulong M12x60 + đai ốc + lông đền , inox 316L </v>
          </cell>
          <cell r="C2527" t="str">
            <v>Nhập kho vật tư (HĐ: 14/2025) theo hóa đơn số 00000082 ngày 18.04.2025</v>
          </cell>
        </row>
        <row r="2528">
          <cell r="A2528" t="str">
            <v>4.37.07.028.VIE.00.000</v>
          </cell>
          <cell r="B2528" t="str">
            <v xml:space="preserve">Bu lông inox M16x50mm + Long đền + đai ốc </v>
          </cell>
          <cell r="C2528" t="str">
            <v>Nhập kho vật tư (HĐ: 14/2025) theo hóa đơn số 00000082 ngày 18.04.2025</v>
          </cell>
        </row>
        <row r="2529">
          <cell r="A2529" t="str">
            <v>4.37.07.034.VIE.99.000</v>
          </cell>
          <cell r="B2529" t="str">
            <v xml:space="preserve">Bulong inox 316 M12x40 (+đai ốc, lồng đền) </v>
          </cell>
          <cell r="C2529" t="str">
            <v>Nhập kho vật tư (HĐ: 14/2025) theo hóa đơn số 00000082 ngày 18.04.2025</v>
          </cell>
        </row>
        <row r="2530">
          <cell r="A2530" t="str">
            <v>4.37.07.080.VIE.00.000</v>
          </cell>
          <cell r="B2530" t="str">
            <v xml:space="preserve">Bulong Inox 316 M16x65 (bao gồm đai ốc và long đền) </v>
          </cell>
          <cell r="C2530" t="str">
            <v>Nhập kho vật tư (HĐ: 14/2025) theo hóa đơn số 00000082 ngày 18.04.2025</v>
          </cell>
        </row>
        <row r="2531">
          <cell r="A2531" t="str">
            <v>4.41.10.011.VIE.99.000</v>
          </cell>
          <cell r="B2531" t="str">
            <v xml:space="preserve">Ty ren thép đen M10x1000mm (gồm 8 đai ốc, 8 lông đền), cấp bền 8.8 </v>
          </cell>
          <cell r="C2531" t="str">
            <v>Nhập kho vật tư (HĐ: 14/2025) theo hóa đơn số 00000082 ngày 18.04.2025</v>
          </cell>
        </row>
        <row r="2532">
          <cell r="A2532" t="str">
            <v>4.77.90.279.VIE.00.000</v>
          </cell>
          <cell r="B2532" t="str">
            <v xml:space="preserve">Block retainer/ miếng chêm, KT: 20x20x7mm, vật liệu: 310S </v>
          </cell>
          <cell r="C2532" t="str">
            <v>Nhập kho vật tư (HĐ: 14/2025) theo hóa đơn số 00000082 ngày 18.04.2025</v>
          </cell>
        </row>
        <row r="2533">
          <cell r="A2533" t="str">
            <v>4.82.28.211.VIE.00.000</v>
          </cell>
          <cell r="B2533" t="str">
            <v xml:space="preserve">Đầu nối ống ruột gà 3/4 inch </v>
          </cell>
          <cell r="C2533" t="str">
            <v>Nhập kho vật tư (HĐ: 14/2025) theo hóa đơn số 00000081 ngày 18.04.2025</v>
          </cell>
        </row>
        <row r="2534">
          <cell r="A2534" t="str">
            <v>4.82.28.212.VIE.00.000</v>
          </cell>
          <cell r="B2534" t="str">
            <v xml:space="preserve">Đầu nối ống ruột gà 1 inch </v>
          </cell>
          <cell r="C2534" t="str">
            <v>Nhập kho vật tư (HĐ: 14/2025) theo hóa đơn số 00000081 ngày 18.04.2025</v>
          </cell>
        </row>
        <row r="2535">
          <cell r="A2535" t="str">
            <v>4.82.82.047.VIE.00.000</v>
          </cell>
          <cell r="B2535" t="str">
            <v xml:space="preserve">Tube Plug, KT: OD18.75xL88.9 mm </v>
          </cell>
          <cell r="C2535" t="str">
            <v>Nhập kho vật tư (HĐ: 14/2025) theo hóa đơn số 00000082 ngày 18.04.2025</v>
          </cell>
        </row>
        <row r="2536">
          <cell r="A2536" t="str">
            <v>4.88.30.016.VIE.00.000</v>
          </cell>
          <cell r="B2536" t="str">
            <v xml:space="preserve">Cao su tấm chịu dầu, chịu nhiệt, KT: 1/16(1.6mm)x36(914mm)x36(914mm) </v>
          </cell>
          <cell r="C2536" t="str">
            <v>Nhập kho vật tư (HĐ: 14/2025) theo hóa đơn số 00000081 ngày 18.04.2025</v>
          </cell>
        </row>
        <row r="2537">
          <cell r="A2537" t="str">
            <v>4.88.30.041.VIE.00.000</v>
          </cell>
          <cell r="B2537" t="str">
            <v xml:space="preserve">Cao su tấm dày 1200x1200x5mm </v>
          </cell>
          <cell r="C2537" t="str">
            <v>Nhập kho vật tư (HĐ: 14/2025) theo hóa đơn số 00000081 ngày 18.04.2025</v>
          </cell>
        </row>
        <row r="2538">
          <cell r="A2538" t="str">
            <v>4.88.30.044.VIE.00.000</v>
          </cell>
          <cell r="B2538" t="str">
            <v xml:space="preserve">Cao su tấm chịu dầu, chịu nhiệt 124NN khổ 1500x1500x5mm </v>
          </cell>
          <cell r="C2538" t="str">
            <v>Nhập kho vật tư (HĐ: 14/2025) theo hóa đơn số 00000081 ngày 18.04.2025</v>
          </cell>
        </row>
        <row r="2539">
          <cell r="A2539" t="str">
            <v>4.88.30.044.VIE.99.000</v>
          </cell>
          <cell r="B2539" t="str">
            <v xml:space="preserve">Cao su dạng tấm, loại không bố vải, KT: 1500x1500mmx5mm </v>
          </cell>
          <cell r="C2539" t="str">
            <v>Nhập kho vật tư (HĐ: 14/2025) theo hóa đơn số 00000081 ngày 18.04.2025</v>
          </cell>
        </row>
        <row r="2540">
          <cell r="A2540" t="str">
            <v>4.88.30.060.VIE.00.000</v>
          </cell>
          <cell r="B2540" t="str">
            <v xml:space="preserve">Cao su tấm chịu dầu, chịu nhiệt 124NN khổ 1000x1000mmx3.2mm </v>
          </cell>
          <cell r="C2540" t="str">
            <v>Nhập kho vật tư (HĐ: 14/2025) theo hóa đơn số 00000081 ngày 18.04.2025</v>
          </cell>
        </row>
        <row r="2541">
          <cell r="A2541" t="str">
            <v>4.88.65.035.CHN.99.000</v>
          </cell>
          <cell r="B2541" t="str">
            <v xml:space="preserve">Phớt chắn dầu SKF 150x180x15 HMSA10 RG </v>
          </cell>
          <cell r="C2541" t="str">
            <v>Nhập kho vật tư (HĐ: 14/2025) theo hóa đơn số 00000081 ngày 18.04.2025</v>
          </cell>
        </row>
        <row r="2542">
          <cell r="A2542" t="str">
            <v>4.88.65.072.IND.99.000</v>
          </cell>
          <cell r="B2542" t="str">
            <v xml:space="preserve">Wiper seal, Type: W10, material: PU-X, KT: 45x55x5.3mm </v>
          </cell>
          <cell r="C2542" t="str">
            <v>Nhập kho vật tư (HĐ: 14/2025) theo hóa đơn số 00000081 ngày 18.04.2025</v>
          </cell>
        </row>
        <row r="2543">
          <cell r="A2543" t="str">
            <v>4.88.65.073.ITA.00.000</v>
          </cell>
          <cell r="B2543" t="str">
            <v xml:space="preserve">Oring chịu dầu chịu nhiệt: KT: 34.52x3.53mm Viton </v>
          </cell>
          <cell r="C2543" t="str">
            <v>Nhập kho vật tư (HĐ: 14/2025) theo hóa đơn số 00000081 ngày 18.04.2025</v>
          </cell>
        </row>
        <row r="2544">
          <cell r="A2544" t="str">
            <v>4.88.65.074.ITA.00.000</v>
          </cell>
          <cell r="B2544" t="str">
            <v xml:space="preserve">Oring chịu dầu chịu nhiệt, KT: ID49.7x3.5mm Viton </v>
          </cell>
          <cell r="C2544" t="str">
            <v>Nhập kho vật tư (HĐ: 14/2025) theo hóa đơn số 00000081 ngày 18.04.2025</v>
          </cell>
        </row>
        <row r="2545">
          <cell r="A2545" t="str">
            <v>4.88.65.079.ITA.00.000</v>
          </cell>
          <cell r="B2545" t="str">
            <v xml:space="preserve">Vòng đệm tròn cao su, ID: 39.4 mm;Chiều dày: 3.1 mm, Viton </v>
          </cell>
          <cell r="C2545" t="str">
            <v>Nhập kho vật tư (HĐ: 14/2025) theo hóa đơn số 00000081 ngày 18.04.2025</v>
          </cell>
        </row>
        <row r="2546">
          <cell r="A2546" t="str">
            <v>4.88.65.080.ITA.00.000</v>
          </cell>
          <cell r="B2546" t="str">
            <v xml:space="preserve">Vòng đệm tròn cao su, ID: 34.4 mm;Chiều dày: 3.1 mm, Viton </v>
          </cell>
          <cell r="C2546" t="str">
            <v>Nhập kho vật tư (HĐ: 14/2025) theo hóa đơn số 00000081 ngày 18.04.2025</v>
          </cell>
        </row>
        <row r="2547">
          <cell r="A2547" t="str">
            <v>4.88.65.090.IND.99.000</v>
          </cell>
          <cell r="B2547" t="str">
            <v xml:space="preserve">Oring chịu dầu NBR ID51.5xOD61x4.75mm </v>
          </cell>
          <cell r="C2547" t="str">
            <v>Nhập kho vật tư (HĐ: 14/2025) theo hóa đơn số 00000081 ngày 18.04.2025</v>
          </cell>
        </row>
        <row r="2548">
          <cell r="A2548" t="str">
            <v>4.88.65.146.ITA.99.000</v>
          </cell>
          <cell r="B2548" t="str">
            <v xml:space="preserve">Phớt chắn bụi V-ring 55 VA R </v>
          </cell>
          <cell r="C2548" t="str">
            <v>Nhập kho vật tư (HĐ: 14/2025) theo hóa đơn số 00000081 ngày 18.04.2025</v>
          </cell>
        </row>
        <row r="2549">
          <cell r="A2549" t="str">
            <v>4.88.65.221.IND.00.000</v>
          </cell>
          <cell r="B2549" t="str">
            <v xml:space="preserve">Oring KT: ID480x8mm, vật liệu viton </v>
          </cell>
          <cell r="C2549" t="str">
            <v>Nhập kho vật tư (HĐ: 14/2025) theo hóa đơn số 00000081 ngày 18.04.2025</v>
          </cell>
        </row>
        <row r="2550">
          <cell r="A2550" t="str">
            <v>4.88.65.222.IND.00.000</v>
          </cell>
          <cell r="B2550" t="str">
            <v xml:space="preserve">Oring, KT: ID481.46x7mm </v>
          </cell>
          <cell r="C2550" t="str">
            <v>Nhập kho vật tư (HĐ: 14/2025) theo hóa đơn số 00000081 ngày 18.04.2025</v>
          </cell>
        </row>
        <row r="2551">
          <cell r="A2551" t="str">
            <v>4.88.65.232.ITA.00.000</v>
          </cell>
          <cell r="B2551" t="str">
            <v xml:space="preserve">Oring, KT: ID49x3mm, vật liệu viton </v>
          </cell>
          <cell r="C2551" t="str">
            <v>Nhập kho vật tư (HĐ: 14/2025) theo hóa đơn số 00000081 ngày 18.04.2025</v>
          </cell>
        </row>
        <row r="2552">
          <cell r="A2552" t="str">
            <v>4.88.65.233.ITA.00.000</v>
          </cell>
          <cell r="B2552" t="str">
            <v xml:space="preserve">Oring, KT: ID44x3mm, vật liệu viton </v>
          </cell>
          <cell r="C2552" t="str">
            <v>Nhập kho vật tư (HĐ: 14/2025) theo hóa đơn số 00000081 ngày 18.04.2025</v>
          </cell>
        </row>
        <row r="2553">
          <cell r="A2553" t="str">
            <v>4.88.65.234.IND.99.000</v>
          </cell>
          <cell r="B2553" t="str">
            <v xml:space="preserve">Phớt chắn bụi kiểu DHS-50 (KVK), KT 50x58x5/6.5mm </v>
          </cell>
          <cell r="C2553" t="str">
            <v>Nhập kho vật tư (HĐ: 14/2025) theo hóa đơn số 00000081 ngày 18.04.2025</v>
          </cell>
        </row>
        <row r="2554">
          <cell r="A2554" t="str">
            <v>4.88.65.324.IND.98.000</v>
          </cell>
          <cell r="B2554" t="str">
            <v xml:space="preserve">Vòng đệm tròn làm kín (O-ring) no: 1731-B; Material: NBR, G-130 (100°C) </v>
          </cell>
          <cell r="C2554" t="str">
            <v>Nhập kho vật tư (HĐ: 14/2025) theo hóa đơn số 00000081 ngày 18.04.2025</v>
          </cell>
        </row>
        <row r="2555">
          <cell r="A2555" t="str">
            <v>4.88.65.325.KOR.98.000</v>
          </cell>
          <cell r="B2555" t="str">
            <v xml:space="preserve">Vòng đệm làm kín/ Spiral wound Gasket for BOOSTER BOILER FEED PUMP no 1734-A, material: Jis SUS304+Graphite or ASTM A240 304+Graphite </v>
          </cell>
          <cell r="C2555" t="str">
            <v>Nhập kho vật tư (HĐ: 14/2025) theo hóa đơn số 00000081 ngày 18.04.2025</v>
          </cell>
        </row>
        <row r="2556">
          <cell r="A2556" t="str">
            <v>4.88.65.325.KOR.99.000</v>
          </cell>
          <cell r="B2556" t="str">
            <v xml:space="preserve">Vòng đệm làm kín/ Spiral wound Gasket for MAIN BOILER FEED PUMP no 1734-A, material: Jis SUS304+Graphite or ASTM A240 304+Graphite </v>
          </cell>
          <cell r="C2556" t="str">
            <v>Nhập kho vật tư (HĐ: 14/2025) theo hóa đơn số 00000081 ngày 18.04.2025</v>
          </cell>
        </row>
        <row r="2557">
          <cell r="A2557" t="str">
            <v>4.88.65.326.KOR.98.000</v>
          </cell>
          <cell r="B2557" t="str">
            <v xml:space="preserve">Vòng đệm làm kín/ Spiral wound Gasket for BOOSTER BOILER FEED PUMP no 1734-B; material: Jis SUS304+Graphite or ASTM A240 304+Graphite </v>
          </cell>
          <cell r="C2557" t="str">
            <v>Nhập kho vật tư (HĐ: 14/2025) theo hóa đơn số 00000081 ngày 18.04.2025</v>
          </cell>
        </row>
        <row r="2558">
          <cell r="A2558" t="str">
            <v>4.88.65.326.KOR.99.000</v>
          </cell>
          <cell r="B2558" t="str">
            <v xml:space="preserve">Vòng đệm làm kín/ Spiral wound Gasket for MAIN BOILER FEED PUMP no 1734-B; material: Jis SUS304+Graphite or ASTM A240 304+Graphite </v>
          </cell>
          <cell r="C2558" t="str">
            <v>Nhập kho vật tư (HĐ: 14/2025) theo hóa đơn số 00000081 ngày 18.04.2025</v>
          </cell>
        </row>
        <row r="2559">
          <cell r="A2559" t="str">
            <v>4.88.65.361.IND.00.000</v>
          </cell>
          <cell r="B2559" t="str">
            <v xml:space="preserve">Oring ID115x3.1mm, vật liệu viton </v>
          </cell>
          <cell r="C2559" t="str">
            <v>Nhập kho vật tư (HĐ: 14/2025) theo hóa đơn số 00000081 ngày 18.04.2025</v>
          </cell>
        </row>
        <row r="2560">
          <cell r="A2560" t="str">
            <v>4.88.65.362.TPE.00.000</v>
          </cell>
          <cell r="B2560" t="str">
            <v xml:space="preserve">Phớt chắn dầu (oil seal) BA UM5 X7 70x100x10mm </v>
          </cell>
          <cell r="C2560" t="str">
            <v>Nhập kho vật tư (HĐ: 14/2025) theo hóa đơn số 00000081 ngày 18.04.2025</v>
          </cell>
        </row>
        <row r="2561">
          <cell r="A2561" t="str">
            <v>4.88.65.363.IND.00.000</v>
          </cell>
          <cell r="B2561" t="str">
            <v xml:space="preserve">Oring ID212x2mm, vật liệu Viton </v>
          </cell>
          <cell r="C2561" t="str">
            <v>Nhập kho vật tư (HĐ: 14/2025) theo hóa đơn số 00000081 ngày 18.04.2025</v>
          </cell>
        </row>
        <row r="2562">
          <cell r="A2562" t="str">
            <v>4.88.65.364.IND.00.000</v>
          </cell>
          <cell r="B2562" t="str">
            <v xml:space="preserve">Oring ID55x3.2mm, vật liệu viton </v>
          </cell>
          <cell r="C2562" t="str">
            <v>Nhập kho vật tư (HĐ: 14/2025) theo hóa đơn số 00000081 ngày 18.04.2025</v>
          </cell>
        </row>
        <row r="2563">
          <cell r="A2563" t="str">
            <v>4.88.65.365.ITA.00.000</v>
          </cell>
          <cell r="B2563" t="str">
            <v xml:space="preserve">Oring ID39x2.5mm, vật liệu Viton </v>
          </cell>
          <cell r="C2563" t="str">
            <v>Nhập kho vật tư (HĐ: 14/2025) theo hóa đơn số 00000081 ngày 18.04.2025</v>
          </cell>
        </row>
        <row r="2564">
          <cell r="A2564" t="str">
            <v>4.88.65.430.IND.00.000</v>
          </cell>
          <cell r="B2564" t="str">
            <v xml:space="preserve">Oring chịu dầu NBR 53.57x3.5mm </v>
          </cell>
          <cell r="C2564" t="str">
            <v>Nhập kho vật tư (HĐ: 14/2025) theo hóa đơn số 00000081 ngày 18.04.2025</v>
          </cell>
        </row>
        <row r="2565">
          <cell r="A2565" t="str">
            <v>4.88.65.431.IND.00.000</v>
          </cell>
          <cell r="B2565" t="str">
            <v xml:space="preserve">Oring chịu dầu NBR 29x3.1mm </v>
          </cell>
          <cell r="C2565" t="str">
            <v>Nhập kho vật tư (HĐ: 14/2025) theo hóa đơn số 00000081 ngày 18.04.2025</v>
          </cell>
        </row>
        <row r="2566">
          <cell r="A2566" t="str">
            <v>4.88.65.432.IND.00.000</v>
          </cell>
          <cell r="B2566" t="str">
            <v xml:space="preserve">Oring chịu dầu NBR 29.5 ID x 35.5 OD x dày 3mm </v>
          </cell>
          <cell r="C2566" t="str">
            <v>Nhập kho vật tư (HĐ: 14/2025) theo hóa đơn số 00000081 ngày 18.04.2025</v>
          </cell>
        </row>
        <row r="2567">
          <cell r="A2567" t="str">
            <v>4.88.65.433.IND.00.000</v>
          </cell>
          <cell r="B2567" t="str">
            <v xml:space="preserve">Oring chịu dầu NBR 137 ID x 145 OD x dày 3mm </v>
          </cell>
          <cell r="C2567" t="str">
            <v>Nhập kho vật tư (HĐ: 14/2025) theo hóa đơn số 00000081 ngày 18.04.2025</v>
          </cell>
        </row>
        <row r="2568">
          <cell r="A2568" t="str">
            <v>4.88.65.462.ITA.00.000</v>
          </cell>
          <cell r="B2568" t="str">
            <v xml:space="preserve">Oring chịu dầu, KT: ID41.2x3.55mm, vật liệu viton </v>
          </cell>
          <cell r="C2568" t="str">
            <v>Nhập kho vật tư (HĐ: 14/2025) theo hóa đơn số 00000081 ngày 18.04.2025</v>
          </cell>
        </row>
        <row r="2569">
          <cell r="A2569" t="str">
            <v>4.88.65.463.IND.00.000</v>
          </cell>
          <cell r="B2569" t="str">
            <v xml:space="preserve">Oring chịu dầu, kích thước: ID335x7mm, vật liệu viton </v>
          </cell>
          <cell r="C2569" t="str">
            <v>Nhập kho vật tư (HĐ: 14/2025) theo hóa đơn số 00000081 ngày 18.04.2025</v>
          </cell>
        </row>
        <row r="2570">
          <cell r="A2570" t="str">
            <v>4.88.65.480.IND.99.000</v>
          </cell>
          <cell r="B2570" t="str">
            <v xml:space="preserve">Vòng đệm tròn làm kín (O-ring) no: 1731-A; Material: NBR, G-80 (100°C) </v>
          </cell>
          <cell r="C2570" t="str">
            <v>Nhập kho vật tư (HĐ: 14/2025) theo hóa đơn số 00000081 ngày 18.04.2025</v>
          </cell>
        </row>
        <row r="2571">
          <cell r="A2571" t="str">
            <v>4.88.65.497.ITA.00.000</v>
          </cell>
          <cell r="B2571" t="str">
            <v xml:space="preserve">Oring, KT: ID50.39x3.53mm, vật liệu: viton </v>
          </cell>
          <cell r="C2571" t="str">
            <v>Nhập kho vật tư (HĐ: 14/2025) theo hóa đơn số 00000081 ngày 18.04.2025</v>
          </cell>
        </row>
        <row r="2572">
          <cell r="A2572" t="str">
            <v>4.88.65.499.IND.00.000</v>
          </cell>
          <cell r="B2572" t="str">
            <v xml:space="preserve">Oring, KT: ID329.79x3.53mm, vật liệu: viton </v>
          </cell>
          <cell r="C2572" t="str">
            <v>Nhập kho vật tư (HĐ: 14/2025) theo hóa đơn số 00000081 ngày 18.04.2025</v>
          </cell>
        </row>
        <row r="2573">
          <cell r="A2573" t="str">
            <v>4.88.65.500.ITA.00.000</v>
          </cell>
          <cell r="B2573" t="str">
            <v xml:space="preserve">Oring, KT: ID304.17x5.33mm, vật liệu: viton </v>
          </cell>
          <cell r="C2573" t="str">
            <v>Nhập kho vật tư (HĐ: 14/2025) theo hóa đơn số 00000081 ngày 18.04.2025</v>
          </cell>
        </row>
        <row r="2574">
          <cell r="A2574" t="str">
            <v>4.88.65.503.IND.00.000</v>
          </cell>
          <cell r="B2574" t="str">
            <v xml:space="preserve">Oring cao su, KT: ID339.5x8.4mm, vật liệu: viton </v>
          </cell>
          <cell r="C2574" t="str">
            <v>Nhập kho vật tư (HĐ: 14/2025) theo hóa đơn số 00000081 ngày 18.04.2025</v>
          </cell>
        </row>
        <row r="2575">
          <cell r="A2575" t="str">
            <v>4.88.65.504.IND.00.000</v>
          </cell>
          <cell r="B2575" t="str">
            <v xml:space="preserve">Oring cao su, KT: ID380.0x4.0mm, vật liệu: viton </v>
          </cell>
          <cell r="C2575" t="str">
            <v>Nhập kho vật tư (HĐ: 14/2025) theo hóa đơn số 00000081 ngày 18.04.2025</v>
          </cell>
        </row>
        <row r="2576">
          <cell r="A2576" t="str">
            <v>4.88.65.505.IND.00.000</v>
          </cell>
          <cell r="B2576" t="str">
            <v xml:space="preserve">Oring cao su, KT: ID41.58x3.53mm, vật liệu: viton </v>
          </cell>
          <cell r="C2576" t="str">
            <v>Nhập kho vật tư (HĐ: 14/2025) theo hóa đơn số 00000081 ngày 18.04.2025</v>
          </cell>
        </row>
        <row r="2577">
          <cell r="A2577" t="str">
            <v>4.88.65.530.KOR.00.000</v>
          </cell>
          <cell r="B2577" t="str">
            <v xml:space="preserve">Vòng đệm làm kín (spiral wound Gasket) for Main Boiler Feed Pump no: 1734-C, Material: JIS SUS304+graphite or ASTM A240 304+Graphite </v>
          </cell>
          <cell r="C2577" t="str">
            <v>Nhập kho vật tư (HĐ: 14/2025) theo hóa đơn số 00000081 ngày 18.04.2025</v>
          </cell>
        </row>
        <row r="2578">
          <cell r="A2578" t="str">
            <v>4.88.65.531.CHN.00.000</v>
          </cell>
          <cell r="B2578" t="str">
            <v xml:space="preserve">Phớt làm kín/Piston seal, Dimension: 100x75x22.4 mm, Material: NBR </v>
          </cell>
          <cell r="C2578" t="str">
            <v>Nhập kho vật tư (HĐ: 14/2025) theo hóa đơn số 00000081 ngày 18.04.2025</v>
          </cell>
        </row>
        <row r="2579">
          <cell r="A2579" t="str">
            <v>4.88.65.547.ITA.00.000</v>
          </cell>
          <cell r="B2579" t="str">
            <v xml:space="preserve">Vòng đệm tròn cao su/O-ring, KT: ID48.7x3.50mm, vật liệu: Viton </v>
          </cell>
          <cell r="C2579" t="str">
            <v>Nhập kho vật tư (HĐ: 14/2025) theo hóa đơn số 00000081 ngày 18.04.2025</v>
          </cell>
        </row>
        <row r="2580">
          <cell r="A2580" t="str">
            <v>4.88.65.549.ITA.00.000</v>
          </cell>
          <cell r="B2580" t="str">
            <v xml:space="preserve">Vòng đệm tròn cao su/O-ring, KT: ID 69.44x3.53mm, vật liệu: Viton </v>
          </cell>
          <cell r="C2580" t="str">
            <v>Nhập kho vật tư (HĐ: 14/2025) theo hóa đơn số 00000081 ngày 18.04.2025</v>
          </cell>
        </row>
        <row r="2581">
          <cell r="A2581" t="str">
            <v>4.88.65.550.ITA.00.000</v>
          </cell>
          <cell r="B2581" t="str">
            <v xml:space="preserve">Vòng đệm tròn cao su/O-ring, KT: ID59.92x3.53mm, vật liệu: Viton </v>
          </cell>
          <cell r="C2581" t="str">
            <v>Nhập kho vật tư (HĐ: 14/2025) theo hóa đơn số 00000081 ngày 18.04.2025</v>
          </cell>
        </row>
        <row r="2582">
          <cell r="A2582" t="str">
            <v>4.88.65.553.ITA.00.000</v>
          </cell>
          <cell r="B2582" t="str">
            <v xml:space="preserve">Vòng đệm tròn cao su/O-ring, KT: ID53.34x3.53mm, vật liệu: Viton </v>
          </cell>
          <cell r="C2582" t="str">
            <v>Nhập kho vật tư (HĐ: 14/2025) theo hóa đơn số 00000081 ngày 18.04.2025</v>
          </cell>
        </row>
        <row r="2583">
          <cell r="A2583" t="str">
            <v>4.88.65.554.ITA.00.000</v>
          </cell>
          <cell r="B2583" t="str">
            <v xml:space="preserve">Vòng đệm tròn cao su/O-ring, KT: ID47.22x3.53mm, vật liệu: Viton </v>
          </cell>
          <cell r="C2583" t="str">
            <v>Nhập kho vật tư (HĐ: 14/2025) theo hóa đơn số 00000081 ngày 18.04.2025</v>
          </cell>
        </row>
        <row r="2584">
          <cell r="A2584" t="str">
            <v>4.88.65.557.ITA.00.000</v>
          </cell>
          <cell r="B2584" t="str">
            <v xml:space="preserve">Vòng đệm tròn cao su/O-ring, KT: ID46.99x5.33mm, vật liệu: Viton </v>
          </cell>
          <cell r="C2584" t="str">
            <v>Nhập kho vật tư (HĐ: 14/2025) theo hóa đơn số 00000081 ngày 18.04.2025</v>
          </cell>
        </row>
        <row r="2585">
          <cell r="A2585" t="str">
            <v>4.88.65.560.IND.00.000</v>
          </cell>
          <cell r="B2585" t="str">
            <v xml:space="preserve">Vòng đệm tròn cao su/O-ring, KT: ID456.06x5.33mm, vật liệu: Viton </v>
          </cell>
          <cell r="C2585" t="str">
            <v>Nhập kho vật tư (HĐ: 14/2025) theo hóa đơn số 00000081 ngày 18.04.2025</v>
          </cell>
        </row>
        <row r="2586">
          <cell r="A2586" t="str">
            <v>4.88.65.564.ITA.00.000</v>
          </cell>
          <cell r="B2586" t="str">
            <v xml:space="preserve">Vòng đệm tròn cao su/O-ring, KT: ID430.66x3.53mm, vật liệu: Viton </v>
          </cell>
          <cell r="C2586" t="str">
            <v>Nhập kho vật tư (HĐ: 14/2025) theo hóa đơn số 00000081 ngày 18.04.2025</v>
          </cell>
        </row>
        <row r="2587">
          <cell r="A2587" t="str">
            <v>4.88.65.567.IND.00.000</v>
          </cell>
          <cell r="B2587" t="str">
            <v xml:space="preserve">Vòng đệm tròn cao su/O-ring, KT: ID405.26x6.99mm, vật liệu: Viton </v>
          </cell>
          <cell r="C2587" t="str">
            <v>Nhập kho vật tư (HĐ: 14/2025) theo hóa đơn số 00000081 ngày 18.04.2025</v>
          </cell>
        </row>
        <row r="2588">
          <cell r="A2588" t="str">
            <v>4.88.65.569.ITA.00.000</v>
          </cell>
          <cell r="B2588" t="str">
            <v xml:space="preserve">Vòng đệm tròn cao su/O-ring, KT: ID32.92x3.53mm, vật liệu: Viton </v>
          </cell>
          <cell r="C2588" t="str">
            <v>Nhập kho vật tư (HĐ: 14/2025) theo hóa đơn số 00000081 ngày 18.04.2025</v>
          </cell>
        </row>
        <row r="2589">
          <cell r="A2589" t="str">
            <v>4.88.65.577.IND.00.000</v>
          </cell>
          <cell r="B2589" t="str">
            <v xml:space="preserve">Vòng đệm tròn cao su NBR/ O-Ring For Duplex Oil Filter, ID430.66mmx5.33 mm </v>
          </cell>
          <cell r="C2589" t="str">
            <v>Nhập kho vật tư (HĐ: 14/2025) theo hóa đơn số 00000081 ngày 18.04.2025</v>
          </cell>
        </row>
        <row r="2590">
          <cell r="A2590" t="str">
            <v>4.88.65.617.IND.00.000</v>
          </cell>
          <cell r="B2590" t="str">
            <v xml:space="preserve">Vòng đệm tròn làm kín/O-ring chịu dầu viton, KT: dày 6.8mm x dài 4000mm </v>
          </cell>
          <cell r="C2590" t="str">
            <v>Nhập kho vật tư (HĐ: 14/2025) theo hóa đơn số 00000081 ngày 18.04.2025</v>
          </cell>
        </row>
        <row r="2591">
          <cell r="A2591" t="str">
            <v>4.88.66.351.CHN.00.000</v>
          </cell>
          <cell r="B2591" t="str">
            <v xml:space="preserve">Gasket cho tấm trao đổi nhiệt Gasket for Plate Heat Exchanger. Heat Exchanger Model: HT351ML-1P-341 (Closed Cooling Water Heat Exchanger) 1 bộ gồm 342 cái </v>
          </cell>
          <cell r="C2591" t="str">
            <v>Nhập kho vật tư (HĐ: 14/2025) theo hóa đơn số 00000081 ngày 18.04.2025</v>
          </cell>
        </row>
        <row r="2592">
          <cell r="A2592" t="str">
            <v>4.88.67.048.IND.99.000</v>
          </cell>
          <cell r="B2592" t="str">
            <v xml:space="preserve">Seal kit for actuator, model actuator: EPR-140-DA </v>
          </cell>
          <cell r="C2592" t="str">
            <v>Nhập kho vật tư (HĐ: 14/2025) theo hóa đơn số 00000081 ngày 18.04.2025</v>
          </cell>
        </row>
        <row r="2593">
          <cell r="A2593" t="str">
            <v>4.88.67.081.IND.00.000</v>
          </cell>
          <cell r="B2593" t="str">
            <v xml:space="preserve">Phớt V-Ring, Part no: 21824, Material: EPDM, sử dụng cho Debris Filter có dw GIX/2945 </v>
          </cell>
          <cell r="C2593" t="str">
            <v>Nhập kho vật tư (HĐ: 14/2025) theo hóa đơn số 00000081 ngày 18.04.2025</v>
          </cell>
        </row>
        <row r="2594">
          <cell r="A2594" t="str">
            <v>4.88.67.084.IND.00.000</v>
          </cell>
          <cell r="B2594" t="str">
            <v xml:space="preserve">Phớt chặn dầu/ Shaft Seal, Part no: 21340, sử dụng cho Debris Filter có dw GIX/2945 </v>
          </cell>
          <cell r="C2594" t="str">
            <v>Nhập kho vật tư (HĐ: 14/2025) theo hóa đơn số 00000081 ngày 18.04.2025</v>
          </cell>
        </row>
        <row r="2595">
          <cell r="A2595" t="str">
            <v>4.88.67.113.IND.00.000</v>
          </cell>
          <cell r="B2595" t="str">
            <v xml:space="preserve">Gasket manhole OD619xID573xt4, vật liệu: neoprene Shore 70 </v>
          </cell>
          <cell r="C2595" t="str">
            <v>Nhập kho vật tư (HĐ: 14/2025) theo hóa đơn số 00000081 ngày 18.04.2025</v>
          </cell>
        </row>
        <row r="2596">
          <cell r="A2596" t="str">
            <v>4.90.10.012.GER.00.000</v>
          </cell>
          <cell r="B2596" t="str">
            <v xml:space="preserve">Tấm chống mài mòn Nhựa UHMW PE 1285x590x1020 </v>
          </cell>
          <cell r="C2596" t="str">
            <v>Nhập kho vật tư (HĐ: 14/2025) theo hóa đơn số 00000081 ngày 18.04.2025</v>
          </cell>
        </row>
        <row r="2597">
          <cell r="A2597" t="str">
            <v>4.90.80.221.IND.00.000</v>
          </cell>
          <cell r="B2597" t="str">
            <v xml:space="preserve">Vòng đệm nhựa, rộng: 20mm, dày: 2mm, chất liệu: Teflon </v>
          </cell>
          <cell r="C2597" t="str">
            <v>Nhập kho vật tư (HĐ: 14/2025) theo hóa đơn số 00000081 ngày 18.04.2025</v>
          </cell>
        </row>
        <row r="2598">
          <cell r="A2598" t="str">
            <v>4.92.40.097.VIE.00.000</v>
          </cell>
          <cell r="B2598" t="str">
            <v xml:space="preserve">Tấm xốp đỏ chịu nhiệt silicon màu đỏ, KT: 1200x500x15mm </v>
          </cell>
          <cell r="C2598" t="str">
            <v>Nhập kho vật tư (HĐ: 14/2025) theo hóa đơn số 00000081 ngày 18.04.2025</v>
          </cell>
        </row>
        <row r="2599">
          <cell r="A2599" t="str">
            <v>5.04.01.013.CHN.00.000</v>
          </cell>
          <cell r="B2599" t="str">
            <v xml:space="preserve">Tấm đệm làm kín/flat gasket pos 1/25, for valve code :DCE 4.140.250/400.113 </v>
          </cell>
          <cell r="C2599" t="str">
            <v>Nhập kho vật tư (HĐ: 14/2025) theo hóa đơn số 00000081 ngày 18.04.2025</v>
          </cell>
        </row>
        <row r="2600">
          <cell r="A2600" t="str">
            <v>5.04.01.020.KOR.00.000</v>
          </cell>
          <cell r="B2600" t="str">
            <v xml:space="preserve">Vòng phớt làm kín/U seal pos 15-02, for valve model: V200SER ,class 2500# , serial No: 19-245-02-01 </v>
          </cell>
          <cell r="C2600" t="str">
            <v>Nhập kho vật tư (HĐ: 14/2025) theo hóa đơn số 00000081 ngày 18.04.2025</v>
          </cell>
        </row>
        <row r="2601">
          <cell r="A2601" t="str">
            <v>5.04.01.030.KOR.00.000</v>
          </cell>
          <cell r="B2601" t="str">
            <v xml:space="preserve">Vòng đệm làm kín/ bonet gasket pos 14, for valve model: V200SER, class 2500#, serial no: 19-245-02-01 </v>
          </cell>
          <cell r="C2601" t="str">
            <v>Nhập kho vật tư (HĐ: 14/2025) theo hóa đơn số 00000081 ngày 18.04.2025</v>
          </cell>
        </row>
        <row r="2602">
          <cell r="A2602" t="str">
            <v>5.04.01.034.KOR.99.000</v>
          </cell>
          <cell r="B2602" t="str">
            <v xml:space="preserve">Vòng đệm làm kín/ spiral wound gasket (graphite + ss304) size 1, class 150# </v>
          </cell>
          <cell r="C2602" t="str">
            <v>Nhập kho vật tư (HĐ: 14/2025) theo hóa đơn số 00000081 ngày 18.04.2025</v>
          </cell>
        </row>
        <row r="2603">
          <cell r="A2603" t="str">
            <v>5.04.01.038.CHN.00.000</v>
          </cell>
          <cell r="B2603" t="str">
            <v xml:space="preserve">Vòng đệm làm kín (spiral gasket) pos 12, sử dụng cho van ET, dw: 24J4419, serial: J217270 </v>
          </cell>
          <cell r="C2603" t="str">
            <v>Nhập kho vật tư (HĐ: 14/2025) theo hóa đơn số 00000081 ngày 18.04.2025</v>
          </cell>
        </row>
        <row r="2604">
          <cell r="A2604" t="str">
            <v>5.04.01.040.CHN.00.000</v>
          </cell>
          <cell r="B2604" t="str">
            <v xml:space="preserve">Vòng đệm làm kín (seat ring gasket) pos 13, dw: 24J4419, serial: J217270 </v>
          </cell>
          <cell r="C2604" t="str">
            <v>Nhập kho vật tư (HĐ: 14/2025) theo hóa đơn số 00000081 ngày 18.04.2025</v>
          </cell>
        </row>
        <row r="2605">
          <cell r="A2605" t="str">
            <v>5.04.01.041.CHN.00.000</v>
          </cell>
          <cell r="B2605" t="str">
            <v xml:space="preserve">Vòng đệm làm kín (cage gasket) pos 11, sử dụng cho van ET, dw: 24J4419, serial: J217270 </v>
          </cell>
          <cell r="C2605" t="str">
            <v>Nhập kho vật tư (HĐ: 14/2025) theo hóa đơn số 00000081 ngày 18.04.2025</v>
          </cell>
        </row>
        <row r="2606">
          <cell r="A2606" t="str">
            <v>5.04.01.042.CHN.00.000</v>
          </cell>
          <cell r="B2606" t="str">
            <v xml:space="preserve">Vòng đệm làm kín (bonnet gasket) pos 10, sử dụng cho van ET, dw: 24J4419, serial: J217270 </v>
          </cell>
          <cell r="C2606" t="str">
            <v>Nhập kho vật tư (HĐ: 14/2025) theo hóa đơn số 00000081 ngày 18.04.2025</v>
          </cell>
        </row>
        <row r="2607">
          <cell r="A2607" t="str">
            <v>5.04.01.044.CHN.00.000</v>
          </cell>
          <cell r="B2607" t="str">
            <v xml:space="preserve">Vòng đệm làm kín (Back-up ring) pos 29, sử dụng cho van ET, dw: 24J4419, serial: J217270 </v>
          </cell>
          <cell r="C2607" t="str">
            <v>Nhập kho vật tư (HĐ: 14/2025) theo hóa đơn số 00000081 ngày 18.04.2025</v>
          </cell>
        </row>
        <row r="2608">
          <cell r="A2608" t="str">
            <v>5.04.01.047.CHN.00.000</v>
          </cell>
          <cell r="B2608" t="str">
            <v xml:space="preserve">Phớt làm kín (Wiper) pos B12, dw: 24J4419, serial: J217270 </v>
          </cell>
          <cell r="C2608" t="str">
            <v>Nhập kho vật tư (HĐ: 14/2025) theo hóa đơn số 00000081 ngày 18.04.2025</v>
          </cell>
        </row>
        <row r="2609">
          <cell r="A2609" t="str">
            <v>5.04.01.079.KOR.00.000</v>
          </cell>
          <cell r="B2609" t="str">
            <v xml:space="preserve">Vòng đệm làm kín/ seat gasket pos 14; cho loại van BV990 class 2500, body 8, serial no: 19139,19141 </v>
          </cell>
          <cell r="C2609" t="str">
            <v>Nhập kho vật tư (HĐ: 14/2025) theo hóa đơn số 00000081 ngày 18.04.2025</v>
          </cell>
        </row>
        <row r="2610">
          <cell r="A2610" t="str">
            <v>5.04.01.086.KOR.00.000</v>
          </cell>
          <cell r="B2610" t="str">
            <v xml:space="preserve">Vòng đệm làm kín/ cage spacer gasket pos 14; cho loại van BV500 class 300, body size 20, serial no: 20027 </v>
          </cell>
          <cell r="C2610" t="str">
            <v>Nhập kho vật tư (HĐ: 14/2025) theo hóa đơn số 00000081 ngày 18.04.2025</v>
          </cell>
        </row>
        <row r="2611">
          <cell r="A2611" t="str">
            <v>5.04.01.091.KOR.00.000</v>
          </cell>
          <cell r="B2611" t="str">
            <v xml:space="preserve">Vòng đệm làm kín/ cage gasket pos 13; cho loại van BV990 class 2500, body 8, serial no: 19139,19141 </v>
          </cell>
          <cell r="C2611" t="str">
            <v>Nhập kho vật tư (HĐ: 14/2025) theo hóa đơn số 00000081 ngày 18.04.2025</v>
          </cell>
        </row>
        <row r="2612">
          <cell r="A2612" t="str">
            <v>5.04.01.093.KOR.00.000</v>
          </cell>
          <cell r="B2612" t="str">
            <v xml:space="preserve">Vòng đệm làm kín/ cage gaket pos 15; cho loại van BV990 class 1500, body size 6, serial no: 20037 </v>
          </cell>
          <cell r="C2612" t="str">
            <v>Nhập kho vật tư (HĐ: 14/2025) theo hóa đơn số 00000081 ngày 18.04.2025</v>
          </cell>
        </row>
        <row r="2613">
          <cell r="A2613" t="str">
            <v>5.04.01.096.KOR.00.000</v>
          </cell>
          <cell r="B2613" t="str">
            <v xml:space="preserve">Vòng đệm làm kín/ seat spacer gasket pos 12; cho loại van BV500 class 300, body size 20, serial no: 20027 </v>
          </cell>
          <cell r="C2613" t="str">
            <v>Nhập kho vật tư (HĐ: 14/2025) theo hóa đơn số 00000081 ngày 18.04.2025</v>
          </cell>
        </row>
        <row r="2614">
          <cell r="A2614" t="str">
            <v>5.04.01.097.KOR.00.000</v>
          </cell>
          <cell r="B2614" t="str">
            <v xml:space="preserve">Vòng đệm làm kín/ bonnet gasket pos 14; cho loại van BV990 class 1500, body size 6, serial no: 20037 </v>
          </cell>
          <cell r="C2614" t="str">
            <v>Nhập kho vật tư (HĐ: 14/2025) theo hóa đơn số 00000081 ngày 18.04.2025</v>
          </cell>
        </row>
        <row r="2615">
          <cell r="A2615" t="str">
            <v>5.04.01.163.KOR.00.000</v>
          </cell>
          <cell r="B2615" t="str">
            <v xml:space="preserve">Vòng đệm làm kín/ bonnet gasket pos 13; sử dụng cho loại van BV500 class 300, body size 8, serial no: 20029 </v>
          </cell>
          <cell r="C2615" t="str">
            <v>Nhập kho vật tư (HĐ: 14/2025) theo hóa đơn số 00000081 ngày 18.04.2025</v>
          </cell>
        </row>
        <row r="2616">
          <cell r="A2616" t="str">
            <v>5.04.01.242.IND.00.000</v>
          </cell>
          <cell r="B2616" t="str">
            <v xml:space="preserve">Bộ phụ tùng vòng đệm tròn làm kín/ O ring KIT for mechanical seal, pos 1310, material: EPDM, Dw: VT4-YK00-P1LAC-120001 </v>
          </cell>
          <cell r="C2616" t="str">
            <v>Nhập kho vật tư (HĐ: 14/2025) theo hóa đơn số 00000081 ngày 18.04.2025</v>
          </cell>
        </row>
        <row r="2617">
          <cell r="A2617" t="str">
            <v>5.04.01.305.KOR.99.000</v>
          </cell>
          <cell r="B2617" t="str">
            <v xml:space="preserve">Vòng đệm làm kín/ Spiral wound gasket (graphite + ss304) size 4, class 1500# </v>
          </cell>
          <cell r="C2617" t="str">
            <v>Nhập kho vật tư (HĐ: 14/2025) theo hóa đơn số 00000081 ngày 18.04.2025</v>
          </cell>
        </row>
        <row r="2618">
          <cell r="A2618" t="str">
            <v>5.04.01.306.CHN.00.000</v>
          </cell>
          <cell r="B2618" t="str">
            <v xml:space="preserve">Tấm đệm làm kín/flat gasket pos 1/25, vật liệu graphite, for valve code: CE 4.360.500/1100.313 </v>
          </cell>
          <cell r="C2618" t="str">
            <v>Nhập kho vật tư (HĐ: 14/2025) theo hóa đơn số 00000081 ngày 18.04.2025</v>
          </cell>
        </row>
        <row r="2619">
          <cell r="A2619" t="str">
            <v>5.04.01.342.IND.00.000</v>
          </cell>
          <cell r="B2619" t="str">
            <v xml:space="preserve">Bộ phớt làm kín (Seal Kit): Internal Circlip Part no: 21741, External Circlip Part no: 21744, Oil Seal Part no: 21742; sử dụng cho Debris Filter có dw GIX/2945 </v>
          </cell>
          <cell r="C2619" t="str">
            <v>Nhập kho vật tư (HĐ: 14/2025) theo hóa đơn số 00000081 ngày 18.04.2025</v>
          </cell>
        </row>
        <row r="2620">
          <cell r="A2620" t="str">
            <v>5.04.01.364.KOR.00.000</v>
          </cell>
          <cell r="B2620" t="str">
            <v xml:space="preserve">Bonet gasket/ Vòng đệm, pos 11 (sử dụng cho van BV990 class 2500, body (2- 1/2), serial no: 19164) </v>
          </cell>
          <cell r="C2620" t="str">
            <v>Nhập kho vật tư (HĐ: 14/2025) theo hóa đơn số 00000081 ngày 18.04.2025</v>
          </cell>
        </row>
        <row r="2621">
          <cell r="A2621" t="str">
            <v>5.04.01.365.KOR.00.000</v>
          </cell>
          <cell r="B2621" t="str">
            <v xml:space="preserve">Cage gasket/ Vòng chèn, pos 12 (sử dụng cho van BV990 class 2500, body (2- 1/2), serial no: 19164) </v>
          </cell>
          <cell r="C2621" t="str">
            <v>Nhập kho vật tư (HĐ: 14/2025) theo hóa đơn số 00000081 ngày 18.04.2025</v>
          </cell>
        </row>
        <row r="2622">
          <cell r="A2622" t="str">
            <v>5.04.01.369.IND.99.000</v>
          </cell>
          <cell r="B2622" t="str">
            <v xml:space="preserve">Tấm đệm làm kín Gasket 3.0T F/F, ID1225xFCD1275xOD1325, vật liệu: Graphite + sợi inconel bên trong </v>
          </cell>
          <cell r="C2622" t="str">
            <v>Nhập kho vật tư (HĐ: 14/2025) theo hóa đơn số 00000081 ngày 18.04.2025</v>
          </cell>
        </row>
        <row r="2623">
          <cell r="A2623" t="str">
            <v>5.04.01.414.KOR.00.000</v>
          </cell>
          <cell r="B2623" t="str">
            <v xml:space="preserve">Vòng đệm làm kín/bonnet gasket pos 14 (sử dụng cho van có serial no: 19136, model van: BV990 class 2500, body 4), vật liệu: Graphite và SS316 </v>
          </cell>
          <cell r="C2623" t="str">
            <v>Nhập kho vật tư (HĐ: 14/2025) theo hóa đơn số 00000081 ngày 18.04.2025</v>
          </cell>
        </row>
        <row r="2624">
          <cell r="A2624" t="str">
            <v>5.04.01.415.KOR.00.000</v>
          </cell>
          <cell r="B2624" t="str">
            <v xml:space="preserve">Vòng đệm làm kín/seat gasket pos 16 (sử dụng cho van có serial no: 19134, model van: BV990 class 2500, body 4), vật liệu: Graphite và SS316 </v>
          </cell>
          <cell r="C2624" t="str">
            <v>Nhập kho vật tư (HĐ: 14/2025) theo hóa đơn số 00000081 ngày 18.04.2025</v>
          </cell>
        </row>
        <row r="2625">
          <cell r="A2625" t="str">
            <v>5.04.01.416.KOR.00.000</v>
          </cell>
          <cell r="B2625" t="str">
            <v xml:space="preserve">Vòng đệm làm kín/seat gasket pos 16 (sử dụng cho van có serial no: 19132, model van: BV990 class 2500, body 4), vật liệu: Graphite và SS316 </v>
          </cell>
          <cell r="C2625" t="str">
            <v>Nhập kho vật tư (HĐ: 14/2025) theo hóa đơn số 00000081 ngày 18.04.2025</v>
          </cell>
        </row>
        <row r="2626">
          <cell r="A2626" t="str">
            <v>5.04.01.417.KOR.00.000</v>
          </cell>
          <cell r="B2626" t="str">
            <v xml:space="preserve">Vòng đệm làm kín/seat gasket pos 16 (sử dụng cho van có serial no: 19138, model van: BV990 class 2500, body 4), vật liệu: Graphite và SS316 </v>
          </cell>
          <cell r="C2626" t="str">
            <v>Nhập kho vật tư (HĐ: 14/2025) theo hóa đơn số 00000081 ngày 18.04.2025</v>
          </cell>
        </row>
        <row r="2627">
          <cell r="A2627" t="str">
            <v>5.04.01.418.KOR.00.000</v>
          </cell>
          <cell r="B2627" t="str">
            <v xml:space="preserve">Vòng đệm làm kín/seat gasket pos 16 (sử dụng cho van có serial no: 19136, model van: BV990 class 2500, body 4), vật liệu: Graphite và SS316 </v>
          </cell>
          <cell r="C2627" t="str">
            <v>Nhập kho vật tư (HĐ: 14/2025) theo hóa đơn số 00000081 ngày 18.04.2025</v>
          </cell>
        </row>
        <row r="2628">
          <cell r="A2628" t="str">
            <v>5.04.01.419.KOR.00.000</v>
          </cell>
          <cell r="B2628" t="str">
            <v xml:space="preserve">Vòng đệm làm kín/cage gasket pos 15 (sử dụng cho van có serial no: 19136, model van: BV990 class 2500, body 4), vật liệu: Graphite và SS316 </v>
          </cell>
          <cell r="C2628" t="str">
            <v>Nhập kho vật tư (HĐ: 14/2025) theo hóa đơn số 00000081 ngày 18.04.2025</v>
          </cell>
        </row>
        <row r="2629">
          <cell r="A2629" t="str">
            <v>5.04.01.420.KOR.00.000</v>
          </cell>
          <cell r="B2629" t="str">
            <v xml:space="preserve">Vòng đệm làm kín/cage gasket pos 15 (sử dụng cho van có serial no: 19132, model van: BV990 class 2500, body 4), vật liệu: Graphite và SS316 </v>
          </cell>
          <cell r="C2629" t="str">
            <v>Nhập kho vật tư (HĐ: 14/2025) theo hóa đơn số 00000081 ngày 18.04.2025</v>
          </cell>
        </row>
        <row r="2630">
          <cell r="A2630" t="str">
            <v>5.04.01.421.KOR.00.000</v>
          </cell>
          <cell r="B2630" t="str">
            <v xml:space="preserve">Vòng đệm làm kín/cage gasket pos 15 (sử dụng cho van có serial no: 19138, model van: BV990 class 2500, body 4), vật liệu: Graphite và SS316 </v>
          </cell>
          <cell r="C2630" t="str">
            <v>Nhập kho vật tư (HĐ: 14/2025) theo hóa đơn số 00000081 ngày 18.04.2025</v>
          </cell>
        </row>
        <row r="2631">
          <cell r="A2631" t="str">
            <v>5.04.01.422.KOR.00.000</v>
          </cell>
          <cell r="B2631" t="str">
            <v xml:space="preserve">Vòng đệm làm kín/cage gasket pos 15 (sử dụng cho van có serial no: 19134, model van: BV990 class 2500, body 4), vật liệu: Graphite và SS316 </v>
          </cell>
          <cell r="C2631" t="str">
            <v>Nhập kho vật tư (HĐ: 14/2025) theo hóa đơn số 00000081 ngày 18.04.2025</v>
          </cell>
        </row>
        <row r="2632">
          <cell r="A2632" t="str">
            <v>5.04.01.423.KOR.00.000</v>
          </cell>
          <cell r="B2632" t="str">
            <v xml:space="preserve">Vòng đệm làm kín/ bonnet gasket pos 14 (Sử dụng cho van có serial no: 19138, model van: BV990 class 2500, body 4), vật liệu: Graphite và SS316 </v>
          </cell>
          <cell r="C2632" t="str">
            <v>Nhập kho vật tư (HĐ: 14/2025) theo hóa đơn số 00000081 ngày 18.04.2025</v>
          </cell>
        </row>
        <row r="2633">
          <cell r="A2633" t="str">
            <v>5.04.01.424.KOR.00.000</v>
          </cell>
          <cell r="B2633" t="str">
            <v xml:space="preserve">Vòng đệm làm kín/ bonnet gasket pos 14 (sử dụng cho van có serial no: 19134, model van: BV990 class 2500, body 4), vật liệu: Graphite và SS316 </v>
          </cell>
          <cell r="C2633" t="str">
            <v>Nhập kho vật tư (HĐ: 14/2025) theo hóa đơn số 00000081 ngày 18.04.2025</v>
          </cell>
        </row>
        <row r="2634">
          <cell r="A2634" t="str">
            <v>5.04.01.425.KOR.00.000</v>
          </cell>
          <cell r="B2634" t="str">
            <v xml:space="preserve">Vòng đệm làm kín/ bonnet gasket pos 14 (sử dụng cho van có serial no: 19132, model van: BV990 class 2500, body 4), vật liệu: Graphite và SS316 </v>
          </cell>
          <cell r="C2634" t="str">
            <v>Nhập kho vật tư (HĐ: 14/2025) theo hóa đơn số 00000081 ngày 18.04.2025</v>
          </cell>
        </row>
        <row r="2635">
          <cell r="A2635" t="str">
            <v>5.04.01.427.KOR.00.000</v>
          </cell>
          <cell r="B2635" t="str">
            <v xml:space="preserve">Vòng đệm làm kín/ cage gasket pos 16 (Sử dụng cho van có serial no: 20043, model van: BV990, body size 10, class 2500) </v>
          </cell>
          <cell r="C2635" t="str">
            <v>Nhập kho vật tư (HĐ: 14/2025) theo hóa đơn số 00000081 ngày 18.04.2025</v>
          </cell>
        </row>
        <row r="2636">
          <cell r="A2636" t="str">
            <v>5.04.01.429.KOR.00.000</v>
          </cell>
          <cell r="B2636" t="str">
            <v xml:space="preserve">Vòng đệm làm kín/ spiral wound gasket (graphite + ss304) size 1, class 300# </v>
          </cell>
          <cell r="C2636" t="str">
            <v>Nhập kho vật tư (HĐ: 14/2025) theo hóa đơn số 00000081 ngày 18.04.2025</v>
          </cell>
        </row>
        <row r="2637">
          <cell r="A2637" t="str">
            <v>5.04.01.433.KOR.00.000</v>
          </cell>
          <cell r="B2637" t="str">
            <v xml:space="preserve">Vòng đệm làm kín/ Spiral wound Gasket (graphite + ss304) size 2 300# </v>
          </cell>
          <cell r="C2637" t="str">
            <v>Nhập kho vật tư (HĐ: 14/2025) theo hóa đơn số 00000081 ngày 18.04.2025</v>
          </cell>
        </row>
        <row r="2638">
          <cell r="A2638" t="str">
            <v>5.04.01.549.KOR.00.000</v>
          </cell>
          <cell r="B2638" t="str">
            <v xml:space="preserve">Tấm đệm cho cửa thăm/Manhole gasket BGN No.8 (dw: VT4-YK08-P1LAD-430101-010, part no: 010/03), 463.6x513.6x529.6/362x412x428 dày 4.5mm </v>
          </cell>
          <cell r="C2638" t="str">
            <v>Nhập kho vật tư (HĐ: 14/2025) theo hóa đơn số 00000081 ngày 18.04.2025</v>
          </cell>
        </row>
        <row r="2639">
          <cell r="A2639" t="str">
            <v>5.04.01.563.KOR.00.000</v>
          </cell>
          <cell r="B2639" t="str">
            <v xml:space="preserve">Tấm đệm cho cửa thăm/Manhole gasket #7 (dw: VT4-YK08-P2LAD-430051-010, Part No: 010/03), KT: 463.6x513.6x529.6/362x412x428 dày 4.5mm </v>
          </cell>
          <cell r="C2639" t="str">
            <v>Nhập kho vật tư (HĐ: 14/2025) theo hóa đơn số 00000081 ngày 18.04.2025</v>
          </cell>
        </row>
        <row r="2640">
          <cell r="A2640" t="str">
            <v>5.04.01.564.KOR.00.000</v>
          </cell>
          <cell r="B2640" t="str">
            <v xml:space="preserve">Tấm đệm cho cửa thăm/Manhole gasket #6 (dw: VT4-YK08-P2LAD-430051-010, Part No: 010/03), KT: 463.6x513.6x529.6/362x412x428 dày 4.5mm </v>
          </cell>
          <cell r="C2640" t="str">
            <v>Nhập kho vật tư (HĐ: 14/2025) theo hóa đơn số 00000081 ngày 18.04.2025</v>
          </cell>
        </row>
        <row r="2641">
          <cell r="A2641" t="str">
            <v>5.04.01.616.KOR.00.000</v>
          </cell>
          <cell r="B2641" t="str">
            <v xml:space="preserve">Vòng đệm làm kín/ bonnet spacer gasket pos 5-2 (Sử dụng cho van có serial No: 20021, model van: BV500, class 300, body size 8) </v>
          </cell>
          <cell r="C2641" t="str">
            <v>Nhập kho vật tư (HĐ: 14/2025) theo hóa đơn số 00000081 ngày 18.04.2025</v>
          </cell>
        </row>
        <row r="2642">
          <cell r="A2642" t="str">
            <v>5.04.01.617.KOR.00.000</v>
          </cell>
          <cell r="B2642" t="str">
            <v xml:space="preserve">Vòng đệm làm kín/ bonnet gasket pos 15 (sử dụng cho van có serial No: 20021, model van: BV500, class 300, body size 8), vật liệu: Graphite và SS316 </v>
          </cell>
          <cell r="C2642" t="str">
            <v>Nhập kho vật tư (HĐ: 14/2025) theo hóa đơn số 00000081 ngày 18.04.2025</v>
          </cell>
        </row>
        <row r="2643">
          <cell r="A2643" t="str">
            <v>5.04.02.057.KOR.00.000</v>
          </cell>
          <cell r="B2643" t="str">
            <v xml:space="preserve">Chèn cân bằng balance seal pos 09, material: 316+PTFE, for valve model: model: V200SER, class 2500, serial no: 19-245-02-01 </v>
          </cell>
          <cell r="C2643" t="str">
            <v>Nhập kho vật tư (HĐ: 14/2025) theo hóa đơn số 00000081 ngày 18.04.2025</v>
          </cell>
        </row>
        <row r="2644">
          <cell r="A2644" t="str">
            <v>5.04.02.113.KOR.00.000</v>
          </cell>
          <cell r="B2644" t="str">
            <v xml:space="preserve">Chèn làm kín/ packing PTFE pos 17; sử dụng cho loại van BV990 class 1500, body size 6, serial no: 20037 </v>
          </cell>
          <cell r="C2644" t="str">
            <v>Nhập kho vật tư (HĐ: 14/2025) theo hóa đơn số 00000081 ngày 18.04.2025</v>
          </cell>
        </row>
        <row r="2645">
          <cell r="A2645" t="str">
            <v>5.04.02.114.KOR.00.000</v>
          </cell>
          <cell r="B2645" t="str">
            <v xml:space="preserve">Chèn làm kín/ packing PTFE pos 16; sử dụng cho loại van BV500 class 300, body size 8, serial no: 20029 </v>
          </cell>
          <cell r="C2645" t="str">
            <v>Nhập kho vật tư (HĐ: 14/2025) theo hóa đơn số 00000081 ngày 18.04.2025</v>
          </cell>
        </row>
        <row r="2646">
          <cell r="A2646" t="str">
            <v>5.04.02.226.CHN.00.000</v>
          </cell>
          <cell r="B2646" t="str">
            <v xml:space="preserve">Packing set/ Chèn trục, part no: 723901001, vật liệu: teflon (sử dụng cho van model: 100DSV, class 1500) </v>
          </cell>
          <cell r="C2646" t="str">
            <v>Nhập kho vật tư (HĐ: 14/2025) theo hóa đơn số 00000081 ngày 18.04.2025</v>
          </cell>
        </row>
        <row r="2647">
          <cell r="A2647" t="str">
            <v>5.04.02.413.KOR.00.000</v>
          </cell>
          <cell r="B2647" t="str">
            <v xml:space="preserve">Chèn làm kín/ packing PTFE pos 18 (sử dụng cho van có serial No: 20021, model van: BV500, class 300, body size 8) </v>
          </cell>
          <cell r="C2647" t="str">
            <v>Nhập kho vật tư (HĐ: 14/2025) theo hóa đơn số 00000081 ngày 18.04.2025</v>
          </cell>
        </row>
        <row r="2648">
          <cell r="A2648" t="str">
            <v>5.04.02.415.CHN.00.000</v>
          </cell>
          <cell r="B2648" t="str">
            <v xml:space="preserve">Chèn làm kín/Packing (ISARTHERM-FLEX 6050), KT: 10.0x10.0mm </v>
          </cell>
          <cell r="C2648" t="str">
            <v>Nhập kho vật tư (HĐ: 14/2025) theo hóa đơn số 00000081 ngày 18.04.2025</v>
          </cell>
        </row>
        <row r="2649">
          <cell r="A2649" t="str">
            <v>5.04.02.416.CHN.00.000</v>
          </cell>
          <cell r="B2649" t="str">
            <v xml:space="preserve">Chèn làm kín/Packing (ISARTHERM-FLEX 6050), KT: 5.0x5.0mm </v>
          </cell>
          <cell r="C2649" t="str">
            <v>Nhập kho vật tư (HĐ: 14/2025) theo hóa đơn số 00000081 ngày 18.04.2025</v>
          </cell>
        </row>
        <row r="2650">
          <cell r="A2650" t="str">
            <v>5.19.92.055.IND.00.000</v>
          </cell>
          <cell r="B2650" t="str">
            <v xml:space="preserve">Bạc dẫn hướng/Guide pos 15-01, material: TFE, for valve model: V200SER ,class 2500# , serial No: 19-245-02-01 </v>
          </cell>
          <cell r="C2650" t="str">
            <v>Nhập kho vật tư (HĐ: 14/2025) theo hóa đơn số 00000081 ngày 18.04.2025</v>
          </cell>
        </row>
        <row r="2651">
          <cell r="A2651" t="str">
            <v>4.18.90.002.VIE.00.000</v>
          </cell>
          <cell r="B2651" t="str">
            <v xml:space="preserve">Bê tông chống mài mòn Novaflex-2000F kèm vật liệu phụ (hợp chất xử lý và dăm thép), 25kg/bao </v>
          </cell>
          <cell r="C2651" t="str">
            <v>Nhập kho vật tư (HĐ: 14/2025) theo hóa đơn số 00000081 ngày 18.04.2025</v>
          </cell>
        </row>
        <row r="2652">
          <cell r="A2652" t="str">
            <v>2.90.01.037.VIE.00.000</v>
          </cell>
          <cell r="B2652" t="str">
            <v xml:space="preserve">Bạc lót trục dài búa gõ cực lắng ID60.5xOD80x120L (mm), vật liệu C45, một bạc lót gồm 2 nữa ghép lại. </v>
          </cell>
          <cell r="C2652" t="str">
            <v>Nhập kho vật tư (HĐ: 14/2025) theo hóa đơn số 00000082 ngày 18.04.2025</v>
          </cell>
        </row>
        <row r="2653">
          <cell r="A2653" t="str">
            <v>4.82.78.420.SWE.00.000</v>
          </cell>
          <cell r="B2653" t="str">
            <v xml:space="preserve">Ống lót H2315 </v>
          </cell>
          <cell r="C2653" t="str">
            <v>Nhập kho vật tư (HĐ: 14/2025) theo hóa đơn số 00000081 ngày 18.04.2025</v>
          </cell>
        </row>
        <row r="2654">
          <cell r="A2654" t="str">
            <v>5.01.03.084.ITA.00.000</v>
          </cell>
          <cell r="B2654" t="str">
            <v xml:space="preserve">Bạc đạn 6008 </v>
          </cell>
          <cell r="C2654" t="str">
            <v>Nhập kho vật tư (HĐ: 14/2025) theo hóa đơn số 00000081 ngày 18.04.2025</v>
          </cell>
        </row>
        <row r="2655">
          <cell r="A2655" t="str">
            <v>5.01.03.107.GER.00.000</v>
          </cell>
          <cell r="B2655" t="str">
            <v xml:space="preserve">Bạc đạn 30210 </v>
          </cell>
          <cell r="C2655" t="str">
            <v>Nhập kho vật tư (HĐ: 14/2025) theo hóa đơn số 00000081 ngày 18.04.2025</v>
          </cell>
        </row>
        <row r="2656">
          <cell r="A2656" t="str">
            <v>5.01.03.124.CHN.00.000</v>
          </cell>
          <cell r="B2656" t="str">
            <v xml:space="preserve">Bạc đạn NU 312 ECM </v>
          </cell>
          <cell r="C2656" t="str">
            <v>Nhập kho vật tư (HĐ: 14/2025) theo hóa đơn số 00000081 ngày 18.04.2025</v>
          </cell>
        </row>
        <row r="2657">
          <cell r="A2657" t="str">
            <v>5.01.03.126.GER.00.000</v>
          </cell>
          <cell r="B2657" t="str">
            <v xml:space="preserve">Bạc đạn NU 315 ECM </v>
          </cell>
          <cell r="C2657" t="str">
            <v>Nhập kho vật tư (HĐ: 14/2025) theo hóa đơn số 00000081 ngày 18.04.2025</v>
          </cell>
        </row>
        <row r="2658">
          <cell r="A2658" t="str">
            <v>5.01.03.129.FRA.00.000</v>
          </cell>
          <cell r="B2658" t="str">
            <v xml:space="preserve">Vòng bi 6236 MC3 </v>
          </cell>
          <cell r="C2658" t="str">
            <v>Nhập kho vật tư (HĐ: 14/2025) theo hóa đơn số 00000081 ngày 18.04.2025</v>
          </cell>
        </row>
        <row r="2659">
          <cell r="A2659" t="str">
            <v>5.01.07.215.FRA.00.000</v>
          </cell>
          <cell r="B2659" t="str">
            <v xml:space="preserve">Bạc đạn 6213/C3 </v>
          </cell>
          <cell r="C2659" t="str">
            <v>Nhập kho vật tư (HĐ: 14/2025) theo hóa đơn số 00000081 ngày 18.04.2025</v>
          </cell>
        </row>
        <row r="2660">
          <cell r="A2660" t="str">
            <v>5.01.54.382.FRA.00.000</v>
          </cell>
          <cell r="B2660" t="str">
            <v xml:space="preserve">Bạc đạn 6313/C3 </v>
          </cell>
          <cell r="C2660" t="str">
            <v>Nhập kho vật tư (HĐ: 14/2025) theo hóa đơn số 00000081 ngày 18.04.2025</v>
          </cell>
        </row>
        <row r="2661">
          <cell r="A2661" t="str">
            <v>5.03.24.218.GER.99.000</v>
          </cell>
          <cell r="B2661" t="str">
            <v xml:space="preserve">Bạc đạn NU 218 ECP/C3 </v>
          </cell>
          <cell r="C2661" t="str">
            <v>Nhập kho vật tư (HĐ: 14/2025) theo hóa đơn số 00000081 ngày 18.04.2025</v>
          </cell>
        </row>
        <row r="2662">
          <cell r="A2662" t="str">
            <v>5.03.96.023.GER.00.000</v>
          </cell>
          <cell r="B2662" t="str">
            <v xml:space="preserve">Bạc đạn GE70ES-2RS </v>
          </cell>
          <cell r="C2662" t="str">
            <v>Nhập kho vật tư (HĐ: 14/2025) theo hóa đơn số 00000081 ngày 18.04.2025</v>
          </cell>
        </row>
        <row r="2663">
          <cell r="A2663" t="str">
            <v>5.03.96.040.VIE.00.000</v>
          </cell>
          <cell r="B2663" t="str">
            <v xml:space="preserve">Gối đỡ dưới trục dài, KT: 188Lx40x61mm, vật liệu thép C45 </v>
          </cell>
          <cell r="C2663" t="str">
            <v>Nhập kho vật tư (HĐ: 14/2025) theo hóa đơn số 00000082 ngày 18.04.2025</v>
          </cell>
        </row>
        <row r="2664">
          <cell r="A2664" t="str">
            <v>5.03.96.041.VIE.00.000</v>
          </cell>
          <cell r="B2664" t="str">
            <v xml:space="preserve">Gối đỡ trên trục dài, KT: 188Lx40x61mm, vật liệu thép C45 </v>
          </cell>
          <cell r="C2664" t="str">
            <v>Nhập kho vật tư (HĐ: 14/2025) theo hóa đơn số 00000082 ngày 18.04.2025</v>
          </cell>
        </row>
        <row r="2665">
          <cell r="A2665" t="str">
            <v>5.03.96.511.CZE.00.000</v>
          </cell>
          <cell r="B2665" t="str">
            <v xml:space="preserve">Bạc đạn chà tròn 51100 </v>
          </cell>
          <cell r="C2665" t="str">
            <v>Nhập kho vật tư (HĐ: 14/2025) theo hóa đơn số 00000081 ngày 18.04.2025</v>
          </cell>
        </row>
        <row r="2666">
          <cell r="A2666" t="str">
            <v>5.04.01.048.CHN.00.000</v>
          </cell>
          <cell r="B2666" t="str">
            <v xml:space="preserve">Bạc lót làm kín (adaptor gasket) pos 14, sử dụng cho van ET, dw: 24J4419, serial: J217270 </v>
          </cell>
          <cell r="C2666" t="str">
            <v>Nhập kho vật tư (HĐ: 14/2025) theo hóa đơn số 00000081 ngày 18.04.2025</v>
          </cell>
        </row>
        <row r="2667">
          <cell r="A2667" t="str">
            <v>5.11.02.083.VIE.00.000</v>
          </cell>
          <cell r="B2667" t="str">
            <v xml:space="preserve">Hộp số truyền động (Gear box) pos 37, vật liệu: ASSY (sử dụng cho van cánh bướm, dw: 04AI910B101600A1G200, size van 14'', class 150#) </v>
          </cell>
          <cell r="C2667" t="str">
            <v>Nhập kho vật tư (HĐ: 14/2025) theo hóa đơn số 00000081 ngày 18.04.2025</v>
          </cell>
        </row>
        <row r="2668">
          <cell r="A2668" t="str">
            <v>5.11.02.084.VIE.00.000</v>
          </cell>
          <cell r="B2668" t="str">
            <v xml:space="preserve">Hộp số truyền động (Gear box) pos 06, vật liệu: FC200 (sử dụng cho van nhựa UPVC, size van 10, class 150#) </v>
          </cell>
          <cell r="C2668" t="str">
            <v>Nhập kho vật tư (HĐ: 14/2025) theo hóa đơn số 00000081 ngày 18.04.2025</v>
          </cell>
        </row>
        <row r="2669">
          <cell r="A2669" t="str">
            <v>5.11.02.085.VIE.00.000</v>
          </cell>
          <cell r="B2669" t="str">
            <v xml:space="preserve">Hộp số truyền động (Gear box) pos 06, Vật liệu: FC200 (sử dụng cho van nhựa UPVC, size van 6, class 150#) </v>
          </cell>
          <cell r="C2669" t="str">
            <v>Nhập kho vật tư (HĐ: 14/2025) theo hóa đơn số 00000081 ngày 18.04.2025</v>
          </cell>
        </row>
        <row r="2670">
          <cell r="A2670" t="str">
            <v>5.11.02.086.VIE.00.000</v>
          </cell>
          <cell r="B2670" t="str">
            <v xml:space="preserve">Hộp số truyền động (Gear box) pos 06, Vật liệu: FC200 (sử dụng cho van nhựa UPVC, size van 3, class 150#) </v>
          </cell>
          <cell r="C2670" t="str">
            <v>Nhập kho vật tư (HĐ: 14/2025) theo hóa đơn số 00000081 ngày 18.04.2025</v>
          </cell>
        </row>
        <row r="2671">
          <cell r="A2671" t="str">
            <v>5.11.02.089.VIE.00.000</v>
          </cell>
          <cell r="B2671" t="str">
            <v xml:space="preserve">Hộp số truyền động (Gear box) pos 06, Vật liệu: FC200 (sử dụng cho van nhựa UPVC, size van 10, class 150#) </v>
          </cell>
          <cell r="C2671" t="str">
            <v>Nhập kho vật tư (HĐ: 14/2025) theo hóa đơn số 00000081 ngày 18.04.2025</v>
          </cell>
        </row>
        <row r="2672">
          <cell r="A2672" t="str">
            <v>5.11.02.090.VIE.00.000</v>
          </cell>
          <cell r="B2672" t="str">
            <v xml:space="preserve">Hộp số truyền động (Gear box) pos 06, Vật liệu: ASSY (sử dụng cho van cánh bướm, size van 8, class 150#) </v>
          </cell>
          <cell r="C2672" t="str">
            <v>Nhập kho vật tư (HĐ: 14/2025) theo hóa đơn số 00000081 ngày 18.04.2025</v>
          </cell>
        </row>
        <row r="2673">
          <cell r="A2673" t="str">
            <v>5.11.02.091.VIE.00.000</v>
          </cell>
          <cell r="B2673" t="str">
            <v xml:space="preserve">Hộp số truyền động (Gear box) pos 06, Vật liệu: ASSY (sử dụng cho van cánh bướm, size van 16, class 150#) </v>
          </cell>
          <cell r="C2673" t="str">
            <v>Nhập kho vật tư (HĐ: 14/2025) theo hóa đơn số 00000081 ngày 18.04.2025</v>
          </cell>
        </row>
        <row r="2674">
          <cell r="A2674" t="str">
            <v>5.17.32.025.MAS.98.000</v>
          </cell>
          <cell r="B2674" t="str">
            <v xml:space="preserve">Bộ lọc Camfil, Type: 30/30 WR 24x24x4, Size: 595x595x95(mm), Filter class: G4 </v>
          </cell>
          <cell r="C2674" t="str">
            <v>Nhập kho vật tư (HĐ: 14/2025) theo hóa đơn số 00000081 ngày 18.04.2025</v>
          </cell>
        </row>
        <row r="2675">
          <cell r="A2675" t="str">
            <v>5.17.32.025.MAS.99.000</v>
          </cell>
          <cell r="B2675" t="str">
            <v xml:space="preserve">Bộ lọc Camfil, Type: Hi-Flo, Model: TM8, Filter Class: EN 779: F8, Size: 592x592x370(mm) </v>
          </cell>
          <cell r="C2675" t="str">
            <v>Nhập kho vật tư (HĐ: 14/2025) theo hóa đơn số 00000081 ngày 18.04.2025</v>
          </cell>
        </row>
        <row r="2676">
          <cell r="A2676" t="str">
            <v>5.17.90.085.JPN.99.000</v>
          </cell>
          <cell r="B2676" t="str">
            <v xml:space="preserve">Lõi lọc (filter element) (P/N:4), sử dụng cho bộ lọc có model: F-GM-04Z-2-25CH-IK, Model of filter element: P-F-GM-2-25CH, Included O-ring in Filter Replacement </v>
          </cell>
          <cell r="C2676" t="str">
            <v>Nhập kho vật tư (HĐ: 14/2025) theo hóa đơn số 00000081 ngày 18.04.2025</v>
          </cell>
        </row>
        <row r="2677">
          <cell r="A2677" t="str">
            <v>5.17.60.117.VIE.00.000</v>
          </cell>
          <cell r="B2677" t="str">
            <v xml:space="preserve">Khung lọc khí thô, vật liệu khung: nhôm, lưới thép, Vật liệu lọc: sợi tổng hợp Polyester, KT: 593x362x24mm (DxRxD) </v>
          </cell>
          <cell r="C2677" t="str">
            <v>Nhập kho vật tư (HĐ: 14/2025) theo hóa đơn số 00000081 ngày 18.04.2025</v>
          </cell>
        </row>
        <row r="2678">
          <cell r="A2678" t="str">
            <v>1.51.25.124.GER.00.000</v>
          </cell>
          <cell r="B2678" t="str">
            <v xml:space="preserve">Mỡ Molykote P1000 </v>
          </cell>
          <cell r="C2678" t="str">
            <v>Nhập kho vật tư (HĐ: 14/2025) theo hóa đơn số 00000082 ngày 18.04.2025</v>
          </cell>
        </row>
        <row r="2679">
          <cell r="A2679" t="str">
            <v>1.51.55.501.SWE.99.000</v>
          </cell>
          <cell r="B2679" t="str">
            <v xml:space="preserve">Mỡ vòng bi LGMT-2/1 </v>
          </cell>
          <cell r="C2679" t="str">
            <v>Nhập kho vật tư (HĐ: 14/2025) theo hóa đơn số 00000082 ngày 18.04.2025</v>
          </cell>
        </row>
        <row r="2680">
          <cell r="A2680" t="str">
            <v>1.51.55.504.BEL.00.000</v>
          </cell>
          <cell r="B2680" t="str">
            <v xml:space="preserve">Mỡ bôi trơn vòng bi đa năng SKF LGMT 3/5 </v>
          </cell>
          <cell r="C2680" t="str">
            <v>Nhập kho vật tư (HĐ: 14/2025) theo hóa đơn số 00000082 ngày 18.04.2025</v>
          </cell>
        </row>
        <row r="2681">
          <cell r="A2681" t="str">
            <v>1.51.55.505.BEL.00.000</v>
          </cell>
          <cell r="B2681" t="str">
            <v xml:space="preserve">Mỡ bôi trơn SKF LGMT 3/1 </v>
          </cell>
          <cell r="C2681" t="str">
            <v>Nhập kho vật tư (HĐ: 14/2025) theo hóa đơn số 00000082 ngày 18.04.2025</v>
          </cell>
        </row>
        <row r="2682">
          <cell r="A2682" t="str">
            <v>1.71.77.037.SIN.00.000</v>
          </cell>
          <cell r="B2682" t="str">
            <v xml:space="preserve">Dung dịch vệ sinh két làm mát A400 </v>
          </cell>
          <cell r="C2682" t="str">
            <v>Nhập kho vật tư (HĐ: 08/2025) theo hóa đơn số 00000039 ngày 17.04.2025</v>
          </cell>
        </row>
        <row r="2683">
          <cell r="A2683" t="str">
            <v>1.71.87.022.MAS.99.000</v>
          </cell>
          <cell r="B2683" t="str">
            <v xml:space="preserve">Nước làm mát DCA4 (1.89 Lít/Chai) </v>
          </cell>
          <cell r="C2683" t="str">
            <v>Nhập kho vật tư (HĐ: 105/2024) theo hóa đơn số 236 ngày 26.04.2025</v>
          </cell>
        </row>
        <row r="2684">
          <cell r="A2684" t="str">
            <v>2.38.38.040.KOR.99.000</v>
          </cell>
          <cell r="B2684" t="str">
            <v xml:space="preserve">Vòng đệm làm kín/ Spiral wound gasket size 1-1/2, class 150# (graphite + ss304) </v>
          </cell>
          <cell r="C2684" t="str">
            <v>Nhập kho vật tư (HĐ: 08/2025) theo hóa đơn số 00000040 ngày 17.04.2025</v>
          </cell>
        </row>
        <row r="2685">
          <cell r="A2685" t="str">
            <v>2.38.38.045.KOR.00.000</v>
          </cell>
          <cell r="B2685" t="str">
            <v xml:space="preserve">Spiral wound gasket 26.9x31.8x47.8x73.2, 300/600#, Vật liệu 304/304/FGCS </v>
          </cell>
          <cell r="C2685" t="str">
            <v>Nhập kho vật tư (HĐ: 08/2025) theo hóa đơn số 00000040 ngày 17.04.2025</v>
          </cell>
        </row>
        <row r="2686">
          <cell r="A2686" t="str">
            <v>2.48.03.001.VIE.99.000</v>
          </cell>
          <cell r="B2686" t="str">
            <v xml:space="preserve">Dây thép khóa (cộng khóa đai) 1mm. SUS 304 </v>
          </cell>
          <cell r="C2686" t="str">
            <v>Nhập kho vật tư (HĐ: 08/2025) theo hóa đơn số 00000039 ngày 17.04.2025</v>
          </cell>
        </row>
        <row r="2687">
          <cell r="A2687" t="str">
            <v>2.78.81.105.JPN.00.000</v>
          </cell>
          <cell r="B2687" t="str">
            <v xml:space="preserve">Vít cắm (Zinc plug), Material: Zn, Mark: 17, Dw No: ZNS002382, Part No Taisei: 7Z3040000 </v>
          </cell>
          <cell r="C2687" t="str">
            <v>Nhập kho vật tư (HĐ: 08/2025) theo hóa đơn số 00000039 ngày 17.04.2025</v>
          </cell>
        </row>
        <row r="2688">
          <cell r="A2688" t="str">
            <v>4.77.90.149.KOR.00.000</v>
          </cell>
          <cell r="B2688" t="str">
            <v xml:space="preserve">Sprial wound gasket 1'' Class 150 </v>
          </cell>
          <cell r="C2688" t="str">
            <v>Nhập kho vật tư (HĐ: 08/2025) theo hóa đơn số 00000040 ngày 17.04.2025</v>
          </cell>
        </row>
        <row r="2689">
          <cell r="A2689" t="str">
            <v>4.86.10.127.JPN.00.000</v>
          </cell>
          <cell r="B2689" t="str">
            <v xml:space="preserve">Chèn Gasket Tombo 1995, KT: 1270mmx1270mmx3mm </v>
          </cell>
          <cell r="C2689" t="str">
            <v>Nhập kho vật tư (HĐ: 08/2025) theo hóa đơn số 00000040 ngày 17.04.2025</v>
          </cell>
        </row>
        <row r="2690">
          <cell r="A2690" t="str">
            <v>4.86.45.018.IND.00.000</v>
          </cell>
          <cell r="B2690" t="str">
            <v xml:space="preserve">Vòng chèn/ Packing cord pos 1/36, for valve model: WAD 30.150/150.113 </v>
          </cell>
          <cell r="C2690" t="str">
            <v>Nhập kho vật tư (HĐ: 08/2025) theo hóa đơn số 00000040 ngày 17.04.2025</v>
          </cell>
        </row>
        <row r="2691">
          <cell r="A2691" t="str">
            <v>4.86.80.349.AUT.00.000</v>
          </cell>
          <cell r="B2691" t="str">
            <v xml:space="preserve">Spacer, Packing, Part number:96912132-17, Material: Carbon </v>
          </cell>
          <cell r="C2691" t="str">
            <v>Nhập kho vật tư (HĐ: 08/2025) theo hóa đơn số 00000040 ngày 17.04.2025</v>
          </cell>
        </row>
        <row r="2692">
          <cell r="A2692" t="str">
            <v>4.88.65.265.KOR.00.000</v>
          </cell>
          <cell r="B2692" t="str">
            <v xml:space="preserve">Oring first (nbr) pos 332, sử dụng cho Bơm nước ngưng (Condensate Pump) model: VCP350-7S, serial no.: 1401269-001 </v>
          </cell>
          <cell r="C2692" t="str">
            <v>Nhập kho vật tư (HĐ: 08/2025) theo hóa đơn số 00000040 ngày 17.04.2025</v>
          </cell>
        </row>
        <row r="2693">
          <cell r="A2693" t="str">
            <v>4.88.65.314.IND.00.000</v>
          </cell>
          <cell r="B2693" t="str">
            <v xml:space="preserve">Bộ vòng đệm tròn làm kín/ Gear Sealing O-Ring, vật liệu EPDM-AWC 750, gồm: o-ring part no 21336 (1 cái) + o-ring part no 21351 (1 cái) + o-ring part no 21724 (1 cái) </v>
          </cell>
          <cell r="C2693" t="str">
            <v>Nhập kho vật tư (HĐ: 08/2025) theo hóa đơn số 00000040 ngày 17.04.2025</v>
          </cell>
        </row>
        <row r="2694">
          <cell r="A2694" t="str">
            <v>4.88.65.479.JPN.00.000</v>
          </cell>
          <cell r="B2694" t="str">
            <v xml:space="preserve">Vòng đệm tròn (O-ring), ID144.4xt3 mm, material: FKM, mark: 14, Dw No: ZNS002382, Part No: Hs90 </v>
          </cell>
          <cell r="C2694" t="str">
            <v>Nhập kho vật tư (HĐ: 08/2025) theo hóa đơn số 00000040 ngày 17.04.2025</v>
          </cell>
        </row>
        <row r="2695">
          <cell r="A2695" t="str">
            <v>4.88.65.508.IND.00.000</v>
          </cell>
          <cell r="B2695" t="str">
            <v xml:space="preserve">Vòng đệm tròn làm kín (O-ring), Part no: 5-4493-1300-03, D220x240.7x8.1 </v>
          </cell>
          <cell r="C2695" t="str">
            <v>Nhập kho vật tư (HĐ: 08/2025) theo hóa đơn số 00000040 ngày 17.04.2025</v>
          </cell>
        </row>
        <row r="2696">
          <cell r="A2696" t="str">
            <v>4.88.65.510.IND.00.000</v>
          </cell>
          <cell r="B2696" t="str">
            <v xml:space="preserve">O ring series pos 333 (Model Pump : VCP350/7S, Dw: VT4-YD09-P2LCB-120001), vật liệu: NBR </v>
          </cell>
          <cell r="C2696" t="str">
            <v>Nhập kho vật tư (HĐ: 08/2025) theo hóa đơn số 00000040 ngày 17.04.2025</v>
          </cell>
        </row>
        <row r="2697">
          <cell r="A2697" t="str">
            <v>4.88.65.538.IND.00.000</v>
          </cell>
          <cell r="B2697" t="str">
            <v xml:space="preserve">O-ring và back-up ring vị trí 1731-I, Oring G-210 Size ID209.30x5.7mm material: Viton, Back-up ring size 210x220x5x1.9mm material PTFE </v>
          </cell>
          <cell r="C2697" t="str">
            <v>Nhập kho vật tư (HĐ: 08/2025) theo hóa đơn số 00000040 ngày 17.04.2025</v>
          </cell>
        </row>
        <row r="2698">
          <cell r="A2698" t="str">
            <v>4.88.67.229.IND.99.000</v>
          </cell>
          <cell r="B2698" t="str">
            <v xml:space="preserve">Oring for line bearing housing pos 273-5 (sử dụng cho bơm model: VMF1000-860C/VMF900-780C, seri no: 1402162- 002/004) </v>
          </cell>
          <cell r="C2698" t="str">
            <v>Nhập kho vật tư (HĐ: 08/2025) theo hóa đơn số 00000040 ngày 17.04.2025</v>
          </cell>
        </row>
        <row r="2699">
          <cell r="A2699" t="str">
            <v>4.88.67.230.IND.99.000</v>
          </cell>
          <cell r="B2699" t="str">
            <v xml:space="preserve">Oring for lower column bottom pos 273-3 (sử dụng cho bơm model: VMF1000-860C/VMF900-780C, seri no: 1402162- 002/004) </v>
          </cell>
          <cell r="C2699" t="str">
            <v>Nhập kho vật tư (HĐ: 08/2025) theo hóa đơn số 00000040 ngày 17.04.2025</v>
          </cell>
        </row>
        <row r="2700">
          <cell r="A2700" t="str">
            <v>4.88.67.232.IND.99.000</v>
          </cell>
          <cell r="B2700" t="str">
            <v xml:space="preserve">Oring for packing box pos 273-1 (sử dụng cho bơm model: VMF1000-860C/VMF900-780C, seri no: 1402162- 002/004) </v>
          </cell>
          <cell r="C2700" t="str">
            <v>Nhập kho vật tư (HĐ: 08/2025) theo hóa đơn số 00000040 ngày 17.04.2025</v>
          </cell>
        </row>
        <row r="2701">
          <cell r="A2701" t="str">
            <v>4.88.67.233.IND.99.000</v>
          </cell>
          <cell r="B2701" t="str">
            <v xml:space="preserve">Oring for suction bell mouth, pos 273-4 (sử dụng cho bơm model: VMF1000-860C/VMF900-780C, seri no: 1402162- 002/004), material: NBR </v>
          </cell>
          <cell r="C2701" t="str">
            <v>Nhập kho vật tư (HĐ: 08/2025) theo hóa đơn số 00000040 ngày 17.04.2025</v>
          </cell>
        </row>
        <row r="2702">
          <cell r="A2702" t="str">
            <v>4.88.67.355.IND.00.000</v>
          </cell>
          <cell r="B2702" t="str">
            <v xml:space="preserve">Vòng đệm tròn cho van điện từ điều khiển cơ cấu truyền động van G761, Part number: 42082-003 </v>
          </cell>
          <cell r="C2702" t="str">
            <v>Nhập kho vật tư (HĐ: 08/2025) theo hóa đơn số 00000040 ngày 17.04.2025</v>
          </cell>
        </row>
        <row r="2703">
          <cell r="A2703" t="str">
            <v>4.88.67.356.IND.00.000</v>
          </cell>
          <cell r="B2703" t="str">
            <v xml:space="preserve">Vòng đệm tròn cho van điện từ điều khiển cơ cấu truyền động van G761, Part number: G2141-013-015 </v>
          </cell>
          <cell r="C2703" t="str">
            <v>Nhập kho vật tư (HĐ: 08/2025) theo hóa đơn số 00000040 ngày 17.04.2025</v>
          </cell>
        </row>
        <row r="2704">
          <cell r="A2704" t="str">
            <v>4.88.67.357.IND.00.000</v>
          </cell>
          <cell r="B2704" t="str">
            <v xml:space="preserve">Vòng đệm tròn cho van điện từ điều khiển cơ cấu truyền động van G761, Part number: 42082-022 </v>
          </cell>
          <cell r="C2704" t="str">
            <v>Nhập kho vật tư (HĐ: 08/2025) theo hóa đơn số 00000040 ngày 17.04.2025</v>
          </cell>
        </row>
        <row r="2705">
          <cell r="A2705" t="str">
            <v>4.88.67.358.IND.00.000</v>
          </cell>
          <cell r="B2705" t="str">
            <v xml:space="preserve">Vòng đệm tròn cho van điện từ điều khiển cơ cấu truyền động van G761, Part number: 42082-013 </v>
          </cell>
          <cell r="C2705" t="str">
            <v>Nhập kho vật tư (HĐ: 08/2025) theo hóa đơn số 00000040 ngày 17.04.2025</v>
          </cell>
        </row>
        <row r="2706">
          <cell r="A2706" t="str">
            <v>4.88.90.042.IND.00.000</v>
          </cell>
          <cell r="B2706" t="str">
            <v xml:space="preserve">Vòng đệm cao su giảm chấn coupling JOYRO 230, P/N: A30631411P </v>
          </cell>
          <cell r="C2706" t="str">
            <v>Nhập kho vật tư (HĐ: 08/2025) theo hóa đơn số 00000040 ngày 17.04.2025</v>
          </cell>
        </row>
        <row r="2707">
          <cell r="A2707" t="str">
            <v>4.90.31.281.VIE.98.000</v>
          </cell>
          <cell r="B2707" t="str">
            <v xml:space="preserve">Ống HDPE PE 100 DN160 PN16 </v>
          </cell>
          <cell r="C2707" t="str">
            <v>Nhập kho vật tư (HĐ: 08/2025) theo hóa đơn số 00000040 ngày 17.04.2025</v>
          </cell>
        </row>
        <row r="2708">
          <cell r="A2708" t="str">
            <v>4.92.40.524.AUT.99.000</v>
          </cell>
          <cell r="B2708" t="str">
            <v xml:space="preserve">Chèn cân bằng/Seal pos 13 (model: 100DSV, class 1500), Part No: 19111939-01, Size: 25x38x10mm, material: 316ss+teflon </v>
          </cell>
          <cell r="C2708" t="str">
            <v>Nhập kho vật tư (HĐ: 08/2025) theo hóa đơn số 00000040 ngày 17.04.2025</v>
          </cell>
        </row>
        <row r="2709">
          <cell r="A2709" t="str">
            <v>5.04.01.046.IND.00.000</v>
          </cell>
          <cell r="B2709" t="str">
            <v xml:space="preserve">Vòng chèn (Seal ring) pos 28, sử dụng cho van ET, dw: 24J4419, serial: J217270 </v>
          </cell>
          <cell r="C2709" t="str">
            <v>Nhập kho vật tư (HĐ: 08/2025) theo hóa đơn số 00000040 ngày 17.04.2025</v>
          </cell>
        </row>
        <row r="2710">
          <cell r="A2710" t="str">
            <v>5.04.01.206.KOR.00.000</v>
          </cell>
          <cell r="B2710" t="str">
            <v xml:space="preserve">Vòng đệm làm kín/ Gasket pos 12, material: 304SS, dw: VT4-YR05-P0ZEN-350005, body size 8'', Class 2500# </v>
          </cell>
          <cell r="C2710" t="str">
            <v>Nhập kho vật tư (HĐ: 08/2025) theo hóa đơn số 00000040 ngày 17.04.2025</v>
          </cell>
        </row>
        <row r="2711">
          <cell r="A2711" t="str">
            <v>5.04.01.325.KOR.99.000</v>
          </cell>
          <cell r="B2711" t="str">
            <v xml:space="preserve">Vòng đệm làm kín/ Spiral wound Gasket (graphite + ss304) size 2-1/2, class 150# </v>
          </cell>
          <cell r="C2711" t="str">
            <v>Nhập kho vật tư (HĐ: 08/2025) theo hóa đơn số 00000040 ngày 17.04.2025</v>
          </cell>
        </row>
        <row r="2712">
          <cell r="A2712" t="str">
            <v>5.04.01.396.KOR.00.000</v>
          </cell>
          <cell r="B2712" t="str">
            <v xml:space="preserve">Vòng đệm làm kín/seat gaske pos 17 (BV500 class 300 ,body size 8, sử dụng cho van có serial no: 20021), material: Graphite and SS316 </v>
          </cell>
          <cell r="C2712" t="str">
            <v>Nhập kho vật tư (HĐ: 08/2025) theo hóa đơn số 00000040 ngày 17.04.2025</v>
          </cell>
        </row>
        <row r="2713">
          <cell r="A2713" t="str">
            <v>5.04.01.397.KOR.00.000</v>
          </cell>
          <cell r="B2713" t="str">
            <v xml:space="preserve">Vòng đệm làm kín/ cage gaske pos 16 (BV500 class 300 ,body size 8, sử dụng cho van có serial no: 20021), material: Graphite and SS316 </v>
          </cell>
          <cell r="C2713" t="str">
            <v>Nhập kho vật tư (HĐ: 08/2025) theo hóa đơn số 00000040 ngày 17.04.2025</v>
          </cell>
        </row>
        <row r="2714">
          <cell r="A2714" t="str">
            <v>5.04.01.398.KOR.00.000</v>
          </cell>
          <cell r="B2714" t="str">
            <v xml:space="preserve">Vòng phớt làm kín/ U seal pos 11 (BV500 class 300 ,body size 8''; Sử dụng cho van có serial NO: 20021) </v>
          </cell>
          <cell r="C2714" t="str">
            <v>Nhập kho vật tư (HĐ: 08/2025) theo hóa đơn số 00000040 ngày 17.04.2025</v>
          </cell>
        </row>
        <row r="2715">
          <cell r="A2715" t="str">
            <v>5.04.01.399.AUT.00.000</v>
          </cell>
          <cell r="B2715" t="str">
            <v xml:space="preserve">Vòng đệm làm kín/ Body Gasket pos 08 (model: 100DSV, class 1500), Part No: 22061990-02, Size 73x92x3.2mm </v>
          </cell>
          <cell r="C2715" t="str">
            <v>Nhập kho vật tư (HĐ: 08/2025) theo hóa đơn số 00000040 ngày 17.04.2025</v>
          </cell>
        </row>
        <row r="2716">
          <cell r="A2716" t="str">
            <v>5.04.01.400.AUT.00.000</v>
          </cell>
          <cell r="B2716" t="str">
            <v xml:space="preserve">Vòng đệm làm kín/ Body Gasket pos 10 (model: 100DSV, class 1500), Part No: 22061990-01, Size 38x51x3.2mm </v>
          </cell>
          <cell r="C2716" t="str">
            <v>Nhập kho vật tư (HĐ: 08/2025) theo hóa đơn số 00000040 ngày 17.04.2025</v>
          </cell>
        </row>
        <row r="2717">
          <cell r="A2717" t="str">
            <v>5.04.01.403.IND.00.000</v>
          </cell>
          <cell r="B2717" t="str">
            <v xml:space="preserve">Partition cover gasket #7, material: graphite W/304S.S, size: t5, Dw: VT4-YK08-P2LAD-430051-009, p/n: 009/15 </v>
          </cell>
          <cell r="C2717" t="str">
            <v>Nhập kho vật tư (HĐ: 08/2025) theo hóa đơn số 00000040 ngày 17.04.2025</v>
          </cell>
        </row>
        <row r="2718">
          <cell r="A2718" t="str">
            <v>5.04.01.405.IND.00.000</v>
          </cell>
          <cell r="B2718" t="str">
            <v xml:space="preserve">Partition cover gasket #8, material: graphite W/304S.S, size: t5, Dw: VT4-YK08-P1LAD-430101-009, p/n: 009/15 </v>
          </cell>
          <cell r="C2718" t="str">
            <v>Nhập kho vật tư (HĐ: 08/2025) theo hóa đơn số 00000040 ngày 17.04.2025</v>
          </cell>
        </row>
        <row r="2719">
          <cell r="A2719" t="str">
            <v>5.04.01.406.IND.00.000</v>
          </cell>
          <cell r="B2719" t="str">
            <v xml:space="preserve">Partition cover gasket #6, material: graphite W/304S.S, size: t5, Dw: VT4-YK08-P2LAD-430001-009, p/n: 009/15 </v>
          </cell>
          <cell r="C2719" t="str">
            <v>Nhập kho vật tư (HĐ: 08/2025) theo hóa đơn số 00000040 ngày 17.04.2025</v>
          </cell>
        </row>
        <row r="2720">
          <cell r="A2720" t="str">
            <v>5.04.02.024.IND.99.000</v>
          </cell>
          <cell r="B2720" t="str">
            <v xml:space="preserve">Vòng chèn/Packing cord pos 1/36, material: graphite + inconer, for valve code : DCE 4.140.250/400.113 </v>
          </cell>
          <cell r="C2720" t="str">
            <v>Nhập kho vật tư (HĐ: 08/2025) theo hóa đơn số 00000040 ngày 17.04.2025</v>
          </cell>
        </row>
        <row r="2721">
          <cell r="A2721" t="str">
            <v>5.04.02.025.IND.99.000</v>
          </cell>
          <cell r="B2721" t="str">
            <v xml:space="preserve">Vòng chèn/Packing cord pos 1/36, material: graphite + inconer, for valve code : DAE 360.500/500.313 </v>
          </cell>
          <cell r="C2721" t="str">
            <v>Nhập kho vật tư (HĐ: 08/2025) theo hóa đơn số 00000040 ngày 17.04.2025</v>
          </cell>
        </row>
        <row r="2722">
          <cell r="A2722" t="str">
            <v>5.04.02.028.KOR.99.000</v>
          </cell>
          <cell r="B2722" t="str">
            <v xml:space="preserve">Vòng chèn/Packing ring pos 1/16, material: graphite, model: DAE 360.500/500.313 </v>
          </cell>
          <cell r="C2722" t="str">
            <v>Nhập kho vật tư (HĐ: 08/2025) theo hóa đơn số 00000040 ngày 17.04.2025</v>
          </cell>
        </row>
        <row r="2723">
          <cell r="A2723" t="str">
            <v>5.04.02.029.KOR.99.000</v>
          </cell>
          <cell r="B2723" t="str">
            <v xml:space="preserve">Vòng chèn/Packing ring pos 1/16, material: graphite, for valve code: WAD 30.150/150.113 </v>
          </cell>
          <cell r="C2723" t="str">
            <v>Nhập kho vật tư (HĐ: 08/2025) theo hóa đơn số 00000040 ngày 17.04.2025</v>
          </cell>
        </row>
        <row r="2724">
          <cell r="A2724" t="str">
            <v>5.04.02.030.KOR.99.000</v>
          </cell>
          <cell r="B2724" t="str">
            <v xml:space="preserve">Vòng chèn/Packing ring pos 1/16, material: graphite, for valve code: DCE 4.140.250/400.113 </v>
          </cell>
          <cell r="C2724" t="str">
            <v>Nhập kho vật tư (HĐ: 08/2025) theo hóa đơn số 00000040 ngày 17.04.2025</v>
          </cell>
        </row>
        <row r="2725">
          <cell r="A2725" t="str">
            <v>5.04.02.197.KOR.00.000</v>
          </cell>
          <cell r="B2725" t="str">
            <v xml:space="preserve">Vòng chèn/Packing ring pos 1/16, Ø80xØ105x12.5mm, vật liệu graphite, for valve code: CE 4.360.500/1100.313 </v>
          </cell>
          <cell r="C2725" t="str">
            <v>Nhập kho vật tư (HĐ: 08/2025) theo hóa đơn số 00000040 ngày 17.04.2025</v>
          </cell>
        </row>
        <row r="2726">
          <cell r="A2726" t="str">
            <v>5.04.02.198.IND.99.000</v>
          </cell>
          <cell r="B2726" t="str">
            <v xml:space="preserve">Vòng chèn/Packing cord pos 1/36, size 4x300mm, material: sợi graphite+inconer, for valve code: CE 4.360.500/1100.313 </v>
          </cell>
          <cell r="C2726" t="str">
            <v>Nhập kho vật tư (HĐ: 08/2025) theo hóa đơn số 00000040 ngày 17.04.2025</v>
          </cell>
        </row>
        <row r="2727">
          <cell r="A2727" t="str">
            <v>5.04.02.218.JPN.00.000</v>
          </cell>
          <cell r="B2727" t="str">
            <v xml:space="preserve">Tết chèn làm kín (Packing), Material: NBR, mark 12, Dw no: ZNS002382, part no: K24000021 </v>
          </cell>
          <cell r="C2727" t="str">
            <v>Nhập kho vật tư (HĐ: 08/2025) theo hóa đơn số 00000040 ngày 17.04.2025</v>
          </cell>
        </row>
        <row r="2728">
          <cell r="A2728" t="str">
            <v>5.04.02.219.JPN.00.000</v>
          </cell>
          <cell r="B2728" t="str">
            <v xml:space="preserve">Tết chèn làm kín (Packing), KT: OD188xID162xt3 mm, Material: Non asbestos, mark:13, Dw no: ZNS002382, part no: 813160240 </v>
          </cell>
          <cell r="C2728" t="str">
            <v>Nhập kho vật tư (HĐ: 08/2025) theo hóa đơn số 00000040 ngày 17.04.2025</v>
          </cell>
        </row>
        <row r="2729">
          <cell r="A2729" t="str">
            <v>5.04.02.233.IND.00.000</v>
          </cell>
          <cell r="B2729" t="str">
            <v xml:space="preserve">Packing cord pos 1/36, material: graphite+inconer, model: WRD 20.150/150.113 </v>
          </cell>
          <cell r="C2729" t="str">
            <v>Nhập kho vật tư (HĐ: 08/2025) theo hóa đơn số 00000040 ngày 17.04.2025</v>
          </cell>
        </row>
        <row r="2730">
          <cell r="A2730" t="str">
            <v>2.90.01.042.VIE.00.000</v>
          </cell>
          <cell r="B2730" t="str">
            <v xml:space="preserve">SHAFT SLEEVE-2 pos 524 (sử dụng cho bơm model: VMF1000-860C/VMF900-780C, seri no: 1402162- 002/004), Size 130x115x300(L)mm </v>
          </cell>
          <cell r="C2730" t="str">
            <v>Nhập kho vật tư (HĐ: 08/2025) theo hóa đơn số 00000040 ngày 17.04.2025</v>
          </cell>
        </row>
        <row r="2731">
          <cell r="A2731" t="str">
            <v>2.90.01.043.VIE.00.000</v>
          </cell>
          <cell r="B2731" t="str">
            <v xml:space="preserve">SHAFT SLEEVE-1 pos 523 (sử dụng cho bơm model: VMF1000-860C/VMF900-780C, seri no: 1402162- 002/004), Size 130x115x260(L)mm </v>
          </cell>
          <cell r="C2731" t="str">
            <v>Nhập kho vật tư (HĐ: 08/2025) theo hóa đơn số 00000040 ngày 17.04.2025</v>
          </cell>
        </row>
        <row r="2732">
          <cell r="A2732" t="str">
            <v>3.96.11.020.CHN.00.000</v>
          </cell>
          <cell r="B2732" t="str">
            <v xml:space="preserve">Chuyển tín áp suất/ Pressure transmitter, model: 3051TG2A2B21BB4D4M5Q4 </v>
          </cell>
          <cell r="C2732" t="str">
            <v>Nhập kho vật tư (HĐ: 08/2025) theo hóa đơn số 00000040 ngày 17.04.2025</v>
          </cell>
        </row>
        <row r="2733">
          <cell r="A2733" t="str">
            <v>3.96.13.328.CHN.99.000</v>
          </cell>
          <cell r="B2733" t="str">
            <v xml:space="preserve">Thiết bị chuyển tín hiệu nhiệt độ / Temperature Transmitter, loại: PT100-385-3 wire, 12.0 - 42.4 VDC, model: 248RANAQ4 </v>
          </cell>
          <cell r="C2733" t="str">
            <v>Nhập kho vật tư (HĐ: 08/2025) theo hóa đơn số 00000040 ngày 17.04.2025</v>
          </cell>
        </row>
        <row r="2734">
          <cell r="A2734" t="str">
            <v>3.96.13.393.CHN.00.000</v>
          </cell>
          <cell r="B2734" t="str">
            <v xml:space="preserve">Cảm biến loadcell, model: B9363N </v>
          </cell>
          <cell r="C2734" t="str">
            <v>Nhập kho vật tư (HĐ: 105/2024) theo hóa đơn số 236 ngày 26.04.2025</v>
          </cell>
        </row>
        <row r="2735">
          <cell r="A2735" t="str">
            <v>5.01.03.095.IND.00.000</v>
          </cell>
          <cell r="B2735" t="str">
            <v xml:space="preserve">Vòng bi/ Double Angular Contact Bearing, Part no: 21738, sử dụng cho Debris Filter có dw GIX/2945 </v>
          </cell>
          <cell r="C2735" t="str">
            <v>Nhập kho vật tư (HĐ: 08/2025) theo hóa đơn số 00000040 ngày 17.04.2025</v>
          </cell>
        </row>
        <row r="2736">
          <cell r="A2736" t="str">
            <v>5.01.03.123.FRA.00.000</v>
          </cell>
          <cell r="B2736" t="str">
            <v xml:space="preserve">Bạc đạn 6319 MC3 </v>
          </cell>
          <cell r="C2736" t="str">
            <v>Nhập kho vật tư (HĐ: 08/2025) theo hóa đơn số 00000040 ngày 17.04.2025</v>
          </cell>
        </row>
        <row r="2737">
          <cell r="A2737" t="str">
            <v>5.01.07.322.GER.00.000</v>
          </cell>
          <cell r="B2737" t="str">
            <v xml:space="preserve">Vòng bi NU 322 ECM/C3 </v>
          </cell>
          <cell r="C2737" t="str">
            <v>Nhập kho vật tư (HĐ: 08/2025) theo hóa đơn số 00000040 ngày 17.04.2025</v>
          </cell>
        </row>
        <row r="2738">
          <cell r="A2738" t="str">
            <v>5.03.96.837.AUT.00.000</v>
          </cell>
          <cell r="B2738" t="str">
            <v xml:space="preserve">Bạc đạn P/N: 35037308P </v>
          </cell>
          <cell r="C2738" t="str">
            <v>Nhập kho vật tư (HĐ: 08/2025) theo hóa đơn số 00000040 ngày 17.04.2025</v>
          </cell>
        </row>
        <row r="2739">
          <cell r="A2739" t="str">
            <v>5.03.96.840.AUT.00.000</v>
          </cell>
          <cell r="B2739" t="str">
            <v xml:space="preserve">Bạc đạn P/N: 35037305P, SKF 7305 BECBM </v>
          </cell>
          <cell r="C2739" t="str">
            <v>Nhập kho vật tư (HĐ: 08/2025) theo hóa đơn số 00000040 ngày 17.04.2025</v>
          </cell>
        </row>
        <row r="2740">
          <cell r="A2740" t="str">
            <v>5.11.02.076.CHN.00.000</v>
          </cell>
          <cell r="B2740" t="str">
            <v xml:space="preserve">Bơm nhớt bôi trơn cho máy nén Micos-55FA, P/N A3210560511P, Type N330FA </v>
          </cell>
          <cell r="C2740" t="str">
            <v>Nhập kho vật tư (HĐ: 08/2025) theo hóa đơn số 00000040 ngày 17.04.2025</v>
          </cell>
        </row>
        <row r="2741">
          <cell r="A2741" t="str">
            <v>5.11.02.088.MEX.00.000</v>
          </cell>
          <cell r="B2741" t="str">
            <v xml:space="preserve">Bộ phụ tùng bảo dưỡng/ Soft parts kits of Actuator, Model: 667, size: 40, Part number: R667X000402, Includes: Diaphragm(3) o-ring(8) o-ring(9) o-ring(70) </v>
          </cell>
          <cell r="C2741" t="str">
            <v>Nhập kho vật tư (HĐ: 08/2025) theo hóa đơn số 00000040 ngày 17.04.2025</v>
          </cell>
        </row>
        <row r="2742">
          <cell r="A2742" t="str">
            <v>5.11.02.098.KOR.00.000</v>
          </cell>
          <cell r="B2742" t="str">
            <v xml:space="preserve">Cánh chia ngọn lửa/ Flame holder hood casing Ø724x160LG </v>
          </cell>
          <cell r="C2742" t="str">
            <v>Nhập kho vật tư (HĐ: 08/2025) theo hóa đơn số 00000039 ngày 17.04.2025</v>
          </cell>
        </row>
        <row r="2743">
          <cell r="A2743" t="str">
            <v>5.11.02.099.KOR.00.000</v>
          </cell>
          <cell r="B2743" t="str">
            <v xml:space="preserve">Bộ điều chỉnh hướng than/ Coal Deflector </v>
          </cell>
          <cell r="C2743" t="str">
            <v>Nhập kho vật tư (HĐ: 08/2025) theo hóa đơn số 00000040 ngày 17.04.2025</v>
          </cell>
        </row>
        <row r="2744">
          <cell r="A2744" t="str">
            <v>5.17.90.679.CHN.00.000</v>
          </cell>
          <cell r="B2744" t="str">
            <v xml:space="preserve">Filter Disc of Servo Valve G761 Part Number: A67999-065/ Miếng lọc cho van điện từ </v>
          </cell>
          <cell r="C2744" t="str">
            <v>Nhập kho vật tư (HĐ: 08/2025) theo hóa đơn số 00000040 ngày 17.04.2025</v>
          </cell>
        </row>
        <row r="2745">
          <cell r="A2745" t="str">
            <v>5.33.20.507.KOR.00.000</v>
          </cell>
          <cell r="B2745" t="str">
            <v xml:space="preserve">Ignition Spark Plug - Model: KEC-PLUG-20002 </v>
          </cell>
          <cell r="C2745" t="str">
            <v>Nhập kho vật tư (HĐ: 08/2025) theo hóa đơn số 00000040 ngày 17.04.2025</v>
          </cell>
        </row>
        <row r="2746">
          <cell r="A2746" t="str">
            <v>4.94.10.640.VIE.00.000</v>
          </cell>
          <cell r="B2746" t="str">
            <v xml:space="preserve">Nhãn Bao bì mềm thải </v>
          </cell>
          <cell r="C2746" t="str">
            <v>Nhập kho vật tư (QĐ: 411/2025) theo hóa đơn số 00000005 ngày 02.04.2025</v>
          </cell>
        </row>
        <row r="2747">
          <cell r="A2747" t="str">
            <v>8.92.15.030.VIE.00.000</v>
          </cell>
          <cell r="B2747" t="str">
            <v xml:space="preserve">Bảng cảnh báo chất thải nguy hại, KT: 30 x 30 </v>
          </cell>
          <cell r="C2747" t="str">
            <v>Nhập kho vật tư (QĐ: 411/2025) theo hóa đơn số 00000005 ngày 02.04.2025</v>
          </cell>
        </row>
        <row r="2748">
          <cell r="A2748" t="str">
            <v>8.92.15.126.VIE.99.000</v>
          </cell>
          <cell r="B2748" t="str">
            <v xml:space="preserve">Bảng Dễ cháy, KT: 30x30cm </v>
          </cell>
          <cell r="C2748" t="str">
            <v>Nhập kho vật tư (QĐ: 411/2025) theo hóa đơn số 00000005 ngày 02.04.2025</v>
          </cell>
        </row>
        <row r="2749">
          <cell r="A2749" t="str">
            <v>8.92.15.132.VIE.00.000</v>
          </cell>
          <cell r="B2749" t="str">
            <v xml:space="preserve">Nhãn Cảnh báo chất khí Oxy hóa, KT: 30x30cm </v>
          </cell>
          <cell r="C2749" t="str">
            <v>Nhập kho vật tư (QĐ: 411/2025) theo hóa đơn số 00000005 ngày 02.04.2025</v>
          </cell>
        </row>
        <row r="2750">
          <cell r="A2750" t="str">
            <v>8.92.15.136.VIE.00.000</v>
          </cell>
          <cell r="B2750" t="str">
            <v xml:space="preserve">Bảng Hóa chất và hỗn hợp hóa chất phòng thí nghiệm thải, có các thành phần nguy hại., KT: 30x30cm </v>
          </cell>
          <cell r="C2750" t="str">
            <v>Nhập kho vật tư (QĐ: 411/2025) theo hóa đơn số 00000005 ngày 02.04.2025</v>
          </cell>
        </row>
        <row r="2751">
          <cell r="A2751" t="str">
            <v>8.92.15.137.VIE.99.000</v>
          </cell>
          <cell r="B2751" t="str">
            <v xml:space="preserve">Bảng  Chất hấp thụ, vật liệu lọc, giẻ lau, vải thải bị nhiễm các thành phần nguy hại., KT: 30x30cm </v>
          </cell>
          <cell r="C2751" t="str">
            <v>Nhập kho vật tư (QĐ: 411/2025) theo hóa đơn số 00000005 ngày 02.04.2025</v>
          </cell>
        </row>
        <row r="2752">
          <cell r="A2752" t="str">
            <v>8.92.15.138.VIE.99.000</v>
          </cell>
          <cell r="B2752" t="str">
            <v xml:space="preserve">Bảng Bao bì cứng thải bằng các loại vật liệu khác, KT: 30x30cm </v>
          </cell>
          <cell r="C2752" t="str">
            <v>Nhập kho vật tư (QĐ: 411/2025) theo hóa đơn số 00000005 ngày 02.04.2025</v>
          </cell>
        </row>
        <row r="2753">
          <cell r="A2753" t="str">
            <v>8.92.15.140.VIE.99.000</v>
          </cell>
          <cell r="B2753" t="str">
            <v xml:space="preserve">Bảng Bao bì cứng thải bằng nhựa, KT: 30x30cm </v>
          </cell>
          <cell r="C2753" t="str">
            <v>Nhập kho vật tư (QĐ: 411/2025) theo hóa đơn số 00000005 ngày 02.04.2025</v>
          </cell>
        </row>
        <row r="2754">
          <cell r="A2754" t="str">
            <v>8.92.15.141.VIE.99.000</v>
          </cell>
          <cell r="B2754" t="str">
            <v xml:space="preserve">Bảng Bao bì mềm thải, KT: 30x30cm </v>
          </cell>
          <cell r="C2754" t="str">
            <v>Nhập kho vật tư (QĐ: 411/2025) theo hóa đơn số 00000005 ngày 02.04.2025</v>
          </cell>
        </row>
        <row r="2755">
          <cell r="A2755" t="str">
            <v>8.92.15.142.VIE.00.000</v>
          </cell>
          <cell r="B2755" t="str">
            <v xml:space="preserve">Bảng Mỡ thải, KT: 30x30cm </v>
          </cell>
          <cell r="C2755" t="str">
            <v>Nhập kho vật tư (QĐ: 411/2025) theo hóa đơn số 00000005 ngày 02.04.2025</v>
          </cell>
        </row>
        <row r="2756">
          <cell r="A2756" t="str">
            <v>8.92.15.143.VIE.00.000</v>
          </cell>
          <cell r="B2756" t="str">
            <v xml:space="preserve">Bảng Dầu nhiên liệu và dầu diesel thải, KT: 30x30cm </v>
          </cell>
          <cell r="C2756" t="str">
            <v>Nhập kho vật tư (QĐ: 411/2025) theo hóa đơn số 00000005 ngày 02.04.2025</v>
          </cell>
        </row>
        <row r="2757">
          <cell r="A2757" t="str">
            <v>8.92.15.144.VIE.99.000</v>
          </cell>
          <cell r="B2757" t="str">
            <v xml:space="preserve">Bảng Các loại dầu truyền nhiệt và cách điện thải khác, KT: 30x30cm </v>
          </cell>
          <cell r="C2757" t="str">
            <v>Nhập kho vật tư (QĐ: 411/2025) theo hóa đơn số 00000005 ngày 02.04.2025</v>
          </cell>
        </row>
        <row r="2758">
          <cell r="A2758" t="str">
            <v>8.92.15.145.VIE.00.000</v>
          </cell>
          <cell r="B2758" t="str">
            <v xml:space="preserve">Bảng Các loại dầu động cơ, hộp số và bôi trơn khác, KT: 30x30cm </v>
          </cell>
          <cell r="C2758" t="str">
            <v>Nhập kho vật tư (QĐ: 411/2025) theo hóa đơn số 00000005 ngày 02.04.2025</v>
          </cell>
        </row>
        <row r="2759">
          <cell r="A2759" t="str">
            <v>8.92.15.146.VIE.99.000</v>
          </cell>
          <cell r="B2759" t="str">
            <v xml:space="preserve">Bảng Các thiết bị, linh kiện điện tử thải, KT: 30x30cm </v>
          </cell>
          <cell r="C2759" t="str">
            <v>Nhập kho vật tư (QĐ: 411/2025) theo hóa đơn số 00000005 ngày 02.04.2025</v>
          </cell>
        </row>
        <row r="2760">
          <cell r="A2760" t="str">
            <v>8.92.15.147.VIE.00.000</v>
          </cell>
          <cell r="B2760" t="str">
            <v xml:space="preserve">Bảng Pin, ắc quy thải, KT: 30x30cm </v>
          </cell>
          <cell r="C2760" t="str">
            <v>Nhập kho vật tư (QĐ: 411/2025) theo hóa đơn số 00000005 ngày 02.04.2025</v>
          </cell>
        </row>
        <row r="2761">
          <cell r="A2761" t="str">
            <v>8.92.15.148.VIE.00.000</v>
          </cell>
          <cell r="B2761" t="str">
            <v xml:space="preserve">Bảng Bóng đèn huỳnh quang và các loại thủy tinh hoạt tính thải, KT: 30x30cm </v>
          </cell>
          <cell r="C2761" t="str">
            <v>Nhập kho vật tư (QĐ: 411/2025) theo hóa đơn số 00000005 ngày 02.04.2025</v>
          </cell>
        </row>
        <row r="2762">
          <cell r="A2762" t="str">
            <v>8.92.15.149.VIE.00.000</v>
          </cell>
          <cell r="B2762" t="str">
            <v xml:space="preserve">Bảng Bộ lọc dầu đã qua sử dụng, KT: 30x30cm </v>
          </cell>
          <cell r="C2762" t="str">
            <v>Nhập kho vật tư (QĐ: 411/2025) theo hóa đơn số 00000005 ngày 02.04.2025</v>
          </cell>
        </row>
        <row r="2763">
          <cell r="A2763" t="str">
            <v>8.92.15.150.VIE.00.000</v>
          </cell>
          <cell r="B2763" t="str">
            <v xml:space="preserve">Bảng Vật liệu cách nhiệt có chứa Amiang thải, KT: 30x30cm </v>
          </cell>
          <cell r="C2763" t="str">
            <v>Nhập kho vật tư (QĐ: 411/2025) theo hóa đơn số 00000005 ngày 02.04.2025</v>
          </cell>
        </row>
        <row r="2764">
          <cell r="A2764" t="str">
            <v>8.92.15.151.VIE.00.000</v>
          </cell>
          <cell r="B2764" t="str">
            <v xml:space="preserve">Bảng Hộp mực in thải có các thành phần nguy hại, KT: 30x30cm </v>
          </cell>
          <cell r="C2764" t="str">
            <v>Nhập kho vật tư (QĐ: 411/2025) theo hóa đơn số 00000005 ngày 02.04.2025</v>
          </cell>
        </row>
        <row r="2765">
          <cell r="A2765" t="str">
            <v>8.92.15.179.VIE.00.000</v>
          </cell>
          <cell r="B2765" t="str">
            <v xml:space="preserve">Bảng tên Kho lưu chứa chất thải nguy hại, KT: 30x60cm </v>
          </cell>
          <cell r="C2765" t="str">
            <v>Nhập kho vật tư (QĐ: 411/2025) theo hóa đơn số 00000005 ngày 02.04.2025</v>
          </cell>
        </row>
        <row r="2766">
          <cell r="A2766" t="str">
            <v>8.92.15.180.VIE.00.000</v>
          </cell>
          <cell r="B2766" t="str">
            <v xml:space="preserve">Bảng Dễ nổ, KT: 30x30cm </v>
          </cell>
          <cell r="C2766" t="str">
            <v>Nhập kho vật tư (QĐ: 411/2025) theo hóa đơn số 00000005 ngày 02.04.2025</v>
          </cell>
        </row>
        <row r="2767">
          <cell r="A2767" t="str">
            <v>8.92.15.181.VIE.00.000</v>
          </cell>
          <cell r="B2767" t="str">
            <v xml:space="preserve">Bảng Ăn mòn, KT: 30x30cm </v>
          </cell>
          <cell r="C2767" t="str">
            <v>Nhập kho vật tư (QĐ: 411/2025) theo hóa đơn số 00000005 ngày 02.04.2025</v>
          </cell>
        </row>
        <row r="2768">
          <cell r="A2768" t="str">
            <v>8.92.15.182.VIE.00.000</v>
          </cell>
          <cell r="B2768" t="str">
            <v xml:space="preserve">Bảng Rất độc, KT: 30x30cm </v>
          </cell>
          <cell r="C2768" t="str">
            <v>Nhập kho vật tư (QĐ: 411/2025) theo hóa đơn số 00000005 ngày 02.04.2025</v>
          </cell>
        </row>
        <row r="2769">
          <cell r="A2769" t="str">
            <v>8.92.15.183.VIE.00.000</v>
          </cell>
          <cell r="B2769" t="str">
            <v xml:space="preserve">Bảng Độc cho hệ sinh thái, KT: 30x30cm </v>
          </cell>
          <cell r="C2769" t="str">
            <v>Nhập kho vật tư (QĐ: 411/2025) theo hóa đơn số 00000005 ngày 02.04.2025</v>
          </cell>
        </row>
        <row r="2770">
          <cell r="A2770" t="str">
            <v>8.92.30.059.VIE.00.000</v>
          </cell>
          <cell r="B2770" t="str">
            <v xml:space="preserve">Bảng nội quy PCCC, KT: 42x59.4cm </v>
          </cell>
          <cell r="C2770" t="str">
            <v>Nhập kho vật tư (QĐ: 411/2025) theo hóa đơn số 00000005 ngày 02.04.2025</v>
          </cell>
        </row>
        <row r="2771">
          <cell r="A2771" t="str">
            <v>8.92.30.443.VIE.00.000</v>
          </cell>
          <cell r="B2771" t="str">
            <v xml:space="preserve">Bảng nội quy kho CTNH, KT: 42x59.4cm </v>
          </cell>
          <cell r="C2771" t="str">
            <v>Nhập kho vật tư (QĐ: 411/2025) theo hóa đơn số 00000005 ngày 02.04.2025</v>
          </cell>
        </row>
        <row r="2772">
          <cell r="A2772" t="str">
            <v>4.88.52.038.CHN.00.000</v>
          </cell>
          <cell r="B2772" t="str">
            <v xml:space="preserve">Dây curoa A38 </v>
          </cell>
          <cell r="C2772" t="str">
            <v>Nhập kho vật tư (HĐ: 120/2024) theo hóa đơn số 00000044 ngày 12.04.2025</v>
          </cell>
        </row>
        <row r="2773">
          <cell r="A2773" t="str">
            <v>4.88.52.048.CHN.00.000</v>
          </cell>
          <cell r="B2773" t="str">
            <v xml:space="preserve">Dây curoa A48 </v>
          </cell>
          <cell r="C2773" t="str">
            <v>Nhập kho vật tư (HĐ: 120/2024) theo hóa đơn số 00000044 ngày 12.04.2025</v>
          </cell>
        </row>
        <row r="2774">
          <cell r="A2774" t="str">
            <v>3.46.60.018.KOR.99.000</v>
          </cell>
          <cell r="B2774" t="str">
            <v xml:space="preserve">Contactor MC-18b, 18A, Cuộn coil: 230VAC 50Hz </v>
          </cell>
          <cell r="C2774" t="str">
            <v>Nhập kho vật tư (HĐ: 120/2024) theo hóa đơn số 00000044 ngày 12.04.2025</v>
          </cell>
        </row>
        <row r="2775">
          <cell r="A2775" t="str">
            <v>3.46.60.028.KOR.00.000</v>
          </cell>
          <cell r="B2775" t="str">
            <v xml:space="preserve">Contactor MC-85A LS, Số cực: 3, Công suất: 45kW, 220V </v>
          </cell>
          <cell r="C2775" t="str">
            <v>Nhập kho vật tư (HĐ: 120/2024) theo hóa đơn số 00000044 ngày 12.04.2025</v>
          </cell>
        </row>
        <row r="2776">
          <cell r="A2776" t="str">
            <v>3.46.60.031.KOR.00.000</v>
          </cell>
          <cell r="B2776" t="str">
            <v xml:space="preserve">Contactor MC-12b, Cuộn hút (Coil): 220V, Dòng định mức: 12A </v>
          </cell>
          <cell r="C2776" t="str">
            <v>Nhập kho vật tư (HĐ: 120/2024) theo hóa đơn số 00000044 ngày 12.04.2025</v>
          </cell>
        </row>
        <row r="2777">
          <cell r="A2777" t="str">
            <v>3.46.60.100.KOR.99.000</v>
          </cell>
          <cell r="B2777" t="str">
            <v xml:space="preserve">Contactor (Khởi động từ) MC-100a 3P 100A LS;  220VAC, Số cực: 3, Công suất: 55kW </v>
          </cell>
          <cell r="C2777" t="str">
            <v>Nhập kho vật tư (HĐ: 120/2024) theo hóa đơn số 00000044 ngày 12.04.2025</v>
          </cell>
        </row>
        <row r="2778">
          <cell r="A2778" t="str">
            <v>5.01.34.205.IND.00.000</v>
          </cell>
          <cell r="B2778" t="str">
            <v xml:space="preserve">Bạc đạn 6205-2Z </v>
          </cell>
          <cell r="C2778" t="str">
            <v>Nhập kho vật tư (HĐ: 120/2024) theo hóa đơn số 00000044 ngày 12.04.2025</v>
          </cell>
        </row>
        <row r="2779">
          <cell r="A2779" t="str">
            <v>5.01.34.867.IND.00.000</v>
          </cell>
          <cell r="B2779" t="str">
            <v xml:space="preserve">Bạc đạn 6204-2Z </v>
          </cell>
          <cell r="C2779" t="str">
            <v>Nhập kho vật tư (HĐ: 120/2024) theo hóa đơn số 00000044 ngày 12.04.2025</v>
          </cell>
        </row>
        <row r="2780">
          <cell r="A2780" t="str">
            <v>5.03.96.018.CHN.99.000</v>
          </cell>
          <cell r="B2780" t="str">
            <v xml:space="preserve">Gối ổ trục UCP205 </v>
          </cell>
          <cell r="C2780" t="str">
            <v>Nhập kho vật tư (HĐ: 120/2024) theo hóa đơn số 00000044 ngày 12.04.2025</v>
          </cell>
        </row>
        <row r="2781">
          <cell r="A2781" t="str">
            <v>5.11.02.015.THA.00.000</v>
          </cell>
          <cell r="B2781" t="str">
            <v xml:space="preserve">Điều hòa tủ đứng Daikin FVPR500QY1/RZUR500QY1, Công suất: 200.000BTU </v>
          </cell>
          <cell r="C2781" t="str">
            <v>Nhập kho vật tư (HĐ: 120/2024) theo hóa đơn số 00000045 ngày 12.04.2025</v>
          </cell>
        </row>
        <row r="2782">
          <cell r="A2782" t="str">
            <v>5.11.02.080.MEX.00.000</v>
          </cell>
          <cell r="B2782" t="str">
            <v xml:space="preserve">Coil điện từ cho máy lạnh Emerson V1149 Coil type AMG VOLTS 208-220/208-240 WATTS 17/12, 50/60 Hz </v>
          </cell>
          <cell r="C2782" t="str">
            <v>Nhập kho vật tư (HĐ: 120/2024) theo hóa đơn số 00000044 ngày 12.04.2025</v>
          </cell>
        </row>
        <row r="2783">
          <cell r="A2783" t="str">
            <v>5.17.90.036.CHN.00.000</v>
          </cell>
          <cell r="B2783" t="str">
            <v xml:space="preserve">Phin lọc Gas, Model: DML 165-023Z5045 </v>
          </cell>
          <cell r="C2783" t="str">
            <v>Nhập kho vật tư (HĐ: 120/2024) theo hóa đơn số 00000044 ngày 12.04.2025</v>
          </cell>
        </row>
        <row r="2784">
          <cell r="A2784" t="str">
            <v>5.17.90.037.CHN.00.000</v>
          </cell>
          <cell r="B2784" t="str">
            <v xml:space="preserve">Phin lọc gas cho máy lạnh Danfoss model: DML 053-023Z5038 </v>
          </cell>
          <cell r="C2784" t="str">
            <v>Nhập kho vật tư (HĐ: 120/2024) theo hóa đơn số 00000044 ngày 12.04.2025</v>
          </cell>
        </row>
        <row r="2785">
          <cell r="A2785" t="str">
            <v>5.18.96.042.KOR.00.000</v>
          </cell>
          <cell r="B2785" t="str">
            <v xml:space="preserve">Động cơ quạt giàn nóng model: EAU62002901, Điện áp: 230V AC, Tần số: 50 Hz, Dòng điện: 0.83A </v>
          </cell>
          <cell r="C2785" t="str">
            <v>Nhập kho vật tư (HĐ: 120/2024) theo hóa đơn số 00000045 ngày 12.04.2025</v>
          </cell>
        </row>
        <row r="2786">
          <cell r="A2786" t="str">
            <v>5.18.96.055.CHN.00.000</v>
          </cell>
          <cell r="B2786" t="str">
            <v xml:space="preserve">Động cơ quạt giải nhiệt giàn nóng, mã: ORS – 6450YSA, 220V, 50/60 Hz </v>
          </cell>
          <cell r="C2786" t="str">
            <v>Nhập kho vật tư (HĐ: 120/2024) theo hóa đơn số 00000045 ngày 12.04.2025</v>
          </cell>
        </row>
        <row r="2787">
          <cell r="A2787" t="str">
            <v>5.19.90.202.CHN.00.000</v>
          </cell>
          <cell r="B2787" t="str">
            <v xml:space="preserve">Van tiết lưu, Type: TEZ 5, model: 067B3278 </v>
          </cell>
          <cell r="C2787" t="str">
            <v>Nhập kho vật tư (HĐ: 120/2024) theo hóa đơn số 00000044 ngày 12.04.2025</v>
          </cell>
        </row>
        <row r="2788">
          <cell r="A2788" t="str">
            <v>5.19.90.206.CHN.00.000</v>
          </cell>
          <cell r="B2788" t="str">
            <v xml:space="preserve">Van tiết lưu Danfoss, Type: TEZ 2, Model: 068Z3501 </v>
          </cell>
          <cell r="C2788" t="str">
            <v>Nhập kho vật tư (HĐ: 120/2024) theo hóa đơn số 00000044 ngày 12.04.2025</v>
          </cell>
        </row>
        <row r="2789">
          <cell r="A2789" t="str">
            <v>5.33.85.046.THA.99.000</v>
          </cell>
          <cell r="B2789" t="str">
            <v xml:space="preserve">Block máy lạnh Máy nén điều hòa COPELAND, Model: ZR160KCE-TFD-522, Công suất 13.5hp, 3pha/380V-50Hz </v>
          </cell>
          <cell r="C2789" t="str">
            <v>Nhập kho vật tư (HĐ: 120/2024) theo hóa đơn số 00000044 ngày 12.04.2025</v>
          </cell>
        </row>
        <row r="2790">
          <cell r="A2790" t="str">
            <v>8.96.02.002.THA.00.000</v>
          </cell>
          <cell r="B2790" t="str">
            <v xml:space="preserve">Máy lạnh công suất 120.000 Btu/h, model: FVPR300QY1/ RZUR300QY1 </v>
          </cell>
          <cell r="C2790" t="str">
            <v>Nhập kho vật tư (HĐ: 120/2024) theo hóa đơn số 00000045 ngày 12.04.2025</v>
          </cell>
        </row>
        <row r="2791">
          <cell r="A2791" t="str">
            <v>1.81.08.508.GER.99.000</v>
          </cell>
          <cell r="B2791" t="str">
            <v xml:space="preserve">Chất hấp thụ của bình thiết bị hấp thụ khí Clo (Spare, refilling pack, Cl2 adsorbant 96688989) </v>
          </cell>
          <cell r="C2791" t="str">
            <v>Nhập kho vật tư (HĐ: 111/2024) theo hóa đơn số 00000347 ngày 23.04.2025</v>
          </cell>
        </row>
        <row r="2792">
          <cell r="A2792" t="str">
            <v>3.70.60.015.VIE.00.000</v>
          </cell>
          <cell r="B2792" t="str">
            <v xml:space="preserve">Nút thăm dầu hộp số, KT (mm): Ø36.5 x dài 18L x ren ngoài M27x bước 1.5mm, Vật liệu: mica </v>
          </cell>
          <cell r="C2792" t="str">
            <v>Nhập kho vật tư (QĐ: 375/2025) theo hóa đơn số 23 ngày 31.03.2025</v>
          </cell>
        </row>
        <row r="2793">
          <cell r="A2793" t="str">
            <v>4.31.28.583.MAS.00.000</v>
          </cell>
          <cell r="B2793" t="str">
            <v xml:space="preserve">Que hàn Tig ER80S - G - 2.4 </v>
          </cell>
          <cell r="C2793" t="str">
            <v>Nhập kho vật tư (QĐ: 460/2025) theo hóa đơn số 00000023 ngày 09.04.2025</v>
          </cell>
        </row>
        <row r="2794">
          <cell r="A2794" t="str">
            <v>4.84.84.051.CHN.00.000</v>
          </cell>
          <cell r="B2794" t="str">
            <v xml:space="preserve">Niêm cửa (sử dụng cho cửa sắt chống cháy 2 lớp, KT: 2.4mx2.2m) </v>
          </cell>
          <cell r="C2794" t="str">
            <v>Nhập kho vật tư (QĐ: 413/2025) theo hóa đơn số 24 ngày 04.04.2025</v>
          </cell>
        </row>
        <row r="2795">
          <cell r="A2795" t="str">
            <v>4.84.84.052.CHN.00.000</v>
          </cell>
          <cell r="B2795" t="str">
            <v xml:space="preserve">Khủy thủy lực (sử dụng cho cửa sắt chống cháy 2 lớp, KT: 2.4mx2.2m) </v>
          </cell>
          <cell r="C2795" t="str">
            <v>Nhập kho vật tư (QĐ: 413/2025) theo hóa đơn số 24 ngày 04.04.2025</v>
          </cell>
        </row>
        <row r="2796">
          <cell r="A2796" t="str">
            <v>4.92.40.579.CHN.00.000</v>
          </cell>
          <cell r="B2796" t="str">
            <v xml:space="preserve">Bảo ôn rockwool dạng cuộn có lưới thép cách nhiệt chống cháy, KT: 9000x1200x100mm </v>
          </cell>
          <cell r="C2796" t="str">
            <v>Nhập kho vật tư (HĐ: 57/2024) theo hóa đơn số 342 ngày 22.04.2025</v>
          </cell>
        </row>
        <row r="2797">
          <cell r="A2797" t="str">
            <v>4.84.04.009.CHN.00.000</v>
          </cell>
          <cell r="B2797" t="str">
            <v xml:space="preserve">Ổ khóa tay nắm tròn cho cửa đôi </v>
          </cell>
          <cell r="C2797" t="str">
            <v>Nhập kho vật tư (QĐ: 413/2025) theo hóa đơn số 24 ngày 04.04.2025</v>
          </cell>
        </row>
        <row r="2798">
          <cell r="A2798" t="str">
            <v>3.82.63.043.KOR.00.000</v>
          </cell>
          <cell r="B2798" t="str">
            <v xml:space="preserve">Module Analog in/out, Mác mã: XBF-AH04A, Số kênh ngõ vào/ ra tương tự: 2 kênh (-10-10 VDC, 0-20 mA) </v>
          </cell>
          <cell r="C2798" t="str">
            <v>Nhập kho vật tư (QĐ: 375/2025) theo hóa đơn số 23 ngày 31.03.2025</v>
          </cell>
        </row>
        <row r="2799">
          <cell r="A2799" t="str">
            <v>3.94.00.461.CHN.00.000</v>
          </cell>
          <cell r="B2799" t="str">
            <v xml:space="preserve">Khối từ máy photo Konica Bizhub 458e </v>
          </cell>
          <cell r="C2799" t="str">
            <v>Nhập kho vật tư (QĐ: 460/2025) theo hóa đơn số 00000023 ngày 09.04.2025</v>
          </cell>
        </row>
        <row r="2800">
          <cell r="A2800" t="str">
            <v>5.11.02.093.FRA.00.000</v>
          </cell>
          <cell r="B2800" t="str">
            <v xml:space="preserve">Bộ điều khiển định vị Positioner, Model: 6DR5120-0EG00-0AA0 </v>
          </cell>
          <cell r="C2800" t="str">
            <v>Nhập kho vật tư (HĐ: 86/2024) theo hóa đơn số 24 ngày 28.03.2025</v>
          </cell>
        </row>
        <row r="2801">
          <cell r="A2801" t="str">
            <v>5.11.02.106.GER.00.000</v>
          </cell>
          <cell r="B2801" t="str">
            <v xml:space="preserve">Thiết bị hóa hơi hoàn chỉnh/ Evaporator RV171W-C-200/G21/1/EN-1-Y,0/W,38-G,C3 95760156 </v>
          </cell>
          <cell r="C2801" t="str">
            <v>Nhập kho vật tư (HĐ: 111/2024) theo hóa đơn số 28 ngày 23.04.2025</v>
          </cell>
        </row>
        <row r="2802">
          <cell r="A2802" t="str">
            <v>5.11.02.114.GER.00.000</v>
          </cell>
          <cell r="B2802" t="str">
            <v xml:space="preserve">Thiết bị định lượng hoàn chỉnh (Vaccuperm/Gas dosing system VGS-145-200/17-D3,W-0,FL,N-1-G 96681243) </v>
          </cell>
          <cell r="C2802" t="str">
            <v>Nhập kho vật tư (HĐ: 111/2024) theo hóa đơn số 00000347 ngày 23.04.2025</v>
          </cell>
        </row>
        <row r="2803">
          <cell r="A2803" t="str">
            <v>5.19.90.085.CHN.99.000</v>
          </cell>
          <cell r="B2803" t="str">
            <v xml:space="preserve">Van đóng mở máy sấy khí CD850+, Fig: 320-116 Body DI M.P.W.P: 16bar Temp: -15/100độC, KT kết nối (mm): G=15.88 H=11 F=30, ĐK lắp lỗ bulong: 152.4mm </v>
          </cell>
          <cell r="C2803" t="str">
            <v>Nhập kho vật tư (HĐ: 12/2025) theo hóa đơn số 00000043 ngày 03.04.2025</v>
          </cell>
        </row>
        <row r="2804">
          <cell r="A2804" t="str">
            <v>8.98.20.011.VIE.00.000</v>
          </cell>
          <cell r="B2804" t="str">
            <v xml:space="preserve">Smart Tivi QLED Samsung 4K 75 inch QA75Q65D </v>
          </cell>
          <cell r="C2804" t="str">
            <v>Nhập kho vật tư (QĐ: 413/2025) theo hóa đơn số 24 ngày 04.04.2025</v>
          </cell>
        </row>
        <row r="2805">
          <cell r="A2805" t="str">
            <v>3.94.00.051.CHN.00.000</v>
          </cell>
          <cell r="B2805" t="str">
            <v xml:space="preserve">Bộ bánh xe kéo giấy nạp bản gốc máy photocopy Konica Bizhub 458e </v>
          </cell>
          <cell r="C2805" t="str">
            <v>Nhập kho vật tư (QĐ: 460/2025) theo hóa đơn số 00000023 ngày 09.04.2025</v>
          </cell>
        </row>
        <row r="2806">
          <cell r="A2806" t="str">
            <v>3.66.36.255.IND.00.000</v>
          </cell>
          <cell r="B2806" t="str">
            <v xml:space="preserve">Pilot Light 415Vac, Model: 2PLBR4L </v>
          </cell>
          <cell r="C2806" t="str">
            <v>Nhập kho vật tư (HĐ: 86/2024) theo hóa đơn số 00000035 ngày 13.03.2025</v>
          </cell>
        </row>
        <row r="2807">
          <cell r="A2807" t="str">
            <v>3.82.63.003.LTU.00.000</v>
          </cell>
          <cell r="B2807" t="str">
            <v xml:space="preserve">Analoge output module(AO01)(Khối bảng mạch Analoge (AO01)) </v>
          </cell>
          <cell r="C2807" t="str">
            <v>Nhập kho vật tư (HĐ: 28/2024) theo hóa đơn số 00000017 ngày 21.01.2025</v>
          </cell>
        </row>
        <row r="2808">
          <cell r="A2808" t="str">
            <v>5.11.02.104.CHN.00.000</v>
          </cell>
          <cell r="B2808" t="str">
            <v xml:space="preserve">Bình tích áp, Model: BNXQ- 6.3/31.5/L S, volume: 6.3L, Áp suất: 31.5 MPa </v>
          </cell>
          <cell r="C2808" t="str">
            <v>Nhập kho vật tư (HĐ: 86/2024) theo hóa đơn số 00000035 ngày 13.03.2025</v>
          </cell>
        </row>
        <row r="2809">
          <cell r="A2809" t="str">
            <v>5.11.02.105.USA.00.000</v>
          </cell>
          <cell r="B2809" t="str">
            <v xml:space="preserve">Bộ truyền động van động cơ/ Belimo Actuator, Model: AMX24-SR-T, AC/DC 24V, 50/60Hz </v>
          </cell>
          <cell r="C2809" t="str">
            <v>Nhập kho vật tư (HĐ: 86/2024) theo hóa đơn số 24 ngày 28.03.2025</v>
          </cell>
        </row>
        <row r="2810">
          <cell r="A2810" t="str">
            <v>3.15.52.001.VIE.99.000</v>
          </cell>
          <cell r="B2810" t="str">
            <v xml:space="preserve">Cáp điện CDV 4x50, số lõi: 4x50mm2, chất liệu đồng </v>
          </cell>
          <cell r="C2810" t="str">
            <v>Nhập kho vật tư (QĐ: 383/2025) theo hóa đơn số 00000003 ngày 28.03.2025</v>
          </cell>
        </row>
        <row r="2811">
          <cell r="A2811" t="str">
            <v>4.88.67.645.VIE.00.000</v>
          </cell>
          <cell r="B2811" t="str">
            <v xml:space="preserve">O-sealing ring / Vòng đệm 80x3.1, 5-4490-0360-22 </v>
          </cell>
          <cell r="C2811" t="str">
            <v>Nhập kho vật tư (HĐ: 86/2024) theo hóa đơn số 00000052 ngày 03.04.2025</v>
          </cell>
        </row>
        <row r="2812">
          <cell r="A2812" t="str">
            <v>4.88.67.646.VIE.00.000</v>
          </cell>
          <cell r="B2812" t="str">
            <v xml:space="preserve">Sealing ring / Vòng đệm 5-7429-0100-00 </v>
          </cell>
          <cell r="C2812" t="str">
            <v>Nhập kho vật tư (HĐ: 86/2024) theo hóa đơn số 00000052 ngày 03.04.2025</v>
          </cell>
        </row>
        <row r="2813">
          <cell r="A2813" t="str">
            <v>5.04.02.130.VIE.00.000</v>
          </cell>
          <cell r="B2813" t="str">
            <v xml:space="preserve">Vòng chèn/ Sealing ring, tag no: 5-4493-1300-03, thông số: D220x240x8.1(mm) </v>
          </cell>
          <cell r="C2813" t="str">
            <v>Nhập kho vật tư (HĐ: 86/2024) theo hóa đơn số 00000052 ngày 03.04.2025</v>
          </cell>
        </row>
        <row r="2814">
          <cell r="A2814" t="str">
            <v>3.62.95.038.VIE.00.000</v>
          </cell>
          <cell r="B2814" t="str">
            <v xml:space="preserve">Vỏ tủ điện KT: 660x500x260, vật liệu: Composite </v>
          </cell>
          <cell r="C2814" t="str">
            <v>Nhập kho vật tư (QĐ: 383/2025) theo hóa đơn số 00000003 ngày 28.03.2025</v>
          </cell>
        </row>
        <row r="2815">
          <cell r="A2815" t="str">
            <v>3.46.19.263.KOR.00.000</v>
          </cell>
          <cell r="B2815" t="str">
            <v xml:space="preserve">MCCB 3pha 250A, Model: ABN203C </v>
          </cell>
          <cell r="C2815" t="str">
            <v>Nhập kho vật tư (QĐ: 383/2025) theo hóa đơn số 00000003 ngày 28.03.2025</v>
          </cell>
        </row>
        <row r="2816">
          <cell r="A2816" t="str">
            <v>3.53.12.250.VIE.00.000</v>
          </cell>
          <cell r="B2816" t="str">
            <v xml:space="preserve">Biến dòng đo lường CT 250/5A </v>
          </cell>
          <cell r="C2816" t="str">
            <v>Nhập kho vật tư (QĐ: 383/2025) theo hóa đơn số 00000003 ngày 28.03.2025</v>
          </cell>
        </row>
        <row r="2817">
          <cell r="A2817" t="str">
            <v>3.60.55.213.VIE.00.000</v>
          </cell>
          <cell r="B2817" t="str">
            <v xml:space="preserve">Công tơ điện 3 pha gián tiếp ME41 5/10A </v>
          </cell>
          <cell r="C2817" t="str">
            <v>Nhập kho vật tư (QĐ: 383/2025) theo hóa đơn số 00000003 ngày 28.03.2025</v>
          </cell>
        </row>
        <row r="2818">
          <cell r="A2818" t="str">
            <v>5.11.02.078.GER.00.000</v>
          </cell>
          <cell r="B2818" t="str">
            <v xml:space="preserve">Level transmitter, Electronic: FEI50H, 12-36V, DCOutput: 4-20mA, HART + display, Measuring range L1=495 mm L3 not selected L=495 mm </v>
          </cell>
          <cell r="C2818" t="str">
            <v>Nhập kho vật tư (HĐ: 86/2024) theo hóa đơn số 00000041 ngày 19.03.2025</v>
          </cell>
        </row>
        <row r="2819">
          <cell r="A2819" t="str">
            <v>5.19.88.040.IND.00.000</v>
          </cell>
          <cell r="B2819" t="str">
            <v xml:space="preserve">Globe valve, Size (DN): 65mm (2.5), class: ASME 2500 SPL/ BW, body: SA217-WC6, trim: 431, KKS: P3HCB10AA001 (không bao gồm actuator) </v>
          </cell>
          <cell r="C2819" t="str">
            <v>Nhập kho vật tư (HĐ: 86/2024) theo hóa đơn số 00000042 ngày 20.03.2025</v>
          </cell>
        </row>
        <row r="2820">
          <cell r="A2820" t="str">
            <v>5.33.85.009.GER.00.000</v>
          </cell>
          <cell r="B2820" t="str">
            <v xml:space="preserve">Đầu dò COD trạm quan trắc nước biển. nước thải, Mã: CAS51D (VIOMAX CAS51D) </v>
          </cell>
          <cell r="C2820" t="str">
            <v>Nhập kho vật tư (HĐ: 86/2024) theo hóa đơn số 00000041 ngày 19.03.2025</v>
          </cell>
        </row>
        <row r="2821">
          <cell r="A2821" t="str">
            <v>1.61.16.471.VIE.00.000</v>
          </cell>
          <cell r="B2821" t="str">
            <v xml:space="preserve">Methanol, thành phần: CH3OH 99.9% </v>
          </cell>
          <cell r="C2821" t="str">
            <v>Nhập kho vật tư (QĐ: 358/2025) theo hóa đơn số 4691 ngày 28.03.2025</v>
          </cell>
        </row>
        <row r="2822">
          <cell r="A2822" t="str">
            <v>3.94.00.578.USA.00.000</v>
          </cell>
          <cell r="B2822" t="str">
            <v xml:space="preserve">Bản quyền phần mềm Zoom Cloud Meeting (Zoom Pro) </v>
          </cell>
          <cell r="C2822" t="str">
            <v>Nhập kho vật tư (QĐ: 430/2025) theo hóa đơn số 00000003 ngày 03.04.2025</v>
          </cell>
        </row>
        <row r="2823">
          <cell r="A2823" t="str">
            <v>3.94.00.031.THA.99.000</v>
          </cell>
          <cell r="B2823" t="str">
            <v xml:space="preserve">Ổ cứng HDD 2TB </v>
          </cell>
          <cell r="C2823" t="str">
            <v>Nhập kho vật tư (QĐ: 382/2025) theo hóa đơn số 00000018 ngày 28.03.2025</v>
          </cell>
        </row>
        <row r="2824">
          <cell r="A2824" t="str">
            <v>3.94.00.125.KOR.00.000</v>
          </cell>
          <cell r="B2824" t="str">
            <v xml:space="preserve">Ổ cứng SSD Samsung 990 EVO Plus 2TB </v>
          </cell>
          <cell r="C2824" t="str">
            <v>Nhập kho vật tư (QĐ: 382/2025) theo hóa đơn số 00000018 ngày 28.03.2025</v>
          </cell>
        </row>
        <row r="2825">
          <cell r="A2825" t="str">
            <v>4.94.10.801.VIE.00.000</v>
          </cell>
          <cell r="B2825" t="str">
            <v xml:space="preserve">Sổ Kiểm tra định kỳ phương tiện thiết bị bơm chữa cháy AC, bơm Diesel </v>
          </cell>
          <cell r="C2825" t="str">
            <v>Nhập kho vật tư (HĐ: 124/2024) theo hóa đơn số 00001418 ngày 29.03.2025</v>
          </cell>
        </row>
        <row r="2826">
          <cell r="A2826" t="str">
            <v>4.94.10.802.VIE.00.000</v>
          </cell>
          <cell r="B2826" t="str">
            <v xml:space="preserve">Phu luc_Bien ban chay kiem tra dinh ky co tai EDG_S1,2 </v>
          </cell>
          <cell r="C2826" t="str">
            <v>Nhập kho vật tư (HĐ: 124/2024) theo hóa đơn số 00001418 ngày 29.03.2025</v>
          </cell>
        </row>
        <row r="2827">
          <cell r="A2827" t="str">
            <v>4.94.10.803.VIE.00.000</v>
          </cell>
          <cell r="B2827" t="str">
            <v xml:space="preserve">Phu luc_Bien ban chay kiem tra dinh ky co tai EDG_S3 </v>
          </cell>
          <cell r="C2827" t="str">
            <v>Nhập kho vật tư (HĐ: 124/2024) theo hóa đơn số 00001418 ngày 29.03.2025</v>
          </cell>
        </row>
        <row r="2828">
          <cell r="A2828" t="str">
            <v>4.94.10.805.VIE.00.000</v>
          </cell>
          <cell r="B2828" t="str">
            <v xml:space="preserve">Sổ Kiểm tra định kỳ sẵn sàng dự phòng máy phát Diesel S3 </v>
          </cell>
          <cell r="C2828" t="str">
            <v>Nhập kho vật tư (HĐ: 124/2024) theo hóa đơn số 00001418 ngày 29.03.2025</v>
          </cell>
        </row>
        <row r="2829">
          <cell r="A2829" t="str">
            <v>4.94.10.806.VIE.00.000</v>
          </cell>
          <cell r="B2829" t="str">
            <v xml:space="preserve">Sổ Kiểm tra định kì hệ thống Ắcqui S1, S2, S3 </v>
          </cell>
          <cell r="C2829" t="str">
            <v>Nhập kho vật tư (HĐ: 124/2024) theo hóa đơn số 00001418 ngày 29.03.2025</v>
          </cell>
        </row>
        <row r="2830">
          <cell r="A2830" t="str">
            <v>4.94.10.807.VIE.00.000</v>
          </cell>
          <cell r="B2830" t="str">
            <v xml:space="preserve">Sổ Kiểm tra định kì HT HVAC </v>
          </cell>
          <cell r="C2830" t="str">
            <v>Nhập kho vật tư (HĐ: 124/2024) theo hóa đơn số 00001418 ngày 29.03.2025</v>
          </cell>
        </row>
        <row r="2831">
          <cell r="A2831" t="str">
            <v>4.94.10.808.VIE.00.000</v>
          </cell>
          <cell r="B2831" t="str">
            <v xml:space="preserve">Sổ Kiểm tra định kỳ  an toàn khu vực hệ thống sản xuất Hydro </v>
          </cell>
          <cell r="C2831" t="str">
            <v>Nhập kho vật tư (HĐ: 124/2024) theo hóa đơn số 00001418 ngày 29.03.2025</v>
          </cell>
        </row>
        <row r="2832">
          <cell r="A2832" t="str">
            <v>4.94.10.809.VIE.00.000</v>
          </cell>
          <cell r="B2832" t="str">
            <v xml:space="preserve">Sổ Kiểm tra định kỳ an toàn hệ thống Clo </v>
          </cell>
          <cell r="C2832" t="str">
            <v>Nhập kho vật tư (HĐ: 124/2024) theo hóa đơn số 00001418 ngày 29.03.2025</v>
          </cell>
        </row>
        <row r="2833">
          <cell r="A2833" t="str">
            <v>4.94.10.810.VIE.00.000</v>
          </cell>
          <cell r="B2833" t="str">
            <v xml:space="preserve">Sổ theo dõi tiếp địa động cơ 0.4kv - Tuabin 1 </v>
          </cell>
          <cell r="C2833" t="str">
            <v>Nhập kho vật tư (HĐ: 124/2024) theo hóa đơn số 00001418 ngày 29.03.2025</v>
          </cell>
        </row>
        <row r="2834">
          <cell r="A2834" t="str">
            <v>4.94.10.811.VIE.00.000</v>
          </cell>
          <cell r="B2834" t="str">
            <v xml:space="preserve">Sổ theo dõi tiếp địa động cơ 0.4kv - Tuabin 2 </v>
          </cell>
          <cell r="C2834" t="str">
            <v>Nhập kho vật tư (HĐ: 124/2024) theo hóa đơn số 00001418 ngày 29.03.2025</v>
          </cell>
        </row>
        <row r="2835">
          <cell r="A2835" t="str">
            <v>4.94.10.812.VIE.00.000</v>
          </cell>
          <cell r="B2835" t="str">
            <v xml:space="preserve">Sổ theo dõi tiếp địa động cơ 0.4kv - Tuabin 3 </v>
          </cell>
          <cell r="C2835" t="str">
            <v>Nhập kho vật tư (HĐ: 124/2024) theo hóa đơn số 00001418 ngày 29.03.2025</v>
          </cell>
        </row>
        <row r="2836">
          <cell r="A2836" t="str">
            <v>4.94.10.813.VIE.00.000</v>
          </cell>
          <cell r="B2836" t="str">
            <v xml:space="preserve">Sổ theo dõi tiếp địa động cơ 0.4kv - Lò 1 </v>
          </cell>
          <cell r="C2836" t="str">
            <v>Nhập kho vật tư (HĐ: 124/2024) theo hóa đơn số 00001418 ngày 29.03.2025</v>
          </cell>
        </row>
        <row r="2837">
          <cell r="A2837" t="str">
            <v>4.94.10.814.VIE.00.000</v>
          </cell>
          <cell r="B2837" t="str">
            <v xml:space="preserve">Sổ theo dõi tiếp địa động cơ 0.4kv - Lò 2 </v>
          </cell>
          <cell r="C2837" t="str">
            <v>Nhập kho vật tư (HĐ: 124/2024) theo hóa đơn số 00001418 ngày 29.03.2025</v>
          </cell>
        </row>
        <row r="2838">
          <cell r="A2838" t="str">
            <v>4.94.10.815.VIE.00.000</v>
          </cell>
          <cell r="B2838" t="str">
            <v xml:space="preserve">Sổ theo dõi tiếp địa động cơ 0.4kv - Lò 3 </v>
          </cell>
          <cell r="C2838" t="str">
            <v>Nhập kho vật tư (HĐ: 124/2024) theo hóa đơn số 00001418 ngày 29.03.2025</v>
          </cell>
        </row>
        <row r="2839">
          <cell r="A2839" t="str">
            <v>4.94.10.816.VIE.00.000</v>
          </cell>
          <cell r="B2839" t="str">
            <v xml:space="preserve">Sổ theo dõi tiếp địa động cơ 0.4kv - ESP/ASH S1 </v>
          </cell>
          <cell r="C2839" t="str">
            <v>Nhập kho vật tư (HĐ: 124/2024) theo hóa đơn số 00001418 ngày 29.03.2025</v>
          </cell>
        </row>
        <row r="2840">
          <cell r="A2840" t="str">
            <v>4.94.10.817.VIE.00.000</v>
          </cell>
          <cell r="B2840" t="str">
            <v xml:space="preserve">Sổ theo dõi tiếp địa động cơ 0.4kv - ESP/ASH S2 </v>
          </cell>
          <cell r="C2840" t="str">
            <v>Nhập kho vật tư (HĐ: 124/2024) theo hóa đơn số 00001418 ngày 29.03.2025</v>
          </cell>
        </row>
        <row r="2841">
          <cell r="A2841" t="str">
            <v>4.94.10.818.VIE.00.000</v>
          </cell>
          <cell r="B2841" t="str">
            <v xml:space="preserve">Sổ theo dõi tiếp địa động cơ 0.4kv - ESP/ASH S3 </v>
          </cell>
          <cell r="C2841" t="str">
            <v>Nhập kho vật tư (HĐ: 124/2024) theo hóa đơn số 00001418 ngày 29.03.2025</v>
          </cell>
        </row>
        <row r="2842">
          <cell r="A2842" t="str">
            <v>4.94.10.819.VIE.00.000</v>
          </cell>
          <cell r="B2842" t="str">
            <v xml:space="preserve">Sổ theo dõi tiếp địa động cơ 0.4kV - FGD S2 </v>
          </cell>
          <cell r="C2842" t="str">
            <v>Nhập kho vật tư (HĐ: 124/2024) theo hóa đơn số 00001418 ngày 29.03.2025</v>
          </cell>
        </row>
        <row r="2843">
          <cell r="A2843" t="str">
            <v>4.94.10.820.VIE.00.000</v>
          </cell>
          <cell r="B2843" t="str">
            <v xml:space="preserve">Sổ theo dõi tiếp địa động cơ 0.4kV - FGD S1 </v>
          </cell>
          <cell r="C2843" t="str">
            <v>Nhập kho vật tư (HĐ: 124/2024) theo hóa đơn số 00001418 ngày 29.03.2025</v>
          </cell>
        </row>
        <row r="2844">
          <cell r="A2844" t="str">
            <v>4.94.10.821.VIE.00.000</v>
          </cell>
          <cell r="B2844" t="str">
            <v xml:space="preserve">Sổ theo dõi tiếp địa động cơ 0.4kV - FGD S3 </v>
          </cell>
          <cell r="C2844" t="str">
            <v>Nhập kho vật tư (HĐ: 124/2024) theo hóa đơn số 00001418 ngày 29.03.2025</v>
          </cell>
        </row>
        <row r="2845">
          <cell r="A2845" t="str">
            <v>4.94.10.822.VIE.00.000</v>
          </cell>
          <cell r="B2845" t="str">
            <v xml:space="preserve">Sổ theo dõi tiếp địa động cơ 0.4kV - SILO S1, 2 </v>
          </cell>
          <cell r="C2845" t="str">
            <v>Nhập kho vật tư (HĐ: 124/2024) theo hóa đơn số 00001418 ngày 29.03.2025</v>
          </cell>
        </row>
        <row r="2846">
          <cell r="A2846" t="str">
            <v>4.94.10.823.VIE.00.000</v>
          </cell>
          <cell r="B2846" t="str">
            <v xml:space="preserve">Sổ theo dõi tiếp địa động cơ 0.4kV - SILO S3 </v>
          </cell>
          <cell r="C2846" t="str">
            <v>Nhập kho vật tư (HĐ: 124/2024) theo hóa đơn số 00001418 ngày 29.03.2025</v>
          </cell>
        </row>
        <row r="2847">
          <cell r="A2847" t="str">
            <v>4.94.10.824.VIE.00.000</v>
          </cell>
          <cell r="B2847" t="str">
            <v xml:space="preserve">Sổ theo dõi tiếp địa động cơ 0.4kV - TRẠM TH/CLO </v>
          </cell>
          <cell r="C2847" t="str">
            <v>Nhập kho vật tư (HĐ: 124/2024) theo hóa đơn số 00001418 ngày 29.03.2025</v>
          </cell>
        </row>
        <row r="2848">
          <cell r="A2848" t="str">
            <v>4.94.10.825.VIE.00.000</v>
          </cell>
          <cell r="B2848" t="str">
            <v xml:space="preserve">Sổ theo dõi tiếp địa động cơ 0.4kV - nhà cấp Dầu, N2, NH3 </v>
          </cell>
          <cell r="C2848" t="str">
            <v>Nhập kho vật tư (HĐ: 124/2024) theo hóa đơn số 00001418 ngày 29.03.2025</v>
          </cell>
        </row>
        <row r="2849">
          <cell r="A2849" t="str">
            <v>4.94.10.826.VIE.00.000</v>
          </cell>
          <cell r="B2849" t="str">
            <v xml:space="preserve">Sổ theo dõi tiếp địa động cơ 0.4kV - nhà H2 , máy nén khí </v>
          </cell>
          <cell r="C2849" t="str">
            <v>Nhập kho vật tư (HĐ: 124/2024) theo hóa đơn số 00001418 ngày 29.03.2025</v>
          </cell>
        </row>
        <row r="2850">
          <cell r="A2850" t="str">
            <v>4.94.10.827.VIE.00.000</v>
          </cell>
          <cell r="B2850" t="str">
            <v xml:space="preserve">Sổ theo dõi tiếp địa động cơ 11kV - UNIT 1 </v>
          </cell>
          <cell r="C2850" t="str">
            <v>Nhập kho vật tư (HĐ: 124/2024) theo hóa đơn số 00001418 ngày 29.03.2025</v>
          </cell>
        </row>
        <row r="2851">
          <cell r="A2851" t="str">
            <v>4.94.10.829.VIE.00.000</v>
          </cell>
          <cell r="B2851" t="str">
            <v xml:space="preserve">Sổ theo dõi tiếp địa động cơ 11kV - UNIT 2 </v>
          </cell>
          <cell r="C2851" t="str">
            <v>Nhập kho vật tư (HĐ: 124/2024) theo hóa đơn số 00001418 ngày 29.03.2025</v>
          </cell>
        </row>
        <row r="2852">
          <cell r="A2852" t="str">
            <v>4.94.10.830.VIE.00.000</v>
          </cell>
          <cell r="B2852" t="str">
            <v xml:space="preserve">Sổ theo dõi tiếp địa động cơ 11kV - UNIT 3 </v>
          </cell>
          <cell r="C2852" t="str">
            <v>Nhập kho vật tư (HĐ: 124/2024) theo hóa đơn số 00001418 ngày 29.03.2025</v>
          </cell>
        </row>
        <row r="2853">
          <cell r="A2853" t="str">
            <v>4.94.20.013.VIE.00.000</v>
          </cell>
          <cell r="B2853" t="str">
            <v xml:space="preserve">In file Market công ty </v>
          </cell>
          <cell r="C2853" t="str">
            <v>Nhập kho vật tư (HĐ: 124/2024) theo hóa đơn số 00001418 ngày 29.03.2025</v>
          </cell>
        </row>
        <row r="2854">
          <cell r="A2854" t="str">
            <v>4.94.40.053.VIE.00.000</v>
          </cell>
          <cell r="B2854" t="str">
            <v xml:space="preserve">Hộp mực máy in màu EPSON L805 (bộ mực gồm 6 màu: đen, xanh, đỏ, vàng, đỏ nhạt, xanh nhạt) </v>
          </cell>
          <cell r="C2854" t="str">
            <v>Nhập kho vật tư (HĐ: 124/2024) theo hóa đơn số 00001418 ngày 29.03.2025</v>
          </cell>
        </row>
        <row r="2855">
          <cell r="A2855" t="str">
            <v>4.94.50.014.VIE.02.000</v>
          </cell>
          <cell r="B2855" t="str">
            <v xml:space="preserve">Ruột bút ký Penten 0.5mm </v>
          </cell>
          <cell r="C2855" t="str">
            <v>Nhập kho vật tư (HĐ: 124/2024) theo hóa đơn số 00001986 ngày 11.04.2025</v>
          </cell>
        </row>
        <row r="2856">
          <cell r="A2856" t="str">
            <v>4.94.60.003.VIE.00.000</v>
          </cell>
          <cell r="B2856" t="str">
            <v xml:space="preserve">Túi xách giấy </v>
          </cell>
          <cell r="C2856" t="str">
            <v>Nhập kho vật tư (HĐ: 124/2024) theo hóa đơn số 00001418 ngày 29.03.2025</v>
          </cell>
        </row>
        <row r="2857">
          <cell r="A2857" t="str">
            <v>4.94.60.004.VIE.00.000</v>
          </cell>
          <cell r="B2857" t="str">
            <v xml:space="preserve">Phong bì A4 </v>
          </cell>
          <cell r="C2857" t="str">
            <v>Nhập kho vật tư (HĐ: 124/2024) theo hóa đơn số 00001418 ngày 29.03.2025</v>
          </cell>
        </row>
        <row r="2858">
          <cell r="A2858" t="str">
            <v>4.94.60.011.VIE.00.000</v>
          </cell>
          <cell r="B2858" t="str">
            <v xml:space="preserve">Hộp bảo quản tài liệu lưu trữ, KT: 350mmx250mmx125mm, nắp hộp có dây buộc </v>
          </cell>
          <cell r="C2858" t="str">
            <v>Nhập kho vật tư (HĐ: 124/2024) theo hóa đơn số 00001986 ngày 11.04.2025</v>
          </cell>
        </row>
        <row r="2859">
          <cell r="A2859" t="str">
            <v>4.94.60.048.VIE.00.000</v>
          </cell>
          <cell r="B2859" t="str">
            <v xml:space="preserve">Phong bì nhỏ công ty 1/4 A4 </v>
          </cell>
          <cell r="C2859" t="str">
            <v>Nhập kho vật tư (HĐ: 124/2024) theo hóa đơn số 00001418 ngày 29.03.2025</v>
          </cell>
        </row>
        <row r="2860">
          <cell r="A2860" t="str">
            <v>4.94.80.057.VIE.00.000</v>
          </cell>
          <cell r="B2860" t="str">
            <v xml:space="preserve">Bình hoa nhựa giả lụa </v>
          </cell>
          <cell r="C2860" t="str">
            <v>Nhập kho vật tư (HĐ: 124/2024) theo hóa đơn số 00001418 ngày 29.03.2025</v>
          </cell>
        </row>
        <row r="2861">
          <cell r="A2861" t="str">
            <v>4.94.80.146.VIE.00.000</v>
          </cell>
          <cell r="B2861" t="str">
            <v xml:space="preserve">Khay nhựa có tay cầm đựng bộ ấm trà (36x21cm) </v>
          </cell>
          <cell r="C2861" t="str">
            <v>Nhập kho vật tư (HĐ: 124/2024) theo hóa đơn số 00001418 ngày 29.03.2025</v>
          </cell>
        </row>
        <row r="2862">
          <cell r="A2862" t="str">
            <v>1.71.87.035.VIE.00.000</v>
          </cell>
          <cell r="B2862" t="str">
            <v xml:space="preserve">Mật rỉ đường </v>
          </cell>
          <cell r="C2862" t="str">
            <v>Nhập kho vật tư (QĐ: 142/2025) theo hóa đơn số 1160 ngày 20.02.2025</v>
          </cell>
        </row>
        <row r="2863">
          <cell r="A2863" t="str">
            <v>3.34.15.072.CHN.00.000</v>
          </cell>
          <cell r="B2863" t="str">
            <v xml:space="preserve">Cảm biến lệch băng/ Limit switch, Model: 9007-CR65B2, Switch: 2SPDT (2NO + 2NC), 600VAC </v>
          </cell>
          <cell r="C2863" t="str">
            <v>Nhập kho vật tư (HĐ: 105/2024) theo hóa đơn số 28 ngày 09.04.2025</v>
          </cell>
        </row>
        <row r="2864">
          <cell r="A2864" t="str">
            <v>5.19.90.009.KOR.00.000</v>
          </cell>
          <cell r="B2864" t="str">
            <v xml:space="preserve">Van tay DN100, Type: Butterfly, Body material: A216-WCB-R.L., Body rating: 150, kiểu lắp bích mặt bích DN100, tiêu chuẩn ASME B165 class 150, Bọc cao su mặt trong van </v>
          </cell>
          <cell r="C2864" t="str">
            <v>Nhập kho vật tư (HĐ: 105/2024) theo hóa đơn số 140 ngày 20.03.2025</v>
          </cell>
        </row>
        <row r="2865">
          <cell r="A2865" t="str">
            <v>2.48.35.629.VIE.00.000</v>
          </cell>
          <cell r="B2865" t="str">
            <v xml:space="preserve">Coil strip (SA387-12-1,  6x16) / Đai nẹp thép </v>
          </cell>
          <cell r="C2865" t="str">
            <v>Nhập kho vật tư (HĐ: 13/2025) theo hóa đơn số 00000066 ngày 24.03.2025</v>
          </cell>
        </row>
        <row r="2866">
          <cell r="A2866" t="str">
            <v>5.33.70.185.FRA.00.000</v>
          </cell>
          <cell r="B2866" t="str">
            <v xml:space="preserve">Bộ điều khiển định vị Positioner, Model: 6DR5210-0EG00-0AA0 </v>
          </cell>
          <cell r="C2866" t="str">
            <v>Nhập kho vật tư (HĐ: 63/2024) theo hóa đơn số 00000026 ngày 26.02.2025</v>
          </cell>
        </row>
        <row r="2867">
          <cell r="A2867" t="str">
            <v>5.03.96.316.CHN.00.000</v>
          </cell>
          <cell r="B2867" t="str">
            <v xml:space="preserve">Bộ gối xích cào DCC; Model: SN518 (Gồm bộ đầy đủ bạc đạn, ống lót, phe gài, phớt chặn.) </v>
          </cell>
          <cell r="C2867" t="str">
            <v>Nhập kho vật tư (HĐ: 63/2024) theo hóa đơn số 00000025 ngày 26.02.2025</v>
          </cell>
        </row>
        <row r="2868">
          <cell r="A2868" t="str">
            <v>5.11.02.068.FRA.00.000</v>
          </cell>
          <cell r="B2868" t="str">
            <v xml:space="preserve">Bộ điều khiển định vị Positioner, Model: 6DR5120-0NN01-0AA0 </v>
          </cell>
          <cell r="C2868" t="str">
            <v>Nhập kho vật tư (HĐ: 63/2024) theo hóa đơn số 00000026 ngày 26.02.2025</v>
          </cell>
        </row>
        <row r="2869">
          <cell r="A2869" t="str">
            <v>5.11.02.069.KOR.00.000</v>
          </cell>
          <cell r="B2869" t="str">
            <v xml:space="preserve">Cơ cấu chấp hành Damper gió nóng cấp 1 vào máy nghiền/ PNEUMATIC ACTUATOR, Model: EPA080-255-DA </v>
          </cell>
          <cell r="C2869" t="str">
            <v>Nhập kho vật tư (HĐ: 63/2024) theo hóa đơn số 00000025 ngày 26.02.2025</v>
          </cell>
        </row>
        <row r="2870">
          <cell r="A2870" t="str">
            <v>5.11.02.070.KOR.00.000</v>
          </cell>
          <cell r="B2870" t="str">
            <v xml:space="preserve">Cơ cấu chấp hành Damper gió lạnh cấp 1 vào máy nghiền/ PNEUMATIC ACTUATOR, Model: EPR140-DAA </v>
          </cell>
          <cell r="C2870" t="str">
            <v>Nhập kho vật tư (HĐ: 63/2024) theo hóa đơn số 00000025 ngày 26.02.2025</v>
          </cell>
        </row>
        <row r="2871">
          <cell r="A2871" t="str">
            <v>5.11.02.071.KOR.00.000</v>
          </cell>
          <cell r="B2871" t="str">
            <v xml:space="preserve">Actuator Van thông áp Airlock Tank, Loại: SDA Series Controlway, Kiểu: SDAC 40DA </v>
          </cell>
          <cell r="C2871" t="str">
            <v>Nhập kho vật tư (HĐ: 63/2024) theo hóa đơn số 00000025 ngày 26.02.2025</v>
          </cell>
        </row>
        <row r="2872">
          <cell r="A2872" t="str">
            <v>5.19.90.551.JPN.00.000</v>
          </cell>
          <cell r="B2872" t="str">
            <v xml:space="preserve">Van điện từ điều khiển nhớt thủy lực, Loại: DSG-03-2D2-A200-50 </v>
          </cell>
          <cell r="C2872" t="str">
            <v>Nhập kho vật tư (HĐ: 63/2024) theo hóa đơn số 00000025 ngày 26.02.2025</v>
          </cell>
        </row>
        <row r="2873">
          <cell r="A2873" t="str">
            <v>5.33.70.184.GER.99.000</v>
          </cell>
          <cell r="B2873" t="str">
            <v xml:space="preserve">Bộ điều khiển định vị Positioner, Model: V18345-2020521001 </v>
          </cell>
          <cell r="C2873" t="str">
            <v>Nhập kho vật tư (HĐ: 63/2024) theo hóa đơn số 00000026 ngày 26.02.2025</v>
          </cell>
        </row>
        <row r="2874">
          <cell r="A2874" t="str">
            <v>5.33.85.073.KOR.99.000</v>
          </cell>
          <cell r="B2874" t="str">
            <v xml:space="preserve">Actuator các Van Top AirLock Tank, Type: HP Series Double Acting HP-160 </v>
          </cell>
          <cell r="C2874" t="str">
            <v>Nhập kho vật tư (HĐ: 63/2024) theo hóa đơn số 00000025 ngày 26.02.2025</v>
          </cell>
        </row>
        <row r="2875">
          <cell r="A2875" t="str">
            <v>3.82.63.068.ITA.00.000</v>
          </cell>
          <cell r="B2875" t="str">
            <v xml:space="preserve">Bo mạch SRBD, Thông số phần mềm: Rev 3.4.5 sử dụng cho hệ thống DC/UPS </v>
          </cell>
          <cell r="C2875" t="str">
            <v>Nhập kho vật tư (HĐ: 63/2024) theo hóa đơn số 00000014 ngày 24.01.2025</v>
          </cell>
        </row>
        <row r="2876">
          <cell r="A2876" t="str">
            <v>5.17.90.085.JPN.98.000</v>
          </cell>
          <cell r="B2876" t="str">
            <v xml:space="preserve">Bộ lọc thô nhớt thủy lực van Tuabin chính, Model: F-GM-04Z-225CH-IK </v>
          </cell>
          <cell r="C2876" t="str">
            <v>Nhập kho vật tư (HĐ: 63/2024) theo hóa đơn số 00000014 ngày 24.01.2025</v>
          </cell>
        </row>
        <row r="2877">
          <cell r="A2877" t="str">
            <v>5.18.96.165.CHN.00.000</v>
          </cell>
          <cell r="B2877" t="str">
            <v xml:space="preserve">Động cơ quay mâm cấp, Type YE3-160L-4-ZPMC </v>
          </cell>
          <cell r="C2877" t="str">
            <v>Nhập kho vật tư (HĐ: 63/2024) theo hóa đơn số 00000015 ngày 24.01.2025</v>
          </cell>
        </row>
        <row r="2878">
          <cell r="A2878" t="str">
            <v>5.19.90.204.KOR.00.000</v>
          </cell>
          <cell r="B2878" t="str">
            <v xml:space="preserve">Van chặn ống thải tro, DN200, PCD 298.5mm </v>
          </cell>
          <cell r="C2878" t="str">
            <v>Nhập kho vật tư (HĐ: 63/2024) theo hóa đơn số 00000014 ngày 24.01.2025</v>
          </cell>
        </row>
        <row r="2879">
          <cell r="A2879" t="str">
            <v>2.05.80.131.GER.00.000</v>
          </cell>
          <cell r="B2879" t="str">
            <v xml:space="preserve">Vật tư khắc phục Đường ống kết nối bị ăn mòn, gỉ sét </v>
          </cell>
          <cell r="C2879" t="str">
            <v>Nhập kho vật tư (HĐ: 111/2024) theo hóa đơn số 00000243 ngày 28.03.2025</v>
          </cell>
        </row>
        <row r="2880">
          <cell r="A2880" t="str">
            <v>4.77.90.062.HUN.00.000</v>
          </cell>
          <cell r="B2880" t="str">
            <v xml:space="preserve">Vòng chịu mòn (Kit, Wear Ring D112x10 1.4408 M5x8 96810143) </v>
          </cell>
          <cell r="C2880" t="str">
            <v>Nhập kho vật tư (HĐ: 111/2024) theo hóa đơn số 00000243 ngày 28.03.2025</v>
          </cell>
        </row>
        <row r="2881">
          <cell r="A2881" t="str">
            <v>5.30.20.065.GER.00.000</v>
          </cell>
          <cell r="B2881" t="str">
            <v xml:space="preserve">Bộ Kit thiết bị VGS 145kg/h và 200kg/h, gồm 6 kít (Oring FKM, sealing rod, orifice, Foil for skin package, Box size, bag flat, packing Insert, grease, Gasket lat, Ống nhựa mềm) Part number: 96688763 </v>
          </cell>
          <cell r="C2881" t="str">
            <v>Nhập kho vật tư (HĐ: 111/2024) theo hóa đơn số 00000242 ngày 28.03.2025</v>
          </cell>
        </row>
        <row r="2882">
          <cell r="A2882" t="str">
            <v>5.11.02.075.GER.00.000</v>
          </cell>
          <cell r="B2882" t="str">
            <v xml:space="preserve">Bình giãn nở Expansion tank with bursting diaphragm (tank - expansion t. with manometer 600 / 96706391) </v>
          </cell>
          <cell r="C2882" t="str">
            <v>Nhập kho vật tư (HĐ: 111/2024) theo hóa đơn số 00000242 ngày 28.03.2025</v>
          </cell>
        </row>
        <row r="2883">
          <cell r="A2883" t="str">
            <v>8.75.80.056.GER.00.000</v>
          </cell>
          <cell r="B2883" t="str">
            <v xml:space="preserve">Đồng hồ nhiệt độ trên bộ hóa hơi có tiếp điểm (Spare, Thermometer 171, Conatcts M21 99357033) </v>
          </cell>
          <cell r="C2883" t="str">
            <v>Nhập kho vật tư (HĐ: 111/2024) theo hóa đơn số 00000242 ngày 28.03.2025</v>
          </cell>
        </row>
        <row r="2884">
          <cell r="A2884" t="str">
            <v>1.26.86.041.VIE.00.000</v>
          </cell>
          <cell r="B2884" t="str">
            <v xml:space="preserve">Khí Axetylen </v>
          </cell>
          <cell r="C2884" t="str">
            <v>Nhập kho vật tư (HĐ: 19/2025) theo hóa đơn số 00000021 ngày 25.03.2025</v>
          </cell>
        </row>
        <row r="2885">
          <cell r="A2885" t="str">
            <v>1.71.27.046.USA.00.000</v>
          </cell>
          <cell r="B2885" t="str">
            <v xml:space="preserve">Mỡ bôi trơn Loctite N-1000 (453.6g/hộp) </v>
          </cell>
          <cell r="C2885" t="str">
            <v>Nhập kho vật tư (HĐ: 19/2025) theo hóa đơn số 00000020 ngày 25.03.2025</v>
          </cell>
        </row>
        <row r="2886">
          <cell r="A2886" t="str">
            <v>1.71.87.044.IND.00.000</v>
          </cell>
          <cell r="B2886" t="str">
            <v xml:space="preserve">Thuốc rửa nhiệt độ cao Zcheck – CH/ Zcheck-CH, High Temperature Cleaner (520ml/chai) </v>
          </cell>
          <cell r="C2886" t="str">
            <v>Nhập kho vật tư (HĐ: 19/2025) theo hóa đơn số 00000020 ngày 25.03.2025</v>
          </cell>
        </row>
        <row r="2887">
          <cell r="A2887" t="str">
            <v>1.71.87.045.IND.00.000</v>
          </cell>
          <cell r="B2887" t="str">
            <v xml:space="preserve">Chất thẩm thấu nhiệt độ cao Zcheck-PH/ Zcheck-PH High Temperature Penetrant (520ml/chai) </v>
          </cell>
          <cell r="C2887" t="str">
            <v>Nhập kho vật tư (HĐ: 19/2025) theo hóa đơn số 00000020 ngày 25.03.2025</v>
          </cell>
        </row>
        <row r="2888">
          <cell r="A2888" t="str">
            <v>1.71.87.046.IND.00.000</v>
          </cell>
          <cell r="B2888" t="str">
            <v xml:space="preserve">Chất hiện nhiệt độ cao Zcheck-DH/ Zcheck-DH/High Temperature Developer (520ml/chai) </v>
          </cell>
          <cell r="C2888" t="str">
            <v>Nhập kho vật tư (HĐ: 19/2025) theo hóa đơn số 00000020 ngày 25.03.2025</v>
          </cell>
        </row>
        <row r="2889">
          <cell r="A2889" t="str">
            <v>2.05.01.029.VIE.00.000</v>
          </cell>
          <cell r="B2889" t="str">
            <v xml:space="preserve">Phôi kích thước 40x65x150mm, vật liệu: ASTM A182 F91 </v>
          </cell>
          <cell r="C2889" t="str">
            <v>Nhập kho vật tư (HĐ: 19/2025) theo hóa đơn số 00000020 ngày 25.03.2025</v>
          </cell>
        </row>
        <row r="2890">
          <cell r="A2890" t="str">
            <v>2.05.01.030.VIE.00.000</v>
          </cell>
          <cell r="B2890" t="str">
            <v xml:space="preserve">Phôi kích thước 35x45x175mm, vật liệu: ASTM A182 F91 </v>
          </cell>
          <cell r="C2890" t="str">
            <v>Nhập kho vật tư (HĐ: 19/2025) theo hóa đơn số 00000020 ngày 25.03.2025</v>
          </cell>
        </row>
        <row r="2891">
          <cell r="A2891" t="str">
            <v>2.05.01.277.VIE.99.000</v>
          </cell>
          <cell r="B2891" t="str">
            <v xml:space="preserve">Phôi thép ASTM A286-316L, Ø75mm </v>
          </cell>
          <cell r="C2891" t="str">
            <v>Nhập kho vật tư (HĐ: 19/2025) theo hóa đơn số 00000020 ngày 25.03.2025</v>
          </cell>
        </row>
        <row r="2892">
          <cell r="A2892" t="str">
            <v>2.48.35.128.VIE.00.000</v>
          </cell>
          <cell r="B2892" t="str">
            <v xml:space="preserve">Dây inox Ø6mm, vật liệu: SUS 310 </v>
          </cell>
          <cell r="C2892" t="str">
            <v>Nhập kho vật tư (HĐ: 19/2025) theo hóa đơn số 00000020 ngày 25.03.2025</v>
          </cell>
        </row>
        <row r="2893">
          <cell r="A2893" t="str">
            <v>3.15.54.008.CHN.00.000</v>
          </cell>
          <cell r="B2893" t="str">
            <v xml:space="preserve">Cáp bù nhiệt loại K, đường kính dây 0.711mm, cách nhiệt sợi thủy tinh </v>
          </cell>
          <cell r="C2893" t="str">
            <v>Nhập kho vật tư (HĐ: 19/2025) theo hóa đơn số 00000021 ngày 25.03.2025</v>
          </cell>
        </row>
        <row r="2894">
          <cell r="A2894" t="str">
            <v>3.15.54.009.VIE.00.000</v>
          </cell>
          <cell r="B2894" t="str">
            <v xml:space="preserve">Cáp gia nhiệt 4 đường cho máy xử lý nhiệt 6 kênh công suất 70KVA </v>
          </cell>
          <cell r="C2894" t="str">
            <v>Nhập kho vật tư (HĐ: 19/2025) theo hóa đơn số 00000021 ngày 25.03.2025</v>
          </cell>
        </row>
        <row r="2895">
          <cell r="A2895" t="str">
            <v>3.82.03.031.CZE.00.000</v>
          </cell>
          <cell r="B2895" t="str">
            <v xml:space="preserve">Chip WNMG 080408E-SM (T6310) </v>
          </cell>
          <cell r="C2895" t="str">
            <v>Nhập kho vật tư (HĐ: 19/2025) theo hóa đơn số 00000020 ngày 25.03.2025</v>
          </cell>
        </row>
        <row r="2896">
          <cell r="A2896" t="str">
            <v>4.31.28.120.KOR.00.000</v>
          </cell>
          <cell r="B2896" t="str">
            <v xml:space="preserve">Que hàn Tig TG-S 310, ĐK 2.4mm </v>
          </cell>
          <cell r="C2896" t="str">
            <v>Nhập kho vật tư (HĐ: 19/2025) theo hóa đơn số 00000020 ngày 25.03.2025</v>
          </cell>
        </row>
        <row r="2897">
          <cell r="A2897" t="str">
            <v>4.31.28.586.JPN.99.000</v>
          </cell>
          <cell r="B2897" t="str">
            <v xml:space="preserve">Que hàn Tig AWS A5.28 ER90S-B3Mn, loại 2.4mm </v>
          </cell>
          <cell r="C2897" t="str">
            <v>Nhập kho vật tư (HĐ: 19/2025) theo hóa đơn số 00000020 ngày 25.03.2025</v>
          </cell>
        </row>
        <row r="2898">
          <cell r="A2898" t="str">
            <v>4.41.06.145.VIE.00.000</v>
          </cell>
          <cell r="B2898" t="str">
            <v xml:space="preserve">Ty ren thép đen M30x1000mm (gồm 8 đai ốc, 8 lông đền), cấp bền 8.8 </v>
          </cell>
          <cell r="C2898" t="str">
            <v>Nhập kho vật tư (HĐ: 19/2025) theo hóa đơn số 00000020 ngày 25.03.2025</v>
          </cell>
        </row>
        <row r="2899">
          <cell r="A2899" t="str">
            <v>4.86.80.017.CHN.00.000</v>
          </cell>
          <cell r="B2899" t="str">
            <v xml:space="preserve">Bạt chống cháy amiang 1000mmx15000mmx3mm </v>
          </cell>
          <cell r="C2899" t="str">
            <v>Nhập kho vật tư (HĐ: 19/2025) theo hóa đơn số 00000021 ngày 25.03.2025</v>
          </cell>
        </row>
        <row r="2900">
          <cell r="A2900" t="str">
            <v>4.92.40.043.VIE.00.000</v>
          </cell>
          <cell r="B2900" t="str">
            <v xml:space="preserve">Tấm sứ gia nhiệt FCP15- 15x7, KT: 500x170mm </v>
          </cell>
          <cell r="C2900" t="str">
            <v>Nhập kho vật tư (HĐ: 19/2025) theo hóa đơn số 00000021 ngày 25.03.2025</v>
          </cell>
        </row>
        <row r="2901">
          <cell r="A2901" t="str">
            <v>4.92.40.048.VIE.00.000</v>
          </cell>
          <cell r="B2901" t="str">
            <v xml:space="preserve">Tấm sứ gia nhiệt FCP15- 15x7, KT: 500x145mm </v>
          </cell>
          <cell r="C2901" t="str">
            <v>Nhập kho vật tư (HĐ: 19/2025) theo hóa đơn số 00000021 ngày 25.03.2025</v>
          </cell>
        </row>
        <row r="2902">
          <cell r="A2902" t="str">
            <v>4.92.40.061.VIE.00.000</v>
          </cell>
          <cell r="B2902" t="str">
            <v xml:space="preserve">Bông gốm ceramic cách nhiệt chống cháy, KT: 610x3600x50mm (ngang x dài x dày) </v>
          </cell>
          <cell r="C2902" t="str">
            <v>Nhập kho vật tư (HĐ: 19/2025) theo hóa đơn số 00000021 ngày 25.03.2025</v>
          </cell>
        </row>
        <row r="2903">
          <cell r="A2903" t="str">
            <v>5.33.85.079.GER.00.000</v>
          </cell>
          <cell r="B2903" t="str">
            <v xml:space="preserve">Nắp thăm bồn trung hòa clo - Manhole cover PVC Transparent DN500 </v>
          </cell>
          <cell r="C2903" t="str">
            <v>Nhập kho vật tư (HĐ: 111/2024) theo hóa đơn số 22 ngày 27.03.2025</v>
          </cell>
        </row>
        <row r="2904">
          <cell r="A2904" t="str">
            <v>8.10.32.001.JPN.00.000</v>
          </cell>
          <cell r="B2904" t="str">
            <v xml:space="preserve">Dao phay ngón carbide Nachi Ø20 (4 lưỡi) </v>
          </cell>
          <cell r="C2904" t="str">
            <v>Nhập kho vật tư (HĐ: 19/2025) theo hóa đơn số 00000020 ngày 25.03.2025</v>
          </cell>
        </row>
        <row r="2905">
          <cell r="A2905" t="str">
            <v>8.33.53.001.KOR.00.000</v>
          </cell>
          <cell r="B2905" t="str">
            <v xml:space="preserve">Mỏ hàn tig Wontech 150FL trọn bộ (dây dài 4m) </v>
          </cell>
          <cell r="C2905" t="str">
            <v>Nhập kho vật tư (HĐ: 19/2025) theo hóa đơn số 00000020 ngày 25.03.2025</v>
          </cell>
        </row>
        <row r="2906">
          <cell r="A2906" t="str">
            <v>8.33.73.003.KOR.00.000</v>
          </cell>
          <cell r="B2906" t="str">
            <v xml:space="preserve">Pép hàn tig (loại lọc khí) </v>
          </cell>
          <cell r="C2906" t="str">
            <v>Nhập kho vật tư (HĐ: 19/2025) theo hóa đơn số 00000020 ngày 25.03.2025</v>
          </cell>
        </row>
        <row r="2907">
          <cell r="A2907" t="str">
            <v>8.33.73.004.KOR.00.000</v>
          </cell>
          <cell r="B2907" t="str">
            <v xml:space="preserve">Lọc khí mỏ wontech 150FL </v>
          </cell>
          <cell r="C2907" t="str">
            <v>Nhập kho vật tư (HĐ: 19/2025) theo hóa đơn số 00000020 ngày 25.03.2025</v>
          </cell>
        </row>
        <row r="2908">
          <cell r="A2908" t="str">
            <v>8.33.73.006.KOR.00.000</v>
          </cell>
          <cell r="B2908" t="str">
            <v xml:space="preserve">Chụp sứ mỏ hàn Wontech 150 size số 7 </v>
          </cell>
          <cell r="C2908" t="str">
            <v>Nhập kho vật tư (HĐ: 19/2025) theo hóa đơn số 00000020 ngày 25.03.2025</v>
          </cell>
        </row>
        <row r="2909">
          <cell r="A2909" t="str">
            <v>8.33.73.007.KOR.00.000</v>
          </cell>
          <cell r="B2909" t="str">
            <v xml:space="preserve">Đuôi chặn TIG ngắn Wontech 150 </v>
          </cell>
          <cell r="C2909" t="str">
            <v>Nhập kho vật tư (HĐ: 19/2025) theo hóa đơn số 00000020 ngày 25.03.2025</v>
          </cell>
        </row>
        <row r="2910">
          <cell r="A2910" t="str">
            <v>8.33.73.008.KOR.00.000</v>
          </cell>
          <cell r="B2910" t="str">
            <v xml:space="preserve">Khớp nối Mỏ hàn TIG Wontech WT150FS (bao gồm đầu chế gia công) </v>
          </cell>
          <cell r="C2910" t="str">
            <v>Nhập kho vật tư (HĐ: 19/2025) theo hóa đơn số 00000020 ngày 25.03.2025</v>
          </cell>
        </row>
        <row r="2911">
          <cell r="A2911" t="str">
            <v>8.33.73.009.KOR.00.000</v>
          </cell>
          <cell r="B2911" t="str">
            <v xml:space="preserve">Sứ hàn Wontech 350A số 6 </v>
          </cell>
          <cell r="C2911" t="str">
            <v>Nhập kho vật tư (HĐ: 19/2025) theo hóa đơn số 00000020 ngày 25.03.2025</v>
          </cell>
        </row>
        <row r="2912">
          <cell r="A2912" t="str">
            <v>3.30.10.029.VIE.00.000</v>
          </cell>
          <cell r="B2912" t="str">
            <v xml:space="preserve">Giắc cái 60A cho máy xử lý nhiệt 6 kênh công suất 70KVA </v>
          </cell>
          <cell r="C2912" t="str">
            <v>Nhập kho vật tư (HĐ: 19/2025) theo hóa đơn số 00000021 ngày 25.03.2025</v>
          </cell>
        </row>
        <row r="2913">
          <cell r="A2913" t="str">
            <v>3.30.10.030.VIE.00.000</v>
          </cell>
          <cell r="B2913" t="str">
            <v xml:space="preserve">Giắc đực 60A cho máy xử lý nhiệt 6 kênh công suất 70KVA </v>
          </cell>
          <cell r="C2913" t="str">
            <v>Nhập kho vật tư (HĐ: 19/2025) theo hóa đơn số 00000021 ngày 25.03.2025</v>
          </cell>
        </row>
        <row r="2914">
          <cell r="A2914" t="str">
            <v>3.30.10.031.VIE.00.000</v>
          </cell>
          <cell r="B2914" t="str">
            <v xml:space="preserve">Giắc cái 300A cho máy xử lý nhiệt 6 kênh công suất 70KVA </v>
          </cell>
          <cell r="C2914" t="str">
            <v>Nhập kho vật tư (HĐ: 19/2025) theo hóa đơn số 00000021 ngày 25.03.2025</v>
          </cell>
        </row>
        <row r="2915">
          <cell r="A2915" t="str">
            <v>3.30.10.032.VIE.00.000</v>
          </cell>
          <cell r="B2915" t="str">
            <v xml:space="preserve">Giắc đực 300A cho máy xử lý nhiệt 6 kênh công suất 70KVA </v>
          </cell>
          <cell r="C2915" t="str">
            <v>Nhập kho vật tư (HĐ: 19/2025) theo hóa đơn số 00000021 ngày 25.03.2025</v>
          </cell>
        </row>
        <row r="2916">
          <cell r="A2916" t="str">
            <v>8.10.25.033.GER.00.000</v>
          </cell>
          <cell r="B2916" t="str">
            <v xml:space="preserve">Lưỡi dao tiện CNMG 120408-MM5 WSM10S </v>
          </cell>
          <cell r="C2916" t="str">
            <v>Nhập kho vật tư (HĐ: 19/2025) theo hóa đơn số 00000020 ngày 25.03.2025</v>
          </cell>
        </row>
        <row r="2917">
          <cell r="A2917" t="str">
            <v>8.10.25.053.JPN.00.000</v>
          </cell>
          <cell r="B2917" t="str">
            <v xml:space="preserve">Mũi dao tiện DNMG 110404 HB7020, Garant (10 mũi/hộp) </v>
          </cell>
          <cell r="C2917" t="str">
            <v>Nhập kho vật tư (HĐ: 19/2025) theo hóa đơn số 00000020 ngày 25.03.2025</v>
          </cell>
        </row>
        <row r="2918">
          <cell r="A2918" t="str">
            <v>8.10.70.022.CHN.00.000</v>
          </cell>
          <cell r="B2918" t="str">
            <v xml:space="preserve">Mũi doa hợp kim cầu Ø6mm A1020M6 </v>
          </cell>
          <cell r="C2918" t="str">
            <v>Nhập kho vật tư (HĐ: 19/2025) theo hóa đơn số 00000020 ngày 25.03.2025</v>
          </cell>
        </row>
        <row r="2919">
          <cell r="A2919" t="str">
            <v>8.10.70.023.CHN.00.000</v>
          </cell>
          <cell r="B2919" t="str">
            <v xml:space="preserve">Mũi doa hợp kim côn Ø6mm A1020M6 </v>
          </cell>
          <cell r="C2919" t="str">
            <v>Nhập kho vật tư (HĐ: 19/2025) theo hóa đơn số 00000020 ngày 25.03.2025</v>
          </cell>
        </row>
        <row r="2920">
          <cell r="A2920" t="str">
            <v>8.10.70.024.CHN.00.000</v>
          </cell>
          <cell r="B2920" t="str">
            <v xml:space="preserve">Mũi doa hợp kim đầu trụ Ø6mm </v>
          </cell>
          <cell r="C2920" t="str">
            <v>Nhập kho vật tư (HĐ: 19/2025) theo hóa đơn số 00000020 ngày 25.03.2025</v>
          </cell>
        </row>
        <row r="2921">
          <cell r="A2921" t="str">
            <v>8.10.70.025.CHN.00.000</v>
          </cell>
          <cell r="B2921" t="str">
            <v xml:space="preserve">Mũi doa hợp kim cầu Ø3mm </v>
          </cell>
          <cell r="C2921" t="str">
            <v>Nhập kho vật tư (HĐ: 19/2025) theo hóa đơn số 00000020 ngày 25.03.2025</v>
          </cell>
        </row>
        <row r="2922">
          <cell r="A2922" t="str">
            <v>8.10.70.026.CHN.00.000</v>
          </cell>
          <cell r="B2922" t="str">
            <v xml:space="preserve">Mũi doa hợp kim côn Ø3mm </v>
          </cell>
          <cell r="C2922" t="str">
            <v>Nhập kho vật tư (HĐ: 19/2025) theo hóa đơn số 00000020 ngày 25.03.2025</v>
          </cell>
        </row>
        <row r="2923">
          <cell r="A2923" t="str">
            <v>8.10.70.027.CHN.00.000</v>
          </cell>
          <cell r="B2923" t="str">
            <v xml:space="preserve">Mũi doa hợp kim đầu tròn Ø3mm </v>
          </cell>
          <cell r="C2923" t="str">
            <v>Nhập kho vật tư (HĐ: 19/2025) theo hóa đơn số 00000020 ngày 25.03.2025</v>
          </cell>
        </row>
        <row r="2924">
          <cell r="A2924" t="str">
            <v>8.10.70.028.CHN.00.000</v>
          </cell>
          <cell r="B2924" t="str">
            <v xml:space="preserve">Mũi doa hợp kim trụ Ø3mm </v>
          </cell>
          <cell r="C2924" t="str">
            <v>Nhập kho vật tư (HĐ: 19/2025) theo hóa đơn số 00000020 ngày 25.03.2025</v>
          </cell>
        </row>
        <row r="2925">
          <cell r="A2925" t="str">
            <v>8.10.86.093.CZE.00.000</v>
          </cell>
          <cell r="B2925" t="str">
            <v xml:space="preserve">Mũi dao LNMU 160708SR-R (M8330), 10 mũi/hộp </v>
          </cell>
          <cell r="C2925" t="str">
            <v>Nhập kho vật tư (HĐ: 19/2025) theo hóa đơn số 00000020 ngày 25.03.2025</v>
          </cell>
        </row>
        <row r="2926">
          <cell r="A2926" t="str">
            <v>8.10.86.094.CHN.00.000</v>
          </cell>
          <cell r="B2926" t="str">
            <v xml:space="preserve">Lưỡi dao phay APMT 1604 PDER-H2 VP15TF, 10 cái/hộp </v>
          </cell>
          <cell r="C2926" t="str">
            <v>Nhập kho vật tư (HĐ: 19/2025) theo hóa đơn số 00000020 ngày 25.03.2025</v>
          </cell>
        </row>
        <row r="2927">
          <cell r="A2927" t="str">
            <v>8.10.86.095.ITA.00.000</v>
          </cell>
          <cell r="B2927" t="str">
            <v xml:space="preserve">Dao phay bo cung R10 mã 194220 </v>
          </cell>
          <cell r="C2927" t="str">
            <v>Nhập kho vật tư (HĐ: 19/2025) theo hóa đơn số 00000020 ngày 25.03.2025</v>
          </cell>
        </row>
        <row r="2928">
          <cell r="A2928" t="str">
            <v>8.35.65.140.VIE.00.000</v>
          </cell>
          <cell r="B2928" t="str">
            <v xml:space="preserve">Bàn chải đồng có cán </v>
          </cell>
          <cell r="C2928" t="str">
            <v>Nhập kho vật tư (HĐ: 19/2025) theo hóa đơn số 00000021 ngày 25.03.2025</v>
          </cell>
        </row>
        <row r="2929">
          <cell r="A2929" t="str">
            <v>3.94.00.064.CHN.00.000</v>
          </cell>
          <cell r="B2929" t="str">
            <v xml:space="preserve">RAM MTA9ASF1G72AZ-2G3B1ZG DDR4 8G PC4-2400T </v>
          </cell>
          <cell r="C2929" t="str">
            <v>Nhập kho vật tư (QĐ: 291/2025) theo hóa đơn số 19  ngày 18.03.2025Nhập kho vật tư (QĐ: 291/2025) theo hóa đơn số 19  ngày 18.03.2025</v>
          </cell>
        </row>
        <row r="2930">
          <cell r="A2930" t="str">
            <v>3.94.00.065.CHN.00.000</v>
          </cell>
          <cell r="B2930" t="str">
            <v xml:space="preserve">Ổ cứng SSDSC2BB480G7, dung lượng: 480GB, giao tiếp: Sata, tốc độ: 6GB/s, loại: 2.5 </v>
          </cell>
          <cell r="C2930" t="str">
            <v>Nhập kho vật tư (QĐ: 291/2025) theo hóa đơn số 19  ngày 18.03.2025Nhập kho vật tư (QĐ: 291/2025) theo hóa đơn số 19  ngày 18.03.2025</v>
          </cell>
        </row>
        <row r="2931">
          <cell r="A2931" t="str">
            <v>2.44.01.017.VIE.00.000</v>
          </cell>
          <cell r="B2931" t="str">
            <v xml:space="preserve">Tấm sàng rung lớn, KT: 825mm x 595mm, Vật liệu: Thép SS400 </v>
          </cell>
          <cell r="C2931" t="str">
            <v>Nhập kho vật tư (HĐ: 12/2025) theo hóa đơn số 00000035 ngày 24.03.2025</v>
          </cell>
        </row>
        <row r="2932">
          <cell r="A2932" t="str">
            <v>2.46.35.043.CHN.99.000</v>
          </cell>
          <cell r="B2932" t="str">
            <v xml:space="preserve">Tube piping, OD: 3/8 inch, model: SS-T6-S-049-20 </v>
          </cell>
          <cell r="C2932" t="str">
            <v>Nhập kho vật tư (HĐ: 12/2025) theo hóa đơn số 00000035 ngày 24.03.2025</v>
          </cell>
        </row>
        <row r="2933">
          <cell r="A2933" t="str">
            <v>2.46.36.072.VIE.00.000</v>
          </cell>
          <cell r="B2933" t="str">
            <v xml:space="preserve">Ống DN200, độ dày SCH160, vật liệu thép cacbon (lót gốm KALCOR hết diện tích bên trong thành ống với độ dày 10mm) </v>
          </cell>
          <cell r="C2933" t="str">
            <v>Nhập kho vật tư (HĐ: 12/2025) theo hóa đơn số 00000035 ngày 24.03.2025</v>
          </cell>
        </row>
        <row r="2934">
          <cell r="A2934" t="str">
            <v>4.35.20.102.VIE.99.000</v>
          </cell>
          <cell r="B2934" t="str">
            <v xml:space="preserve">Bu lông Thép đen M20x L=100 (+ lông đền + đai ốc), Cấp bền: 10.9 </v>
          </cell>
          <cell r="C2934" t="str">
            <v>Nhập kho vật tư (HĐ: 12/2025) theo hóa đơn số 00000035 ngày 24.03.2025</v>
          </cell>
        </row>
        <row r="2935">
          <cell r="A2935" t="str">
            <v>4.77.90.132.KOR.00.000</v>
          </cell>
          <cell r="B2935" t="str">
            <v xml:space="preserve">Mechanical Seal for centrifugal Pump, Model Pump: DGP 1840, Model Mechanical Seal: RO 050 E45_VV </v>
          </cell>
          <cell r="C2935" t="str">
            <v>Nhập kho vật tư (HĐ: 12/2025) theo hóa đơn số 00000036 ngày 24.03.2025</v>
          </cell>
        </row>
        <row r="2936">
          <cell r="A2936" t="str">
            <v>4.82.26.037.CHN.00.000</v>
          </cell>
          <cell r="B2936" t="str">
            <v xml:space="preserve">Male connection, model: SS-600-1-6RT, thread: G3/8 </v>
          </cell>
          <cell r="C2936" t="str">
            <v>Nhập kho vật tư (HĐ: 12/2025) theo hóa đơn số 00000035 ngày 24.03.2025</v>
          </cell>
        </row>
        <row r="2937">
          <cell r="A2937" t="str">
            <v>4.92.40.024.CHN.00.000</v>
          </cell>
          <cell r="B2937" t="str">
            <v xml:space="preserve">Seal ring, drawing pos 1/6, (REIN-GRAFIT) size 4'' class 600, for valve model: DCE 1.50.80/100.114, Bopp &amp; Reuther No. 92136305 Pos.220 </v>
          </cell>
          <cell r="C2937" t="str">
            <v>Nhập kho vật tư (HĐ: 12/2025) theo hóa đơn số 00000036 ngày 24.03.2025</v>
          </cell>
        </row>
        <row r="2938">
          <cell r="A2938" t="str">
            <v>5.04.01.011.CHN.00.000</v>
          </cell>
          <cell r="B2938" t="str">
            <v xml:space="preserve">Vòng đệm làm kín (spiral gasket) pos 1/8, material: GRAFIT/1.4541, for valve code: DCE 1.50.80/100.114 </v>
          </cell>
          <cell r="C2938" t="str">
            <v>Nhập kho vật tư (HĐ: 12/2025) theo hóa đơn số 00000036 ngày 24.03.2025</v>
          </cell>
        </row>
        <row r="2939">
          <cell r="A2939" t="str">
            <v>5.04.01.016.CHN.00.000</v>
          </cell>
          <cell r="B2939" t="str">
            <v xml:space="preserve">Tấm đệm làm kín/Flat gasket pos 1/3/5, material: REIN-GRAFIT, for valve code: DCE 1.50.80/100.114 </v>
          </cell>
          <cell r="C2939" t="str">
            <v>Nhập kho vật tư (HĐ: 12/2025) theo hóa đơn số 00000036 ngày 24.03.2025</v>
          </cell>
        </row>
        <row r="2940">
          <cell r="A2940" t="str">
            <v>5.04.02.034.CHN.00.000</v>
          </cell>
          <cell r="B2940" t="str">
            <v xml:space="preserve">Chèn làm kín/ Packing ring pos 1/16, material: ROTATHERM, for valve code: DCE 1.50.80/100.114 </v>
          </cell>
          <cell r="C2940" t="str">
            <v>Nhập kho vật tư (HĐ: 12/2025) theo hóa đơn số 00000036 ngày 24.03.2025</v>
          </cell>
        </row>
        <row r="2941">
          <cell r="A2941" t="str">
            <v>5.04.02.037.CHN.00.000</v>
          </cell>
          <cell r="B2941" t="str">
            <v xml:space="preserve">Chèn làm kín/Packing cord pos 1/36, material: REIN-GRAFIT, for valve code : DCE 1.50.80/100.114 </v>
          </cell>
          <cell r="C2941" t="str">
            <v>Nhập kho vật tư (HĐ: 12/2025) theo hóa đơn số 00000036 ngày 24.03.2025</v>
          </cell>
        </row>
        <row r="2942">
          <cell r="A2942" t="str">
            <v>3.34.40.009.IND.00.000</v>
          </cell>
          <cell r="B2942" t="str">
            <v xml:space="preserve">Công tắc lưu lượng/ Flow Switch (Vane/Paddle type attached a Sealed Connection Link), model: WP/FS-25VFL, serial no.: 160421, Switch: 2 SPDT, SPDT: 5A/250VAC 5A/24VDC 0.5A/110VDC </v>
          </cell>
          <cell r="C2942" t="str">
            <v>Nhập kho vật tư (HĐ: 12/2025) theo hóa đơn số 00000036 ngày 24.03.2025</v>
          </cell>
        </row>
        <row r="2943">
          <cell r="A2943" t="str">
            <v>5.11.02.061.KOR.00.000</v>
          </cell>
          <cell r="B2943" t="str">
            <v xml:space="preserve">Bình khí chuẩn Oxy 2.00 cmol/mol, Oxygen: O2 2.00 Cmol/mol, Nitrogen: N2 Balance, Contents: 4 700L/10 Mpa al 25⁰C </v>
          </cell>
          <cell r="C2943" t="str">
            <v>Nhập kho vật tư (HĐ: 12/2025) theo hóa đơn số 00000036 ngày 24.03.2025</v>
          </cell>
        </row>
        <row r="2944">
          <cell r="A2944" t="str">
            <v>5.11.02.092.KOR.00.000</v>
          </cell>
          <cell r="B2944" t="str">
            <v xml:space="preserve">Socket, Model: SZX-SMF-14N </v>
          </cell>
          <cell r="C2944" t="str">
            <v>Nhập kho vật tư (HĐ: 12/2025) theo hóa đơn số 00000036 ngày 24.03.2025</v>
          </cell>
        </row>
        <row r="2945">
          <cell r="A2945" t="str">
            <v>5.19.75.137.CHN.00.000</v>
          </cell>
          <cell r="B2945" t="str">
            <v xml:space="preserve">Van 1 chiều/ Valstop NBR 1370 check valve size DN50 PN25, material: brass </v>
          </cell>
          <cell r="C2945" t="str">
            <v>Nhập kho vật tư (HĐ: 12/2025) theo hóa đơn số 00000036 ngày 24.03.2025</v>
          </cell>
        </row>
        <row r="2946">
          <cell r="A2946" t="str">
            <v>5.19.90.186.USA.00.000</v>
          </cell>
          <cell r="B2946" t="str">
            <v xml:space="preserve">Van cổng dao hoạt động bằng khí nén/ Severe Service Knife Gate Valve - Pneumatic Cylinder, model van: SV1S08-NI-17-AF/ 1-PC08S-S2-S7-S18-S19-S32 </v>
          </cell>
          <cell r="C2946" t="str">
            <v>Nhập kho vật tư (HĐ: 12/2025) theo hóa đơn số 00000036 ngày 24.03.2025</v>
          </cell>
        </row>
        <row r="2947">
          <cell r="A2947" t="str">
            <v>5.19.90.194.CHN.00.000</v>
          </cell>
          <cell r="B2947" t="str">
            <v xml:space="preserve">Pneumatic Silencer, Model: AMTE-M-LH-G38, Pressure: 0-10bar, Thread connection: G3/8, Material: Bronze </v>
          </cell>
          <cell r="C2947" t="str">
            <v>Nhập kho vật tư (HĐ: 12/2025) theo hóa đơn số 00000036 ngày 24.03.2025</v>
          </cell>
        </row>
        <row r="2948">
          <cell r="A2948" t="str">
            <v>5.19.90.195.USA.00.000</v>
          </cell>
          <cell r="B2948" t="str">
            <v xml:space="preserve">Neddle valve, model: SS-1VS6, connect: 3/8 tube fitting </v>
          </cell>
          <cell r="C2948" t="str">
            <v>Nhập kho vật tư (HĐ: 12/2025) theo hóa đơn số 00000035 ngày 24.03.2025</v>
          </cell>
        </row>
        <row r="2949">
          <cell r="A2949" t="str">
            <v>5.19.90.211.CHN.00.000</v>
          </cell>
          <cell r="B2949" t="str">
            <v xml:space="preserve">Ball valve butt weld, model: ORK3, type: DN15 </v>
          </cell>
          <cell r="C2949" t="str">
            <v>Nhập kho vật tư (HĐ: 12/2025) theo hóa đơn số 00000036 ngày 24.03.2025</v>
          </cell>
        </row>
        <row r="2950">
          <cell r="A2950" t="str">
            <v>5.33.70.823.SIN.98.000</v>
          </cell>
          <cell r="B2950" t="str">
            <v xml:space="preserve">Bộ đo áp suất - Differential pressure transmitter with Intergral Manifold, Transmitter model: 2051CD1A02A1AS5 M5D4T1Q4,  Integral Manifold Model: 0305RC52B11B4L4 </v>
          </cell>
          <cell r="C2950" t="str">
            <v>Nhập kho vật tư (HĐ: 12/2025) theo hóa đơn số 00000036 ngày 24.03.2025</v>
          </cell>
        </row>
        <row r="2951">
          <cell r="A2951" t="str">
            <v>1.31.43.206.USA.00.000</v>
          </cell>
          <cell r="B2951" t="str">
            <v xml:space="preserve">Dầu Mobil SHC 639 (208l/phuy) </v>
          </cell>
          <cell r="C2951" t="str">
            <v>Nhập kho vật tư (HĐ: 94/2024) theo hóa đơn số 125 ngày 03.02.2025</v>
          </cell>
        </row>
        <row r="2952">
          <cell r="A2952" t="str">
            <v>1.31.43.208.SIN.00.000</v>
          </cell>
          <cell r="B2952" t="str">
            <v xml:space="preserve">Dầu MOBIL SHC 634 (208l/phuy) </v>
          </cell>
          <cell r="C2952" t="str">
            <v>Nhập kho vật tư (HĐ: 94/2024) theo hóa đơn số 125 ngày 03.02.2025</v>
          </cell>
        </row>
        <row r="2953">
          <cell r="A2953" t="str">
            <v>1.31.43.212.KOR.00.000</v>
          </cell>
          <cell r="B2953" t="str">
            <v xml:space="preserve">Dầu MOBIL VELOCITE No10 (20l/xô) </v>
          </cell>
          <cell r="C2953" t="str">
            <v>Nhập kho vật tư (HĐ: 94/2024) theo hóa đơn số 125 ngày 03.02.2025</v>
          </cell>
        </row>
        <row r="2954">
          <cell r="A2954" t="str">
            <v>1.31.53.464.KOR.00.000</v>
          </cell>
          <cell r="B2954" t="str">
            <v xml:space="preserve">Nhớt KIXX TURBINE 46 (200L/phuy) </v>
          </cell>
          <cell r="C2954" t="str">
            <v>Nhập kho vật tư (HĐ: 94/2024) theo hóa đơn số 125 ngày 03.02.2025</v>
          </cell>
        </row>
        <row r="2955">
          <cell r="A2955" t="str">
            <v>2.71.03.001.VIE.99.000</v>
          </cell>
          <cell r="B2955" t="str">
            <v xml:space="preserve">Thanh ray nhôm tủ điện, KT: 35x7mm </v>
          </cell>
          <cell r="C2955" t="str">
            <v>Nhập kho vật tư (QĐ: 288/2025) theo hóa đơn số 00000015, 00000016  ngày 17.03.2025</v>
          </cell>
        </row>
        <row r="2956">
          <cell r="A2956" t="str">
            <v>3.20.53.026.CHN.00.000</v>
          </cell>
          <cell r="B2956" t="str">
            <v xml:space="preserve">Cầu đấu dây, Model: ANDELI 15A-12P </v>
          </cell>
          <cell r="C2956" t="str">
            <v>Nhập kho vật tư (QĐ: 288/2025) theo hóa đơn số 00000015, 00000016  ngày 17.03.2025</v>
          </cell>
        </row>
        <row r="2957">
          <cell r="A2957" t="str">
            <v>3.20.70.025.VIE.00.000</v>
          </cell>
          <cell r="B2957" t="str">
            <v xml:space="preserve">Máng nhựa 25x25 </v>
          </cell>
          <cell r="C2957" t="str">
            <v>Nhập kho vật tư (QĐ: 288/2025) theo hóa đơn số 00000015, 00000016  ngày 17.03.2025</v>
          </cell>
        </row>
        <row r="2958">
          <cell r="A2958" t="str">
            <v>4.30.54.457.CHN.00.000</v>
          </cell>
          <cell r="B2958" t="str">
            <v xml:space="preserve">Que hàn phôi đồng Harris (bạc Harris 0%) </v>
          </cell>
          <cell r="C2958" t="str">
            <v>Nhập kho vật tư (QĐ: 288/2025) theo hóa đơn số 00000015, 00000016  ngày 17.03.2025</v>
          </cell>
        </row>
        <row r="2959">
          <cell r="A2959" t="str">
            <v>4.31.18.071.VIE.00.000</v>
          </cell>
          <cell r="B2959" t="str">
            <v xml:space="preserve">Dây hàn lõi thuốc KF-71T 1.2mm </v>
          </cell>
          <cell r="C2959" t="str">
            <v>Nhập kho vật tư (QĐ: 264/2025) theo hóa đơn số 00000019, 00000020  ngày 12.03.2025</v>
          </cell>
        </row>
        <row r="2960">
          <cell r="A2960" t="str">
            <v>4.80.00.037.VIE.00.000</v>
          </cell>
          <cell r="B2960" t="str">
            <v xml:space="preserve">Tắc kê inox M10x60 </v>
          </cell>
          <cell r="C2960" t="str">
            <v>Nhập kho vật tư (QĐ: 288/2025) theo hóa đơn số 00000015, 00000016  ngày 17.03.2025</v>
          </cell>
        </row>
        <row r="2961">
          <cell r="A2961" t="str">
            <v>4.80.00.042.VIE.00.000</v>
          </cell>
          <cell r="B2961" t="str">
            <v xml:space="preserve">Tắc kê inox M8x50 </v>
          </cell>
          <cell r="C2961" t="str">
            <v>Nhập kho vật tư (QĐ: 288/2025) theo hóa đơn số 00000015, 00000016  ngày 17.03.2025</v>
          </cell>
        </row>
        <row r="2962">
          <cell r="A2962" t="str">
            <v>4.82.13.081.VIE.00.000</v>
          </cell>
          <cell r="B2962" t="str">
            <v xml:space="preserve">Măng xông inox 304, Thread: G3/8 </v>
          </cell>
          <cell r="C2962" t="str">
            <v>Nhập kho vật tư (QĐ: 288/2025) theo hóa đơn số 00000015, 00000016  ngày 17.03.2025</v>
          </cell>
        </row>
        <row r="2963">
          <cell r="A2963" t="str">
            <v>4.82.22.026.CHN.99.000</v>
          </cell>
          <cell r="B2963" t="str">
            <v xml:space="preserve">Bulkhead Union, Model: SS-2507-600-61, connect: 3/8 tube fitting </v>
          </cell>
          <cell r="C2963" t="str">
            <v>Nhập kho vật tư (QĐ: 288/2025) theo hóa đơn số 00000015, 00000016  ngày 17.03.2025</v>
          </cell>
        </row>
        <row r="2964">
          <cell r="A2964" t="str">
            <v>4.82.82.016.VIE.00.000</v>
          </cell>
          <cell r="B2964" t="str">
            <v xml:space="preserve">Đầu nối ống ruột gà, Model: DNCK34, size: 3/4 inch </v>
          </cell>
          <cell r="C2964" t="str">
            <v>Nhập kho vật tư (QĐ: 288/2025) theo hóa đơn số 00000015, 00000016  ngày 17.03.2025</v>
          </cell>
        </row>
        <row r="2965">
          <cell r="A2965" t="str">
            <v>4.82.82.017.VIE.00.000</v>
          </cell>
          <cell r="B2965" t="str">
            <v xml:space="preserve">Omega ống 3/4 inch, Model: AMKO34, vật liệu: thép </v>
          </cell>
          <cell r="C2965" t="str">
            <v>Nhập kho vật tư (QĐ: 288/2025) theo hóa đơn số 00000015, 00000016  ngày 17.03.2025</v>
          </cell>
        </row>
        <row r="2966">
          <cell r="A2966" t="str">
            <v>4.90.80.164.VIE.99.000</v>
          </cell>
          <cell r="B2966" t="str">
            <v xml:space="preserve">Đầu nối bằng bích HDPE DN250, SDR11, PN16, TSKT: D1=320 D2=285 DN=250 L=150 h=24 </v>
          </cell>
          <cell r="C2966" t="str">
            <v>Nhập kho vật tư (QĐ: 264/2025) theo hóa đơn số 00000019, 00000020  ngày 12.03.2025</v>
          </cell>
        </row>
        <row r="2967">
          <cell r="A2967" t="str">
            <v>4.90.80.215.VIE.00.000</v>
          </cell>
          <cell r="B2967" t="str">
            <v xml:space="preserve">Đầu nối bằng bích HDPE DN160, TSKT: D1=212 D2=175 DN=160 h=22 L=125(mm) </v>
          </cell>
          <cell r="C2967" t="str">
            <v>Nhập kho vật tư (QĐ: 264/2025) theo hóa đơn số 00000019, 00000020  ngày 12.03.2025</v>
          </cell>
        </row>
        <row r="2968">
          <cell r="A2968" t="str">
            <v>3.62.95.037.VIE.00.000</v>
          </cell>
          <cell r="B2968" t="str">
            <v xml:space="preserve">Vỏ tủ điện 2 lớp cửa có kính, KT: H500xW400xD250 </v>
          </cell>
          <cell r="C2968" t="str">
            <v>Nhập kho vật tư (QĐ: 288/2025) theo hóa đơn số 00000015, 00000016  ngày 17.03.2025</v>
          </cell>
        </row>
        <row r="2969">
          <cell r="A2969" t="str">
            <v>8.05.40.080.CHN.00.000</v>
          </cell>
          <cell r="B2969" t="str">
            <v xml:space="preserve">Mũi khoan betong xuyên thép 8mm </v>
          </cell>
          <cell r="C2969" t="str">
            <v>Nhập kho vật tư (QĐ: 288/2025) theo hóa đơn số 00000015, 00000016  ngày 17.03.2025</v>
          </cell>
        </row>
        <row r="2970">
          <cell r="A2970" t="str">
            <v>8.05.40.100.CHN.00.000</v>
          </cell>
          <cell r="B2970" t="str">
            <v xml:space="preserve">Mũi khoan betong xuyên thép 10mm </v>
          </cell>
          <cell r="C2970" t="str">
            <v>Nhập kho vật tư (QĐ: 288/2025) theo hóa đơn số 00000015, 00000016  ngày 17.03.2025</v>
          </cell>
        </row>
        <row r="2971">
          <cell r="A2971" t="str">
            <v>8.05.60.068.ESP.00.000</v>
          </cell>
          <cell r="B2971" t="str">
            <v xml:space="preserve">Mũi khoan Nachi Ø10.5mm </v>
          </cell>
          <cell r="C2971" t="str">
            <v>Nhập kho vật tư (QĐ: 288/2025) theo hóa đơn số 00000015, 00000016  ngày 17.03.2025</v>
          </cell>
        </row>
        <row r="2972">
          <cell r="A2972" t="str">
            <v>8.10.86.092.ESP.00.000</v>
          </cell>
          <cell r="B2972" t="str">
            <v xml:space="preserve">Lưỡi dao cắt inox 6-32mm Ega 63113 </v>
          </cell>
          <cell r="C2972" t="str">
            <v>Nhập kho vật tư (QĐ: 288/2025) theo hóa đơn số 00000015, 00000016  ngày 17.03.2025</v>
          </cell>
        </row>
        <row r="2973">
          <cell r="A2973" t="str">
            <v>3.34.06.024.KOR.00.000</v>
          </cell>
          <cell r="B2973" t="str">
            <v xml:space="preserve">Nút nhấn có đèn màu đỏ, Model: B25-27 10A – 250VAC Torque M3.5 0.8N.m </v>
          </cell>
          <cell r="C2973" t="str">
            <v>Nhập kho vật tư (QĐ: 288/2025) theo hóa đơn số 00000015, 00000016  ngày 17.03.2025</v>
          </cell>
        </row>
        <row r="2974">
          <cell r="A2974" t="str">
            <v>3.34.06.035.KOR.00.000</v>
          </cell>
          <cell r="B2974" t="str">
            <v xml:space="preserve">Nút nhấn có đèn màu xanh, Model: B25-27 10A – 250VAC Torque M3.5 0.8N.m </v>
          </cell>
          <cell r="C2974" t="str">
            <v>Nhập kho vật tư (QĐ: 288/2025) theo hóa đơn số 00000015, 00000016  ngày 17.03.2025</v>
          </cell>
        </row>
        <row r="2975">
          <cell r="A2975" t="str">
            <v>4.90.80.139.VIE.00.000</v>
          </cell>
          <cell r="B2975" t="str">
            <v xml:space="preserve">Dây rút nhựa 4x400mm (100 cái/bịch) </v>
          </cell>
          <cell r="C2975" t="str">
            <v>Nhập kho vật tư (HĐ: 124/2024) theo hóa đơn số 00000887 ngày 07.03.2025</v>
          </cell>
        </row>
        <row r="2976">
          <cell r="A2976" t="str">
            <v>4.94.10.018.VIE.00.000</v>
          </cell>
          <cell r="B2976" t="str">
            <v xml:space="preserve">Sổ theo dõi tiền chất công nghiệp PXH </v>
          </cell>
          <cell r="C2976" t="str">
            <v>Nhập kho vật tư (HĐ: 124/2024) theo hóa đơn số 00000887 ngày 07.03.2025</v>
          </cell>
        </row>
        <row r="2977">
          <cell r="A2977" t="str">
            <v>4.94.10.019.VIE.00.000</v>
          </cell>
          <cell r="B2977" t="str">
            <v xml:space="preserve">Sổ theo dõi thiết bị </v>
          </cell>
          <cell r="C2977" t="str">
            <v>Nhập kho vật tư (HĐ: 124/2024) theo hóa đơn số 00000887 ngày 07.03.2025</v>
          </cell>
        </row>
        <row r="2978">
          <cell r="A2978" t="str">
            <v>4.94.10.021.VIE.00.000</v>
          </cell>
          <cell r="B2978" t="str">
            <v xml:space="preserve">Sổ kiểm soát thiết bị, hóa chất, chất chuẩn </v>
          </cell>
          <cell r="C2978" t="str">
            <v>Nhập kho vật tư (HĐ: 124/2024) theo hóa đơn số 00000887 ngày 07.03.2025</v>
          </cell>
        </row>
        <row r="2979">
          <cell r="A2979" t="str">
            <v>4.94.10.022.VIE.00.000</v>
          </cell>
          <cell r="B2979" t="str">
            <v xml:space="preserve">Sổ mã hóa- lưu mẫu </v>
          </cell>
          <cell r="C2979" t="str">
            <v>Nhập kho vật tư (HĐ: 124/2024) theo hóa đơn số 00000887 ngày 07.03.2025</v>
          </cell>
        </row>
        <row r="2980">
          <cell r="A2980" t="str">
            <v>4.94.10.023.VIE.00.000</v>
          </cell>
          <cell r="B2980" t="str">
            <v xml:space="preserve">Sổ tay một số lỗi thường gặp và cách khắc phục </v>
          </cell>
          <cell r="C2980" t="str">
            <v>Nhập kho vật tư (HĐ: 124/2024) theo hóa đơn số 00000887 ngày 07.03.2025</v>
          </cell>
        </row>
        <row r="2981">
          <cell r="A2981" t="str">
            <v>4.94.10.025.VIE.00.000</v>
          </cell>
          <cell r="B2981" t="str">
            <v xml:space="preserve">Sổ nhật ký bảo trì, kiểm tra, hiệu chuẩn, kiểm định </v>
          </cell>
          <cell r="C2981" t="str">
            <v>Nhập kho vật tư (HĐ: 124/2024) theo hóa đơn số 00000887 ngày 07.03.2025</v>
          </cell>
        </row>
        <row r="2982">
          <cell r="A2982" t="str">
            <v>4.94.10.028.VIE.00.000</v>
          </cell>
          <cell r="B2982" t="str">
            <v xml:space="preserve">Bảng ghi thông số hệ thống nhiên liệu nhà điện BC03, BC13, BC14, T3, T11, T12 </v>
          </cell>
          <cell r="C2982" t="str">
            <v>Nhập kho vật tư (HĐ: 124/2024) theo hóa đơn số 00000887 ngày 07.03.2025</v>
          </cell>
        </row>
        <row r="2983">
          <cell r="A2983" t="str">
            <v>4.94.10.029.VIE.00.000</v>
          </cell>
          <cell r="B2983" t="str">
            <v xml:space="preserve">Bảng ghi thông số BC05, BC06, BC08, T5, T6 </v>
          </cell>
          <cell r="C2983" t="str">
            <v>Nhập kho vật tư (HĐ: 124/2024) theo hóa đơn số 00000887 ngày 07.03.2025</v>
          </cell>
        </row>
        <row r="2984">
          <cell r="A2984" t="str">
            <v>4.94.10.031.VIE.00.000</v>
          </cell>
          <cell r="B2984" t="str">
            <v xml:space="preserve">Mặt bằng Tháp 9, BC11A/B, Sàng rung, Máy nghiền </v>
          </cell>
          <cell r="C2984" t="str">
            <v>Nhập kho vật tư (HĐ: 124/2024) theo hóa đơn số 00000887 ngày 07.03.2025</v>
          </cell>
        </row>
        <row r="2985">
          <cell r="A2985" t="str">
            <v>4.94.10.032.VIE.00.000</v>
          </cell>
          <cell r="B2985" t="str">
            <v xml:space="preserve">Sổ kiểm tra bảo dưỡng định kỳ trạm cắt 500KV </v>
          </cell>
          <cell r="C2985" t="str">
            <v>Nhập kho vật tư (HĐ: 124/2024) theo hóa đơn số 00000887 ngày 07.03.2025</v>
          </cell>
        </row>
        <row r="2986">
          <cell r="A2986" t="str">
            <v>4.94.10.033.VIE.00.000</v>
          </cell>
          <cell r="B2986" t="str">
            <v xml:space="preserve">Sổ kiểm tra bảo dưỡng định kỳ nhiệt độ đầu cos trạm 500KV và MBA </v>
          </cell>
          <cell r="C2986" t="str">
            <v>Nhập kho vật tư (HĐ: 124/2024) theo hóa đơn số 00000887 ngày 07.03.2025</v>
          </cell>
        </row>
        <row r="2987">
          <cell r="A2987" t="str">
            <v>4.94.10.034.VIE.00.000</v>
          </cell>
          <cell r="B2987" t="str">
            <v xml:space="preserve">Sổ kiểm tra bảo dưỡng định kỳ nhiệt độ ac quy trạm 500KV </v>
          </cell>
          <cell r="C2987" t="str">
            <v>Nhập kho vật tư (HĐ: 124/2024) theo hóa đơn số 00000887 ngày 07.03.2025</v>
          </cell>
        </row>
        <row r="2988">
          <cell r="A2988" t="str">
            <v>4.94.10.035.VIE.00.000</v>
          </cell>
          <cell r="B2988" t="str">
            <v xml:space="preserve">Sổ kiểm tra bảo dưỡng định kỳ nhiệt độ ac quy hệ thống DC tổ máy </v>
          </cell>
          <cell r="C2988" t="str">
            <v>Nhập kho vật tư (HĐ: 124/2024) theo hóa đơn số 00000887 ngày 07.03.2025</v>
          </cell>
        </row>
        <row r="2989">
          <cell r="A2989" t="str">
            <v>4.94.10.036.VIE.00.000</v>
          </cell>
          <cell r="B2989" t="str">
            <v xml:space="preserve">Sổ kiểm tra bảo dưỡng định kỳ quạt hút trần </v>
          </cell>
          <cell r="C2989" t="str">
            <v>Nhập kho vật tư (HĐ: 124/2024) theo hóa đơn số 00000887 ngày 07.03.2025</v>
          </cell>
        </row>
        <row r="2990">
          <cell r="A2990" t="str">
            <v>4.94.10.037.VIE.00.000</v>
          </cell>
          <cell r="B2990" t="str">
            <v xml:space="preserve">Sổ kiểm tra bảo dưỡng định kỳ quạt thông gió thoát hiểm </v>
          </cell>
          <cell r="C2990" t="str">
            <v>Nhập kho vật tư (HĐ: 124/2024) theo hóa đơn số 00000887 ngày 07.03.2025</v>
          </cell>
        </row>
        <row r="2991">
          <cell r="A2991" t="str">
            <v>4.94.10.038.VIE.00.000</v>
          </cell>
          <cell r="B2991" t="str">
            <v xml:space="preserve">Sổ kiểm tra bảo dưỡng định kỳ thiết bị PCCC </v>
          </cell>
          <cell r="C2991" t="str">
            <v>Nhập kho vật tư (HĐ: 124/2024) theo hóa đơn số 00000887 ngày 07.03.2025</v>
          </cell>
        </row>
        <row r="2992">
          <cell r="A2992" t="str">
            <v>4.94.10.039.VIE.00.000</v>
          </cell>
          <cell r="B2992" t="str">
            <v xml:space="preserve">Sổ kiểm tra bảo dưỡng định kỳ  hầm cáp - hố cáp </v>
          </cell>
          <cell r="C2992" t="str">
            <v>Nhập kho vật tư (HĐ: 124/2024) theo hóa đơn số 00000887 ngày 07.03.2025</v>
          </cell>
        </row>
        <row r="2993">
          <cell r="A2993" t="str">
            <v>4.94.10.040.VIE.00.000</v>
          </cell>
          <cell r="B2993" t="str">
            <v xml:space="preserve">Sổ kiểm tra bảo dưỡng định kỳ máy biến áp </v>
          </cell>
          <cell r="C2993" t="str">
            <v>Nhập kho vật tư (HĐ: 124/2024) theo hóa đơn số 00000887 ngày 07.03.2025</v>
          </cell>
        </row>
        <row r="2994">
          <cell r="A2994" t="str">
            <v>4.94.10.041.VIE.00.000</v>
          </cell>
          <cell r="B2994" t="str">
            <v xml:space="preserve">Sổ kiểm tra bảo dưỡng định kỳ nhiết độ đầu cos MBA kích từ và cổ góp kích từ </v>
          </cell>
          <cell r="C2994" t="str">
            <v>Nhập kho vật tư (HĐ: 124/2024) theo hóa đơn số 00000887 ngày 07.03.2025</v>
          </cell>
        </row>
        <row r="2995">
          <cell r="A2995" t="str">
            <v>4.94.10.163.VIE.00.000</v>
          </cell>
          <cell r="B2995" t="str">
            <v xml:space="preserve">Sổ kiểm tra thiết bị định kỳ </v>
          </cell>
          <cell r="C2995" t="str">
            <v>Nhập kho vật tư (HĐ: 124/2024) theo hóa đơn số 00000887 ngày 07.03.2025</v>
          </cell>
        </row>
        <row r="2996">
          <cell r="A2996" t="str">
            <v>4.94.10.164.VIE.00.000</v>
          </cell>
          <cell r="B2996" t="str">
            <v xml:space="preserve">Nhật ký vận hành trạm khí thải 1,2,3 </v>
          </cell>
          <cell r="C2996" t="str">
            <v>Nhập kho vật tư (HĐ: 124/2024) theo hóa đơn số 00000887 ngày 07.03.2025</v>
          </cell>
        </row>
        <row r="2997">
          <cell r="A2997" t="str">
            <v>4.94.10.452.VIE.00.000</v>
          </cell>
          <cell r="B2997" t="str">
            <v xml:space="preserve">Bảng ghi thông số gian máy Turbine cos 0 M (3 tổ máy S1,S2,S3) </v>
          </cell>
          <cell r="C2997" t="str">
            <v>Nhập kho vật tư (HĐ: 124/2024) theo hóa đơn số 00000887 ngày 07.03.2025</v>
          </cell>
        </row>
        <row r="2998">
          <cell r="A2998" t="str">
            <v>4.94.10.604.VIE.00.000</v>
          </cell>
          <cell r="B2998" t="str">
            <v xml:space="preserve">Sổ nhật ký giao nhận xỉ (PXVH) </v>
          </cell>
          <cell r="C2998" t="str">
            <v>Nhập kho vật tư (HĐ: 124/2024) theo hóa đơn số 00000887 ngày 07.03.2025</v>
          </cell>
        </row>
        <row r="2999">
          <cell r="A2999" t="str">
            <v>4.94.10.696.VIE.00.000</v>
          </cell>
          <cell r="B2999" t="str">
            <v xml:space="preserve">Bảng ghi thông số hệ thống điện 0.4kv wtp-wwtp VT4MR (1 bộ/2 tờ) </v>
          </cell>
          <cell r="C2999" t="str">
            <v>Nhập kho vật tư (HĐ: 124/2024) theo hóa đơn số 00000887 ngày 07.03.2025</v>
          </cell>
        </row>
        <row r="3000">
          <cell r="A3000" t="str">
            <v>4.94.10.699.VIE.99.000</v>
          </cell>
          <cell r="B3000" t="str">
            <v xml:space="preserve">Bảng ghi thông số hệ thống SCR- trạm cấp dầu LDO </v>
          </cell>
          <cell r="C3000" t="str">
            <v>Nhập kho vật tư (HĐ: 124/2024) theo hóa đơn số 00000887 ngày 07.03.2025</v>
          </cell>
        </row>
        <row r="3001">
          <cell r="A3001" t="str">
            <v>4.94.10.703.VIE.00.000</v>
          </cell>
          <cell r="B3001" t="str">
            <v xml:space="preserve">Bảng ghi thông số nhà bơm nước Demin-service-sinh hoạt VT4 </v>
          </cell>
          <cell r="C3001" t="str">
            <v>Nhập kho vật tư (HĐ: 124/2024) theo hóa đơn số 00000887 ngày 07.03.2025</v>
          </cell>
        </row>
        <row r="3002">
          <cell r="A3002" t="str">
            <v>4.94.10.704.VIE.00.000</v>
          </cell>
          <cell r="B3002" t="str">
            <v xml:space="preserve">Sổ Kiểm tra định kỳ phương tiện thiết bị PCCC - XLN, NT Mở rộng </v>
          </cell>
          <cell r="C3002" t="str">
            <v>Nhập kho vật tư (HĐ: 124/2024) theo hóa đơn số 00000887 ngày 07.03.2025</v>
          </cell>
        </row>
        <row r="3003">
          <cell r="A3003" t="str">
            <v>4.94.10.705.VIE.00.000</v>
          </cell>
          <cell r="B3003" t="str">
            <v xml:space="preserve">Sổ Kiểm tra định kỳ phương tiện thiết bị PCCC - Nhà hoàn nguyên Mở rộng </v>
          </cell>
          <cell r="C3003" t="str">
            <v>Nhập kho vật tư (HĐ: 124/2024) theo hóa đơn số 00000887 ngày 07.03.2025</v>
          </cell>
        </row>
        <row r="3004">
          <cell r="A3004" t="str">
            <v>4.94.10.706.VIE.00.000</v>
          </cell>
          <cell r="B3004" t="str">
            <v xml:space="preserve">Sổ Kiểm tra định kỳ phương tiện thiết bị PCCC - Khu vực PTN </v>
          </cell>
          <cell r="C3004" t="str">
            <v>Nhập kho vật tư (HĐ: 124/2024) theo hóa đơn số 00000887 ngày 07.03.2025</v>
          </cell>
        </row>
        <row r="3005">
          <cell r="A3005" t="str">
            <v>4.94.10.707.VIE.00.000</v>
          </cell>
          <cell r="B3005" t="str">
            <v xml:space="preserve">Sổ kiểm tra định kỳ ATVS Hóa chất - Khu vực hệ thống lấy mẫu, châm hóa chất, CPP Mở rộng </v>
          </cell>
          <cell r="C3005" t="str">
            <v>Nhập kho vật tư (HĐ: 124/2024) theo hóa đơn số 00000887 ngày 07.03.2025</v>
          </cell>
        </row>
        <row r="3006">
          <cell r="A3006" t="str">
            <v>4.94.10.708.VIE.00.000</v>
          </cell>
          <cell r="B3006" t="str">
            <v xml:space="preserve">Sổ kiểm tra định kỳ ATVS Hóa chất - Khu vực hệ thống XLN-NT Mở rộng </v>
          </cell>
          <cell r="C3006" t="str">
            <v>Nhập kho vật tư (HĐ: 124/2024) theo hóa đơn số 00000887 ngày 07.03.2025</v>
          </cell>
        </row>
        <row r="3007">
          <cell r="A3007" t="str">
            <v>4.94.10.709.VIE.00.000</v>
          </cell>
          <cell r="B3007" t="str">
            <v xml:space="preserve">Sổ Kiểm tra định kỳ công cụ dụng cụ an toàn </v>
          </cell>
          <cell r="C3007" t="str">
            <v>Nhập kho vật tư (HĐ: 124/2024) theo hóa đơn số 00000887 ngày 07.03.2025</v>
          </cell>
        </row>
        <row r="3008">
          <cell r="A3008" t="str">
            <v>4.94.10.710.VIE.00.000</v>
          </cell>
          <cell r="B3008" t="str">
            <v xml:space="preserve">Sổ kiểm tra kiến nghị của an toàn vệ sinh viên </v>
          </cell>
          <cell r="C3008" t="str">
            <v>Nhập kho vật tư (HĐ: 124/2024) theo hóa đơn số 00000887 ngày 07.03.2025</v>
          </cell>
        </row>
        <row r="3009">
          <cell r="A3009" t="str">
            <v>4.94.10.711.VIE.00.000</v>
          </cell>
          <cell r="B3009" t="str">
            <v xml:space="preserve">Chuyển đổi bơm định kì bơm XLN VT4E </v>
          </cell>
          <cell r="C3009" t="str">
            <v>Nhập kho vật tư (HĐ: 124/2024) theo hóa đơn số 00000887 ngày 07.03.2025</v>
          </cell>
        </row>
        <row r="3010">
          <cell r="A3010" t="str">
            <v>4.94.10.712.VIE.00.000</v>
          </cell>
          <cell r="B3010" t="str">
            <v xml:space="preserve">Chuyển đổi bơm định kì bơm CPP VT4E </v>
          </cell>
          <cell r="C3010" t="str">
            <v>Nhập kho vật tư (HĐ: 124/2024) theo hóa đơn số 00000887 ngày 07.03.2025</v>
          </cell>
        </row>
        <row r="3011">
          <cell r="A3011" t="str">
            <v>4.94.10.714.VIE.00.000</v>
          </cell>
          <cell r="B3011" t="str">
            <v xml:space="preserve">Sổ theo dõi thống kê sản xuất hệ thống XLN VT4 </v>
          </cell>
          <cell r="C3011" t="str">
            <v>Nhập kho vật tư (HĐ: 124/2024) theo hóa đơn số 00000887 ngày 07.03.2025</v>
          </cell>
        </row>
        <row r="3012">
          <cell r="A3012" t="str">
            <v>4.94.10.715.VIE.00.000</v>
          </cell>
          <cell r="B3012" t="str">
            <v xml:space="preserve">Sổ theo dõi thống kê sản xuất hệ thống hoàn nguyên CPP&amp;XLN lò VT4 </v>
          </cell>
          <cell r="C3012" t="str">
            <v>Nhập kho vật tư (HĐ: 124/2024) theo hóa đơn số 00000887 ngày 07.03.2025</v>
          </cell>
        </row>
        <row r="3013">
          <cell r="A3013" t="str">
            <v>4.94.10.716.VIE.00.000</v>
          </cell>
          <cell r="B3013" t="str">
            <v xml:space="preserve">Sổ theo dõi thống kê sản xuất hệ thống XLN Thải VT4 </v>
          </cell>
          <cell r="C3013" t="str">
            <v>Nhập kho vật tư (HĐ: 124/2024) theo hóa đơn số 00000887 ngày 07.03.2025</v>
          </cell>
        </row>
        <row r="3014">
          <cell r="A3014" t="str">
            <v>4.94.10.717.VIE.00.000</v>
          </cell>
          <cell r="B3014" t="str">
            <v xml:space="preserve">Sổ theo dõi thống kê sản xuất hệ thống XLN VT4MR </v>
          </cell>
          <cell r="C3014" t="str">
            <v>Nhập kho vật tư (HĐ: 124/2024) theo hóa đơn số 00000887 ngày 07.03.2025</v>
          </cell>
        </row>
        <row r="3015">
          <cell r="A3015" t="str">
            <v>4.94.10.718.VIE.00.000</v>
          </cell>
          <cell r="B3015" t="str">
            <v xml:space="preserve">Sổ theo dõi thống kê sản xuất hệ thống hoàn nguyên CPP&amp;XLN lò VT4MR </v>
          </cell>
          <cell r="C3015" t="str">
            <v>Nhập kho vật tư (HĐ: 124/2024) theo hóa đơn số 00000887 ngày 07.03.2025</v>
          </cell>
        </row>
        <row r="3016">
          <cell r="A3016" t="str">
            <v>4.94.10.719.VIE.00.000</v>
          </cell>
          <cell r="B3016" t="str">
            <v xml:space="preserve">Sổ theo dõi thống kê sản xuất hệ thống XLN Thải VT4MR </v>
          </cell>
          <cell r="C3016" t="str">
            <v>Nhập kho vật tư (HĐ: 124/2024) theo hóa đơn số 00000887 ngày 07.03.2025</v>
          </cell>
        </row>
        <row r="3017">
          <cell r="A3017" t="str">
            <v>4.94.10.764.VIE.00.000</v>
          </cell>
          <cell r="B3017" t="str">
            <v xml:space="preserve">Nhật ký vận hành Trực tự động điều khiển </v>
          </cell>
          <cell r="C3017" t="str">
            <v>Nhập kho vật tư (HĐ: 124/2024) theo hóa đơn số 00000887 ngày 07.03.2025</v>
          </cell>
        </row>
        <row r="3018">
          <cell r="A3018" t="str">
            <v>4.94.10.778.VIE.00.000</v>
          </cell>
          <cell r="B3018" t="str">
            <v xml:space="preserve">Sổ Kiểm tra định kỳ phương tiện thiết bị PCCC – ESP-FGD S1 </v>
          </cell>
          <cell r="C3018" t="str">
            <v>Nhập kho vật tư (HĐ: 124/2024) theo hóa đơn số 00000887 ngày 07.03.2025</v>
          </cell>
        </row>
        <row r="3019">
          <cell r="A3019" t="str">
            <v>4.94.10.779.VIE.00.000</v>
          </cell>
          <cell r="B3019" t="str">
            <v xml:space="preserve">Sổ Kiểm tra định kỳ phương tiện thiết bị PCCC – ESP-FGD S2 </v>
          </cell>
          <cell r="C3019" t="str">
            <v>Nhập kho vật tư (HĐ: 124/2024) theo hóa đơn số 00000887 ngày 07.03.2025</v>
          </cell>
        </row>
        <row r="3020">
          <cell r="A3020" t="str">
            <v>4.94.10.780.VIE.00.000</v>
          </cell>
          <cell r="B3020" t="str">
            <v xml:space="preserve">Sổ Kiểm tra định kỳ phương tiện thiết bị PCCC – ESP-FGD S3 </v>
          </cell>
          <cell r="C3020" t="str">
            <v>Nhập kho vật tư (HĐ: 124/2024) theo hóa đơn số 00000887 ngày 07.03.2025</v>
          </cell>
        </row>
        <row r="3021">
          <cell r="A3021" t="str">
            <v>4.94.10.784.VIE.00.000</v>
          </cell>
          <cell r="B3021" t="str">
            <v xml:space="preserve">Sổ Kiểm tra định kỳ phương tiện thiết bị PCCC - Hệ thống chữa cháy bằng bồn khí CO2 Lò 1 </v>
          </cell>
          <cell r="C3021" t="str">
            <v>Nhập kho vật tư (HĐ: 124/2024) theo hóa đơn số 00000887 ngày 07.03.2025</v>
          </cell>
        </row>
        <row r="3022">
          <cell r="A3022" t="str">
            <v>4.94.10.785.VIE.00.000</v>
          </cell>
          <cell r="B3022" t="str">
            <v xml:space="preserve">Sổ Kiểm tra định kỳ phương tiện thiết bị PCCC - Hệ thống chữa cháy bằng bồn khí CO2 Lò 3 </v>
          </cell>
          <cell r="C3022" t="str">
            <v>Nhập kho vật tư (HĐ: 124/2024) theo hóa đơn số 00000887 ngày 07.03.2025</v>
          </cell>
        </row>
        <row r="3023">
          <cell r="A3023" t="str">
            <v>4.94.10.831.VIE.00.000</v>
          </cell>
          <cell r="B3023" t="str">
            <v xml:space="preserve">Bảng ghi thông số nhà bơm nước Demin-service-sinh hoạt VT4MR </v>
          </cell>
          <cell r="C3023" t="str">
            <v>Nhập kho vật tư (HĐ: 124/2024) theo hóa đơn số 00000887 ngày 07.03.2025</v>
          </cell>
        </row>
        <row r="3024">
          <cell r="A3024" t="str">
            <v>4.94.10.832.VIE.00.000</v>
          </cell>
          <cell r="B3024" t="str">
            <v xml:space="preserve">Bảng ghi thông số CSU 1 </v>
          </cell>
          <cell r="C3024" t="str">
            <v>Nhập kho vật tư (HĐ: 124/2024) theo hóa đơn số 00000887 ngày 07.03.2025</v>
          </cell>
        </row>
        <row r="3025">
          <cell r="A3025" t="str">
            <v>4.94.10.833.VIE.00.000</v>
          </cell>
          <cell r="B3025" t="str">
            <v xml:space="preserve">Bảng ghi thông số CSU 2 </v>
          </cell>
          <cell r="C3025" t="str">
            <v>Nhập kho vật tư (HĐ: 124/2024) theo hóa đơn số 00000887 ngày 07.03.2025</v>
          </cell>
        </row>
        <row r="3026">
          <cell r="A3026" t="str">
            <v>4.94.10.837.VIE.00.000</v>
          </cell>
          <cell r="B3026" t="str">
            <v xml:space="preserve">Bảng ghi thông số lưu lượng nước biển xả ra của hệ thống xử lý nước biển VT4 </v>
          </cell>
          <cell r="C3026" t="str">
            <v>Nhập kho vật tư (HĐ: 124/2024) theo hóa đơn số 00000887 ngày 07.03.2025</v>
          </cell>
        </row>
        <row r="3027">
          <cell r="A3027" t="str">
            <v>4.94.10.838.VIE.00.000</v>
          </cell>
          <cell r="B3027" t="str">
            <v xml:space="preserve">Bảng ghi thông số lưu lượng nước biển xả ra của hệ thống xử lý nước biển VT4MR </v>
          </cell>
          <cell r="C3027" t="str">
            <v>Nhập kho vật tư (HĐ: 124/2024) theo hóa đơn số 00000887 ngày 07.03.2025</v>
          </cell>
        </row>
        <row r="3028">
          <cell r="A3028" t="str">
            <v>4.94.10.839.VIE.00.000</v>
          </cell>
          <cell r="B3028" t="str">
            <v xml:space="preserve">Bảng ghi thông số giám sát chất lượng nước sau hệ thống xử lý nước thải tập trung VT4 </v>
          </cell>
          <cell r="C3028" t="str">
            <v>Nhập kho vật tư (HĐ: 124/2024) theo hóa đơn số 00000887 ngày 07.03.2025</v>
          </cell>
        </row>
        <row r="3029">
          <cell r="A3029" t="str">
            <v>4.94.10.840.VIE.00.000</v>
          </cell>
          <cell r="B3029" t="str">
            <v xml:space="preserve">Bảng ghi thông số giám sát chất lượng nước sau hệ thống xử lý nước thải tập trung VT4MR </v>
          </cell>
          <cell r="C3029" t="str">
            <v>Nhập kho vật tư (HĐ: 124/2024) theo hóa đơn số 00000887 ngày 07.03.2025</v>
          </cell>
        </row>
        <row r="3030">
          <cell r="A3030" t="str">
            <v>4.94.10.841.VIE.00.000</v>
          </cell>
          <cell r="B3030" t="str">
            <v xml:space="preserve">Bảng ghi thông số lưu lượng nước thải sau hệ thống xử lý nước thải tập trung VT4 </v>
          </cell>
          <cell r="C3030" t="str">
            <v>Nhập kho vật tư (HĐ: 124/2024) theo hóa đơn số 00000887 ngày 07.03.2025</v>
          </cell>
        </row>
        <row r="3031">
          <cell r="A3031" t="str">
            <v>4.94.10.842.VIE.00.000</v>
          </cell>
          <cell r="B3031" t="str">
            <v xml:space="preserve">Bảng ghi thông số lưu lượng nước biển xả ra của hệ thống xử lý nước thải tập trung VT4MR </v>
          </cell>
          <cell r="C3031" t="str">
            <v>Nhập kho vật tư (HĐ: 124/2024) theo hóa đơn số 00000887 ngày 07.03.2025</v>
          </cell>
        </row>
        <row r="3032">
          <cell r="A3032" t="str">
            <v>4.94.10.843.VIE.00.000</v>
          </cell>
          <cell r="B3032" t="str">
            <v xml:space="preserve">Bảng ghi thông số giám sát chất lượng nước thoát làm mát tại cuối kênh hở trc khi xả ra vịnh vũng mú </v>
          </cell>
          <cell r="C3032" t="str">
            <v>Nhập kho vật tư (HĐ: 124/2024) theo hóa đơn số 00000887 ngày 07.03.2025</v>
          </cell>
        </row>
        <row r="3033">
          <cell r="A3033" t="str">
            <v>4.94.10.844.VIE.00.000</v>
          </cell>
          <cell r="B3033" t="str">
            <v xml:space="preserve">Bảng ghi thông số giám sát chất lượng nước cuối kênh FGD VT4E trước khi xả vào kênh hở chung của VT4 </v>
          </cell>
          <cell r="C3033" t="str">
            <v>Nhập kho vật tư (HĐ: 124/2024) theo hóa đơn số 00000887 ngày 07.03.2025</v>
          </cell>
        </row>
        <row r="3034">
          <cell r="A3034" t="str">
            <v>4.94.10.845.VIE.00.000</v>
          </cell>
          <cell r="B3034" t="str">
            <v xml:space="preserve">Phiếu trả kết quả mẫu nước lò trong thời gian dừng lò dự phòng </v>
          </cell>
          <cell r="C3034" t="str">
            <v>Nhập kho vật tư (HĐ: 124/2024) theo hóa đơn số 00000887 ngày 07.03.2025</v>
          </cell>
        </row>
        <row r="3035">
          <cell r="A3035" t="str">
            <v>4.94.10.846.VIE.00.000</v>
          </cell>
          <cell r="B3035" t="str">
            <v xml:space="preserve">Phiếu trả kết quả mẫu nước, hơi hàng ngày </v>
          </cell>
          <cell r="C3035" t="str">
            <v>Nhập kho vật tư (HĐ: 124/2024) theo hóa đơn số 00000887 ngày 07.03.2025</v>
          </cell>
        </row>
        <row r="3036">
          <cell r="A3036" t="str">
            <v>4.94.10.849.VIE.99.000</v>
          </cell>
          <cell r="B3036" t="str">
            <v xml:space="preserve">Thông số vận hành hệ thống điện nhà điện LEB (LEB1, LEB2, LEB 3, LEB4, CHB) </v>
          </cell>
          <cell r="C3036" t="str">
            <v>Nhập kho vật tư (HĐ: 124/2024) theo hóa đơn số 00000887 ngày 07.03.2025</v>
          </cell>
        </row>
        <row r="3037">
          <cell r="A3037" t="str">
            <v>4.94.10.853.VIE.00.000</v>
          </cell>
          <cell r="B3037" t="str">
            <v xml:space="preserve">Sổ theo dõi kết quả hàm lượng cacbon không cháy trong tro, xỉ </v>
          </cell>
          <cell r="C3037" t="str">
            <v>Nhập kho vật tư (HĐ: 124/2024) theo hóa đơn số 00000887 ngày 07.03.2025</v>
          </cell>
        </row>
        <row r="3038">
          <cell r="A3038" t="str">
            <v>4.94.10.855.VIE.00.000</v>
          </cell>
          <cell r="B3038" t="str">
            <v xml:space="preserve">Sổ đổi ca nghỉ phép ca PXH </v>
          </cell>
          <cell r="C3038" t="str">
            <v>Nhập kho vật tư (HĐ: 124/2024) theo hóa đơn số 00000887 ngày 07.03.2025</v>
          </cell>
        </row>
        <row r="3039">
          <cell r="A3039" t="str">
            <v>4.94.10.859.VIE.99.000</v>
          </cell>
          <cell r="B3039" t="str">
            <v xml:space="preserve">Sổ kiểm tra hoạt động thường ngày trạm quan trắc môi trường </v>
          </cell>
          <cell r="C3039" t="str">
            <v>Nhập kho vật tư (HĐ: 124/2024) theo hóa đơn số 00000887 ngày 07.03.2025</v>
          </cell>
        </row>
        <row r="3040">
          <cell r="A3040" t="str">
            <v>4.94.10.860.VIE.00.000</v>
          </cell>
          <cell r="B3040" t="str">
            <v xml:space="preserve">Sổ theo dõi vệ sinh, hiệu chuẩn thiết bị đo online </v>
          </cell>
          <cell r="C3040" t="str">
            <v>Nhập kho vật tư (HĐ: 124/2024) theo hóa đơn số 00000887 ngày 07.03.2025</v>
          </cell>
        </row>
        <row r="3041">
          <cell r="A3041" t="str">
            <v>4.94.10.861.VIE.00.000</v>
          </cell>
          <cell r="B3041" t="str">
            <v xml:space="preserve">Sổ theo dõi Phiếu trả kết quả môi trường </v>
          </cell>
          <cell r="C3041" t="str">
            <v>Nhập kho vật tư (HĐ: 124/2024) theo hóa đơn số 00000887 ngày 07.03.2025</v>
          </cell>
        </row>
        <row r="3042">
          <cell r="A3042" t="str">
            <v>4.94.10.862.VIE.00.000</v>
          </cell>
          <cell r="B3042" t="str">
            <v xml:space="preserve">Sổ theo dõi vật tư hóa chất PTN </v>
          </cell>
          <cell r="C3042" t="str">
            <v>Nhập kho vật tư (HĐ: 124/2024) theo hóa đơn số 00000887 ngày 07.03.2025</v>
          </cell>
        </row>
        <row r="3043">
          <cell r="A3043" t="str">
            <v>4.94.10.863.VIE.00.000</v>
          </cell>
          <cell r="B3043" t="str">
            <v xml:space="preserve">Sổ kiểm tra định kỳ phương tiện thiết bị PCCC - XLN, NT </v>
          </cell>
          <cell r="C3043" t="str">
            <v>Nhập kho vật tư (HĐ: 124/2024) theo hóa đơn số 00000887 ngày 07.03.2025</v>
          </cell>
        </row>
        <row r="3044">
          <cell r="A3044" t="str">
            <v>4.94.10.864.VIE.00.000</v>
          </cell>
          <cell r="B3044" t="str">
            <v xml:space="preserve">Sổ kiểm tra định kỳ phương tiện thiết bị PCCC - Nhà hoàn nguyên </v>
          </cell>
          <cell r="C3044" t="str">
            <v>Nhập kho vật tư (HĐ: 124/2024) theo hóa đơn số 00000887 ngày 07.03.2025</v>
          </cell>
        </row>
        <row r="3045">
          <cell r="A3045" t="str">
            <v>4.94.10.865.VIE.00.000</v>
          </cell>
          <cell r="B3045" t="str">
            <v xml:space="preserve">Sổ kiểm tra định kỳ ATVS hóa chất - PTN </v>
          </cell>
          <cell r="C3045" t="str">
            <v>Nhập kho vật tư (HĐ: 124/2024) theo hóa đơn số 00000887 ngày 07.03.2025</v>
          </cell>
        </row>
        <row r="3046">
          <cell r="A3046" t="str">
            <v>4.94.10.866.VIE.00.000</v>
          </cell>
          <cell r="B3046" t="str">
            <v xml:space="preserve">Sổ kiểm tra định kỳ ATVS hóa chất - Khu vực hệ thống lấy mẫu, châm hóa chất, CPP </v>
          </cell>
          <cell r="C3046" t="str">
            <v>Nhập kho vật tư (HĐ: 124/2024) theo hóa đơn số 00000887 ngày 07.03.2025</v>
          </cell>
        </row>
        <row r="3047">
          <cell r="A3047" t="str">
            <v>4.94.10.867.VIE.00.000</v>
          </cell>
          <cell r="B3047" t="str">
            <v xml:space="preserve">Sổ kiểm tra định kỳ ATVS hóa chất - Khu vực hệ thống XLN-NT </v>
          </cell>
          <cell r="C3047" t="str">
            <v>Nhập kho vật tư (HĐ: 124/2024) theo hóa đơn số 00000887 ngày 07.03.2025</v>
          </cell>
        </row>
        <row r="3048">
          <cell r="A3048" t="str">
            <v>4.94.10.869.VIE.00.000</v>
          </cell>
          <cell r="B3048" t="str">
            <v xml:space="preserve">Sổ theo dõi châm mỡ nhớt hệ thống XLN - NT VT4E </v>
          </cell>
          <cell r="C3048" t="str">
            <v>Nhập kho vật tư (HĐ: 124/2024) theo hóa đơn số 00000887 ngày 07.03.2025</v>
          </cell>
        </row>
        <row r="3049">
          <cell r="A3049" t="str">
            <v>4.94.10.870.VIE.00.000</v>
          </cell>
          <cell r="B3049" t="str">
            <v xml:space="preserve">Sổ theo dõi châm mỡ nhớt hệ thống CPP VT4E </v>
          </cell>
          <cell r="C3049" t="str">
            <v>Nhập kho vật tư (HĐ: 124/2024) theo hóa đơn số 00000887 ngày 07.03.2025</v>
          </cell>
        </row>
        <row r="3050">
          <cell r="A3050" t="str">
            <v>4.94.10.871.VIE.00.000</v>
          </cell>
          <cell r="B3050" t="str">
            <v xml:space="preserve">Sổ theo dõi châm mỡ nhớt hệ thống XLN - NT VT4 </v>
          </cell>
          <cell r="C3050" t="str">
            <v>Nhập kho vật tư (HĐ: 124/2024) theo hóa đơn số 00000887 ngày 07.03.2025</v>
          </cell>
        </row>
        <row r="3051">
          <cell r="A3051" t="str">
            <v>4.94.10.872.VIE.00.000</v>
          </cell>
          <cell r="B3051" t="str">
            <v xml:space="preserve">Chuyển đổi bơm định kì bơm XLN VT4 </v>
          </cell>
          <cell r="C3051" t="str">
            <v>Nhập kho vật tư (HĐ: 124/2024) theo hóa đơn số 00000887 ngày 07.03.2025</v>
          </cell>
        </row>
        <row r="3052">
          <cell r="A3052" t="str">
            <v>4.94.10.873.VIE.00.000</v>
          </cell>
          <cell r="B3052" t="str">
            <v xml:space="preserve">Sổ theo dõi châm mỡ nhớt hệ thống CPP VT4 </v>
          </cell>
          <cell r="C3052" t="str">
            <v>Nhập kho vật tư (HĐ: 124/2024) theo hóa đơn số 00000887 ngày 07.03.2025</v>
          </cell>
        </row>
        <row r="3053">
          <cell r="A3053" t="str">
            <v>4.94.10.874.VIE.00.000</v>
          </cell>
          <cell r="B3053" t="str">
            <v xml:space="preserve">Chuyển đổi bơm định kì bơm CPP VT4 </v>
          </cell>
          <cell r="C3053" t="str">
            <v>Nhập kho vật tư (HĐ: 124/2024) theo hóa đơn số 00000887 ngày 07.03.2025</v>
          </cell>
        </row>
        <row r="3054">
          <cell r="A3054" t="str">
            <v>4.94.10.875.VIE.00.000</v>
          </cell>
          <cell r="B3054" t="str">
            <v xml:space="preserve">Sổ theo dõi tỷ trọng hóa chất công nghiệp </v>
          </cell>
          <cell r="C3054" t="str">
            <v>Nhập kho vật tư (HĐ: 124/2024) theo hóa đơn số 00000887 ngày 07.03.2025</v>
          </cell>
        </row>
        <row r="3055">
          <cell r="A3055" t="str">
            <v>4.94.10.878.VIE.00.000</v>
          </cell>
          <cell r="B3055" t="str">
            <v xml:space="preserve">Bảng ghi thông số hệ thống xử lý nước thải VT4MR (3 tờ x 1 năm) </v>
          </cell>
          <cell r="C3055" t="str">
            <v>Nhập kho vật tư (HĐ: 124/2024) theo hóa đơn số 00000887 ngày 07.03.2025</v>
          </cell>
        </row>
        <row r="3056">
          <cell r="A3056" t="str">
            <v>4.94.10.879.VIE.00.000</v>
          </cell>
          <cell r="B3056" t="str">
            <v xml:space="preserve">Bảng ghi thông số hệ thống xử lý nước VT4MR (7 tờ x 1 năm) </v>
          </cell>
          <cell r="C3056" t="str">
            <v>Nhập kho vật tư (HĐ: 124/2024) theo hóa đơn số 00000887 ngày 07.03.2025</v>
          </cell>
        </row>
        <row r="3057">
          <cell r="A3057" t="str">
            <v>4.94.10.880.VIE.00.000</v>
          </cell>
          <cell r="B3057" t="str">
            <v xml:space="preserve">Bảng ghi thông số hệ thống châm hóa chất tổ 3 (1 tờ x 1 năm) </v>
          </cell>
          <cell r="C3057" t="str">
            <v>Nhập kho vật tư (HĐ: 124/2024) theo hóa đơn số 00000887 ngày 07.03.2025</v>
          </cell>
        </row>
        <row r="3058">
          <cell r="A3058" t="str">
            <v>4.94.10.881.VIE.00.000</v>
          </cell>
          <cell r="B3058" t="str">
            <v xml:space="preserve">Bảng ghi thông số hệ thống nhà hoàn nguyên tổ 3 (1 tờ x 1 năm) </v>
          </cell>
          <cell r="C3058" t="str">
            <v>Nhập kho vật tư (HĐ: 124/2024) theo hóa đơn số 00000887 ngày 07.03.2025</v>
          </cell>
        </row>
        <row r="3059">
          <cell r="A3059" t="str">
            <v>4.94.10.882.VIE.00.000</v>
          </cell>
          <cell r="B3059" t="str">
            <v xml:space="preserve">Bảng ghi thông số CPP tổ 3 (2 tờ x 1 năm) </v>
          </cell>
          <cell r="C3059" t="str">
            <v>Nhập kho vật tư (HĐ: 124/2024) theo hóa đơn số 00000887 ngày 07.03.2025</v>
          </cell>
        </row>
        <row r="3060">
          <cell r="A3060" t="str">
            <v>4.94.10.883.VIE.00.000</v>
          </cell>
          <cell r="B3060" t="str">
            <v xml:space="preserve">Bảng ghi thông số xử lý nước (7 tờ x 1 năm) </v>
          </cell>
          <cell r="C3060" t="str">
            <v>Nhập kho vật tư (HĐ: 124/2024) theo hóa đơn số 00000887 ngày 07.03.2025</v>
          </cell>
        </row>
        <row r="3061">
          <cell r="A3061" t="str">
            <v>4.94.10.884.VIE.00.000</v>
          </cell>
          <cell r="B3061" t="str">
            <v xml:space="preserve">Bảng ghi thông số hệ thống điện 0.4kv wtp-wwtp (3 tờ x 1 năm) </v>
          </cell>
          <cell r="C3061" t="str">
            <v>Nhập kho vật tư (HĐ: 124/2024) theo hóa đơn số 00000887 ngày 07.03.2025</v>
          </cell>
        </row>
        <row r="3062">
          <cell r="A3062" t="str">
            <v>4.94.10.885.VIE.00.000</v>
          </cell>
          <cell r="B3062" t="str">
            <v xml:space="preserve">Bảng ghi thông số hệ thống xử lý nước thải (2 tờ x 1 năm) </v>
          </cell>
          <cell r="C3062" t="str">
            <v>Nhập kho vật tư (HĐ: 124/2024) theo hóa đơn số 00000887 ngày 07.03.2025</v>
          </cell>
        </row>
        <row r="3063">
          <cell r="A3063" t="str">
            <v>4.94.10.886.VIE.00.000</v>
          </cell>
          <cell r="B3063" t="str">
            <v xml:space="preserve">Bảng ghi thông số hệ thống hoàn nguyên cpp (1 tờ x 1 năm) </v>
          </cell>
          <cell r="C3063" t="str">
            <v>Nhập kho vật tư (HĐ: 124/2024) theo hóa đơn số 00000887 ngày 07.03.2025</v>
          </cell>
        </row>
        <row r="3064">
          <cell r="A3064" t="str">
            <v>4.94.10.887.VIE.00.000</v>
          </cell>
          <cell r="B3064" t="str">
            <v xml:space="preserve">Bảng ghi thông số hệ thống CPP tổ 1, tổ 2 (2 tờ x 1 năm) </v>
          </cell>
          <cell r="C3064" t="str">
            <v>Nhập kho vật tư (HĐ: 124/2024) theo hóa đơn số 00000887 ngày 07.03.2025</v>
          </cell>
        </row>
        <row r="3065">
          <cell r="A3065" t="str">
            <v>4.94.10.888.VIE.00.000</v>
          </cell>
          <cell r="B3065" t="str">
            <v xml:space="preserve">Bảng ghi thông số hệ thống châm hóa chất tổ 1, tổ 2 (1 tờ x 1 năm) </v>
          </cell>
          <cell r="C3065" t="str">
            <v>Nhập kho vật tư (HĐ: 124/2024) theo hóa đơn số 00000887 ngày 07.03.2025</v>
          </cell>
        </row>
        <row r="3066">
          <cell r="A3066" t="str">
            <v>4.94.10.889.VIE.00.000</v>
          </cell>
          <cell r="B3066" t="str">
            <v xml:space="preserve">Kết quả kiểm tra nước và hơi tại phòng thí nghiệm hệ thống nước lò tổ máy 1,2,3 </v>
          </cell>
          <cell r="C3066" t="str">
            <v>Nhập kho vật tư (HĐ: 124/2024) theo hóa đơn số 00000887 ngày 07.03.2025</v>
          </cell>
        </row>
        <row r="3067">
          <cell r="A3067" t="str">
            <v>4.94.10.890.VIE.00.000</v>
          </cell>
          <cell r="B3067" t="str">
            <v xml:space="preserve">Kết quả online chất lượng nước và hơi hệ thống nước lò tổ 1,2,3 </v>
          </cell>
          <cell r="C3067" t="str">
            <v>Nhập kho vật tư (HĐ: 124/2024) theo hóa đơn số 00000887 ngày 07.03.2025</v>
          </cell>
        </row>
        <row r="3068">
          <cell r="A3068" t="str">
            <v>4.94.10.898.VIE.00.000</v>
          </cell>
          <cell r="B3068" t="str">
            <v xml:space="preserve">Tem nhãn lấy mẫu than </v>
          </cell>
          <cell r="C3068" t="str">
            <v>Nhập kho vật tư (HĐ: 124/2024) theo hóa đơn số 00000887 ngày 07.03.2025</v>
          </cell>
        </row>
        <row r="3069">
          <cell r="A3069" t="str">
            <v>4.94.10.902.VIE.00.000</v>
          </cell>
          <cell r="B3069" t="str">
            <v xml:space="preserve">Sổ nhật ký giao nhận tro (PXVH) </v>
          </cell>
          <cell r="C3069" t="str">
            <v>Nhập kho vật tư (HĐ: 124/2024) theo hóa đơn số 00000887 ngày 07.03.2025</v>
          </cell>
        </row>
        <row r="3070">
          <cell r="A3070" t="str">
            <v>4.94.10.907.VIE.00.000</v>
          </cell>
          <cell r="B3070" t="str">
            <v xml:space="preserve">Bảng ghi thông số hệ thống nhiên liệu MTĐK </v>
          </cell>
          <cell r="C3070" t="str">
            <v>Nhập kho vật tư (HĐ: 124/2024) theo hóa đơn số 00000887 ngày 07.03.2025</v>
          </cell>
        </row>
        <row r="3071">
          <cell r="A3071" t="str">
            <v>4.94.10.908.VIE.99.000</v>
          </cell>
          <cell r="B3071" t="str">
            <v xml:space="preserve">Bảng ghi thông số silo tro bay 1, 2 (PXVH) </v>
          </cell>
          <cell r="C3071" t="str">
            <v>Nhập kho vật tư (HĐ: 124/2024) theo hóa đơn số 00000887 ngày 07.03.2025</v>
          </cell>
        </row>
        <row r="3072">
          <cell r="A3072" t="str">
            <v>4.94.10.909.VIE.99.000</v>
          </cell>
          <cell r="B3072" t="str">
            <v xml:space="preserve">Bảng ghi thông số silo tro bay 3 (PXVH) </v>
          </cell>
          <cell r="C3072" t="str">
            <v>Nhập kho vật tư (HĐ: 124/2024) theo hóa đơn số 00000887 ngày 07.03.2025</v>
          </cell>
        </row>
        <row r="3073">
          <cell r="A3073" t="str">
            <v>4.94.10.911.VIE.00.000</v>
          </cell>
          <cell r="B3073" t="str">
            <v xml:space="preserve">Bảng ghi thông số MĐPĐ A, BC08, kho A, B1 </v>
          </cell>
          <cell r="C3073" t="str">
            <v>Nhập kho vật tư (HĐ: 124/2024) theo hóa đơn số 00000887 ngày 07.03.2025</v>
          </cell>
        </row>
        <row r="3074">
          <cell r="A3074" t="str">
            <v>4.94.10.912.VIE.00.000</v>
          </cell>
          <cell r="B3074" t="str">
            <v xml:space="preserve">Bảng ghi thông số MĐPĐ B, BC07, kho C, B2 </v>
          </cell>
          <cell r="C3074" t="str">
            <v>Nhập kho vật tư (HĐ: 124/2024) theo hóa đơn số 00000887 ngày 07.03.2025</v>
          </cell>
        </row>
        <row r="3075">
          <cell r="A3075" t="str">
            <v>4.94.10.913.VIE.00.000</v>
          </cell>
          <cell r="B3075" t="str">
            <v xml:space="preserve">Bảng ghi thông số hệ thống nhiên liệu MĐPĐ C, BC15, kho MR </v>
          </cell>
          <cell r="C3075" t="str">
            <v>Nhập kho vật tư (HĐ: 124/2024) theo hóa đơn số 00000887 ngày 07.03.2025</v>
          </cell>
        </row>
        <row r="3076">
          <cell r="A3076" t="str">
            <v>4.94.10.914.VIE.00.000</v>
          </cell>
          <cell r="B3076" t="str">
            <v xml:space="preserve">Bảng ghi thông số băng tải BC01, BC02, T1, T2 </v>
          </cell>
          <cell r="C3076" t="str">
            <v>Nhập kho vật tư (HĐ: 124/2024) theo hóa đơn số 00000887 ngày 07.03.2025</v>
          </cell>
        </row>
        <row r="3077">
          <cell r="A3077" t="str">
            <v>4.94.10.919.VIE.00.000</v>
          </cell>
          <cell r="B3077" t="str">
            <v xml:space="preserve">Bảng ghi thông số BC12A/B, tripper car </v>
          </cell>
          <cell r="C3077" t="str">
            <v>Nhập kho vật tư (HĐ: 124/2024) theo hóa đơn số 00000887 ngày 07.03.2025</v>
          </cell>
        </row>
        <row r="3078">
          <cell r="A3078" t="str">
            <v>4.94.10.936.VIE.00.000</v>
          </cell>
          <cell r="B3078" t="str">
            <v xml:space="preserve">Nhật ký vận hành Trưởng kíp lò máy </v>
          </cell>
          <cell r="C3078" t="str">
            <v>Nhập kho vật tư (HĐ: 124/2024) theo hóa đơn số 00000887 ngày 07.03.2025</v>
          </cell>
        </row>
        <row r="3079">
          <cell r="A3079" t="str">
            <v>4.94.10.937.VIE.00.000</v>
          </cell>
          <cell r="B3079" t="str">
            <v xml:space="preserve">Nhật ký vận hành Trưởng kíp điện tự động </v>
          </cell>
          <cell r="C3079" t="str">
            <v>Nhập kho vật tư (HĐ: 124/2024) theo hóa đơn số 00000887 ngày 07.03.2025</v>
          </cell>
        </row>
        <row r="3080">
          <cell r="A3080" t="str">
            <v>4.94.10.940.VIE.00.000</v>
          </cell>
          <cell r="B3080" t="str">
            <v xml:space="preserve">Nhật ký vận hành Trực chính điện </v>
          </cell>
          <cell r="C3080" t="str">
            <v>Nhập kho vật tư (HĐ: 124/2024) theo hóa đơn số 00000887 ngày 07.03.2025</v>
          </cell>
        </row>
        <row r="3081">
          <cell r="A3081" t="str">
            <v>4.94.10.941.VIE.99.000</v>
          </cell>
          <cell r="B3081" t="str">
            <v xml:space="preserve">Trực chính điện (3 tổ máy S1,S2,S3) </v>
          </cell>
          <cell r="C3081" t="str">
            <v>Nhập kho vật tư (HĐ: 124/2024) theo hóa đơn số 00000887 ngày 07.03.2025</v>
          </cell>
        </row>
        <row r="3082">
          <cell r="A3082" t="str">
            <v>4.94.10.942.VIE.99.000</v>
          </cell>
          <cell r="B3082" t="str">
            <v xml:space="preserve">Trực phụ diện (3 tổ máy S1,S2,S3) </v>
          </cell>
          <cell r="C3082" t="str">
            <v>Nhập kho vật tư (HĐ: 124/2024) theo hóa đơn số 00000887 ngày 07.03.2025</v>
          </cell>
        </row>
        <row r="3083">
          <cell r="A3083" t="str">
            <v>4.94.10.943.VIE.99.000</v>
          </cell>
          <cell r="B3083" t="str">
            <v xml:space="preserve">Bảng ghi thông số máy tính điều khiển lò hơi (3 tổ máy S1,S2,S3) </v>
          </cell>
          <cell r="C3083" t="str">
            <v>Nhập kho vật tư (HĐ: 124/2024) theo hóa đơn số 00000887 ngày 07.03.2025</v>
          </cell>
        </row>
        <row r="3084">
          <cell r="A3084" t="str">
            <v>4.94.10.944.VIE.99.000</v>
          </cell>
          <cell r="B3084" t="str">
            <v xml:space="preserve">Bảng ghi thông số bản thể lò (3 tổ máy S1,S2,S3) </v>
          </cell>
          <cell r="C3084" t="str">
            <v>Nhập kho vật tư (HĐ: 124/2024) theo hóa đơn số 00000887 ngày 07.03.2025</v>
          </cell>
        </row>
        <row r="3085">
          <cell r="A3085" t="str">
            <v>4.94.10.945.VIE.99.000</v>
          </cell>
          <cell r="B3085" t="str">
            <v xml:space="preserve">Bảng ghi thông số khói gió (3 tổ máy S1,S2,S3) </v>
          </cell>
          <cell r="C3085" t="str">
            <v>Nhập kho vật tư (HĐ: 124/2024) theo hóa đơn số 00000887 ngày 07.03.2025</v>
          </cell>
        </row>
        <row r="3086">
          <cell r="A3086" t="str">
            <v>4.94.10.946.VIE.99.000</v>
          </cell>
          <cell r="B3086" t="str">
            <v xml:space="preserve">Bảng ghi thông số máy ghiền (3 tổ máy S1,S2,S3) </v>
          </cell>
          <cell r="C3086" t="str">
            <v>Nhập kho vật tư (HĐ: 124/2024) theo hóa đơn số 00000887 ngày 07.03.2025</v>
          </cell>
        </row>
        <row r="3087">
          <cell r="A3087" t="str">
            <v>4.94.10.947.VIE.99.000</v>
          </cell>
          <cell r="B3087" t="str">
            <v xml:space="preserve">Bảng ghi thông số hệ thống khử lưu huỳnh-FGD (3 tổ máy S1,S2,S3) </v>
          </cell>
          <cell r="C3087" t="str">
            <v>Nhập kho vật tư (HĐ: 124/2024) theo hóa đơn số 00000887 ngày 07.03.2025</v>
          </cell>
        </row>
        <row r="3088">
          <cell r="A3088" t="str">
            <v>4.94.10.948.VIE.99.000</v>
          </cell>
          <cell r="B3088" t="str">
            <v xml:space="preserve">Bảng ghi thông số hệ thống ESP &amp; vận chuyển tro xỉ (3 tổ máy S1,S2,S3) </v>
          </cell>
          <cell r="C3088" t="str">
            <v>Nhập kho vật tư (HĐ: 124/2024) theo hóa đơn số 00000887 ngày 07.03.2025</v>
          </cell>
        </row>
        <row r="3089">
          <cell r="A3089" t="str">
            <v>4.94.10.949.VIE.99.000</v>
          </cell>
          <cell r="B3089" t="str">
            <v xml:space="preserve">Bảng ghi thông số hệ thống Gian máy turbine cos 7.8/16.3/25.3 M (3 tổ máy S1,S2,S3) </v>
          </cell>
          <cell r="C3089" t="str">
            <v>Nhập kho vật tư (HĐ: 124/2024) theo hóa đơn số 00000887 ngày 07.03.2025</v>
          </cell>
        </row>
        <row r="3090">
          <cell r="A3090" t="str">
            <v>4.94.10.950.VIE.99.000</v>
          </cell>
          <cell r="B3090" t="str">
            <v xml:space="preserve">Bảng ghi thông số common turbine </v>
          </cell>
          <cell r="C3090" t="str">
            <v>Nhập kho vật tư (HĐ: 124/2024) theo hóa đơn số 00000887 ngày 07.03.2025</v>
          </cell>
        </row>
        <row r="3091">
          <cell r="A3091" t="str">
            <v>4.94.10.951.VIE.99.000</v>
          </cell>
          <cell r="B3091" t="str">
            <v xml:space="preserve">Bảng ghi thông số bơm nước tuần hoàn và nhà clo </v>
          </cell>
          <cell r="C3091" t="str">
            <v>Nhập kho vật tư (HĐ: 124/2024) theo hóa đơn số 00000887 ngày 07.03.2025</v>
          </cell>
        </row>
        <row r="3092">
          <cell r="A3092" t="str">
            <v>4.94.10.953.VIE.99.000</v>
          </cell>
          <cell r="B3092" t="str">
            <v xml:space="preserve">Bảng ghi thông số MTĐK Turbine  (3 tổ máy S1,S2,S3) </v>
          </cell>
          <cell r="C3092" t="str">
            <v>Nhập kho vật tư (HĐ: 124/2024) theo hóa đơn số 00000887 ngày 07.03.2025</v>
          </cell>
        </row>
        <row r="3093">
          <cell r="A3093" t="str">
            <v>4.94.10.954.VIE.00.000</v>
          </cell>
          <cell r="B3093" t="str">
            <v xml:space="preserve">Bảng ghi thông số lượng nước trạm bơm tuần hoàn </v>
          </cell>
          <cell r="C3093" t="str">
            <v>Nhập kho vật tư (HĐ: 124/2024) theo hóa đơn số 00000887 ngày 07.03.2025</v>
          </cell>
        </row>
        <row r="3094">
          <cell r="A3094" t="str">
            <v>4.94.10.955.VIE.00.000</v>
          </cell>
          <cell r="B3094" t="str">
            <v xml:space="preserve">Bảng ghi thông số lượng nước bơm vào tháp hấp thụ hệ thống FGD S1/ S2 </v>
          </cell>
          <cell r="C3094" t="str">
            <v>Nhập kho vật tư (HĐ: 124/2024) theo hóa đơn số 00000887 ngày 07.03.2025</v>
          </cell>
        </row>
        <row r="3095">
          <cell r="A3095" t="str">
            <v>4.94.10.956.VIE.00.000</v>
          </cell>
          <cell r="B3095" t="str">
            <v xml:space="preserve">Bảng ghi thông số lượng nước bơm vào tháp hấp thụ hệ thống FGD S3 </v>
          </cell>
          <cell r="C3095" t="str">
            <v>Nhập kho vật tư (HĐ: 124/2024) theo hóa đơn số 00000887 ngày 07.03.2025</v>
          </cell>
        </row>
        <row r="3096">
          <cell r="A3096" t="str">
            <v>4.94.10.957.VIE.00.000</v>
          </cell>
          <cell r="B3096" t="str">
            <v xml:space="preserve">Bảng ghi thông số hệ thống giám sát khí thải tổ máy S1/ S2 </v>
          </cell>
          <cell r="C3096" t="str">
            <v>Nhập kho vật tư (HĐ: 124/2024) theo hóa đơn số 00000887 ngày 07.03.2025</v>
          </cell>
        </row>
        <row r="3097">
          <cell r="A3097" t="str">
            <v>4.94.10.958.VIE.00.000</v>
          </cell>
          <cell r="B3097" t="str">
            <v xml:space="preserve">Bảng ghi thông số hệ thống giám sát khí thải tổ máy S3 </v>
          </cell>
          <cell r="C3097" t="str">
            <v>Nhập kho vật tư (HĐ: 124/2024) theo hóa đơn số 00000887 ngày 07.03.2025</v>
          </cell>
        </row>
        <row r="3098">
          <cell r="A3098" t="str">
            <v>4.94.10.959.VIE.00.000</v>
          </cell>
          <cell r="B3098" t="str">
            <v xml:space="preserve">Sổ pha chế hóa chất </v>
          </cell>
          <cell r="C3098" t="str">
            <v>Nhập kho vật tư (HĐ: 124/2024) theo hóa đơn số 00000887 ngày 07.03.2025</v>
          </cell>
        </row>
        <row r="3099">
          <cell r="A3099" t="str">
            <v>4.94.10.960.VIE.00.000</v>
          </cell>
          <cell r="B3099" t="str">
            <v xml:space="preserve">Sổ theo dõi sử dụng hóa chất </v>
          </cell>
          <cell r="C3099" t="str">
            <v>Nhập kho vật tư (HĐ: 124/2024) theo hóa đơn số 00000887 ngày 07.03.2025</v>
          </cell>
        </row>
        <row r="3100">
          <cell r="A3100" t="str">
            <v>4.94.10.965.VIE.00.000</v>
          </cell>
          <cell r="B3100" t="str">
            <v xml:space="preserve">Sổ theo dõi giao nhận mẫu than BC11 </v>
          </cell>
          <cell r="C3100" t="str">
            <v>Nhập kho vật tư (HĐ: 124/2024) theo hóa đơn số 00000887 ngày 07.03.2025</v>
          </cell>
        </row>
        <row r="3101">
          <cell r="A3101" t="str">
            <v>4.94.10.966.VIE.00.000</v>
          </cell>
          <cell r="B3101" t="str">
            <v xml:space="preserve">Sổ theo dõi kết quả phân tích dầu nhớt </v>
          </cell>
          <cell r="C3101" t="str">
            <v>Nhập kho vật tư (HĐ: 124/2024) theo hóa đơn số 00000887 ngày 07.03.2025</v>
          </cell>
        </row>
        <row r="3102">
          <cell r="A3102" t="str">
            <v>4.94.10.967.VIE.00.000</v>
          </cell>
          <cell r="B3102" t="str">
            <v xml:space="preserve">Sổ theo dõi kết quả phân tích môi trường </v>
          </cell>
          <cell r="C3102" t="str">
            <v>Nhập kho vật tư (HĐ: 124/2024) theo hóa đơn số 00000887 ngày 07.03.2025</v>
          </cell>
        </row>
        <row r="3103">
          <cell r="A3103" t="str">
            <v>4.94.10.968.VIE.00.000</v>
          </cell>
          <cell r="B3103" t="str">
            <v xml:space="preserve">Sổ theo dõi nhiệt độ, độ ẩm phòng..... </v>
          </cell>
          <cell r="C3103" t="str">
            <v>Nhập kho vật tư (HĐ: 124/2024) theo hóa đơn số 00000887 ngày 07.03.2025</v>
          </cell>
        </row>
        <row r="3104">
          <cell r="A3104" t="str">
            <v>4.94.10.973.VIE.00.000</v>
          </cell>
          <cell r="B3104" t="str">
            <v xml:space="preserve">Bảng ghi thông số BC04, BC16, BC17, T13, T14 </v>
          </cell>
          <cell r="C3104" t="str">
            <v>Nhập kho vật tư (HĐ: 124/2024) theo hóa đơn số 00000887 ngày 07.03.2025</v>
          </cell>
        </row>
        <row r="3105">
          <cell r="A3105" t="str">
            <v>4.94.10.974.VIE.00.000</v>
          </cell>
          <cell r="B3105" t="str">
            <v xml:space="preserve">Bảng ghi thông số BC07, BC09, BC10A/B, T7, T8 </v>
          </cell>
          <cell r="C3105" t="str">
            <v>Nhập kho vật tư (HĐ: 124/2024) theo hóa đơn số 00000887 ngày 07.03.2025</v>
          </cell>
        </row>
        <row r="3106">
          <cell r="A3106" t="str">
            <v>4.94.50.815.VIE.00.000</v>
          </cell>
          <cell r="B3106" t="str">
            <v xml:space="preserve">Bút dạ quang 2 đầu nhỏ </v>
          </cell>
          <cell r="C3106" t="str">
            <v>Nhập kho vật tư (HĐ: 124/2024) theo hóa đơn số 00000887 ngày 07.03.2025</v>
          </cell>
        </row>
        <row r="3107">
          <cell r="A3107" t="str">
            <v>4.94.80.085.VIE.00.000</v>
          </cell>
          <cell r="B3107" t="str">
            <v xml:space="preserve">Hoa nhựa gắn bục phát biểu, KT: 60cm </v>
          </cell>
          <cell r="C3107" t="str">
            <v>Nhập kho vật tư (HĐ: 124/2024) theo hóa đơn số 00000887 ngày 07.03.2025</v>
          </cell>
        </row>
        <row r="3108">
          <cell r="A3108" t="str">
            <v>4.94.80.383.VIE.00.000</v>
          </cell>
          <cell r="B3108" t="str">
            <v xml:space="preserve">Dầu gội đầu </v>
          </cell>
          <cell r="C3108" t="str">
            <v>Nhập kho vật tư (HĐ: 124/2024) theo hóa đơn số 00000887 ngày 07.03.2025</v>
          </cell>
        </row>
        <row r="3109">
          <cell r="A3109" t="str">
            <v>1.51.05.430.USA.00.000</v>
          </cell>
          <cell r="B3109" t="str">
            <v xml:space="preserve">Mỡ Nickel chống dính, 1425Oc Chesterton 725, 500G/Hộp </v>
          </cell>
          <cell r="C3109" t="str">
            <v>Nhập kho vật tư (HĐ: 13/2025) theo hóa đơn số 00000055 ngày 14.03.2025</v>
          </cell>
        </row>
        <row r="3110">
          <cell r="A3110" t="str">
            <v>2.05.01.060.VIE.00.000</v>
          </cell>
          <cell r="B3110" t="str">
            <v xml:space="preserve">Phôi SCM435 Ø60x1000mm </v>
          </cell>
          <cell r="C3110" t="str">
            <v>Nhập kho vật tư (HĐ: 13/2025) theo hóa đơn số 00000055 ngày 14.03.2025</v>
          </cell>
        </row>
        <row r="3111">
          <cell r="A3111" t="str">
            <v>2.05.01.082.VIE.00.000</v>
          </cell>
          <cell r="B3111" t="str">
            <v xml:space="preserve">Phôi SCM435 Ø82x500mm </v>
          </cell>
          <cell r="C3111" t="str">
            <v>Nhập kho vật tư (HĐ: 13/2025) theo hóa đơn số 00000055 ngày 14.03.2025</v>
          </cell>
        </row>
        <row r="3112">
          <cell r="A3112" t="str">
            <v>2.05.01.160.VIE.00.000</v>
          </cell>
          <cell r="B3112" t="str">
            <v xml:space="preserve">Phôi thép SCM 435 Ø12x1000mm </v>
          </cell>
          <cell r="C3112" t="str">
            <v>Nhập kho vật tư (HĐ: 13/2025) theo hóa đơn số 00000055 ngày 14.03.2025</v>
          </cell>
        </row>
        <row r="3113">
          <cell r="A3113" t="str">
            <v>2.15.02.004.VIE.00.000</v>
          </cell>
          <cell r="B3113" t="str">
            <v xml:space="preserve">Phôi thép Inconel 718, KT (mm): Ø55x500L </v>
          </cell>
          <cell r="C3113" t="str">
            <v>Nhập kho vật tư (HĐ: 13/2025) theo hóa đơn số 00000055 ngày 14.03.2025</v>
          </cell>
        </row>
        <row r="3114">
          <cell r="A3114" t="str">
            <v>2.15.02.005.VIE.00.000</v>
          </cell>
          <cell r="B3114" t="str">
            <v xml:space="preserve">Phôi thép Inconel 718, KT (mm): Ø80x300L </v>
          </cell>
          <cell r="C3114" t="str">
            <v>Nhập kho vật tư (HĐ: 13/2025) theo hóa đơn số 00000055 ngày 14.03.2025</v>
          </cell>
        </row>
        <row r="3115">
          <cell r="A3115" t="str">
            <v>2.48.35.035.VIE.00.000</v>
          </cell>
          <cell r="B3115" t="str">
            <v xml:space="preserve">Dây đai Inox SS304, bề rộng 9mm, dày 0.5mm, dài 100m </v>
          </cell>
          <cell r="C3115" t="str">
            <v>Nhập kho vật tư (HĐ: 13/2025) theo hóa đơn số 00000056 ngày 14.03.2025</v>
          </cell>
        </row>
        <row r="3116">
          <cell r="A3116" t="str">
            <v>2.78.61.002.VIE.00.000</v>
          </cell>
          <cell r="B3116" t="str">
            <v xml:space="preserve">Nắp khoén kẽm, ĐK 30mm </v>
          </cell>
          <cell r="C3116" t="str">
            <v>Nhập kho vật tư (HĐ: 13/2025) theo hóa đơn số 00000055 ngày 14.03.2025</v>
          </cell>
        </row>
        <row r="3117">
          <cell r="A3117" t="str">
            <v>3.20.22.024.VIE.00.000</v>
          </cell>
          <cell r="B3117" t="str">
            <v xml:space="preserve">Khóa đai Inox, bề rộng lỗ luồn dây đai 19mm, dày 0.2mm (100 cái/ bịch) </v>
          </cell>
          <cell r="C3117" t="str">
            <v>Nhập kho vật tư (HĐ: 13/2025) theo hóa đơn số 00000056 ngày 14.03.2025</v>
          </cell>
        </row>
        <row r="3118">
          <cell r="A3118" t="str">
            <v>4.41.14.014.VIE.99.000</v>
          </cell>
          <cell r="B3118" t="str">
            <v xml:space="preserve">Ty ren thép đen M14 </v>
          </cell>
          <cell r="C3118" t="str">
            <v>Nhập kho vật tư (HĐ: 13/2025) theo hóa đơn số 00000055 ngày 14.03.2025</v>
          </cell>
        </row>
        <row r="3119">
          <cell r="A3119" t="str">
            <v>4.41.14.016.VIE.99.000</v>
          </cell>
          <cell r="B3119" t="str">
            <v xml:space="preserve">Ty ren thép đen M16 </v>
          </cell>
          <cell r="C3119" t="str">
            <v>Nhập kho vật tư (HĐ: 13/2025) theo hóa đơn số 00000055 ngày 14.03.2025</v>
          </cell>
        </row>
        <row r="3120">
          <cell r="A3120" t="str">
            <v>4.41.24.024.VIE.00.000</v>
          </cell>
          <cell r="B3120" t="str">
            <v xml:space="preserve">Ty ren phôi thép C45 M24 </v>
          </cell>
          <cell r="C3120" t="str">
            <v>Nhập kho vật tư (HĐ: 13/2025) theo hóa đơn số 00000055 ngày 14.03.2025</v>
          </cell>
        </row>
        <row r="3121">
          <cell r="A3121" t="str">
            <v>4.65.05.068.VIE.00.000</v>
          </cell>
          <cell r="B3121" t="str">
            <v xml:space="preserve">Đai ốc thép đen M24 </v>
          </cell>
          <cell r="C3121" t="str">
            <v>Nhập kho vật tư (HĐ: 13/2025) theo hóa đơn số 00000055 ngày 14.03.2025</v>
          </cell>
        </row>
        <row r="3122">
          <cell r="A3122" t="str">
            <v>4.70.29.001.VIE.00.000</v>
          </cell>
          <cell r="B3122" t="str">
            <v xml:space="preserve">Lông đền phẳng thép đen M24 </v>
          </cell>
          <cell r="C3122" t="str">
            <v>Nhập kho vật tư (HĐ: 13/2025) theo hóa đơn số 00000055 ngày 14.03.2025</v>
          </cell>
        </row>
        <row r="3123">
          <cell r="A3123" t="str">
            <v>4.77.90.042.VIE.00.000</v>
          </cell>
          <cell r="B3123" t="str">
            <v xml:space="preserve">Tấm đệm khóa/ Locking Plate for HIP-LP, mã: 3KS101411 P-7, vật liệu: SUS410, KT: A=448 B=312 D=81 L=328.6 t=1.5 </v>
          </cell>
          <cell r="C3123" t="str">
            <v>Nhập kho vật tư (HĐ: 13/2025) theo hóa đơn số 00000056 ngày 14.03.2025</v>
          </cell>
        </row>
        <row r="3124">
          <cell r="A3124" t="str">
            <v>4.80.00.034.VIE.00.000</v>
          </cell>
          <cell r="B3124" t="str">
            <v xml:space="preserve">Vít bắn tôn đầu lục giác dài 50mm </v>
          </cell>
          <cell r="C3124" t="str">
            <v>Nhập kho vật tư (HĐ: 13/2025) theo hóa đơn số 00000055 ngày 14.03.2025</v>
          </cell>
        </row>
        <row r="3125">
          <cell r="A3125" t="str">
            <v>4.80.00.035.VIE.00.000</v>
          </cell>
          <cell r="B3125" t="str">
            <v xml:space="preserve">Đinh cách nhiệt L=250mm phi 3mm </v>
          </cell>
          <cell r="C3125" t="str">
            <v>Nhập kho vật tư (HĐ: 13/2025) theo hóa đơn số 00000055 ngày 14.03.2025</v>
          </cell>
        </row>
        <row r="3126">
          <cell r="A3126" t="str">
            <v>4.88.65.400.GER.99.000</v>
          </cell>
          <cell r="B3126" t="str">
            <v xml:space="preserve">Phớt chắn dầu (Lip seal), Type: LEFC2- 80x68x8.5, Size: 80x68x8.5mm, Material: TPE-U </v>
          </cell>
          <cell r="C3126" t="str">
            <v>Nhập kho vật tư (HĐ: 65/2024) theo hóa đơn số 00000001 ngày 16.01.2025</v>
          </cell>
        </row>
        <row r="3127">
          <cell r="A3127" t="str">
            <v>4.88.65.401.GER.99.000</v>
          </cell>
          <cell r="B3127" t="str">
            <v xml:space="preserve">Phớt chắn bụi (Wiper seal), Size: 25x35x11.2mm, Material: TPE-U </v>
          </cell>
          <cell r="C3127" t="str">
            <v>Nhập kho vật tư (HĐ: 65/2024) theo hóa đơn số 00000001 ngày 16.01.2025</v>
          </cell>
        </row>
        <row r="3128">
          <cell r="A3128" t="str">
            <v>4.88.65.506.GER.00.000</v>
          </cell>
          <cell r="B3128" t="str">
            <v xml:space="preserve">Phớt đệm (Buffer seal), Type: DIFC1- 30x40x7.8, Size: 30x40x7.8mm, Material: TPE-U </v>
          </cell>
          <cell r="C3128" t="str">
            <v>Nhập kho vật tư (HĐ: 65/2024) theo hóa đơn số 00000001 ngày 16.01.2025</v>
          </cell>
        </row>
        <row r="3129">
          <cell r="A3129" t="str">
            <v>4.92.40.073.VIE.00.000</v>
          </cell>
          <cell r="B3129" t="str">
            <v xml:space="preserve">Chỉ may bảo ôn chịu nhiệt, Độ dày: 0.2 - 0.3, Chịu nhiệt: 300 - 400,  Khối lượng: 1kg / cuộn </v>
          </cell>
          <cell r="C3129" t="str">
            <v>Nhập kho vật tư (HĐ: 13/2025) theo hóa đơn số 00000056 ngày 14.03.2025</v>
          </cell>
        </row>
        <row r="3130">
          <cell r="A3130" t="str">
            <v>5.04.01.170.VIE.00.000</v>
          </cell>
          <cell r="B3130" t="str">
            <v xml:space="preserve">SPIRAL GASKET X-OVER PIPE TYPEA , φA=1955.35 φB=1918.55 C = 4.5, kiểu: AWC-SR, vật liệu: Stainless Steel/Graphite, Temp: -220⁰C đến 550⁰C P: 320bar, mã: 3KS120392 P123 </v>
          </cell>
          <cell r="C3130" t="str">
            <v>Nhập kho vật tư (HĐ: 13/2025) theo hóa đơn số 00000056 ngày 14.03.2025</v>
          </cell>
        </row>
        <row r="3131">
          <cell r="A3131" t="str">
            <v>5.04.01.171.VIE.00.000</v>
          </cell>
          <cell r="B3131" t="str">
            <v xml:space="preserve">SPIRAL GASKET X-OVER PIPE TYPEA, φA = 1752.6 φB = 1714.5 C = 4.5 , kiểu: AWC-SR, vật liệu: Stainless Steel/Graphite, Temp: -220⁰C đến 550⁰C, P: 320bar, mã:3KS120392 P118 </v>
          </cell>
          <cell r="C3131" t="str">
            <v>Nhập kho vật tư (HĐ: 13/2025) theo hóa đơn số 00000056 ngày 14.03.2025</v>
          </cell>
        </row>
        <row r="3132">
          <cell r="A3132" t="str">
            <v>5.04.01.172.VIE.00.000</v>
          </cell>
          <cell r="B3132" t="str">
            <v xml:space="preserve">GASKET TYPEB, φA=43 φB=26 φD=69 C=4.5 , kiểu: AWC-SG, vật liệu: Stainless Steel/Graphite, Temp: -220⁰C đến 550⁰C, P: 320bar, mã: 3KS103239 P-1 </v>
          </cell>
          <cell r="C3132" t="str">
            <v>Nhập kho vật tư (HĐ: 13/2025) theo hóa đơn số 00000056 ngày 14.03.2025</v>
          </cell>
        </row>
        <row r="3133">
          <cell r="A3133" t="str">
            <v>5.04.01.173.VIE.00.000</v>
          </cell>
          <cell r="B3133" t="str">
            <v xml:space="preserve">GASKET TYPEA, φA=114.4 φB=95.8 C=4.5, kiểu: AWC-SR, vật liệu: Stainless Steel/Graphite, Temp: -220⁰C đến 550⁰C, P: 320bar, mã:3KS106897 P-7 </v>
          </cell>
          <cell r="C3133" t="str">
            <v>Nhập kho vật tư (HĐ: 13/2025) theo hóa đơn số 00000056 ngày 14.03.2025</v>
          </cell>
        </row>
        <row r="3134">
          <cell r="A3134" t="str">
            <v>5.04.01.178.VIE.00.000</v>
          </cell>
          <cell r="B3134" t="str">
            <v xml:space="preserve">GASKET TYPEA, φA=238.2 φB=208.2 C=4.5, kiểu: AWC-SR, vật liệu: Stainless Steel/Graphite, Temp: -220⁰C đến 550⁰C, P: 320bar, mã:3KS106897 P-2 </v>
          </cell>
          <cell r="C3134" t="str">
            <v>Nhập kho vật tư (HĐ: 13/2025) theo hóa đơn số 00000056 ngày 14.03.2025</v>
          </cell>
        </row>
        <row r="3135">
          <cell r="A3135" t="str">
            <v>5.04.01.340.VIE.00.000</v>
          </cell>
          <cell r="B3135" t="str">
            <v xml:space="preserve">Spiral wound Gasket 3, class 2500 </v>
          </cell>
          <cell r="C3135" t="str">
            <v>Nhập kho vật tư (HĐ: 13/2025) theo hóa đơn số 00000055 ngày 14.03.2025</v>
          </cell>
        </row>
        <row r="3136">
          <cell r="A3136" t="str">
            <v>5.04.01.394.VIE.00.000</v>
          </cell>
          <cell r="B3136" t="str">
            <v xml:space="preserve">Tấm đệm làm kín/ Gasket for HIP CSG BALANCE WEIGHT FLANGE), part no 0KS134009P054, mã 4KS128455 P-2, vật liệu: SUS 410, KT: A=57 B= 41 C=0.8 </v>
          </cell>
          <cell r="C3136" t="str">
            <v>Nhập kho vật tư (HĐ: 13/2025) theo hóa đơn số 00000056 ngày 14.03.2025</v>
          </cell>
        </row>
        <row r="3137">
          <cell r="A3137" t="str">
            <v>5.04.01.395.VIE.00.000</v>
          </cell>
          <cell r="B3137" t="str">
            <v xml:space="preserve">Tấm đệm làm kín/ Gasket for #3PKG CSG BLANCE WEIGHT FLANGE), part no 1KS137847P018, mã 4KS114430 P-1, vật liệu: SUS 410, KT: φA=63 φB=43.5 C=0.8 </v>
          </cell>
          <cell r="C3137" t="str">
            <v>Nhập kho vật tư (HĐ: 13/2025) theo hóa đơn số 00000056 ngày 14.03.2025</v>
          </cell>
        </row>
        <row r="3138">
          <cell r="A3138" t="str">
            <v>3.50.90.039.CHN.00.000</v>
          </cell>
          <cell r="B3138" t="str">
            <v xml:space="preserve">Relay module Type: MCZ R 24VDC, Part Number: 836598 </v>
          </cell>
          <cell r="C3138" t="str">
            <v>Nhập kho vật tư (HĐ: 65/2024) theo hóa đơn số 00000001 ngày 16.01.2025</v>
          </cell>
        </row>
        <row r="3139">
          <cell r="A3139" t="str">
            <v>5.33.70.810.KOR.00.000</v>
          </cell>
          <cell r="B3139" t="str">
            <v xml:space="preserve">Bộ chỉnh áp điều chỉnh khí nén, Model: YT-200BN210 </v>
          </cell>
          <cell r="C3139" t="str">
            <v>Nhập kho vật tư (HĐ: 65/2024) theo hóa đơn số 00000001 ngày 16.01.2025</v>
          </cell>
        </row>
        <row r="3140">
          <cell r="A3140" t="str">
            <v>5.33.70.911.HUN.99.000</v>
          </cell>
          <cell r="B3140" t="str">
            <v xml:space="preserve">Bộ điều chỉnh khí nén, Mã: LFR-3/4-D-MAXI-A </v>
          </cell>
          <cell r="C3140" t="str">
            <v>Nhập kho vật tư (HĐ: 65/2024) theo hóa đơn số 00000001 ngày 16.01.2025</v>
          </cell>
        </row>
        <row r="3141">
          <cell r="A3141" t="str">
            <v>5.60.91.075.GER.00.000</v>
          </cell>
          <cell r="B3141" t="str">
            <v xml:space="preserve">Trục điều chỉnh hành trình cho bơm DMH 254/ Stroke- Length adjustment knob for Dosing Pump DMH 254 </v>
          </cell>
          <cell r="C3141" t="str">
            <v>Nhập kho vật tư (HĐ: 65/2024) theo hóa đơn số 00000002 ngày 20.01.2025</v>
          </cell>
        </row>
        <row r="3142">
          <cell r="A3142" t="str">
            <v>5.77.58.006.CHN.00.000</v>
          </cell>
          <cell r="B3142" t="str">
            <v xml:space="preserve">Bộ biến dòng / current transducer, model: BD-AI, Input: 0 - 5A, Output: 0 - 5VDC/0-10VDC, 4-20mA, Voltage: 85 - 270VDC/AC </v>
          </cell>
          <cell r="C3142" t="str">
            <v>Nhập kho vật tư (HĐ: 65/2024) theo hóa đơn số 00000001 ngày 16.01.2025</v>
          </cell>
        </row>
        <row r="3143">
          <cell r="A3143" t="str">
            <v>8.75.40.012.KOR.00.000</v>
          </cell>
          <cell r="B3143" t="str">
            <v xml:space="preserve">Pressure Gauge, Model: - P422, Pressure range 0-10kpa, Dial size: 100mm, Thread 1/2 NPT </v>
          </cell>
          <cell r="C3143" t="str">
            <v>Nhập kho vật tư (HĐ: 65/2024) theo hóa đơn số 00000002 ngày 20.01.2025</v>
          </cell>
        </row>
        <row r="3144">
          <cell r="A3144" t="str">
            <v>8.88.00.078.CHN.00.000</v>
          </cell>
          <cell r="B3144" t="str">
            <v xml:space="preserve">Camera HIKVISION DS-2DE4225IW-DE camera IP Speed Dome quay quét 2MP, </v>
          </cell>
          <cell r="C3144" t="str">
            <v>Nhập kho vật tư (HĐ: 65/2024) theo hóa đơn số 00000001 ngày 16.01.2025</v>
          </cell>
        </row>
        <row r="3145">
          <cell r="A3145" t="str">
            <v>1.41.44.058.VIE.00.000</v>
          </cell>
          <cell r="B3145" t="str">
            <v xml:space="preserve">Dầu thuỷ lực Castrol Hyspin AWS68 (209l/phuy) </v>
          </cell>
          <cell r="C3145" t="str">
            <v>Nhập kho vật tư (HĐ: 13/2025) theo hóa đơn số 00000055 ngày 14.03.2025</v>
          </cell>
        </row>
        <row r="3146">
          <cell r="A3146" t="str">
            <v>4.92.40.031.JPN.00.000</v>
          </cell>
          <cell r="B3146" t="str">
            <v xml:space="preserve">Vật tư cho công tác sửa chữa Nozzle IP 16/17 / Material for Repairing Turbine IP 16/17 Nozzle (17 chi tiết) </v>
          </cell>
          <cell r="C3146" t="str">
            <v>Nhập kho vật tư (HĐ: 11/2025) theo hóa đơn số 00000037 ngày 18.03.2025</v>
          </cell>
        </row>
        <row r="3147">
          <cell r="A3147" t="str">
            <v>4.82.28.096.AUT.00.000</v>
          </cell>
          <cell r="B3147" t="str">
            <v xml:space="preserve">Giảm áp G1/2f - Rp3/4m cho cảm biến áp suất WIK, mã SBUP053901 </v>
          </cell>
          <cell r="C3147" t="str">
            <v>Nhập kho vật tư (HĐ: 105/2024) theo hóa đơn số 16 ngày 07.02.2025</v>
          </cell>
        </row>
        <row r="3148">
          <cell r="A3148" t="str">
            <v>3.52.01.008.AUT.00.000</v>
          </cell>
          <cell r="B3148" t="str">
            <v xml:space="preserve">Bộ cấp nguồn Pro Eco 3P 400-500VAC-240W 24V, mã SNHW0020 </v>
          </cell>
          <cell r="C3148" t="str">
            <v>Nhập kho vật tư (HĐ: 105/2024) theo hóa đơn số 16 ngày 07.02.2025</v>
          </cell>
        </row>
        <row r="3149">
          <cell r="A3149" t="str">
            <v>5.11.02.072.AUT.00.000</v>
          </cell>
          <cell r="B3149" t="str">
            <v xml:space="preserve">Khởi động đảo chiều 0.18-3A, dừng khẩn cấp, mã SNEQ0219 </v>
          </cell>
          <cell r="C3149" t="str">
            <v>Nhập kho vật tư (HĐ: 105/2024) theo hóa đơn số 16 ngày 07.02.2025</v>
          </cell>
        </row>
        <row r="3150">
          <cell r="A3150" t="str">
            <v>5.11.02.073.AUT.00.000</v>
          </cell>
          <cell r="B3150" t="str">
            <v xml:space="preserve">Khung PLC IFM CR0403, mã SBEE0003 </v>
          </cell>
          <cell r="C3150" t="str">
            <v>Nhập kho vật tư (HĐ: 105/2024) theo hóa đơn số 16 ngày 07.02.2025</v>
          </cell>
        </row>
        <row r="3151">
          <cell r="A3151" t="str">
            <v>5.11.02.074.AUT.00.000</v>
          </cell>
          <cell r="B3151" t="str">
            <v xml:space="preserve">Bộ điều khiển bụi radio m.UNIVERSAL 433-434MH, mã SBEE010201 </v>
          </cell>
          <cell r="C3151" t="str">
            <v>Nhập kho vật tư (HĐ: 105/2024) theo hóa đơn số 16 ngày 07.02.2025</v>
          </cell>
        </row>
        <row r="3152">
          <cell r="A3152" t="str">
            <v>5.11.02.077.AUT.00.000</v>
          </cell>
          <cell r="B3152" t="str">
            <v xml:space="preserve">Bộ truyền áp suất 0-40 bar 4-20mA+phích cắm 12x1 </v>
          </cell>
          <cell r="C3152" t="str">
            <v>Nhập kho vật tư (HĐ: 105/2024) theo hóa đơn số 16 ngày 07.02.2025</v>
          </cell>
        </row>
        <row r="3153">
          <cell r="A3153" t="str">
            <v>4.94.73.001.VIE.00.000</v>
          </cell>
          <cell r="B3153" t="str">
            <v xml:space="preserve">Giá kệ độc lập (4 chân), KT: D2900xR900xC6150mm, vật liệu: thép cán nguội sơn tĩnh điện </v>
          </cell>
          <cell r="C3153" t="str">
            <v>Nhập kho vật tư (HĐ: 04/2025) theo hóa đơn số 83 ngày 04.03.2025</v>
          </cell>
        </row>
        <row r="3154">
          <cell r="A3154" t="str">
            <v>1.71.87.029.ESP.00.000</v>
          </cell>
          <cell r="B3154" t="str">
            <v xml:space="preserve">Chất phun phủ chống bụi than Nanoloc AD 1000 </v>
          </cell>
          <cell r="C3154" t="str">
            <v>Nhập kho vật tư (HĐ: 03/2025) theo hóa đơn số 1297 ngày 25.02.2025</v>
          </cell>
        </row>
        <row r="3155">
          <cell r="A3155" t="str">
            <v>2.05.80.013.VIE.00.000</v>
          </cell>
          <cell r="B3155" t="str">
            <v xml:space="preserve">Khung Lưới chặn sau 1200x700mm, Vật liệu: Thép, Lưới Ø3.5 khoảng cách mắt lưới thép là 60mm </v>
          </cell>
          <cell r="C3155" t="str">
            <v>Nhập kho vật tư (HĐ: 04/2025) theo hóa đơn số 83 ngày 04.03.2025</v>
          </cell>
        </row>
        <row r="3156">
          <cell r="A3156" t="str">
            <v>2.05.80.015.VIE.00.000</v>
          </cell>
          <cell r="B3156" t="str">
            <v xml:space="preserve">Khung Lưới chặn hông 1000x700mm, Vật liệu: Thép, Lưới Ø3.5 khoảng cách mắt lưới thép là 60mm </v>
          </cell>
          <cell r="C3156" t="str">
            <v>Nhập kho vật tư (HĐ: 04/2025) theo hóa đơn số 83 ngày 04.03.2025</v>
          </cell>
        </row>
        <row r="3157">
          <cell r="A3157" t="str">
            <v>2.05.80.016.VIE.00.000</v>
          </cell>
          <cell r="B3157" t="str">
            <v xml:space="preserve">Cửa lưới mặt trước gồm 2 cánh, KT: 1 cánh 555x695mm, Vật liệu: Thép, Lưới Ø3.5 khoảng cách mắt lưới thép là 60mm </v>
          </cell>
          <cell r="C3157" t="str">
            <v>Nhập kho vật tư (HĐ: 04/2025) theo hóa đơn số 83 ngày 04.03.2025</v>
          </cell>
        </row>
        <row r="3158">
          <cell r="A3158" t="str">
            <v>2.05.80.018.VIE.00.000</v>
          </cell>
          <cell r="B3158" t="str">
            <v xml:space="preserve">Khung đế pallet lồng, Vật liệu: Thép, KT: 1200x1000x290mm, sơn tĩnh điện </v>
          </cell>
          <cell r="C3158" t="str">
            <v>Nhập kho vật tư (HĐ: 04/2025) theo hóa đơn số 83 ngày 04.03.2025</v>
          </cell>
        </row>
        <row r="3159">
          <cell r="A3159" t="str">
            <v>2.05.80.019.VIE.00.000</v>
          </cell>
          <cell r="B3159" t="str">
            <v xml:space="preserve">Khung đế pallet không lồng, Vật liệu: Thép, KT: 1200x1000x190mm, sơn tĩnh điện </v>
          </cell>
          <cell r="C3159" t="str">
            <v>Nhập kho vật tư (HĐ: 04/2025) theo hóa đơn số 83 ngày 04.03.2025</v>
          </cell>
        </row>
        <row r="3160">
          <cell r="A3160" t="str">
            <v>2.06.48.001.VIE.00.000</v>
          </cell>
          <cell r="B3160" t="str">
            <v xml:space="preserve">Rào bảo vệ dãy đôi, Hình dạng: Chữ C, KT: dài 2000mm - cao 300mm, Vật liệu: Thép hộp Ø90x1.6mm </v>
          </cell>
          <cell r="C3160" t="str">
            <v>Nhập kho vật tư (HĐ: 04/2025) theo hóa đơn số 83 ngày 04.03.2025</v>
          </cell>
        </row>
        <row r="3161">
          <cell r="A3161" t="str">
            <v>2.06.48.002.VIE.00.000</v>
          </cell>
          <cell r="B3161" t="str">
            <v xml:space="preserve">Rào bảo vệ dãy đơn, Hình dạng: Chữ C, KT: dài 900mm - cao 300mm, Vật liệu: Thép hộp Ø90x1.6mm </v>
          </cell>
          <cell r="C3161" t="str">
            <v>Nhập kho vật tư (HĐ: 04/2025) theo hóa đơn số 83 ngày 04.03.2025</v>
          </cell>
        </row>
        <row r="3162">
          <cell r="A3162" t="str">
            <v>2.06.48.003.VIE.00.000</v>
          </cell>
          <cell r="B3162" t="str">
            <v xml:space="preserve">Thanh nối chân pallet lồng, Vật liệu: Thép hộp 40x40x2.0mm - cao 700mm </v>
          </cell>
          <cell r="C3162" t="str">
            <v>Nhập kho vật tư (HĐ: 04/2025) theo hóa đơn số 83 ngày 04.03.2025</v>
          </cell>
        </row>
        <row r="3163">
          <cell r="A3163" t="str">
            <v>4.84.24.081.VIE.00.000</v>
          </cell>
          <cell r="B3163" t="str">
            <v xml:space="preserve">Bản lề cửa lưới </v>
          </cell>
          <cell r="C3163" t="str">
            <v>Nhập kho vật tư (HĐ: 04/2025) theo hóa đơn số 83 ngày 04.03.2025</v>
          </cell>
        </row>
        <row r="3164">
          <cell r="A3164" t="str">
            <v>4.84.14.107.VIE.00.000</v>
          </cell>
          <cell r="B3164" t="str">
            <v xml:space="preserve">Chốt gài cửa </v>
          </cell>
          <cell r="C3164" t="str">
            <v>Nhập kho vật tư (HĐ: 04/2025) theo hóa đơn số 83 ngày 04.03.2025</v>
          </cell>
        </row>
        <row r="3165">
          <cell r="A3165" t="str">
            <v>4.94.73.002.VIE.00.000</v>
          </cell>
          <cell r="B3165" t="str">
            <v xml:space="preserve">Giá kệ nối tiếp (2 chân), KT: D2800xR900xC6150mm, vật liệu: thép cán nguội sơn tĩnh điện </v>
          </cell>
          <cell r="C3165" t="str">
            <v>Nhập kho vật tư (HĐ: 04/2025) theo hóa đơn số 83 ngày 04.03.2025</v>
          </cell>
        </row>
        <row r="3166">
          <cell r="A3166" t="str">
            <v>1.61.66.395.VIE.00.000</v>
          </cell>
          <cell r="B3166" t="str">
            <v xml:space="preserve">Dung dịch chuẩn độ dẫn điện, Nồng độ 84 µS/cm, chai 1 lít </v>
          </cell>
          <cell r="C3166" t="str">
            <v>Nhập kho vật tư (HĐ: 01/2025) theo hóa đơn số 319 ngày 04.03.2025</v>
          </cell>
        </row>
        <row r="3167">
          <cell r="A3167" t="str">
            <v>1.61.66.396.VIE.00.000</v>
          </cell>
          <cell r="B3167" t="str">
            <v xml:space="preserve">Dung dịch chuẩn độ dẫn điện, nồng độ 147 µS/cm, chai 1 lít </v>
          </cell>
          <cell r="C3167" t="str">
            <v>Nhập kho vật tư (HĐ: 01/2025) theo hóa đơn số 319 ngày 04.03.2025</v>
          </cell>
        </row>
        <row r="3168">
          <cell r="A3168" t="str">
            <v>1.61.66.519.VIE.00.000</v>
          </cell>
          <cell r="B3168" t="str">
            <v xml:space="preserve">Dung dịch chuẩn ORP, nồng độ 240mV, chai 1 lít </v>
          </cell>
          <cell r="C3168" t="str">
            <v>Nhập kho vật tư (HĐ: 01/2025) theo hóa đơn số 319 ngày 04.03.2025</v>
          </cell>
        </row>
        <row r="3169">
          <cell r="A3169" t="str">
            <v>1.61.66.520.VIE.00.000</v>
          </cell>
          <cell r="B3169" t="str">
            <v xml:space="preserve">Dung dịch chuẩn ORP, nồng độ 470mV, chai 1 lít </v>
          </cell>
          <cell r="C3169" t="str">
            <v>Nhập kho vật tư (HĐ: 01/2025) theo hóa đơn số 319 ngày 04.03.2025</v>
          </cell>
        </row>
        <row r="3170">
          <cell r="A3170" t="str">
            <v>1.71.27.327.ENG.00.000</v>
          </cell>
          <cell r="B3170" t="str">
            <v xml:space="preserve">Keo dán Epoxy A-B AraditeE 90PH </v>
          </cell>
          <cell r="C3170" t="str">
            <v>Nhập kho vật tư (QĐ: 212/2025) theo hóa đơn số 00000013, 00000014 ngày 01.03.2025</v>
          </cell>
        </row>
        <row r="3171">
          <cell r="A3171" t="str">
            <v>4.82.28.091.VIE.00.000</v>
          </cell>
          <cell r="B3171" t="str">
            <v xml:space="preserve">Đầu nối bằng bích và vành bích thép DN280 (+ gioăng cao su làm kín), D1=320, D2=291, DN=280, h=35, b=26, L=150, k=350, dxn=22x12 </v>
          </cell>
          <cell r="C3171" t="str">
            <v>Nhập kho vật tư (QĐ: 248/2025) theo hóa đơn số 98 ngày 06.03.2025</v>
          </cell>
        </row>
        <row r="3172">
          <cell r="A3172" t="str">
            <v>4.82.28.092.VIE.00.000</v>
          </cell>
          <cell r="B3172" t="str">
            <v xml:space="preserve">Khớp nối mềm Inox 304 DN250 có 2 mặt bích lắp 2 đầu (tiêu chuẩn mặt bích lắp: BS 4504 PN10), KT (mm): D=395 k=350 L=300, mặt bích có 12 lỗ Ø22mm (lắp ghép bulong M20) </v>
          </cell>
          <cell r="C3172" t="str">
            <v>Nhập kho vật tư (QĐ: 248/2025) theo hóa đơn số 98 ngày 06.03.2025</v>
          </cell>
        </row>
        <row r="3173">
          <cell r="A3173" t="str">
            <v>4.88.65.233.IND.00.000</v>
          </cell>
          <cell r="B3173" t="str">
            <v xml:space="preserve">Oring, KT: ID44x3mm, vật liệu viton </v>
          </cell>
          <cell r="C3173" t="str">
            <v>Nhập kho vật tư (QĐ: 248/2025) theo hóa đơn số 98 ngày 06.03.2025</v>
          </cell>
        </row>
        <row r="3174">
          <cell r="A3174" t="str">
            <v>4.88.65.507.CHN.00.000</v>
          </cell>
          <cell r="B3174" t="str">
            <v xml:space="preserve">Phớt chắn bụi ID50xOD60x5/6.5 </v>
          </cell>
          <cell r="C3174" t="str">
            <v>Nhập kho vật tư (QĐ: 248/2025) theo hóa đơn số 98 ngày 06.03.2025</v>
          </cell>
        </row>
        <row r="3175">
          <cell r="A3175" t="str">
            <v>4.88.65.525.IND.00.000</v>
          </cell>
          <cell r="B3175" t="str">
            <v xml:space="preserve">Oring Pittong ID434.4x8.5mm, chất liệu: Viton </v>
          </cell>
          <cell r="C3175" t="str">
            <v>Nhập kho vật tư (QĐ: 248/2025) theo hóa đơn số 98 ngày 06.03.2025</v>
          </cell>
        </row>
        <row r="3176">
          <cell r="A3176" t="str">
            <v>4.88.65.526.IND.00.000</v>
          </cell>
          <cell r="B3176" t="str">
            <v xml:space="preserve">Oring nắp ID49x3.5mm, chất liệu: Viton </v>
          </cell>
          <cell r="C3176" t="str">
            <v>Nhập kho vật tư (QĐ: 248/2025) theo hóa đơn số 98 ngày 06.03.2025</v>
          </cell>
        </row>
        <row r="3177">
          <cell r="A3177" t="str">
            <v>4.88.65.527.IND.00.000</v>
          </cell>
          <cell r="B3177" t="str">
            <v xml:space="preserve">Oring nắp ID436.2x7mm, chất liệu: Viton </v>
          </cell>
          <cell r="C3177" t="str">
            <v>Nhập kho vật tư (QĐ: 248/2025) theo hóa đơn số 98 ngày 06.03.2025</v>
          </cell>
        </row>
        <row r="3178">
          <cell r="A3178" t="str">
            <v>4.90.61.022.VIE.00.000</v>
          </cell>
          <cell r="B3178" t="str">
            <v xml:space="preserve">Tê 90° chuyển bậc hàn DN280-DN160 </v>
          </cell>
          <cell r="C3178" t="str">
            <v>Nhập kho vật tư (QĐ: 248/2025) theo hóa đơn số 98 ngày 06.03.2025</v>
          </cell>
        </row>
        <row r="3179">
          <cell r="A3179" t="str">
            <v>4.90.80.210.IND.00.000</v>
          </cell>
          <cell r="B3179" t="str">
            <v xml:space="preserve">Vòng dẫn hướng Piston: ID444.6x2.6x15mm, vật liệu: Teflon </v>
          </cell>
          <cell r="C3179" t="str">
            <v>Nhập kho vật tư (QĐ: 248/2025) theo hóa đơn số 98 ngày 06.03.2025</v>
          </cell>
        </row>
        <row r="3180">
          <cell r="A3180" t="str">
            <v>5.19.90.200.CHN.00.000</v>
          </cell>
          <cell r="B3180" t="str">
            <v xml:space="preserve">Solenoid (Van điện từ), Model: 4WE 6 D62/EW230N9K4, size: 6 </v>
          </cell>
          <cell r="C3180" t="str">
            <v>Nhập kho vật tư (QĐ: 248/2025) theo hóa đơn số 98 ngày 06.03.2025</v>
          </cell>
        </row>
        <row r="3181">
          <cell r="A3181" t="str">
            <v>1.61.06.122.GER.00.000</v>
          </cell>
          <cell r="B3181" t="str">
            <v xml:space="preserve">Hóa chất Potassium hydrogen phthalate C5H8KO4, 250g/chai </v>
          </cell>
          <cell r="C3181" t="str">
            <v>Nhập kho vật tư (HĐ: 14/2024) theo hóa đơn số 873 ngày 08.02.2025</v>
          </cell>
        </row>
        <row r="3182">
          <cell r="A3182" t="str">
            <v>1.61.16.388.GER.00.000</v>
          </cell>
          <cell r="B3182" t="str">
            <v xml:space="preserve">Hóa chất Petroleum benzine boiling range 40-60oC, 1000ml, Mã :1017751000 </v>
          </cell>
          <cell r="C3182" t="str">
            <v>Nhập kho vật tư (HĐ: 14/2024) theo hóa đơn số 873 ngày 08.02.2025</v>
          </cell>
        </row>
        <row r="3183">
          <cell r="A3183" t="str">
            <v>1.61.56.125.GER.00.000</v>
          </cell>
          <cell r="B3183" t="str">
            <v xml:space="preserve">Acetone, 1000141000/Merck </v>
          </cell>
          <cell r="C3183" t="str">
            <v>Nhập kho vật tư (HĐ: 14/2024) theo hóa đơn số 873 ngày 08.02.2025</v>
          </cell>
        </row>
        <row r="3184">
          <cell r="A3184" t="str">
            <v>1.61.66.036.SUI.00.000</v>
          </cell>
          <cell r="B3184" t="str">
            <v xml:space="preserve">Dung dịch chất điện ly TEABr, Mã: 62320000 </v>
          </cell>
          <cell r="C3184" t="str">
            <v>Nhập kho vật tư (HĐ: 14/2024) theo hóa đơn số 873 ngày 08.02.2025</v>
          </cell>
        </row>
        <row r="3185">
          <cell r="A3185" t="str">
            <v>1.61.66.053.GER.99.000</v>
          </cell>
          <cell r="B3185" t="str">
            <v xml:space="preserve">Dung dich điện ly KCl 3M, 1048170250/Merck </v>
          </cell>
          <cell r="C3185" t="str">
            <v>Nhập kho vật tư (HĐ: 14/2024) theo hóa đơn số 873 ngày 08.02.2025</v>
          </cell>
        </row>
        <row r="3186">
          <cell r="A3186" t="str">
            <v>1.61.66.053.SUI.99.000</v>
          </cell>
          <cell r="B3186" t="str">
            <v xml:space="preserve">Dung dich điện ly KCl 3M, 62308020/ Metrohm </v>
          </cell>
          <cell r="C3186" t="str">
            <v>Nhập kho vật tư (HĐ: 14/2024) theo hóa đơn số 873 ngày 08.02.2025</v>
          </cell>
        </row>
        <row r="3187">
          <cell r="A3187" t="str">
            <v>1.61.66.065.ENG.00.000</v>
          </cell>
          <cell r="B3187" t="str">
            <v xml:space="preserve">Karl Fischer Calibrant WS1(H2O 1mg/g), K7142/ Romil </v>
          </cell>
          <cell r="C3187" t="str">
            <v>Nhập kho vật tư (HĐ: 14/2024) theo hóa đơn số 873 ngày 08.02.2025</v>
          </cell>
        </row>
        <row r="3188">
          <cell r="A3188" t="str">
            <v>1.61.66.103.IRL.00.000</v>
          </cell>
          <cell r="B3188" t="str">
            <v xml:space="preserve">Dung dịch chuẩn độ KOH01F, 1000ml </v>
          </cell>
          <cell r="C3188" t="str">
            <v>Nhập kho vật tư (HĐ: 14/2024) theo hóa đơn số 873 ngày 08.02.2025</v>
          </cell>
        </row>
        <row r="3189">
          <cell r="A3189" t="str">
            <v>1.61.66.372.SUI.00.000</v>
          </cell>
          <cell r="B3189" t="str">
            <v xml:space="preserve">Dung dịch chuẩn độ dẫn điện 100 µS/cm, Mã: 62324010, 250ml/chai </v>
          </cell>
          <cell r="C3189" t="str">
            <v>Nhập kho vật tư (HĐ: 14/2024) theo hóa đơn số 873 ngày 08.02.2025</v>
          </cell>
        </row>
        <row r="3190">
          <cell r="A3190" t="str">
            <v>1.71.77.023.IRL.00.000</v>
          </cell>
          <cell r="B3190" t="str">
            <v xml:space="preserve">Dung môi TANSOL, Mã: TANSOL VF </v>
          </cell>
          <cell r="C3190" t="str">
            <v>Nhập kho vật tư (HĐ: 14/2024) theo hóa đơn số 873 ngày 08.02.2025</v>
          </cell>
        </row>
        <row r="3191">
          <cell r="A3191" t="str">
            <v>1.71.87.353.SUI.00.000</v>
          </cell>
          <cell r="B3191" t="str">
            <v xml:space="preserve">Dung dịch chuẩn pH 4,00, Mã: 62307100, 500ml/chai </v>
          </cell>
          <cell r="C3191" t="str">
            <v>Nhập kho vật tư (HĐ: 14/2024) theo hóa đơn số 873 ngày 08.02.2025</v>
          </cell>
        </row>
        <row r="3192">
          <cell r="A3192" t="str">
            <v>1.71.87.354.SUI.00.000</v>
          </cell>
          <cell r="B3192" t="str">
            <v xml:space="preserve">Dung dịch chuẩn pH 9,00, Mã: 62307120, 500ml/chai </v>
          </cell>
          <cell r="C3192" t="str">
            <v>Nhập kho vật tư (HĐ: 14/2024) theo hóa đơn số 873 ngày 08.02.2025</v>
          </cell>
        </row>
        <row r="3193">
          <cell r="A3193" t="str">
            <v>1.71.87.355.SUI.00.000</v>
          </cell>
          <cell r="B3193" t="str">
            <v xml:space="preserve">Dung dịch chuẩn pH 7,00, Mã: 62307110, 500ml/chai </v>
          </cell>
          <cell r="C3193" t="str">
            <v>Nhập kho vật tư (HĐ: 14/2024) theo hóa đơn số 873 ngày 08.02.2025</v>
          </cell>
        </row>
        <row r="3194">
          <cell r="A3194" t="str">
            <v>1.71.87.479.GER.00.000</v>
          </cell>
          <cell r="B3194" t="str">
            <v xml:space="preserve">Water Standard 0,1% (10x8ml amp), Mã: 1880510010 </v>
          </cell>
          <cell r="C3194" t="str">
            <v>Nhập kho vật tư (HĐ: 14/2024) theo hóa đơn số 873 ngày 08.02.2025</v>
          </cell>
        </row>
        <row r="3195">
          <cell r="A3195" t="str">
            <v>1.71.87.500.USA.00.000</v>
          </cell>
          <cell r="B3195" t="str">
            <v xml:space="preserve">Nhớt tiêu chuẩn hiệu chỉnh thiết bị đo độ nhớt; Mã: 9727-C35, 9727-C37, 9727-C40, 9727-C42; 4 chai/bộ </v>
          </cell>
          <cell r="C3195" t="str">
            <v>Nhập kho vật tư (HĐ: 14/2024) theo hóa đơn số 873 ngày 08.02.2025</v>
          </cell>
        </row>
        <row r="3196">
          <cell r="A3196" t="str">
            <v>1.71.87.631.USA.00.000</v>
          </cell>
          <cell r="B3196" t="str">
            <v xml:space="preserve">Nhớt chuẩn độ sạch, mã: SERMISC067 </v>
          </cell>
          <cell r="C3196" t="str">
            <v>Nhập kho vật tư (HĐ: 14/2024) theo hóa đơn số 873 ngày 08.02.2025</v>
          </cell>
        </row>
        <row r="3197">
          <cell r="A3197" t="str">
            <v>1.71.87.790.USA.00.000</v>
          </cell>
          <cell r="B3197" t="str">
            <v xml:space="preserve">Thuốc thử Hydraver (Hydraver 2 Hydrazine Reagent), mã: 179032-VN (Chai/100 ml) </v>
          </cell>
          <cell r="C3197" t="str">
            <v>Nhập kho vật tư (HĐ: 14/2024) theo hóa đơn số 873 ngày 08.02.2025</v>
          </cell>
        </row>
        <row r="3198">
          <cell r="A3198" t="str">
            <v>1.81.28.266.GER.00.000</v>
          </cell>
          <cell r="B3198" t="str">
            <v xml:space="preserve">Giấy quỳ pH  Mã:110962 4,8m/cuộn </v>
          </cell>
          <cell r="C3198" t="str">
            <v>Nhập kho vật tư (HĐ: 14/2024) theo hóa đơn số 873 ngày 08.02.2025</v>
          </cell>
        </row>
        <row r="3199">
          <cell r="A3199" t="str">
            <v>2.46.35.063.VIE.00.000</v>
          </cell>
          <cell r="B3199" t="str">
            <v xml:space="preserve">Ống inox 304 DN32 SCH10S, chiều dài: 0.5 mét/ ống (tiện sẵn 1 đầu ren nối van DN32) </v>
          </cell>
          <cell r="C3199" t="str">
            <v>Nhập kho vật tư (QĐ: 193/2025) theo hóa đơn số 92 ngày 27.02.2025</v>
          </cell>
        </row>
        <row r="3200">
          <cell r="A3200" t="str">
            <v>2.46.35.070.VIE.00.000</v>
          </cell>
          <cell r="B3200" t="str">
            <v xml:space="preserve">Ống inox tay cầm máy hút bụi dùng Cho Máy 30L- 70L- 80L- 90L </v>
          </cell>
          <cell r="C3200" t="str">
            <v>Nhập kho vật tư (QĐ: 193/2025) theo hóa đơn số 92 ngày 27.02.2025</v>
          </cell>
        </row>
        <row r="3201">
          <cell r="A3201" t="str">
            <v>4.90.31.054.VIE.00.000</v>
          </cell>
          <cell r="B3201" t="str">
            <v xml:space="preserve">Bộ Ống Mềm Máy Hút Bụi dùng Cho Máy 30L- 70L- 80L- 90L, mỗi đoạn 20m </v>
          </cell>
          <cell r="C3201" t="str">
            <v>Nhập kho vật tư (QĐ: 193/2025) theo hóa đơn số 92 ngày 27.02.2025</v>
          </cell>
        </row>
        <row r="3202">
          <cell r="A3202" t="str">
            <v>4.90.80.208.VIE.00.000</v>
          </cell>
          <cell r="B3202" t="str">
            <v xml:space="preserve">Co nối trong ống hút bụi Dùng Cho Máy 30L- 70L- 80L- 90L </v>
          </cell>
          <cell r="C3202" t="str">
            <v>Nhập kho vật tư (QĐ: 193/2025) theo hóa đơn số 92 ngày 27.02.2025</v>
          </cell>
        </row>
        <row r="3203">
          <cell r="A3203" t="str">
            <v>4.90.80.209.VIE.00.000</v>
          </cell>
          <cell r="B3203" t="str">
            <v xml:space="preserve">Bàn hút bụi dùng Cho Máy 30L- 70L- 80L- 90L </v>
          </cell>
          <cell r="C3203" t="str">
            <v>Nhập kho vật tư (QĐ: 193/2025) theo hóa đơn số 92 ngày 27.02.2025</v>
          </cell>
        </row>
        <row r="3204">
          <cell r="A3204" t="str">
            <v>5.98.00.014.USA.00.000</v>
          </cell>
          <cell r="B3204" t="str">
            <v xml:space="preserve">Ignition thread (dây mồi), Mã: 845DD2 </v>
          </cell>
          <cell r="C3204" t="str">
            <v>Nhập kho vật tư (HĐ: 14/2024) theo hóa đơn số 873 ngày 08.02.2025</v>
          </cell>
        </row>
        <row r="3205">
          <cell r="A3205" t="str">
            <v>3.80.42.022.CHN.00.000</v>
          </cell>
          <cell r="B3205" t="str">
            <v xml:space="preserve">Cáp HDMI kết nối không dây Wireless HDMI Kit Lemorele P100 </v>
          </cell>
          <cell r="C3205" t="str">
            <v>Nhập kho vật tư (QĐ: 133/2025) theo hóa đơn số 00000010 ngày 19.02.2025</v>
          </cell>
        </row>
        <row r="3206">
          <cell r="A3206" t="str">
            <v>8.40.30.200.TUR.00.000</v>
          </cell>
          <cell r="B3206" t="str">
            <v xml:space="preserve">Cốc đong bằng nhựa 2000ml </v>
          </cell>
          <cell r="C3206" t="str">
            <v>Nhập kho vật tư (HĐ: 14/2024) theo hóa đơn số 873 ngày 08.02.2025</v>
          </cell>
        </row>
        <row r="3207">
          <cell r="A3207" t="str">
            <v>5.11.02.064.CHN.00.000</v>
          </cell>
          <cell r="B3207" t="str">
            <v xml:space="preserve">Bộ chia HDMI kèm adapter 5V/2A Ugreen 40202 MM132 </v>
          </cell>
          <cell r="C3207" t="str">
            <v>Nhập kho vật tư (QĐ: 133/2025) theo hóa đơn số 00000010 ngày 19.02.2025</v>
          </cell>
        </row>
        <row r="3208">
          <cell r="A3208" t="str">
            <v>5.11.02.065.CHN.00.000</v>
          </cell>
          <cell r="B3208" t="str">
            <v xml:space="preserve">Thiết bị kết nối HDMI không dây FULL Wireless HDMI Kit Lemorele G52R1 </v>
          </cell>
          <cell r="C3208" t="str">
            <v>Nhập kho vật tư (QĐ: 133/2025) theo hóa đơn số 00000010 ngày 19.02.2025</v>
          </cell>
        </row>
        <row r="3209">
          <cell r="A3209" t="str">
            <v>5.11.02.066.CHN.00.000</v>
          </cell>
          <cell r="B3209" t="str">
            <v xml:space="preserve">Thiết bị kết nối HDMI không dây FULL Wireless HDMI Kit Lemorele G52R1-TX (Đầu phát TX), RAM: 1Gbit DDR3, Bộ nhớ:1Gbit, Chíp: AM8270 </v>
          </cell>
          <cell r="C3209" t="str">
            <v>Nhập kho vật tư (QĐ: 133/2025) theo hóa đơn số 00000010 ngày 19.02.2025</v>
          </cell>
        </row>
        <row r="3210">
          <cell r="A3210" t="str">
            <v>5.11.02.067.CHN.00.000</v>
          </cell>
          <cell r="B3210" t="str">
            <v xml:space="preserve">Bộ hub chia cổng USB kèm dây nguồn Ugreen 90307, Đầu vào: USB 3.0, Đầu ra: bao gồm 7 cổng USB 3.0 Type-A </v>
          </cell>
          <cell r="C3210" t="str">
            <v>Nhập kho vật tư (QĐ: 133/2025) theo hóa đơn số 00000010 ngày 19.02.2025</v>
          </cell>
        </row>
        <row r="3211">
          <cell r="A3211" t="str">
            <v>5.19.90.197.USA.00.000</v>
          </cell>
          <cell r="B3211" t="str">
            <v xml:space="preserve">Van tay Swagelok 3/8, mã SP: SS-6NBS6-G/ren ngoài, material: 316SS 6000psi 3/8 tube graphite packing </v>
          </cell>
          <cell r="C3211" t="str">
            <v>Nhập kho vật tư (HĐ: 86/2024) theo hóa đơn số 22 ngày 28.02.2025</v>
          </cell>
        </row>
        <row r="3212">
          <cell r="A3212" t="str">
            <v>5.19.90.198.CHN.00.000</v>
          </cell>
          <cell r="B3212" t="str">
            <v xml:space="preserve">Van bi công nghiệp 3PC, inox 304, nối ren, size DN32 </v>
          </cell>
          <cell r="C3212" t="str">
            <v>Nhập kho vật tư (QĐ: 193/2025) theo hóa đơn số 92 ngày 27.02.2025</v>
          </cell>
        </row>
        <row r="3213">
          <cell r="A3213" t="str">
            <v>5.33.85.028.CHN.99.000</v>
          </cell>
          <cell r="B3213" t="str">
            <v xml:space="preserve">Cycloidal disc + Cycloidal Gear Reducer Type: XWK7.5-6-11; Input power: 7.5KW; Transmission Ratio: 11; Thickness: 19mm </v>
          </cell>
          <cell r="C3213" t="str">
            <v>Nhập kho vật tư (HĐ: 86/2024) theo hóa đơn số 00000024 ngày 21.02.2025</v>
          </cell>
        </row>
        <row r="3214">
          <cell r="A3214" t="str">
            <v>8.40.80.161.SUI.00.000</v>
          </cell>
          <cell r="B3214" t="str">
            <v xml:space="preserve">Ống tiêm 5ml, mã: 62816090/ Metrohm </v>
          </cell>
          <cell r="C3214" t="str">
            <v>Nhập kho vật tư (HĐ: 14/2024) theo hóa đơn số 873 ngày 08.02.2025</v>
          </cell>
        </row>
        <row r="3215">
          <cell r="A3215" t="str">
            <v>8.40.80.162.SUI.00.000</v>
          </cell>
          <cell r="B3215" t="str">
            <v xml:space="preserve">Kim tiêm mẫu, Mã: 62816030/ Metrohm </v>
          </cell>
          <cell r="C3215" t="str">
            <v>Nhập kho vật tư (HĐ: 14/2024) theo hóa đơn số 873 ngày 08.02.2025</v>
          </cell>
        </row>
        <row r="3216">
          <cell r="A3216" t="str">
            <v>2.46.35.062.KOR.00.000</v>
          </cell>
          <cell r="B3216" t="str">
            <v xml:space="preserve">Ống inox, KT: OD 1/4 inch x 6m/ống, vật liệu: inox SS316/316L </v>
          </cell>
          <cell r="C3216" t="str">
            <v>Nhập kho vật tư (HĐ: 105/2024) theo hóa đơn số 94 ngày 04.03.2025</v>
          </cell>
        </row>
        <row r="3217">
          <cell r="A3217" t="str">
            <v>4.37.07.026.VIE.00.000</v>
          </cell>
          <cell r="B3217" t="str">
            <v xml:space="preserve">Bulong inox 316 M24x170 + đai ốc + long đền </v>
          </cell>
          <cell r="C3217" t="str">
            <v>Nhập kho vật tư (QĐ: 182/2025) theo hóa đơn số 68 ngày 22.02.2025</v>
          </cell>
        </row>
        <row r="3218">
          <cell r="A3218" t="str">
            <v>4.37.07.029.VIE.00.000</v>
          </cell>
          <cell r="B3218" t="str">
            <v xml:space="preserve">Bulong inox 316 M20x150 + đai ốc + long đền </v>
          </cell>
          <cell r="C3218" t="str">
            <v>Nhập kho vật tư (QĐ: 182/2025) theo hóa đơn số 68 ngày 22.02.2025</v>
          </cell>
        </row>
        <row r="3219">
          <cell r="A3219" t="str">
            <v>4.82.11.172.VIE.00.000</v>
          </cell>
          <cell r="B3219" t="str">
            <v xml:space="preserve">Mặt bích phẳng DN300 (Flat Face Flanges), vật liệu: SUS316, KT(mm): D=482 J=327.1 K=431.8 IxØd=12xØ25.4 b=31.7, tiêu chuẩn: 150Lbs ANSI/ASME B16.5 </v>
          </cell>
          <cell r="C3219" t="str">
            <v>Nhập kho vật tư (QĐ: 168/2025) theo hóa đơn số 65 ngày 21.02.2025</v>
          </cell>
        </row>
        <row r="3220">
          <cell r="A3220" t="str">
            <v>4.82.28.090.VIE.99.000</v>
          </cell>
          <cell r="B3220" t="str">
            <v xml:space="preserve">Khớp nối mềm chống rung inox SS316 DN150 có 2 mặt bích lắp 2 đầu (8 lỗ bu lông x Ø23mm), KT (mm): k=241 D=279 L=300 </v>
          </cell>
          <cell r="C3220" t="str">
            <v>Nhập kho vật tư (QĐ: 182/2025) theo hóa đơn số 68 ngày 22.02.2025</v>
          </cell>
        </row>
        <row r="3221">
          <cell r="A3221" t="str">
            <v>2.52.35.007.VIE.99.000</v>
          </cell>
          <cell r="B3221" t="str">
            <v xml:space="preserve">Lưới inox 316, bề rộng lỗ vuông 10x10mm, đường kính sợi lưới 2mm, khổ 2mx10m/cuộn </v>
          </cell>
          <cell r="C3221" t="str">
            <v>Nhập kho vật tư (HĐ: 105/2024) theo hóa đơn số 94 ngày 04.03.2025</v>
          </cell>
        </row>
        <row r="3222">
          <cell r="A3222" t="str">
            <v>3.94.00.032.THA.98.000</v>
          </cell>
          <cell r="B3222" t="str">
            <v xml:space="preserve">Ổ cứng HDD WD 1TB </v>
          </cell>
          <cell r="C3222" t="str">
            <v>Nhập kho vật tư (HĐ: 105/2024) theo hóa đơn số 94 ngày 04.03.2025</v>
          </cell>
        </row>
        <row r="3223">
          <cell r="A3223" t="str">
            <v>5.33.85.213.GER.00.000</v>
          </cell>
          <cell r="B3223" t="str">
            <v xml:space="preserve">Bộ gia nhiệt, Loại (Type): HEATER ROD, Art.- Nr.: 54422012, 230/400V, 9000W, IP65 </v>
          </cell>
          <cell r="C3223" t="str">
            <v>Nhập kho vật tư (HĐ: 105/2024) theo hóa đơn số 94 ngày 04.03.2025</v>
          </cell>
        </row>
        <row r="3224">
          <cell r="A3224" t="str">
            <v>4.88.66.684.GER.00.000</v>
          </cell>
          <cell r="B3224" t="str">
            <v xml:space="preserve">Flat gasket 18x8x2.5, Part No: 54.173, vật liệu: UNI-blau </v>
          </cell>
          <cell r="C3224" t="str">
            <v>Nhập kho vật tư (HĐ: 111/2024) theo hóa đơn số 00000151 ngày 28.02.2025</v>
          </cell>
        </row>
        <row r="3225">
          <cell r="A3225" t="str">
            <v>4.88.66.685.GER.00.000</v>
          </cell>
          <cell r="B3225" t="str">
            <v xml:space="preserve">Flat gasket 164.8x143.2x2.5, Part No: 12.6650-400, vật liệu: UNI-blau </v>
          </cell>
          <cell r="C3225" t="str">
            <v>Nhập kho vật tư (HĐ: 111/2024) theo hóa đơn số 00000151 ngày 28.02.2025</v>
          </cell>
        </row>
        <row r="3226">
          <cell r="A3226" t="str">
            <v>4.88.66.690.GER.00.000</v>
          </cell>
          <cell r="B3226" t="str">
            <v xml:space="preserve">Seal ring 32x27x2, Part No:54.201, Vật liệu: copper </v>
          </cell>
          <cell r="C3226" t="str">
            <v>Nhập kho vật tư (HĐ: 111/2024) theo hóa đơn số 00000151 ngày 28.02.2025</v>
          </cell>
        </row>
        <row r="3227">
          <cell r="A3227" t="str">
            <v>4.88.66.691.GER.00.000</v>
          </cell>
          <cell r="B3227" t="str">
            <v xml:space="preserve">Seal ring 26x21x1.5, Part No: 54.202, Vật liệu: copper </v>
          </cell>
          <cell r="C3227" t="str">
            <v>Nhập kho vật tư (HĐ: 111/2024) theo hóa đơn số 00000151 ngày 28.02.2025</v>
          </cell>
        </row>
        <row r="3228">
          <cell r="A3228" t="str">
            <v>4.88.66.692.GER.00.000</v>
          </cell>
          <cell r="B3228" t="str">
            <v xml:space="preserve">Seal ring 55x48x2.5, Part No:54.200, Vật liệu: copper </v>
          </cell>
          <cell r="C3228" t="str">
            <v>Nhập kho vật tư (HĐ: 111/2024) theo hóa đơn số 00000151 ngày 28.02.2025</v>
          </cell>
        </row>
        <row r="3229">
          <cell r="A3229" t="str">
            <v>4.88.66.693.GER.00.000</v>
          </cell>
          <cell r="B3229" t="str">
            <v xml:space="preserve">Seal ring 18x14x1.5, Part No: 54.199, Vật liệu: copper </v>
          </cell>
          <cell r="C3229" t="str">
            <v>Nhập kho vật tư (HĐ: 111/2024) theo hóa đơn số 00000151 ngày 28.02.2025</v>
          </cell>
        </row>
        <row r="3230">
          <cell r="A3230" t="str">
            <v>4.88.66.694.GER.00.000</v>
          </cell>
          <cell r="B3230" t="str">
            <v xml:space="preserve">Oring 60x3mm, Part No 52.225 Viton </v>
          </cell>
          <cell r="C3230" t="str">
            <v>Nhập kho vật tư (HĐ: 111/2024) theo hóa đơn số 00000151 ngày 28.02.2025</v>
          </cell>
        </row>
        <row r="3231">
          <cell r="A3231" t="str">
            <v>5.11.02.062.GER.00.000</v>
          </cell>
          <cell r="B3231" t="str">
            <v xml:space="preserve">Bộ phụ kiện kết nối bình N2 hệ thống Clo (Rising device DN25, without nitrogen) </v>
          </cell>
          <cell r="C3231" t="str">
            <v>Nhập kho vật tư (HĐ: 111/2024) theo hóa đơn số 00000152 ngày 28.02.2025</v>
          </cell>
        </row>
        <row r="3232">
          <cell r="A3232" t="str">
            <v>5.33.85.055.INA.00.000</v>
          </cell>
          <cell r="B3232" t="str">
            <v xml:space="preserve">Màn hình hiển thị thiết bị đo DO (DO Tranmister Yokogawa), Model: FLXA21 SUFFIX: -D-P-D-AB-D1-NN-A-N-LA-N-NN </v>
          </cell>
          <cell r="C3232" t="str">
            <v>Nhập kho vật tư (HĐ: 97/2024) theo hóa đơn số 271 ngày 26.02.2025</v>
          </cell>
        </row>
        <row r="3233">
          <cell r="A3233" t="str">
            <v>5.33.85.059.INA.00.000</v>
          </cell>
          <cell r="B3233" t="str">
            <v xml:space="preserve">Màn hình hiển thị thiết bị đo pH (pH Tranmister Yokogawa), Model: FLXA21 SUFFIX: -D-P-D-AB-P1-NN-A-N-LA-N-NN </v>
          </cell>
          <cell r="C3233" t="str">
            <v>Nhập kho vật tư (HĐ: 97/2024) theo hóa đơn số 271 ngày 26.02.2025</v>
          </cell>
        </row>
        <row r="3234">
          <cell r="A3234" t="str">
            <v>1.71.27.358.GER.99.000</v>
          </cell>
          <cell r="B3234" t="str">
            <v xml:space="preserve">Keo dán lưu hóa băng tải STL-RF4 (3.5kg/thùng) </v>
          </cell>
          <cell r="C3234" t="str">
            <v>Nhập kho vật tư (HĐ: 38/2024) theo hóa đơn số 00000011 ngày 22.02.2025</v>
          </cell>
        </row>
        <row r="3235">
          <cell r="A3235" t="str">
            <v>2.55.71.012.GER.99.000</v>
          </cell>
          <cell r="B3235" t="str">
            <v xml:space="preserve">Line copper 2m G1/2 (dài 2 mét), Mã: 99356984 </v>
          </cell>
          <cell r="C3235" t="str">
            <v>Nhập kho vật tư (HĐ: 111/2024) theo hóa đơn số 00000050 (22.01.2025), 00000157 (04.03.2025)</v>
          </cell>
        </row>
        <row r="3236">
          <cell r="A3236" t="str">
            <v>3.70.75.350.GER.00.000</v>
          </cell>
          <cell r="B3236" t="str">
            <v xml:space="preserve">Cao su non áp cáp, Mã: 5380611; KT: 500x16400x1mm (10kg/cuộn) </v>
          </cell>
          <cell r="C3236" t="str">
            <v>Nhập kho vật tư (HĐ: 38/2024) theo hóa đơn số 00000011 ngày 22.02.2025</v>
          </cell>
        </row>
        <row r="3237">
          <cell r="A3237" t="str">
            <v>3.70.75.351.CHN.99.000</v>
          </cell>
          <cell r="B3237" t="str">
            <v xml:space="preserve">Cao su non chèn cáp, Mã: 5440063; KT: 2.5x8x6800mm, hộp 2kg/12 cuộn </v>
          </cell>
          <cell r="C3237" t="str">
            <v>Nhập kho vật tư (HĐ: 38/2024) theo hóa đơn số 00000011 ngày 22.02.2025</v>
          </cell>
        </row>
        <row r="3238">
          <cell r="A3238" t="str">
            <v>4.90.21.045.GER.00.000</v>
          </cell>
          <cell r="B3238" t="str">
            <v xml:space="preserve">Ống nhựa mềm: PE-4/6, dài 0.45m, Part number: 96708106 </v>
          </cell>
          <cell r="C3238" t="str">
            <v>Nhập kho vật tư (HĐ: 111/2024) theo hóa đơn số 00000050 (22.01.2025), 00000157 (04.03.2025)</v>
          </cell>
        </row>
        <row r="3239">
          <cell r="A3239" t="str">
            <v>4.90.21.046.GER.00.000</v>
          </cell>
          <cell r="B3239" t="str">
            <v xml:space="preserve">Ống nhựa mềm: PE-4/6, dài 0.55m, Part number: 96679909 </v>
          </cell>
          <cell r="C3239" t="str">
            <v>Nhập kho vật tư (HĐ: 111/2024) theo hóa đơn số 00000050 (22.01.2025), 00000157 (04.03.2025)</v>
          </cell>
        </row>
        <row r="3240">
          <cell r="A3240" t="str">
            <v>3.96.11.014.GER.99.000</v>
          </cell>
          <cell r="B3240" t="str">
            <v xml:space="preserve">Bộ điều chỉnh chênh áp/ Differential pressure regulator 96708602, 200kg/h, chlorine without sensor </v>
          </cell>
          <cell r="C3240" t="str">
            <v>Nhập kho vật tư (HĐ: 111/2024) theo hóa đơn số 00000050 (22.01.2025), 00000157 (04.03.2025)</v>
          </cell>
        </row>
        <row r="3241">
          <cell r="A3241" t="str">
            <v>5.19.90.248.GER.99.000</v>
          </cell>
          <cell r="B3241" t="str">
            <v xml:space="preserve">Van giảm áp (bao gồm actuator), Model: 544-C-200-G/18,17-G, P/N: 96729029, 220-240V, 50/60 Hz </v>
          </cell>
          <cell r="C3241" t="str">
            <v>Nhập kho vật tư (HĐ: 111/2024) theo hóa đơn số 00000050 (22.01.2025), 00000157 (04.03.2025)</v>
          </cell>
        </row>
        <row r="3242">
          <cell r="A3242" t="str">
            <v>5.30.20.067.GER.00.000</v>
          </cell>
          <cell r="B3242" t="str">
            <v xml:space="preserve">Bộ Kit vật tư bảo dưỡng bình giãn nỡ Clo: Gas/C12/171 etc/DN25/16bar/Burstdisc, Part number: 95718356 </v>
          </cell>
          <cell r="C3242" t="str">
            <v>Nhập kho vật tư (HĐ: 111/2024) theo hóa đơn số 00000050 (22.01.2025), 00000157 (04.03.2025)</v>
          </cell>
        </row>
        <row r="3243">
          <cell r="A3243" t="str">
            <v>8.75.50.001.GER.00.000</v>
          </cell>
          <cell r="B3243" t="str">
            <v xml:space="preserve">Đồng hồ chân không Vacuum Meter (Spare,contact vac.meter f.VGS141,143,145 99053131) (vacuum meter; measuring range: -10-0 MWC; diameter: 100.00 mm + thread: 1/2B; contact: S21) </v>
          </cell>
          <cell r="C3243" t="str">
            <v>Nhập kho vật tư (HĐ: 111/2024) theo hóa đơn số 00000050 (22.01.2025), 00000157 (04.03.2025)</v>
          </cell>
        </row>
        <row r="3244">
          <cell r="A3244" t="str">
            <v>4.94.10.004.VIE.01.000</v>
          </cell>
          <cell r="B3244" t="str">
            <v xml:space="preserve">Giấy bìa A4 trắng </v>
          </cell>
          <cell r="C3244" t="str">
            <v>Nhập kho vật tư (HĐ: 124/2024) theo hóa đơn số 00000785 ngày 02.03.2025</v>
          </cell>
        </row>
        <row r="3245">
          <cell r="A3245" t="str">
            <v>4.94.10.005.VIE.00.000</v>
          </cell>
          <cell r="B3245" t="str">
            <v xml:space="preserve">Giấy note 5 màu nhựa </v>
          </cell>
          <cell r="C3245" t="str">
            <v>Nhập kho vật tư (HĐ: 124/2024) theo hóa đơn số 00000785 ngày 02.03.2025</v>
          </cell>
        </row>
        <row r="3246">
          <cell r="A3246" t="str">
            <v>4.94.10.026.VIE.00.000</v>
          </cell>
          <cell r="B3246" t="str">
            <v xml:space="preserve">Sổ Kiểm tra định kỳ thiết bị nâng, vị trí...... </v>
          </cell>
          <cell r="C3246" t="str">
            <v>Nhập kho vật tư (HĐ: 124/2024) theo hóa đơn số 00000785 ngày 02.03.2025</v>
          </cell>
        </row>
        <row r="3247">
          <cell r="A3247" t="str">
            <v>4.94.10.030.VIE.00.000</v>
          </cell>
          <cell r="B3247" t="str">
            <v xml:space="preserve">Giấy trình ký Sign here </v>
          </cell>
          <cell r="C3247" t="str">
            <v>Nhập kho vật tư (HĐ: 124/2024) theo hóa đơn số 00000785 ngày 02.03.2025</v>
          </cell>
        </row>
        <row r="3248">
          <cell r="A3248" t="str">
            <v>4.94.10.453.VIE.00.000</v>
          </cell>
          <cell r="B3248" t="str">
            <v xml:space="preserve">Sổ theo dõi kiểm tra định kỳ hàng tuần xe cơ giới: Xe…… </v>
          </cell>
          <cell r="C3248" t="str">
            <v>Nhập kho vật tư (HĐ: 124/2024) theo hóa đơn số 00000785 ngày 02.03.2025</v>
          </cell>
        </row>
        <row r="3249">
          <cell r="A3249" t="str">
            <v>4.94.10.454.VIE.00.000</v>
          </cell>
          <cell r="B3249" t="str">
            <v xml:space="preserve">Sổ theo dõi kiểm tra định kỳ hàng tuần xe chuyên dụng: Xe……(60 tờ + Bìa đóng sổ dày/quyển) </v>
          </cell>
          <cell r="C3249" t="str">
            <v>Nhập kho vật tư (HĐ: 124/2024) theo hóa đơn số 00000785 ngày 02.03.2025</v>
          </cell>
        </row>
        <row r="3250">
          <cell r="A3250" t="str">
            <v>4.94.10.455.VIE.99.000</v>
          </cell>
          <cell r="B3250" t="str">
            <v xml:space="preserve">Sổ theo dõi kiểm tra định kỳ hàng tuần xe chuyên dụng: Xe chữa cháy..... (6 tờ trước ngày lễ + 60 tờ hàng tuần + Bìa đóng sổ dày/quyển) </v>
          </cell>
          <cell r="C3250" t="str">
            <v>Nhập kho vật tư (HĐ: 124/2024) theo hóa đơn số 00000785 ngày 02.03.2025</v>
          </cell>
        </row>
        <row r="3251">
          <cell r="A3251" t="str">
            <v>4.94.10.700.VIE.00.000</v>
          </cell>
          <cell r="B3251" t="str">
            <v xml:space="preserve">Sổ nhật ký vận hành cương vị (100 tờ + bìa đóng sổ dày) </v>
          </cell>
          <cell r="C3251" t="str">
            <v>Nhập kho vật tư (HĐ: 124/2024) theo hóa đơn số 00000785 ngày 02.03.2025</v>
          </cell>
        </row>
        <row r="3252">
          <cell r="A3252" t="str">
            <v>4.94.10.700.VIE.99.000</v>
          </cell>
          <cell r="B3252" t="str">
            <v xml:space="preserve">Sổ nhật ký vận hành cương vị:....... (100 tờ + bìa đóng sổ dày) </v>
          </cell>
          <cell r="C3252" t="str">
            <v>Nhập kho vật tư (HĐ: 124/2024) theo hóa đơn số 00000785 ngày 02.03.2025</v>
          </cell>
        </row>
        <row r="3253">
          <cell r="A3253" t="str">
            <v>4.94.10.702.VIE.00.000</v>
          </cell>
          <cell r="B3253" t="str">
            <v xml:space="preserve">Nhật ký vận hành cương vị (96 tờ +bìa đóng sổ dày) </v>
          </cell>
          <cell r="C3253" t="str">
            <v>Nhập kho vật tư (HĐ: 124/2024) theo hóa đơn số 00000785 ngày 02.03.2025</v>
          </cell>
        </row>
        <row r="3254">
          <cell r="A3254" t="str">
            <v>4.94.10.724.VIE.00.000</v>
          </cell>
          <cell r="B3254" t="str">
            <v xml:space="preserve">Sổ đổi ca PXNL </v>
          </cell>
          <cell r="C3254" t="str">
            <v>Nhập kho vật tư (HĐ: 124/2024) theo hóa đơn số 00000785 ngày 02.03.2025</v>
          </cell>
        </row>
        <row r="3255">
          <cell r="A3255" t="str">
            <v>4.94.10.724.VIE.99.000</v>
          </cell>
          <cell r="B3255" t="str">
            <v xml:space="preserve">Sổ đổi ca PXNL (cơ giới) </v>
          </cell>
          <cell r="C3255" t="str">
            <v>Nhập kho vật tư (HĐ: 124/2024) theo hóa đơn số 00000785 ngày 02.03.2025</v>
          </cell>
        </row>
        <row r="3256">
          <cell r="A3256" t="str">
            <v>4.94.10.765.VIE.00.000</v>
          </cell>
          <cell r="B3256" t="str">
            <v xml:space="preserve">Sổ Kiểm tra định kỳ phương tiện thiết bị PCCC - NHÀ ĐKTT CCB, ANNEX, MEB </v>
          </cell>
          <cell r="C3256" t="str">
            <v>Nhập kho vật tư (HĐ: 124/2024) theo hóa đơn số 00000785 ngày 02.03.2025</v>
          </cell>
        </row>
        <row r="3257">
          <cell r="A3257" t="str">
            <v>4.94.10.766.VIE.00.000</v>
          </cell>
          <cell r="B3257" t="str">
            <v xml:space="preserve">Sổ Kiểm tra định kỳ hệ thống báo cháy tự động MACP, LACP S1 &amp; S2 &amp;S 3 </v>
          </cell>
          <cell r="C3257" t="str">
            <v>Nhập kho vật tư (HĐ: 124/2024) theo hóa đơn số 00000785 ngày 02.03.2025</v>
          </cell>
        </row>
        <row r="3258">
          <cell r="A3258" t="str">
            <v>4.94.10.770.VIE.00.000</v>
          </cell>
          <cell r="B3258" t="str">
            <v xml:space="preserve">Sổ Kiểm tra định kỳ phương tiện thiết bị PCCC - Nhà bơm chữa cháy </v>
          </cell>
          <cell r="C3258" t="str">
            <v>Nhập kho vật tư (HĐ: 124/2024) theo hóa đơn số 00000785 ngày 02.03.2025</v>
          </cell>
        </row>
        <row r="3259">
          <cell r="A3259" t="str">
            <v>4.94.10.771.VIE.00.000</v>
          </cell>
          <cell r="B3259" t="str">
            <v xml:space="preserve">Sổ Kiểm tra định kỳ phương tiện thiết bị PCCC - Trạm bơm dầu, Bồn dầu LDO, Ni tơ, NH3 </v>
          </cell>
          <cell r="C3259" t="str">
            <v>Nhập kho vật tư (HĐ: 124/2024) theo hóa đơn số 00000785 ngày 02.03.2025</v>
          </cell>
        </row>
        <row r="3260">
          <cell r="A3260" t="str">
            <v>4.94.10.772.VIE.00.000</v>
          </cell>
          <cell r="B3260" t="str">
            <v xml:space="preserve">Sổ Kiểm tra định kỳ phương tiện thiết bị PCCC - TB S1 </v>
          </cell>
          <cell r="C3260" t="str">
            <v>Nhập kho vật tư (HĐ: 124/2024) theo hóa đơn số 00000785 ngày 02.03.2025</v>
          </cell>
        </row>
        <row r="3261">
          <cell r="A3261" t="str">
            <v>4.94.10.773.VIE.00.000</v>
          </cell>
          <cell r="B3261" t="str">
            <v xml:space="preserve">Sổ Kiểm tra định kỳ phương tiện thiết bị PCCC - TB S2 </v>
          </cell>
          <cell r="C3261" t="str">
            <v>Nhập kho vật tư (HĐ: 124/2024) theo hóa đơn số 00000785 ngày 02.03.2025</v>
          </cell>
        </row>
        <row r="3262">
          <cell r="A3262" t="str">
            <v>4.94.10.774.VIE.00.000</v>
          </cell>
          <cell r="B3262" t="str">
            <v xml:space="preserve">Sổ Kiểm tra định kỳ phương tiện thiết bị PCCC - TB S3 </v>
          </cell>
          <cell r="C3262" t="str">
            <v>Nhập kho vật tư (HĐ: 124/2024) theo hóa đơn số 00000785 ngày 02.03.2025</v>
          </cell>
        </row>
        <row r="3263">
          <cell r="A3263" t="str">
            <v>4.94.10.775.VIE.00.000</v>
          </cell>
          <cell r="B3263" t="str">
            <v xml:space="preserve">Sổ Kiểm tra định kỳ phương tiện thiết bị PCCC - LÒ S1 </v>
          </cell>
          <cell r="C3263" t="str">
            <v>Nhập kho vật tư (HĐ: 124/2024) theo hóa đơn số 00000785 ngày 02.03.2025</v>
          </cell>
        </row>
        <row r="3264">
          <cell r="A3264" t="str">
            <v>4.94.10.776.VIE.00.000</v>
          </cell>
          <cell r="B3264" t="str">
            <v xml:space="preserve">Sổ Kiểm tra định kỳ phương tiện thiết bị PCCC - LÒ S2 </v>
          </cell>
          <cell r="C3264" t="str">
            <v>Nhập kho vật tư (HĐ: 124/2024) theo hóa đơn số 00000785 ngày 02.03.2025</v>
          </cell>
        </row>
        <row r="3265">
          <cell r="A3265" t="str">
            <v>4.94.10.777.VIE.00.000</v>
          </cell>
          <cell r="B3265" t="str">
            <v xml:space="preserve">Sổ Kiểm tra định kỳ phương tiện thiết bị PCCC - LÒ S3 </v>
          </cell>
          <cell r="C3265" t="str">
            <v>Nhập kho vật tư (HĐ: 124/2024) theo hóa đơn số 00000785 ngày 02.03.2025</v>
          </cell>
        </row>
        <row r="3266">
          <cell r="A3266" t="str">
            <v>4.94.10.781.VIE.00.000</v>
          </cell>
          <cell r="B3266" t="str">
            <v xml:space="preserve">Sổ Kiểm tra định kỳ phương tiện thiết bị PCCC - Si Lô tro S1, S2 </v>
          </cell>
          <cell r="C3266" t="str">
            <v>Nhập kho vật tư (HĐ: 124/2024) theo hóa đơn số 00000785 ngày 02.03.2025</v>
          </cell>
        </row>
        <row r="3267">
          <cell r="A3267" t="str">
            <v>4.94.10.782.VIE.00.000</v>
          </cell>
          <cell r="B3267" t="str">
            <v xml:space="preserve">Sổ Kiểm tra định kỳ phương tiện thiết bị PCCC - Si Lô tro S3 </v>
          </cell>
          <cell r="C3267" t="str">
            <v>Nhập kho vật tư (HĐ: 124/2024) theo hóa đơn số 00000785 ngày 02.03.2025</v>
          </cell>
        </row>
        <row r="3268">
          <cell r="A3268" t="str">
            <v>4.94.10.783.VIE.00.000</v>
          </cell>
          <cell r="B3268" t="str">
            <v xml:space="preserve">Sổ Kiểm tra định kỳ phương tiện thiết bị PCCC - TTH.CLO </v>
          </cell>
          <cell r="C3268" t="str">
            <v xml:space="preserve">Nhập kho vật tư (HĐ: 124/2024) theo hóa đơn số 00000785 ngày 02.03.2025 </v>
          </cell>
        </row>
        <row r="3269">
          <cell r="A3269" t="str">
            <v>4.94.10.877.VIE.00.000</v>
          </cell>
          <cell r="B3269" t="str">
            <v xml:space="preserve">Sổ theo dõi phiếu công tác </v>
          </cell>
          <cell r="C3269" t="str">
            <v>Nhập kho vật tư (HĐ: 124/2024) theo hóa đơn số 00000785 ngày 02.03.2025</v>
          </cell>
        </row>
        <row r="3270">
          <cell r="A3270" t="str">
            <v>4.94.10.903.VIE.00.000</v>
          </cell>
          <cell r="B3270" t="str">
            <v xml:space="preserve">Sổ kiểm tra định kỳ phương tiện và thiết bị PCCC PXNL, vị trí..... </v>
          </cell>
          <cell r="C3270" t="str">
            <v>Nhập kho vật tư (HĐ: 124/2024) theo hóa đơn số 00000785 ngày 02.03.2025</v>
          </cell>
        </row>
        <row r="3271">
          <cell r="A3271" t="str">
            <v>4.94.10.904.VIE.00.000</v>
          </cell>
          <cell r="B3271" t="str">
            <v xml:space="preserve">Sổ nhật ký vận hành xe:……. </v>
          </cell>
          <cell r="C3271" t="str">
            <v>Nhập kho vật tư (HĐ: 124/2024) theo hóa đơn số 00000785 ngày 02.03.2025</v>
          </cell>
        </row>
        <row r="3272">
          <cell r="A3272" t="str">
            <v>4.94.10.938.VIE.00.000</v>
          </cell>
          <cell r="B3272" t="str">
            <v xml:space="preserve">Nhật ký vận hành Lò trưởng </v>
          </cell>
          <cell r="C3272" t="str">
            <v>Nhập kho vật tư (HĐ: 124/2024) theo hóa đơn số 00000785 ngày 02.03.2025</v>
          </cell>
        </row>
        <row r="3273">
          <cell r="A3273" t="str">
            <v>4.94.10.939.VIE.00.000</v>
          </cell>
          <cell r="B3273" t="str">
            <v xml:space="preserve">Nhật ký vận hành Máy trưởng </v>
          </cell>
          <cell r="C3273" t="str">
            <v>Nhập kho vật tư (HĐ: 124/2024) theo hóa đơn số 00000785 ngày 02.03.2025</v>
          </cell>
        </row>
        <row r="3274">
          <cell r="A3274" t="str">
            <v>4.94.10.970.VIE.00.000</v>
          </cell>
          <cell r="B3274" t="str">
            <v xml:space="preserve">Nhật ký vận hành cương vị (109 tờ +bìa đóng sổ dày) </v>
          </cell>
          <cell r="C3274" t="str">
            <v>Nhập kho vật tư (HĐ: 124/2024) theo hóa đơn số 00000785 ngày 02.03.2025</v>
          </cell>
        </row>
        <row r="3275">
          <cell r="A3275" t="str">
            <v>3.94.00.008.VIE.00.000</v>
          </cell>
          <cell r="B3275" t="str">
            <v xml:space="preserve">Hộp mực cho máy in Canon LBP151DW </v>
          </cell>
          <cell r="C3275" t="str">
            <v>Nhập kho vật tư (HĐ: 124/2024) theo hóa đơn số 00000785 ngày 02.03.2025</v>
          </cell>
        </row>
        <row r="3276">
          <cell r="A3276" t="str">
            <v>3.94.00.012.VIE.00.000</v>
          </cell>
          <cell r="B3276" t="str">
            <v xml:space="preserve">Hộp mực máy in HP color M452NW </v>
          </cell>
          <cell r="C3276" t="str">
            <v>Nhập kho vật tư (HĐ: 124/2024) theo hóa đơn số 00000785 ngày 02.03.2025</v>
          </cell>
        </row>
        <row r="3277">
          <cell r="A3277" t="str">
            <v>3.94.00.013.VIE.00.000</v>
          </cell>
          <cell r="B3277" t="str">
            <v xml:space="preserve">Hộp mực máy in HP Laser Jet Pro M706N </v>
          </cell>
          <cell r="C3277" t="str">
            <v>Nhập kho vật tư (HĐ: 124/2024) theo hóa đơn số 00000785 ngày 02.03.2025</v>
          </cell>
        </row>
        <row r="3278">
          <cell r="A3278" t="str">
            <v>3.94.00.014.VIE.00.000</v>
          </cell>
          <cell r="B3278" t="str">
            <v xml:space="preserve">Hộp mực máy in HP color M451NW </v>
          </cell>
          <cell r="C3278" t="str">
            <v>Nhập kho vật tư (HĐ: 124/2024) theo hóa đơn số 00000785 ngày 02.03.2025</v>
          </cell>
        </row>
        <row r="3279">
          <cell r="A3279" t="str">
            <v>3.94.00.016.VIE.00.000</v>
          </cell>
          <cell r="B3279" t="str">
            <v xml:space="preserve">Hộp mực máy fax laser đa chức năng Brother 2840 </v>
          </cell>
          <cell r="C3279" t="str">
            <v>Nhập kho vật tư (HĐ: 124/2024) theo hóa đơn số 00000785 ngày 02.03.2025</v>
          </cell>
        </row>
        <row r="3280">
          <cell r="A3280" t="str">
            <v>3.94.00.024.VIE.00.000</v>
          </cell>
          <cell r="B3280" t="str">
            <v xml:space="preserve">Hộp mực máy in Canon LBP 6230DN </v>
          </cell>
          <cell r="C3280" t="str">
            <v>Nhập kho vật tư (HĐ: 124/2024) theo hóa đơn số 00000785 ngày 02.03.2025</v>
          </cell>
        </row>
        <row r="3281">
          <cell r="A3281" t="str">
            <v>3.94.00.027.VIE.00.000</v>
          </cell>
          <cell r="B3281" t="str">
            <v xml:space="preserve">Hộp mực Máy in Hp Laser Jet P2035 </v>
          </cell>
          <cell r="C3281" t="str">
            <v>Nhập kho vật tư (HĐ: 124/2024) theo hóa đơn số 00000785 ngày 02.03.2025</v>
          </cell>
        </row>
        <row r="3282">
          <cell r="A3282" t="str">
            <v>3.94.00.045.VIE.00.000</v>
          </cell>
          <cell r="B3282" t="str">
            <v xml:space="preserve">Mực máy in Toshiba E-Studio 3018A </v>
          </cell>
          <cell r="C3282" t="str">
            <v>Nhập kho vật tư (HĐ: 124/2024) theo hóa đơn số 00000785 ngày 02.03.2025</v>
          </cell>
        </row>
        <row r="3283">
          <cell r="A3283" t="str">
            <v>4.94.01.033.VIE.00.000</v>
          </cell>
          <cell r="B3283" t="str">
            <v xml:space="preserve">Giấy ghi chú 3x3 in </v>
          </cell>
          <cell r="C3283" t="str">
            <v>Nhập kho vật tư (HĐ: 124/2024) theo hóa đơn số 00000785 ngày 02.03.2025</v>
          </cell>
        </row>
        <row r="3284">
          <cell r="A3284" t="str">
            <v>4.94.01.034.VIE.00.000</v>
          </cell>
          <cell r="B3284" t="str">
            <v xml:space="preserve">Giấy ghi chú 3x4 in </v>
          </cell>
          <cell r="C3284" t="str">
            <v>Nhập kho vật tư (HĐ: 124/2024) theo hóa đơn số 00000785 ngày 02.03.2025</v>
          </cell>
        </row>
        <row r="3285">
          <cell r="A3285" t="str">
            <v>4.94.01.035.VIE.00.000</v>
          </cell>
          <cell r="B3285" t="str">
            <v xml:space="preserve">Giấy ghi chú 3x5 in </v>
          </cell>
          <cell r="C3285" t="str">
            <v>Nhập kho vật tư (HĐ: 124/2024) theo hóa đơn số 00000785 ngày 02.03.2025</v>
          </cell>
        </row>
        <row r="3286">
          <cell r="A3286" t="str">
            <v>4.94.20.000.VIE.99.000</v>
          </cell>
          <cell r="B3286" t="str">
            <v xml:space="preserve">Bìa kiếng A4 </v>
          </cell>
          <cell r="C3286" t="str">
            <v>Nhập kho vật tư (HĐ: 124/2024) theo hóa đơn số 00000785 ngày 02.03.2025</v>
          </cell>
        </row>
        <row r="3287">
          <cell r="A3287" t="str">
            <v>4.94.20.006.VIE.00.000</v>
          </cell>
          <cell r="B3287" t="str">
            <v xml:space="preserve">Bìa hồ sơ lưu trữ có KT: 650mmx320mm (không tính KT phần tại trên và tai dưới) </v>
          </cell>
          <cell r="C3287" t="str">
            <v>Nhập kho vật tư (HĐ: 124/2024) theo hóa đơn số 00000785 ngày 02.03.2025</v>
          </cell>
        </row>
        <row r="3288">
          <cell r="A3288" t="str">
            <v>4.94.20.011.VIE.00.000</v>
          </cell>
          <cell r="B3288" t="str">
            <v xml:space="preserve">Bìa 20 lá A4 Thiên Long </v>
          </cell>
          <cell r="C3288" t="str">
            <v>Nhập kho vật tư (HĐ: 124/2024) theo hóa đơn số 00000785 ngày 02.03.2025</v>
          </cell>
        </row>
        <row r="3289">
          <cell r="A3289" t="str">
            <v>4.94.20.658.VIE.00.000</v>
          </cell>
          <cell r="B3289" t="str">
            <v xml:space="preserve">Bìa nhẫn 35mm </v>
          </cell>
          <cell r="C3289" t="str">
            <v>Nhập kho vật tư (HĐ: 124/2024) theo hóa đơn số 00000785 ngày 02.03.2025</v>
          </cell>
        </row>
        <row r="3290">
          <cell r="A3290" t="str">
            <v>4.94.40.011.VIE.00.000</v>
          </cell>
          <cell r="B3290" t="str">
            <v xml:space="preserve">Hộp mực máy in HP Pro 400 Printer M401N/M401D/M401DN/M425DN </v>
          </cell>
          <cell r="C3290" t="str">
            <v>Nhập kho vật tư (HĐ: 124/2024) theo hóa đơn số 00000785 ngày 02.03.2025</v>
          </cell>
        </row>
        <row r="3291">
          <cell r="A3291" t="str">
            <v>4.94.40.020.VIE.00.000</v>
          </cell>
          <cell r="B3291" t="str">
            <v xml:space="preserve">Hộp mực Máy photo Toshiba e studio 2508A </v>
          </cell>
          <cell r="C3291" t="str">
            <v>Nhập kho vật tư (HĐ: 124/2024) theo hóa đơn số 00000785 ngày 02.03.2025</v>
          </cell>
        </row>
        <row r="3292">
          <cell r="A3292" t="str">
            <v>4.94.40.028.VIE.00.000</v>
          </cell>
          <cell r="B3292" t="str">
            <v xml:space="preserve">Hộp mực máy in HP Laser Jet Pro M404DN </v>
          </cell>
          <cell r="C3292" t="str">
            <v>Nhập kho vật tư (HĐ: 124/2024) theo hóa đơn số 00000785 ngày 02.03.2025</v>
          </cell>
        </row>
        <row r="3293">
          <cell r="A3293" t="str">
            <v>4.94.40.034.VIE.00.000</v>
          </cell>
          <cell r="B3293" t="str">
            <v xml:space="preserve">Hộp mực máy Fax Panasonic KX-FL612 </v>
          </cell>
          <cell r="C3293" t="str">
            <v>Nhập kho vật tư (HĐ: 124/2024) theo hóa đơn số 00000785 ngày 02.03.2025</v>
          </cell>
        </row>
        <row r="3294">
          <cell r="A3294" t="str">
            <v>4.94.40.035.VIE.00.000</v>
          </cell>
          <cell r="B3294" t="str">
            <v xml:space="preserve">Hộp mực máy in HP laser Jet pro M701n </v>
          </cell>
          <cell r="C3294" t="str">
            <v>Nhập kho vật tư (HĐ: 124/2024) theo hóa đơn số 00000785 ngày 02.03.2025</v>
          </cell>
        </row>
        <row r="3295">
          <cell r="A3295" t="str">
            <v>4.94.40.037.VIE.00.000</v>
          </cell>
          <cell r="B3295" t="str">
            <v xml:space="preserve">Hộp mực máy in HP Laserjet Pro MFP M227sdn </v>
          </cell>
          <cell r="C3295" t="str">
            <v>Nhập kho vật tư (HĐ: 124/2024) theo hóa đơn số 00000785 ngày 02.03.2025</v>
          </cell>
        </row>
        <row r="3296">
          <cell r="A3296" t="str">
            <v>4.94.40.039.VIE.99.000</v>
          </cell>
          <cell r="B3296" t="str">
            <v xml:space="preserve">Hộp mực máy in màu A4 Canon Image Class LBP 611Cn (bộ mực gồm 4 màu) </v>
          </cell>
          <cell r="C3296" t="str">
            <v>Nhập kho vật tư (HĐ: 124/2024) theo hóa đơn số 00000785 ngày 02.03.2025</v>
          </cell>
        </row>
        <row r="3297">
          <cell r="A3297" t="str">
            <v>4.94.40.040.VIE.00.000</v>
          </cell>
          <cell r="B3297" t="str">
            <v xml:space="preserve">Hộp mực máy in HP Laser Jet Pro M402dn </v>
          </cell>
          <cell r="C3297" t="str">
            <v>Nhập kho vật tư (HĐ: 124/2024) theo hóa đơn số 00000785 ngày 02.03.2025</v>
          </cell>
        </row>
        <row r="3298">
          <cell r="A3298" t="str">
            <v>4.94.40.046.VIE.99.000</v>
          </cell>
          <cell r="B3298" t="str">
            <v xml:space="preserve">Hộp mực cho máy in Konica Minotla Bizhub 450i, mã mực MPIM-628 </v>
          </cell>
          <cell r="C3298" t="str">
            <v>Nhập kho vật tư (HĐ: 124/2024) theo hóa đơn số 00000785 ngày 02.03.2025</v>
          </cell>
        </row>
        <row r="3299">
          <cell r="A3299" t="str">
            <v>4.94.40.048.VIE.04.000</v>
          </cell>
          <cell r="B3299" t="str">
            <v xml:space="preserve">Hộp mực máy in HP Color Laser Jet Pro MFP M477fdn (bộ mực gồm 4 màu: vàng, đỏ, xanh, đen) </v>
          </cell>
          <cell r="C3299" t="str">
            <v>Nhập kho vật tư (HĐ: 124/2024) theo hóa đơn số 00000785 ngày 02.03.2025</v>
          </cell>
        </row>
        <row r="3300">
          <cell r="A3300" t="str">
            <v>4.94.40.049.VIE.99.000</v>
          </cell>
          <cell r="B3300" t="str">
            <v xml:space="preserve">Hộp mực máy in LaserJet MFP M436dn </v>
          </cell>
          <cell r="C3300" t="str">
            <v>Nhập kho vật tư (HĐ: 124/2024) theo hóa đơn số 00000785 ngày 02.03.2025</v>
          </cell>
        </row>
        <row r="3301">
          <cell r="A3301" t="str">
            <v>4.94.40.050.VIE.00.000</v>
          </cell>
          <cell r="B3301" t="str">
            <v xml:space="preserve">Hộp mực máy photo RICOH MP 2501L </v>
          </cell>
          <cell r="C3301" t="str">
            <v>Nhập kho vật tư (HĐ: 124/2024) theo hóa đơn số 00000785 ngày 02.03.2025</v>
          </cell>
        </row>
        <row r="3302">
          <cell r="A3302" t="str">
            <v>4.94.40.054.VIE.00.000</v>
          </cell>
          <cell r="B3302" t="str">
            <v xml:space="preserve">Hộp mực máy Photo Toshiba e-Studio 3518A </v>
          </cell>
          <cell r="C3302" t="str">
            <v>Nhập kho vật tư (HĐ: 124/2024) theo hóa đơn số 00000785 ngày 02.03.2025</v>
          </cell>
        </row>
        <row r="3303">
          <cell r="A3303" t="str">
            <v>4.94.40.087.VIE.00.000</v>
          </cell>
          <cell r="B3303" t="str">
            <v xml:space="preserve">Hộp mực máy in A3 Canon Image Class LBP 8780x </v>
          </cell>
          <cell r="C3303" t="str">
            <v>Nhập kho vật tư (HĐ: 124/2024) theo hóa đơn số 00000785 ngày 02.03.2025</v>
          </cell>
        </row>
        <row r="3304">
          <cell r="A3304" t="str">
            <v>4.94.40.285.VIE.00.000</v>
          </cell>
          <cell r="B3304" t="str">
            <v xml:space="preserve">Hộp mực Máy photo Konica Bizhub 458e </v>
          </cell>
          <cell r="C3304" t="str">
            <v>Nhập kho vật tư (HĐ: 124/2024) theo hóa đơn số 00000785 ngày 02.03.2025</v>
          </cell>
        </row>
        <row r="3305">
          <cell r="A3305" t="str">
            <v>4.94.40.315.VIE.00.000</v>
          </cell>
          <cell r="B3305" t="str">
            <v xml:space="preserve">Hộp mực máy in HP LaserJet P3015 </v>
          </cell>
          <cell r="C3305" t="str">
            <v>Nhập kho vật tư (HĐ: 124/2024) theo hóa đơn số 00000785 ngày 02.03.2025</v>
          </cell>
        </row>
        <row r="3306">
          <cell r="A3306" t="str">
            <v>4.94.40.317.VIE.00.000</v>
          </cell>
          <cell r="B3306" t="str">
            <v xml:space="preserve">Hộp mực máy in Brother HL-L 2361 DN </v>
          </cell>
          <cell r="C3306" t="str">
            <v>Nhập kho vật tư (HĐ: 124/2024) theo hóa đơn số 00000785 ngày 02.03.2025</v>
          </cell>
        </row>
        <row r="3307">
          <cell r="A3307" t="str">
            <v>4.94.40.318.VIE.00.000</v>
          </cell>
          <cell r="B3307" t="str">
            <v xml:space="preserve">Hộp mực máy Photo Toshiba e studio 2829A </v>
          </cell>
          <cell r="C3307" t="str">
            <v>Nhập kho vật tư (HĐ: 124/2024) theo hóa đơn số 00000785 ngày 02.03.2025</v>
          </cell>
        </row>
        <row r="3308">
          <cell r="A3308" t="str">
            <v>4.94.40.423.VIE.99.000</v>
          </cell>
          <cell r="B3308" t="str">
            <v xml:space="preserve">Mực in MPIM-513 (dành cho máy photocopy Konica bizhub 554e) </v>
          </cell>
          <cell r="C3308" t="str">
            <v>Nhập kho vật tư (HĐ: 124/2024) theo hóa đơn số 00000785 ngày 02.03.2025</v>
          </cell>
        </row>
        <row r="3309">
          <cell r="A3309" t="str">
            <v>4.94.50.005.VIE.03.000</v>
          </cell>
          <cell r="B3309" t="str">
            <v xml:space="preserve">Bút lông Thiên Long (màu đen) </v>
          </cell>
          <cell r="C3309" t="str">
            <v>Nhập kho vật tư (HĐ: 124/2024) theo hóa đơn số 00000785 ngày 02.03.2025</v>
          </cell>
        </row>
        <row r="3310">
          <cell r="A3310" t="str">
            <v>4.94.50.009.VIE.00.000</v>
          </cell>
          <cell r="B3310" t="str">
            <v xml:space="preserve">Viết bi TL 036 </v>
          </cell>
          <cell r="C3310" t="str">
            <v>Nhập kho vật tư (HĐ: 124/2024) theo hóa đơn số 00000785 ngày 02.03.2025</v>
          </cell>
        </row>
        <row r="3311">
          <cell r="A3311" t="str">
            <v>4.94.50.009.VIE.01.000</v>
          </cell>
          <cell r="B3311" t="str">
            <v xml:space="preserve">Viết bi TL 036 (màu đen) </v>
          </cell>
          <cell r="C3311" t="str">
            <v>Nhập kho vật tư (HĐ: 124/2024) theo hóa đơn số 00000785 ngày 02.03.2025</v>
          </cell>
        </row>
        <row r="3312">
          <cell r="A3312" t="str">
            <v>4.94.50.009.VIE.02.000</v>
          </cell>
          <cell r="B3312" t="str">
            <v xml:space="preserve">Viết bi TL 036 (màu đỏ) </v>
          </cell>
          <cell r="C3312" t="str">
            <v>Nhập kho vật tư (HĐ: 124/2024) theo hóa đơn số 00000785 ngày 02.03.2025</v>
          </cell>
        </row>
        <row r="3313">
          <cell r="A3313" t="str">
            <v>4.94.50.015.VIE.01.000</v>
          </cell>
          <cell r="B3313" t="str">
            <v xml:space="preserve">Bút ký Penten 0.7mm </v>
          </cell>
          <cell r="C3313" t="str">
            <v>Nhập kho vật tư (HĐ: 124/2024) theo hóa đơn số 00000785 ngày 02.03.2025</v>
          </cell>
        </row>
        <row r="3314">
          <cell r="A3314" t="str">
            <v>4.94.50.015.VIE.02.000</v>
          </cell>
          <cell r="B3314" t="str">
            <v xml:space="preserve">Bút ký Penten 0.5mm </v>
          </cell>
          <cell r="C3314" t="str">
            <v>Nhập kho vật tư (HĐ: 124/2024) theo hóa đơn số 00000785 ngày 02.03.2025</v>
          </cell>
        </row>
        <row r="3315">
          <cell r="A3315" t="str">
            <v>4.94.50.080.VIE.00.000</v>
          </cell>
          <cell r="B3315" t="str">
            <v xml:space="preserve">Bút chì bấm </v>
          </cell>
          <cell r="C3315" t="str">
            <v>Nhập kho vật tư (HĐ: 124/2024) theo hóa đơn số 00000785 ngày 02.03.2025</v>
          </cell>
        </row>
        <row r="3316">
          <cell r="A3316" t="str">
            <v>4.94.50.082.VIE.00.000</v>
          </cell>
          <cell r="B3316" t="str">
            <v xml:space="preserve">Ruột bút chì bấm </v>
          </cell>
          <cell r="C3316" t="str">
            <v>Nhập kho vật tư (HĐ: 124/2024) theo hóa đơn số 00000785 ngày 02.03.2025</v>
          </cell>
        </row>
        <row r="3317">
          <cell r="A3317" t="str">
            <v>4.94.50.816.VIE.00.000</v>
          </cell>
          <cell r="B3317" t="str">
            <v xml:space="preserve">Bút dạ quang 1 đầu lớn </v>
          </cell>
          <cell r="C3317" t="str">
            <v>Nhập kho vật tư (HĐ: 124/2024) theo hóa đơn số 00000785 ngày 02.03.2025</v>
          </cell>
        </row>
        <row r="3318">
          <cell r="A3318" t="str">
            <v>4.94.60.007.VIE.00.000</v>
          </cell>
          <cell r="B3318" t="str">
            <v xml:space="preserve">Kim bấm số 10 </v>
          </cell>
          <cell r="C3318" t="str">
            <v>Nhập kho vật tư (HĐ: 124/2024) theo hóa đơn số 00000785 ngày 02.03.2025</v>
          </cell>
        </row>
        <row r="3319">
          <cell r="A3319" t="str">
            <v>4.94.60.036.VIE.00.000</v>
          </cell>
          <cell r="B3319" t="str">
            <v xml:space="preserve">Ghim chữ A </v>
          </cell>
          <cell r="C3319" t="str">
            <v>Nhập kho vật tư (HĐ: 124/2024) theo hóa đơn số 00000785 ngày 02.03.2025</v>
          </cell>
        </row>
        <row r="3320">
          <cell r="A3320" t="str">
            <v>4.94.60.340.VIE.00.000</v>
          </cell>
          <cell r="B3320" t="str">
            <v xml:space="preserve">Dụng cụ tháo ghim </v>
          </cell>
          <cell r="C3320" t="str">
            <v>Nhập kho vật tư (HĐ: 124/2024) theo hóa đơn số 00000785 ngày 02.03.2025</v>
          </cell>
        </row>
        <row r="3321">
          <cell r="A3321" t="str">
            <v>4.94.60.367.CHN.00.000</v>
          </cell>
          <cell r="B3321" t="str">
            <v xml:space="preserve">Dao rọc giấy lớn </v>
          </cell>
          <cell r="C3321" t="str">
            <v>Nhập kho vật tư (HĐ: 124/2024) theo hóa đơn số 00000785 ngày 02.03.2025</v>
          </cell>
        </row>
        <row r="3322">
          <cell r="A3322" t="str">
            <v>4.94.60.371.VIE.99.000</v>
          </cell>
          <cell r="B3322" t="str">
            <v xml:space="preserve">Kéo cắt giấy </v>
          </cell>
          <cell r="C3322" t="str">
            <v>Nhập kho vật tư (HĐ: 124/2024) theo hóa đơn số 00000785 ngày 02.03.2025</v>
          </cell>
        </row>
        <row r="3323">
          <cell r="A3323" t="str">
            <v>4.94.60.603.VIE.00.000</v>
          </cell>
          <cell r="B3323" t="str">
            <v xml:space="preserve">Kim bấm số 3 </v>
          </cell>
          <cell r="C3323" t="str">
            <v>Nhập kho vật tư (HĐ: 124/2024) theo hóa đơn số 00000785 ngày 02.03.2025</v>
          </cell>
        </row>
        <row r="3324">
          <cell r="A3324" t="str">
            <v>4.94.60.612.VIE.00.000</v>
          </cell>
          <cell r="B3324" t="str">
            <v xml:space="preserve">Ghim dập 23/15 </v>
          </cell>
          <cell r="C3324" t="str">
            <v>Nhập kho vật tư (HĐ: 124/2024) theo hóa đơn số 00000785 ngày 02.03.2025</v>
          </cell>
        </row>
        <row r="3325">
          <cell r="A3325" t="str">
            <v>4.94.60.614.VIE.00.000</v>
          </cell>
          <cell r="B3325" t="str">
            <v xml:space="preserve">Ghim dập 24/6 </v>
          </cell>
          <cell r="C3325" t="str">
            <v>Nhập kho vật tư (HĐ: 124/2024) theo hóa đơn số 00000785 ngày 02.03.2025</v>
          </cell>
        </row>
        <row r="3326">
          <cell r="A3326" t="str">
            <v>4.94.60.690.VIE.99.000</v>
          </cell>
          <cell r="B3326" t="str">
            <v xml:space="preserve">Kẹp giấy 15 mm </v>
          </cell>
          <cell r="C3326" t="str">
            <v>Nhập kho vật tư (HĐ: 124/2024) theo hóa đơn số 00000785 ngày 02.03.2025</v>
          </cell>
        </row>
        <row r="3327">
          <cell r="A3327" t="str">
            <v>4.94.60.692.VIE.99.000</v>
          </cell>
          <cell r="B3327" t="str">
            <v xml:space="preserve">Kẹp giấy 25 mm </v>
          </cell>
          <cell r="C3327" t="str">
            <v>Nhập kho vật tư (HĐ: 124/2024) theo hóa đơn số 00000785 ngày 02.03.2025</v>
          </cell>
        </row>
        <row r="3328">
          <cell r="A3328" t="str">
            <v>4.94.60.693.VIE.99.000</v>
          </cell>
          <cell r="B3328" t="str">
            <v xml:space="preserve">Kẹp giấy 32 mm </v>
          </cell>
          <cell r="C3328" t="str">
            <v>Nhập kho vật tư (HĐ: 124/2024) theo hóa đơn số 00000785 ngày 02.03.2025</v>
          </cell>
        </row>
        <row r="3329">
          <cell r="A3329" t="str">
            <v>4.94.60.694.VIE.99.000</v>
          </cell>
          <cell r="B3329" t="str">
            <v xml:space="preserve">Kẹp giấy 41 mm </v>
          </cell>
          <cell r="C3329" t="str">
            <v>Nhập kho vật tư (HĐ: 124/2024) theo hóa đơn số 00000785 ngày 02.03.2025</v>
          </cell>
        </row>
        <row r="3330">
          <cell r="A3330" t="str">
            <v>4.94.60.695.VIE.99.000</v>
          </cell>
          <cell r="B3330" t="str">
            <v xml:space="preserve">Kẹp giấy 51 mm </v>
          </cell>
          <cell r="C3330" t="str">
            <v>Nhập kho vật tư (HĐ: 124/2024) theo hóa đơn số 00000785 ngày 02.03.2025</v>
          </cell>
        </row>
        <row r="3331">
          <cell r="A3331" t="str">
            <v>4.94.80.011.VIE.00.000</v>
          </cell>
          <cell r="B3331" t="str">
            <v xml:space="preserve">Chai xịt tẩy rửa nhà vệ sinh Astonish C9716 </v>
          </cell>
          <cell r="C3331" t="str">
            <v>Nhập kho vật tư (HĐ: 124/2024) theo hóa đơn số 00000785 ngày 02.03.2025</v>
          </cell>
        </row>
        <row r="3332">
          <cell r="A3332" t="str">
            <v>4.94.80.012.VIE.00.000</v>
          </cell>
          <cell r="B3332" t="str">
            <v xml:space="preserve">Bao đựng rác loại 15kg </v>
          </cell>
          <cell r="C3332" t="str">
            <v>Nhập kho vật tư (HĐ: 124/2024) theo hóa đơn số 00000785 ngày 02.03.2025</v>
          </cell>
        </row>
        <row r="3333">
          <cell r="A3333" t="str">
            <v>4.94.80.132.VIE.00.000</v>
          </cell>
          <cell r="B3333" t="str">
            <v xml:space="preserve">Khay nhựa có tay cầm đựng bộ ấm trà (40x60cm) </v>
          </cell>
          <cell r="C3333" t="str">
            <v>Nhập kho vật tư (HĐ: 124/2024) theo hóa đơn số 00000785 ngày 02.03.2025</v>
          </cell>
        </row>
        <row r="3334">
          <cell r="A3334" t="str">
            <v>4.94.80.384.VIE.00.000</v>
          </cell>
          <cell r="B3334" t="str">
            <v xml:space="preserve">Kem đánh răng </v>
          </cell>
          <cell r="C3334" t="str">
            <v>Nhập kho vật tư (HĐ: 124/2024) theo hóa đơn số 00000785 ngày 02.03.2025</v>
          </cell>
        </row>
        <row r="3335">
          <cell r="A3335" t="str">
            <v>4.94.80.389.VIE.00.000</v>
          </cell>
          <cell r="B3335" t="str">
            <v xml:space="preserve">Xà bông tắm Lifebouy </v>
          </cell>
          <cell r="C3335" t="str">
            <v>Nhập kho vật tư (HĐ: 124/2024) theo hóa đơn số 00000785 ngày 02.03.2025</v>
          </cell>
        </row>
        <row r="3336">
          <cell r="A3336" t="str">
            <v>4.94.80.442.VIE.00.000</v>
          </cell>
          <cell r="B3336" t="str">
            <v xml:space="preserve">Thảm dặm chân nhựa san hô  KT: 0.6x0.9m </v>
          </cell>
          <cell r="C3336" t="str">
            <v>Nhập kho vật tư (HĐ: 124/2024) theo hóa đơn số 00000785 ngày 02.03.2025</v>
          </cell>
        </row>
        <row r="3337">
          <cell r="A3337" t="str">
            <v>4.94.80.725.VIE.00.000</v>
          </cell>
          <cell r="B3337" t="str">
            <v xml:space="preserve">Khăn lau bàn 30*30*0.5 </v>
          </cell>
          <cell r="C3337" t="str">
            <v>Nhập kho vật tư (HĐ: 124/2024) theo hóa đơn số 00000785 ngày 02.03.2025</v>
          </cell>
        </row>
        <row r="3338">
          <cell r="A3338" t="str">
            <v>5.16.90.152.VIE.00.000</v>
          </cell>
          <cell r="B3338" t="str">
            <v xml:space="preserve">Pin tiểu AA </v>
          </cell>
          <cell r="C3338" t="str">
            <v>Nhập kho vật tư (HĐ: 124/2024) theo hóa đơn số 00000785 ngày 02.03.2025</v>
          </cell>
        </row>
        <row r="3339">
          <cell r="A3339" t="str">
            <v>5.16.90.153.VIE.00.000</v>
          </cell>
          <cell r="B3339" t="str">
            <v xml:space="preserve">Pin tiểu AAA </v>
          </cell>
          <cell r="C3339" t="str">
            <v>Nhập kho vật tư (HĐ: 124/2024) theo hóa đơn số 00000785 ngày 02.03.2025</v>
          </cell>
        </row>
        <row r="3340">
          <cell r="A3340" t="str">
            <v>8.35.55.010.VIE.00.000</v>
          </cell>
          <cell r="B3340" t="str">
            <v xml:space="preserve">Chậu nhựa nhỏ </v>
          </cell>
          <cell r="C3340" t="str">
            <v>Nhập kho vật tư (HĐ: 124/2024) theo hóa đơn số 00000785 ngày 02.03.2025</v>
          </cell>
        </row>
        <row r="3341">
          <cell r="A3341" t="str">
            <v>8.35.65.012.VIE.00.000</v>
          </cell>
          <cell r="B3341" t="str">
            <v xml:space="preserve">Chổi quét mạng nhện </v>
          </cell>
          <cell r="C3341" t="str">
            <v>Nhập kho vật tư (HĐ: 124/2024) theo hóa đơn số 00000785 ngày 02.03.2025</v>
          </cell>
        </row>
        <row r="3342">
          <cell r="A3342" t="str">
            <v>8.35.65.113.VIE.00.000</v>
          </cell>
          <cell r="B3342" t="str">
            <v xml:space="preserve">Đồ hốt rác cán dài </v>
          </cell>
          <cell r="C3342" t="str">
            <v>Nhập kho vật tư (HĐ: 124/2024) theo hóa đơn số 00000785 ngày 02.03.2025</v>
          </cell>
        </row>
        <row r="3343">
          <cell r="A3343" t="str">
            <v>8.35.65.146.VIE.00.000</v>
          </cell>
          <cell r="B3343" t="str">
            <v xml:space="preserve">Bàn chải đánh răng </v>
          </cell>
          <cell r="C3343" t="str">
            <v>Nhập kho vật tư (HĐ: 124/2024) theo hóa đơn số 00000785 ngày 02.03.2025</v>
          </cell>
        </row>
        <row r="3344">
          <cell r="A3344" t="str">
            <v>8.35.65.260.VIE.00.000</v>
          </cell>
          <cell r="B3344" t="str">
            <v xml:space="preserve">Chổi đót quét nhà </v>
          </cell>
          <cell r="C3344" t="str">
            <v>Nhập kho vật tư (HĐ: 124/2024) theo hóa đơn số 00000785 ngày 02.03.2025</v>
          </cell>
        </row>
        <row r="3345">
          <cell r="A3345" t="str">
            <v>8.35.65.264.VIE.00.000</v>
          </cell>
          <cell r="B3345" t="str">
            <v xml:space="preserve">Chổi dừa </v>
          </cell>
          <cell r="C3345" t="str">
            <v>Nhập kho vật tư (HĐ: 124/2024) theo hóa đơn số 00000785 ngày 02.03.2025</v>
          </cell>
        </row>
        <row r="3346">
          <cell r="A3346" t="str">
            <v>8.35.65.840.VIE.00.000</v>
          </cell>
          <cell r="B3346" t="str">
            <v xml:space="preserve">Chổi nhựa quét nước </v>
          </cell>
          <cell r="C3346" t="str">
            <v>Nhập kho vật tư (HĐ: 124/2024) theo hóa đơn số 00000785 ngày 02.03.2025</v>
          </cell>
        </row>
        <row r="3347">
          <cell r="A3347" t="str">
            <v>4.25.23.022.VIE.00.000</v>
          </cell>
          <cell r="B3347" t="str">
            <v xml:space="preserve">Sơn chống rỉ Lina </v>
          </cell>
          <cell r="C3347" t="str">
            <v>Nhập kho vật tư (QĐ: 183/2025) theo hóa đơn số 14, 15 ngày 25.02.2025</v>
          </cell>
        </row>
        <row r="3348">
          <cell r="A3348" t="str">
            <v>4.82.11.161.VIE.95.000</v>
          </cell>
          <cell r="B3348" t="str">
            <v xml:space="preserve">Khớp nối mềm chống rung inox SS304 DN300 (12) có hai mặt bích lắp 2 đầu, KT (mm): L=400mm D=482mm k=431mm (12 lỗ bu lông x Ø26mm) </v>
          </cell>
          <cell r="C3348" t="str">
            <v>Nhập kho vật tư (QĐ: 183/2025) theo hóa đơn số 14, 15 ngày 25.02.2025</v>
          </cell>
        </row>
        <row r="3349">
          <cell r="A3349" t="str">
            <v>4.82.28.090.VIE.00.000</v>
          </cell>
          <cell r="B3349" t="str">
            <v xml:space="preserve">Khớp nối mềm chống rung inox SS304 DN150 có 2 mặt bích lắp 2 đầu (8 lỗ bu lông x Ø23mm), KT (mm): k=241 D=279 L=300 </v>
          </cell>
          <cell r="C3349" t="str">
            <v>Nhập kho vật tư (QĐ: 183/2025) theo hóa đơn số 14, 15 ngày 25.02.2025</v>
          </cell>
        </row>
        <row r="3350">
          <cell r="A3350" t="str">
            <v>4.90.31.252.VIE.97.000</v>
          </cell>
          <cell r="B3350" t="str">
            <v xml:space="preserve">Ống HDPE PE100, PN20, DN250, SDR9, OD=250mm, dày: 27.9mm </v>
          </cell>
          <cell r="C3350" t="str">
            <v>Nhập kho vật tư (QĐ: 183/2025) theo hóa đơn số 14, 15 ngày 25.02.2025</v>
          </cell>
        </row>
        <row r="3351">
          <cell r="A3351" t="str">
            <v>3.15.42.001.VIE.00.000</v>
          </cell>
          <cell r="B3351" t="str">
            <v xml:space="preserve">Cáp điện 1 lõi CVV 1x1.5 </v>
          </cell>
          <cell r="C3351" t="str">
            <v>Nhập kho vật tư (QĐ: 77/2025) theo hóa đơn số 00000007, 00000008 ngày 24.01.2025</v>
          </cell>
        </row>
        <row r="3352">
          <cell r="A3352" t="str">
            <v>3.15.44.080.VIE.98.000</v>
          </cell>
          <cell r="B3352" t="str">
            <v xml:space="preserve">Cáp điện 2 lõi CVV 2x2.5 </v>
          </cell>
          <cell r="C3352" t="str">
            <v>Nhập kho vật tư (QĐ: 77/2025) theo hóa đơn số 00000007, 00000008 ngày 24.01.2025</v>
          </cell>
        </row>
        <row r="3353">
          <cell r="A3353" t="str">
            <v>3.20.84.026.TPE.00.000</v>
          </cell>
          <cell r="B3353" t="str">
            <v xml:space="preserve">Đầu cos bọc nhựa, Model: RVL2-5, Tiết diện cáp sử dụng: 1.5–2.5mm2, Chất liệu: Đồng bọc Vinyl (200 cái/ bịch) </v>
          </cell>
          <cell r="C3353" t="str">
            <v>Nhập kho vật tư (QĐ: 77/2025) theo hóa đơn số 00000007, 00000008 ngày 24.01.2025</v>
          </cell>
        </row>
        <row r="3354">
          <cell r="A3354" t="str">
            <v>4.25.23.035.VIE.00.000</v>
          </cell>
          <cell r="B3354" t="str">
            <v xml:space="preserve">Sơn Jotun màu đen 9928 </v>
          </cell>
          <cell r="C3354" t="str">
            <v>Nhập kho vật tư (QĐ: 77/2025) theo hóa đơn số 00000007, 00000008 ngày 24.01.2025</v>
          </cell>
        </row>
        <row r="3355">
          <cell r="A3355" t="str">
            <v>4.52.06.012.VIE.00.000</v>
          </cell>
          <cell r="B3355" t="str">
            <v xml:space="preserve">Bulong ren suốt (gồm long đền), bước ren: 3/4 -10 UNC, chất liệu: thép mạ kẽm, chiều dài: 62mm </v>
          </cell>
          <cell r="C3355" t="str">
            <v>Nhập kho vật tư (QĐ: 77/2025) theo hóa đơn số 00000007, 00000008 ngày 24.01.2025</v>
          </cell>
        </row>
        <row r="3356">
          <cell r="A3356" t="str">
            <v>4.82.11.161.VIE.96.000</v>
          </cell>
          <cell r="B3356" t="str">
            <v xml:space="preserve">Khớp nối mềm chống rung inox 316 DN300 (12) có hai mặt bích lắp bulong 2 đầu, KT (mm): L=300mm D=482mm k=431mm (12 lỗ bu lông x Ø26mm) </v>
          </cell>
          <cell r="C3356" t="str">
            <v>Nhập kho vật tư (HĐ: 105/2024) theo hóa đơn số 71 ngày 24.02.2025</v>
          </cell>
        </row>
        <row r="3357">
          <cell r="A3357" t="str">
            <v>4.82.28.031.VIE.00.000</v>
          </cell>
          <cell r="B3357" t="str">
            <v xml:space="preserve">Côn giảm đồng tâm DN25 về DN15, chất liệu: thép, SCH80 </v>
          </cell>
          <cell r="C3357" t="str">
            <v>Nhập kho vật tư (QĐ: 77/2025) theo hóa đơn số 00000007, 00000008 ngày 24.01.2025</v>
          </cell>
        </row>
        <row r="3358">
          <cell r="A3358" t="str">
            <v>4.82.42.036.VIE.00.000</v>
          </cell>
          <cell r="B3358" t="str">
            <v xml:space="preserve">Khớp nối co 90° của đường ống hút bụi tháp JT08; Vật liệu: thép C45, mạ kẽm nhúng nóng </v>
          </cell>
          <cell r="C3358" t="str">
            <v>Nhập kho vật tư (HĐ: 01/2025) theo hóa đơn số 5 ngày 24.02.2025</v>
          </cell>
        </row>
        <row r="3359">
          <cell r="A3359" t="str">
            <v>4.88.66.682.GER.00.000</v>
          </cell>
          <cell r="B3359" t="str">
            <v xml:space="preserve">Flat gasket 68x28x2.5, Part No: 54.030, vật liệu: UNI-blau </v>
          </cell>
          <cell r="C3359" t="str">
            <v>Nhập kho vật tư (HĐ: 111/2024) theo hóa đơn số 00000139 ngày 25.02.2025</v>
          </cell>
        </row>
        <row r="3360">
          <cell r="A3360" t="str">
            <v>4.88.66.683.GER.00.000</v>
          </cell>
          <cell r="B3360" t="str">
            <v xml:space="preserve">Flat gasket 19x13.5x2, Part No: 54.104-4, vật liệu: UNI-blau </v>
          </cell>
          <cell r="C3360" t="str">
            <v>Nhập kho vật tư (HĐ: 111/2024) theo hóa đơn số 00000139 ngày 25.02.2025</v>
          </cell>
        </row>
        <row r="3361">
          <cell r="A3361" t="str">
            <v>4.90.21.021.VIE.99.000</v>
          </cell>
          <cell r="B3361" t="str">
            <v xml:space="preserve">Ống ruột gà lõi thép, model: OMB34CVL, size: 3/4inch </v>
          </cell>
          <cell r="C3361" t="str">
            <v>Nhập kho vật tư (QĐ: 77/2025) theo hóa đơn số 00000007, 00000008 ngày 24.01.2025</v>
          </cell>
        </row>
        <row r="3362">
          <cell r="A3362" t="str">
            <v>4.90.80.343.GER.00.000</v>
          </cell>
          <cell r="B3362" t="str">
            <v xml:space="preserve">Bộ kit tiêu hao bộ điều chỉnh chân không; Oder no. 96688767 Spare part set; Model: Kit, maint.Cl2/148/200kg/h/FKM/TFM1600 </v>
          </cell>
          <cell r="C3362" t="str">
            <v>Nhập kho vật tư (HĐ: 111/2024) theo hóa đơn số 00000139 ngày 25.02.2025</v>
          </cell>
        </row>
        <row r="3363">
          <cell r="A3363" t="str">
            <v>3.90.82.034.GER.00.000</v>
          </cell>
          <cell r="B3363" t="str">
            <v xml:space="preserve">Resistance thermometer + Transmitter adapter: Model: TR34-Z-TT; Thread: M12 x 1; Range: -30 -1500C; Analogue out: 4...20mA.2-wire </v>
          </cell>
          <cell r="C3363" t="str">
            <v>Nhập kho vật tư (HĐ: 105/2024) theo hóa đơn số 20 ngày 21.02.2025</v>
          </cell>
        </row>
        <row r="3364">
          <cell r="A3364" t="str">
            <v>5.11.02.053.GER.00.000</v>
          </cell>
          <cell r="B3364" t="str">
            <v xml:space="preserve">Bộ kit bảo dưỡng bộ Injector gồm đĩa màng, đệm lót, gioăng làm kín (Kit, maint.Cl2 /545/FKM/PTFE/200kg/h 96688747) </v>
          </cell>
          <cell r="C3364" t="str">
            <v>Nhập kho vật tư (HĐ: 111/2024) theo hóa đơn số 13 ngày 24.02.2025</v>
          </cell>
        </row>
        <row r="3365">
          <cell r="A3365" t="str">
            <v>5.11.02.087.GER.00.000</v>
          </cell>
          <cell r="B3365" t="str">
            <v xml:space="preserve">Bơm cao áp rửa bộ gia nhiệt khói FGD S2, model: 1503 P50 </v>
          </cell>
          <cell r="C3365" t="str">
            <v>Nhập kho vật tư (HĐ: 105/2024) theo hóa đơn số 90 ngày 26.02.2025</v>
          </cell>
        </row>
        <row r="3366">
          <cell r="A3366" t="str">
            <v>5.17.30.524.GER.00.000</v>
          </cell>
          <cell r="B3366" t="str">
            <v xml:space="preserve">Bộ (Bộ kit) lọc dầu vào bộ định lượng: Gas/524/spare filter, 200kg, Part number: 91835919 </v>
          </cell>
          <cell r="C3366" t="str">
            <v>Nhập kho vật tư (HĐ: 111/2024) theo hóa đơn số 00000139 ngày 25.02.2025</v>
          </cell>
        </row>
        <row r="3367">
          <cell r="A3367" t="str">
            <v>5.17.90.062.CHN.00.000</v>
          </cell>
          <cell r="B3367" t="str">
            <v xml:space="preserve">Túi lọc cho bộ lọc bụi tay áo quạt hút bồn xe xả tro khô, KT túi lọc: Ø156x2100Lxdày 3mm, vật liệu: PTFE </v>
          </cell>
          <cell r="C3367" t="str">
            <v>Nhập kho vật tư (HĐ: 01/2025) theo hóa đơn số 3 ngày 18.02.2025</v>
          </cell>
        </row>
        <row r="3368">
          <cell r="A3368" t="str">
            <v>5.18.96.036.ITA.00.000</v>
          </cell>
          <cell r="B3368" t="str">
            <v xml:space="preserve">Động cơ thủy lực/ Intermot Hydraulic Motors, Model: R8M 500 H3 </v>
          </cell>
          <cell r="C3368" t="str">
            <v>Nhập kho vật tư (HĐ: 01/2025) theo hóa đơn số 3 ngày 18.02.2025</v>
          </cell>
        </row>
        <row r="3369">
          <cell r="A3369" t="str">
            <v>5.19.75.010.CHN.00.000</v>
          </cell>
          <cell r="B3369" t="str">
            <v xml:space="preserve">Van 1 chiều Wafer Dual Plate check valve, class: ansi-150#; size: 40A, Body: Ductile Iron, KT(mm): A:86 B:54 E:60 F:27 GR:32 </v>
          </cell>
          <cell r="C3369" t="str">
            <v>Nhập kho vật tư (HĐ: 01/2025) theo hóa đơn số 6 ngày 24.02.2025</v>
          </cell>
        </row>
        <row r="3370">
          <cell r="A3370" t="str">
            <v>5.19.75.384.CHN.99.000</v>
          </cell>
          <cell r="B3370" t="str">
            <v xml:space="preserve">Van 1 chiều Wafer Dual Plate check valve, class: ansi-150#; size: 50A, Body: Ductile Iron, Dimensions (mm): A:101 B:54 E:60 F:27 GR:32 </v>
          </cell>
          <cell r="C3370" t="str">
            <v>Nhập kho vật tư (HĐ: 01/2025) theo hóa đơn số 6 ngày 24.02.2025</v>
          </cell>
        </row>
        <row r="3371">
          <cell r="A3371" t="str">
            <v>5.19.90.006.KOR.00.000</v>
          </cell>
          <cell r="B3371" t="str">
            <v xml:space="preserve">Van an toàn/Pressure relief valve, Body material: SA216-WCB + Inlet: 3/4 ASME Class 6000 SW + Outlet: 1 ASME Class 3000 SW </v>
          </cell>
          <cell r="C3371" t="str">
            <v>Nhập kho vật tư (HĐ: 105/2024) theo hóa đơn số 19 ngày 21.02.2025</v>
          </cell>
        </row>
        <row r="3372">
          <cell r="A3372" t="str">
            <v>5.19.90.008.KOR.00.000</v>
          </cell>
          <cell r="B3372" t="str">
            <v xml:space="preserve">Van an toàn/Pressure relief valve, Body material: SA216-WCB + Inlet: 3/4 ASME Class 6000 SW + Outlet: 1 ASME Class 6000 SW </v>
          </cell>
          <cell r="C3372" t="str">
            <v>Nhập kho vật tư (HĐ: 105/2024) theo hóa đơn số 19 ngày 21.02.2025</v>
          </cell>
        </row>
        <row r="3373">
          <cell r="A3373" t="str">
            <v>5.19.90.077.CHN.00.000</v>
          </cell>
          <cell r="B3373" t="str">
            <v xml:space="preserve">Butterfly valve wafer type/Van khí nén (phần van) DN200-150LB, body: A216 WCB, disc: A890 4A, seat: EPDM, stem: A276 304, Ød: 198mm, flange: PCD: 298.5mm, N:8mm, n:4mm, Øh:22mm, L: 60±2mm </v>
          </cell>
          <cell r="C3373" t="str">
            <v>Nhập kho vật tư (HĐ: 01/2025) theo hóa đơn số 6 ngày 24.02.2025</v>
          </cell>
        </row>
        <row r="3374">
          <cell r="A3374" t="str">
            <v>5.33.85.302.KOR.00.000</v>
          </cell>
          <cell r="B3374" t="str">
            <v xml:space="preserve">Bộ lồng ống xả tro/ Dry Ash Unloader, type: Telescopic Chute, Model No.: TLC III </v>
          </cell>
          <cell r="C3374" t="str">
            <v>Nhập kho vật tư (HĐ: 01/2025) theo hóa đơn số 3 ngày 18.02.2025</v>
          </cell>
        </row>
        <row r="3375">
          <cell r="A3375" t="str">
            <v>8.75.30.101.POL.00.000</v>
          </cell>
          <cell r="B3375" t="str">
            <v xml:space="preserve">Đồng hồ áp suất model 111.10, Nominal Diameter: 63mm, Kiểu kết nối: G 3/4 B male thread (EN 837-1), Dải đo: 0-20 </v>
          </cell>
          <cell r="C3375" t="str">
            <v>Nhập kho vật tư (HĐ: 105/2024) theo hóa đơn số 20 ngày 21.02.2025</v>
          </cell>
        </row>
        <row r="3376">
          <cell r="A3376" t="str">
            <v>8.75.40.016.GER.00.000</v>
          </cell>
          <cell r="B3376" t="str">
            <v xml:space="preserve">Đồng hồ áp suất có tiếp điểm Bình giãn nở và Thiết bị chuyển đổi tự động (Manometer - contact 0-16bar 96680628) </v>
          </cell>
          <cell r="C3376" t="str">
            <v>Nhập kho vật tư (HĐ: 111/2024) theo hóa đơn số 00000139 ngày 25.02.2025</v>
          </cell>
        </row>
        <row r="3377">
          <cell r="A3377" t="str">
            <v>5.30.20.135.KOR.00.000</v>
          </cell>
          <cell r="B3377" t="str">
            <v xml:space="preserve">Màng phòng nổ (EXPLOSION PANEL) KSRPS-1000X1350 </v>
          </cell>
          <cell r="C3377" t="str">
            <v>Nhập kho vật tư (HĐ: 63/2024) theo hóa đơn số 00000005 ngày 13.01.2025</v>
          </cell>
        </row>
        <row r="3378">
          <cell r="A3378" t="str">
            <v>5.11.02.056.KOR.00.000</v>
          </cell>
          <cell r="B3378" t="str">
            <v xml:space="preserve">Bộ điều khiển định vị (van định lượng châm NH3), model: YT-3400LSC1521S </v>
          </cell>
          <cell r="C3378" t="str">
            <v>Nhập kho vật tư (HĐ: 63/2024) theo hóa đơn số 00000006 ngày 13.01.2025</v>
          </cell>
        </row>
        <row r="3379">
          <cell r="A3379" t="str">
            <v>5.11.02.057.HUN.00.000</v>
          </cell>
          <cell r="B3379" t="str">
            <v xml:space="preserve">Cơ cấu chấp hành Damper gió tổng máy nghiền/ Actuator, model: DSBG-V-200-1620-PPVA-N3-200E </v>
          </cell>
          <cell r="C3379" t="str">
            <v>Nhập kho vật tư (HĐ: 63/2024) theo hóa đơn số 00000006 ngày 13.01.2025</v>
          </cell>
        </row>
        <row r="3380">
          <cell r="A3380" t="str">
            <v>4.94.10.094.VIE.00.000</v>
          </cell>
          <cell r="B3380" t="str">
            <v xml:space="preserve">Phôi giấy hợp đồng, khổ giấy A4 </v>
          </cell>
          <cell r="C3380" t="str">
            <v>Nhập kho vật tư (QĐ: 106/2025) theo hóa đơn số 10 ngày 18.02.2025</v>
          </cell>
        </row>
        <row r="3381">
          <cell r="A3381" t="str">
            <v>1.71.87.115.VIE.00.000</v>
          </cell>
          <cell r="B3381" t="str">
            <v xml:space="preserve">Đá khô CO2 </v>
          </cell>
          <cell r="C3381" t="str">
            <v>Nhập kho vật tư (QĐ: 83/2025) theo hóa đơn số 00000006, 00000007 ngày 20.01.2025</v>
          </cell>
        </row>
        <row r="3382">
          <cell r="A3382" t="str">
            <v>2.44.02.086.VIE.00.000</v>
          </cell>
          <cell r="B3382" t="str">
            <v xml:space="preserve">Tấm sàn grating khổ 1075x1075mm, thép mạ kẽm nhúng nóng </v>
          </cell>
          <cell r="C3382" t="str">
            <v>Nhập kho vật tư (HĐ: 105/2024) theo hóa đơn số 62 ngày 18.02.2025</v>
          </cell>
        </row>
        <row r="3383">
          <cell r="A3383" t="str">
            <v>4.25.33.752.VIE.00.000</v>
          </cell>
          <cell r="B3383" t="str">
            <v xml:space="preserve">Sơn vô cơ chịu nhiệt BKV 200-1000 độ C (0.5kg/hộp) </v>
          </cell>
          <cell r="C3383" t="str">
            <v>Nhập kho vật tư (HĐ: 105/2024) theo hóa đơn số 62 ngày 18.02.2025</v>
          </cell>
        </row>
        <row r="3384">
          <cell r="A3384" t="str">
            <v>4.82.42.090.CHN.99.000</v>
          </cell>
          <cell r="B3384" t="str">
            <v xml:space="preserve">Co vuông 90 độ (900 Elbow), mã XGQT06, KT: DN100, OD=114.3mm, L=127mm, vật liệu: gang phủ sơn epoxy màu đỏ </v>
          </cell>
          <cell r="C3384" t="str">
            <v>Nhập kho vật tư (QĐ: 143/2025) theo hóa đơn số 11, 12 ngày 17.02.2025</v>
          </cell>
        </row>
        <row r="3385">
          <cell r="A3385" t="str">
            <v>4.82.55.029.VIE.00.000</v>
          </cell>
          <cell r="B3385" t="str">
            <v xml:space="preserve">Tê ren trong mạ kẽm 1/2, KT: A=28.5mm, Ren nối: Female R1/2 </v>
          </cell>
          <cell r="C3385" t="str">
            <v>Nhập kho vật tư (QĐ: 143/2025) theo hóa đơn số 11, 12 ngày 17.02.2025</v>
          </cell>
        </row>
        <row r="3386">
          <cell r="A3386" t="str">
            <v>4.82.82.046.CHN.00.000</v>
          </cell>
          <cell r="B3386" t="str">
            <v xml:space="preserve">Khớp nối Coupling (Flexible Coupling) mã XGQT02, Ø=139mm, L=190mm, H=49mm, 2 bulong KT M12x65mm, vật liệu: gang phủ sơn epoxy màu đỏ </v>
          </cell>
          <cell r="C3386" t="str">
            <v>Nhập kho vật tư (QĐ: 143/2025) theo hóa đơn số 11, 12 ngày 17.02.2025</v>
          </cell>
        </row>
        <row r="3387">
          <cell r="A3387" t="str">
            <v>4.84.24.085.VIE.00.000</v>
          </cell>
          <cell r="B3387" t="str">
            <v xml:space="preserve">Bản lề inox 304 size 60x60 dày 6mm CL218-1I </v>
          </cell>
          <cell r="C3387" t="str">
            <v>Nhập kho vật tư (HĐ: 105/2024) theo hóa đơn số 62 ngày 18.02.2025</v>
          </cell>
        </row>
        <row r="3388">
          <cell r="A3388" t="str">
            <v>4.88.65.073.TPE.00.000</v>
          </cell>
          <cell r="B3388" t="str">
            <v xml:space="preserve">Oring cao su, KT: 34.52x3.53mm, vật liệu: Viton </v>
          </cell>
          <cell r="C3388" t="str">
            <v>Nhập kho vật tư (HĐ: 105/2024) theo hóa đơn số 62 ngày 18.02.2025</v>
          </cell>
        </row>
        <row r="3389">
          <cell r="A3389" t="str">
            <v>4.88.65.074.TPE.00.000</v>
          </cell>
          <cell r="B3389" t="str">
            <v xml:space="preserve">Oring chịu dầu chịu nhiệt, KT: ID49.7x3.5mm Viton </v>
          </cell>
          <cell r="C3389" t="str">
            <v>Nhập kho vật tư (HĐ: 105/2024) theo hóa đơn số 62 ngày 18.02.2025</v>
          </cell>
        </row>
        <row r="3390">
          <cell r="A3390" t="str">
            <v>4.88.65.310.TPE.00.000</v>
          </cell>
          <cell r="B3390" t="str">
            <v xml:space="preserve">Phớt chắn mỡ TC Ø140xØ175x16mm </v>
          </cell>
          <cell r="C3390" t="str">
            <v>Nhập kho vật tư (HĐ: 105/2024) theo hóa đơn số 62 ngày 18.02.2025</v>
          </cell>
        </row>
        <row r="3391">
          <cell r="A3391" t="str">
            <v>4.88.65.320.TPE.00.000</v>
          </cell>
          <cell r="B3391" t="str">
            <v xml:space="preserve">Oring, KT: 329.57x6.99mm, vật liệu viton </v>
          </cell>
          <cell r="C3391" t="str">
            <v>Nhập kho vật tư (HĐ: 105/2024) theo hóa đơn số 62 ngày 18.02.2025</v>
          </cell>
        </row>
        <row r="3392">
          <cell r="A3392" t="str">
            <v>4.88.65.345.TPE.00.000</v>
          </cell>
          <cell r="B3392" t="str">
            <v xml:space="preserve">O-Ring P-335, NBR, JIS2401, 1A KT: 334.5x8.4mm </v>
          </cell>
          <cell r="C3392" t="str">
            <v>Nhập kho vật tư (HĐ: 105/2024) theo hóa đơn số 62 ngày 18.02.2025</v>
          </cell>
        </row>
        <row r="3393">
          <cell r="A3393" t="str">
            <v>4.88.65.462.TPE.00.000</v>
          </cell>
          <cell r="B3393" t="str">
            <v xml:space="preserve">Oring chịu dầu, KT: ID41.2x3.55mm, vật liệu viton </v>
          </cell>
          <cell r="C3393" t="str">
            <v>Nhập kho vật tư (HĐ: 105/2024) theo hóa đơn số 62 ngày 18.02.2025</v>
          </cell>
        </row>
        <row r="3394">
          <cell r="A3394" t="str">
            <v>4.88.65.497.TPE.00.000</v>
          </cell>
          <cell r="B3394" t="str">
            <v xml:space="preserve">Oring, KT: ID50.39x3.53mm, vật liệu: viton </v>
          </cell>
          <cell r="C3394" t="str">
            <v>Nhập kho vật tư (HĐ: 105/2024) theo hóa đơn số 62 ngày 18.02.2025</v>
          </cell>
        </row>
        <row r="3395">
          <cell r="A3395" t="str">
            <v>4.88.65.498.TPE.00.000</v>
          </cell>
          <cell r="B3395" t="str">
            <v xml:space="preserve">Oring, KT: ID40.87x3.53mm, vật liệu: viton </v>
          </cell>
          <cell r="C3395" t="str">
            <v>Nhập kho vật tư (HĐ: 105/2024) theo hóa đơn số 62 ngày 18.02.2025</v>
          </cell>
        </row>
        <row r="3396">
          <cell r="A3396" t="str">
            <v>4.88.65.499.TPE.00.000</v>
          </cell>
          <cell r="B3396" t="str">
            <v xml:space="preserve">Oring, KT: ID329.79x3.53mm, vật liệu: viton </v>
          </cell>
          <cell r="C3396" t="str">
            <v>Nhập kho vật tư (HĐ: 105/2024) theo hóa đơn số 62 ngày 18.02.2025</v>
          </cell>
        </row>
        <row r="3397">
          <cell r="A3397" t="str">
            <v>4.88.65.500.TPE.00.000</v>
          </cell>
          <cell r="B3397" t="str">
            <v xml:space="preserve">Oring, KT: ID304.17x5.33mm, vật liệu: viton </v>
          </cell>
          <cell r="C3397" t="str">
            <v>Nhập kho vật tư (HĐ: 105/2024) theo hóa đơn số 62 ngày 18.02.2025</v>
          </cell>
        </row>
        <row r="3398">
          <cell r="A3398" t="str">
            <v>4.88.65.503.TPE.00.000</v>
          </cell>
          <cell r="B3398" t="str">
            <v xml:space="preserve">Oring cao su, KT: ID339.5x8.4mm, vật liệu: viton </v>
          </cell>
          <cell r="C3398" t="str">
            <v>Nhập kho vật tư (HĐ: 105/2024) theo hóa đơn số 62 ngày 18.02.2025</v>
          </cell>
        </row>
        <row r="3399">
          <cell r="A3399" t="str">
            <v>4.88.65.504.TPE.00.000</v>
          </cell>
          <cell r="B3399" t="str">
            <v xml:space="preserve">Oring cao su, KT: ID380.0x4.0mm, vật liệu: viton </v>
          </cell>
          <cell r="C3399" t="str">
            <v>Nhập kho vật tư (HĐ: 105/2024) theo hóa đơn số 62 ngày 18.02.2025</v>
          </cell>
        </row>
        <row r="3400">
          <cell r="A3400" t="str">
            <v>4.88.65.505.TPE.00.000</v>
          </cell>
          <cell r="B3400" t="str">
            <v xml:space="preserve">Oring cao su, KT: ID41.58x3.53mm, vật liệu: viton </v>
          </cell>
          <cell r="C3400" t="str">
            <v>Nhập kho vật tư (HĐ: 105/2024) theo hóa đơn số 62 ngày 18.02.2025</v>
          </cell>
        </row>
        <row r="3401">
          <cell r="A3401" t="str">
            <v>4.90.01.272.TPE.00.000</v>
          </cell>
          <cell r="B3401" t="str">
            <v xml:space="preserve">Sợi teflon - Kích thước: 2x6mm </v>
          </cell>
          <cell r="C3401" t="str">
            <v>Nhập kho vật tư (HĐ: 105/2024) theo hóa đơn số 62 ngày 18.02.2025</v>
          </cell>
        </row>
        <row r="3402">
          <cell r="A3402" t="str">
            <v>4.90.31.035.CHN.00.000</v>
          </cell>
          <cell r="B3402" t="str">
            <v xml:space="preserve">Ống dây khí Fluoropolymer chịu nhiệt cao SMC TH/TIH series, model: TH0806B, OD: 8mm, ID: 6mm, vật liệu: FEP </v>
          </cell>
          <cell r="C3402" t="str">
            <v>Nhập kho vật tư (HĐ: 105/2024) theo hóa đơn số 62 ngày 18.02.2025</v>
          </cell>
        </row>
        <row r="3403">
          <cell r="A3403" t="str">
            <v>4.90.41.316.CHN.99.000</v>
          </cell>
          <cell r="B3403" t="str">
            <v xml:space="preserve">Tê nối ống HDPE DN315-DN160-DN315 PN16, TSKT (mm): D=315 D1=160 L=453 A=110 B=74 H=160 </v>
          </cell>
          <cell r="C3403" t="str">
            <v>Nhập kho vật tư (QĐ: 143/2025) theo hóa đơn số 11, 12 ngày 17.02.2025</v>
          </cell>
        </row>
        <row r="3404">
          <cell r="A3404" t="str">
            <v>4.90.80.166.VIE.00.000</v>
          </cell>
          <cell r="B3404" t="str">
            <v xml:space="preserve">Luppe 2 đầu PVC (lưỡi gà) phi 90 </v>
          </cell>
          <cell r="C3404" t="str">
            <v>Nhập kho vật tư (QĐ: 143/2025) theo hóa đơn số 11, 12 ngày 17.02.2025</v>
          </cell>
        </row>
        <row r="3405">
          <cell r="A3405" t="str">
            <v>3.80.86.074.KOR.00.000</v>
          </cell>
          <cell r="B3405" t="str">
            <v xml:space="preserve">Smart keeper USB port lock, loại USB-A </v>
          </cell>
          <cell r="C3405" t="str">
            <v>Nhập kho vật tư (HĐ: 105/2024) theo hóa đơn số 62 ngày 18.02.2025</v>
          </cell>
        </row>
        <row r="3406">
          <cell r="A3406" t="str">
            <v>8.05.60.046.VIE.00.000</v>
          </cell>
          <cell r="B3406" t="str">
            <v xml:space="preserve">Mũi khoan Inox Φ6 </v>
          </cell>
          <cell r="C3406" t="str">
            <v>Nhập kho vật tư (HĐ: 105/2024) theo hóa đơn số 62 ngày 18.02.2025</v>
          </cell>
        </row>
        <row r="3407">
          <cell r="A3407" t="str">
            <v>8.05.60.054.VIE.00.000</v>
          </cell>
          <cell r="B3407" t="str">
            <v xml:space="preserve">Mũi khoan Inox Φ14 </v>
          </cell>
          <cell r="C3407" t="str">
            <v>Nhập kho vật tư (HĐ: 105/2024) theo hóa đơn số 62 ngày 18.02.2025</v>
          </cell>
        </row>
        <row r="3408">
          <cell r="A3408" t="str">
            <v>8.84.00.014.CHN.99.000</v>
          </cell>
          <cell r="B3408" t="str">
            <v xml:space="preserve">Ma ní 8.5 tấn, inox 316L </v>
          </cell>
          <cell r="C3408" t="str">
            <v>Nhập kho vật tư (HĐ: 105/2024) theo hóa đơn số 62 ngày 18.02.2025</v>
          </cell>
        </row>
        <row r="3409">
          <cell r="A3409" t="str">
            <v>3.96.13.351.ENG.00.000</v>
          </cell>
          <cell r="B3409" t="str">
            <v xml:space="preserve">Cảm biến đo nhiệt độ (Thermocouple / electrode assembly kit); Part No.: AZ200 704 </v>
          </cell>
          <cell r="C3409" t="str">
            <v>Nhập kho vật tư (HĐ: 105/2024) theo hóa đơn số 62 ngày 18.02.2025</v>
          </cell>
        </row>
        <row r="3410">
          <cell r="A3410" t="str">
            <v>5.11.02.059.CHN.00.000</v>
          </cell>
          <cell r="B3410" t="str">
            <v xml:space="preserve">Indoor Electromagnetic lock, mã SP: DSN3-AMY, điện áp: 220VDC </v>
          </cell>
          <cell r="C3410" t="str">
            <v>Nhập kho vật tư (HĐ: 105/2024) theo hóa đơn số 62 ngày 18.02.2025</v>
          </cell>
        </row>
        <row r="3411">
          <cell r="A3411" t="str">
            <v>5.12.04.005.VIE.00.000</v>
          </cell>
          <cell r="B3411" t="str">
            <v xml:space="preserve">Bánh xe ô tô Maxxis 7.00- 16/16Pr M699 (1 bộ gồm: lốp xe + săm + yếm + vành xe, đã lắp sẵn) </v>
          </cell>
          <cell r="C3411" t="str">
            <v>Nhập kho vật tư (QĐ: 143/2025) theo hóa đơn số 11, 12 ngày 17.02.2025</v>
          </cell>
        </row>
        <row r="3412">
          <cell r="A3412" t="str">
            <v>5.19.90.014.ISR.00.000</v>
          </cell>
          <cell r="B3412" t="str">
            <v xml:space="preserve">Van solenoid, Model: GEM-A-21035N2-311 24V 50Hz 8W </v>
          </cell>
          <cell r="C3412" t="str">
            <v>Nhập kho vật tư (HĐ: 105/2024) theo hóa đơn số 62 ngày 18.02.2025</v>
          </cell>
        </row>
        <row r="3413">
          <cell r="A3413" t="str">
            <v>1.61.16.125.FRA.00.000</v>
          </cell>
          <cell r="B3413" t="str">
            <v xml:space="preserve">Hóa chất Potassium hydroxide (Kali Hydroxit KOH≥85%) </v>
          </cell>
          <cell r="C3413" t="str">
            <v>Nhập kho vật tư (QĐ: 134/2025) theo hóa đơn số 1808 ngày 10.02.2025</v>
          </cell>
        </row>
        <row r="3414">
          <cell r="A3414" t="str">
            <v>4.86.45.229.IND.99.000</v>
          </cell>
          <cell r="B3414" t="str">
            <v xml:space="preserve">Chèn làm kín Graphite PTFE NA758CCC, KT: 12.5x12.5mmx5lbs </v>
          </cell>
          <cell r="C3414" t="str">
            <v>Nhập kho vật tư (HĐ: 120/2024) theo hóa đơn số 00000011 ngày 23.01.2025</v>
          </cell>
        </row>
        <row r="3415">
          <cell r="A3415" t="str">
            <v>8.88.00.047.VIE.00.000</v>
          </cell>
          <cell r="B3415" t="str">
            <v xml:space="preserve">Máy lạnh treo tường Inverter 1.5HP FTKF35XVMV </v>
          </cell>
          <cell r="C3415" t="str">
            <v>Nhập kho vật tư (HĐ: 120/2024) theo hóa đơn số 00000010 ngày 23.01.2025</v>
          </cell>
        </row>
        <row r="3416">
          <cell r="A3416" t="str">
            <v>3.15.54.007.CHN.00.000</v>
          </cell>
          <cell r="B3416" t="str">
            <v xml:space="preserve">High Voltage Wire, Model: JFEYH, Rated voltage: 11kV, specification: 95 mm2 </v>
          </cell>
          <cell r="C3416" t="str">
            <v>Nhập kho vật tư (HĐ: 01/2025) theo hóa đơn số 1 ngày 21.01.2025</v>
          </cell>
        </row>
        <row r="3417">
          <cell r="A3417" t="str">
            <v>3.20.50.121.CHN.00.000</v>
          </cell>
          <cell r="B3417" t="str">
            <v xml:space="preserve">Vòng siết ống (cổ dê) bằng thép 55-70/12 W1 </v>
          </cell>
          <cell r="C3417" t="str">
            <v>Nhập kho vật tư (HĐ: 01/2025) theo hóa đơn số 1 ngày 21.01.2025</v>
          </cell>
        </row>
        <row r="3418">
          <cell r="A3418" t="str">
            <v>4.90.11.255.IND.00.000</v>
          </cell>
          <cell r="B3418" t="str">
            <v xml:space="preserve">Ống co nhiệt trung thế GALA 24kV 40/16, KT (Ø): 40/16mm </v>
          </cell>
          <cell r="C3418" t="str">
            <v>Nhập kho vật tư (HĐ: 01/2025) theo hóa đơn số 1 ngày 21.01.2025</v>
          </cell>
        </row>
        <row r="3419">
          <cell r="A3419" t="str">
            <v>4.90.80.201.VIE.00.000</v>
          </cell>
          <cell r="B3419" t="str">
            <v xml:space="preserve">Ống vải bạt bơm nước, chất liệu: PVC, polyeste và lớp cốt dù, ĐK ống: 100mm, dày: &gt;=1.4mm, dài: 50m/cuộn </v>
          </cell>
          <cell r="C3419" t="str">
            <v>Nhập kho vật tư (HĐ: 01/2025) theo hóa đơn số 2 ngày 21.01.2025</v>
          </cell>
        </row>
        <row r="3420">
          <cell r="A3420" t="str">
            <v>4.90.80.207.VIE.00.000</v>
          </cell>
          <cell r="B3420" t="str">
            <v xml:space="preserve">Lưới nhựa, KT: 5x50m </v>
          </cell>
          <cell r="C3420" t="str">
            <v>Nhập kho vật tư (HĐ: 01/2025) theo hóa đơn số 2 ngày 21.01.2025</v>
          </cell>
        </row>
        <row r="3421">
          <cell r="A3421" t="str">
            <v>3.25.92.058.VIE.00.000</v>
          </cell>
          <cell r="B3421" t="str">
            <v xml:space="preserve">Hộp nối cáp ngầm trung thế 3M 24kV, mã hàng: QS2000E-93-AS220- 3C-50/120, dùng cho cáp trung thế 1 pha </v>
          </cell>
          <cell r="C3421" t="str">
            <v>Nhập kho vật tư (HĐ: 01/2025) theo hóa đơn số 1 ngày 21.01.2025</v>
          </cell>
        </row>
        <row r="3422">
          <cell r="A3422" t="str">
            <v>8.90.90.071.CHN.00.000</v>
          </cell>
          <cell r="B3422" t="str">
            <v xml:space="preserve">Cuộn vòi chữa cháy đường kính D50, dài 20m/cuộn </v>
          </cell>
          <cell r="C3422" t="str">
            <v>Nhập kho vật tư (HĐ: 01/2025) theo hóa đơn số 2 ngày 21.01.2025</v>
          </cell>
        </row>
        <row r="3423">
          <cell r="A3423" t="str">
            <v>3.70.60.014.VIE.00.000</v>
          </cell>
          <cell r="B3423" t="str">
            <v xml:space="preserve">Nắp bảo vệ bằng mica, ID: 22mm, OD: 43mm, cao: 55mm </v>
          </cell>
          <cell r="C3423" t="str">
            <v>Nhập kho vật tư (HĐ: 120/2024) theo hóa đơn số 00000009 ngày 18.01.2025</v>
          </cell>
        </row>
        <row r="3424">
          <cell r="A3424" t="str">
            <v>3.70.85.104.GER.00.000</v>
          </cell>
          <cell r="B3424" t="str">
            <v xml:space="preserve">Cáp vải 4 tấn dài 4 mét </v>
          </cell>
          <cell r="C3424" t="str">
            <v>Nhập kho vật tư (HĐ: 105/2024) theo hóa đơn số 9 ngày 10.01.2025</v>
          </cell>
        </row>
        <row r="3425">
          <cell r="A3425" t="str">
            <v>4.77.90.061.CHN.00.000</v>
          </cell>
          <cell r="B3425" t="str">
            <v xml:space="preserve">Repair kit cho actuator serial no 24664, actuator: A61,225 </v>
          </cell>
          <cell r="C3425" t="str">
            <v>Nhập kho vật tư (HĐ: 105/2024) theo hóa đơn số 9 ngày 10.01.2025</v>
          </cell>
        </row>
        <row r="3426">
          <cell r="A3426" t="str">
            <v>4.82.28.085.VIE.00.000</v>
          </cell>
          <cell r="B3426" t="str">
            <v xml:space="preserve">Đầu nối bằng bích và vành bích thép DN200 (+ gioăng cao su làm kín), D1=268, D2=232, DN=200, h=32, b=24, L=130, k=295, dxn=22x8 </v>
          </cell>
          <cell r="C3426" t="str">
            <v>Nhập kho vật tư (QĐ: 38/2024) theo hóa đơn số 26 ngày 17.01.2025</v>
          </cell>
        </row>
        <row r="3427">
          <cell r="A3427" t="str">
            <v>4.88.46.039.VIE.99.000</v>
          </cell>
          <cell r="B3427" t="str">
            <v xml:space="preserve">Ống thủy lực 2, bấm sẵn 2 đầu nối thẳng: Female BSP Parallel Pipe Swivel – Straight 60° Cone </v>
          </cell>
          <cell r="C3427" t="str">
            <v>Nhập kho vật tư (QĐ: 38/2024) theo hóa đơn số 26 ngày 17.01.2025</v>
          </cell>
        </row>
        <row r="3428">
          <cell r="A3428" t="str">
            <v>4.90.51.024.VIE.00.000</v>
          </cell>
          <cell r="B3428" t="str">
            <v xml:space="preserve">Co hàn 90 độ ống nhựa HDPE DN160 PN16, KT: DN160 (I = 100mm, L= 200mm) </v>
          </cell>
          <cell r="C3428" t="str">
            <v>Nhập kho vật tư (QĐ: 89/2024) theo hóa đơn số 6 ngày 06.02.2025</v>
          </cell>
        </row>
        <row r="3429">
          <cell r="A3429" t="str">
            <v>4.90.61.200.VIE.98.000</v>
          </cell>
          <cell r="B3429" t="str">
            <v xml:space="preserve">Tê hàn HDPE DN200 </v>
          </cell>
          <cell r="C3429" t="str">
            <v>Nhập kho vật tư (QĐ: 38/2024) theo hóa đơn số 26 ngày 17.01.2025</v>
          </cell>
        </row>
        <row r="3430">
          <cell r="A3430" t="str">
            <v>3.94.00.997.CHN.00.000</v>
          </cell>
          <cell r="B3430" t="str">
            <v xml:space="preserve">Cáp chuyển VGA ra HDMI, Model: Y-8711 </v>
          </cell>
          <cell r="C3430" t="str">
            <v>Nhập kho vật tư (QĐ: 89/2024) theo hóa đơn số 6 ngày 06.02.2025</v>
          </cell>
        </row>
        <row r="3431">
          <cell r="A3431" t="str">
            <v>2.90.00.057.CHN.00.000</v>
          </cell>
          <cell r="B3431" t="str">
            <v xml:space="preserve">Bộ kit sửa chữa bơm Blowdown Pit Pump Model: DVS 6x4-13; gồm: Top Metal bush (1 cái), middle metal bush (1 cái)- cacbon ; Top Sleeve (1 cái), Middle Sleeve (1 cái), Bottom Sleeve (1 cái) - A276-316L; Vòng bi: 6311 C3 (2 cái) </v>
          </cell>
          <cell r="C3431" t="str">
            <v>Nhập kho vật tư (HĐ: 120/2024) theo hóa đơn số 00000009 ngày 18.01.2025</v>
          </cell>
        </row>
        <row r="3432">
          <cell r="A3432" t="str">
            <v>2.90.01.026.CHN.00.000</v>
          </cell>
          <cell r="B3432" t="str">
            <v xml:space="preserve">Bạc lót đáy/ Bottom carbon. pui\4p dvs 6x4-13 </v>
          </cell>
          <cell r="C3432" t="str">
            <v>Nhập kho vật tư (HĐ: 120/2024) theo hóa đơn số 00000008 ngày 18.01.2025</v>
          </cell>
        </row>
        <row r="3433">
          <cell r="A3433" t="str">
            <v>3.94.00.056.VIE.00.000</v>
          </cell>
          <cell r="B3433" t="str">
            <v xml:space="preserve">Màn hình máy tính Samsung S3 S33 GC LS27C330GAE XXV, KT: 27 inch </v>
          </cell>
          <cell r="C3433" t="str">
            <v>Nhập kho vật tư (QĐ: 89/2024) theo hóa đơn số 6 ngày 06.02.2025</v>
          </cell>
        </row>
        <row r="3434">
          <cell r="A3434" t="str">
            <v>5.11.02.054.CHN.00.000</v>
          </cell>
          <cell r="B3434" t="str">
            <v xml:space="preserve">Màn hình hiển thị BST 3000 controller, model: BST 3000, 230V </v>
          </cell>
          <cell r="C3434" t="str">
            <v>Nhập kho vật tư (HĐ: 105/2024) theo hóa đơn số 1 ngày 02.01.2025</v>
          </cell>
        </row>
        <row r="3435">
          <cell r="A3435" t="str">
            <v>5.11.02.055.KOR.00.000</v>
          </cell>
          <cell r="B3435" t="str">
            <v xml:space="preserve">Bộ điều khiển nhiệt độ/ Temperature controller, model : TOS-B4RP2C, nguồn cấp:100~240VAC, 50/60Hz </v>
          </cell>
          <cell r="C3435" t="str">
            <v>Nhập kho vật tư (QĐ: 89/2024) theo hóa đơn số 6 ngày 06.02.2025</v>
          </cell>
        </row>
        <row r="3436">
          <cell r="A3436" t="str">
            <v>5.11.02.058.CHN.00.000</v>
          </cell>
          <cell r="B3436" t="str">
            <v xml:space="preserve">Bơm ly tâm/ Centrifugar Pump, model: 50TSWAX9, capacuty/ công suất: 18m³/h, Power reruired: 7.5KW </v>
          </cell>
          <cell r="C3436" t="str">
            <v>Nhập kho vật tư (HĐ: 105/2024) theo hóa đơn số 10 ngày 21.01.2025</v>
          </cell>
        </row>
        <row r="3437">
          <cell r="A3437" t="str">
            <v>5.19.75.028.VIE.00.000</v>
          </cell>
          <cell r="B3437" t="str">
            <v xml:space="preserve">Van tiết lưu 1 chiều, 2 đầu ren trong, KT: OD 1/4 inch, vật liệu: SS316/316L </v>
          </cell>
          <cell r="C3437" t="str">
            <v>Nhập kho vật tư (HĐ: 105/2024) theo hóa đơn số 9 ngày 10.01.2025</v>
          </cell>
        </row>
        <row r="3438">
          <cell r="A3438" t="str">
            <v>4.31.28.119.JPN.00.000</v>
          </cell>
          <cell r="B3438" t="str">
            <v xml:space="preserve">Que hàn inox YT-304H 2.4x1000mm </v>
          </cell>
          <cell r="C3438" t="str">
            <v>Nhập kho vật tư (QĐ: 62/2024) theo hóa đơn số  00000006 ngày 22.01.2025</v>
          </cell>
        </row>
        <row r="3439">
          <cell r="A3439" t="str">
            <v>5.19.90.190.CHN.00.000</v>
          </cell>
          <cell r="B3439" t="str">
            <v xml:space="preserve">Van bình chứa Clo, model: 1214 AX-CL1, loại dùng cho bình nằm </v>
          </cell>
          <cell r="C3439" t="str">
            <v>Nhập kho vật tư (HĐ: 86/2024) theo hóa đơn số 00000001 ngày 03.01.2025</v>
          </cell>
        </row>
        <row r="3440">
          <cell r="A3440" t="str">
            <v>4.25.74.001.MAS.00.000</v>
          </cell>
          <cell r="B3440" t="str">
            <v xml:space="preserve">Sơn phủ màu kháng UV gốc PU, loại: Acrolon 890 Ral 2004 (Pure Orange) </v>
          </cell>
          <cell r="C3440" t="str">
            <v>Nhập kho vật tư (QĐ: 16/2025) theo hóa đơn số 6 ngày 09.01.2025</v>
          </cell>
        </row>
        <row r="3441">
          <cell r="A3441" t="str">
            <v>4.31.18.071.CHN.00.000</v>
          </cell>
          <cell r="B3441" t="str">
            <v xml:space="preserve">Dây hàn lõi thuốc K71T-1.2mm </v>
          </cell>
          <cell r="C3441" t="str">
            <v>Nhập kho vật tư (QĐ: 16/2025) theo hóa đơn số 6 ngày 09.01.2025</v>
          </cell>
        </row>
        <row r="3442">
          <cell r="A3442" t="str">
            <v>4.77.90.656.VIE.00.000</v>
          </cell>
          <cell r="B3442" t="str">
            <v xml:space="preserve">SPIRAL WOUND GASKET (ID.600 X OD.656) Gioăng xoắn ốc bằng kim loại kết hợp với than chì </v>
          </cell>
          <cell r="C3442" t="str">
            <v>Nhập kho vật tư (QĐ: 16/2025) theo hóa đơn số 6 ngày 09.01.2025</v>
          </cell>
        </row>
        <row r="3443">
          <cell r="A3443" t="str">
            <v>4.77.90.715.VIE.00.000</v>
          </cell>
          <cell r="B3443" t="str">
            <v xml:space="preserve">SPIRAL WOUND GASKET (ID.665 X OD.715) Gioăng xoắn ốc bằng kim loại kết hợp với than chì </v>
          </cell>
          <cell r="C3443" t="str">
            <v>Nhập kho vật tư (QĐ: 16/2025) theo hóa đơn số 6 ngày 09.01.2025</v>
          </cell>
        </row>
        <row r="3444">
          <cell r="A3444" t="str">
            <v>4.88.65.491.IND.00.000</v>
          </cell>
          <cell r="B3444" t="str">
            <v xml:space="preserve">Vòng đệm tròn làm kín (O-ring) no: 1731-G; Material: viton-902/PTFE, G-355 (200°C) </v>
          </cell>
          <cell r="C3444" t="str">
            <v>Nhập kho vật tư (QĐ: 16/2025) theo hóa đơn số 6 ngày 09.01.2025</v>
          </cell>
        </row>
        <row r="3445">
          <cell r="A3445" t="str">
            <v>4.88.65.588.IND.00.000</v>
          </cell>
          <cell r="B3445" t="str">
            <v xml:space="preserve">O-RING/BACK-UP RING (ID. 588.5 X OD. 600) Gioăng đệm bằng cao su </v>
          </cell>
          <cell r="C3445" t="str">
            <v>Nhập kho vật tư (QĐ: 16/2025) theo hóa đơn số 6 ngày 09.01.2025</v>
          </cell>
        </row>
        <row r="3446">
          <cell r="A3446" t="str">
            <v>4.88.66.210.IND.00.000</v>
          </cell>
          <cell r="B3446" t="str">
            <v xml:space="preserve">O-RING/BACK-UP RING(G-210) Gioăng đệm bằng cao su </v>
          </cell>
          <cell r="C3446" t="str">
            <v>Nhập kho vật tư (QĐ: 16/2025) theo hóa đơn số 6 ngày 09.01.2025</v>
          </cell>
        </row>
        <row r="3447">
          <cell r="A3447" t="str">
            <v>5.04.01.305.VIE.99.000</v>
          </cell>
          <cell r="B3447" t="str">
            <v xml:space="preserve">Vòng đệm làm kín (graphite + ss304) size 4, class 1500# </v>
          </cell>
          <cell r="C3447" t="str">
            <v>Nhập kho vật tư (QĐ: 16/2025) theo hóa đơn số 6 ngày 09.01.2025</v>
          </cell>
        </row>
        <row r="3448">
          <cell r="A3448" t="str">
            <v>4.32.08.575.JPN.00.000</v>
          </cell>
          <cell r="B3448" t="str">
            <v xml:space="preserve">Que hàn điện RB26, Ø2.6 mm </v>
          </cell>
          <cell r="C3448" t="str">
            <v>Nhập kho vật tư (HĐ: 105/2024) theo hóa đơn số 16 ngày 13.01.2025</v>
          </cell>
        </row>
        <row r="3449">
          <cell r="A3449" t="str">
            <v>5.04.01.390.VIE.00.000</v>
          </cell>
          <cell r="B3449" t="str">
            <v xml:space="preserve">U seal pos 11; sử dụng cho loại van BV500 class 150#, size 10, serial no: 20073 </v>
          </cell>
          <cell r="C3449" t="str">
            <v>Nhập kho vật tư (HĐ: 105/2024) theo hóa đơn số 8 ngày 17.01.2025</v>
          </cell>
        </row>
        <row r="3450">
          <cell r="A3450" t="str">
            <v>3.96.13.006.GER.00.000</v>
          </cell>
          <cell r="B3450" t="str">
            <v xml:space="preserve">Cảm biến tiệm cận model: BI10-M30-AN6X, Điện áp: 10-30VDC, ngõ ra: 3 wire </v>
          </cell>
          <cell r="C3450" t="str">
            <v>Nhập kho vật tư (HĐ: 105/2024) theo hóa đơn số 4 ngày 13.01.2025</v>
          </cell>
        </row>
        <row r="3451">
          <cell r="A3451" t="str">
            <v>3.96.13.019.KOR.00.000</v>
          </cell>
          <cell r="B3451" t="str">
            <v xml:space="preserve">Cảm biến giám sát lưu lượng than vào máy cấp (Flow sensor), model: KAES-16012 </v>
          </cell>
          <cell r="C3451" t="str">
            <v>Nhập kho vật tư (HĐ: 105/2024) theo hóa đơn số 4 ngày 13.01.2025</v>
          </cell>
        </row>
        <row r="3452">
          <cell r="A3452" t="str">
            <v>5.17.30.321.CHN.00.000</v>
          </cell>
          <cell r="B3452" t="str">
            <v xml:space="preserve">Lọc dầu bôi trơn Perkins part no: 4324909 </v>
          </cell>
          <cell r="C3452" t="str">
            <v>Nhập kho vật tư (HĐ: 105/2024) theo hóa đơn số 16 ngày 13.01.2025</v>
          </cell>
        </row>
        <row r="3453">
          <cell r="A3453" t="str">
            <v>5.19.75.027.CHN.00.000</v>
          </cell>
          <cell r="B3453" t="str">
            <v xml:space="preserve">Van 1 chiều lá lật, 2 đầu ren trong, KT: OD 1/4 inch, vật liệu: SS316/316L </v>
          </cell>
          <cell r="C3453" t="str">
            <v>Nhập kho vật tư (HĐ: 105/2024) theo hóa đơn số 16 ngày 13.01.2025</v>
          </cell>
        </row>
        <row r="3454">
          <cell r="A3454" t="str">
            <v>5.33.85.503.VIE.00.000</v>
          </cell>
          <cell r="B3454" t="str">
            <v xml:space="preserve">Pulley máy nén sục phễu - Motor pulley: Ø363 + Vật liệu: FC250 + End pulley: Ø160 + Vật liệu: FC250 </v>
          </cell>
          <cell r="C3454" t="str">
            <v>Nhập kho vật tư (HĐ: 105/2024) theo hóa đơn số 5 ngày 13.01.2025</v>
          </cell>
        </row>
        <row r="3455">
          <cell r="A3455" t="str">
            <v>8.75.40.018.CHN.00.000</v>
          </cell>
          <cell r="B3455" t="str">
            <v xml:space="preserve">Đồng hồ áp suất model: 15-100, ĐK: 11/2, kết nối 1/8 NPT, dải đo: 0-160psi (0-12bar) </v>
          </cell>
          <cell r="C3455" t="str">
            <v>Nhập kho vật tư (HĐ: 105/2024) theo hóa đơn số 4 ngày 13.01.2025</v>
          </cell>
        </row>
        <row r="3456">
          <cell r="A3456" t="str">
            <v>2.05.01.112.VIE.00.000</v>
          </cell>
          <cell r="B3456" t="str">
            <v xml:space="preserve">Phôi thép C45 kích thước phi 280 x 400 </v>
          </cell>
          <cell r="C3456" t="str">
            <v>Nhập kho vật tư (QĐ: 84/2025) theo hóa đơn số 30 ngày 20.01.2025</v>
          </cell>
        </row>
        <row r="3457">
          <cell r="A3457" t="str">
            <v>4.35.12.051.CHN.00.000</v>
          </cell>
          <cell r="B3457" t="str">
            <v xml:space="preserve">Bu lông thép đen chịu lực 800N/mm2 M12x50 (+đai ốc, lông đền, đệm vênh) </v>
          </cell>
          <cell r="C3457" t="str">
            <v>Nhập kho vật tư (QĐ: 84/2025) theo hóa đơn số 30 ngày 20.01.2025</v>
          </cell>
        </row>
        <row r="3458">
          <cell r="A3458" t="str">
            <v>4.49.08.016.CHN.00.000</v>
          </cell>
          <cell r="B3458" t="str">
            <v xml:space="preserve">Bulong lục giác chìm đầu trụ ren suốt thép đen M36x120mm, cấp bền 12.9, chiều dài bước ren 75mm </v>
          </cell>
          <cell r="C3458" t="str">
            <v>Nhập kho vật tư (QĐ: 84/2025) theo hóa đơn số 30 ngày 20.01.2025</v>
          </cell>
        </row>
        <row r="3459">
          <cell r="A3459" t="str">
            <v>2.10.01.001.VIE.00.000</v>
          </cell>
          <cell r="B3459" t="str">
            <v xml:space="preserve">Phôi đặc Carbon Ø125, vật liệu Carbon Graphite M-146 </v>
          </cell>
          <cell r="C3459" t="str">
            <v>Nhập kho vật tư (HĐ: 86/2024) theo hóa đơn số 6 ngày 13.01.2025</v>
          </cell>
        </row>
        <row r="3460">
          <cell r="A3460" t="str">
            <v>2.10.01.002.VIE.00.000</v>
          </cell>
          <cell r="B3460" t="str">
            <v xml:space="preserve">Phôi rỗng tâm Carbon Ø135xØ112, vật liệu Carbon Graphite M-101 </v>
          </cell>
          <cell r="C3460" t="str">
            <v>Nhập kho vật tư (HĐ: 86/2024) theo hóa đơn số 6 ngày 13.01.2025</v>
          </cell>
        </row>
        <row r="3461">
          <cell r="A3461" t="str">
            <v>2.10.01.003.VIE.00.000</v>
          </cell>
          <cell r="B3461" t="str">
            <v xml:space="preserve">Phôi đặc Carbon Ø80, vật liệu: Carbon Graphite M 101 </v>
          </cell>
          <cell r="C3461" t="str">
            <v>Nhập kho vật tư (HĐ: 86/2024) theo hóa đơn số 6 ngày 13.01.2025</v>
          </cell>
        </row>
        <row r="3462">
          <cell r="A3462" t="str">
            <v>4.82.42.033.VIE.00.000</v>
          </cell>
          <cell r="B3462" t="str">
            <v xml:space="preserve">Co ống đẩy tro 90 độ DN200, vật liệu: thép SS430, chiều dày khúc cua phần ngoài 32mm, chiều dày khúc cua phần trong 20mm, chiều dày miệng co 17mm </v>
          </cell>
          <cell r="C3462" t="str">
            <v>Nhập kho vật tư (HĐ: 86/2024) theo hóa đơn số 00000010 ngày 15.01.2025</v>
          </cell>
        </row>
        <row r="3463">
          <cell r="A3463" t="str">
            <v>4.82.82.044.VIE.00.000</v>
          </cell>
          <cell r="B3463" t="str">
            <v xml:space="preserve">Khớp nối ống và phụ kiện (chèn kín, bulong, đai ốc, đệm sử dụng cho lỗ Ø14) </v>
          </cell>
          <cell r="C3463" t="str">
            <v>Nhập kho vật tư (HĐ: 86/2024) theo hóa đơn số 6 ngày 13.01.2025</v>
          </cell>
        </row>
        <row r="3464">
          <cell r="A3464" t="str">
            <v>5.01.03.118.JPN.00.000</v>
          </cell>
          <cell r="B3464" t="str">
            <v xml:space="preserve">Vòng bi ASAHI UC 209-27 set-screw locking (inch series), ID: 1 11/16in., OD: 3.3465in., bề dày: 1.937in </v>
          </cell>
          <cell r="C3464" t="str">
            <v>Nhập kho vật tư (HĐ: 86/2024) theo hóa đơn số 6 ngày 13.01.2025</v>
          </cell>
        </row>
        <row r="3465">
          <cell r="A3465" t="str">
            <v>5.03.96.028.CHN.00.000</v>
          </cell>
          <cell r="B3465" t="str">
            <v xml:space="preserve">Gối Cast steel housing PEER P209; TSKT (inch): w = 4 1/4, h = 2 1/8, a = 7 15/32, e = 5 3/4, g = 3/4, s2 = 13/16 </v>
          </cell>
          <cell r="C3465" t="str">
            <v>Nhập kho vật tư (HĐ: 86/2024) theo hóa đơn số 6 ngày 13.01.2025</v>
          </cell>
        </row>
        <row r="3466">
          <cell r="A3466" t="str">
            <v>5.19.90.189.CHN.00.000</v>
          </cell>
          <cell r="B3466" t="str">
            <v xml:space="preserve">Van phòng nổ, model: PVZD-FBZ-80, KT: Ø800mm, vật liệu: thép Q345 </v>
          </cell>
          <cell r="C3466" t="str">
            <v>Nhập kho vật tư (HĐ: 86/2024) theo hóa đơn số 6 ngày 13.01.2025</v>
          </cell>
        </row>
        <row r="3467">
          <cell r="A3467" t="str">
            <v>5.33.10.016.CHN.00.000</v>
          </cell>
          <cell r="B3467" t="str">
            <v xml:space="preserve">Ghế lái máy đánh phá đống A, B JF-A-16 </v>
          </cell>
          <cell r="C3467" t="str">
            <v>Nhập kho vật tư (HĐ: 86/2024) theo hóa đơn số 6 ngày 13.01.2025</v>
          </cell>
        </row>
        <row r="3468">
          <cell r="A3468" t="str">
            <v>8.75.60.065.KOR.00.000</v>
          </cell>
          <cell r="B3468" t="str">
            <v xml:space="preserve">Đồng hồ điện năng GIMAC1000 EX, control Power: AC/DC 100-240V, 50Hz </v>
          </cell>
          <cell r="C3468" t="str">
            <v>Nhập kho vật tư (HĐ: 86/2024) theo hóa đơn số 6 ngày 13.01.2025</v>
          </cell>
        </row>
        <row r="3469">
          <cell r="A3469" t="str">
            <v>2.05.01.018.VIE.00.000</v>
          </cell>
          <cell r="B3469" t="str">
            <v xml:space="preserve">Phôi thép đặc ASTM 193-B16, Ø75 </v>
          </cell>
          <cell r="C3469" t="str">
            <v>Nhập kho vật tư (HĐ: 120/2024) theo hóa đơn số 00000008 ngày 13.01.2025</v>
          </cell>
        </row>
        <row r="3470">
          <cell r="A3470" t="str">
            <v>2.05.01.021.VIE.00.000</v>
          </cell>
          <cell r="B3470" t="str">
            <v xml:space="preserve">Phôi thép đặc ASTM 194-2H, Ø100 </v>
          </cell>
          <cell r="C3470" t="str">
            <v>Nhập kho vật tư (HĐ: 120/2024) theo hóa đơn số 00000008 ngày 13.01.2025</v>
          </cell>
        </row>
        <row r="3471">
          <cell r="A3471" t="str">
            <v>2.46.35.019.CHN.00.000</v>
          </cell>
          <cell r="B3471" t="str">
            <v xml:space="preserve">Ống khí nén/ tube, Model: SS-T8-S-065-20, OD: 1/2 inch, Length: 6m </v>
          </cell>
          <cell r="C3471" t="str">
            <v>Nhập kho vật tư (HĐ: 120/2024) theo hóa đơn số 00000008 ngày 13.01.2025</v>
          </cell>
        </row>
        <row r="3472">
          <cell r="A3472" t="str">
            <v>2.46.35.037.CHN.00.000</v>
          </cell>
          <cell r="B3472" t="str">
            <v xml:space="preserve">Ống khí nén/ tube, Model: SS-T6-S-065-20, OD: 3/8 inch, Length: 6m </v>
          </cell>
          <cell r="C3472" t="str">
            <v>Nhập kho vật tư (HĐ: 120/2024) theo hóa đơn số 00000008 ngày 13.01.2025</v>
          </cell>
        </row>
        <row r="3473">
          <cell r="A3473" t="str">
            <v>3.20.53.027.CHN.00.000</v>
          </cell>
          <cell r="B3473" t="str">
            <v xml:space="preserve">Terminal TB2510 khối tủ điện 10 cực 25A, 600V, cỡ dây 0.5-2.5mm2 </v>
          </cell>
          <cell r="C3473" t="str">
            <v>Nhập kho vật tư (HĐ: 120/2024) theo hóa đơn số 00000007 ngày 13.01.2025</v>
          </cell>
        </row>
        <row r="3474">
          <cell r="A3474" t="str">
            <v>3.70.60.013.CHN.00.000</v>
          </cell>
          <cell r="B3474" t="str">
            <v xml:space="preserve">Nắp bảo vệ nút nhấn bằng nam châm, ID: 46mm, OD: 50mm, độ cao h: 48mm, Vật liệu: mica </v>
          </cell>
          <cell r="C3474" t="str">
            <v>Nhập kho vật tư (HĐ: 120/2024) theo hóa đơn số 00000007 ngày 13.01.2025</v>
          </cell>
        </row>
        <row r="3475">
          <cell r="A3475" t="str">
            <v>4.49.08.008.VIE.00.000</v>
          </cell>
          <cell r="B3475" t="str">
            <v xml:space="preserve">Eyebolt M8x15mm; Vật liệu: thép mạ kẽm </v>
          </cell>
          <cell r="C3475" t="str">
            <v>Nhập kho vật tư (HĐ: 120/2024) theo hóa đơn số 00000002 ngày 13.01.2025</v>
          </cell>
        </row>
        <row r="3476">
          <cell r="A3476" t="str">
            <v>4.49.08.014.VIE.00.000</v>
          </cell>
          <cell r="B3476" t="str">
            <v xml:space="preserve">Bulong lục giác ngoài ren lửng vành ngoài M42x305-10.9S DIN 7968 </v>
          </cell>
          <cell r="C3476" t="str">
            <v>Nhập kho vật tư (HĐ: 120/2024) theo hóa đơn số 00000006 ngày 13.01.2025</v>
          </cell>
        </row>
        <row r="3477">
          <cell r="A3477" t="str">
            <v>4.49.08.015.VIE.00.000</v>
          </cell>
          <cell r="B3477" t="str">
            <v xml:space="preserve">Bulong lục giác ngoài ren lửng vành trong M42x355-10.9S DIN 7968 </v>
          </cell>
          <cell r="C3477" t="str">
            <v>Nhập kho vật tư (HĐ: 120/2024) theo hóa đơn số 00000006 ngày 13.01.2025</v>
          </cell>
        </row>
        <row r="3478">
          <cell r="A3478" t="str">
            <v>4.65.05.066.VIE.00.000</v>
          </cell>
          <cell r="B3478" t="str">
            <v xml:space="preserve">Đai ốc M42 DIN 7968 7968 (high- strengh nut M42-10H) </v>
          </cell>
          <cell r="C3478" t="str">
            <v>Nhập kho vật tư (HĐ: 120/2024) theo hóa đơn số 00000006 ngày 13.01.2025</v>
          </cell>
        </row>
        <row r="3479">
          <cell r="A3479" t="str">
            <v>4.65.05.067.VIE.00.000</v>
          </cell>
          <cell r="B3479" t="str">
            <v xml:space="preserve">Đệm vênh M42 DIN 7968 (high- strengh gasket 42) </v>
          </cell>
          <cell r="C3479" t="str">
            <v>Nhập kho vật tư (HĐ: 120/2024) theo hóa đơn số 00000006 ngày 13.01.2025</v>
          </cell>
        </row>
        <row r="3480">
          <cell r="A3480" t="str">
            <v>4.82.11.020.VIE.00.000</v>
          </cell>
          <cell r="B3480" t="str">
            <v xml:space="preserve">Mặt bích mù Inox 316 DN100 BS4504 PN10 Code105 (bao gồm gasket làm kín) </v>
          </cell>
          <cell r="C3480" t="str">
            <v>Nhập kho vật tư (HĐ: 120/2024) theo hóa đơn số 00000008 ngày 13.01.2025</v>
          </cell>
        </row>
        <row r="3481">
          <cell r="A3481" t="str">
            <v>4.82.11.021.VIE.00.000</v>
          </cell>
          <cell r="B3481" t="str">
            <v xml:space="preserve">Mặt bích hàn cổ cao Inox 316 DN100 BS4504 PN10 Code111 </v>
          </cell>
          <cell r="C3481" t="str">
            <v>Nhập kho vật tư (HĐ: 120/2024) theo hóa đơn số 00000008 ngày 13.01.2025</v>
          </cell>
        </row>
        <row r="3482">
          <cell r="A3482" t="str">
            <v>4.82.11.055.VIE.99.000</v>
          </cell>
          <cell r="B3482" t="str">
            <v xml:space="preserve">Mặt bích mù DN150 inox 316 BS4504 PN10 code105 (bao gồm gasket làm kín) </v>
          </cell>
          <cell r="C3482" t="str">
            <v>Nhập kho vật tư (HĐ: 120/2024) theo hóa đơn số 00000003 ngày 13.01.2025</v>
          </cell>
        </row>
        <row r="3483">
          <cell r="A3483" t="str">
            <v>4.82.11.093.VIE.99.000</v>
          </cell>
          <cell r="B3483" t="str">
            <v xml:space="preserve">Mặt bích hàn cổ cao DN150 inox 316 BS4504 PN10 code111 </v>
          </cell>
          <cell r="C3483" t="str">
            <v>Nhập kho vật tư (HĐ: 120/2024) theo hóa đơn số 00000008 ngày 13.01.2025</v>
          </cell>
        </row>
        <row r="3484">
          <cell r="A3484" t="str">
            <v>4.82.22.013.USA.99.000</v>
          </cell>
          <cell r="B3484" t="str">
            <v xml:space="preserve">Stainless Steel Swagelok Tube Fitting, Union, 1/ 2 in. Tube OD; Order code: SS-810-6 </v>
          </cell>
          <cell r="C3484" t="str">
            <v>Nhập kho vật tư (HĐ: 120/2024) theo hóa đơn số 00000008 ngày 13.01.2025</v>
          </cell>
        </row>
        <row r="3485">
          <cell r="A3485" t="str">
            <v>4.82.22.025.USA.99.000</v>
          </cell>
          <cell r="B3485" t="str">
            <v xml:space="preserve">Đầu nối ống/Stainless Steel Swagelok Tube, Union, 3/8, model: SS-600-6 </v>
          </cell>
          <cell r="C3485" t="str">
            <v>Nhập kho vật tư (HĐ: 120/2024) theo hóa đơn số 00000008 ngày 13.01.2025</v>
          </cell>
        </row>
        <row r="3486">
          <cell r="A3486" t="str">
            <v>4.82.42.142.VIE.99.000</v>
          </cell>
          <cell r="B3486" t="str">
            <v xml:space="preserve">Co 90 inox DN200 Sch10, Vật liệu: inox 316 </v>
          </cell>
          <cell r="C3486" t="str">
            <v>Nhập kho vật tư (HĐ: 120/2024) theo hóa đơn số 00000008 ngày 13.01.2025</v>
          </cell>
        </row>
        <row r="3487">
          <cell r="A3487" t="str">
            <v>4.82.45.030.VIE.00.000</v>
          </cell>
          <cell r="B3487" t="str">
            <v xml:space="preserve">Tê giảm hàn Inox 316 DN200-DN150 SCH10S </v>
          </cell>
          <cell r="C3487" t="str">
            <v>Nhập kho vật tư (HĐ: 120/2024) theo hóa đơn số 00000003 ngày 13.01.2025</v>
          </cell>
        </row>
        <row r="3488">
          <cell r="A3488" t="str">
            <v>4.82.45.033.VIE.00.000</v>
          </cell>
          <cell r="B3488" t="str">
            <v xml:space="preserve">Tê hàn inox 316 DN100 SCH10S </v>
          </cell>
          <cell r="C3488" t="str">
            <v>Nhập kho vật tư (HĐ: 120/2024) theo hóa đơn số 00000003 ngày 13.01.2025</v>
          </cell>
        </row>
        <row r="3489">
          <cell r="A3489" t="str">
            <v>4.82.48.024.VIE.00.000</v>
          </cell>
          <cell r="B3489" t="str">
            <v xml:space="preserve">Co ống tro 30 độ DN200, KT: ID=200 30 độ-Kalcor, vật liệu: ống thép lót gốm Kalcor </v>
          </cell>
          <cell r="C3489" t="str">
            <v>Nhập kho vật tư (HĐ: 120/2024) theo hóa đơn số 00000008 ngày 13.01.2025</v>
          </cell>
        </row>
        <row r="3490">
          <cell r="A3490" t="str">
            <v>4.82.50.202.VIE.00.000</v>
          </cell>
          <cell r="B3490" t="str">
            <v xml:space="preserve">Co ống 45 độ DN250 - Cút cong 45 độ, lót gốm KALCOR ( ID=250mm, R=850mm) </v>
          </cell>
          <cell r="C3490" t="str">
            <v>Nhập kho vật tư (HĐ: 120/2024) theo hóa đơn số 00000008 ngày 13.01.2025</v>
          </cell>
        </row>
        <row r="3491">
          <cell r="A3491" t="str">
            <v>4.82.82.014.GER.00.000</v>
          </cell>
          <cell r="B3491" t="str">
            <v xml:space="preserve">Cùm cố định ống/ Tube Support Strip, model: MS-TSS-6, 10 Channels, 3/8 inch, 10 mm Tube Size </v>
          </cell>
          <cell r="C3491" t="str">
            <v>Nhập kho vật tư (HĐ: 120/2024) theo hóa đơn số 00000008 ngày 13.01.2025</v>
          </cell>
        </row>
        <row r="3492">
          <cell r="A3492" t="str">
            <v>4.82.82.015.GER.00.000</v>
          </cell>
          <cell r="B3492" t="str">
            <v xml:space="preserve">Cùm cố định ống/ Tube Support Strip, model: MS-TSS-8, 6 Channels, 1/2 inch Tube Size </v>
          </cell>
          <cell r="C3492" t="str">
            <v>Nhập kho vật tư (HĐ: 120/2024) theo hóa đơn số 00000008 ngày 13.01.2025</v>
          </cell>
        </row>
        <row r="3493">
          <cell r="A3493" t="str">
            <v>4.84.84.044.IND.00.000</v>
          </cell>
          <cell r="B3493" t="str">
            <v xml:space="preserve">Giảm chấn coupling JOYDO 230 </v>
          </cell>
          <cell r="C3493" t="str">
            <v>Nhập kho vật tư (HĐ: 120/2024) theo hóa đơn số 00000007 ngày 13.01.2025</v>
          </cell>
        </row>
        <row r="3494">
          <cell r="A3494" t="str">
            <v>4.88.65.062.CHN.00.000</v>
          </cell>
          <cell r="B3494" t="str">
            <v xml:space="preserve">Phớt bơm MG1/35-G60 </v>
          </cell>
          <cell r="C3494" t="str">
            <v>Nhập kho vật tư (HĐ: 120/2024) theo hóa đơn số 00000002 ngày 13.01.2025</v>
          </cell>
        </row>
        <row r="3495">
          <cell r="A3495" t="str">
            <v>4.88.65.223.IND.00.000</v>
          </cell>
          <cell r="B3495" t="str">
            <v xml:space="preserve">Oring 220x2.5mm </v>
          </cell>
          <cell r="C3495" t="str">
            <v>Nhập kho vật tư (HĐ: 120/2024) theo hóa đơn số 00000002 ngày 13.01.2025</v>
          </cell>
        </row>
        <row r="3496">
          <cell r="A3496" t="str">
            <v>4.88.65.226.IND.00.000</v>
          </cell>
          <cell r="B3496" t="str">
            <v xml:space="preserve">Oring 174,5x3mm </v>
          </cell>
          <cell r="C3496" t="str">
            <v>Nhập kho vật tư (HĐ: 120/2024) theo hóa đơn số 00000002 ngày 13.01.2025</v>
          </cell>
        </row>
        <row r="3497">
          <cell r="A3497" t="str">
            <v>4.88.65.365.TPE.00.000</v>
          </cell>
          <cell r="B3497" t="str">
            <v xml:space="preserve">Oring ID39x2.5mm, vật liệu Viton </v>
          </cell>
          <cell r="C3497" t="str">
            <v>Nhập kho vật tư (HĐ: 120/2024) theo hóa đơn số 00000007 ngày 13.01.2025</v>
          </cell>
        </row>
        <row r="3498">
          <cell r="A3498" t="str">
            <v>4.88.65.624.IND.00.000</v>
          </cell>
          <cell r="B3498" t="str">
            <v xml:space="preserve">Oring 180x3.5mm </v>
          </cell>
          <cell r="C3498" t="str">
            <v>Nhập kho vật tư (HĐ: 120/2024) theo hóa đơn số 00000002 ngày 13.01.2025</v>
          </cell>
        </row>
        <row r="3499">
          <cell r="A3499" t="str">
            <v>4.88.67.821.VIE.00.000</v>
          </cell>
          <cell r="B3499" t="str">
            <v xml:space="preserve">Air-end Oil seal (HP) Gioăng cao su Ø44.2XØ35.1X13t </v>
          </cell>
          <cell r="C3499" t="str">
            <v>Nhập kho vật tư (HĐ: 120/2024) theo hóa đơn số 00000007 ngày 13.01.2025</v>
          </cell>
        </row>
        <row r="3500">
          <cell r="A3500" t="str">
            <v>4.90.41.019.VIE.00.000</v>
          </cell>
          <cell r="B3500" t="str">
            <v xml:space="preserve">Nối thẳng HDPE (Măng sông), TSKT (mm): D=183 L=422 I=210 d=110 </v>
          </cell>
          <cell r="C3500" t="str">
            <v>Nhập kho vật tư (HĐ: 120/2024) theo hóa đơn số 00000008 ngày 13.01.2025</v>
          </cell>
        </row>
        <row r="3501">
          <cell r="A3501" t="str">
            <v>4.90.41.022.VIE.00.000</v>
          </cell>
          <cell r="B3501" t="str">
            <v xml:space="preserve">Nối thẳng ống nhựa ABS Ø225x10mm </v>
          </cell>
          <cell r="C3501" t="str">
            <v>Nhập kho vật tư (HĐ: 120/2024) theo hóa đơn số 00000002 ngày 13.01.2025</v>
          </cell>
        </row>
        <row r="3502">
          <cell r="A3502" t="str">
            <v>4.90.80.206.VIE.00.000</v>
          </cell>
          <cell r="B3502" t="str">
            <v xml:space="preserve">Niêm phong nhựa, cơ chế khóa 1 chiều với 2 lõi khóa, chất liệu: nhựa PP, chiều rộng phần dây rút: 5-10mm, thẻ tag in rộng 20-30mm dài 40-70mm </v>
          </cell>
          <cell r="C3502" t="str">
            <v>Nhập kho vật tư (QĐ: 06/2025) theo hóa đơn số 00000001 ngày 10.01.2025</v>
          </cell>
        </row>
        <row r="3503">
          <cell r="A3503" t="str">
            <v>4.92.40.470.VIE.00.000</v>
          </cell>
          <cell r="B3503" t="str">
            <v xml:space="preserve">Gasket pos 09, material: graphite, dw: VT4-XK00-P1ZEN-371002, body size 3, Class 2500# </v>
          </cell>
          <cell r="C3503" t="str">
            <v>Nhập kho vật tư (HĐ: 120/2024) theo hóa đơn số 00000007 ngày 13.01.2025</v>
          </cell>
        </row>
        <row r="3504">
          <cell r="A3504" t="str">
            <v>4.92.40.471.VIE.99.000</v>
          </cell>
          <cell r="B3504" t="str">
            <v xml:space="preserve">Packing graphite (pos 08 Dw: VT4-XK00-P1ZEN-371002, body size 3''. Class 2500#) </v>
          </cell>
          <cell r="C3504" t="str">
            <v>Nhập kho vật tư (HĐ: 120/2024) theo hóa đơn số 00000007 ngày 13.01.2025</v>
          </cell>
        </row>
        <row r="3505">
          <cell r="A3505" t="str">
            <v>5.04.01.012.CHN.00.000</v>
          </cell>
          <cell r="B3505" t="str">
            <v xml:space="preserve">Vòng đệm làm kín (spiral gasket) pos 1/8, for valve code: DCE 1.125.200/350.114 </v>
          </cell>
          <cell r="C3505" t="str">
            <v>Nhập kho vật tư (HĐ: 120/2024) theo hóa đơn số 00000002 ngày 13.01.2025</v>
          </cell>
        </row>
        <row r="3506">
          <cell r="A3506" t="str">
            <v>5.04.02.230.VIE.00.000</v>
          </cell>
          <cell r="B3506" t="str">
            <v xml:space="preserve">Chèn làm kín/ packing graphite pos 20A, 20B; dw: VT4E-YR05-P3ZEN-350005, body size 4, Class 2500#, type: gate vale </v>
          </cell>
          <cell r="C3506" t="str">
            <v>Nhập kho vật tư (HĐ: 120/2024) theo hóa đơn số 00000002 ngày 13.01.2025</v>
          </cell>
        </row>
        <row r="3507">
          <cell r="A3507" t="str">
            <v>5.04.02.231.VIE.00.000</v>
          </cell>
          <cell r="B3507" t="str">
            <v xml:space="preserve">Chèn làm kín/ packing graphite pos 13, dw: VT4E-XK00-P3ZEN-37002, body size 20, Class 2500# </v>
          </cell>
          <cell r="C3507" t="str">
            <v>Nhập kho vật tư (HĐ: 120/2024) theo hóa đơn số 00000002 ngày 13.01.2025</v>
          </cell>
        </row>
        <row r="3508">
          <cell r="A3508" t="str">
            <v>5.04.02.232.CHN.00.000</v>
          </cell>
          <cell r="B3508" t="str">
            <v xml:space="preserve">Chèn làm kín/ Packing cord pos 1/36 (model: DCE 1.125.200/350.144) </v>
          </cell>
          <cell r="C3508" t="str">
            <v>Nhập kho vật tư (HĐ: 120/2024) theo hóa đơn số 00000002 ngày 13.01.2025</v>
          </cell>
        </row>
        <row r="3509">
          <cell r="A3509" t="str">
            <v>3.62.95.036.VIE.00.000</v>
          </cell>
          <cell r="B3509" t="str">
            <v xml:space="preserve">Tủ điện, vật liệu: Inox 304, KT (WxHxD): 250x270x200mm </v>
          </cell>
          <cell r="C3509" t="str">
            <v>Nhập kho vật tư (HĐ: 120/2024) theo hóa đơn số 00000007 ngày 13.01.2025</v>
          </cell>
        </row>
        <row r="3510">
          <cell r="A3510" t="str">
            <v>4.94.80.147.VIE.00.000</v>
          </cell>
          <cell r="B3510" t="str">
            <v xml:space="preserve">Bao tải dứa xanh  50x70cm </v>
          </cell>
          <cell r="C3510" t="str">
            <v>Nhập kho vật tư (HĐ: 120/2024) theo hóa đơn số 00000007 ngày 13.01.2025</v>
          </cell>
        </row>
        <row r="3511">
          <cell r="A3511" t="str">
            <v>8.34.24.003.VIE.00.000</v>
          </cell>
          <cell r="B3511" t="str">
            <v xml:space="preserve">Dây xích inox M8, ĐK thân của mắt xích: 8mm, Bệ rộng phía trong xích: 16mm, Khoảng cách hai mắt xích: 32mm </v>
          </cell>
          <cell r="C3511" t="str">
            <v>Nhập kho vật tư (HĐ: 120/2024) theo hóa đơn số 00000002 ngày 13.01.2025</v>
          </cell>
        </row>
        <row r="3512">
          <cell r="A3512" t="str">
            <v>3.34.06.034.KOR.00.000</v>
          </cell>
          <cell r="B3512" t="str">
            <v xml:space="preserve">Nút nhấn dừng khẩn cấp, ĐK 22mm, Model: KEPB22ER </v>
          </cell>
          <cell r="C3512" t="str">
            <v>Nhập kho vật tư (HĐ: 120/2024) theo hóa đơn số 00000007 ngày 13.01.2025</v>
          </cell>
        </row>
        <row r="3513">
          <cell r="A3513" t="str">
            <v>3.46.15.619.CHN.00.000</v>
          </cell>
          <cell r="B3513" t="str">
            <v xml:space="preserve">CB cấp nguồn Model: iC65N D 25A, 3 pha </v>
          </cell>
          <cell r="C3513" t="str">
            <v>Nhập kho vật tư (HĐ: 120/2024) theo hóa đơn số 00000007 ngày 13.01.2025</v>
          </cell>
        </row>
        <row r="3514">
          <cell r="A3514" t="str">
            <v>3.82.63.018.CHN.00.000</v>
          </cell>
          <cell r="B3514" t="str">
            <v xml:space="preserve">Bo mạch chủ CL17sc, P/N: 8572100 </v>
          </cell>
          <cell r="C3514" t="str">
            <v>Nhập kho vật tư (HĐ: 120/2024) theo hóa đơn số 00000007 ngày 13.01.2025</v>
          </cell>
        </row>
        <row r="3515">
          <cell r="A3515" t="str">
            <v>3.84.64.021.GER.00.000</v>
          </cell>
          <cell r="B3515" t="str">
            <v xml:space="preserve">Bộ chỉnh lưu model:169800, Ngõ vào: 220-440VAC, Ngõ ra: 110-205VDC </v>
          </cell>
          <cell r="C3515" t="str">
            <v>Nhập kho vật tư (HĐ: 120/2024) theo hóa đơn số 00000007 ngày 13.01.2025</v>
          </cell>
        </row>
        <row r="3516">
          <cell r="A3516" t="str">
            <v>3.96.13.128.CHN.00.000</v>
          </cell>
          <cell r="B3516" t="str">
            <v xml:space="preserve">Thiết bị đo tốc độ gió, Wind Sensor; Measuring range: 0-60m/s, Input voltage: 220VAC, Output: NO/NC; Model: WJ-2 </v>
          </cell>
          <cell r="C3516" t="str">
            <v>Nhập kho vật tư (HĐ: 120/2024) theo hóa đơn số 00000002 ngày 13.01.2025</v>
          </cell>
        </row>
        <row r="3517">
          <cell r="A3517" t="str">
            <v>5.01.03.117.JPN.00.000</v>
          </cell>
          <cell r="B3517" t="str">
            <v xml:space="preserve">Vòng bi NSK 6256 </v>
          </cell>
          <cell r="C3517" t="str">
            <v>Nhập kho vật tư (HĐ: 120/2024) theo hóa đơn số 00000007 ngày 13.01.2025</v>
          </cell>
        </row>
        <row r="3518">
          <cell r="A3518" t="str">
            <v>5.01.03.119.CHN.00.000</v>
          </cell>
          <cell r="B3518" t="str">
            <v xml:space="preserve">Vòng bi mâm xoay răng ngoài (turntable bearing) có model: 132.50.3550.03, ĐK vòng bi: Ø3550mm, module bánh răng: m=22 Z=176 x=+0.5, loại 3 dãy bi, bánh răng ngoài </v>
          </cell>
          <cell r="C3518" t="str">
            <v>Nhập kho vật tư (HĐ: 120/2024) theo hóa đơn số 00000006 ngày 13.01.2025</v>
          </cell>
        </row>
        <row r="3519">
          <cell r="A3519" t="str">
            <v>5.01.34.206.IND.00.000</v>
          </cell>
          <cell r="B3519" t="str">
            <v xml:space="preserve">Bạc đạn 6205-2Z/C3 </v>
          </cell>
          <cell r="C3519" t="str">
            <v>Nhập kho vật tư (HĐ: 120/2024) theo hóa đơn số 00000007 ngày 13.01.2025</v>
          </cell>
        </row>
        <row r="3520">
          <cell r="A3520" t="str">
            <v>5.11.02.029.VIE.00.000</v>
          </cell>
          <cell r="B3520" t="str">
            <v xml:space="preserve">Két nước làm mát cấp 1 Air/Oil coller sử dụng cho máy nén Micos 55FA </v>
          </cell>
          <cell r="C3520" t="str">
            <v>Nhập kho vật tư (HĐ: 120/2024) theo hóa đơn số 00000007 ngày 13.01.2025</v>
          </cell>
        </row>
        <row r="3521">
          <cell r="A3521" t="str">
            <v>5.11.02.049.CHN.00.000</v>
          </cell>
          <cell r="B3521" t="str">
            <v xml:space="preserve">Bơm nhớt thuỷ lực EH/ Hydraulic Oil Pump MKV-23ME-RFA, Serial no F022W001, Loại: Bơm Piston, Model No: MKV-23ME-RFA-P11S-LQ-11-S6 </v>
          </cell>
          <cell r="C3521" t="str">
            <v>Nhập kho vật tư (HĐ: 120/2024) theo hóa đơn số 00000002 ngày 13.01.2025</v>
          </cell>
        </row>
        <row r="3522">
          <cell r="A3522" t="str">
            <v>5.11.02.052.VIE.00.000</v>
          </cell>
          <cell r="B3522" t="str">
            <v xml:space="preserve">Két nước làm mát cấp 2 Air/Oil coller sử dụng cho máy nén Micos 55FA </v>
          </cell>
          <cell r="C3522" t="str">
            <v>Nhập kho vật tư (HĐ: 120/2024) theo hóa đơn số 00000007 ngày 13.01.2025</v>
          </cell>
        </row>
        <row r="3523">
          <cell r="A3523" t="str">
            <v>5.33.85.152.CHN.00.000</v>
          </cell>
          <cell r="B3523" t="str">
            <v xml:space="preserve">Khởi động mềm, Model: PSR37-600-11 </v>
          </cell>
          <cell r="C3523" t="str">
            <v>Nhập kho vật tư (HĐ: 120/2024) theo hóa đơn số 00000002 ngày 13.01.2025</v>
          </cell>
        </row>
        <row r="3524">
          <cell r="A3524" t="str">
            <v>5.33.85.191.VIE.00.000</v>
          </cell>
          <cell r="B3524" t="str">
            <v xml:space="preserve">Bộ làm mát cho máy nén khí Micos 55FA, KT (DxRxC): 690x505x65mm, 2 đầu kết nối: G1, 15bar, 120 độ C </v>
          </cell>
          <cell r="C3524" t="str">
            <v>Nhập kho vật tư (HĐ: 120/2024) theo hóa đơn số 00000007 ngày 13.01.2025</v>
          </cell>
        </row>
        <row r="3525">
          <cell r="A3525" t="str">
            <v>1.01.81.001.INA.00.000</v>
          </cell>
          <cell r="B3525" t="str">
            <v xml:space="preserve">Than hơi </v>
          </cell>
          <cell r="C3525" t="str">
            <v>Tạm nhập kho Tàu than 08-LGHS-MV.CEYLON PRINCESS-(1408/2024) theo quyết định số 18/QĐ-NĐVT4 ngày 06.01.2025</v>
          </cell>
        </row>
        <row r="3526">
          <cell r="A3526" t="str">
            <v>1.01.81.009.VIE.00.000</v>
          </cell>
          <cell r="B3526" t="str">
            <v xml:space="preserve">Than hoạt tính từ gáo dừa VN-ME-1240 </v>
          </cell>
          <cell r="C3526" t="str">
            <v>Nhập kho vật tư (HĐ: 103/2024) theo hóa đơn số 1633 ngày 09.12.2024</v>
          </cell>
        </row>
        <row r="3527">
          <cell r="A3527" t="str">
            <v>1.01.81.010.VIE.00.000</v>
          </cell>
          <cell r="B3527" t="str">
            <v xml:space="preserve">Than Anthracite TBA/0.9-1.7mm </v>
          </cell>
          <cell r="C3527" t="str">
            <v>Nhập kho vật tư (HĐ: 103/2024) theo hóa đơn số 1633 ngày 09.12.2024</v>
          </cell>
        </row>
        <row r="3528">
          <cell r="A3528" t="str">
            <v>1.01.81.011.VIE.00.000</v>
          </cell>
          <cell r="B3528" t="str">
            <v xml:space="preserve">Than hoạt tính từ gáo dừa VN-ME-830 </v>
          </cell>
          <cell r="C3528" t="str">
            <v>Nhập kho vật tư (HĐ: 103/2024) theo hóa đơn số 1633 ngày 09.12.2024</v>
          </cell>
        </row>
        <row r="3529">
          <cell r="A3529" t="str">
            <v>1.61.16.027.VIE.00.000</v>
          </cell>
          <cell r="B3529" t="str">
            <v xml:space="preserve">Dung dịch Amoniac (Ammonium Hydroxide NH3.H2O) 22% </v>
          </cell>
          <cell r="C3529" t="str">
            <v>Nhập kho hóa chất (HĐ:18/2024) theo hóa đơn số 10770 ngày 20.06.2024</v>
          </cell>
        </row>
        <row r="3530">
          <cell r="A3530" t="str">
            <v>1.61.16.125.FRA.00.000</v>
          </cell>
          <cell r="B3530" t="str">
            <v xml:space="preserve">Hóa chất Potassium hydroxide (Kali Hydroxit KOH≥85%) </v>
          </cell>
          <cell r="C3530" t="str">
            <v>Nhập kho vật tư (QĐ: 1430/2024) theo hóa đơn số 13343 ngày 26.11.2024</v>
          </cell>
        </row>
        <row r="3531">
          <cell r="A3531" t="str">
            <v>1.61.56.101.INA.00.000</v>
          </cell>
          <cell r="B3531" t="str">
            <v xml:space="preserve">Hóa chất Aluminium sunfat (Al2(SO4)3) </v>
          </cell>
          <cell r="C3531" t="str">
            <v>Nhập kho hóa chất (HĐ:18/2024) theo hóa đơn số 5994 ngày 10.04.2024</v>
          </cell>
        </row>
        <row r="3532">
          <cell r="A3532" t="str">
            <v>1.71.87.004.GER.00.000</v>
          </cell>
          <cell r="B3532" t="str">
            <v xml:space="preserve">Hạt nhựa Cation cho hệ thống xử lý nước - S108H </v>
          </cell>
          <cell r="C3532" t="str">
            <v>Nhập kho vật tư (HĐ: 103/2024) theo hóa đơn số 1669 ngày 13.12.2024</v>
          </cell>
        </row>
        <row r="3533">
          <cell r="A3533" t="str">
            <v>1.71.87.005.GER.00.000</v>
          </cell>
          <cell r="B3533" t="str">
            <v xml:space="preserve">Hạt nhựa Anion cho hệ thống xử lý nước - M800 </v>
          </cell>
          <cell r="C3533" t="str">
            <v>Nhập kho vật tư (HĐ: 103/2024) theo hóa đơn số 1669 ngày 13.12.2024</v>
          </cell>
        </row>
        <row r="3534">
          <cell r="A3534" t="str">
            <v>1.71.87.012.VIE.99.000</v>
          </cell>
          <cell r="B3534" t="str">
            <v xml:space="preserve">Đá sỏi lọc 2-5mm </v>
          </cell>
          <cell r="C3534" t="str">
            <v>Nhập kho vật tư (HĐ: 103/2024) theo hóa đơn số 1642 ngày 10.12.2024</v>
          </cell>
        </row>
        <row r="3535">
          <cell r="A3535" t="str">
            <v>1.71.87.013.VIE.99.000</v>
          </cell>
          <cell r="B3535" t="str">
            <v xml:space="preserve">Đá sỏi lọc 5-10mm </v>
          </cell>
          <cell r="C3535" t="str">
            <v>Nhập kho vật tư (HĐ: 103/2024) theo hóa đơn số 1642 ngày 10.12.2024</v>
          </cell>
        </row>
        <row r="3536">
          <cell r="A3536" t="str">
            <v>1.71.87.014.VIE.99.000</v>
          </cell>
          <cell r="B3536" t="str">
            <v xml:space="preserve">Đá sỏi lọc 10-20mm </v>
          </cell>
          <cell r="C3536" t="str">
            <v>Nhập kho vật tư (HĐ: 103/2024) theo hóa đơn số 1642 ngày 10.12.2024</v>
          </cell>
        </row>
        <row r="3537">
          <cell r="A3537" t="str">
            <v>1.71.87.017.VIE.00.000</v>
          </cell>
          <cell r="B3537" t="str">
            <v xml:space="preserve">Cát thạch anh 0.9 - 1.5mm </v>
          </cell>
          <cell r="C3537" t="str">
            <v>Nhập kho vật tư (HĐ: 103/2024) theo hóa đơn số 1642 ngày 10.12.2024</v>
          </cell>
        </row>
        <row r="3538">
          <cell r="A3538" t="str">
            <v>5.86.90.005.VIE.00.000</v>
          </cell>
          <cell r="B3538" t="str">
            <v xml:space="preserve">Lõi lọc 5μm ME-BDM-5-70 </v>
          </cell>
          <cell r="C3538" t="str">
            <v>Nhập kho vật tư (HĐ: 103/2024) theo hóa đơn số 1667 ngày 13.12.2024</v>
          </cell>
        </row>
        <row r="3539">
          <cell r="A3539" t="str">
            <v>5.86.90.010.VIE.00.000</v>
          </cell>
          <cell r="B3539" t="str">
            <v xml:space="preserve">Lõi lọc hộp 2um (ME-BDM-2-39) </v>
          </cell>
          <cell r="C3539" t="str">
            <v>Nhập kho vật tư (HĐ: 103/2024) theo hóa đơn số 1667 ngày 13.12.2024</v>
          </cell>
        </row>
        <row r="3540">
          <cell r="A3540" t="str">
            <v>5.86.90.012.VIE.99.000</v>
          </cell>
          <cell r="B3540" t="str">
            <v xml:space="preserve">Lõi lọc hộp 5μm ME-HFBDM-05-30 </v>
          </cell>
          <cell r="C3540" t="str">
            <v>Nhập kho vật tư (HĐ: 103/2024) theo hóa đơn số 1667 ngày 13.12.2024</v>
          </cell>
        </row>
        <row r="3541">
          <cell r="A3541" t="str">
            <v>5.86.90.013.VIE.99.000</v>
          </cell>
          <cell r="B3541" t="str">
            <v xml:space="preserve">Lõi lọc 5μm ME-HFBDM-05-40 </v>
          </cell>
          <cell r="C3541" t="str">
            <v>Nhập kho vật tư (HĐ: 103/2024) theo hóa đơn số 1667 ngày 13.12.2024</v>
          </cell>
        </row>
        <row r="3542">
          <cell r="A3542" t="str">
            <v>5.86.90.064.NED.99.000</v>
          </cell>
          <cell r="B3542" t="str">
            <v xml:space="preserve">Lõi lọc UF XF 64 </v>
          </cell>
          <cell r="C3542" t="str">
            <v>Nhập kho vật tư (HĐ: 103/2024) theo hóa đơn số 1667 ngày 13.12.2024</v>
          </cell>
        </row>
        <row r="3543">
          <cell r="A3543" t="str">
            <v>5.86.90.065.JPN.00.000</v>
          </cell>
          <cell r="B3543" t="str">
            <v xml:space="preserve">Lõi lọc SWRO, TM820K-400 </v>
          </cell>
          <cell r="C3543" t="str">
            <v>Nhập kho vật tư (HĐ: 103/2024) theo hóa đơn số 1667 ngày 13.12.2024</v>
          </cell>
        </row>
        <row r="3544">
          <cell r="A3544" t="str">
            <v>5.86.90.066.JPN.00.000</v>
          </cell>
          <cell r="B3544" t="str">
            <v xml:space="preserve">Lõi lọc SWRO, TM820M-400 </v>
          </cell>
          <cell r="C3544" t="str">
            <v>Nhập kho vật tư (HĐ: 103/2024) theo hóa đơn số 1667 ngày 13.12.2024</v>
          </cell>
        </row>
        <row r="3545">
          <cell r="A3545" t="str">
            <v>5.86.90.076.JPN.00.000</v>
          </cell>
          <cell r="B3545" t="str">
            <v xml:space="preserve">Màng lọc SWRO TM820V-400 </v>
          </cell>
          <cell r="C3545" t="str">
            <v>Nhập kho vật tư (HĐ: 103/2024) theo hóa đơn số 1667 ngày 13.12.2024</v>
          </cell>
        </row>
        <row r="3546">
          <cell r="A3546" t="str">
            <v>4.90.80.211.VIE.00.000</v>
          </cell>
          <cell r="B3546" t="str">
            <v xml:space="preserve">Tủ nhựa Đài Loan 5 ngăn, KT: 1.25mx1.06mx45cm </v>
          </cell>
          <cell r="C3546" t="str">
            <v>Nhập kho vật tư (HĐ: 114/2024) theo hóa đơn số 00001150 ngày 25.12.2024</v>
          </cell>
        </row>
        <row r="3547">
          <cell r="A3547" t="str">
            <v>8.32.42.036.CHN.00.000</v>
          </cell>
          <cell r="B3547" t="str">
            <v xml:space="preserve">Máy phun xịt rửa áp lực cao Bosch, model: 06008A7DK0, công suất: 2100W, áp lực phun: 140bar </v>
          </cell>
          <cell r="C3547" t="str">
            <v>Nhập kho vật tư (QĐ: 1546/2024) theo hóa đơn số 414, 415 ngày 23.12.2024 và 427 ngày 24.12.2024</v>
          </cell>
        </row>
        <row r="3548">
          <cell r="A3548" t="str">
            <v>8.32.42.039.CHN.00.000</v>
          </cell>
          <cell r="B3548" t="str">
            <v xml:space="preserve">Máy cắt tỉa hàng rào dùng xăng Volga, model: VHT-600 </v>
          </cell>
          <cell r="C3548" t="str">
            <v>Nhập kho vật tư (QĐ: 1592/2024) theo hóa đơn số 00001285 ngày 30.12.2024</v>
          </cell>
        </row>
        <row r="3549">
          <cell r="A3549" t="str">
            <v>8.88.01.017.CHN.00.000</v>
          </cell>
          <cell r="B3549" t="str">
            <v xml:space="preserve">Bộ 142 món công cụ kết hợp Ingco, model: HKTHP21421 </v>
          </cell>
          <cell r="C3549" t="str">
            <v>Nhập kho vật tư (QĐ: 1546/2024) theo hóa đơn số 414, 415 ngày 23.12.2024 và 427 ngày 24.12.2024</v>
          </cell>
        </row>
        <row r="3550">
          <cell r="A3550" t="str">
            <v>8.90.90.082.VIE.00.000</v>
          </cell>
          <cell r="B3550" t="str">
            <v xml:space="preserve">Tủ chữa cháy đặt trong nhà INOX 316 </v>
          </cell>
          <cell r="C3550" t="str">
            <v>Nhập kho vật tư (HĐ: 114/2024) theo hóa đơn số 00001148 ngày 24.12.2024</v>
          </cell>
        </row>
        <row r="3551">
          <cell r="A3551" t="str">
            <v>8.90.90.112.VIE.00.000</v>
          </cell>
          <cell r="B3551" t="str">
            <v xml:space="preserve">Tủ đựng bình chữa cháy treo trên tường, KT: 750x350x220mm - 1.2mm </v>
          </cell>
          <cell r="C3551" t="str">
            <v>Nhập kho vật tư (HĐ: 114/2024) theo hóa đơn số 00001148 ngày 24.12.2024</v>
          </cell>
        </row>
        <row r="3552">
          <cell r="A3552" t="str">
            <v>8.98.20.001.VIE.00.000</v>
          </cell>
          <cell r="B3552" t="str">
            <v xml:space="preserve">Smart Tivi 4K 75 inch Samsung 75AU7000, kèm giá treo tivi </v>
          </cell>
          <cell r="C3552" t="str">
            <v>Nhập kho vật tư (HĐ: 98/2024) theo hóa đơn số 00000042 ngày 08.11.2024</v>
          </cell>
        </row>
        <row r="3553">
          <cell r="A3553" t="str">
            <v>8.98.60.008.CHN.00.000</v>
          </cell>
          <cell r="B3553" t="str">
            <v xml:space="preserve">Camera Hikvision DS-2CD1027G2H-LIUF </v>
          </cell>
          <cell r="C3553" t="str">
            <v>Nhập kho vật tư (HĐ: 98/2024) theo hóa đơn số 00000042 ngày 08.11.2024</v>
          </cell>
        </row>
        <row r="3554">
          <cell r="A3554" t="str">
            <v>1.26.86.062.VIE.00.000</v>
          </cell>
          <cell r="B3554" t="str">
            <v xml:space="preserve">Khí Nitơ, thể tích 40 lít </v>
          </cell>
          <cell r="C3554" t="str">
            <v>Nhập kho vật tư (HĐ: 14/2024) theo hóa đơn số 9546 ngày 05.12.2024</v>
          </cell>
        </row>
        <row r="3555">
          <cell r="A3555" t="str">
            <v>1.26.86.076.VIE.00.000</v>
          </cell>
          <cell r="B3555" t="str">
            <v xml:space="preserve">Khí CO2 thể tích 40 lít </v>
          </cell>
          <cell r="C3555" t="str">
            <v>Nhập kho vật tư (HĐ: 14/2024) theo hóa đơn số 10084 ngày 24.12.2024</v>
          </cell>
        </row>
        <row r="3556">
          <cell r="A3556" t="str">
            <v>1.71.87.028.GER.00.000</v>
          </cell>
          <cell r="B3556" t="str">
            <v xml:space="preserve">Nước làm mát Glysacorr G93-94 (20kg/chai) </v>
          </cell>
          <cell r="C3556" t="str">
            <v>Nhập kho vật tư (HĐ: 94/2024) theo hóa đơn số 1739 ngày 31.12.2024</v>
          </cell>
        </row>
        <row r="3557">
          <cell r="A3557" t="str">
            <v>1.71.87.117.VIE.00.000</v>
          </cell>
          <cell r="B3557" t="str">
            <v xml:space="preserve">Bột vi sinh thấm hút và xử lý dầu, 10kg/bao, ký mã hiệu: N-bio Powder </v>
          </cell>
          <cell r="C3557" t="str">
            <v>Nhập kho vật tư (HĐ: 114/2024) theo hóa đơn số 00001150 ngày 25.12.2024</v>
          </cell>
        </row>
        <row r="3558">
          <cell r="A3558" t="str">
            <v>1.71.87.118.VIE.00.000</v>
          </cell>
          <cell r="B3558" t="str">
            <v xml:space="preserve">Bột thấm hóa chất, 10kg/bao, mã hiệu: N-Sorbents </v>
          </cell>
          <cell r="C3558" t="str">
            <v>Nhập kho vật tư (HĐ: 114/2024) theo hóa đơn số 00001150 ngày 25.12.2024</v>
          </cell>
        </row>
        <row r="3559">
          <cell r="A3559" t="str">
            <v>2.05.45.505.VIE.99.000</v>
          </cell>
          <cell r="B3559" t="str">
            <v xml:space="preserve">Thép V 50x50x5 (6m/cây) </v>
          </cell>
          <cell r="C3559" t="str">
            <v>Nhập kho vật tư (HĐ: 105/2024) theo hóa đơn số 885 ngày 25.12.2024</v>
          </cell>
        </row>
        <row r="3560">
          <cell r="A3560" t="str">
            <v>2.90.00.044.VIE.00.000</v>
          </cell>
          <cell r="B3560" t="str">
            <v xml:space="preserve">Bố coupling động cơ dày 6mm, vật liệu: hợp kim composite </v>
          </cell>
          <cell r="C3560" t="str">
            <v>Nhập kho vật tư (HĐ: 28/2024) theo hóa đơn số 00000163 ngày 14.11.2024</v>
          </cell>
        </row>
        <row r="3561">
          <cell r="A3561" t="str">
            <v>3.20.32.028.VIE.00.000</v>
          </cell>
          <cell r="B3561" t="str">
            <v xml:space="preserve">Cùm chữ U, 2 đầu ren giữ ống 1/4 inch (gồm đai ốc và lông đền phẳng), KT: Ø6mm, vật liệu: inox SS316/316L </v>
          </cell>
          <cell r="C3561" t="str">
            <v>Nhập kho vật tư (HĐ: 105/2024) theo hóa đơn số 885 ngày 25.12.2024</v>
          </cell>
        </row>
        <row r="3562">
          <cell r="A3562" t="str">
            <v>3.20.50.190.USA.00.000</v>
          </cell>
          <cell r="B3562" t="str">
            <v xml:space="preserve">Móc nối băng tải 190E (1 hộp/25 cái) </v>
          </cell>
          <cell r="C3562" t="str">
            <v>Nhập kho vật tư (HĐ: 105/2024) theo hóa đơn số 885 ngày 25.12.2024</v>
          </cell>
        </row>
        <row r="3563">
          <cell r="A3563" t="str">
            <v>3.70.75.346.MAS.00.000</v>
          </cell>
          <cell r="B3563" t="str">
            <v xml:space="preserve">Cao su non Tombo 0.075mm x 12mm x 10m </v>
          </cell>
          <cell r="C3563" t="str">
            <v>Nhập kho vật tư (HĐ: 105/2024) theo hóa đơn số 885 ngày 25.12.2024</v>
          </cell>
        </row>
        <row r="3564">
          <cell r="A3564" t="str">
            <v>4.15.41.006.JPN.00.000</v>
          </cell>
          <cell r="B3564" t="str">
            <v xml:space="preserve">Đất sét công nghiệp bịt cáp chống chuột </v>
          </cell>
          <cell r="C3564" t="str">
            <v>Nhập kho vật tư (HĐ: 105/2024) theo hóa đơn số 885 ngày 25.12.2024</v>
          </cell>
        </row>
        <row r="3565">
          <cell r="A3565" t="str">
            <v>4.20.53.184.VIE.00.000</v>
          </cell>
          <cell r="B3565" t="str">
            <v xml:space="preserve">Xơ bông thấm hút dầu, mã hiệu: N-FIBER PULP5 </v>
          </cell>
          <cell r="C3565" t="str">
            <v>Nhập kho vật tư (HĐ: 114/2024) theo hóa đơn số 00001150 ngày 25.12.2024</v>
          </cell>
        </row>
        <row r="3566">
          <cell r="A3566" t="str">
            <v>4.20.53.185.VIE.00.000</v>
          </cell>
          <cell r="B3566" t="str">
            <v xml:space="preserve">Tấm thấm dầu, mã hiệu: N-FIBER P45, chất liệu: polypropylene, KT: 40cm x 50cm x 0.5cm, 100 tấm/kiện </v>
          </cell>
          <cell r="C3566" t="str">
            <v>Nhập kho vật tư (HĐ: 114/2024) theo hóa đơn số 00001150 ngày 25.12.2024</v>
          </cell>
        </row>
        <row r="3567">
          <cell r="A3567" t="str">
            <v>4.20.53.186.VIE.00.000</v>
          </cell>
          <cell r="B3567" t="str">
            <v xml:space="preserve">Cuộn thấm dầu, KT: L50m x W80cm, mã hiệu: N-FIBER R508 </v>
          </cell>
          <cell r="C3567" t="str">
            <v>Nhập kho vật tư (HĐ: 114/2024) theo hóa đơn số 00001150 ngày 25.12.2024</v>
          </cell>
        </row>
        <row r="3568">
          <cell r="A3568" t="str">
            <v>4.20.53.187.VIE.00.000</v>
          </cell>
          <cell r="B3568" t="str">
            <v xml:space="preserve">Tấm thấm hóa chất, KT: 40cm x 50cm, chất liệu: polypropylene, 100 tấm/kiện, mã hiệu: H-FIBER HM45 </v>
          </cell>
          <cell r="C3568" t="str">
            <v>Nhập kho vật tư (HĐ: 114/2024) theo hóa đơn số 00001150 ngày 25.12.2024</v>
          </cell>
        </row>
        <row r="3569">
          <cell r="A3569" t="str">
            <v>4.77.90.096.CHN.00.000</v>
          </cell>
          <cell r="B3569" t="str">
            <v xml:space="preserve">Locating ring FRB 10/300 </v>
          </cell>
          <cell r="C3569" t="str">
            <v>Nhập kho vật tư (HĐ: 57/2024) theo hóa đơn số 997 ngày 18.12.2024</v>
          </cell>
        </row>
        <row r="3570">
          <cell r="A3570" t="str">
            <v>4.77.90.656.VIE.00.000</v>
          </cell>
          <cell r="B3570" t="str">
            <v xml:space="preserve">SPIRAL WOUND GASKET (ID.600 X OD.656) Gioăng xoắn ốc bằng kim loại kết hợp với than chì </v>
          </cell>
          <cell r="C3570" t="str">
            <v>Nhập kho vật tư (QĐ: 1525/2024) theo hóa đơn số 843 ngày 17.12.2024</v>
          </cell>
        </row>
        <row r="3571">
          <cell r="A3571" t="str">
            <v>4.77.90.715.VIE.00.000</v>
          </cell>
          <cell r="B3571" t="str">
            <v xml:space="preserve">SPIRAL WOUND GASKET (ID.665 X OD.715) Gioăng xoắn ốc bằng kim loại kết hợp với than chì </v>
          </cell>
          <cell r="C3571" t="str">
            <v>Nhập kho vật tư (QĐ: 1525/2024) theo hóa đơn số 843 ngày 17.12.2024</v>
          </cell>
        </row>
        <row r="3572">
          <cell r="A3572" t="str">
            <v>4.82.11.017.TPE.99.000</v>
          </cell>
          <cell r="B3572" t="str">
            <v xml:space="preserve">Mặt bích Eslon Schedule 80 fittings Van stone Flange 8 inch-ANSI (loại xoay, 2 mảnh), vật liệu: PVC, L=120.5mm; t=36mm; A=223.24; D=343mm; C=298.5mm; n=8; h=22.4 </v>
          </cell>
          <cell r="C3572" t="str">
            <v>Nhập kho vật tư (QĐ: 1499/2024) theo hóa đơn số 840 ngày 16.12.2024</v>
          </cell>
        </row>
        <row r="3573">
          <cell r="A3573" t="str">
            <v>4.82.11.027.VIE.00.000</v>
          </cell>
          <cell r="B3573" t="str">
            <v xml:space="preserve">Mặt bích phẳng DN150 (Flat Face Flanges), KT (mm): D=279 J=327.1 K=241 IxØd=8xØ23 (lắp bulong M20) b=31.7, tiêu chuẩn: 150 Lbs ANSI/ASME B16.5, vật liệu: SUS316 </v>
          </cell>
          <cell r="C3573" t="str">
            <v>Nhập kho vật tư (QĐ: 1451/2024) theo hóa đơn số 822 ngày 04.12.2024</v>
          </cell>
        </row>
        <row r="3574">
          <cell r="A3574" t="str">
            <v>4.82.11.161.VIE.96.000</v>
          </cell>
          <cell r="B3574" t="str">
            <v xml:space="preserve">Khớp nối mềm chống rung inox 316 DN300 (12) có hai mặt bích lắp bulong 2 đầu, KT (mm): L=300mm D=482mm k=431mm (12 lỗ bu lông x Ø26mm) </v>
          </cell>
          <cell r="C3574" t="str">
            <v>Nhập kho vật tư (QĐ: 1451/2024) theo hóa đơn số 822 ngày 04.12.2024</v>
          </cell>
        </row>
        <row r="3575">
          <cell r="A3575" t="str">
            <v>4.82.22.027.CHN.00.000</v>
          </cell>
          <cell r="B3575" t="str">
            <v xml:space="preserve">Ống mềm Swagelok inox, bọc ngoài SS304, order code: SS-4BHT-48 SS-400-1-4 </v>
          </cell>
          <cell r="C3575" t="str">
            <v>Nhập kho vật tư (HĐ: 105/2024) theo hóa đơn số 91 ngày 13.12.2024</v>
          </cell>
        </row>
        <row r="3576">
          <cell r="A3576" t="str">
            <v>4.82.42.123.CHN.99.000</v>
          </cell>
          <cell r="B3576" t="str">
            <v xml:space="preserve">Co ống 90, 2 đầu ren trong, OD 1/4 inch, vật liệu: inox SS316/316L </v>
          </cell>
          <cell r="C3576" t="str">
            <v>Nhập kho vật tư (HĐ: 105/2024) theo hóa đơn số 885 ngày 25.12.2024</v>
          </cell>
        </row>
        <row r="3577">
          <cell r="A3577" t="str">
            <v>4.82.45.032.CHN.00.000</v>
          </cell>
          <cell r="B3577" t="str">
            <v xml:space="preserve">Nối ống chữ T 3 đầu hạt bắp, KT: OD 1/4 inch, vật liệu: inox SS316/316L </v>
          </cell>
          <cell r="C3577" t="str">
            <v>Nhập kho vật tư (HĐ: 105/2024) theo hóa đơn số 885 ngày 25.12.2024</v>
          </cell>
        </row>
        <row r="3578">
          <cell r="A3578" t="str">
            <v>4.82.48.041.CHN.00.000</v>
          </cell>
          <cell r="B3578" t="str">
            <v xml:space="preserve">Nối ống thẳng 2 đầu hạt bắp, KT: OD 1/4 inch, vật liệu: inox SS316/316L </v>
          </cell>
          <cell r="C3578" t="str">
            <v>Nhập kho vật tư (HĐ: 105/2024) theo hóa đơn số 885 ngày 25.12.2024</v>
          </cell>
        </row>
        <row r="3579">
          <cell r="A3579" t="str">
            <v>4.82.48.042.CHN.00.000</v>
          </cell>
          <cell r="B3579" t="str">
            <v xml:space="preserve">Nối ống thẳng 1 đầu hạt bắp – 1 đầu ren ngoài, KT: OD 1/4 inch, vật liệu: inox SS316/316L </v>
          </cell>
          <cell r="C3579" t="str">
            <v>Nhập kho vật tư (HĐ: 105/2024) theo hóa đơn số 885 ngày 25.12.2024</v>
          </cell>
        </row>
        <row r="3580">
          <cell r="A3580" t="str">
            <v>4.82.48.043.CHN.00.000</v>
          </cell>
          <cell r="B3580" t="str">
            <v xml:space="preserve">Nối ống thẳng 2 đầu ren ngoài, KT: OD 1/4 inch, vật liệu: inox SS316/316L </v>
          </cell>
          <cell r="C3580" t="str">
            <v>Nhập kho vật tư (HĐ: 105/2024) theo hóa đơn số 885 ngày 25.12.2024</v>
          </cell>
        </row>
        <row r="3581">
          <cell r="A3581" t="str">
            <v>4.82.48.044.CHN.00.000</v>
          </cell>
          <cell r="B3581" t="str">
            <v xml:space="preserve">Nối ống thẳng xuyên vách 2 đầu hạt bắp, KT: OD 1/4 inch, vật liệu: inox SS316/316L </v>
          </cell>
          <cell r="C3581" t="str">
            <v>Nhập kho vật tư (HĐ: 105/2024) theo hóa đơn số 885 ngày 25.12.2024</v>
          </cell>
        </row>
        <row r="3582">
          <cell r="A3582" t="str">
            <v>4.84.84.064.CHN.00.000</v>
          </cell>
          <cell r="B3582" t="str">
            <v xml:space="preserve">Giảm chấn Coupling Lovejoy CJ24 </v>
          </cell>
          <cell r="C3582" t="str">
            <v>Nhập kho vật tư (QĐ: 1543/2024) theo hóa đơn số 58 ngày 27.12.2024</v>
          </cell>
        </row>
        <row r="3583">
          <cell r="A3583" t="str">
            <v>4.88.65.324.IND.99.000</v>
          </cell>
          <cell r="B3583" t="str">
            <v xml:space="preserve">Vòng đệm tròn làm kín (O-ring) no: 1731-B; Material: viton-902, G-130 (200°C) </v>
          </cell>
          <cell r="C3583" t="str">
            <v>Nhập kho vật tư (QĐ: 1525/2024) theo hóa đơn số 843 ngày 17.12.2024</v>
          </cell>
        </row>
        <row r="3584">
          <cell r="A3584" t="str">
            <v>4.88.65.480.IND.00.000</v>
          </cell>
          <cell r="B3584" t="str">
            <v xml:space="preserve">Vòng đệm tròn làm kín (O-ring) no: 1731-A; Material: viton-902, G-270 (200°C) </v>
          </cell>
          <cell r="C3584" t="str">
            <v>Nhập kho vật tư (QĐ: 1525/2024) theo hóa đơn số 843 ngày 17.12.2024</v>
          </cell>
        </row>
        <row r="3585">
          <cell r="A3585" t="str">
            <v>4.88.65.488.IND.00.000</v>
          </cell>
          <cell r="B3585" t="str">
            <v xml:space="preserve">Vòng đệm tròn làm kín (O-ring) no: 1731-C; Material: viton-902, G-170 (200°C) </v>
          </cell>
          <cell r="C3585" t="str">
            <v>Nhập kho vật tư (QĐ: 1525/2024) theo hóa đơn số 843 ngày 17.12.2024</v>
          </cell>
        </row>
        <row r="3586">
          <cell r="A3586" t="str">
            <v>4.88.65.489.IND.00.000</v>
          </cell>
          <cell r="B3586" t="str">
            <v xml:space="preserve">Vòng đệm tròn làm kín (O-ring) no: 1731-D; Material: viton-902, G-165 (200°C) </v>
          </cell>
          <cell r="C3586" t="str">
            <v>Nhập kho vật tư (QĐ: 1525/2024) theo hóa đơn số 843 ngày 17.12.2024</v>
          </cell>
        </row>
        <row r="3587">
          <cell r="A3587" t="str">
            <v>4.88.65.490.IND.00.000</v>
          </cell>
          <cell r="B3587" t="str">
            <v xml:space="preserve">Vòng đệm tròn làm kín (O-ring) no: 1731-E; Material: viton-902, G-160 (200°C) </v>
          </cell>
          <cell r="C3587" t="str">
            <v>Nhập kho vật tư (QĐ: 1525/2024) theo hóa đơn số 843 ngày 17.12.2024</v>
          </cell>
        </row>
        <row r="3588">
          <cell r="A3588" t="str">
            <v>4.88.65.491.IND.00.000</v>
          </cell>
          <cell r="B3588" t="str">
            <v xml:space="preserve">Vòng đệm tròn làm kín (O-ring) no: 1731-G; Material: viton-902/PTFE, G-355 (200°C) </v>
          </cell>
          <cell r="C3588" t="str">
            <v>Nhập kho vật tư (QĐ: 1525/2024) theo hóa đơn số 843 ngày 17.12.2024</v>
          </cell>
        </row>
        <row r="3589">
          <cell r="A3589" t="str">
            <v>4.88.65.492.IND.00.000</v>
          </cell>
          <cell r="B3589" t="str">
            <v xml:space="preserve">Vòng đệm tròn làm kín (O-ring) no: 1731-H; Material: viton-902, P-400 (200°C) </v>
          </cell>
          <cell r="C3589" t="str">
            <v>Nhập kho vật tư (QĐ: 1525/2024) theo hóa đơn số 843 ngày 17.12.2024</v>
          </cell>
        </row>
        <row r="3590">
          <cell r="A3590" t="str">
            <v>4.88.65.495.TPE.00.000</v>
          </cell>
          <cell r="B3590" t="str">
            <v xml:space="preserve">Phớt chắn dầu TC 45x65x8 </v>
          </cell>
          <cell r="C3590" t="str">
            <v>Nhập kho vật tư (QĐ: 1499/2024) theo hóa đơn số 840 ngày 16.12.2024</v>
          </cell>
        </row>
        <row r="3591">
          <cell r="A3591" t="str">
            <v>4.88.65.496.TPE.00.000</v>
          </cell>
          <cell r="B3591" t="str">
            <v xml:space="preserve">Phớt chắn dầu TC 55x72x7 </v>
          </cell>
          <cell r="C3591" t="str">
            <v>Nhập kho vật tư (QĐ: 1499/2024) theo hóa đơn số 840 ngày 16.12.2024</v>
          </cell>
        </row>
        <row r="3592">
          <cell r="A3592" t="str">
            <v>4.88.66.079.VIE.00.000</v>
          </cell>
          <cell r="B3592" t="str">
            <v xml:space="preserve">Ống thủy lực kích thước 2-1/2, bấm sẵn 02 đầu ren ngoài 2-1/2 (BSPT), dài 342mm </v>
          </cell>
          <cell r="C3592" t="str">
            <v>Nhập kho vật tư (HĐ: 105/2024) theo hóa đơn số 885 ngày 25.12.2024</v>
          </cell>
        </row>
        <row r="3593">
          <cell r="A3593" t="str">
            <v>4.88.66.210.IND.00.000</v>
          </cell>
          <cell r="B3593" t="str">
            <v xml:space="preserve">O-RING/BACK-UP RING(G-210) Gioăng đệm bằng cao su </v>
          </cell>
          <cell r="C3593" t="str">
            <v>Nhập kho vật tư (QĐ: 1525/2024) theo hóa đơn số 843 ngày 17.12.2024</v>
          </cell>
        </row>
        <row r="3594">
          <cell r="A3594" t="str">
            <v>4.90.31.035.VIE.00.000</v>
          </cell>
          <cell r="B3594" t="str">
            <v xml:space="preserve">Ống dây khí Fluoropolymer chịu nhiệt cao SMC TH/TIH series, model: TH0806B, OD: 8mm, ID: 6mm, vật liệu: FEP </v>
          </cell>
          <cell r="C3594" t="str">
            <v>Nhập kho vật tư (HĐ: 86/2024) theo hóa đơn số 95 ngày 26.12.2024</v>
          </cell>
        </row>
        <row r="3595">
          <cell r="A3595" t="str">
            <v>4.90.80.200.IND.00.000</v>
          </cell>
          <cell r="B3595" t="str">
            <v xml:space="preserve">Oring nhựa cứng, rộng: 10.2mm, dày: 3mm, chất liệu: teflon </v>
          </cell>
          <cell r="C3595" t="str">
            <v>Nhập kho vật tư (HĐ: 105/2024) theo hóa đơn số 885 ngày 25.12.2024</v>
          </cell>
        </row>
        <row r="3596">
          <cell r="A3596" t="str">
            <v>4.90.80.205.CHN.00.000</v>
          </cell>
          <cell r="B3596" t="str">
            <v xml:space="preserve">Chụp bảo vệ nút nhấn khẩn cấp (Phi 22) </v>
          </cell>
          <cell r="C3596" t="str">
            <v>Nhập kho vật tư (HĐ: 105/2024) theo hóa đơn số 885 ngày 25.12.2024</v>
          </cell>
        </row>
        <row r="3597">
          <cell r="A3597" t="str">
            <v>5.04.01.305.VIE.99.000</v>
          </cell>
          <cell r="B3597" t="str">
            <v xml:space="preserve">Vòng đệm làm kín (graphite + ss304) size 4, class 1500# </v>
          </cell>
          <cell r="C3597" t="str">
            <v>Nhập kho vật tư (QĐ: 1525/2024) theo hóa đơn số 843 ngày 17.12.2024</v>
          </cell>
        </row>
        <row r="3598">
          <cell r="A3598" t="str">
            <v>5.04.01.389.CHN.00.000</v>
          </cell>
          <cell r="B3598" t="str">
            <v xml:space="preserve">Mechanical seal EAGLEBURGMANN MG1/50-G60 </v>
          </cell>
          <cell r="C3598" t="str">
            <v>Nhập kho vật tư (HĐ: 86/2024) theo hóa đơn số 00000153 ngày 08.11.2024</v>
          </cell>
        </row>
        <row r="3599">
          <cell r="A3599" t="str">
            <v>8.90.80.051.VIE.00.000</v>
          </cell>
          <cell r="B3599" t="str">
            <v xml:space="preserve">Băng keo phản quang in mũi tên vàng đen </v>
          </cell>
          <cell r="C3599" t="str">
            <v>Nhập kho vật tư (HĐ: 114/2024) theo hóa đơn số 00001150 ngày 25.12.2024</v>
          </cell>
        </row>
        <row r="3600">
          <cell r="A3600" t="str">
            <v>8.90.80.812.CHN.00.000</v>
          </cell>
          <cell r="B3600" t="str">
            <v xml:space="preserve">Dây rào chắn công trình </v>
          </cell>
          <cell r="C3600" t="str">
            <v>Nhập kho vật tư (HĐ: 114/2024) theo hóa đơn số 00001150 ngày 25.12.2024</v>
          </cell>
        </row>
        <row r="3601">
          <cell r="A3601" t="str">
            <v>2.52.35.314.VIE.00.000</v>
          </cell>
          <cell r="B3601" t="str">
            <v xml:space="preserve">Lưới inox 316, loại lưới 30mesh x 30mesh, ĐK sợi: 0.3mm, KT lỗ vuông: 0.55mm, Khổ: bề rộng 1m dài 5m/cuộn </v>
          </cell>
          <cell r="C3601" t="str">
            <v>Nhập kho vật tư (HĐ: 105/2024) theo hóa đơn số 885 ngày 25.12.2024</v>
          </cell>
        </row>
        <row r="3602">
          <cell r="A3602" t="str">
            <v>3.62.95.105.VIE.00.000</v>
          </cell>
          <cell r="B3602" t="str">
            <v xml:space="preserve">Tủ điện thi công (loại di động, ngoài trời) 2 lớp cánh; 50-200A; 220-230VAC/ 380-415VAC; 50Hz; IP65 </v>
          </cell>
          <cell r="C3602" t="str">
            <v>Nhập kho vật tư (HĐ: 114/2024) theo hóa đơn số 00001148 ngày 24.12.2024</v>
          </cell>
        </row>
        <row r="3603">
          <cell r="A3603" t="str">
            <v>3.66.75.007.VIE.99.000</v>
          </cell>
          <cell r="B3603" t="str">
            <v xml:space="preserve">Đèn Exit hành lang, cầu thang (2 mặt), mã: KT620 </v>
          </cell>
          <cell r="C3603" t="str">
            <v>Nhập kho vật tư (HĐ: 114/2024) theo hóa đơn số 00001150 ngày 25.12.2024</v>
          </cell>
        </row>
        <row r="3604">
          <cell r="A3604" t="str">
            <v>3.80.13.009.VIE.99.000</v>
          </cell>
          <cell r="B3604" t="str">
            <v xml:space="preserve">Cáp quang single mode 4Fo bọc cáp cường lực </v>
          </cell>
          <cell r="C3604" t="str">
            <v>Nhập kho vật tư (HĐ: 98/2024) theo hóa đơn số 00000042 ngày 08.11.2024</v>
          </cell>
        </row>
        <row r="3605">
          <cell r="A3605" t="str">
            <v>3.80.42.031.CHN.00.000</v>
          </cell>
          <cell r="B3605" t="str">
            <v xml:space="preserve">Cáp nối dài USB 2.0 30m có IC khuếch đại </v>
          </cell>
          <cell r="C3605" t="str">
            <v>Nhập kho vật tư (QĐ: 1521/2024) theo hóa đơn số 00000078 ngày 24.12.2024</v>
          </cell>
        </row>
        <row r="3606">
          <cell r="A3606" t="str">
            <v>3.80.42.669.VIE.96.000</v>
          </cell>
          <cell r="B3606" t="str">
            <v xml:space="preserve">Dây cáp mạng Cat6E, 1 cuộn dài 500m </v>
          </cell>
          <cell r="C3606" t="str">
            <v>Nhập kho vật tư (HĐ: 98/2024) theo hóa đơn số 00000042 ngày 08.11.2024</v>
          </cell>
        </row>
        <row r="3607">
          <cell r="A3607" t="str">
            <v>4.94.80.136.VIE.00.000</v>
          </cell>
          <cell r="B3607" t="str">
            <v xml:space="preserve">Phân bón đầu trâu NPK 16-16-8+TE (bao 50kg) </v>
          </cell>
          <cell r="C3607" t="str">
            <v>Nhập kho vật tư (QĐ: 1573/2024) theo hóa đơn số 00000769 ngày 30.12.2024</v>
          </cell>
        </row>
        <row r="3608">
          <cell r="A3608" t="str">
            <v>4.94.80.139.VIE.00.000</v>
          </cell>
          <cell r="B3608" t="str">
            <v xml:space="preserve">Phân bón Bình Điền NPK 20-20-15 (bao 50kg) </v>
          </cell>
          <cell r="C3608" t="str">
            <v>Nhập kho vật tư (QĐ: 1573/2024) theo hóa đơn số 00000769 ngày 30.12.2024</v>
          </cell>
        </row>
        <row r="3609">
          <cell r="A3609" t="str">
            <v>4.94.80.140.VIE.00.000</v>
          </cell>
          <cell r="B3609" t="str">
            <v xml:space="preserve">Phân bón lá MiracGro-PN 20-20-20+TE (gói 500g) </v>
          </cell>
          <cell r="C3609" t="str">
            <v>Nhập kho vật tư (QĐ: 1573/2024) theo hóa đơn số 00000769 ngày 30.12.2024</v>
          </cell>
        </row>
        <row r="3610">
          <cell r="A3610" t="str">
            <v>4.94.80.141.VIE.00.000</v>
          </cell>
          <cell r="B3610" t="str">
            <v xml:space="preserve">Phân tạo rễ N3M (hộp 1kg) </v>
          </cell>
          <cell r="C3610" t="str">
            <v>Nhập kho vật tư (QĐ: 1573/2024) theo hóa đơn số 00000769 ngày 30.12.2024</v>
          </cell>
        </row>
        <row r="3611">
          <cell r="A3611" t="str">
            <v>4.94.80.142.VIE.00.000</v>
          </cell>
          <cell r="B3611" t="str">
            <v xml:space="preserve">Phân bón lá MiracleGro 15-30-15 (gói 1kg) </v>
          </cell>
          <cell r="C3611" t="str">
            <v>Nhập kho vật tư (QĐ: 1573/2024) theo hóa đơn số 00000769 ngày 30.12.2024</v>
          </cell>
        </row>
        <row r="3612">
          <cell r="A3612" t="str">
            <v>4.94.80.143.VIE.00.000</v>
          </cell>
          <cell r="B3612" t="str">
            <v xml:space="preserve">Thuốc trừ nấm Ridomil Gold 68WP 100 (gói 100g) </v>
          </cell>
          <cell r="C3612" t="str">
            <v>Nhập kho vật tư (QĐ: 1573/2024) theo hóa đơn số 00000769 ngày 30.12.2024</v>
          </cell>
        </row>
        <row r="3613">
          <cell r="A3613" t="str">
            <v>4.94.80.144.VIE.00.000</v>
          </cell>
          <cell r="B3613" t="str">
            <v xml:space="preserve">Thuốc trừ rầy, rệp BASSA 50EC (chai 450ml) </v>
          </cell>
          <cell r="C3613" t="str">
            <v>Nhập kho vật tư (QĐ: 1573/2024) theo hóa đơn số 00000769 ngày 30.12.2024</v>
          </cell>
        </row>
        <row r="3614">
          <cell r="A3614" t="str">
            <v>8.35.05.010.VIE.00.000</v>
          </cell>
          <cell r="B3614" t="str">
            <v xml:space="preserve">Xẻng chữa cháy dài 1,2m </v>
          </cell>
          <cell r="C3614" t="str">
            <v>Nhập kho vật tư (HĐ: 114/2024) theo hóa đơn số 00001150 ngày 25.12.2024</v>
          </cell>
        </row>
        <row r="3615">
          <cell r="A3615" t="str">
            <v>8.35.65.859.VIE.00.000</v>
          </cell>
          <cell r="B3615" t="str">
            <v xml:space="preserve">Cọ sơn bản 3cm </v>
          </cell>
          <cell r="C3615" t="str">
            <v>Nhập kho vật tư (HĐ: 105/2024) theo hóa đơn số 885 ngày 25.12.2024</v>
          </cell>
        </row>
        <row r="3616">
          <cell r="A3616" t="str">
            <v>8.35.85.018.VIE.00.000</v>
          </cell>
          <cell r="B3616" t="str">
            <v xml:space="preserve">Hàng rào An toàn di động 3m x 1m </v>
          </cell>
          <cell r="C3616" t="str">
            <v>Nhập kho vật tư (HĐ: 114/2024) theo hóa đơn số 00001148 ngày 24.12.2024</v>
          </cell>
        </row>
        <row r="3617">
          <cell r="A3617" t="str">
            <v>8.35.85.061.CHN.00.000</v>
          </cell>
          <cell r="B3617" t="str">
            <v xml:space="preserve">Béc phun (điều chỉnh góc phun) đầu ren trong, KT: OD 1/4 inch, vật liệu: inox SS316/316L </v>
          </cell>
          <cell r="C3617" t="str">
            <v>Nhập kho vật tư (HĐ: 105/2024) theo hóa đơn số 885 ngày 25.12.2024</v>
          </cell>
        </row>
        <row r="3618">
          <cell r="A3618" t="str">
            <v>8.90.90.071.CHN.00.000</v>
          </cell>
          <cell r="B3618" t="str">
            <v xml:space="preserve">Cuộn vòi chữa cháy đường kính D50, dài 20m/cuộn </v>
          </cell>
          <cell r="C3618" t="str">
            <v>Nhập kho vật tư (HĐ: 86/2024) theo hóa đơn số 00000153 ngày 08.11.2024</v>
          </cell>
        </row>
        <row r="3619">
          <cell r="A3619" t="str">
            <v>8.90.90.813.VIE.00.000</v>
          </cell>
          <cell r="B3619" t="str">
            <v xml:space="preserve">Thùng phuy đựng cát PCCC (bao gồm cát), KT: 575x450mm </v>
          </cell>
          <cell r="C3619" t="str">
            <v>Nhập kho vật tư (HĐ: 114/2024) theo hóa đơn số 00001150 ngày 25.12.2024</v>
          </cell>
        </row>
        <row r="3620">
          <cell r="A3620" t="str">
            <v>8.90.90.837.VIE.00.000</v>
          </cell>
          <cell r="B3620" t="str">
            <v xml:space="preserve">Phao quây thấm dầu, KT: 7.6cmx1.2m, mã hiệu: N-FIBER B127 </v>
          </cell>
          <cell r="C3620" t="str">
            <v>Nhập kho vật tư (HĐ: 114/2024) theo hóa đơn số 00001150 ngày 25.12.2024</v>
          </cell>
        </row>
        <row r="3621">
          <cell r="A3621" t="str">
            <v>8.95.80.062.VIE.00.000</v>
          </cell>
          <cell r="B3621" t="str">
            <v xml:space="preserve">Bao cước 50x80cm </v>
          </cell>
          <cell r="C3621" t="str">
            <v>Nhập kho vật tư (HĐ: 114/2024) theo hóa đơn số 00001150 ngày 25.12.2024</v>
          </cell>
        </row>
        <row r="3622">
          <cell r="A3622" t="str">
            <v>3.34.06.027.CHN.00.000</v>
          </cell>
          <cell r="B3622" t="str">
            <v xml:space="preserve">Nút nhấn khẩn cấp, KT lỗ phi 22 mm, tiêu chuẩn: IP65, tiếp điểm: 1 thường mở và 01 thường đóng </v>
          </cell>
          <cell r="C3622" t="str">
            <v>Nhập kho vật tư (HĐ: 105/2024) theo hóa đơn số 885 ngày 25.12.2024</v>
          </cell>
        </row>
        <row r="3623">
          <cell r="A3623" t="str">
            <v>3.34.06.178.CZE.00.000</v>
          </cell>
          <cell r="B3623" t="str">
            <v xml:space="preserve">Nút dừng khẩn cấp; Model: XALK178E </v>
          </cell>
          <cell r="C3623" t="str">
            <v>Nhập kho vật tư (HĐ: 105/2024) theo hóa đơn số 885 ngày 25.12.2024</v>
          </cell>
        </row>
        <row r="3624">
          <cell r="A3624" t="str">
            <v>3.34.40.039.USA.00.000</v>
          </cell>
          <cell r="B3624" t="str">
            <v xml:space="preserve">Công tắc áp suất H100-173, kết nối: 1/2NPT female, dải đo: 4-100psi, 480VAC 15A </v>
          </cell>
          <cell r="C3624" t="str">
            <v>Nhập kho vật tư (HĐ: 86/2024) theo hóa đơn số 00000198 ngày 26.12.2024</v>
          </cell>
        </row>
        <row r="3625">
          <cell r="A3625" t="str">
            <v>3.46.60.016.ROU.00.000</v>
          </cell>
          <cell r="B3625" t="str">
            <v xml:space="preserve">Contactor, Model: DILM25-10, Số cực: 3P, Ue: &lt; 690 VAC, 50/60 Hz </v>
          </cell>
          <cell r="C3625" t="str">
            <v>Nhập kho vật tư (HĐ: 105/2024) theo hóa đơn số 885 ngày 25.12.2024</v>
          </cell>
        </row>
        <row r="3626">
          <cell r="A3626" t="str">
            <v>3.50.43.001.BUL.00.000</v>
          </cell>
          <cell r="B3626" t="str">
            <v xml:space="preserve">Rơ le thời gian/ Timer Relay, type: True OFF-Dclay, mã đặt hàng: 1SVR550127R1100, time range: 0.1-10 s; </v>
          </cell>
          <cell r="C3626" t="str">
            <v>Nhập kho vật tư (HĐ: 105/2024) theo hóa đơn số 885 ngày 25.12.2024</v>
          </cell>
        </row>
        <row r="3627">
          <cell r="A3627" t="str">
            <v>3.50.43.002.TPE.99.000</v>
          </cell>
          <cell r="B3627" t="str">
            <v xml:space="preserve">Relay thời gian, Type: AH3-3, 220V, 0-10s </v>
          </cell>
          <cell r="C3627" t="str">
            <v>Nhập kho vật tư (QĐ: 1543/2024) theo hóa đơn số 58 ngày 27.12.2024</v>
          </cell>
        </row>
        <row r="3628">
          <cell r="A3628" t="str">
            <v>3.80.99.018.CHN.00.000</v>
          </cell>
          <cell r="B3628" t="str">
            <v xml:space="preserve">Bộ chuyển đổi quang điện HHD-210G-20A/B gồm: bộ thu và bộ phát, tốc độ: 10/100/1000M trên 1 sợi quang </v>
          </cell>
          <cell r="C3628" t="str">
            <v>Nhập kho vật tư (HĐ: 98/2024) theo hóa đơn số 00000042 ngày 08.11.2024</v>
          </cell>
        </row>
        <row r="3629">
          <cell r="A3629" t="str">
            <v>3.94.00.055.THA.00.000</v>
          </cell>
          <cell r="B3629" t="str">
            <v xml:space="preserve">Ổ cứng 8TB, KT: 3.5 inch </v>
          </cell>
          <cell r="C3629" t="str">
            <v>Nhập kho vật tư (HĐ: 98/2024) theo hóa đơn số 00000045 ngày 14.11.2024</v>
          </cell>
        </row>
        <row r="3630">
          <cell r="A3630" t="str">
            <v>3.94.00.080.CHN.00.000</v>
          </cell>
          <cell r="B3630" t="str">
            <v xml:space="preserve">Ổ cứng gắn trong, model: WD40EFPX, dung lượng 4TB, KT: 3.5 inch </v>
          </cell>
          <cell r="C3630" t="str">
            <v>Nhập kho vật tư (QĐ: 1521/2024) theo hóa đơn số 00000078 ngày 24.12.2024</v>
          </cell>
        </row>
        <row r="3631">
          <cell r="A3631" t="str">
            <v>3.94.00.081.CHN.00.000</v>
          </cell>
          <cell r="B3631" t="str">
            <v xml:space="preserve">Màn hình máy tính Asus UX433F </v>
          </cell>
          <cell r="C3631" t="str">
            <v>Nhập kho vật tư (QĐ: 1521/2024) theo hóa đơn số 00000078 ngày 24.12.2024</v>
          </cell>
        </row>
        <row r="3632">
          <cell r="A3632" t="str">
            <v>3.94.00.082.CHN.00.000</v>
          </cell>
          <cell r="B3632" t="str">
            <v xml:space="preserve">PIn máy tính Asus UX433F </v>
          </cell>
          <cell r="C3632" t="str">
            <v>Nhập kho vật tư (QĐ: 1521/2024) theo hóa đơn số 00000078 ngày 24.12.2024</v>
          </cell>
        </row>
        <row r="3633">
          <cell r="A3633" t="str">
            <v>3.94.00.084.JPN.00.000</v>
          </cell>
          <cell r="B3633" t="str">
            <v xml:space="preserve">Khối drum máy photocopy Konica Minotla Bizhub 450i </v>
          </cell>
          <cell r="C3633" t="str">
            <v>Nhập kho vật tư (QĐ: 1521/2024) theo hóa đơn số 00000078 ngày 24.12.2024</v>
          </cell>
        </row>
        <row r="3634">
          <cell r="A3634" t="str">
            <v>3.94.00.095.JPN.00.000</v>
          </cell>
          <cell r="B3634" t="str">
            <v xml:space="preserve">Khối băng tải máy photocopy Konica Minotla Bizhub 450i </v>
          </cell>
          <cell r="C3634" t="str">
            <v>Nhập kho vật tư (QĐ: 1521/2024) theo hóa đơn số 00000078 ngày 24.12.2024</v>
          </cell>
        </row>
        <row r="3635">
          <cell r="A3635" t="str">
            <v>3.94.00.118.CHN.00.000</v>
          </cell>
          <cell r="B3635" t="str">
            <v xml:space="preserve">Màn hình máy tính xách tay Dell Latitude 3410 </v>
          </cell>
          <cell r="C3635" t="str">
            <v>Nhập kho vật tư (QĐ: 1521/2024) theo hóa đơn số 00000078 ngày 24.12.2024</v>
          </cell>
        </row>
        <row r="3636">
          <cell r="A3636" t="str">
            <v>5.01.03.084.JPN.00.000</v>
          </cell>
          <cell r="B3636" t="str">
            <v xml:space="preserve">Bạc đạn 6008 </v>
          </cell>
          <cell r="C3636" t="str">
            <v>Nhập kho vật tư (QĐ: 1525/2024) theo hóa đơn số 843 ngày 17.12.2024</v>
          </cell>
        </row>
        <row r="3637">
          <cell r="A3637" t="str">
            <v>5.01.03.107.JPN.00.000</v>
          </cell>
          <cell r="B3637" t="str">
            <v xml:space="preserve">Bạc đạn 30210 </v>
          </cell>
          <cell r="C3637" t="str">
            <v>Nhập kho vật tư (QĐ: 1525/2024) theo hóa đơn số 843 ngày 17.12.2024</v>
          </cell>
        </row>
        <row r="3638">
          <cell r="A3638" t="str">
            <v>5.01.03.116.JPN.00.000</v>
          </cell>
          <cell r="B3638" t="str">
            <v xml:space="preserve">Bạc đạn NJ1014M </v>
          </cell>
          <cell r="C3638" t="str">
            <v>Nhập kho vật tư (QĐ: 1525/2024) theo hóa đơn số 843 ngày 17.12.2024</v>
          </cell>
        </row>
        <row r="3639">
          <cell r="A3639" t="str">
            <v>5.03.64.228.SWE.00.000</v>
          </cell>
          <cell r="B3639" t="str">
            <v xml:space="preserve">Bạc đạn 22228 CC/C3 W33 </v>
          </cell>
          <cell r="C3639" t="str">
            <v>Nhập kho vật tư (QĐ: 1543/2024) theo hóa đơn số 58 ngày 27.12.2024</v>
          </cell>
        </row>
        <row r="3640">
          <cell r="A3640" t="str">
            <v>5.08.78.134.CHN.00.000</v>
          </cell>
          <cell r="B3640" t="str">
            <v xml:space="preserve">Băng tải (Belt of oil skimmer), Kích thước (mm): 300x7000x6, vật liệu: Nitrile </v>
          </cell>
          <cell r="C3640" t="str">
            <v>Nhập kho vật tư (HĐ: 28/2024) theo hóa đơn số 00000162 ngày 14.11.2024</v>
          </cell>
        </row>
        <row r="3641">
          <cell r="A3641" t="str">
            <v>5.11.02.028.GER.00.000</v>
          </cell>
          <cell r="B3641" t="str">
            <v xml:space="preserve">Bộ điều chỉnh stroke/ NK Part-turn Actuator, Type: NK, PN: 97994958, S/N: 1521-7320-01054 </v>
          </cell>
          <cell r="C3641" t="str">
            <v>Nhập kho vật tư (HĐ: 86/2024) theo hóa đơn số 00000152 ngày 08.11.2024</v>
          </cell>
        </row>
        <row r="3642">
          <cell r="A3642" t="str">
            <v>5.11.02.041.THA.00.000</v>
          </cell>
          <cell r="B3642" t="str">
            <v xml:space="preserve">Máy nén model: ZP144KCE-TFD-522, Công suất lạnh (BTU/H): 121.000, Nguồn điện: 380-420V/3P/50Hz </v>
          </cell>
          <cell r="C3642" t="str">
            <v>Nhập kho vật tư (HĐ: 105/2024) theo hóa đơn số 885 ngày 25.12.2024</v>
          </cell>
        </row>
        <row r="3643">
          <cell r="A3643" t="str">
            <v>5.11.02.042.KOR.00.000</v>
          </cell>
          <cell r="B3643" t="str">
            <v xml:space="preserve">Quạt thông gió (VENTILLATING FAN), Model: MV-101, Điện áp: 1 pha -230 VAC 50Hz, Công suất: 37W </v>
          </cell>
          <cell r="C3643" t="str">
            <v>Nhập kho vật tư (HĐ: 105/2024) theo hóa đơn số 885 ngày 25.12.2024</v>
          </cell>
        </row>
        <row r="3644">
          <cell r="A3644" t="str">
            <v>5.11.02.045.CHN.00.000</v>
          </cell>
          <cell r="B3644" t="str">
            <v xml:space="preserve">Bơm hút tạo chân không để thu thập mẫu khói, model: V800, công suất 200W, điện áp 220V/50Hz </v>
          </cell>
          <cell r="C3644" t="str">
            <v>Nhập kho vật tư (HĐ: 57/2024) theo hóa đơn số 997 ngày 18.12.2024</v>
          </cell>
        </row>
        <row r="3645">
          <cell r="A3645" t="str">
            <v>5.11.02.046.GER.00.000</v>
          </cell>
          <cell r="B3645" t="str">
            <v xml:space="preserve">Thiết bị đo COD/ Memosens Wave CAS80E, dải đo: COD 0-600mg/l TSS 0-1000mg/l </v>
          </cell>
          <cell r="C3645" t="str">
            <v>Nhập kho vật tư (HĐ: 86/2024) theo hóa đơn số 00000144 ngày 25.10.2024</v>
          </cell>
        </row>
        <row r="3646">
          <cell r="A3646" t="str">
            <v>5.11.02.047.LTU.00.000</v>
          </cell>
          <cell r="B3646" t="str">
            <v xml:space="preserve">Thiết bị GPRS RUT240 4G router </v>
          </cell>
          <cell r="C3646" t="str">
            <v>Nhập kho vật tư (QĐ: 1561/2024) theo hóa đơn số 55 ngày 24.12.2024</v>
          </cell>
        </row>
        <row r="3647">
          <cell r="A3647" t="str">
            <v>5.11.02.048.CHN.00.000</v>
          </cell>
          <cell r="B3647" t="str">
            <v xml:space="preserve">Bộ kit sửa chữa, bảo dưỡng cho bơm cao áp (loại bơm piston model HS20048A, serial: P0063691) </v>
          </cell>
          <cell r="C3647" t="str">
            <v>Nhập kho vật tư (HĐ: 86/2024) theo hóa đơn số 00000197 ngày 26.12.2024</v>
          </cell>
        </row>
        <row r="3648">
          <cell r="A3648" t="str">
            <v>5.17.30.001.USA.99.000</v>
          </cell>
          <cell r="B3648" t="str">
            <v xml:space="preserve">KOH FILTER P/N: M14152-001 </v>
          </cell>
          <cell r="C3648" t="str">
            <v>Nhập kho vật tư (HĐ: 86/2024) theo hóa đơn số 95 ngày 26.12.2024</v>
          </cell>
        </row>
        <row r="3649">
          <cell r="A3649" t="str">
            <v>5.19.90.086.AUT.00.000</v>
          </cell>
          <cell r="B3649" t="str">
            <v xml:space="preserve">Van tay Piston valve KVN: size DN25; + Measuring range PN16, Body: GJL250; + stem 1.4021, Seat: Graphite; + Piston: 1.4104; + Temp: 300 độ C </v>
          </cell>
          <cell r="C3649" t="str">
            <v>Nhập kho vật tư (QĐ: 1499/2024) theo hóa đơn số 840 ngày 16.12.2024</v>
          </cell>
        </row>
        <row r="3650">
          <cell r="A3650" t="str">
            <v>5.19.90.120.POL.00.000</v>
          </cell>
          <cell r="B3650" t="str">
            <v xml:space="preserve">Van an toàn Zetkama, Model: 630A-C01-1, PN16, vật liệu: EN-GJL-250, KT: DN50x80, Kết nối: Bích, Dimension Unit (mm): do: 40 D1:165 D2:200 S1:125 S2:145 H:550 </v>
          </cell>
          <cell r="C3650" t="str">
            <v>Nhập kho vật tư (HĐ: 86/2024) theo hóa đơn số 00000153 ngày 08.11.2024</v>
          </cell>
        </row>
        <row r="3651">
          <cell r="A3651" t="str">
            <v>5.19.90.168.CHN.00.000</v>
          </cell>
          <cell r="B3651" t="str">
            <v xml:space="preserve">Van tiết lưu/ Thermostatic expansion valve, loại: type TE 2, kết nối đầu vào: 3/8, kết nối đầu ra: 1/2, vật liệu thân van: brass </v>
          </cell>
          <cell r="C3651" t="str">
            <v>Nhập kho vật tư (QĐ: 1451/2024) theo hóa đơn số 822 ngày 04.12.2024</v>
          </cell>
        </row>
        <row r="3652">
          <cell r="A3652" t="str">
            <v>5.19.90.185.VIE.00.000</v>
          </cell>
          <cell r="B3652" t="str">
            <v xml:space="preserve">Van tay 2 đầu hạt bắp, KT: OD 1/4 inch, vật liệu: inox SS316/316L </v>
          </cell>
          <cell r="C3652" t="str">
            <v>Nhập kho vật tư (HĐ: 105/2024) theo hóa đơn số 885 ngày 25.12.2024</v>
          </cell>
        </row>
        <row r="3653">
          <cell r="A3653" t="str">
            <v>5.19.90.186.USA.00.000</v>
          </cell>
          <cell r="B3653" t="str">
            <v xml:space="preserve">Van cổng dao hoạt động bằng khí nén/ Severe Service Knife Gate Valve - Pneumatic Cylinder, model van: SV1S08-NI-17-AF/ 1-PC08S-S2-S7-S18-S19-S32 </v>
          </cell>
          <cell r="C3653" t="str">
            <v>Nhập kho vật tư (HĐ: 57/2024) theo hóa đơn số 997 ngày 18.12.2024</v>
          </cell>
        </row>
        <row r="3654">
          <cell r="A3654" t="str">
            <v>5.19.90.188.VIE.00.000</v>
          </cell>
          <cell r="B3654" t="str">
            <v xml:space="preserve">Van tay (phần truyền động)/ Wormgear operator type 232-06/PS160 sử dụng cho van Butterfly valve Z011-A DN200, chi tiết vị trí: 12, size: 8 (DN200), KT: H:107 J:43 K:160 L:190 </v>
          </cell>
          <cell r="C3654" t="str">
            <v>Nhập kho vật tư (HĐ: 86/2024) theo hóa đơn số 00000198 ngày 26.12.2024</v>
          </cell>
        </row>
        <row r="3655">
          <cell r="A3655" t="str">
            <v>5.19.90.243.GER.00.000</v>
          </cell>
          <cell r="B3655" t="str">
            <v xml:space="preserve">Van điện từ 3/2-way-solenoid valve, type 6430, 24 VDC, kết nối G1/4, cuộn coil 11W, Pr.: 1-16bar </v>
          </cell>
          <cell r="C3655" t="str">
            <v>Nhập kho vật tư (HĐ: 86/2024) theo hóa đơn số 00000153 ngày 08.11.2024</v>
          </cell>
        </row>
        <row r="3656">
          <cell r="A3656" t="str">
            <v>5.19.90.245.ITA.00.000</v>
          </cell>
          <cell r="B3656" t="str">
            <v xml:space="preserve">Van điều áp/ Pressure reducing valve FARG, size: 3G-DN80 (A:163;B: 113; C:268), Max. operating pressure: 25bar, pressure setting: 3bar, outlet pressure setting range: 1-7 bar </v>
          </cell>
          <cell r="C3656" t="str">
            <v>Nhập kho vật tư (HĐ: 86/2024) theo hóa đơn số 79 ngày 26.11.2024</v>
          </cell>
        </row>
        <row r="3657">
          <cell r="A3657" t="str">
            <v>5.19.90.246.ITA.00.000</v>
          </cell>
          <cell r="B3657" t="str">
            <v xml:space="preserve">Van điều áp/ Pressure reducing valve FARG, size: 2G-DN50 (A:119; B:91; C:238), Max. operating pressure: 25bar, material: inox 304 </v>
          </cell>
          <cell r="C3657" t="str">
            <v>Nhập kho vật tư (HĐ: 86/2024) theo hóa đơn số 79 ngày 26.11.2024</v>
          </cell>
        </row>
        <row r="3658">
          <cell r="A3658" t="str">
            <v>5.30.20.047.CHN.00.000</v>
          </cell>
          <cell r="B3658" t="str">
            <v xml:space="preserve">Bộ Kit  chèn cho hệ thống clo-Seal assembly, Spare/Seal assy,58U/45 SiC-M,FPM-H316 </v>
          </cell>
          <cell r="C3658" t="str">
            <v>Nhập kho vật tư (QĐ: 1499/2024) theo hóa đơn số 840 ngày 16.12.2024</v>
          </cell>
        </row>
        <row r="3659">
          <cell r="A3659" t="str">
            <v>5.33.85.459.GBR.00.000</v>
          </cell>
          <cell r="B3659" t="str">
            <v xml:space="preserve">POPPET VALVE, IR2, Part number: N1178334-C014, Sootblower type: IR 2H </v>
          </cell>
          <cell r="C3659" t="str">
            <v>Nhập kho vật tư (HĐ: 105/2024) theo hóa đơn số 93 ngày 23.12.2024</v>
          </cell>
        </row>
        <row r="3660">
          <cell r="A3660" t="str">
            <v>5.60.91.065.CHN.00.000</v>
          </cell>
          <cell r="B3660" t="str">
            <v xml:space="preserve">Piston sử dụng cho bơm có model MKV 23ME, tổng chiều dài L1= 111.2mm, ĐK D1 = 42.5mm, ĐK d2 Piston 30mm </v>
          </cell>
          <cell r="C3660" t="str">
            <v>Nhập kho vật tư (QĐ: 1544/2024) theo hóa đơn số 848 ngày 18.12.2024</v>
          </cell>
        </row>
        <row r="3661">
          <cell r="A3661" t="str">
            <v>5.96.00.020.CHN.00.000</v>
          </cell>
          <cell r="B3661" t="str">
            <v xml:space="preserve">Switch Poe 8 port Hikvision DS-3E1510P-SI </v>
          </cell>
          <cell r="C3661" t="str">
            <v>Nhập kho vật tư (HĐ: 98/2024) theo hóa đơn số 00000042 ngày 08.11.2024</v>
          </cell>
        </row>
        <row r="3662">
          <cell r="A3662" t="str">
            <v>5.96.00.021.CHN.00.000</v>
          </cell>
          <cell r="B3662" t="str">
            <v xml:space="preserve">Đầu ghi hình IP Ultra HD 4K 32 kênh Hikvision DS-7632NXI-K2 </v>
          </cell>
          <cell r="C3662" t="str">
            <v>Nhập kho vật tư (HĐ: 98/2024) theo hóa đơn số 00000042 ngày 08.11.2024</v>
          </cell>
        </row>
        <row r="3663">
          <cell r="A3663" t="str">
            <v>8.40.80.022.USA.00.000</v>
          </cell>
          <cell r="B3663" t="str">
            <v xml:space="preserve">Đầu dò PH, model DPD1P1, dải đo: 0-14 </v>
          </cell>
          <cell r="C3663" t="str">
            <v>Nhập kho vật tư (HĐ: 86/2024) theo hóa đơn số 00000152 ngày 08.11.2024</v>
          </cell>
        </row>
        <row r="3664">
          <cell r="A3664" t="str">
            <v>8.75.60.065.KOR.00.000</v>
          </cell>
          <cell r="B3664" t="str">
            <v xml:space="preserve">Đồng hồ điện năng GIMAC1000 EX, control Power: AC/DC 100-240V, 50Hz </v>
          </cell>
          <cell r="C3664" t="str">
            <v>Nhập kho vật tư (HĐ: 105/2024) theo hóa đơn số 885 ngày 25.12.2024</v>
          </cell>
        </row>
        <row r="3665">
          <cell r="A3665" t="str">
            <v>4.94.10.136.VIE.00.000</v>
          </cell>
          <cell r="B3665" t="str">
            <v xml:space="preserve">Tem vỡ niêm phong, KT: 1.5x3cm </v>
          </cell>
          <cell r="C3665" t="str">
            <v>Nhập kho vật tư (HĐ: 105/2024) theo hóa đơn số 885 ngày 25.12.2024</v>
          </cell>
        </row>
        <row r="3666">
          <cell r="A3666" t="str">
            <v>3.94.00.083.CHN.00.000</v>
          </cell>
          <cell r="B3666" t="str">
            <v xml:space="preserve">Bàn phím máy tính xách tay Dell Latidude 3410 </v>
          </cell>
          <cell r="C3666" t="str">
            <v>Nhập kho vật tư (QĐ: 1521/2024) theo hóa đơn số 00000078 ngày 24.12.2024</v>
          </cell>
        </row>
        <row r="3667">
          <cell r="A3667" t="str">
            <v>3.94.00.562.RUS.00.000</v>
          </cell>
          <cell r="B3667" t="str">
            <v xml:space="preserve">Phần mềm antivirus Kaspersky Endpoint Security dùng cho máy trạm </v>
          </cell>
          <cell r="C3667" t="str">
            <v>Nhập kho vật tư (HĐ: 105/2024) theo hóa đơn số 885 ngày 25.12.2024</v>
          </cell>
        </row>
        <row r="3668">
          <cell r="A3668" t="str">
            <v>3.94.00.563.RUS.00.000</v>
          </cell>
          <cell r="B3668" t="str">
            <v xml:space="preserve">Phần mềm antivirus Kaspersky Endpoint Security dùng cho máy chủ </v>
          </cell>
          <cell r="C3668" t="str">
            <v>Nhập kho vật tư (HĐ: 105/2024) theo hóa đơn số 885 ngày 25.12.2024</v>
          </cell>
        </row>
        <row r="3669">
          <cell r="A3669" t="str">
            <v>3.94.00.587.VIE.00.000</v>
          </cell>
          <cell r="B3669" t="str">
            <v xml:space="preserve">Phần mềm dự toán F1 Professional bản khoá cứng USB </v>
          </cell>
          <cell r="C3669" t="str">
            <v>Nhập kho vật tư (QĐ: 1543/2024) theo hóa đơn số 57 ngày 27.12.2024</v>
          </cell>
        </row>
        <row r="3670">
          <cell r="A3670" t="str">
            <v>4.90.80.212.VIE.00.000</v>
          </cell>
          <cell r="B3670" t="str">
            <v xml:space="preserve">Khay nhựa phòng thí nghiệm, KT: 435mmx290mmx80mm </v>
          </cell>
          <cell r="C3670" t="str">
            <v>Nhập kho vật tư (HĐ: 114/2024) theo hóa đơn số 00001150 ngày 25.12.2024</v>
          </cell>
        </row>
        <row r="3671">
          <cell r="A3671" t="str">
            <v>8.90.30.038.VIE.00.000</v>
          </cell>
          <cell r="B3671" t="str">
            <v xml:space="preserve">Mũ bảo hiểm có in logo Nhà máy </v>
          </cell>
          <cell r="C3671" t="str">
            <v>Nhập kho vật tư (HĐ: 114/2024) theo hóa đơn số 00001150 ngày 25.12.2024</v>
          </cell>
        </row>
        <row r="3672">
          <cell r="A3672" t="str">
            <v>1.31.23.411.SIN.00.000</v>
          </cell>
          <cell r="B3672" t="str">
            <v xml:space="preserve">Nhớt bôi trơn turbine SHELL TURBO T32 (209l/phuy) </v>
          </cell>
          <cell r="C3672" t="str">
            <v>Nhập kho vật tư (HĐ: 94/2024) theo hóa đơn số 1739 ngày 31.12.2024</v>
          </cell>
        </row>
        <row r="3673">
          <cell r="A3673" t="str">
            <v>1.31.23.412.SIN.00.000</v>
          </cell>
          <cell r="B3673" t="str">
            <v xml:space="preserve">Nhớt bôi trơn SHELL TURBO T46 (209l/phuy) </v>
          </cell>
          <cell r="C3673" t="str">
            <v>Nhập kho vật tư (HĐ: 94/2024) theo hóa đơn số 1739 ngày 31.12.2024</v>
          </cell>
        </row>
        <row r="3674">
          <cell r="A3674" t="str">
            <v>1.31.23.413.SIN.00.000</v>
          </cell>
          <cell r="B3674" t="str">
            <v xml:space="preserve">Nhớt bôi trơn SHELL TURBO T68 (209l/phuy) </v>
          </cell>
          <cell r="C3674" t="str">
            <v>Nhập kho vật tư (HĐ: 94/2024) theo hóa đơn số 1739 ngày 31.12.2024</v>
          </cell>
        </row>
        <row r="3675">
          <cell r="A3675" t="str">
            <v>1.31.23.416.VIE.99.000</v>
          </cell>
          <cell r="B3675" t="str">
            <v xml:space="preserve">Nhớt SHELL OMALA S2 GX460 (209l/phuy) </v>
          </cell>
          <cell r="C3675" t="str">
            <v>Nhập kho vật tư (HĐ: 94/2024) theo hóa đơn số 1739 ngày 31.12.2024</v>
          </cell>
        </row>
        <row r="3676">
          <cell r="A3676" t="str">
            <v>1.31.23.421.VIE.99.000</v>
          </cell>
          <cell r="B3676" t="str">
            <v xml:space="preserve">Nhớt SHELL OMALA S2 GX220 (209L/phuy) </v>
          </cell>
          <cell r="C3676" t="str">
            <v>Nhập kho vật tư (HĐ: 94/2024) theo hóa đơn số 1739 ngày 31.12.2024</v>
          </cell>
        </row>
        <row r="3677">
          <cell r="A3677" t="str">
            <v>1.31.23.423.THA.00.000</v>
          </cell>
          <cell r="B3677" t="str">
            <v xml:space="preserve">Nhớt SHELL CORENA S2 P100 (20L/xô) </v>
          </cell>
          <cell r="C3677" t="str">
            <v>Nhập kho vật tư (HĐ: 94/2024) theo hóa đơn số 1739 ngày 31.12.2024</v>
          </cell>
        </row>
        <row r="3678">
          <cell r="A3678" t="str">
            <v>1.31.23.424.VIE.00.000</v>
          </cell>
          <cell r="B3678" t="str">
            <v xml:space="preserve">Nhớt Shell OMALA S2 GX320 (209L/phuy) </v>
          </cell>
          <cell r="C3678" t="str">
            <v>Nhập kho vật tư (HĐ: 94/2024) theo hóa đơn số 1739 ngày 31.12.2024</v>
          </cell>
        </row>
        <row r="3679">
          <cell r="A3679" t="str">
            <v>1.31.43.001.SIN.99.000</v>
          </cell>
          <cell r="B3679" t="str">
            <v xml:space="preserve">Nhớt bôi trơn Mobil SHC 632 (20 lít/xô) </v>
          </cell>
          <cell r="C3679" t="str">
            <v>Nhập kho vật tư (HĐ: 94/2024) theo hóa đơn số 1739 ngày 31.12.2024</v>
          </cell>
        </row>
        <row r="3680">
          <cell r="A3680" t="str">
            <v>1.31.43.011.SIN.00.000</v>
          </cell>
          <cell r="B3680" t="str">
            <v xml:space="preserve">Nhớt Mobil DTE 10 Excel 68 (208/phuy) </v>
          </cell>
          <cell r="C3680" t="str">
            <v>Nhập kho vật tư (HĐ: 94/2024) theo hóa đơn số 1739 ngày 31.12.2024</v>
          </cell>
        </row>
        <row r="3681">
          <cell r="A3681" t="str">
            <v>1.31.43.018.VIE.00.000</v>
          </cell>
          <cell r="B3681" t="str">
            <v xml:space="preserve">Dầu TRANSMIX 90 API: GL1 (4 lít/xô) </v>
          </cell>
          <cell r="C3681" t="str">
            <v>Nhập kho vật tư (HĐ: 94/2024) theo hóa đơn số 1739 ngày 31.12.2024</v>
          </cell>
        </row>
        <row r="3682">
          <cell r="A3682" t="str">
            <v>1.31.43.202.SIN.00.000</v>
          </cell>
          <cell r="B3682" t="str">
            <v xml:space="preserve">Dầu Mobil DTE 25 (208l/phuy) </v>
          </cell>
          <cell r="C3682" t="str">
            <v>Nhập kho vật tư (HĐ: 94/2024) theo hóa đơn số 1739 ngày 31.12.2024</v>
          </cell>
        </row>
        <row r="3683">
          <cell r="A3683" t="str">
            <v>1.31.43.203.SIN.00.000</v>
          </cell>
          <cell r="B3683" t="str">
            <v xml:space="preserve">Dầu MOBILGEAR 600XP 320 (208l/phuy) </v>
          </cell>
          <cell r="C3683" t="str">
            <v>Nhập kho vật tư (HĐ: 94/2024) theo hóa đơn số 1739 ngày 31.12.2024</v>
          </cell>
        </row>
        <row r="3684">
          <cell r="A3684" t="str">
            <v>1.31.43.204.SIN.00.000</v>
          </cell>
          <cell r="B3684" t="str">
            <v xml:space="preserve">Dầu MOBILGEAR 600 XP 150 (20l/xô) </v>
          </cell>
          <cell r="C3684" t="str">
            <v>Nhập kho vật tư (HĐ: 94/2024) theo hóa đơn số 1739 ngày 31.12.2024</v>
          </cell>
        </row>
        <row r="3685">
          <cell r="A3685" t="str">
            <v>1.31.43.205.SIN.00.000</v>
          </cell>
          <cell r="B3685" t="str">
            <v xml:space="preserve">Dầu MOBILGEAR 600 XP 220 (208l/phuy) </v>
          </cell>
          <cell r="C3685" t="str">
            <v>Nhập kho vật tư (HĐ: 94/2024) theo hóa đơn số 1739 ngày 31.12.2024</v>
          </cell>
        </row>
        <row r="3686">
          <cell r="A3686" t="str">
            <v>1.31.43.211.SIN.99.000</v>
          </cell>
          <cell r="B3686" t="str">
            <v xml:space="preserve">Nhớt MOBIL SHC 630 (20L/xô) </v>
          </cell>
          <cell r="C3686" t="str">
            <v>Nhập kho vật tư (HĐ: 94/2024) theo hóa đơn số 1739 ngày 31.12.2024</v>
          </cell>
        </row>
        <row r="3687">
          <cell r="A3687" t="str">
            <v>1.31.43.216.KOR.00.000</v>
          </cell>
          <cell r="B3687" t="str">
            <v xml:space="preserve">Nhớt VELOCITE OIL No.6 (ISO VG10) (20L/xô) </v>
          </cell>
          <cell r="C3687" t="str">
            <v>Nhập kho vật tư (HĐ: 94/2024) theo hóa đơn số 1739 ngày 31.12.2024</v>
          </cell>
        </row>
        <row r="3688">
          <cell r="A3688" t="str">
            <v>1.31.73.070.GER.00.000</v>
          </cell>
          <cell r="B3688" t="str">
            <v xml:space="preserve">Nhớt FUCHS RENOLIN PG220 (20 lít/Xô) </v>
          </cell>
          <cell r="C3688" t="str">
            <v>Nhập kho vật tư (HĐ: 94/2024) theo hóa đơn số 1739 ngày 31.12.2024</v>
          </cell>
        </row>
        <row r="3689">
          <cell r="A3689" t="str">
            <v>1.31.73.071.GER.00.000</v>
          </cell>
          <cell r="B3689" t="str">
            <v xml:space="preserve">Nhớt FUCHS RENISO TRITON SE 55 (20 lít/Xô) </v>
          </cell>
          <cell r="C3689" t="str">
            <v>Nhập kho vật tư (HĐ: 94/2024) theo hóa đơn số 1739 ngày 31.12.2024</v>
          </cell>
        </row>
        <row r="3690">
          <cell r="A3690" t="str">
            <v>1.31.73.499.USA.00.000</v>
          </cell>
          <cell r="B3690" t="str">
            <v xml:space="preserve">Nhớt CPI SOLEST 220 (18,9 lít/Xô) </v>
          </cell>
          <cell r="C3690" t="str">
            <v>Nhập kho vật tư (HĐ: 94/2024) theo hóa đơn số 1739 ngày 31.12.2024</v>
          </cell>
        </row>
        <row r="3691">
          <cell r="A3691" t="str">
            <v>1.41.44.210.VIE.00.000</v>
          </cell>
          <cell r="B3691" t="str">
            <v xml:space="preserve">Nhớt thủy lực SHELL TELLUS S2 MX68 (209l/phuy) </v>
          </cell>
          <cell r="C3691" t="str">
            <v>Nhập kho vật tư (HĐ: 94/2024) theo hóa đơn số 1739 ngày 31.12.2024</v>
          </cell>
        </row>
        <row r="3692">
          <cell r="A3692" t="str">
            <v>1.41.84.002.JPN.00.000</v>
          </cell>
          <cell r="B3692" t="str">
            <v xml:space="preserve">Nhớt cho máy lọc dầu chân không, model: MR-200 (20L/thùng) </v>
          </cell>
          <cell r="C3692" t="str">
            <v>Nhập kho vật tư (QĐ: 1578/2024) theo hóa đơn số 00002574 ngày 30.12.2024</v>
          </cell>
        </row>
        <row r="3693">
          <cell r="A3693" t="str">
            <v>1.51.25.003.CHN.00.000</v>
          </cell>
          <cell r="B3693" t="str">
            <v xml:space="preserve">Mỡ Shell Gadus S2 V100 2 (18kg/xô) </v>
          </cell>
          <cell r="C3693" t="str">
            <v>Nhập kho vật tư (HĐ: 94/2024) theo hóa đơn số 1739 ngày 31.12.2024</v>
          </cell>
        </row>
        <row r="3694">
          <cell r="A3694" t="str">
            <v>1.51.25.003.THA.00.000</v>
          </cell>
          <cell r="B3694" t="str">
            <v xml:space="preserve">Mỡ Shell Gadus S2 V100 2 (18kg/xô) </v>
          </cell>
          <cell r="C3694" t="str">
            <v>Nhập kho vật tư (HĐ: 94/2024) theo hóa đơn số 1739 ngày 31.12.2024</v>
          </cell>
        </row>
        <row r="3695">
          <cell r="A3695" t="str">
            <v>1.51.25.101.CHN.00.000</v>
          </cell>
          <cell r="B3695" t="str">
            <v xml:space="preserve">Mỡ SHELL GADUS S2 V100 3 (18kg/xô) </v>
          </cell>
          <cell r="C3695" t="str">
            <v>Nhập kho vật tư (HĐ: 94/2024) theo hóa đơn số 1739 ngày 31.12.2024</v>
          </cell>
        </row>
        <row r="3696">
          <cell r="A3696" t="str">
            <v>1.51.25.103.SIN.00.000</v>
          </cell>
          <cell r="B3696" t="str">
            <v xml:space="preserve">Mỡ SHELL GADUS S2 V220 2 (18kg/xô) </v>
          </cell>
          <cell r="C3696" t="str">
            <v>Nhập kho vật tư (HĐ: 94/2024) theo hóa đơn số 1739 ngày 31.12.2024</v>
          </cell>
        </row>
        <row r="3697">
          <cell r="A3697" t="str">
            <v>1.51.25.123.GER.00.000</v>
          </cell>
          <cell r="B3697" t="str">
            <v xml:space="preserve">Mỡ DOW CORNING, MOLYCOTE 1000 PASTE (1kg/Xô) </v>
          </cell>
          <cell r="C3697" t="str">
            <v>Nhập kho vật tư (HĐ: 94/2024) theo hóa đơn số 1739 ngày 31.12.2024</v>
          </cell>
        </row>
        <row r="3698">
          <cell r="A3698" t="str">
            <v>1.51.55.001.SIN.00.000</v>
          </cell>
          <cell r="B3698" t="str">
            <v xml:space="preserve">Mỡ MOBILGREASE XHP222 SPECIAL (16kg/xô) </v>
          </cell>
          <cell r="C3698" t="str">
            <v>Nhập kho vật tư (HĐ: 94/2024) theo hóa đơn số 1739 ngày 31.12.2024</v>
          </cell>
        </row>
        <row r="3699">
          <cell r="A3699" t="str">
            <v>1.51.55.215.SIN.00.000</v>
          </cell>
          <cell r="B3699" t="str">
            <v xml:space="preserve">Mỡ MOBILGREASE XHP222 (16kg/xô) </v>
          </cell>
          <cell r="C3699" t="str">
            <v>Nhập kho vật tư (HĐ: 94/2024) theo hóa đơn số 1739 ngày 31.12.2024</v>
          </cell>
        </row>
        <row r="3700">
          <cell r="A3700" t="str">
            <v>1.51.55.217.SIN.00.000</v>
          </cell>
          <cell r="B3700" t="str">
            <v xml:space="preserve">Mỡ MOBILITH SHC 460 (16kg/xô) </v>
          </cell>
          <cell r="C3700" t="str">
            <v>Nhập kho vật tư (HĐ: 94/2024) theo hóa đơn số 1739 ngày 31.12.2024</v>
          </cell>
        </row>
        <row r="3701">
          <cell r="A3701" t="str">
            <v>1.51.55.222.SIN.00.000</v>
          </cell>
          <cell r="B3701" t="str">
            <v xml:space="preserve">Mỡ MOBILUX EP0 (16kg/xô) </v>
          </cell>
          <cell r="C3701" t="str">
            <v>Nhập kho vật tư (HĐ: 94/2024) theo hóa đơn số 1739 ngày 31.12.2024</v>
          </cell>
        </row>
        <row r="3702">
          <cell r="A3702" t="str">
            <v>1.51.55.560.SWE.99.000</v>
          </cell>
          <cell r="B3702" t="str">
            <v xml:space="preserve">Mỡ bạc đạn SKF LGEP 2/5 (5Kg/thùng) </v>
          </cell>
          <cell r="C3702" t="str">
            <v>Nhập kho vật tư (HĐ: 94/2024) theo hóa đơn số 1739 ngày 31.12.2024</v>
          </cell>
        </row>
        <row r="3703">
          <cell r="A3703" t="str">
            <v>4.94.70.022.CHN.00.000</v>
          </cell>
          <cell r="B3703" t="str">
            <v xml:space="preserve">Giường y tế </v>
          </cell>
          <cell r="C3703" t="str">
            <v>Nhập kho vật tư (QĐ: 1503/2024) theo hóa đơn số 223 ngày 26.12.2024</v>
          </cell>
        </row>
        <row r="3704">
          <cell r="A3704" t="str">
            <v>4.94.70.023.VIE.00.000</v>
          </cell>
          <cell r="B3704" t="str">
            <v xml:space="preserve">Tủ đầu giường y tế </v>
          </cell>
          <cell r="C3704" t="str">
            <v>Nhập kho vật tư (QĐ: 1503/2024) theo hóa đơn số 223 ngày 26.12.2024</v>
          </cell>
        </row>
        <row r="3705">
          <cell r="A3705" t="str">
            <v>8.35.85.507.VIE.00.000</v>
          </cell>
          <cell r="B3705" t="str">
            <v xml:space="preserve">Xe đẩy y tế 2 tầng </v>
          </cell>
          <cell r="C3705" t="str">
            <v>Nhập kho vật tư (QĐ: 1503/2024) theo hóa đơn số 223 ngày 26.12.2024</v>
          </cell>
        </row>
        <row r="3706">
          <cell r="A3706" t="str">
            <v>8.75.70.724.CHN.00.000</v>
          </cell>
          <cell r="B3706" t="str">
            <v xml:space="preserve">Cân sức khỏe điện tử Omron </v>
          </cell>
          <cell r="C3706" t="str">
            <v>Nhập kho vật tư (QĐ: 1503/2024) theo hóa đơn số 223 ngày 26.12.2024</v>
          </cell>
        </row>
        <row r="3707">
          <cell r="A3707" t="str">
            <v>8.75.80.615.ITA.00.000</v>
          </cell>
          <cell r="B3707" t="str">
            <v xml:space="preserve">Máy đo đường huyết OG Care </v>
          </cell>
          <cell r="C3707" t="str">
            <v>Nhập kho vật tư (QĐ: 1503/2024) theo hóa đơn số 223 ngày 26.12.2024</v>
          </cell>
        </row>
        <row r="3708">
          <cell r="A3708" t="str">
            <v>8.95.10.614.VIE.00.000</v>
          </cell>
          <cell r="B3708" t="str">
            <v xml:space="preserve">Bình oxi 10 lít </v>
          </cell>
          <cell r="C3708" t="str">
            <v>Nhập kho vật tư (QĐ: 1503/2024) theo hóa đơn số 223 ngày 26.12.2024</v>
          </cell>
        </row>
        <row r="3709">
          <cell r="A3709" t="str">
            <v>4.94.80.116.VIE.00.000</v>
          </cell>
          <cell r="B3709" t="str">
            <v xml:space="preserve">Đèn gù đa dụng </v>
          </cell>
          <cell r="C3709" t="str">
            <v>Nhập kho vật tư (QĐ: 1503/2024) theo hóa đơn số 223 ngày 26.12.2024</v>
          </cell>
        </row>
        <row r="3710">
          <cell r="A3710" t="str">
            <v>4.94.80.122.CHN.00.000</v>
          </cell>
          <cell r="B3710" t="str">
            <v xml:space="preserve">Bóng đèn hồng ngoại </v>
          </cell>
          <cell r="C3710" t="str">
            <v>Nhập kho vật tư (QĐ: 1503/2024) theo hóa đơn số 223 ngày 26.12.2024</v>
          </cell>
        </row>
        <row r="3711">
          <cell r="A3711" t="str">
            <v>4.94.80.131.VIE.00.000</v>
          </cell>
          <cell r="B3711" t="str">
            <v xml:space="preserve">Đai xương đòn </v>
          </cell>
          <cell r="C3711" t="str">
            <v>Nhập kho vật tư (QĐ: 1503/2024) theo hóa đơn số 223 ngày 26.12.2024</v>
          </cell>
        </row>
        <row r="3712">
          <cell r="A3712" t="str">
            <v>4.94.80.831.VIE.00.000</v>
          </cell>
          <cell r="B3712" t="str">
            <v xml:space="preserve">Nẹp gỗ </v>
          </cell>
          <cell r="C3712" t="str">
            <v>Nhập kho vật tư (QĐ: 1503/2024) theo hóa đơn số 223 ngày 26.12.2024</v>
          </cell>
        </row>
        <row r="3713">
          <cell r="A3713" t="str">
            <v>4.94.80.845.JPN.00.000</v>
          </cell>
          <cell r="B3713" t="str">
            <v xml:space="preserve">Ống nghe huyết áp cơ YAMASU </v>
          </cell>
          <cell r="C3713" t="str">
            <v>Nhập kho vật tư (QĐ: 1503/2024) theo hóa đơn số 223 ngày 26.12.2024</v>
          </cell>
        </row>
        <row r="3714">
          <cell r="A3714" t="str">
            <v>5.11.02.044.JPN.00.000</v>
          </cell>
          <cell r="B3714" t="str">
            <v xml:space="preserve">Đầu huyết áp kế YAMASU </v>
          </cell>
          <cell r="C3714" t="str">
            <v xml:space="preserve">Nhập kho vật tư (QĐ: 1503/2024) theo hóa đơn số 223 ngày 26.12.2024 </v>
          </cell>
        </row>
        <row r="3715">
          <cell r="A3715" t="str">
            <v>8.60.83.062.CHN.00.000</v>
          </cell>
          <cell r="B3715" t="str">
            <v xml:space="preserve">Bộ đồng hồ Oxy </v>
          </cell>
          <cell r="C3715" t="str">
            <v xml:space="preserve">Nhập kho vật tư (QĐ: 1503/2024) theo hóa đơn số 223 ngày 26.12.2024 </v>
          </cell>
        </row>
        <row r="3716">
          <cell r="A3716" t="str">
            <v>4.94.80.110.ITA.00.000</v>
          </cell>
          <cell r="B3716" t="str">
            <v xml:space="preserve">Que thử đường huyết OG Care (hộp 25 que) </v>
          </cell>
          <cell r="C3716" t="str">
            <v>Nhập kho vật tư (QĐ: 1503/2024) theo hóa đơn số 223 ngày 26.12.2024</v>
          </cell>
        </row>
        <row r="3717">
          <cell r="A3717" t="str">
            <v>4.94.80.111.CHN.00.000</v>
          </cell>
          <cell r="B3717" t="str">
            <v xml:space="preserve">Kim tròn lấy máu Blood Lancets (hộp 100 kim) </v>
          </cell>
          <cell r="C3717" t="str">
            <v>Nhập kho vật tư (QĐ: 1503/2024) theo hóa đơn số 223 ngày 26.12.2024</v>
          </cell>
        </row>
        <row r="3718">
          <cell r="A3718" t="str">
            <v>4.94.80.114.VIE.00.000</v>
          </cell>
          <cell r="B3718" t="str">
            <v xml:space="preserve">Bơm tiêm 1ml </v>
          </cell>
          <cell r="C3718" t="str">
            <v>Nhập kho vật tư (QĐ: 1503/2024) theo hóa đơn số 223 ngày 26.12.2024</v>
          </cell>
        </row>
        <row r="3719">
          <cell r="A3719" t="str">
            <v>4.94.80.130.THA.00.000</v>
          </cell>
          <cell r="B3719" t="str">
            <v xml:space="preserve">Băng cá nhân vải URGO (hộp 102 miếng) </v>
          </cell>
          <cell r="C3719" t="str">
            <v>Nhập kho vật tư (QĐ: 1503/2024) theo hóa đơn số 223 ngày 26.12.2024</v>
          </cell>
        </row>
        <row r="3720">
          <cell r="A3720" t="str">
            <v>4.94.80.133.VIE.00.000</v>
          </cell>
          <cell r="B3720" t="str">
            <v xml:space="preserve">Tấm lót nilon không thấm nước </v>
          </cell>
          <cell r="C3720" t="str">
            <v>Nhập kho vật tư (QĐ: 1503/2024) theo hóa đơn số 223 ngày 26.12.2024</v>
          </cell>
        </row>
        <row r="3721">
          <cell r="A3721" t="str">
            <v>4.94.80.134.VIE.00.000</v>
          </cell>
          <cell r="B3721" t="str">
            <v xml:space="preserve">Khay đựng inox 30cmx40cm </v>
          </cell>
          <cell r="C3721" t="str">
            <v>Nhập kho vật tư (QĐ: 1503/2024) theo hóa đơn số 223 ngày 26.12.2024</v>
          </cell>
        </row>
        <row r="3722">
          <cell r="A3722" t="str">
            <v>4.94.80.135.VIE.00.000</v>
          </cell>
          <cell r="B3722" t="str">
            <v xml:space="preserve">Khay hạt đậu inox 800ml </v>
          </cell>
          <cell r="C3722" t="str">
            <v>Nhập kho vật tư (QĐ: 1503/2024) theo hóa đơn số 223 ngày 26.12.2024</v>
          </cell>
        </row>
        <row r="3723">
          <cell r="A3723" t="str">
            <v>4.94.80.832.CHN.00.000</v>
          </cell>
          <cell r="B3723" t="str">
            <v xml:space="preserve">Nhiệt kế thủy ngân </v>
          </cell>
          <cell r="C3723" t="str">
            <v>Nhập kho vật tư (QĐ: 1503/2024) theo hóa đơn số 223 ngày 26.12.2024</v>
          </cell>
        </row>
        <row r="3724">
          <cell r="A3724" t="str">
            <v>1.61.06.233.VIE.00.000</v>
          </cell>
          <cell r="B3724" t="str">
            <v xml:space="preserve">Axit clorhydric (HCl 32 ± 1%) </v>
          </cell>
          <cell r="C3724" t="str">
            <v>Nhập kho hóa chất (HĐ:18/2024) theo hóa đơn số 25764 ngày 26.12.2024</v>
          </cell>
        </row>
        <row r="3725">
          <cell r="A3725" t="str">
            <v>1.61.16.410.VIE.00.000</v>
          </cell>
          <cell r="B3725" t="str">
            <v xml:space="preserve">Natri Hydroxit (NaOH 45 ± 1%) </v>
          </cell>
          <cell r="C3725" t="str">
            <v>Nhập kho hóa chất (HĐ:18/2024) theo hóa đơn số 25764 ngày 26.12.2024</v>
          </cell>
        </row>
        <row r="3726">
          <cell r="A3726" t="str">
            <v>1.61.66.055.VIE.00.000</v>
          </cell>
          <cell r="B3726" t="str">
            <v xml:space="preserve">Dung dịch chuẩn pH7, 1000ml/chai </v>
          </cell>
          <cell r="C3726" t="str">
            <v>Nhập kho vật tư (HĐ: 97/2024) theo hóa đơn số 2555 ngày 24.12.2024</v>
          </cell>
        </row>
        <row r="3727">
          <cell r="A3727" t="str">
            <v>1.61.66.057.VIE.00.000</v>
          </cell>
          <cell r="B3727" t="str">
            <v xml:space="preserve">Dung dịch chuẩn pH4, 1000ml/chai </v>
          </cell>
          <cell r="C3727" t="str">
            <v>Nhập kho vật tư (HĐ: 97/2024) theo hóa đơn số 2555 ngày 24.12.2024</v>
          </cell>
        </row>
        <row r="3728">
          <cell r="A3728" t="str">
            <v>1.61.66.075.VIE.00.000</v>
          </cell>
          <cell r="B3728" t="str">
            <v xml:space="preserve">Dung dịch chuẩn Silica, nồng độ 50 ppb, chai 1 lít </v>
          </cell>
          <cell r="C3728" t="str">
            <v>Nhập kho vật tư (HĐ: 97/2024) theo hóa đơn số 2555 ngày 24.12.2024</v>
          </cell>
        </row>
        <row r="3729">
          <cell r="A3729" t="str">
            <v>1.61.66.076.VIE.00.000</v>
          </cell>
          <cell r="B3729" t="str">
            <v xml:space="preserve">Dung dịch chuẩn Silica, nồng độ 200 ppb, chai 1 lít </v>
          </cell>
          <cell r="C3729" t="str">
            <v>Nhập kho vật tư (HĐ: 97/2024) theo hóa đơn số 2555 ngày 24.12.2024</v>
          </cell>
        </row>
        <row r="3730">
          <cell r="A3730" t="str">
            <v>1.61.66.078.VIE.00.000</v>
          </cell>
          <cell r="B3730" t="str">
            <v xml:space="preserve">Dung dịch chuẩn Silica, nồng độ 500 ppb, chai 1 lít </v>
          </cell>
          <cell r="C3730" t="str">
            <v>Nhập kho vật tư (HĐ: 97/2024) theo hóa đơn số 2555 ngày 24.12.2024</v>
          </cell>
        </row>
        <row r="3731">
          <cell r="A3731" t="str">
            <v>1.61.66.080.VIE.00.000</v>
          </cell>
          <cell r="B3731" t="str">
            <v xml:space="preserve">Dung dịch chuẩn Sulfua, nồng độ 2mg/L, chai 500ml </v>
          </cell>
          <cell r="C3731" t="str">
            <v>Nhập kho vật tư (HĐ: 97/2024) theo hóa đơn số 2555 ngày 24.12.2024</v>
          </cell>
        </row>
        <row r="3732">
          <cell r="A3732" t="str">
            <v>1.61.66.082.VIE.00.000</v>
          </cell>
          <cell r="B3732" t="str">
            <v xml:space="preserve">Dung dịch chuẩn Sulfua, nồng độ 1mg/L, chai 500ml </v>
          </cell>
          <cell r="C3732" t="str">
            <v>Nhập kho vật tư (HĐ: 97/2024) theo hóa đơn số 2555 ngày 24.12.2024</v>
          </cell>
        </row>
        <row r="3733">
          <cell r="A3733" t="str">
            <v>1.61.66.085.VIE.00.000</v>
          </cell>
          <cell r="B3733" t="str">
            <v xml:space="preserve">Dung dịch chuẩn Amoni, nồng độ 5mg/L, chai 1 lít </v>
          </cell>
          <cell r="C3733" t="str">
            <v>Nhập kho vật tư (HĐ: 97/2024) theo hóa đơn số 2555 ngày 24.12.2024</v>
          </cell>
        </row>
        <row r="3734">
          <cell r="A3734" t="str">
            <v>1.61.66.087.VIE.00.000</v>
          </cell>
          <cell r="B3734" t="str">
            <v xml:space="preserve">Dung dịch chuẩn Amoni, nồng độ 10mg/L, chai 1 lít </v>
          </cell>
          <cell r="C3734" t="str">
            <v>Nhập kho vật tư (HĐ: 97/2024) theo hóa đơn số 2555 ngày 24.12.2024</v>
          </cell>
        </row>
        <row r="3735">
          <cell r="A3735" t="str">
            <v>1.61.66.106.VIE.00.000</v>
          </cell>
          <cell r="B3735" t="str">
            <v xml:space="preserve">Dung dịch chuẩn DO, Nồng độ 0 mg/L, 500ml/ chai </v>
          </cell>
          <cell r="C3735" t="str">
            <v>Nhập kho vật tư (HĐ: 97/2024) theo hóa đơn số 2555 ngày 24.12.2024</v>
          </cell>
        </row>
        <row r="3736">
          <cell r="A3736" t="str">
            <v>1.61.66.108.VIE.00.000</v>
          </cell>
          <cell r="B3736" t="str">
            <v xml:space="preserve">Dung dịch chuẩn TSS, Nồng độ 50 mg/L, 1000ml/ chai </v>
          </cell>
          <cell r="C3736" t="str">
            <v>Nhập kho vật tư (HĐ: 97/2024) theo hóa đơn số 2555 ngày 24.12.2024</v>
          </cell>
        </row>
        <row r="3737">
          <cell r="A3737" t="str">
            <v>1.61.66.109.VIE.00.000</v>
          </cell>
          <cell r="B3737" t="str">
            <v xml:space="preserve">Dung dịch chuẩn TSS, Nồng độ 25 mg/L, 1000ml/ chai </v>
          </cell>
          <cell r="C3737" t="str">
            <v>Nhập kho vật tư (HĐ: 97/2024) theo hóa đơn số 2555 ngày 24.12.2024</v>
          </cell>
        </row>
        <row r="3738">
          <cell r="A3738" t="str">
            <v>1.61.66.110.VIE.00.000</v>
          </cell>
          <cell r="B3738" t="str">
            <v xml:space="preserve">Dung dịch chuẩn Clo dư, Nồng độ 1 mg/L, 500ml/ chai </v>
          </cell>
          <cell r="C3738" t="str">
            <v>Nhập kho vật tư (HĐ: 97/2024) theo hóa đơn số 2555 ngày 24.12.2024</v>
          </cell>
        </row>
        <row r="3739">
          <cell r="A3739" t="str">
            <v>1.61.66.111.VIE.00.000</v>
          </cell>
          <cell r="B3739" t="str">
            <v xml:space="preserve">Dung dịch chuẩn Clo dư, Nồng độ 0 mg/L, 500ml/ chai </v>
          </cell>
          <cell r="C3739" t="str">
            <v>Nhập kho vật tư (HĐ: 97/2024) theo hóa đơn số 2555 ngày 24.12.2024</v>
          </cell>
        </row>
        <row r="3740">
          <cell r="A3740" t="str">
            <v>1.61.66.112.VIE.00.000</v>
          </cell>
          <cell r="B3740" t="str">
            <v xml:space="preserve">Dung dịch chuẩn DO, Nồng độ bão hoà, chai 500ml </v>
          </cell>
          <cell r="C3740" t="str">
            <v>Nhập kho vật tư (HĐ: 97/2024) theo hóa đơn số 2555 ngày 24.12.2024</v>
          </cell>
        </row>
        <row r="3741">
          <cell r="A3741" t="str">
            <v>1.61.66.121.VIE.00.000</v>
          </cell>
          <cell r="B3741" t="str">
            <v xml:space="preserve">Dung dịch chuẩn COD, Nồng độ 50 mg/L, 1L/chai </v>
          </cell>
          <cell r="C3741" t="str">
            <v>Nhập kho vật tư (HĐ: 97/2024) theo hóa đơn số 2555 ngày 24.12.2024</v>
          </cell>
        </row>
        <row r="3742">
          <cell r="A3742" t="str">
            <v>1.61.66.122.VIE.00.000</v>
          </cell>
          <cell r="B3742" t="str">
            <v xml:space="preserve">Dung dịch chuẩn COD, Nồng độ 25 mg/L, 1L/chai </v>
          </cell>
          <cell r="C3742" t="str">
            <v>Nhập kho vật tư (HĐ: 97/2024) theo hóa đơn số 2555 ngày 24.12.2024</v>
          </cell>
        </row>
        <row r="3743">
          <cell r="A3743" t="str">
            <v>1.61.66.374.VIE.00.000</v>
          </cell>
          <cell r="B3743" t="str">
            <v xml:space="preserve">Dung dịch chuẩn độ dẫn điện, nồng độ 1000 µS/cm, chai 1 lít </v>
          </cell>
          <cell r="C3743" t="str">
            <v>Nhập kho vật tư (HĐ: 97/2024) theo hóa đơn số 2555 ngày 24.12.2024</v>
          </cell>
        </row>
        <row r="3744">
          <cell r="A3744" t="str">
            <v>1.61.66.394.VIE.00.000</v>
          </cell>
          <cell r="B3744" t="str">
            <v xml:space="preserve">Dung dịch chuẩn độ dẫn điện, nồng độ 10 µS/cm, chai 1 lít </v>
          </cell>
          <cell r="C3744" t="str">
            <v>Nhập kho vật tư (HĐ: 97/2024) theo hóa đơn số 2555 ngày 24.12.2024</v>
          </cell>
        </row>
        <row r="3745">
          <cell r="A3745" t="str">
            <v>1.61.66.395.VIE.00.000</v>
          </cell>
          <cell r="B3745" t="str">
            <v xml:space="preserve">Dung dịch chuẩn độ dẫn điện, Nồng độ 84 µS/cm, chai 1 lít </v>
          </cell>
          <cell r="C3745" t="str">
            <v>Nhập kho vật tư (HĐ: 97/2024) theo hóa đơn số 2555 ngày 24.12.2024</v>
          </cell>
        </row>
        <row r="3746">
          <cell r="A3746" t="str">
            <v>1.61.66.396.VIE.00.000</v>
          </cell>
          <cell r="B3746" t="str">
            <v xml:space="preserve">Dung dịch chuẩn độ dẫn điện, nồng độ 147 µS/cm, chai 1 lít </v>
          </cell>
          <cell r="C3746" t="str">
            <v>Nhập kho vật tư (HĐ: 97/2024) theo hóa đơn số 2555 ngày 24.12.2024</v>
          </cell>
        </row>
        <row r="3747">
          <cell r="A3747" t="str">
            <v>1.61.66.397.VIE.00.000</v>
          </cell>
          <cell r="B3747" t="str">
            <v xml:space="preserve">Dung dịch chuẩn độ dẫn điện, nồng độ 1.43 mS/cm, chai 1 lít </v>
          </cell>
          <cell r="C3747" t="str">
            <v>Nhập kho vật tư (HĐ: 97/2024) theo hóa đơn số 2555 ngày 24.12.2024</v>
          </cell>
        </row>
        <row r="3748">
          <cell r="A3748" t="str">
            <v>1.61.66.398.VIE.00.000</v>
          </cell>
          <cell r="B3748" t="str">
            <v xml:space="preserve">Dung dịch chuẩn độ dẫn điện, nồng độ 12.88 mS/cm, chai 1 lít </v>
          </cell>
          <cell r="C3748" t="str">
            <v>Nhập kho vật tư (HĐ: 97/2024) theo hóa đơn số 2555 ngày 24.12.2024</v>
          </cell>
        </row>
        <row r="3749">
          <cell r="A3749" t="str">
            <v>1.61.66.509.VIE.00.000</v>
          </cell>
          <cell r="B3749" t="str">
            <v xml:space="preserve">Dung dịch chuẩn độ đục, nồng độ 20 NTU, chai 1 lít </v>
          </cell>
          <cell r="C3749" t="str">
            <v>Nhập kho vật tư (HĐ: 97/2024) theo hóa đơn số 2555 ngày 24.12.2024</v>
          </cell>
        </row>
        <row r="3750">
          <cell r="A3750" t="str">
            <v>1.61.66.510.VIE.00.000</v>
          </cell>
          <cell r="B3750" t="str">
            <v xml:space="preserve">Dung dịch chuẩn độ đục, Nồng độ 200 NTU, chai 1 lít </v>
          </cell>
          <cell r="C3750" t="str">
            <v>Nhập kho vật tư (HĐ: 97/2024) theo hóa đơn số 2555 ngày 24.12.2024</v>
          </cell>
        </row>
        <row r="3751">
          <cell r="A3751" t="str">
            <v>1.61.66.519.VIE.00.000</v>
          </cell>
          <cell r="B3751" t="str">
            <v xml:space="preserve">Dung dịch chuẩn ORP, nồng độ 240mV, chai 1 lít </v>
          </cell>
          <cell r="C3751" t="str">
            <v>Nhập kho vật tư (HĐ: 97/2024) theo hóa đơn số 2555 ngày 24.12.2024</v>
          </cell>
        </row>
        <row r="3752">
          <cell r="A3752" t="str">
            <v>1.61.66.520.VIE.00.000</v>
          </cell>
          <cell r="B3752" t="str">
            <v xml:space="preserve">Dung dịch chuẩn ORP, nồng độ 470mV, chai 1 lít </v>
          </cell>
          <cell r="C3752" t="str">
            <v>Nhập kho vật tư (HĐ: 97/2024) theo hóa đơn số 2555 ngày 24.12.2024</v>
          </cell>
        </row>
        <row r="3753">
          <cell r="A3753" t="str">
            <v>1.71.87.040.VIE.00.000</v>
          </cell>
          <cell r="B3753" t="str">
            <v xml:space="preserve">Hóa chất vận hành máy Sulphide, dung dịch pha loãng (Dilution solution), chai 2 lít, CTHH: ((CH3COO)2Zn*2H2O) </v>
          </cell>
          <cell r="C3753" t="str">
            <v>Nhập kho vật tư (HĐ: 97/2024) theo hóa đơn số 2555 ngày 24.12.2024</v>
          </cell>
        </row>
        <row r="3754">
          <cell r="A3754" t="str">
            <v>1.71.87.041.VIE.00.000</v>
          </cell>
          <cell r="B3754" t="str">
            <v xml:space="preserve">Hóa chất vận hành máy Sulphide, Dung dịch đệm (Buffer solution), chai 1 lít, CTHH: FeCl3*6H2O và HCL 37% </v>
          </cell>
          <cell r="C3754" t="str">
            <v>Nhập kho vật tư (HĐ: 97/2024) theo hóa đơn số 2555 ngày 24.12.2024</v>
          </cell>
        </row>
        <row r="3755">
          <cell r="A3755" t="str">
            <v>1.71.87.042.VIE.00.000</v>
          </cell>
          <cell r="B3755" t="str">
            <v xml:space="preserve">Dung dịch vận hành máy Sulphide, Dung dịch màu (Color solution), chai 1 lít, CTHH: (CH3)2NC6H4NH2 và HCL 37% </v>
          </cell>
          <cell r="C3755" t="str">
            <v>Nhập kho vật tư (HĐ: 97/2024) theo hóa đơn số 2555 ngày 24.12.2024</v>
          </cell>
        </row>
        <row r="3756">
          <cell r="A3756" t="str">
            <v>1.71.87.300.VIE.00.000</v>
          </cell>
          <cell r="B3756" t="str">
            <v xml:space="preserve">Clo lỏng </v>
          </cell>
          <cell r="C3756" t="str">
            <v>Nhập kho hóa chất (HĐ:18/2024) theo hóa đơn số 25833 ngày 27.12.2024</v>
          </cell>
        </row>
        <row r="3757">
          <cell r="A3757" t="str">
            <v>1.71.87.434.VIE.99.000</v>
          </cell>
          <cell r="B3757" t="str">
            <v xml:space="preserve">Dung dịch chuẩn Natri, nồng độ 100 ppb, chai 1 lít </v>
          </cell>
          <cell r="C3757" t="str">
            <v>Nhập kho vật tư (HĐ: 97/2024) theo hóa đơn số 2555 ngày 24.12.2024</v>
          </cell>
        </row>
        <row r="3758">
          <cell r="A3758" t="str">
            <v>1.71.87.435.VIE.99.000</v>
          </cell>
          <cell r="B3758" t="str">
            <v xml:space="preserve">Dung dịch chuẩn Natri, nồng độ 1000 ppb, chai 1 lít </v>
          </cell>
          <cell r="C3758" t="str">
            <v>Nhập kho vật tư (HĐ: 97/2024) theo hóa đơn số 2555 ngày 24.12.2024</v>
          </cell>
        </row>
        <row r="3759">
          <cell r="A3759" t="str">
            <v>1.71.87.665.JPN.00.000</v>
          </cell>
          <cell r="B3759" t="str">
            <v xml:space="preserve">Thuốc thử cho việc hiệu chuẩn CAL Reagent H For 0-1.0Abs, PN: 3200913649 </v>
          </cell>
          <cell r="C3759" t="str">
            <v>Nhập kho vật tư (HĐ: 97/2024) theo hóa đơn số 2579 ngày 25.12.2024</v>
          </cell>
        </row>
        <row r="3760">
          <cell r="A3760" t="str">
            <v>3.30.20.005.CHN.00.000</v>
          </cell>
          <cell r="B3760" t="str">
            <v xml:space="preserve">Cầu chì ống 2,5A thủy tinh 5x20mm </v>
          </cell>
          <cell r="C3760" t="str">
            <v>Nhập kho vật tư (HĐ: 97/2024) theo hóa đơn số 2579 ngày 25.12.2024</v>
          </cell>
        </row>
        <row r="3761">
          <cell r="A3761" t="str">
            <v>4.88.66.337.JPN.00.000</v>
          </cell>
          <cell r="B3761" t="str">
            <v xml:space="preserve">Vòng đệm W4/ Seal Washer W4 PN: 3030054337 </v>
          </cell>
          <cell r="C3761" t="str">
            <v>Nhập kho vật tư (HĐ: 97/2024) theo hóa đơn số 2578 ngày 25.12.2024</v>
          </cell>
        </row>
        <row r="3762">
          <cell r="A3762" t="str">
            <v>4.88.66.338.JPN.00.000</v>
          </cell>
          <cell r="B3762" t="str">
            <v xml:space="preserve">Vòng đệm DS-21-4/ Seal Washer DS-21-4, PN: 3030049850 </v>
          </cell>
          <cell r="C3762" t="str">
            <v>Nhập kho vật tư (HĐ: 97/2024) theo hóa đơn số 2579 ngày 25.12.2024</v>
          </cell>
        </row>
        <row r="3763">
          <cell r="A3763" t="str">
            <v>4.88.66.339.TPE.00.000</v>
          </cell>
          <cell r="B3763" t="str">
            <v xml:space="preserve">Gioăng V-16/ V-RING A V-16 (NBR), PN: 3030021450 </v>
          </cell>
          <cell r="C3763" t="str">
            <v>Nhập kho vật tư (HĐ: 97/2024) theo hóa đơn số 2578 ngày 25.12.2024</v>
          </cell>
        </row>
        <row r="3764">
          <cell r="A3764" t="str">
            <v>4.90.31.033.CHN.00.000</v>
          </cell>
          <cell r="B3764" t="str">
            <v xml:space="preserve">Ống nhựa chịu nhiệt Teflon/PTFE 1/2, KT ống nối: 1/2 inch (21mm) </v>
          </cell>
          <cell r="C3764" t="str">
            <v>Nhập kho vật tư (HĐ: 97/2024) theo hóa đơn số 2578 ngày 25.12.2024</v>
          </cell>
        </row>
        <row r="3765">
          <cell r="A3765" t="str">
            <v>4.90.31.034.CHN.00.000</v>
          </cell>
          <cell r="B3765" t="str">
            <v xml:space="preserve">Ống nhựa chịu nhiệt Teflon/PTFE 1/4, KT ống nối: 1/4 inch (14mm) </v>
          </cell>
          <cell r="C3765" t="str">
            <v>Nhập kho vật tư (HĐ: 97/2024) theo hóa đơn số 2578 ngày 25.12.2024</v>
          </cell>
        </row>
        <row r="3766">
          <cell r="A3766" t="str">
            <v>4.90.31.629.CHN.99.000</v>
          </cell>
          <cell r="B3766" t="str">
            <v xml:space="preserve">PIPE(CPVC) -size: 3/4, SCH80, PE / Ống nhựa PVC </v>
          </cell>
          <cell r="C3766" t="str">
            <v>Nhập kho vật tư (HĐ: 97/2024) theo hóa đơn số 2578 ngày 25.12.2024</v>
          </cell>
        </row>
        <row r="3767">
          <cell r="A3767" t="str">
            <v>5.60.91.073.CHN.00.000</v>
          </cell>
          <cell r="B3767" t="str">
            <v xml:space="preserve">Chõ Bơm 3/4 PVC/UPVC, Kết nối: Ren trong, KT: 3/4 inch (27mm) </v>
          </cell>
          <cell r="C3767" t="str">
            <v>Nhập kho vật tư (HĐ: 97/2024) theo hóa đơn số 2578 ngày 25.12.2024</v>
          </cell>
        </row>
        <row r="3768">
          <cell r="A3768" t="str">
            <v>5.98.00.082.JPN.00.000</v>
          </cell>
          <cell r="B3768" t="str">
            <v xml:space="preserve">Kit gạt vệ sinh G2013531, PN: 3200043531 </v>
          </cell>
          <cell r="C3768" t="str">
            <v>Nhập kho vật tư (HĐ: 97/2024) theo hóa đơn số 2578 ngày 25.12.2024</v>
          </cell>
        </row>
        <row r="3769">
          <cell r="A3769" t="str">
            <v>8.40.70.044.JPN.00.000</v>
          </cell>
          <cell r="B3769" t="str">
            <v xml:space="preserve">Vỏ ngoài Cell đo bằng thạch anh/ Quartz cell clear PN: 3200082495 </v>
          </cell>
          <cell r="C3769" t="str">
            <v>Nhập kho vật tư (HĐ: 97/2024) theo hóa đơn số 2578 ngày 25.12.2024</v>
          </cell>
        </row>
        <row r="3770">
          <cell r="A3770" t="str">
            <v>8.40.70.045.JPN.00.000</v>
          </cell>
          <cell r="B3770" t="str">
            <v xml:space="preserve">Nắp mù cho OPSA-150/ Blind Cap For OPSA-150 PN: 3200082936 </v>
          </cell>
          <cell r="C3770" t="str">
            <v>Nhập kho vật tư (HĐ: 97/2024) theo hóa đơn số 2578 ngày 25.12.2024</v>
          </cell>
        </row>
        <row r="3771">
          <cell r="A3771" t="str">
            <v>8.40.70.046.JPN.00.000</v>
          </cell>
          <cell r="B3771" t="str">
            <v xml:space="preserve">Hút ẩm cho case/ Desiccant for case PN: 3200044316 </v>
          </cell>
          <cell r="C3771" t="str">
            <v>Nhập kho vật tư (HĐ: 97/2024) theo hóa đơn số 2578 ngày 25.12.2024</v>
          </cell>
        </row>
        <row r="3772">
          <cell r="A3772" t="str">
            <v>8.40.70.047.JPN.00.000</v>
          </cell>
          <cell r="B3772" t="str">
            <v xml:space="preserve">Hút ẩm cho cell đo/ Desiccant for cell PN: 3200044334 </v>
          </cell>
          <cell r="C3772" t="str">
            <v>Nhập kho vật tư (HĐ: 97/2024) theo hóa đơn số 2578 ngày 25.12.2024</v>
          </cell>
        </row>
        <row r="3773">
          <cell r="A3773" t="str">
            <v>8.40.70.048.JPN.00.000</v>
          </cell>
          <cell r="B3773" t="str">
            <v xml:space="preserve">Case Packing PN: 3200082949 </v>
          </cell>
          <cell r="C3773" t="str">
            <v>Nhập kho vật tư (HĐ: 97/2024) theo hóa đơn số 2578 ngày 25.12.2024</v>
          </cell>
        </row>
        <row r="3774">
          <cell r="A3774" t="str">
            <v>8.40.70.049.JPN.00.000</v>
          </cell>
          <cell r="B3774" t="str">
            <v xml:space="preserve">Cell Packing 2 NPR PN: 3200082493 </v>
          </cell>
          <cell r="C3774" t="str">
            <v>Nhập kho vật tư (HĐ: 97/2024) theo hóa đơn số 2578 ngày 25.12.2024</v>
          </cell>
        </row>
        <row r="3775">
          <cell r="A3775" t="str">
            <v>8.40.70.101.USA.00.000</v>
          </cell>
          <cell r="B3775" t="str">
            <v xml:space="preserve">Cáp kết nối đầu đo pH/ Memosens data cable, Model: CYK10, Số lõi dây: 4, chống nhiễu, OD: 6.3mm </v>
          </cell>
          <cell r="C3775" t="str">
            <v>Nhập kho vật tư (HĐ: 97/2024) theo hóa đơn số 2579 ngày 25.12.2024</v>
          </cell>
        </row>
        <row r="3776">
          <cell r="A3776" t="str">
            <v>8.40.70.102.USA.00.000</v>
          </cell>
          <cell r="B3776" t="str">
            <v xml:space="preserve">Bộ kit cài đặt (Installation Kit) cho thiết bị đo Clo Hach CL17, PN: 5516400 </v>
          </cell>
          <cell r="C3776" t="str">
            <v>Nhập kho vật tư (HĐ: 97/2024) theo hóa đơn số 2579 ngày 25.12.2024</v>
          </cell>
        </row>
        <row r="3777">
          <cell r="A3777" t="str">
            <v>3.66.81.034.JPN.00.000</v>
          </cell>
          <cell r="B3777" t="str">
            <v xml:space="preserve">Đèn UV Lamp Unit PN: 3200033034 </v>
          </cell>
          <cell r="C3777" t="str">
            <v>Nhập kho vật tư (HĐ: 97/2024) theo hóa đơn số 2579 ngày 25.12.2024</v>
          </cell>
        </row>
        <row r="3778">
          <cell r="A3778" t="str">
            <v>3.82.63.038.VIE.00.000</v>
          </cell>
          <cell r="B3778" t="str">
            <v xml:space="preserve">Mạch TCN model: MH-29801000059, seri: TCN2408100121 TCN2408100123 TCN2408100126 </v>
          </cell>
          <cell r="C3778" t="str">
            <v>Nhập kho vật tư (QĐ: 793/2024) theo hóa đơn số 475 ngày 13.12.2024</v>
          </cell>
        </row>
        <row r="3779">
          <cell r="A3779" t="str">
            <v>3.96.13.040.ENG.00.000</v>
          </cell>
          <cell r="B3779" t="str">
            <v xml:space="preserve">Cảm biến Oxy sử dụng cho bộ phân tích Testo 350, P/N:  0393 0000 </v>
          </cell>
          <cell r="C3779" t="str">
            <v>z</v>
          </cell>
        </row>
        <row r="3780">
          <cell r="A3780" t="str">
            <v>3.96.13.041.GER.00.000</v>
          </cell>
          <cell r="B3780" t="str">
            <v xml:space="preserve">Cảm biến CO sử dụng cho bộ phân tích Testo 350, P/N: 0393 0104 </v>
          </cell>
          <cell r="C3780" t="str">
            <v>Nhập kho vật tư (HĐ: 97/2024) theo hóa đơn số 2579 ngày 25.12.2024</v>
          </cell>
        </row>
        <row r="3781">
          <cell r="A3781" t="str">
            <v>5.11.02.039.KOR.00.000</v>
          </cell>
          <cell r="B3781" t="str">
            <v xml:space="preserve">Máy bơm hút mẫu Wilo model: PU S750E, 750W, 220V/1 pha/50Hz </v>
          </cell>
          <cell r="C3781" t="str">
            <v>Nhập kho vật tư (HĐ: 97/2024) theo hóa đơn số 2578 ngày 25.12.2024</v>
          </cell>
        </row>
        <row r="3782">
          <cell r="A3782" t="str">
            <v>5.11.02.040.KOR.00.000</v>
          </cell>
          <cell r="B3782" t="str">
            <v xml:space="preserve">Máy bơm nước biển đầu nhựa Wilo S400E, Model: PU S400E, 400W, 220V/1 pha/50Hz </v>
          </cell>
          <cell r="C3782" t="str">
            <v>Nhập kho vật tư (HĐ: 97/2024) theo hóa đơn số 2578 ngày 25.12.2024</v>
          </cell>
        </row>
        <row r="3783">
          <cell r="A3783" t="str">
            <v>5.11.02.043.ITA.00.000</v>
          </cell>
          <cell r="B3783" t="str">
            <v xml:space="preserve">Đầu nhận tiền model: CBA9, seri: CNS6466417 CNS 6466432 </v>
          </cell>
          <cell r="C3783" t="str">
            <v>Nhập kho vật tư (QĐ: 793/2024) theo hóa đơn số 475 ngày 13.12.2024</v>
          </cell>
        </row>
        <row r="3784">
          <cell r="A3784" t="str">
            <v>5.18.96.070.JPN.00.000</v>
          </cell>
          <cell r="B3784" t="str">
            <v xml:space="preserve">Motor Unit PN: 3012361157 </v>
          </cell>
          <cell r="C3784" t="str">
            <v>Nhập kho vật tư (HĐ: 97/2024) theo hóa đơn số 2578 ngày 25.12.2024</v>
          </cell>
        </row>
        <row r="3785">
          <cell r="A3785" t="str">
            <v>5.19.84.038.KOR.00.000</v>
          </cell>
          <cell r="B3785" t="str">
            <v xml:space="preserve">Van tay, Model: GB2H-6T-G (3/8 Tube graphite packing 6000psi, 316L-4FH) </v>
          </cell>
          <cell r="C3785" t="str">
            <v xml:space="preserve">Nhập kho vật tư (HĐ: 63/2024) theo hóa đơn số 00000153 ngày 25.11.2024 </v>
          </cell>
        </row>
        <row r="3786">
          <cell r="A3786" t="str">
            <v>5.19.90.160.CHN.00.000</v>
          </cell>
          <cell r="B3786" t="str">
            <v xml:space="preserve">Van 2 cửa 3/4 PVC/ 2 way valve 3/4 PVC, Chất liệu: PVC/UPVC, KT ống nối: 3/4 inch (27mm) </v>
          </cell>
          <cell r="C3786" t="str">
            <v>Nhập kho vật tư (HĐ: 97/2024) theo hóa đơn số 2578 ngày 25.12.2024</v>
          </cell>
        </row>
        <row r="3787">
          <cell r="A3787" t="str">
            <v>5.30.20.135.KOR.00.000</v>
          </cell>
          <cell r="B3787" t="str">
            <v xml:space="preserve">Màng phòng nổ (EXPLOSION PANEL) KSRPS-1000X1350 </v>
          </cell>
          <cell r="C3787" t="str">
            <v xml:space="preserve">Nhập kho vật tư (HĐ: 63/2024) theo hóa đơn số 00000154 ngày 25.11.2024 </v>
          </cell>
        </row>
        <row r="3788">
          <cell r="A3788" t="str">
            <v>5.33.85.011.GER.00.000</v>
          </cell>
          <cell r="B3788" t="str">
            <v xml:space="preserve">Đầu dò Cl2 trạm quan trắc nước biển, Mã: CCS51D (Chloromax CCS51D) </v>
          </cell>
          <cell r="C3788" t="str">
            <v>Nhập kho vật tư (HĐ: 97/2024) theo hóa đơn số 2579 ngày 25.12.2024</v>
          </cell>
        </row>
        <row r="3789">
          <cell r="A3789" t="str">
            <v>5.33.85.061.GER.00.000</v>
          </cell>
          <cell r="B3789" t="str">
            <v xml:space="preserve">Bộ làm lạnh sử dụng cho bộ phân tích Testo 350, P/N: 0440 3519 </v>
          </cell>
          <cell r="C3789" t="str">
            <v>Nhập kho vật tư (HĐ: 97/2024) theo hóa đơn số 2579 ngày 25.12.2024</v>
          </cell>
        </row>
        <row r="3790">
          <cell r="A3790" t="str">
            <v>5.33.85.130.JPN.00.000</v>
          </cell>
          <cell r="B3790" t="str">
            <v xml:space="preserve">Trục lăn 14D-5 5D-6, PN: 3200082512 </v>
          </cell>
          <cell r="C3790" t="str">
            <v>Nhập kho vật tư (HĐ: 97/2024) theo hóa đơn số 2578 ngày 25.12.2024</v>
          </cell>
        </row>
        <row r="3791">
          <cell r="A3791" t="str">
            <v>5.33.85.154.USA.00.000</v>
          </cell>
          <cell r="B3791" t="str">
            <v xml:space="preserve">Điện cực pH, Model: Orbipac CPF81E, Dải đo: 0-14pH  0-100℃ </v>
          </cell>
          <cell r="C3791" t="str">
            <v>Nhập kho vật tư (HĐ: 97/2024) theo hóa đơn số 2579 ngày 25.12.2024</v>
          </cell>
        </row>
        <row r="3792">
          <cell r="A3792" t="str">
            <v>5.60.91.074.CHN.00.000</v>
          </cell>
          <cell r="B3792" t="str">
            <v xml:space="preserve">Bộ lọc trước bơm 3/4 PVC/UPVC, Cỡ khớp nối: 27mm, Dài: 180mm </v>
          </cell>
          <cell r="C3792" t="str">
            <v>Nhập kho vật tư (HĐ: 97/2024) theo hóa đơn số 2578 ngày 25.12.2024</v>
          </cell>
        </row>
        <row r="3793">
          <cell r="A3793" t="str">
            <v>8.40.80.037.USA.00.000</v>
          </cell>
          <cell r="B3793" t="str">
            <v xml:space="preserve">Thiết bị đo Clo CL-17 Chlorine Analyzer, Model: HACH CL17 SC kèm bộ điều khiển và hiển thị Model: SC4500 </v>
          </cell>
          <cell r="C3793" t="str">
            <v>Nhập kho vật tư (HĐ: 97/2024) theo hóa đơn số 2579 ngày 25.12.2024</v>
          </cell>
        </row>
        <row r="3794">
          <cell r="A3794" t="str">
            <v>8.40.80.103.SUI.00.000</v>
          </cell>
          <cell r="B3794" t="str">
            <v xml:space="preserve">Đầu dò DO Model: Oxygold B120; Product number: 237180 </v>
          </cell>
          <cell r="C3794" t="str">
            <v>Nhập kho vật tư (HĐ: 97/2024) theo hóa đơn số 2579 ngày 25.12.2024</v>
          </cell>
        </row>
        <row r="3795">
          <cell r="A3795" t="str">
            <v>8.40.80.105.NED.00.000</v>
          </cell>
          <cell r="B3795" t="str">
            <v xml:space="preserve">Đầu dò bộ đo PH Mã: FU20-VP-T1-NPT </v>
          </cell>
          <cell r="C3795" t="str">
            <v>Nhập kho vật tư (HĐ: 97/2024) theo hóa đơn số 2579 ngày 25.12.2024</v>
          </cell>
        </row>
        <row r="3796">
          <cell r="A3796" t="str">
            <v>8.40.80.130.USA.00.000</v>
          </cell>
          <cell r="B3796" t="str">
            <v xml:space="preserve">Đầu Cartridge Amoni sử dụng cho đầu dò AISE sc, P/N: LZY694 </v>
          </cell>
          <cell r="C3796" t="str">
            <v>Nhập kho vật tư (HĐ: 97/2024) theo hóa đơn số 2579 ngày 25.12.2024</v>
          </cell>
        </row>
        <row r="3797">
          <cell r="A3797" t="str">
            <v>8.40.80.145.USA.00.000</v>
          </cell>
          <cell r="B3797" t="str">
            <v xml:space="preserve">Màng đầu đo DO (Cap kit for LDO 2 sc Dissolved Oxygen Sensor), Model: LDO Model 2 </v>
          </cell>
          <cell r="C3797" t="str">
            <v>Nhập kho vật tư (HĐ: 97/2024) theo hóa đơn số 2579 ngày 25.12.2024</v>
          </cell>
        </row>
        <row r="3798">
          <cell r="A3798" t="str">
            <v>8.60.83.012.USA.00.000</v>
          </cell>
          <cell r="B3798" t="str">
            <v xml:space="preserve">Lưu lượng kế (Flowmetter), Model: TMR1-011045, Dải đo: 0.2–1L, KT ống nối: 1/4 inch </v>
          </cell>
          <cell r="C3798" t="str">
            <v>Nhập kho vật tư (HĐ: 97/2024) theo hóa đơn số 2578 ngày 25.12.2024</v>
          </cell>
        </row>
        <row r="3799">
          <cell r="A3799" t="str">
            <v>3.34.15.037.KOR.00.000</v>
          </cell>
          <cell r="B3799" t="str">
            <v xml:space="preserve">Công tắc hành trình Limit Switch; Switch: SPDT; Elec.Conn: PF 1/2, PT 1/2, Model: SZL-WLC-B </v>
          </cell>
          <cell r="C3799" t="str">
            <v xml:space="preserve">Nhập kho vật tư (HĐ: 63/2024) theo hóa đơn số 00000153 ngày 25.11.2024 </v>
          </cell>
        </row>
        <row r="3800">
          <cell r="A3800" t="str">
            <v>3.96.13.704.JPN.99.000</v>
          </cell>
          <cell r="B3800" t="str">
            <v xml:space="preserve">Cục cell cho cảm biến đo oxy thừa, model: NS-3000 </v>
          </cell>
          <cell r="C3800" t="str">
            <v xml:space="preserve">Nhập kho vật tư (HĐ: 63/2024) theo hóa đơn số 00000154 ngày 25.11.2024 </v>
          </cell>
        </row>
        <row r="3801">
          <cell r="A3801" t="str">
            <v>5.17.90.318.JPN.00.000</v>
          </cell>
          <cell r="B3801" t="str">
            <v xml:space="preserve">Lọc bụi cho cảm biến đo oxi thừa, Model: 3011039710 </v>
          </cell>
          <cell r="C3801" t="str">
            <v xml:space="preserve">Nhập kho vật tư (HĐ: 63/2024) theo hóa đơn số 00000154 ngày 25.11.2024 </v>
          </cell>
        </row>
        <row r="3802">
          <cell r="A3802" t="str">
            <v>5.33.70.919.CHN.00.000</v>
          </cell>
          <cell r="B3802" t="str">
            <v xml:space="preserve">Khởi động mềm băng tải cần, Mã: PSTX470-600-70 </v>
          </cell>
          <cell r="C3802" t="str">
            <v xml:space="preserve">Nhập kho vật tư (HĐ: 63/2024) theo hóa đơn số 00000154 ngày 25.11.2024 </v>
          </cell>
        </row>
        <row r="3803">
          <cell r="A3803" t="str">
            <v>5.33.85.074.JPN.00.000</v>
          </cell>
          <cell r="B3803" t="str">
            <v xml:space="preserve">Actuator các Van vả AirLock Tank, Type: CA2B100-152-DCX3486X </v>
          </cell>
          <cell r="C3803" t="str">
            <v xml:space="preserve">Nhập kho vật tư (HĐ: 63/2024) theo hóa đơn số 00000153 ngày 25.11.2024 </v>
          </cell>
        </row>
        <row r="3804">
          <cell r="A3804" t="str">
            <v>2.05.80.082.KOR.00.000</v>
          </cell>
          <cell r="B3804" t="str">
            <v xml:space="preserve">Hanger clamps (kẹp giữ đường ray cáp điện), Model: EH-2-001, Material: Galvanized Steel + Epoxy Insulator </v>
          </cell>
          <cell r="C3804" t="str">
            <v>Nhập kho vật tư (HĐ: 86/2024) theo hóa đơn số 81 ngày 26.11.2024</v>
          </cell>
        </row>
        <row r="3805">
          <cell r="A3805" t="str">
            <v>4.41.12.105.VIE.00.000</v>
          </cell>
          <cell r="B3805" t="str">
            <v xml:space="preserve">Gudong hệ inch (gồm gudong + đai ốc), vật liệu: 316SS, KT: (1/2) M12.7x95L, bước ren 13G </v>
          </cell>
          <cell r="C3805" t="str">
            <v>Nhập kho vật tư (HĐ: 86/2024) theo hóa đơn số 83 ngày 26.11.2024</v>
          </cell>
        </row>
        <row r="3806">
          <cell r="A3806" t="str">
            <v>4.80.00.012.VIE.00.000</v>
          </cell>
          <cell r="B3806" t="str">
            <v xml:space="preserve">Vít trí lục giác chìm hệ inch, vật liệu: 316SS, KT: (1/2) M12.7x15L, bước ren 13G </v>
          </cell>
          <cell r="C3806" t="str">
            <v>Nhập kho vật tư (HĐ: 86/2024) theo hóa đơn số 83 ngày 26.11.2024</v>
          </cell>
        </row>
        <row r="3807">
          <cell r="A3807" t="str">
            <v>4.80.00.013.VIE.00.000</v>
          </cell>
          <cell r="B3807" t="str">
            <v xml:space="preserve">Vít trí lục giác chìm hệ inch, vật liệu: 316SS, KT: (1/2) M12.7x30L, bước ren 13G </v>
          </cell>
          <cell r="C3807" t="str">
            <v>Nhập kho vật tư (HĐ: 86/2024) theo hóa đơn số 83 ngày 26.11.2024</v>
          </cell>
        </row>
        <row r="3808">
          <cell r="A3808" t="str">
            <v>4.82.28.086.VIE.00.000</v>
          </cell>
          <cell r="B3808" t="str">
            <v xml:space="preserve">Khớp nối mềm inox 304 DN200 có 2 mặt bích lắp 2 đầu; KT (mm): D=240, k=295, L=300, mặt bích có 8 lỗ Ø22mm </v>
          </cell>
          <cell r="C3808" t="str">
            <v>Nhập kho vật tư (HĐ: 86/2024) theo hóa đơn số 80 ngày 26.11.2024</v>
          </cell>
        </row>
        <row r="3809">
          <cell r="A3809" t="str">
            <v>4.82.32.060.KOR.99.000</v>
          </cell>
          <cell r="B3809" t="str">
            <v xml:space="preserve">Khớp nối các thanh ray (Joint keeper); 60A; 400VAC, Vật liệu: đồng </v>
          </cell>
          <cell r="C3809" t="str">
            <v>Nhập kho vật tư (HĐ: 86/2024) theo hóa đơn số 81 ngày 26.11.2024</v>
          </cell>
        </row>
        <row r="3810">
          <cell r="A3810" t="str">
            <v>4.88.65.311.CHN.00.000</v>
          </cell>
          <cell r="B3810" t="str">
            <v xml:space="preserve">Oring ID68.8x2.6mm, vật liệu: Buna </v>
          </cell>
          <cell r="C3810" t="str">
            <v>Nhập kho vật tư (HĐ: 86/2024) theo hóa đơn số 82 ngày 26.11.2024</v>
          </cell>
        </row>
        <row r="3811">
          <cell r="A3811" t="str">
            <v>4.88.65.351.CHN.00.000</v>
          </cell>
          <cell r="B3811" t="str">
            <v xml:space="preserve">Oring ID66.3x2.6mm, vật liệu: Buna </v>
          </cell>
          <cell r="C3811" t="str">
            <v>Nhập kho vật tư (HĐ: 86/2024) theo hóa đơn số 82 ngày 26.11.2024</v>
          </cell>
        </row>
        <row r="3812">
          <cell r="A3812" t="str">
            <v>4.88.65.360.CHN.00.000</v>
          </cell>
          <cell r="B3812" t="str">
            <v xml:space="preserve">Oring ID126x2.6mm, vật liệu: Buna </v>
          </cell>
          <cell r="C3812" t="str">
            <v>Nhập kho vật tư (HĐ: 86/2024) theo hóa đơn số 82 ngày 26.11.2024</v>
          </cell>
        </row>
        <row r="3813">
          <cell r="A3813" t="str">
            <v>4.88.65.494.CHN.00.000</v>
          </cell>
          <cell r="B3813" t="str">
            <v xml:space="preserve">Oring ID65.72x2.6mm, vật liệu: Buna </v>
          </cell>
          <cell r="C3813" t="str">
            <v>Nhập kho vật tư (HĐ: 86/2024) theo hóa đơn số 82 ngày 26.11.2024</v>
          </cell>
        </row>
        <row r="3814">
          <cell r="A3814" t="str">
            <v>4.90.31.218.VIE.00.000</v>
          </cell>
          <cell r="B3814" t="str">
            <v xml:space="preserve">Ống HDPE PE100 SDR9 PN20 OD = Ø200, dày: 22.4mm </v>
          </cell>
          <cell r="C3814" t="str">
            <v>Nhập kho vật tư (HĐ: 86/2024) theo hóa đơn số 81 ngày 26.11.2024</v>
          </cell>
        </row>
        <row r="3815">
          <cell r="A3815" t="str">
            <v>3.50.84.002.CHN.00.000</v>
          </cell>
          <cell r="B3815" t="str">
            <v xml:space="preserve">Relay bảo vệ máy biến áp EMP310, Model: EMP310T, điệp áp làm việc: AC/DC 220V </v>
          </cell>
          <cell r="C3815" t="str">
            <v>Nhập kho vật tư (HĐ: 86/2024) theo hóa đơn số 81 ngày 26.11.2024</v>
          </cell>
        </row>
        <row r="3816">
          <cell r="A3816" t="str">
            <v>5.19.90.161.USA.00.000</v>
          </cell>
          <cell r="B3816" t="str">
            <v xml:space="preserve">Van điều áp/ Directacting relief valve, model: RDDAL WN, cavity: T-10A, capacity: 25gpm </v>
          </cell>
          <cell r="C3816" t="str">
            <v>Nhập kho vật tư (HĐ: 86/2024) theo hóa đơn số 81 ngày 26.11.2024</v>
          </cell>
        </row>
        <row r="3817">
          <cell r="A3817" t="str">
            <v>5.60.91.034.USA.00.000</v>
          </cell>
          <cell r="B3817" t="str">
            <v xml:space="preserve">Đĩa chặn di trục bơm (waukesh ahiperaxthrust bearing), chi tiết số 24, material: Stainless steel, 2205/PEEK (sử dụng cho bơm Aquabold 3x4x7, dw: MSRO347-2-01-XX) </v>
          </cell>
          <cell r="C3817" t="str">
            <v>Nhập kho vật tư (HĐ: 86/2024) theo hóa đơn số 83 ngày 26.11.2024</v>
          </cell>
        </row>
        <row r="3818">
          <cell r="A3818" t="str">
            <v>5.77.58.008.CHN.99.000</v>
          </cell>
          <cell r="B3818" t="str">
            <v xml:space="preserve">Bộ chuyển đổi nguồn AC/DC, Mã sản phẩm: MDR-20-12, công suất - điện áp - dòng điện (đầu ra): 20.04W-12V-1.67A </v>
          </cell>
          <cell r="C3818" t="str">
            <v>Nhập kho vật tư (HĐ: 86/2024) theo hóa đơn số 77 ngày 22.11.2024</v>
          </cell>
        </row>
        <row r="3819">
          <cell r="A3819" t="str">
            <v>8.15.90.806.CHN.99.000</v>
          </cell>
          <cell r="B3819" t="str">
            <v xml:space="preserve">Đá cắt K355X, KT: 355x2.5x25.4mm </v>
          </cell>
          <cell r="C3819" t="str">
            <v>Nhập kho vật tư (HĐ: 86/2024) theo hóa đơn số 00000179 ngày 11.12.2024</v>
          </cell>
        </row>
        <row r="3820">
          <cell r="A3820" t="str">
            <v>3.46.15.617.CHN.00.000</v>
          </cell>
          <cell r="B3820" t="str">
            <v xml:space="preserve">Cầu dao điện loại tép MCB 6kA, BKJ63N 3P 16A </v>
          </cell>
          <cell r="C3820" t="str">
            <v>Nhập kho vật tư (HĐ: 86/2024) theo hóa đơn số 00000178 ngày 11.12.2024</v>
          </cell>
        </row>
        <row r="3821">
          <cell r="A3821" t="str">
            <v>5.11.02.037.JPN.00.000</v>
          </cell>
          <cell r="B3821" t="str">
            <v xml:space="preserve">Bơm NaOCL/ NaOCL Injection Pump, model: 60GVVFC-A15-ZO62 </v>
          </cell>
          <cell r="C3821" t="str">
            <v>Nhập kho vật tư (HĐ: 86/2024) theo hóa đơn số 00000179 ngày 11.12.2024</v>
          </cell>
        </row>
        <row r="3822">
          <cell r="A3822" t="str">
            <v>5.11.02.038.GER.00.000</v>
          </cell>
          <cell r="B3822" t="str">
            <v xml:space="preserve">Thiết bị phân tích nồng độ Amoniac trong không khí, model: Draeger Point Gard 2100 EC </v>
          </cell>
          <cell r="C3822" t="str">
            <v>Nhập kho vật tư (HĐ: 86/2024) theo hóa đơn số 00000179 ngày 11.12.2024</v>
          </cell>
        </row>
        <row r="3823">
          <cell r="A3823" t="str">
            <v>5.33.70.400.VIE.00.000</v>
          </cell>
          <cell r="B3823" t="str">
            <v xml:space="preserve">Bộ gia nhiệt phễu, 2000W, 5A, 400V </v>
          </cell>
          <cell r="C3823" t="str">
            <v>Nhập kho vật tư (HĐ: 86/2024) theo hóa đơn số 00000179 ngày 11.12.2024</v>
          </cell>
        </row>
        <row r="3824">
          <cell r="A3824" t="str">
            <v>1.71.87.131.CHN.00.000</v>
          </cell>
          <cell r="B3824" t="str">
            <v xml:space="preserve">Hóa chất Crabion TS (EDTA-4Na) </v>
          </cell>
          <cell r="C3824" t="str">
            <v>Nhập kho hóa chất (HĐ:18/2024) theo hóa đơn số 8242 ngày 17.05.2024</v>
          </cell>
        </row>
        <row r="3825">
          <cell r="A3825" t="str">
            <v>1.61.26.125.CHN.00.000</v>
          </cell>
          <cell r="B3825" t="str">
            <v xml:space="preserve">Hóa chất Sodium tripolyphosphate (Sodium tripolyphosphate - STPP) </v>
          </cell>
          <cell r="C3825" t="str">
            <v>Nhập kho hóa chất (HĐ:18/2024) theo hóa đơn số 8243 ngày 17.05.2024</v>
          </cell>
        </row>
        <row r="3826">
          <cell r="A3826" t="str">
            <v>1.61.26.586.CHN.00.000</v>
          </cell>
          <cell r="B3826" t="str">
            <v xml:space="preserve">Hóa chất SBS Sodium Bisunfit (Natri bisulfit NaHSO3 100%) </v>
          </cell>
          <cell r="C3826" t="str">
            <v>Nhập kho hóa chất (HĐ:18/2024) theo hóa đơn số 8241 ngày 17.05.2024</v>
          </cell>
        </row>
        <row r="3827">
          <cell r="A3827" t="str">
            <v>1.61.56.106.JPN.00.000</v>
          </cell>
          <cell r="B3827" t="str">
            <v xml:space="preserve">Hóa chất TCCA viên 20g </v>
          </cell>
          <cell r="C3827" t="str">
            <v>Nhập kho hóa chất (HĐ:18/2024) theo hóa đơn số 10326 ngày 14.06.2024</v>
          </cell>
        </row>
        <row r="3828">
          <cell r="A3828" t="str">
            <v>1.61.56.156.INA.00.000</v>
          </cell>
          <cell r="B3828" t="str">
            <v xml:space="preserve">Hóa chất Nalco 7330 </v>
          </cell>
          <cell r="C3828" t="str">
            <v>Nhập kho hóa chất (HĐ:18/2024) theo hóa đơn số 10327 ngày 14.06.2024</v>
          </cell>
        </row>
        <row r="3829">
          <cell r="A3829" t="str">
            <v>1.26.86.001.VIE.00.000</v>
          </cell>
          <cell r="B3829" t="str">
            <v xml:space="preserve">Khí Oxy, thể tích 40 lít </v>
          </cell>
          <cell r="C3829" t="str">
            <v>Nhập kho vật tư (QĐ: 1474/2024) theo hóa đơn số 00000074 ngày 10.12.2024</v>
          </cell>
        </row>
        <row r="3830">
          <cell r="A3830" t="str">
            <v>2.78.81.102.VIE.00.000</v>
          </cell>
          <cell r="B3830" t="str">
            <v xml:space="preserve">Dây kẽm 2ly </v>
          </cell>
          <cell r="C3830" t="str">
            <v>Nhập kho vật tư (QĐ: 1474/2024) theo hóa đơn số 00000073 ngày 10.12.2024</v>
          </cell>
        </row>
        <row r="3831">
          <cell r="A3831" t="str">
            <v>4.90.80.048.CHN.00.000</v>
          </cell>
          <cell r="B3831" t="str">
            <v xml:space="preserve">Dây rút nhựa 8x400mm (100 cái/bịch) </v>
          </cell>
          <cell r="C3831" t="str">
            <v>Nhập kho vật tư (QĐ: 1419/2024) theo hóa đơn số 00000066 ngày 27.11.2024</v>
          </cell>
        </row>
        <row r="3832">
          <cell r="A3832" t="str">
            <v>8.95.10.007.IND.00.000</v>
          </cell>
          <cell r="B3832" t="str">
            <v xml:space="preserve">Gas lạnh R404A </v>
          </cell>
          <cell r="C3832" t="str">
            <v>Nhập kho vật tư (QĐ: 1474/2024) theo hóa đơn số 00000073 ngày 10.12.2024</v>
          </cell>
        </row>
        <row r="3833">
          <cell r="A3833" t="str">
            <v>8.95.10.094.VIE.00.000</v>
          </cell>
          <cell r="B3833" t="str">
            <v xml:space="preserve">Bình gas 12kg </v>
          </cell>
          <cell r="C3833" t="str">
            <v>Nhập kho vật tư (QĐ: 1474/2024) theo hóa đơn số 00000073 ngày 10.12.2024</v>
          </cell>
        </row>
        <row r="3834">
          <cell r="A3834" t="str">
            <v>3.94.00.049.JPN.00.000</v>
          </cell>
          <cell r="B3834" t="str">
            <v xml:space="preserve">Drum của máy photo Toshiba E2508A </v>
          </cell>
          <cell r="C3834" t="str">
            <v>Nhập kho vật tư (QĐ: 1419/2024) theo hóa đơn số 00000065 ngày 27.11.2024</v>
          </cell>
        </row>
        <row r="3835">
          <cell r="A3835" t="str">
            <v>3.94.00.059.CHN.00.000</v>
          </cell>
          <cell r="B3835" t="str">
            <v xml:space="preserve">Màn hình máy tính Macbook Air 8,1 </v>
          </cell>
          <cell r="C3835" t="str">
            <v>Nhập kho vật tư (QĐ: 1419/2024) theo hóa đơn số 00000065 ngày 27.11.2024</v>
          </cell>
        </row>
        <row r="3836">
          <cell r="A3836" t="str">
            <v>3.94.00.066.CHN.00.000</v>
          </cell>
          <cell r="B3836" t="str">
            <v xml:space="preserve">Màn hình máy tính xách tay Asus Zenbook UX443FN </v>
          </cell>
          <cell r="C3836" t="str">
            <v>Nhập kho vật tư (QĐ: 1419/2024) theo hóa đơn số 00000065 ngày 27.11.2024</v>
          </cell>
        </row>
        <row r="3837">
          <cell r="A3837" t="str">
            <v>8.75.60.013.KOR.00.000</v>
          </cell>
          <cell r="B3837" t="str">
            <v xml:space="preserve">Đồng hồ đo nước sau xử lý, ĐK DN150 ống phi 168, L=300mm, kiểu kết nối: mặt bích 8 lỗ, chất liệu: gang </v>
          </cell>
          <cell r="C3837" t="str">
            <v>Nhập kho vật tư (QĐ: 1464/2024) theo hóa đơn số 00000043 ngày 04.12.2024</v>
          </cell>
        </row>
        <row r="3838">
          <cell r="A3838" t="str">
            <v>3.94.00.046.CHN.00.000</v>
          </cell>
          <cell r="B3838" t="str">
            <v xml:space="preserve">Gạt mực máy photo Toshiba E2508A </v>
          </cell>
          <cell r="C3838" t="str">
            <v>Nhập kho vật tư (QĐ: 1419/2024) theo hóa đơn số 00000065 ngày 27.11.2024</v>
          </cell>
        </row>
        <row r="3839">
          <cell r="A3839" t="str">
            <v>3.94.00.052.CHN.00.000</v>
          </cell>
          <cell r="B3839" t="str">
            <v xml:space="preserve">Bánh xe kéo giấy HP LaserJet P2055D </v>
          </cell>
          <cell r="C3839" t="str">
            <v>Nhập kho vật tư (QĐ: 1419/2024) theo hóa đơn số 00000065 ngày 27.11.2024</v>
          </cell>
        </row>
        <row r="3840">
          <cell r="A3840" t="str">
            <v>3.94.00.067.CHN.00.000</v>
          </cell>
          <cell r="B3840" t="str">
            <v xml:space="preserve">Bánh xe kéo giấy khay 1 HP LaserJet Pro M706n </v>
          </cell>
          <cell r="C3840" t="str">
            <v>Nhập kho vật tư (QĐ: 1419/2024) theo hóa đơn số 00000065 ngày 27.11.2024</v>
          </cell>
        </row>
        <row r="3841">
          <cell r="A3841" t="str">
            <v>3.94.00.071.CHN.00.000</v>
          </cell>
          <cell r="B3841" t="str">
            <v xml:space="preserve">Bánh xe kéo giấy khay tay HP LaserJet Pro M706n </v>
          </cell>
          <cell r="C3841" t="str">
            <v>Nhập kho vật tư (QĐ: 1419/2024) theo hóa đơn số 00000065 ngày 27.11.2024</v>
          </cell>
        </row>
        <row r="3842">
          <cell r="A3842" t="str">
            <v>4.94.40.013.CHN.00.000</v>
          </cell>
          <cell r="B3842" t="str">
            <v xml:space="preserve">Hộp mực máy in HP Laser Jet Pro M706n </v>
          </cell>
          <cell r="C3842" t="str">
            <v>Nhập kho vật tư (QĐ: 1419/2024) theo hóa đơn số 00000065 ngày 27.11.2024</v>
          </cell>
        </row>
        <row r="3843">
          <cell r="A3843" t="str">
            <v>4.94.40.029.CHN.00.000</v>
          </cell>
          <cell r="B3843" t="str">
            <v xml:space="preserve">Rulo ép Máy photo Toshiba e studio 2508A </v>
          </cell>
          <cell r="C3843" t="str">
            <v>Nhập kho vật tư (QĐ: 1419/2024) theo hóa đơn số 00000065 ngày 27.11.2024</v>
          </cell>
        </row>
        <row r="3844">
          <cell r="A3844" t="str">
            <v>4.94.40.030.CHN.00.000</v>
          </cell>
          <cell r="B3844" t="str">
            <v xml:space="preserve">Rulo sấy Máy photo Toshiba e studio 2508A </v>
          </cell>
          <cell r="C3844" t="str">
            <v>Nhập kho vật tư (QĐ: 1419/2024) theo hóa đơn số 00000065 ngày 27.11.2024</v>
          </cell>
        </row>
        <row r="3845">
          <cell r="A3845" t="str">
            <v>4.94.40.033.CHN.00.000</v>
          </cell>
          <cell r="B3845" t="str">
            <v xml:space="preserve">Hộp mực máy in HP LaserJet P2055D </v>
          </cell>
          <cell r="C3845" t="str">
            <v>Nhập kho vật tư (QĐ: 1419/2024) theo hóa đơn số 00000065 ngày 27.11.2024</v>
          </cell>
        </row>
        <row r="3846">
          <cell r="A3846" t="str">
            <v>4.94.40.319.CHN.00.000</v>
          </cell>
          <cell r="B3846" t="str">
            <v xml:space="preserve">Hộp mực máy in LaserJet P3015DN </v>
          </cell>
          <cell r="C3846" t="str">
            <v>Nhập kho vật tư (QĐ: 1419/2024) theo hóa đơn số 00000065 ngày 27.11.2024</v>
          </cell>
        </row>
        <row r="3847">
          <cell r="A3847" t="str">
            <v>5.16.90.152.INA.00.000</v>
          </cell>
          <cell r="B3847" t="str">
            <v xml:space="preserve">Pin tiểu AA </v>
          </cell>
          <cell r="C3847" t="str">
            <v>Nhập kho vật tư (QĐ: 1419/2024) theo hóa đơn số 00000066 ngày 27.11.2024</v>
          </cell>
        </row>
        <row r="3848">
          <cell r="A3848" t="str">
            <v>1.51.05.340.USA.99.000</v>
          </cell>
          <cell r="B3848" t="str">
            <v xml:space="preserve">Mỡ Chesterton 783ACR, Anti-Seize Compound (500g/Lon) </v>
          </cell>
          <cell r="C3848" t="str">
            <v>Nhập kho vật tư (HĐ:135/2023) theo hóa đơn số 00000134 ngày 08.07.2024</v>
          </cell>
        </row>
        <row r="3849">
          <cell r="A3849" t="str">
            <v>1.51.55.626.USA.00.000</v>
          </cell>
          <cell r="B3849" t="str">
            <v xml:space="preserve">Mỡ bôi trơn xanh Chesterton 615 HTG#2 (400g/tuýp) </v>
          </cell>
          <cell r="C3849" t="str">
            <v>Nhập kho vật tư (HĐ:135/2023) theo hóa đơn số 00000134 ngày 08.07.2024</v>
          </cell>
        </row>
        <row r="3850">
          <cell r="A3850" t="str">
            <v>1.61.56.102.KOR.00.000</v>
          </cell>
          <cell r="B3850" t="str">
            <v xml:space="preserve">Chất trợ lắng Anionic polymer (KMR-A1120) </v>
          </cell>
          <cell r="C3850" t="str">
            <v>Nhập kho hóa chất (HĐ:18/2024) theo hóa đơn số 12435 ngày 12.07.2024</v>
          </cell>
        </row>
        <row r="3851">
          <cell r="A3851" t="str">
            <v>1.11.01.013.VIE.99.000</v>
          </cell>
          <cell r="B3851" t="str">
            <v xml:space="preserve">Dầu DO 0,05S-II </v>
          </cell>
          <cell r="C3851" t="str">
            <v>Nhập kho dầu DO (HĐ:21/2024) theo hóa đơn số 1994 ngày 14.12.2024</v>
          </cell>
        </row>
        <row r="3852">
          <cell r="A3852" t="str">
            <v>1.71.87.134.KOR.00.000</v>
          </cell>
          <cell r="B3852" t="str">
            <v xml:space="preserve">Hóa chất HMV 2808 </v>
          </cell>
          <cell r="C3852" t="str">
            <v>Nhập kho hóa chất (HĐ:18/2024) theo hóa đơn số 6525 ngày 19.04.2024</v>
          </cell>
        </row>
        <row r="3853">
          <cell r="A3853" t="str">
            <v>3.50.68.023.IND.00.000</v>
          </cell>
          <cell r="B3853" t="str">
            <v xml:space="preserve">Rơle nhiệt, model: Ta25DU-3.1M, Ui=690V, Ue=690V, Uimp=6kV, số cực: 3 </v>
          </cell>
          <cell r="C3853" t="str">
            <v>Nhập kho vật tư (HĐ: 65/2024) theo hóa đơn số 00000023 ngày 27.11.2024</v>
          </cell>
        </row>
        <row r="3854">
          <cell r="A3854" t="str">
            <v>1.61.06.551.CHN.00.000</v>
          </cell>
          <cell r="B3854" t="str">
            <v xml:space="preserve">Hóa chất Citric acid monohydrate </v>
          </cell>
          <cell r="C3854" t="str">
            <v>Nhập kho hóa chất (HĐ:18/2024) theo hóa đơn số 5410 ngày 02.04.2024</v>
          </cell>
        </row>
        <row r="3855">
          <cell r="A3855" t="str">
            <v>1.61.56.103.VIE.00.000</v>
          </cell>
          <cell r="B3855" t="str">
            <v xml:space="preserve">Chất phá bọt Defoamer DP-860 </v>
          </cell>
          <cell r="C3855" t="str">
            <v>Nhập kho hóa chất (HĐ:18/2024) theo hóa đơn số 6526 ngày 19.04.2024</v>
          </cell>
        </row>
        <row r="3856">
          <cell r="A3856" t="str">
            <v>1.71.87.521.VIE.00.000</v>
          </cell>
          <cell r="B3856" t="str">
            <v xml:space="preserve">Nước Javen (NaCLO 120g/l) </v>
          </cell>
          <cell r="C3856" t="str">
            <v>Nhập kho hóa chất (HĐ:18/2024) theo hóa đơn số 5416 ngày 02.04.2024</v>
          </cell>
        </row>
        <row r="3857">
          <cell r="A3857" t="str">
            <v>8.90.80.256.VIE.00.000</v>
          </cell>
          <cell r="B3857" t="str">
            <v xml:space="preserve">Trụ rửa mắt khẩn cấp SS-S150 không có chân đạp, đường ống SS304, đầu vòi: 250mm SS304, van vòi: van bi SS304, vòi hoa sen SS304 và bồn rửa SS304 </v>
          </cell>
          <cell r="C3857" t="str">
            <v>Nhập kho vật tư (HĐ: 86/2024) theo hóa đơn số 74 ngày 19.11.2024</v>
          </cell>
        </row>
        <row r="3858">
          <cell r="A3858" t="str">
            <v>1.71.27.328.THA.00.000</v>
          </cell>
          <cell r="B3858" t="str">
            <v xml:space="preserve">Keo AB 2 Thành Phần 56.7G </v>
          </cell>
          <cell r="C3858" t="str">
            <v>Nhập kho vật tư (HĐ: 86/2024) theo hóa đơn số 75 ngày 19.11.2024</v>
          </cell>
        </row>
        <row r="3859">
          <cell r="A3859" t="str">
            <v>1.71.27.654.MAS.00.000</v>
          </cell>
          <cell r="B3859" t="str">
            <v xml:space="preserve">Silicon đỏ chịu nhiệt 650 độ F RTV, tuýp 85g </v>
          </cell>
          <cell r="C3859" t="str">
            <v>Nhập kho vật tư (HĐ: 86/2024) theo hóa đơn số 75 ngày 19.11.2024</v>
          </cell>
        </row>
        <row r="3860">
          <cell r="A3860" t="str">
            <v>1.71.87.120.THA.00.000</v>
          </cell>
          <cell r="B3860" t="str">
            <v xml:space="preserve">Dầu nhả sét RP7 (300g/chai) </v>
          </cell>
          <cell r="C3860" t="str">
            <v>Nhập kho vật tư (HĐ: 86/2024) theo hóa đơn số 75 ngày 19.11.2024</v>
          </cell>
        </row>
        <row r="3861">
          <cell r="A3861" t="str">
            <v>2.46.35.243.VIE.00.000</v>
          </cell>
          <cell r="B3861" t="str">
            <v xml:space="preserve">Dây cấp nước mềm inox 304 Foxis 100 Dài 100cm </v>
          </cell>
          <cell r="C3861" t="str">
            <v>Nhập kho vật tư (HĐ: 86/2024) theo hóa đơn số 75 ngày 19.11.2024</v>
          </cell>
        </row>
        <row r="3862">
          <cell r="A3862" t="str">
            <v>2.46.36.069.IND.00.000</v>
          </cell>
          <cell r="B3862" t="str">
            <v xml:space="preserve">Ống lót PTFE (PTFE Lined Spool Pipe) DN40 SCH40, size: L270x49x98.4xl30x3.3mm, 2 đầu kết nối mặt bích </v>
          </cell>
          <cell r="C3862" t="str">
            <v>Nhập kho vật tư (HĐ: 86/2024) theo hóa đơn số 75 ngày 19.11.2024</v>
          </cell>
        </row>
        <row r="3863">
          <cell r="A3863" t="str">
            <v>2.50.03.006.CHN.00.000</v>
          </cell>
          <cell r="B3863" t="str">
            <v xml:space="preserve">Cáp thép bọc nhựa 8mm (cáp thép 6mm) </v>
          </cell>
          <cell r="C3863" t="str">
            <v>Nhập kho vật tư (HĐ: 86/2024) theo hóa đơn số 75 ngày 19.11.2024</v>
          </cell>
        </row>
        <row r="3864">
          <cell r="A3864" t="str">
            <v>2.90.00.017.IND.00.000</v>
          </cell>
          <cell r="B3864" t="str">
            <v xml:space="preserve">Dụng cụ ống Tee (T) lót PTFE ( Lined Instrument Tee), Size: 40, X: 102mm, 0B: 127mm, độ dày: 4mm </v>
          </cell>
          <cell r="C3864" t="str">
            <v>Nhập kho vật tư (HĐ: 86/2024) theo hóa đơn số 75 ngày 19.11.2024</v>
          </cell>
        </row>
        <row r="3865">
          <cell r="A3865" t="str">
            <v>3.20.22.022.CHN.00.000</v>
          </cell>
          <cell r="B3865" t="str">
            <v xml:space="preserve">Khóa cáp thép chữ U, ĐK 8mm, chất liệu: inox 304 nguyên khối mạ kẽm </v>
          </cell>
          <cell r="C3865" t="str">
            <v>Nhập kho vật tư (HĐ: 86/2024) theo hóa đơn số 75 ngày 19.11.2024</v>
          </cell>
        </row>
        <row r="3866">
          <cell r="A3866" t="str">
            <v>3.20.53.017.VIE.00.000</v>
          </cell>
          <cell r="B3866" t="str">
            <v xml:space="preserve">Hộp đấu nối 110x110x50 </v>
          </cell>
          <cell r="C3866" t="str">
            <v>Nhập kho vật tư (HĐ: 86/2024) theo hóa đơn số 74 ngày 19.11.2024</v>
          </cell>
        </row>
        <row r="3867">
          <cell r="A3867" t="str">
            <v>3.20.94.321.CHN.99.000</v>
          </cell>
          <cell r="B3867" t="str">
            <v xml:space="preserve">Tăng đơ tăng dây cáp thép M8(8mm) </v>
          </cell>
          <cell r="C3867" t="str">
            <v>Nhập kho vật tư (HĐ: 86/2024) theo hóa đơn số 75 ngày 19.11.2024</v>
          </cell>
        </row>
        <row r="3868">
          <cell r="A3868" t="str">
            <v>4.35.10.011.VIE.97.000</v>
          </cell>
          <cell r="B3868" t="str">
            <v xml:space="preserve">Bulong thép đen lục giác chìm đầu bằng M16x50 (+đai ốc, lông đền), vật liệu: thép đen </v>
          </cell>
          <cell r="C3868" t="str">
            <v>Nhập kho vật tư (HĐ: 86/2024) theo hóa đơn số 75 ngày 19.11.2024</v>
          </cell>
        </row>
        <row r="3869">
          <cell r="A3869" t="str">
            <v>4.35.12.061.VIE.00.000</v>
          </cell>
          <cell r="B3869" t="str">
            <v xml:space="preserve">Bulong thép đen ren suốt M12x60mm (đai ốc + long đền vênh + long đền phẳng) </v>
          </cell>
          <cell r="C3869" t="str">
            <v>Nhập kho vật tư (HĐ: 86/2024) theo hóa đơn số 75 ngày 19.11.2024</v>
          </cell>
        </row>
        <row r="3870">
          <cell r="A3870" t="str">
            <v>4.35.12.079.CHN.00.000</v>
          </cell>
          <cell r="B3870" t="str">
            <v xml:space="preserve">Bulong thép đen ren suốt M12x80mm (+ đai ốc, long đền) </v>
          </cell>
          <cell r="C3870" t="str">
            <v>Nhập kho vật tư (HĐ: 86/2024) theo hóa đơn số 75 ngày 19.11.2024</v>
          </cell>
        </row>
        <row r="3871">
          <cell r="A3871" t="str">
            <v>4.35.20.104.VIE.00.000</v>
          </cell>
          <cell r="B3871" t="str">
            <v xml:space="preserve">Bulong thép đen ren suốt M20x100L, Gr 8.8, ( bulong+đai ốc+ long đền) </v>
          </cell>
          <cell r="C3871" t="str">
            <v>Nhập kho vật tư (HĐ: 86/2024) theo hóa đơn số 75 ngày 19.11.2024</v>
          </cell>
        </row>
        <row r="3872">
          <cell r="A3872" t="str">
            <v>4.41.08.016.VIE.00.000</v>
          </cell>
          <cell r="B3872" t="str">
            <v xml:space="preserve">Ty ren thép đen M16x55 cấp bền 10.9 + đai ốc, long đền </v>
          </cell>
          <cell r="C3872" t="str">
            <v>Nhập kho vật tư (HĐ: 86/2024) theo hóa đơn số 75 ngày 19.11.2024</v>
          </cell>
        </row>
        <row r="3873">
          <cell r="A3873" t="str">
            <v>4.70.02.006.VIE.00.000</v>
          </cell>
          <cell r="B3873" t="str">
            <v xml:space="preserve">Lông đền thép, ĐK ngoài: 54mm, ĐK trong: 18mm, Độ dày: 5mm </v>
          </cell>
          <cell r="C3873" t="str">
            <v>Nhập kho vật tư (HĐ: 86/2024) theo hóa đơn số 75 ngày 19.11.2024</v>
          </cell>
        </row>
        <row r="3874">
          <cell r="A3874" t="str">
            <v>4.82.11.317.VIE.99.000</v>
          </cell>
          <cell r="B3874" t="str">
            <v xml:space="preserve">Đầu Nối Mặt Bích HDPE D315 PN16, D=315mm, DO=257.8mm, D1=370mm, L=122mm, T=35mm </v>
          </cell>
          <cell r="C3874" t="str">
            <v>Nhập kho vật tư (HĐ: 86/2024) theo hóa đơn số 00000171 ngày 26.11.2024</v>
          </cell>
        </row>
        <row r="3875">
          <cell r="A3875" t="str">
            <v>4.82.42.028.IND.00.000</v>
          </cell>
          <cell r="B3875" t="str">
            <v xml:space="preserve">Co ống 90 độ bọc ống lót PTFE (PTFE Lined Elbow 90° có gắn 2 mặt bích (size: 2-1/2) </v>
          </cell>
          <cell r="C3875" t="str">
            <v>Nhập kho vật tư (HĐ: 86/2024) theo hóa đơn số 75 ngày 19.11.2024</v>
          </cell>
        </row>
        <row r="3876">
          <cell r="A3876" t="str">
            <v>4.88.62.238.JPN.00.000</v>
          </cell>
          <cell r="B3876" t="str">
            <v xml:space="preserve">Dây curoa đai răng AX110 </v>
          </cell>
          <cell r="C3876" t="str">
            <v>Nhập kho vật tư (HĐ: 86/2024) theo hóa đơn số 74 ngày 19.11.2024</v>
          </cell>
        </row>
        <row r="3877">
          <cell r="A3877" t="str">
            <v>4.88.62.239.THA.00.000</v>
          </cell>
          <cell r="B3877" t="str">
            <v xml:space="preserve">Dây curoa đai trơn B111 </v>
          </cell>
          <cell r="C3877" t="str">
            <v>Nhập kho vật tư (HĐ: 86/2024) theo hóa đơn số 74 ngày 19.11.2024</v>
          </cell>
        </row>
        <row r="3878">
          <cell r="A3878" t="str">
            <v>4.88.65.350.TPE.00.000</v>
          </cell>
          <cell r="B3878" t="str">
            <v xml:space="preserve">Phớt chắn dầu TC, KT: 200x230x15, Vật liệu: NBR </v>
          </cell>
          <cell r="C3878" t="str">
            <v>Nhập kho vật tư (HĐ: 86/2024) theo hóa đơn số 74 ngày 19.11.2024</v>
          </cell>
        </row>
        <row r="3879">
          <cell r="A3879" t="str">
            <v>4.88.67.047.KOR.00.000</v>
          </cell>
          <cell r="B3879" t="str">
            <v xml:space="preserve">Oring set for actuator, model actuator: EPA080-255-DA, bore size (mm): 255 </v>
          </cell>
          <cell r="C3879" t="str">
            <v>Nhập kho vật tư (HĐ: 65/2024) theo hóa đơn số 00000047 ngày 27.11.2024</v>
          </cell>
        </row>
        <row r="3880">
          <cell r="A3880" t="str">
            <v>4.88.67.048.KOR.00.000</v>
          </cell>
          <cell r="B3880" t="str">
            <v xml:space="preserve">Oring set for actuator, model actuator: EPR-140-DA </v>
          </cell>
          <cell r="C3880" t="str">
            <v>Nhập kho vật tư (HĐ: 65/2024) theo hóa đơn số 00000047 ngày 27.11.2024</v>
          </cell>
        </row>
        <row r="3881">
          <cell r="A3881" t="str">
            <v>4.90.01.023.CHN.00.000</v>
          </cell>
          <cell r="B3881" t="str">
            <v xml:space="preserve">Phôi nhựa đen đặc tròn HDPE Ø170x450mm </v>
          </cell>
          <cell r="C3881" t="str">
            <v>Nhập kho vật tư (HĐ: 86/2024) theo hóa đơn số 74 ngày 19.11.2024</v>
          </cell>
        </row>
        <row r="3882">
          <cell r="A3882" t="str">
            <v>4.90.01.024.CHN.00.000</v>
          </cell>
          <cell r="B3882" t="str">
            <v xml:space="preserve">Phôi nhựa đen đặc tròn HDPE Ø300x500mm </v>
          </cell>
          <cell r="C3882" t="str">
            <v>Nhập kho vật tư (HĐ: 86/2024) theo hóa đơn số 74 ngày 19.11.2024</v>
          </cell>
        </row>
        <row r="3883">
          <cell r="A3883" t="str">
            <v>4.90.01.071.CHN.00.000</v>
          </cell>
          <cell r="B3883" t="str">
            <v xml:space="preserve">Phôi nhựa POM Ø200 </v>
          </cell>
          <cell r="C3883" t="str">
            <v>Nhập kho vật tư (HĐ: 86/2024) theo hóa đơn số 74 ngày 19.11.2024</v>
          </cell>
        </row>
        <row r="3884">
          <cell r="A3884" t="str">
            <v>4.90.80.204.VIE.00.000</v>
          </cell>
          <cell r="B3884" t="str">
            <v xml:space="preserve">Tủ trung gian camera 400x300, tủ nhựa tránh rỉ sét </v>
          </cell>
          <cell r="C3884" t="str">
            <v>Nhập kho vật tư (HĐ: 86/2024) theo hóa đơn số 74 ngày 19.11.2024</v>
          </cell>
        </row>
        <row r="3885">
          <cell r="A3885" t="str">
            <v>2.50.02.037.KOR.00.000</v>
          </cell>
          <cell r="B3885" t="str">
            <v xml:space="preserve">Cáp thép tải dùng trong thang máy, 8X S(19)+FC 14MM, Grade 1370/1770 </v>
          </cell>
          <cell r="C3885" t="str">
            <v>Nhập kho vật tư (HĐ: 86/2024) theo hóa đơn số 75 ngày 19.11.2024</v>
          </cell>
        </row>
        <row r="3886">
          <cell r="A3886" t="str">
            <v>3.66.53.056.CHN.00.000</v>
          </cell>
          <cell r="B3886" t="str">
            <v xml:space="preserve">Bóng Huỳnh Quang Compact Philips Essential 18W E27, độ sáng: 1100 lumen, 220V-240V, 18W </v>
          </cell>
          <cell r="C3886" t="str">
            <v>Nhập kho vật tư (HĐ: 86/2024) theo hóa đơn số 74 ngày 19.11.2024</v>
          </cell>
        </row>
        <row r="3887">
          <cell r="A3887" t="str">
            <v>3.66.81.067.CHN.00.000</v>
          </cell>
          <cell r="B3887" t="str">
            <v xml:space="preserve">Bóng Đèn Philips 0.6m, Model: MAS LED tube 600mm HO 8W865 T8, 220-240V, 50Hz </v>
          </cell>
          <cell r="C3887" t="str">
            <v>Nhập kho vật tư (HĐ: 86/2024) theo hóa đơn số 75 ngày 19.11.2024</v>
          </cell>
        </row>
        <row r="3888">
          <cell r="A3888" t="str">
            <v>3.80.42.669.CHN.97.000</v>
          </cell>
          <cell r="B3888" t="str">
            <v xml:space="preserve">Dây mạng cat6 cho các camera Poe </v>
          </cell>
          <cell r="C3888" t="str">
            <v>Nhập kho vật tư (HĐ: 86/2024) theo hóa đơn số 75 ngày 19.11.2024</v>
          </cell>
        </row>
        <row r="3889">
          <cell r="A3889" t="str">
            <v>3.80.86.015.VIE.00.000</v>
          </cell>
          <cell r="B3889" t="str">
            <v xml:space="preserve">ODF 8 port và phụ kiện </v>
          </cell>
          <cell r="C3889" t="str">
            <v>Nhập kho vật tư (HĐ: 86/2024) theo hóa đơn số 75 ngày 19.11.2024</v>
          </cell>
        </row>
        <row r="3890">
          <cell r="A3890" t="str">
            <v>3.94.00.992.CHN.00.000</v>
          </cell>
          <cell r="B3890" t="str">
            <v xml:space="preserve">Cáp HDMI 5M Unitek </v>
          </cell>
          <cell r="C3890" t="str">
            <v>Nhập kho vật tư (HĐ: 86/2024) theo hóa đơn số 75 ngày 19.11.2024</v>
          </cell>
        </row>
        <row r="3891">
          <cell r="A3891" t="str">
            <v>4.94.80.086.VIE.00.000</v>
          </cell>
          <cell r="B3891" t="str">
            <v xml:space="preserve">Vòi nước Lavabo inax LFV-17 </v>
          </cell>
          <cell r="C3891" t="str">
            <v>Nhập kho vật tư (HĐ: 86/2024) theo hóa đơn số 74 ngày 19.11.2024</v>
          </cell>
        </row>
        <row r="3892">
          <cell r="A3892" t="str">
            <v>4.94.80.108.KOR.00.000</v>
          </cell>
          <cell r="B3892" t="str">
            <v xml:space="preserve">Vòi xịt vệ sinh Sobisung XX-05 </v>
          </cell>
          <cell r="C3892" t="str">
            <v>Nhập kho vật tư (HĐ: 86/2024) theo hóa đơn số 74 ngày 19.11.2024</v>
          </cell>
        </row>
        <row r="3893">
          <cell r="A3893" t="str">
            <v>4.94.80.109.VIE.00.000</v>
          </cell>
          <cell r="B3893" t="str">
            <v xml:space="preserve">Vòi xịt vệ sinh Inax CFV-105MM, ĐK: D21mm, chất liệu: Inox 304 </v>
          </cell>
          <cell r="C3893" t="str">
            <v>Nhập kho vật tư (HĐ: 86/2024) theo hóa đơn số 74 ngày 19.11.2024</v>
          </cell>
        </row>
        <row r="3894">
          <cell r="A3894" t="str">
            <v>4.90.80.102.VIE.00.000</v>
          </cell>
          <cell r="B3894" t="str">
            <v xml:space="preserve">Van khóa nước nhựa phi 21 </v>
          </cell>
          <cell r="C3894" t="str">
            <v>Nhập kho vật tư (HĐ: 86/2024) theo hóa đơn số 74 ngày 19.11.2024</v>
          </cell>
        </row>
        <row r="3895">
          <cell r="A3895" t="str">
            <v>2.90.01.041.GER.00.000</v>
          </cell>
          <cell r="B3895" t="str">
            <v xml:space="preserve">Bạc lót / Sleeve 6 Legevd, Part no: 900891060001, sử dụng cho model máy nén: GAFMDRDS </v>
          </cell>
          <cell r="C3895" t="str">
            <v>Nhập kho vật tư (HĐ: 86/2024) theo hóa đơn số 74 ngày 19.11.2024</v>
          </cell>
        </row>
        <row r="3896">
          <cell r="A3896" t="str">
            <v>3.34.15.028.CHN.00.000</v>
          </cell>
          <cell r="B3896" t="str">
            <v xml:space="preserve">Công tắc hành trình model: XCK-J.C, tiếp điểm 2NO 2NC, 3A 240VAC </v>
          </cell>
          <cell r="C3896" t="str">
            <v>Nhập kho vật tư (HĐ: 86/2024) theo hóa đơn số 00000171 ngày 26.11.2024</v>
          </cell>
        </row>
        <row r="3897">
          <cell r="A3897" t="str">
            <v>3.34.15.043.CHN.00.000</v>
          </cell>
          <cell r="B3897" t="str">
            <v xml:space="preserve">Công tắc hành trình/ Litmit Switch, Model: 50-0406-12610- 532, Power: 10A-125/250VAC; 5A-125 VDC; 1/3 HP-250 VAC </v>
          </cell>
          <cell r="C3897" t="str">
            <v>Nhập kho vật tư (HĐ: 86/2024) theo hóa đơn số 74 ngày 19.11.2024</v>
          </cell>
        </row>
        <row r="3898">
          <cell r="A3898" t="str">
            <v>3.34.20.100.IND.00.000</v>
          </cell>
          <cell r="B3898" t="str">
            <v xml:space="preserve">Bộ điều khiển MBA chỉnh lưu, Mã: MKIII, Nguồn cấp: 24VDC, Ngõ vào: 5AI, 12DI, Ngõ ra: 8DO, Truyền thông: RS485 </v>
          </cell>
          <cell r="C3898" t="str">
            <v>Nhập kho vật tư (HĐ: 86/2024) theo hóa đơn số 00000171 ngày 26.11.2024</v>
          </cell>
        </row>
        <row r="3899">
          <cell r="A3899" t="str">
            <v>3.34.40.023.ENG.99.000</v>
          </cell>
          <cell r="B3899" t="str">
            <v xml:space="preserve">Mini switch monitor Model: 55000-760 </v>
          </cell>
          <cell r="C3899" t="str">
            <v>Nhập kho vật tư (HĐ: 86/2024) theo hóa đơn số 00000168 ngày 22.11.2024</v>
          </cell>
        </row>
        <row r="3900">
          <cell r="A3900" t="str">
            <v>3.46.04.207.IND.00.000</v>
          </cell>
          <cell r="B3900" t="str">
            <v xml:space="preserve">MCB Acti9 iC60H, Điện áp: 230V, Số cực: 2, Số pha: 1, Dòng định mức: 16A </v>
          </cell>
          <cell r="C3900" t="str">
            <v>Nhập kho vật tư (HĐ: 86/2024) theo hóa đơn số 00000171 ngày 26.11.2024</v>
          </cell>
        </row>
        <row r="3901">
          <cell r="A3901" t="str">
            <v>3.46.15.618.GER.00.000</v>
          </cell>
          <cell r="B3901" t="str">
            <v xml:space="preserve">Aptomat MCB, Model: PKZM0-1.6, Số cực: 3P, Ue=500VAC, Uimp: 6kV, Ie=1-1.6A, 50/60Hz </v>
          </cell>
          <cell r="C3901" t="str">
            <v>Nhập kho vật tư (HĐ: 86/2024) theo hóa đơn số 74 ngày 19.11.2024</v>
          </cell>
        </row>
        <row r="3902">
          <cell r="A3902" t="str">
            <v>3.46.60.015.KOR.99.000</v>
          </cell>
          <cell r="B3902" t="str">
            <v xml:space="preserve">Contactor, model:MC-40a, Số cực: 3, Tiếp điểm phụ: 2NO + 2NC, Điện áp điều khiển: 220V230VAC, Điện áp hoạt động: 690VAC, Dòng định mức: 40A </v>
          </cell>
          <cell r="C3902" t="str">
            <v>Nhập kho vật tư (HĐ: 86/2024) theo hóa đơn số 74 ngày 19.11.2024</v>
          </cell>
        </row>
        <row r="3903">
          <cell r="A3903" t="str">
            <v>3.46.95.022.KOR.00.000</v>
          </cell>
          <cell r="B3903" t="str">
            <v xml:space="preserve">Cuộn coil; VDC= 220; + R= 9.80 kΩ+ Loại dùng cho máy cắt: VCBVH12H50B13 </v>
          </cell>
          <cell r="C3903" t="str">
            <v>Nhập kho vật tư (HĐ: 86/2024) theo hóa đơn số 74 ngày 19.11.2024</v>
          </cell>
        </row>
        <row r="3904">
          <cell r="A3904" t="str">
            <v>3.46.95.066.INA.00.000</v>
          </cell>
          <cell r="B3904" t="str">
            <v xml:space="preserve">Contactor, Model: LC1D38MD, 220VDC, 50A, tiếp điểm động lực 3 pha </v>
          </cell>
          <cell r="C3904" t="str">
            <v>Nhập kho vật tư (HĐ: 86/2024) theo hóa đơn số 74 ngày 19.11.2024</v>
          </cell>
        </row>
        <row r="3905">
          <cell r="A3905" t="str">
            <v>3.50.84.004.IND.00.000</v>
          </cell>
          <cell r="B3905" t="str">
            <v xml:space="preserve">Bộ bảo vệ pha (Rờ le bảo vệ điện áp) Selec VPRA2M </v>
          </cell>
          <cell r="C3905" t="str">
            <v>Nhập kho vật tư (HĐ: 86/2024) theo hóa đơn số 75 ngày 19.11.2024</v>
          </cell>
        </row>
        <row r="3906">
          <cell r="A3906" t="str">
            <v>3.52.01.015.CHN.00.000</v>
          </cell>
          <cell r="B3906" t="str">
            <v xml:space="preserve">Bộ nguồn máy tính PS425W, model: D425EF-02, Input: 100- 240VAC, 50Hz- 60Hz, công suất: 425W </v>
          </cell>
          <cell r="C3906" t="str">
            <v>Nhập kho vật tư (HĐ: 86/2024) theo hóa đơn số 75 ngày 19.11.2024</v>
          </cell>
        </row>
        <row r="3907">
          <cell r="A3907" t="str">
            <v>3.52.01.016.CHN.00.000</v>
          </cell>
          <cell r="B3907" t="str">
            <v xml:space="preserve">Bộ nguồn khẩn cấp, Model: RKP220/12D, Output Voltage: DC12V ≤0.2A, Input Voltage: AC220V, 2.2AH </v>
          </cell>
          <cell r="C3907" t="str">
            <v>Nhập kho vật tư (HĐ: 86/2024) theo hóa đơn số 75 ngày 19.11.2024</v>
          </cell>
        </row>
        <row r="3908">
          <cell r="A3908" t="str">
            <v>3.52.01.017.VIE.00.000</v>
          </cell>
          <cell r="B3908" t="str">
            <v xml:space="preserve">Bộ nguồn cứu hộ khẩn cấp TNE 60VDC -1500VA </v>
          </cell>
          <cell r="C3908" t="str">
            <v>Nhập kho vật tư (HĐ: 86/2024) theo hóa đơn số 75 ngày 19.11.2024</v>
          </cell>
        </row>
        <row r="3909">
          <cell r="A3909" t="str">
            <v>3.82.63.081.CHN.00.000</v>
          </cell>
          <cell r="B3909" t="str">
            <v xml:space="preserve">Board điều khiển tủ bơm mỡ, Áp suất làm việc 10Mpa-40Mpa F169, Type: HRDK24-D </v>
          </cell>
          <cell r="C3909" t="str">
            <v>Nhập kho vật tư (HĐ: 86/2024) theo hóa đơn số 75 ngày 19.11.2024</v>
          </cell>
        </row>
        <row r="3910">
          <cell r="A3910" t="str">
            <v>3.82.63.436.KOR.00.000</v>
          </cell>
          <cell r="B3910" t="str">
            <v xml:space="preserve">Board điều khiển, Model: SV-IS7 CONTROL 10110002251 VER2.8 </v>
          </cell>
          <cell r="C3910" t="str">
            <v>Nhập kho vật tư (HĐ: 86/2024) theo hóa đơn số 74 ngày 19.11.2024</v>
          </cell>
        </row>
        <row r="3911">
          <cell r="A3911" t="str">
            <v>3.94.00.440.THA.00.000</v>
          </cell>
          <cell r="B3911" t="str">
            <v xml:space="preserve">Ổ Cứng Western Digital Purple 6TB 256MB Cache (WD63PURZ) </v>
          </cell>
          <cell r="C3911" t="str">
            <v>Nhập kho vật tư (HĐ: 86/2024) theo hóa đơn số 75 ngày 19.11.2024</v>
          </cell>
        </row>
        <row r="3912">
          <cell r="A3912" t="str">
            <v>3.96.01.001.JPN.00.000</v>
          </cell>
          <cell r="B3912" t="str">
            <v xml:space="preserve">Biến tần Yaskawa L1000A, 3P/400VAC–15kW </v>
          </cell>
          <cell r="C3912" t="str">
            <v>Nhập kho vật tư (HĐ: 86/2024) theo hóa đơn số 74 ngày 19.11.2024</v>
          </cell>
        </row>
        <row r="3913">
          <cell r="A3913" t="str">
            <v>3.96.11.019.USA.00.000</v>
          </cell>
          <cell r="B3913" t="str">
            <v xml:space="preserve">Pressure Transmitter, Model: 628-13-GH-P1-E1-S2, Range: 0-300 PSIG, Supply: 10-30VDC, Out Put: 1-6VDC </v>
          </cell>
          <cell r="C3913" t="str">
            <v>Nhập kho vật tư (HĐ: 86/2024) theo hóa đơn số 74 ngày 19.11.2024</v>
          </cell>
        </row>
        <row r="3914">
          <cell r="A3914" t="str">
            <v>3.96.13.074.USA.00.000</v>
          </cell>
          <cell r="B3914" t="str">
            <v xml:space="preserve">SENSOR, B2C, P/N: C06689-B2C </v>
          </cell>
          <cell r="C3914" t="str">
            <v>Nhập kho vật tư (HĐ: 86/2024) theo hóa đơn số 74 ngày 19.11.2024</v>
          </cell>
        </row>
        <row r="3915">
          <cell r="A3915" t="str">
            <v>3.96.13.351.GBR.00.000</v>
          </cell>
          <cell r="B3915" t="str">
            <v xml:space="preserve">Cảm biến đo nhiệt độ (Thermocouple / electrode assembly kit); Part No.: AZ200 704 </v>
          </cell>
          <cell r="C3915" t="str">
            <v>Nhập kho vật tư (HĐ: 86/2024) theo hóa đơn số 00000171 ngày 26.11.2024</v>
          </cell>
        </row>
        <row r="3916">
          <cell r="A3916" t="str">
            <v>5.01.34.622.CHN.00.000</v>
          </cell>
          <cell r="B3916" t="str">
            <v xml:space="preserve">Bạc đạn 6224 </v>
          </cell>
          <cell r="C3916" t="str">
            <v>Nhập kho vật tư (HĐ: 86/2024) theo hóa đơn số 74 ngày 19.11.2024</v>
          </cell>
        </row>
        <row r="3917">
          <cell r="A3917" t="str">
            <v>5.11.02.024.KOR.00.000</v>
          </cell>
          <cell r="B3917" t="str">
            <v xml:space="preserve">Bộ phụ tùng cho bộ chia khí (Spare part kit for Airbank) model: TAH-25B-5430M-250x8-N; gồm: (10) Main Diaphragm PA03-30M, (11) Main spring PM60-30, (15) Solenoid diaphragm PA06-54, (16) Solenoid spring PS01-54 </v>
          </cell>
          <cell r="C3917" t="str">
            <v>Nhập kho vật tư (HĐ: 86/2024) theo hóa đơn số 74 ngày 19.11.2024</v>
          </cell>
        </row>
        <row r="3918">
          <cell r="A3918" t="str">
            <v>5.11.02.025.KOR.00.000</v>
          </cell>
          <cell r="B3918" t="str">
            <v xml:space="preserve">Bộ phụ tùng cho bộ chia khí (Spare part kit for Airbank) model: TAH-25B-5825M-250x4-N; gồm: (10) Main Diaphragm PA01-25M, (11) Main spring PM60-25 </v>
          </cell>
          <cell r="C3918" t="str">
            <v>Nhập kho vật tư (HĐ: 86/2024) theo hóa đơn số 74 ngày 19.11.2024</v>
          </cell>
        </row>
        <row r="3919">
          <cell r="A3919" t="str">
            <v>5.11.02.026.CHN.00.000</v>
          </cell>
          <cell r="B3919" t="str">
            <v xml:space="preserve">Đầu trục bơm rời, Model: CNP CDL 4 - 19, công suất: 4.0 Kw / 5.5HP, cột áp: 93-183m, lưu lượng: 1.5-7m3/h, họng xả: 32-32mm </v>
          </cell>
          <cell r="C3919" t="str">
            <v>Nhập kho vật tư (HĐ: 86/2024) theo hóa đơn số 74 ngày 19.11.2024</v>
          </cell>
        </row>
        <row r="3920">
          <cell r="A3920" t="str">
            <v>5.11.02.027.KOR.00.000</v>
          </cell>
          <cell r="B3920" t="str">
            <v xml:space="preserve">CB: 2P 15A 2.5kA, Model: 32 GRhS </v>
          </cell>
          <cell r="C3920" t="str">
            <v>Nhập kho vật tư (HĐ: 86/2024) theo hóa đơn số 74 ngày 19.11.2024</v>
          </cell>
        </row>
        <row r="3921">
          <cell r="A3921" t="str">
            <v>5.11.02.035.GER.00.000</v>
          </cell>
          <cell r="B3921" t="str">
            <v xml:space="preserve">Module kết nối của đầu báo chống nhiệt WMX 5000FS Ex, mã: KMX5000 AP Ex </v>
          </cell>
          <cell r="C3921" t="str">
            <v>Nhập kho vật tư (HĐ: 86/2024) theo hóa đơn số 00000171 ngày 26.11.2024</v>
          </cell>
        </row>
        <row r="3922">
          <cell r="A3922" t="str">
            <v>5.11.02.036.GER.00.000</v>
          </cell>
          <cell r="B3922" t="str">
            <v xml:space="preserve">Đế của đầu báo chống nhiệt WMX 5000FS Ex L200, mã MX5000 </v>
          </cell>
          <cell r="C3922" t="str">
            <v>Nhập kho vật tư (HĐ: 86/2024) theo hóa đơn số 00000171 ngày 26.11.2024</v>
          </cell>
        </row>
        <row r="3923">
          <cell r="A3923" t="str">
            <v>5.16.04.021.CHN.00.000</v>
          </cell>
          <cell r="B3923" t="str">
            <v xml:space="preserve">Bình ắc quy, Model: FP12180, 12V, 18AH </v>
          </cell>
          <cell r="C3923" t="str">
            <v>Nhập kho vật tư (HĐ: 86/2024) theo hóa đơn số 75 ngày 19.11.2024</v>
          </cell>
        </row>
        <row r="3924">
          <cell r="A3924" t="str">
            <v>5.16.05.019.CHN.00.000</v>
          </cell>
          <cell r="B3924" t="str">
            <v xml:space="preserve">Accu chì acid mã hiệu: 6-CN-J24, Loại: Lead-Acid, 12VDC, 30A, 24Ah </v>
          </cell>
          <cell r="C3924" t="str">
            <v>Nhập kho vật tư (HĐ: 86/2024) theo hóa đơn số 00000169 ngày 22.11.2024</v>
          </cell>
        </row>
        <row r="3925">
          <cell r="A3925" t="str">
            <v>5.17.90.337.VIE.00.000</v>
          </cell>
          <cell r="B3925" t="str">
            <v xml:space="preserve">Túi lọc bụi tay áo, KT: D150x3000(mm), chất liệu: vải Polyester </v>
          </cell>
          <cell r="C3925" t="str">
            <v>Nhập kho vật tư (HĐ: 86/2024) theo hóa đơn số 74 ngày 19.11.2024</v>
          </cell>
        </row>
        <row r="3926">
          <cell r="A3926" t="str">
            <v>5.17.90.338.CHN.00.000</v>
          </cell>
          <cell r="B3926" t="str">
            <v xml:space="preserve">Lọc chữ Y inox DN65 (2-1/2) </v>
          </cell>
          <cell r="C3926" t="str">
            <v>Nhập kho vật tư (HĐ: 86/2024) theo hóa đơn số 75 ngày 19.11.2024</v>
          </cell>
        </row>
        <row r="3927">
          <cell r="A3927" t="str">
            <v>5.19.75.032.KOR.00.000</v>
          </cell>
          <cell r="B3927" t="str">
            <v xml:space="preserve">Rubber lined swing check valve, Model: RCV 11100, Size: 40A </v>
          </cell>
          <cell r="C3927" t="str">
            <v>Nhập kho vật tư (HĐ: 86/2024) theo hóa đơn số 75 ngày 19.11.2024</v>
          </cell>
        </row>
        <row r="3928">
          <cell r="A3928" t="str">
            <v>5.19.90.118.IND.00.000</v>
          </cell>
          <cell r="B3928" t="str">
            <v xml:space="preserve">Lined Diaphragm Valve Size: (1) DN25 </v>
          </cell>
          <cell r="C3928" t="str">
            <v>Nhập kho vật tư (HĐ: 86/2024) theo hóa đơn số 75 ngày 19.11.2024</v>
          </cell>
        </row>
        <row r="3929">
          <cell r="A3929" t="str">
            <v>5.19.90.119.CHN.00.000</v>
          </cell>
          <cell r="B3929" t="str">
            <v xml:space="preserve">Van bi tay gạt lắp ren, Size: DN15, PN10, nhiệt độ làm việc: 0-350 độ C </v>
          </cell>
          <cell r="C3929" t="str">
            <v>Nhập kho vật tư (HĐ: 86/2024) theo hóa đơn số 74 ngày 19.11.2024</v>
          </cell>
        </row>
        <row r="3930">
          <cell r="A3930" t="str">
            <v>5.19.90.169.CHN.00.000</v>
          </cell>
          <cell r="B3930" t="str">
            <v xml:space="preserve">Van chặn súng dập bụi kho than/ Flange gate valve SS304 class 150, size 2, ký hiệu: Q41F-150LB-00 </v>
          </cell>
          <cell r="C3930" t="str">
            <v>Nhập kho vật tư (HĐ: 86/2024) theo hóa đơn số 00000171 ngày 26.11.2024</v>
          </cell>
        </row>
        <row r="3931">
          <cell r="A3931" t="str">
            <v>5.19.90.281.ISR.99.000</v>
          </cell>
          <cell r="B3931" t="str">
            <v xml:space="preserve">Van 3 ngã Straight Flow 4x4 350 Grooved Rpa Black Aggressive Water Bermad 730102-000199 </v>
          </cell>
          <cell r="C3931" t="str">
            <v>Nhập kho vật tư (HĐ: 86/2024) theo hóa đơn số 74 ngày 19.11.2024</v>
          </cell>
        </row>
        <row r="3932">
          <cell r="A3932" t="str">
            <v>5.33.70.785.GER.00.000</v>
          </cell>
          <cell r="B3932" t="str">
            <v xml:space="preserve">Khởi động mềm; model: ATS01N103FT; I đm = 3A; dải công suất: 0.37÷0.55 (0.5Hp), 1.1kW 400V, 0.5-1 Hp 460V; điện áp: 100-460V; tần số: 50/60Hz </v>
          </cell>
          <cell r="C3932" t="str">
            <v>Nhập kho vật tư (HĐ: 86/2024) theo hóa đơn số 74 ngày 19.11.2024</v>
          </cell>
        </row>
        <row r="3933">
          <cell r="A3933" t="str">
            <v>5.33.85.042.IND.00.000</v>
          </cell>
          <cell r="B3933" t="str">
            <v xml:space="preserve">Bẫy hơi Velan Thermody namic Steam Traps; Type: HPTD Size: 1; Material: A105; + Pressure Range(pisg/barg): 5-1000, Maximum operating pressure(pisg/barg) 1000 PSI (69 bar) </v>
          </cell>
          <cell r="C3933" t="str">
            <v>Nhập kho vật tư (HĐ: 65/2024) theo hóa đơn số 00000047 ngày 27.11.2024</v>
          </cell>
        </row>
        <row r="3934">
          <cell r="A3934" t="str">
            <v>5.33.85.067.CHN.00.000</v>
          </cell>
          <cell r="B3934" t="str">
            <v xml:space="preserve">Màn hình điều khiển HMI, Mã: KTP400 BASIC, P/N: 6AV2123-2DB03-0AX0, Screen size: 4 inch </v>
          </cell>
          <cell r="C3934" t="str">
            <v>Nhập kho vật tư (HĐ: 86/2024) theo hóa đơn số 75 ngày 19.11.2024</v>
          </cell>
        </row>
        <row r="3935">
          <cell r="A3935" t="str">
            <v>5.33.85.131.CHN.00.000</v>
          </cell>
          <cell r="B3935" t="str">
            <v xml:space="preserve">Quạt làm mát, Model: 400FZY3-D, P=180W, U=400VAC, I=0.48A, f=50Hz, n:1300r/min </v>
          </cell>
          <cell r="C3935" t="str">
            <v>Nhập kho vật tư (HĐ: 86/2024) theo hóa đơn số 74 ngày 19.11.2024</v>
          </cell>
        </row>
        <row r="3936">
          <cell r="A3936" t="str">
            <v>5.33.85.155.CHN.00.000</v>
          </cell>
          <cell r="B3936" t="str">
            <v xml:space="preserve">Control transformer, Model: NDK-25, Input (AC):415V 380V 220V, Output (AC):220V 110V 48V 24V 12V </v>
          </cell>
          <cell r="C3936" t="str">
            <v>Nhập kho vật tư (HĐ: 86/2024) theo hóa đơn số 74 ngày 19.11.2024</v>
          </cell>
        </row>
        <row r="3937">
          <cell r="A3937" t="str">
            <v>5.33.85.156.CHN.00.000</v>
          </cell>
          <cell r="B3937" t="str">
            <v xml:space="preserve">Bộ Monitor tủ SCB/ Monitor Fonrich, Model:FR-DCMG MMPU, DC 1500V, 24 Strings </v>
          </cell>
          <cell r="C3937" t="str">
            <v>Nhập kho vật tư (HĐ: 86/2024) theo hóa đơn số 75 ngày 19.11.2024</v>
          </cell>
        </row>
        <row r="3938">
          <cell r="A3938" t="str">
            <v>5.33.85.237.KOR.99.000</v>
          </cell>
          <cell r="B3938" t="str">
            <v xml:space="preserve">Puly máy kéo 700x14x6 (ĐK Puly 700mm, puly 6 rãnh dùng cho cáp phi 14mm) </v>
          </cell>
          <cell r="C3938" t="str">
            <v>Nhập kho vật tư (HĐ: 86/2024) theo hóa đơn số 75 ngày 19.11.2024</v>
          </cell>
        </row>
        <row r="3939">
          <cell r="A3939" t="str">
            <v>5.33.85.238.VIE.00.000</v>
          </cell>
          <cell r="B3939" t="str">
            <v xml:space="preserve">Puly chuyền đáy cabin 560mm-6-14 </v>
          </cell>
          <cell r="C3939" t="str">
            <v>Nhập kho vật tư (HĐ: 86/2024) theo hóa đơn số 75 ngày 19.11.2024</v>
          </cell>
        </row>
        <row r="3940">
          <cell r="A3940" t="str">
            <v>5.60.91.031.KOR.00.000</v>
          </cell>
          <cell r="B3940" t="str">
            <v xml:space="preserve">Casing for pump/ buồng bơm, pos 100, sử dụng cho pump: MSHF 4225, thông số mặt bích đầu đầu hút: ØDs:127 ØCs:98.5 N-H:4-Ø16, thông số mặt bích đầu đầu đẩy: ØDd:108 ØCd:79.5 n-h:4-Ø16 </v>
          </cell>
          <cell r="C3940" t="str">
            <v>Nhập kho vật tư (HĐ: 86/2024) theo hóa đơn số 00000171 ngày 26.11.2024</v>
          </cell>
        </row>
        <row r="3941">
          <cell r="A3941" t="str">
            <v>5.60.91.033.JPN.00.000</v>
          </cell>
          <cell r="B3941" t="str">
            <v xml:space="preserve">Đầu bơm/ Pump head, Material: Clear PVC, 10bar, (sử dụng cho Type pump: CM 60G, Model pump: VVFC A15 Z062, Serial no: 29510) </v>
          </cell>
          <cell r="C3941" t="str">
            <v>Nhập kho vật tư (HĐ: 86/2024) theo hóa đơn số 00000171 ngày 26.11.2024</v>
          </cell>
        </row>
        <row r="3942">
          <cell r="A3942" t="str">
            <v>5.60.91.090.JPN.00.000</v>
          </cell>
          <cell r="B3942" t="str">
            <v xml:space="preserve">Màng bơm Dia diaphragm Ø90 - Material: PTFE, Typical pump: CM 60 G -Model Pump: VVFC AC15 Z062, Serial no: 291510 </v>
          </cell>
          <cell r="C3942" t="str">
            <v>Nhập kho vật tư (HĐ: 86/2024) theo hóa đơn số 00000171 ngày 26.11.2024</v>
          </cell>
        </row>
        <row r="3943">
          <cell r="A3943" t="str">
            <v>5.96.00.018.CHN.00.000</v>
          </cell>
          <cell r="B3943" t="str">
            <v xml:space="preserve">Đầu ghi 16 kênh IP AcuSense Hikvision DS-7616NXI-K2 </v>
          </cell>
          <cell r="C3943" t="str">
            <v>Nhập kho vật tư (HĐ: 86/2024) theo hóa đơn số 75 ngày 19.11.2024</v>
          </cell>
        </row>
        <row r="3944">
          <cell r="A3944" t="str">
            <v>5.96.00.019.CHN.00.000</v>
          </cell>
          <cell r="B3944" t="str">
            <v xml:space="preserve">Switch Poe 8 port, DS-3E0109P-E/M(B) </v>
          </cell>
          <cell r="C3944" t="str">
            <v>Nhập kho vật tư (HĐ: 86/2024) theo hóa đơn số 75 ngày 19.11.2024</v>
          </cell>
        </row>
        <row r="3945">
          <cell r="A3945" t="str">
            <v>5.96.00.044.CHN.00.000</v>
          </cell>
          <cell r="B3945" t="str">
            <v xml:space="preserve">Adapter camera giám sát, Model: Tora-120200-02, Input: 100V-240V AC-50/60Hz 30VA Output: DC-12V-2A </v>
          </cell>
          <cell r="C3945" t="str">
            <v>Nhập kho vật tư (HĐ: 86/2024) theo hóa đơn số 75 ngày 19.11.2024</v>
          </cell>
        </row>
        <row r="3946">
          <cell r="A3946" t="str">
            <v>8.88.00.072.CHN.00.000</v>
          </cell>
          <cell r="B3946" t="str">
            <v xml:space="preserve">Camera IP Trụ hồng ngoại 4MP, mã: DS-2CD2T43G2-2I </v>
          </cell>
          <cell r="C3946" t="str">
            <v>Nhập kho vật tư (HĐ: 86/2024) theo hóa đơn số 75 ngày 19.11.2024</v>
          </cell>
        </row>
        <row r="3947">
          <cell r="A3947" t="str">
            <v>8.98.60.007.CHN.00.000</v>
          </cell>
          <cell r="B3947" t="str">
            <v xml:space="preserve">Camera giám sát, Model: DS-2CD2027G2-LU, Nguồn: 12VDC/PoE </v>
          </cell>
          <cell r="C3947" t="str">
            <v>Nhập kho vật tư (HĐ: 86/2024) theo hóa đơn số 75 ngày 19.11.2024</v>
          </cell>
        </row>
        <row r="3948">
          <cell r="A3948" t="str">
            <v>1.61.56.107.ENG.00.000</v>
          </cell>
          <cell r="B3948" t="str">
            <v xml:space="preserve">Chất chống cáu cặn Genesys LF </v>
          </cell>
          <cell r="C3948" t="str">
            <v>Nhập kho vật tư (HĐ: 43/2024) theo hóa đơn số 9488 ngày 03.12.2024</v>
          </cell>
        </row>
        <row r="3949">
          <cell r="A3949" t="str">
            <v>1.71.27.018.JPN.00.000</v>
          </cell>
          <cell r="B3949" t="str">
            <v xml:space="preserve">KEO HISAKA ADHESIVE S-1, 1 LÍT </v>
          </cell>
          <cell r="C3949" t="str">
            <v>Nhập kho vật tư (HĐ: 105/2024) theo hóa đơn số 86 ngày 04.12.2024</v>
          </cell>
        </row>
        <row r="3950">
          <cell r="A3950" t="str">
            <v>1.71.27.041.JPN.00.000</v>
          </cell>
          <cell r="B3950" t="str">
            <v xml:space="preserve">Keo dán threebond 1102 (200g/tuýp) </v>
          </cell>
          <cell r="C3950" t="str">
            <v>Nhập kho vật tư (HĐ: 105/2024) theo hóa đơn số 86 ngày 04.12.2024</v>
          </cell>
        </row>
        <row r="3951">
          <cell r="A3951" t="str">
            <v>1.71.27.253.VIE.00.000</v>
          </cell>
          <cell r="B3951" t="str">
            <v xml:space="preserve">Keo Silicon APOLLO A500 (300ml) </v>
          </cell>
          <cell r="C3951" t="str">
            <v>Nhập kho vật tư (HĐ: 105/2024) theo hóa đơn số 86 ngày 04.12.2024</v>
          </cell>
        </row>
        <row r="3952">
          <cell r="A3952" t="str">
            <v>1.71.27.362.GER.00.000</v>
          </cell>
          <cell r="B3952" t="str">
            <v xml:space="preserve">Keo dán lưu hóa; HL-TNL4 (3.5kg / thùng) </v>
          </cell>
          <cell r="C3952" t="str">
            <v>Nhập kho vật tư (HĐ: 105/2024) theo hóa đơn số 85 ngày 04.12.2024</v>
          </cell>
        </row>
        <row r="3953">
          <cell r="A3953" t="str">
            <v>1.71.77.794.GER.00.000</v>
          </cell>
          <cell r="B3953" t="str">
            <v xml:space="preserve">Dung dịch rửa CF-R4 800ml </v>
          </cell>
          <cell r="C3953" t="str">
            <v>Nhập kho vật tư (HĐ: 105/2024) theo hóa đơn số 85 ngày 04.12.2024</v>
          </cell>
        </row>
        <row r="3954">
          <cell r="A3954" t="str">
            <v>2.05.80.012.VIE.00.000</v>
          </cell>
          <cell r="B3954" t="str">
            <v xml:space="preserve">Ốp bảo vệ ống Final reheat Erosion Shield, Material: SA240-310S, Size: t3x95.8x1185.1mm </v>
          </cell>
          <cell r="C3954" t="str">
            <v>Nhập kho vật tư (HĐ: 105/2024) theo hóa đơn số 86 ngày 04.12.2024</v>
          </cell>
        </row>
        <row r="3955">
          <cell r="A3955" t="str">
            <v>2.35.10.057.VIE.00.000</v>
          </cell>
          <cell r="B3955" t="str">
            <v xml:space="preserve">Shim SUS304 304.8x2500x0.05 mm </v>
          </cell>
          <cell r="C3955" t="str">
            <v>Nhập kho vật tư (HĐ: 105/2024) theo hóa đơn số 86 ngày 04.12.2024</v>
          </cell>
        </row>
        <row r="3956">
          <cell r="A3956" t="str">
            <v>2.35.10.058.VIE.00.000</v>
          </cell>
          <cell r="B3956" t="str">
            <v xml:space="preserve">Shim SUS304 304.8x2500x0.1mm </v>
          </cell>
          <cell r="C3956" t="str">
            <v>Nhập kho vật tư (HĐ: 105/2024) theo hóa đơn số 86 ngày 04.12.2024</v>
          </cell>
        </row>
        <row r="3957">
          <cell r="A3957" t="str">
            <v>2.46.36.071.VIE.00.000</v>
          </cell>
          <cell r="B3957" t="str">
            <v xml:space="preserve">Đoạn ống DN100 Sch40 bọc cao su kèm bích 2 đầu, vật liệu A106–B–R.L, dày 3mm, mặt bích DN100, tiêu chuẩn ASME B165 class 150, chiều dài: 925mm </v>
          </cell>
          <cell r="C3957" t="str">
            <v>Nhập kho vật tư (HĐ: 105/2024) theo hóa đơn số 86 ngày 04.12.2024</v>
          </cell>
        </row>
        <row r="3958">
          <cell r="A3958" t="str">
            <v>3.20.50.191.USA.00.000</v>
          </cell>
          <cell r="B3958" t="str">
            <v xml:space="preserve">Bộ ghim móc nối cho băng tải, bao gồm: nẹp bản lề + đinh + cáp, Mã: R6LP, vật liệu: Thép không gỉ, </v>
          </cell>
          <cell r="C3958" t="str">
            <v>Nhập kho vật tư (HĐ: 105/2024) theo hóa đơn số 85 ngày 04.12.2024</v>
          </cell>
        </row>
        <row r="3959">
          <cell r="A3959" t="str">
            <v>3.70.75.347.CHN.00.000</v>
          </cell>
          <cell r="B3959" t="str">
            <v xml:space="preserve">Cao su non, Mã: 5380343; KT: 0.8x500x10300 (5kg/cuộn) </v>
          </cell>
          <cell r="C3959" t="str">
            <v>Nhập kho vật tư (HĐ: 105/2024) theo hóa đơn số 85 ngày 04.12.2024</v>
          </cell>
        </row>
        <row r="3960">
          <cell r="A3960" t="str">
            <v>3.70.75.355.CHN.00.000</v>
          </cell>
          <cell r="B3960" t="str">
            <v xml:space="preserve">Cao su non, Mã: 5380017; KT: 150x2000x3mm </v>
          </cell>
          <cell r="C3960" t="str">
            <v>Nhập kho vật tư (HĐ: 105/2024) theo hóa đơn số 85 ngày 04.12.2024</v>
          </cell>
        </row>
        <row r="3961">
          <cell r="A3961" t="str">
            <v>3.70.75.356.CHN.00.000</v>
          </cell>
          <cell r="B3961" t="str">
            <v xml:space="preserve">Cao su non, Mã: 5380048; KT: 150x2000x6mm </v>
          </cell>
          <cell r="C3961" t="str">
            <v>Nhập kho vật tư (HĐ: 105/2024) theo hóa đơn số 85 ngày 04.12.2024</v>
          </cell>
        </row>
        <row r="3962">
          <cell r="A3962" t="str">
            <v>3.70.85.056.VIE.00.000</v>
          </cell>
          <cell r="B3962" t="str">
            <v xml:space="preserve">Bông khoáng T60 cách nhiệt (bảo ôn), KT: 600x1200x50mm, 6 tấm/ kiện </v>
          </cell>
          <cell r="C3962" t="str">
            <v>Nhập kho vật tư (HĐ: 105/2024) theo hóa đơn số 86 ngày 04.12.2024</v>
          </cell>
        </row>
        <row r="3963">
          <cell r="A3963" t="str">
            <v>3.88.06.001.CHN.00.000</v>
          </cell>
          <cell r="B3963" t="str">
            <v xml:space="preserve">Tụ điều hòa 25mF, 450V, 50/60Hz, số chân: 3 </v>
          </cell>
          <cell r="C3963" t="str">
            <v>Nhập kho vật tư (HĐ: 105/2024) theo hóa đơn số 85 ngày 04.12.2024</v>
          </cell>
        </row>
        <row r="3964">
          <cell r="A3964" t="str">
            <v>4.20.53.174.ESP.00.000</v>
          </cell>
          <cell r="B3964" t="str">
            <v xml:space="preserve">Giấy chống dính, B1200 x 2m </v>
          </cell>
          <cell r="C3964" t="str">
            <v>Nhập kho vật tư (HĐ: 105/2024) theo hóa đơn số 85 ngày 04.12.2024</v>
          </cell>
        </row>
        <row r="3965">
          <cell r="A3965" t="str">
            <v>4.37.07.028.VIE.00.000</v>
          </cell>
          <cell r="B3965" t="str">
            <v xml:space="preserve">Bu lông inox M16x50mm + Long đền + đai ốc </v>
          </cell>
          <cell r="C3965" t="str">
            <v>Nhập kho vật tư (HĐ: 105/2024) theo hóa đơn số 86 ngày 04.12.2024</v>
          </cell>
        </row>
        <row r="3966">
          <cell r="A3966" t="str">
            <v>4.37.07.070.VIE.00.000</v>
          </cell>
          <cell r="B3966" t="str">
            <v xml:space="preserve">Bu lông Inox 316 M16x60 (đai ốc+lông đền) </v>
          </cell>
          <cell r="C3966" t="str">
            <v>Nhập kho vật tư (HĐ: 105/2024) theo hóa đơn số 86 ngày 04.12.2024</v>
          </cell>
        </row>
        <row r="3967">
          <cell r="A3967" t="str">
            <v>4.41.12.013.VIE.99.000</v>
          </cell>
          <cell r="B3967" t="str">
            <v xml:space="preserve">Ty ren thép đen M12 </v>
          </cell>
          <cell r="C3967" t="str">
            <v>Nhập kho vật tư (HĐ: 105/2024) theo hóa đơn số 86 ngày 04.12.2024</v>
          </cell>
        </row>
        <row r="3968">
          <cell r="A3968" t="str">
            <v>4.87.87.011.CHN.00.000</v>
          </cell>
          <cell r="B3968" t="str">
            <v xml:space="preserve">Kính thăm có tay cầm, KT: d1:Ø42.5mm d2:Ø150mm, Bulông M10x6, Chất liệu: inox 316L - kính cường lực - gioăng silicon </v>
          </cell>
          <cell r="C3968" t="str">
            <v>Nhập kho vật tư (HĐ: 105/2024) theo hóa đơn số 85 ngày 04.12.2024</v>
          </cell>
        </row>
        <row r="3969">
          <cell r="A3969" t="str">
            <v>4.87.87.012.CHN.00.000</v>
          </cell>
          <cell r="B3969" t="str">
            <v xml:space="preserve">Kính thăm có tay cầm, KT: d1:Ø29.5mm d2:Ø126mm, Bulông M6x8, Chất liệu: inox 316L - kính cường lực - gioăng silicon </v>
          </cell>
          <cell r="C3969" t="str">
            <v>Nhập kho vật tư (HĐ: 105/2024) theo hóa đơn số 85 ngày 04.12.2024</v>
          </cell>
        </row>
        <row r="3970">
          <cell r="A3970" t="str">
            <v>4.88.30.014.VIE.00.000</v>
          </cell>
          <cell r="B3970" t="str">
            <v xml:space="preserve">Cao su tấm không bố chịu dầu, chịu nhiệt 1000x5000x5mm </v>
          </cell>
          <cell r="C3970" t="str">
            <v>Nhập kho vật tư (HĐ: 105/2024) theo hóa đơn số 85 ngày 04.12.2024</v>
          </cell>
        </row>
        <row r="3971">
          <cell r="A3971" t="str">
            <v>4.88.30.015.VIE.00.000</v>
          </cell>
          <cell r="B3971" t="str">
            <v xml:space="preserve">Cao su tấm không bố chịu nhiệt 1000x1000x5mm </v>
          </cell>
          <cell r="C3971" t="str">
            <v>Nhập kho vật tư (HĐ: 105/2024) theo hóa đơn số 85 ngày 04.12.2024</v>
          </cell>
        </row>
        <row r="3972">
          <cell r="A3972" t="str">
            <v>4.88.46.039.MAS.00.000</v>
          </cell>
          <cell r="B3972" t="str">
            <v xml:space="preserve">Ống thủy lực 2, bấm sẵn 2 đầu nối thẳng: Female BSP Parallel Pipe Swivel – Straight 60° Cone, L = 188 mét </v>
          </cell>
          <cell r="C3972" t="str">
            <v>Nhập kho vật tư (HĐ: 105/2024) theo hóa đơn số 85 ngày 04.12.2024</v>
          </cell>
        </row>
        <row r="3973">
          <cell r="A3973" t="str">
            <v>4.88.46.044.IND.00.000</v>
          </cell>
          <cell r="B3973" t="str">
            <v xml:space="preserve">Ống thủy lực 1/2, bấm sẵn 2 đầu nối thẳng: Female BSP Parallel Pipe Swivel – Straight 60° Cone, L = 1400 mét </v>
          </cell>
          <cell r="C3973" t="str">
            <v>Nhập kho vật tư (HĐ: 105/2024) theo hóa đơn số 85 ngày 04.12.2024</v>
          </cell>
        </row>
        <row r="3974">
          <cell r="A3974" t="str">
            <v>4.88.46.045.VIE.00.000</v>
          </cell>
          <cell r="B3974" t="str">
            <v xml:space="preserve">Đầu nối kép ren 1/2 mặt làm kín côn 60°, Ren nối: 1/2x14 BSP, L= 41, L1=L2=14, D=13 </v>
          </cell>
          <cell r="C3974" t="str">
            <v>Nhập kho vật tư (HĐ: 105/2024) theo hóa đơn số 85 ngày 04.12.2024</v>
          </cell>
        </row>
        <row r="3975">
          <cell r="A3975" t="str">
            <v>4.88.65.418.CHN.99.000</v>
          </cell>
          <cell r="B3975" t="str">
            <v xml:space="preserve">Bộ kit bảo trì cho bộ truyền động thủy lực / Maintenance kit for hydraulic actuator, Model: AHFA 140/75 – 40/150 </v>
          </cell>
          <cell r="C3975" t="str">
            <v>Nhập kho vật tư (HĐ: 105/2024) theo hóa đơn số 85 ngày 04.12.2024</v>
          </cell>
        </row>
        <row r="3976">
          <cell r="A3976" t="str">
            <v>4.88.65.493.IND.00.000</v>
          </cell>
          <cell r="B3976" t="str">
            <v xml:space="preserve">O-ring NBR, KT: ID130mmx5.5mm </v>
          </cell>
          <cell r="C3976" t="str">
            <v>Nhập kho vật tư (QĐ: 1418/2024) theo hóa đơn số 764 ngày 20.11.2024</v>
          </cell>
        </row>
        <row r="3977">
          <cell r="A3977" t="str">
            <v>4.92.40.080.VIE.99.000</v>
          </cell>
          <cell r="B3977" t="str">
            <v xml:space="preserve">Bê tông chịu lửa, novaplast-80 </v>
          </cell>
          <cell r="C3977" t="str">
            <v>Nhập kho vật tư (HĐ: 105/2024) theo hóa đơn số 85 ngày 04.12.2024</v>
          </cell>
        </row>
        <row r="3978">
          <cell r="A3978" t="str">
            <v>4.92.40.521.VIE.99.000</v>
          </cell>
          <cell r="B3978" t="str">
            <v xml:space="preserve">Seat gasket pos 16 (BV990 class 2500, body 4, serial no 19134) </v>
          </cell>
          <cell r="C3978" t="str">
            <v>Nhập kho vật tư (HĐ: 105/2024) theo hóa đơn số 85 ngày 04.12.2024</v>
          </cell>
        </row>
        <row r="3979">
          <cell r="A3979" t="str">
            <v>5.04.01.013.CHN.00.000</v>
          </cell>
          <cell r="B3979" t="str">
            <v xml:space="preserve">Tấm đệm làm kín/flat gasket pos 1/25, for valve code :DCE 4.140.250/400.113 </v>
          </cell>
          <cell r="C3979" t="str">
            <v>Nhập kho vật tư (HĐ: 105/2024) theo hóa đơn số 85 ngày 04.12.2024</v>
          </cell>
        </row>
        <row r="3980">
          <cell r="A3980" t="str">
            <v>5.04.01.139.CHN.99.000</v>
          </cell>
          <cell r="B3980" t="str">
            <v xml:space="preserve">Chèn cơ khí/ Mechanical Seal, mã thiết bị: XK MB6B01018 11/16, ký hiệu 58B/40 CA, SIC, VIT </v>
          </cell>
          <cell r="C3980" t="str">
            <v>Nhập kho vật tư (HĐ: 105/2024) theo hóa đơn số 85 ngày 04.12.2024</v>
          </cell>
        </row>
        <row r="3981">
          <cell r="A3981" t="str">
            <v>5.04.01.391.VIE.00.000</v>
          </cell>
          <cell r="B3981" t="str">
            <v xml:space="preserve">Chèn làm kín/Gasket sprial wound AWC SGI (ID 740mm x OD 870mm) </v>
          </cell>
          <cell r="C3981" t="str">
            <v>Nhập kho vật tư (HĐ: 105/2024) theo hóa đơn số 85 ngày 04.12.2024</v>
          </cell>
        </row>
        <row r="3982">
          <cell r="A3982" t="str">
            <v>5.04.02.016.CHN.00.000</v>
          </cell>
          <cell r="B3982" t="str">
            <v xml:space="preserve">Vòng chèn/Seal pos 1/6, for valve code : DCE 4.140.250/400.113 </v>
          </cell>
          <cell r="C3982" t="str">
            <v>Nhập kho vật tư (HĐ: 105/2024) theo hóa đơn số 85 ngày 04.12.2024</v>
          </cell>
        </row>
        <row r="3983">
          <cell r="A3983" t="str">
            <v>5.04.02.020.CHN.00.000</v>
          </cell>
          <cell r="B3983" t="str">
            <v xml:space="preserve">Vòng đệm làm kín/Seal pos 1/27, for valve code : DCE 4.140.250/400.113 </v>
          </cell>
          <cell r="C3983" t="str">
            <v>Nhập kho vật tư (HĐ: 105/2024) theo hóa đơn số 85 ngày 04.12.2024</v>
          </cell>
        </row>
        <row r="3984">
          <cell r="A3984" t="str">
            <v>5.04.02.155.IND.00.000</v>
          </cell>
          <cell r="B3984" t="str">
            <v xml:space="preserve">Chèn làm kín size 24mm/ Style NA 702R Carbon-Reinforced Graphite Packing size 24mm, 5LB/hộp </v>
          </cell>
          <cell r="C3984" t="str">
            <v>Nhập kho vật tư (HĐ: 105/2024) theo hóa đơn số 85 ngày 04.12.2024</v>
          </cell>
        </row>
        <row r="3985">
          <cell r="A3985" t="str">
            <v>3.80.42.021.VIE.00.000</v>
          </cell>
          <cell r="B3985" t="str">
            <v xml:space="preserve">Dây điều khiển, dây tín hiệu 4 lõi có chống nhiễu, chống cháy, cách nhiệt, lõi đồng, Tiết diện: 4x2.5mm2 </v>
          </cell>
          <cell r="C3985" t="str">
            <v>Nhập kho vật tư (HĐ: 105/2024) theo hóa đơn số 86 ngày 04.12.2024</v>
          </cell>
        </row>
        <row r="3986">
          <cell r="A3986" t="str">
            <v>8.35.85.032.VIE.00.000</v>
          </cell>
          <cell r="B3986" t="str">
            <v xml:space="preserve">Béc phun nước inox Mã: CABB1/2-SS-W, hình côn </v>
          </cell>
          <cell r="C3986" t="str">
            <v>Nhập kho vật tư (HĐ: 105/2024) theo hóa đơn số 86 ngày 04.12.2024</v>
          </cell>
        </row>
        <row r="3987">
          <cell r="A3987" t="str">
            <v>3.34.15.001.CHN.00.000</v>
          </cell>
          <cell r="B3987" t="str">
            <v xml:space="preserve">Công tắc hành trình, Mã: GLAA20A2A </v>
          </cell>
          <cell r="C3987" t="str">
            <v>Nhập kho vật tư (HĐ: 105/2024) theo hóa đơn số 85 ngày 04.12.2024</v>
          </cell>
        </row>
        <row r="3988">
          <cell r="A3988" t="str">
            <v>3.34.15.044.JPN.00.000</v>
          </cell>
          <cell r="B3988" t="str">
            <v xml:space="preserve">Công tắc hành trình model: WLCA2-2N, tiếp điểm: 1NO-1NC, IP67 </v>
          </cell>
          <cell r="C3988" t="str">
            <v>Nhập kho vật tư (HĐ: 105/2024) theo hóa đơn số 85 ngày 04.12.2024</v>
          </cell>
        </row>
        <row r="3989">
          <cell r="A3989" t="str">
            <v>3.34.40.033.USA.00.000</v>
          </cell>
          <cell r="B3989" t="str">
            <v xml:space="preserve">Công tắc áp suất (Switch Pressure), Model: 836-A4 </v>
          </cell>
          <cell r="C3989" t="str">
            <v>Nhập kho vật tư (HĐ: 105/2024) theo hóa đơn số 85 ngày 04.12.2024</v>
          </cell>
        </row>
        <row r="3990">
          <cell r="A3990" t="str">
            <v>3.90.82.207.GER.00.000</v>
          </cell>
          <cell r="B3990" t="str">
            <v xml:space="preserve">Điện trở sấy (SK enclosure heater), loại: SK 3105.380, Điện áp: 230V 50/60 Hz, Công suất: 250/265W </v>
          </cell>
          <cell r="C3990" t="str">
            <v>Nhập kho vật tư (HĐ: 105/2024) theo hóa đơn số 85 ngày 04.12.2024</v>
          </cell>
        </row>
        <row r="3991">
          <cell r="A3991" t="str">
            <v>5.01.03.115.JPN.00.000</v>
          </cell>
          <cell r="B3991" t="str">
            <v xml:space="preserve">Bạc đạn chà tròn 51126 </v>
          </cell>
          <cell r="C3991" t="str">
            <v>Nhập kho vật tư (QĐ: 1418/2024) theo hóa đơn số 764 ngày 20.11.2024</v>
          </cell>
        </row>
        <row r="3992">
          <cell r="A3992" t="str">
            <v>5.03.98.044.KOR.00.000</v>
          </cell>
          <cell r="B3992" t="str">
            <v xml:space="preserve">Bottom metal bush For ESP Area Chemical Sump, Vật liệu: Carbon sử dụng cho bơm Model: DVS 6x4-13 </v>
          </cell>
          <cell r="C3992" t="str">
            <v>Nhập kho vật tư (HĐ: 105/2024) theo hóa đơn số 85 ngày 04.12.2024</v>
          </cell>
        </row>
        <row r="3993">
          <cell r="A3993" t="str">
            <v>5.11.02.019.KOR.00.000</v>
          </cell>
          <cell r="B3993" t="str">
            <v xml:space="preserve">Bộ phụ tùng cho bộ chia khí (Spare part kit for Airbank) model: TAH-50B- 5440M-250x8-N; gồm: (10) Main Diaphragm PA03- 40M, (11) Main spring PM60-40, (15) Solenoid diaphragm PA06-54, (16) Solenoid spring PS01-54 </v>
          </cell>
          <cell r="C3993" t="str">
            <v>Nhập kho vật tư (HĐ: 105/2024) theo hóa đơn số 85 ngày 04.12.2024</v>
          </cell>
        </row>
        <row r="3994">
          <cell r="A3994" t="str">
            <v>5.11.02.030.KOR.00.000</v>
          </cell>
          <cell r="B3994" t="str">
            <v xml:space="preserve">Bộ phụ tùng cho bộ chia khí (Spare part kit for Airbank) model: TAH-25B-5825M-250x5 gồm: (10) Main Diaphragm PA01-25M, (11) Main spring PM60-25 </v>
          </cell>
          <cell r="C3994" t="str">
            <v>Nhập kho vật tư (HĐ: 105/2024) theo hóa đơn số 85 ngày 04.12.2024</v>
          </cell>
        </row>
        <row r="3995">
          <cell r="A3995" t="str">
            <v>5.11.02.031.KOR.00.000</v>
          </cell>
          <cell r="B3995" t="str">
            <v xml:space="preserve">Máy nén model: GPT330PAA, Nguồn: 1 pha 220-240VAC </v>
          </cell>
          <cell r="C3995" t="str">
            <v>Nhập kho vật tư (HĐ: 105/2024) theo hóa đơn số 85 ngày 04.12.2024</v>
          </cell>
        </row>
        <row r="3996">
          <cell r="A3996" t="str">
            <v>5.11.02.032.GBR.00.000</v>
          </cell>
          <cell r="B3996" t="str">
            <v xml:space="preserve">Module truyền thông (XP95 I.S Protocol Translator Single Channel), Part No: 55000-855 APO, </v>
          </cell>
          <cell r="C3996" t="str">
            <v>Nhập kho vật tư (HĐ: 105/2024) theo hóa đơn số 85 ngày 04.12.2024</v>
          </cell>
        </row>
        <row r="3997">
          <cell r="A3997" t="str">
            <v>5.11.02.033.SIN.00.000</v>
          </cell>
          <cell r="B3997" t="str">
            <v xml:space="preserve">Module cách ly KFD0-CS-Ex1.54 (Repeater KFD0-CS-Ex1.54), Part no: 207802 </v>
          </cell>
          <cell r="C3997" t="str">
            <v>Nhập kho vật tư (HĐ: 105/2024) theo hóa đơn số 85 ngày 04.12.2024</v>
          </cell>
        </row>
        <row r="3998">
          <cell r="A3998" t="str">
            <v>5.16.04.022.CHN.00.000</v>
          </cell>
          <cell r="B3998" t="str">
            <v xml:space="preserve">Bình ắc quy, model: NP7.5-12, 12V, 7.5A </v>
          </cell>
          <cell r="C3998" t="str">
            <v>Tiếp nhận vật tư theo hợp đồng số 105/2024/HĐ-HH ngày 19.11.2024</v>
          </cell>
        </row>
        <row r="3999">
          <cell r="A3999" t="str">
            <v>5.17.90.085.JPN.99.000</v>
          </cell>
          <cell r="B3999" t="str">
            <v xml:space="preserve">Lõi lọc (filter element) (P/N:4), sử dụng cho bộ lọc có model: F-GM-04Z-2-25CH-IK, Model of filter element: P-F-GM-2-25CH, Included O-ring in Filter Replacement </v>
          </cell>
          <cell r="C3999" t="str">
            <v>Nhập kho vật tư (HĐ: 26/2024) theo hóa đơn số 54 ngày 27.11.2024</v>
          </cell>
        </row>
        <row r="4000">
          <cell r="A4000" t="str">
            <v>5.19.75.030.CHN.00.000</v>
          </cell>
          <cell r="B4000" t="str">
            <v xml:space="preserve">Van 1 chiều Wafer Dual Plate check valve 150#; Size: 8-200A, Body: Ductile Iron, KT: ØA:267 B:95 ØE:219 F 42 GR 105 </v>
          </cell>
          <cell r="C4000" t="str">
            <v>Nhập kho vật tư (HĐ: 105/2024) theo hóa đơn số 85 ngày 04.12.2024</v>
          </cell>
        </row>
        <row r="4001">
          <cell r="A4001" t="str">
            <v>5.19.88.115.CHN.00.000</v>
          </cell>
          <cell r="B4001" t="str">
            <v xml:space="preserve">Van cầu 1/2 (Body A105, Size DN15 (1/2), class 1500) </v>
          </cell>
          <cell r="C4001" t="str">
            <v>Nhập kho vật tư (HĐ: 105/2024) theo hóa đơn số 85 ngày 04.12.2024</v>
          </cell>
        </row>
        <row r="4002">
          <cell r="A4002" t="str">
            <v>5.19.90.158.CHN.00.000</v>
          </cell>
          <cell r="B4002" t="str">
            <v xml:space="preserve">Van điện từ/ solenoid valve, điện áp: 24 V AC/DC - 4A </v>
          </cell>
          <cell r="C4002" t="str">
            <v>Nhập kho vật tư (HĐ: 105/2024) theo hóa đơn số 85 ngày 04.12.2024</v>
          </cell>
        </row>
        <row r="4003">
          <cell r="A4003" t="str">
            <v>5.19.90.159.CHN.00.000</v>
          </cell>
          <cell r="B4003" t="str">
            <v xml:space="preserve">Van điện từ /solenoid valve model: MF J12-27YC </v>
          </cell>
          <cell r="C4003" t="str">
            <v>Nhập kho vật tư (HĐ: 105/2024) theo hóa đơn số 85 ngày 04.12.2024</v>
          </cell>
        </row>
        <row r="4004">
          <cell r="A4004" t="str">
            <v>5.33.85.064.FRA.00.000</v>
          </cell>
          <cell r="B4004" t="str">
            <v xml:space="preserve">Bộ điều khiển định vị (Positioner), Model: 6DR5220-0EG02-0AA0, Input Signal: 4-20mA, Electrical Connection: M20x1.5 G1/4 </v>
          </cell>
          <cell r="C4004" t="str">
            <v>Nhập kho vật tư (HĐ: 105/2024) theo hóa đơn số 85 ngày 04.12.2024</v>
          </cell>
        </row>
        <row r="4005">
          <cell r="A4005" t="str">
            <v>1.51.25.003.CHN.98.000</v>
          </cell>
          <cell r="B4005" t="str">
            <v xml:space="preserve">Mỡ Shell Gadus S2 V100 2 </v>
          </cell>
          <cell r="C4005" t="str">
            <v>Nhập kho vật tư (HĐ: 105/2024) theo hóa đơn số 86 ngày 04.12.2024</v>
          </cell>
        </row>
        <row r="4006">
          <cell r="A4006" t="str">
            <v>1.51.25.101.CHN.99.000</v>
          </cell>
          <cell r="B4006" t="str">
            <v xml:space="preserve">Mỡ SHELL GADUS S2 V100 3 </v>
          </cell>
          <cell r="C4006" t="str">
            <v>Nhập kho vật tư (HĐ: 105/2024) theo hóa đơn số 86 ngày 04.12.2024</v>
          </cell>
        </row>
        <row r="4007">
          <cell r="A4007" t="str">
            <v>1.51.25.120.GER.98.000</v>
          </cell>
          <cell r="B4007" t="str">
            <v xml:space="preserve">Mỡ chịu nhiệt Roto-Glide Amber, mã: 2901033803, 400gram/hộp </v>
          </cell>
          <cell r="C4007" t="str">
            <v>Nhập kho vật tư (HĐ: 105/2024) theo hóa đơn số 86 ngày 04.12.2024</v>
          </cell>
        </row>
        <row r="4008">
          <cell r="A4008" t="str">
            <v>4.88.46.048.VIE.00.000</v>
          </cell>
          <cell r="B4008" t="str">
            <v xml:space="preserve">Ống cao su bố vải ĐK trong Ø48mm, dày 4mm, số lớp bố: 3, chịu áp 10bar </v>
          </cell>
          <cell r="C4008" t="str">
            <v>Nhập kho vật tư (QĐ: 1446/2024) theo hóa đơn số 00000041 ngày 28.11.2024</v>
          </cell>
        </row>
        <row r="4009">
          <cell r="A4009" t="str">
            <v>4.90.80.149.KOR.00.000</v>
          </cell>
          <cell r="B4009" t="str">
            <v xml:space="preserve">Vòng đệm giảm chấn kiểu CR7080, OD156, ID60, Z= 06, vật liệu PUR </v>
          </cell>
          <cell r="C4009" t="str">
            <v>Nhập kho vật tư (QĐ: 1446/2024) theo hóa đơn số 00000041 ngày 28.11.2024</v>
          </cell>
        </row>
        <row r="4010">
          <cell r="A4010" t="str">
            <v>4.90.80.607.KOR.00.000</v>
          </cell>
          <cell r="B4010" t="str">
            <v xml:space="preserve">GIảm chấn coupling JAC CR 6070/4275, KT: OD=131mm ID=62mm H=26mm Z=06, vật liệu PUR </v>
          </cell>
          <cell r="C4010" t="str">
            <v>Nhập kho vật tư (QĐ: 1446/2024) theo hóa đơn số 00000041 ngày 28.11.2024</v>
          </cell>
        </row>
        <row r="4011">
          <cell r="A4011" t="str">
            <v>3.96.13.017.KOR.00.000</v>
          </cell>
          <cell r="B4011" t="str">
            <v xml:space="preserve">Bộ cảm biến nhiệt độ, độ ẩm, model: STH-CR5N </v>
          </cell>
          <cell r="C4011" t="str">
            <v>Nhập kho vật tư (QĐ: 1446/2024) theo hóa đơn số 00000041, 00000042 ngày 28.11.2024</v>
          </cell>
        </row>
        <row r="4012">
          <cell r="A4012" t="str">
            <v>5.08.78.858.VIE.00.000</v>
          </cell>
          <cell r="B4012" t="str">
            <v xml:space="preserve">Conveyor belts ST800 B1800X3.5 (5+5) / Băng tải cao su lõi thép kháng cháy ST800 B1800X3.5 (5+5) </v>
          </cell>
          <cell r="C4012" t="str">
            <v>Nhập kho vật tư (HĐ: 86/2024) theo hóa đơn số 76 ngày 20.11.2024</v>
          </cell>
        </row>
        <row r="4013">
          <cell r="A4013" t="str">
            <v>8.75.60.012.KOR.00.000</v>
          </cell>
          <cell r="B4013" t="str">
            <v xml:space="preserve">Đồng hồ nước dập bụi kho than, ĐK DN100 ống phi 114, L=250mm, mặt bích 8 lỗ gắn bulong M16, chất liệu: gang </v>
          </cell>
          <cell r="C4013" t="str">
            <v>Nhập kho vật tư (QĐ: 1446/2024) theo hóa đơn số 00000041, 00000042 ngày 28.11.2024</v>
          </cell>
        </row>
        <row r="4014">
          <cell r="A4014" t="str">
            <v>1.11.01.012.MAS.00.000</v>
          </cell>
          <cell r="B4014" t="str">
            <v xml:space="preserve">Dầu DO 0,05S-II </v>
          </cell>
          <cell r="C4014" t="str">
            <v>Nhập kho dầu DO (HĐ:16/2024) theo hóa đơn số 1921 ngày 06.12.2024</v>
          </cell>
        </row>
        <row r="4015">
          <cell r="A4015" t="str">
            <v>1.71.87.009.USA.99.000</v>
          </cell>
          <cell r="B4015" t="str">
            <v xml:space="preserve">Chất phủ Chesterton ARC 858 (1,5L/Hộp) </v>
          </cell>
          <cell r="C4015" t="str">
            <v>Nhập kho vật tư (HĐ: 86/2024) theo hóa đơn số 00000161 ngày 13.11.2024</v>
          </cell>
        </row>
        <row r="4016">
          <cell r="A4016" t="str">
            <v>2.05.01.006.KOR.00.000</v>
          </cell>
          <cell r="B4016" t="str">
            <v xml:space="preserve">Dây cáp thép phi 6mm </v>
          </cell>
          <cell r="C4016" t="str">
            <v>Nhập kho vật tư (HĐ: 65/2024) theo hóa đơn số 00000002 ngày 30.10.2024</v>
          </cell>
        </row>
        <row r="4017">
          <cell r="A4017" t="str">
            <v>3.70.75.350.GER.00.000</v>
          </cell>
          <cell r="B4017" t="str">
            <v xml:space="preserve">Cao su non áp cáp, Mã: 5380611; KT: 500x16400x1mm (10kg/cuộn) </v>
          </cell>
          <cell r="C4017" t="str">
            <v>Nhập kho vật tư (HĐ: 38/2024) theo hóa đơn số 00000030 ngày 17.09.2024</v>
          </cell>
        </row>
        <row r="4018">
          <cell r="A4018" t="str">
            <v>3.70.75.351.CHN.99.000</v>
          </cell>
          <cell r="B4018" t="str">
            <v xml:space="preserve">Cao su non chèn cáp, Mã: 5440063; KT: 2.5x8x6800mm, hộp 2kg/12 cuộn </v>
          </cell>
          <cell r="C4018" t="str">
            <v>Nhập kho vật tư (HĐ: 38/2024) theo hóa đơn số 00000030 ngày 17.09.2024</v>
          </cell>
        </row>
        <row r="4019">
          <cell r="A4019" t="str">
            <v>4.35.16.109.VIE.00.000</v>
          </cell>
          <cell r="B4019" t="str">
            <v xml:space="preserve">Bulong thép đen ren suốt M16x100 (+đai ốc, lông đền, đệm vênh), cấp bền 10.9 </v>
          </cell>
          <cell r="C4019" t="str">
            <v>Nhập kho vật tư (HĐ: 86/2024) theo hóa đơn số 00000161 ngày 13.11.2024</v>
          </cell>
        </row>
        <row r="4020">
          <cell r="A4020" t="str">
            <v>4.77.90.208.USA.00.000</v>
          </cell>
          <cell r="B4020" t="str">
            <v xml:space="preserve">Repair Kit (full soft part), sử dụng cho van SSV High/Low Level Overfflow Control Vavle, valve code: 200-990-2500-A116A-SP-A36, KKS: P3HAG21AA081/ P3HAG22AA081 - Model: BV990, body size: 200 mm(8), ASME 2500#/BW </v>
          </cell>
          <cell r="C4020" t="str">
            <v>Nhập kho vật tư (HĐ: 86/2024) theo hóa đơn số 00000160 ngày 13.11.2024</v>
          </cell>
        </row>
        <row r="4021">
          <cell r="A4021" t="str">
            <v>4.77.90.217.VIE.00.000</v>
          </cell>
          <cell r="B4021" t="str">
            <v xml:space="preserve">Repair kit (full soft part), sử dụng cho Soot blowing Steam Line Shut off MOV, Type: Globe valve,  Size (DN): 65mm (2.5'), class: ASME 2500 SPL/ BW, KKS: P3HCB10AA001 </v>
          </cell>
          <cell r="C4021" t="str">
            <v>Nhập kho vật tư (HĐ: 86/2024) theo hóa đơn số 00000160 ngày 13.11.2024</v>
          </cell>
        </row>
        <row r="4022">
          <cell r="A4022" t="str">
            <v>4.84.84.126.CHN.99.000</v>
          </cell>
          <cell r="B4022" t="str">
            <v xml:space="preserve">Vòng đệm làm kín/ Spiral wound gasket 6 ASME BI65 class 150 </v>
          </cell>
          <cell r="C4022" t="str">
            <v>Nhập kho vật tư (HĐ: 65/2024) theo hóa đơn số 00000002 ngày 30.10.2024</v>
          </cell>
        </row>
        <row r="4023">
          <cell r="A4023" t="str">
            <v>4.86.45.063.USA.00.000</v>
          </cell>
          <cell r="B4023" t="str">
            <v xml:space="preserve">Chesterton 1400R size 24mm </v>
          </cell>
          <cell r="C4023" t="str">
            <v>Nhập kho vật tư (HĐ: 86/2024) theo hóa đơn số 00000160 ngày 13.11.2024</v>
          </cell>
        </row>
        <row r="4024">
          <cell r="A4024" t="str">
            <v>4.86.45.064.USA.00.000</v>
          </cell>
          <cell r="B4024" t="str">
            <v xml:space="preserve">Chèn Packing Chesterton 1400R Size: 20x20mm </v>
          </cell>
          <cell r="C4024" t="str">
            <v>Nhập kho vật tư (HĐ: 86/2024) theo hóa đơn số 00000160 ngày 13.11.2024</v>
          </cell>
        </row>
        <row r="4025">
          <cell r="A4025" t="str">
            <v>4.88.65.073.CHN.00.000</v>
          </cell>
          <cell r="B4025" t="str">
            <v xml:space="preserve">Oring chịu dầu chịu nhiệt: KT: 34.52x3.53mm Viton </v>
          </cell>
          <cell r="C4025" t="str">
            <v>Nhập kho vật tư (HĐ: 65/2024) theo hóa đơn số 00000002 ngày 30.10.2024</v>
          </cell>
        </row>
        <row r="4026">
          <cell r="A4026" t="str">
            <v>4.88.65.074.CHN.00.000</v>
          </cell>
          <cell r="B4026" t="str">
            <v xml:space="preserve">Oring chịu dầu chịu nhiệt: KT: 49.7x3.5mm Viton </v>
          </cell>
          <cell r="C4026" t="str">
            <v>Nhập kho vật tư (HĐ: 65/2024) theo hóa đơn số 00000002 ngày 30.10.2024</v>
          </cell>
        </row>
        <row r="4027">
          <cell r="A4027" t="str">
            <v>4.88.65.075.CHN.00.000</v>
          </cell>
          <cell r="B4027" t="str">
            <v xml:space="preserve">Oring chịu dầu chịu nhiệt: KT: 41.2x3.53mm Viton </v>
          </cell>
          <cell r="C4027" t="str">
            <v>Nhập kho vật tư (HĐ: 65/2024) theo hóa đơn số 00000002 ngày 30.10.2024</v>
          </cell>
        </row>
        <row r="4028">
          <cell r="A4028" t="str">
            <v>4.88.65.172.CHN.00.000</v>
          </cell>
          <cell r="B4028" t="str">
            <v xml:space="preserve">Phốt chắn dầu 180x210x15 </v>
          </cell>
          <cell r="C4028" t="str">
            <v>Nhập kho vật tư (HĐ: 65/2024) theo hóa đơn số 00000002 ngày 30.10.2024</v>
          </cell>
        </row>
        <row r="4029">
          <cell r="A4029" t="str">
            <v>4.88.65.285.CHN.00.000</v>
          </cell>
          <cell r="B4029" t="str">
            <v xml:space="preserve">Oring ID 59x3.5mm, Viton </v>
          </cell>
          <cell r="C4029" t="str">
            <v>Nhập kho vật tư (HĐ: 65/2024) theo hóa đơn số 00000002 ngày 30.10.2024</v>
          </cell>
        </row>
        <row r="4030">
          <cell r="A4030" t="str">
            <v>4.88.65.317.CHN.00.000</v>
          </cell>
          <cell r="B4030" t="str">
            <v xml:space="preserve">Oring, KT: ID35x3.5mm, vật liệu: viton </v>
          </cell>
          <cell r="C4030" t="str">
            <v>Nhập kho vật tư (HĐ: 65/2024) theo hóa đơn số 00000002 ngày 30.10.2024</v>
          </cell>
        </row>
        <row r="4031">
          <cell r="A4031" t="str">
            <v>4.88.65.318.CHN.00.000</v>
          </cell>
          <cell r="B4031" t="str">
            <v xml:space="preserve">Oring cao su, KT: ID42x3.5mm, vật liệu: viton </v>
          </cell>
          <cell r="C4031" t="str">
            <v>Nhập kho vật tư (HĐ: 65/2024) theo hóa đơn số 00000002 ngày 30.10.2024</v>
          </cell>
        </row>
        <row r="4032">
          <cell r="A4032" t="str">
            <v>4.88.65.338.CHN.00.000</v>
          </cell>
          <cell r="B4032" t="str">
            <v xml:space="preserve">Oring chịu dầu, KT: ID338x7mm, vật liệu: viton </v>
          </cell>
          <cell r="C4032" t="str">
            <v>Nhập kho vật tư (HĐ: 65/2024) theo hóa đơn số 00000002 ngày 30.10.2024</v>
          </cell>
        </row>
        <row r="4033">
          <cell r="A4033" t="str">
            <v>4.88.65.411.CHN.00.000</v>
          </cell>
          <cell r="B4033" t="str">
            <v xml:space="preserve">Vòng chèn làm kín, KT: ID41.7x3.5mm, vật liệu: viton </v>
          </cell>
          <cell r="C4033" t="str">
            <v>Nhập kho vật tư (HĐ: 65/2024) theo hóa đơn số 00000002 ngày 30.10.2024</v>
          </cell>
        </row>
        <row r="4034">
          <cell r="A4034" t="str">
            <v>4.88.65.421.CHN.00.000</v>
          </cell>
          <cell r="B4034" t="str">
            <v xml:space="preserve">Oring cao su, KT: ID34.7x3.5mm, vật liệu: viton </v>
          </cell>
          <cell r="C4034" t="str">
            <v>Nhập kho vật tư (HĐ: 65/2024) theo hóa đơn số 00000002 ngày 30.10.2024</v>
          </cell>
        </row>
        <row r="4035">
          <cell r="A4035" t="str">
            <v>4.88.65.424.CHN.00.000</v>
          </cell>
          <cell r="B4035" t="str">
            <v xml:space="preserve">Oring, KT: ID140x5mm, vật liệu: viton </v>
          </cell>
          <cell r="C4035" t="str">
            <v>Nhập kho vật tư (HĐ: 65/2024) theo hóa đơn số 00000002 ngày 30.10.2024</v>
          </cell>
        </row>
        <row r="4036">
          <cell r="A4036" t="str">
            <v>4.88.65.425.CHN.00.000</v>
          </cell>
          <cell r="B4036" t="str">
            <v xml:space="preserve">Oring, KT: ID63.6x4.2mm, vật liệu: viton </v>
          </cell>
          <cell r="C4036" t="str">
            <v>Nhập kho vật tư (HĐ: 65/2024) theo hóa đơn số 00000002 ngày 30.10.2024</v>
          </cell>
        </row>
        <row r="4037">
          <cell r="A4037" t="str">
            <v>4.90.01.272.CHN.00.000</v>
          </cell>
          <cell r="B4037" t="str">
            <v xml:space="preserve">Sợi teflon - Kích thước: 2x6mm </v>
          </cell>
          <cell r="C4037" t="str">
            <v>Nhập kho vật tư (HĐ: 65/2024) theo hóa đơn số 00000002 ngày 30.10.2024</v>
          </cell>
        </row>
        <row r="4038">
          <cell r="A4038" t="str">
            <v>5.04.01.392.CHN.00.000</v>
          </cell>
          <cell r="B4038" t="str">
            <v xml:space="preserve">Vòng đệm làm kín/ Spiral wound gasket 5 ASME BI65 class 150 </v>
          </cell>
          <cell r="C4038" t="str">
            <v>Nhập kho vật tư (HĐ: 65/2024) theo hóa đơn số 00000002 ngày 30.10.2024</v>
          </cell>
        </row>
        <row r="4039">
          <cell r="A4039" t="str">
            <v>3.66.53.010.CHN.00.000</v>
          </cell>
          <cell r="B4039" t="str">
            <v xml:space="preserve">Bóng đèn led tuýp Philips 0,6m 10W T8 </v>
          </cell>
          <cell r="C4039" t="str">
            <v>Nhập kho vật tư (HĐ: 65/2024) theo hóa đơn số 00000002 ngày 30.10.2024</v>
          </cell>
        </row>
        <row r="4040">
          <cell r="A4040" t="str">
            <v>3.34.40.034.CHN.00.000</v>
          </cell>
          <cell r="B4040" t="str">
            <v xml:space="preserve">Công tắc thời gian, model: CN101A, 220-250VAC/50-60Hz </v>
          </cell>
          <cell r="C4040" t="str">
            <v>Nhập kho vật tư (HĐ: 65/2024) theo hóa đơn số 00000002 ngày 30.10.2024</v>
          </cell>
        </row>
        <row r="4041">
          <cell r="A4041" t="str">
            <v>3.80.99.016.USA.00.000</v>
          </cell>
          <cell r="B4041" t="str">
            <v xml:space="preserve">Bộ chuyển đổi quang điện model: CNMCSFP/M </v>
          </cell>
          <cell r="C4041" t="str">
            <v>Nhập kho vật tư (HĐ: 65/2024) theo hóa đơn số 00000002 ngày 30.10.2024</v>
          </cell>
        </row>
        <row r="4042">
          <cell r="A4042" t="str">
            <v>3.80.99.017.CHN.00.000</v>
          </cell>
          <cell r="B4042" t="str">
            <v xml:space="preserve">Bộ chuyển đổi nguồn 220VAC/12VDC, model: HDR-30-12, AC input: 100V-240V, DC output: 12V-2A </v>
          </cell>
          <cell r="C4042" t="str">
            <v>Nhập kho vật tư (HĐ: 65/2024) theo hóa đơn số 00000002 ngày 30.10.2024</v>
          </cell>
        </row>
        <row r="4043">
          <cell r="A4043" t="str">
            <v>3.82.63.013.CHN.00.000</v>
          </cell>
          <cell r="B4043" t="str">
            <v xml:space="preserve">Circuit Board, model: SFB527068D7084 </v>
          </cell>
          <cell r="C4043" t="str">
            <v>Nhập kho vật tư (HĐ: 38/2024) theo hóa đơn số 00000151 ngày 06.11.2024</v>
          </cell>
        </row>
        <row r="4044">
          <cell r="A4044" t="str">
            <v>3.82.63.014.VIE.00.000</v>
          </cell>
          <cell r="B4044" t="str">
            <v xml:space="preserve">Mạch điều khiển (Board SCE), mạch xử lý tín hiệu trong hộp phím nhấn cabin, dùng đường truyền SCAN IC HCD230, KT: 80x90mm, 24V </v>
          </cell>
          <cell r="C4044" t="str">
            <v>Nhập kho vật tư (HĐ: 65/2024) theo hóa đơn số 00000002 ngày 30.10.2024</v>
          </cell>
        </row>
        <row r="4045">
          <cell r="A4045" t="str">
            <v>3.82.63.015.VIE.00.000</v>
          </cell>
          <cell r="B4045" t="str">
            <v xml:space="preserve">Mạch điều khiển (Board SCC 210), mạch xử lý tín hiệu trên đầu cabin, sử dụng IC truyền SCAN HVD 230, KT: 130x95mm, 24V </v>
          </cell>
          <cell r="C4045" t="str">
            <v>Nhập kho vật tư (HĐ: 65/2024) theo hóa đơn số 00000002 ngày 30.10.2024</v>
          </cell>
        </row>
        <row r="4046">
          <cell r="A4046" t="str">
            <v>3.82.63.016.VIE.00.000</v>
          </cell>
          <cell r="B4046" t="str">
            <v xml:space="preserve">Mạch điều khiển (Board SHC), mạch hiển thị tầng, trạng thái cabin và ở cửa tầng cùng phím gọi, đường truyền SCAN, sử dụng IC HVD230, KT: 160x65mm, 24V </v>
          </cell>
          <cell r="C4046" t="str">
            <v>Nhập kho vật tư (HĐ: 65/2024) theo hóa đơn số 00000002 ngày 30.10.2024</v>
          </cell>
        </row>
        <row r="4047">
          <cell r="A4047" t="str">
            <v>5.11.02.034.VIE.00.000</v>
          </cell>
          <cell r="B4047" t="str">
            <v xml:space="preserve">Nút nhấn gọi tầng </v>
          </cell>
          <cell r="C4047" t="str">
            <v>Nhập kho vật tư (HĐ: 65/2024) theo hóa đơn số 00000002 ngày 30.10.2024</v>
          </cell>
        </row>
        <row r="4048">
          <cell r="A4048" t="str">
            <v>5.60.91.072.TPE.00.000</v>
          </cell>
          <cell r="B4048" t="str">
            <v xml:space="preserve">Bơm chìm nước thải APP SV 750, 220V, 0.75kw, KT: 435Lx155Wx260H </v>
          </cell>
          <cell r="C4048" t="str">
            <v>Nhập kho vật tư (QĐ: 1313/2024) theo hóa đơn số 00000036 ngày 30.10.2024</v>
          </cell>
        </row>
        <row r="4049">
          <cell r="A4049" t="str">
            <v>1.26.86.041.VIE.98.000</v>
          </cell>
          <cell r="B4049" t="str">
            <v xml:space="preserve">Khí Axetylen 40 lít </v>
          </cell>
          <cell r="C4049" t="str">
            <v>Nhập kho vật tư (HĐ: 38/2024) theo hóa đơn số 00000060 ngày 01.11.2024</v>
          </cell>
        </row>
        <row r="4050">
          <cell r="A4050" t="str">
            <v>1.51.05.773.USA.00.000</v>
          </cell>
          <cell r="B4050" t="str">
            <v xml:space="preserve">Mỡ Molykote P37 (1400oC; 0.5 KG) </v>
          </cell>
          <cell r="C4050" t="str">
            <v>Nhập kho vật tư (HĐ: 38/2024) theo hóa đơn số 00000057 ngày 01.11.2024</v>
          </cell>
        </row>
        <row r="4051">
          <cell r="A4051" t="str">
            <v>1.71.27.006.USA.98.000</v>
          </cell>
          <cell r="B4051" t="str">
            <v xml:space="preserve">Keo dán ống nhựa CPVC đặc chủng chịu hóa chất Weld-on 724 </v>
          </cell>
          <cell r="C4051" t="str">
            <v>Nhập kho vật tư (HĐ: 38/2024) theo hóa đơn số 00000057 ngày 01.11.2024</v>
          </cell>
        </row>
        <row r="4052">
          <cell r="A4052" t="str">
            <v>1.71.27.242.CHN.99.000</v>
          </cell>
          <cell r="B4052" t="str">
            <v xml:space="preserve">Keo Loctile 242 50ml </v>
          </cell>
          <cell r="C4052" t="str">
            <v>Nhập kho vật tư (HĐ: 38/2024) theo hóa đơn số 00000057 ngày 01.11.2024</v>
          </cell>
        </row>
        <row r="4053">
          <cell r="A4053" t="str">
            <v>1.71.27.315.ENG.00.000</v>
          </cell>
          <cell r="B4053" t="str">
            <v xml:space="preserve">Keo dán Epoxy A-B Aradite 90PH (2x17ml) </v>
          </cell>
          <cell r="C4053" t="str">
            <v>Nhập kho vật tư (HĐ: 38/2024) theo hóa đơn số 00000057 ngày 01.11.2024</v>
          </cell>
        </row>
        <row r="4054">
          <cell r="A4054" t="str">
            <v>1.71.27.334.VIE.99.000</v>
          </cell>
          <cell r="B4054" t="str">
            <v xml:space="preserve">Silicon APOLLO A300 trong 300ml </v>
          </cell>
          <cell r="C4054" t="str">
            <v>Nhập kho vật tư (HĐ: 38/2024) theo hóa đơn số 00000057 ngày 01.11.2024</v>
          </cell>
        </row>
        <row r="4055">
          <cell r="A4055" t="str">
            <v>1.71.27.358.GER.99.000</v>
          </cell>
          <cell r="B4055" t="str">
            <v xml:space="preserve">Keo dán lưu hóa băng tải STL-RF4 (3.5kg/thùng) </v>
          </cell>
          <cell r="C4055" t="str">
            <v>Nhập kho vật tư (HĐ: 38/2024) theo hóa đơn số 00000058 ngày 01.11.2024</v>
          </cell>
        </row>
        <row r="4056">
          <cell r="A4056" t="str">
            <v>1.71.27.571.MAS.00.000</v>
          </cell>
          <cell r="B4056" t="str">
            <v xml:space="preserve">Keo chịu nhiệt X'traseal 750°F Xtra Gray Plus RTV 100gr </v>
          </cell>
          <cell r="C4056" t="str">
            <v>Nhập kho vật tư (HĐ: 38/2024) theo hóa đơn số 00000057 ngày 01.11.2024</v>
          </cell>
        </row>
        <row r="4057">
          <cell r="A4057" t="str">
            <v>1.71.77.001.VIE.00.000</v>
          </cell>
          <cell r="B4057" t="str">
            <v xml:space="preserve">Chất tẩy rửa Thinner </v>
          </cell>
          <cell r="C4057" t="str">
            <v>Nhập kho vật tư (HĐ: 38/2024) theo hóa đơn số 00000057 ngày 01.11.2024</v>
          </cell>
        </row>
        <row r="4058">
          <cell r="A4058" t="str">
            <v>1.71.77.125.VIE.00.000</v>
          </cell>
          <cell r="B4058" t="str">
            <v xml:space="preserve">Dung dịch axeton </v>
          </cell>
          <cell r="C4058" t="str">
            <v>Nhập kho vật tư (HĐ: 38/2024) theo hóa đơn số 00000057 ngày 01.11.2024</v>
          </cell>
        </row>
        <row r="4059">
          <cell r="A4059" t="str">
            <v>1.71.87.076.USA.00.000</v>
          </cell>
          <cell r="B4059" t="str">
            <v xml:space="preserve">Permatex® Prussian Blue 80038 </v>
          </cell>
          <cell r="C4059" t="str">
            <v>Nhập kho vật tư (HĐ: 38/2024) theo hóa đơn số 00000060 ngày 01.11.2024</v>
          </cell>
        </row>
        <row r="4060">
          <cell r="A4060" t="str">
            <v>1.71.87.120.VIE.00.000</v>
          </cell>
          <cell r="B4060" t="str">
            <v xml:space="preserve">Dầu nhả sét RP7 (300g/chai) </v>
          </cell>
          <cell r="C4060" t="str">
            <v>Nhập kho vật tư (HĐ: 38/2024) theo hóa đơn số 00000057 ngày 01.11.2024</v>
          </cell>
        </row>
        <row r="4061">
          <cell r="A4061" t="str">
            <v>1.71.87.824.ENG.00.000</v>
          </cell>
          <cell r="B4061" t="str">
            <v xml:space="preserve">Developer SKD-S2 Magnaflux (450ml/chai) </v>
          </cell>
          <cell r="C4061" t="str">
            <v>Nhập kho vật tư (HĐ: 38/2024) theo hóa đơn số 00000060 ngày 01.11.2024</v>
          </cell>
        </row>
        <row r="4062">
          <cell r="A4062" t="str">
            <v>1.71.87.827.ENG.00.000</v>
          </cell>
          <cell r="B4062" t="str">
            <v xml:space="preserve">Cleaner SKC-S - Magnaflux </v>
          </cell>
          <cell r="C4062" t="str">
            <v>Nhập kho vật tư (HĐ: 38/2024) theo hóa đơn số 00000060 ngày 01.11.2024</v>
          </cell>
        </row>
        <row r="4063">
          <cell r="A4063" t="str">
            <v>1.71.87.828.ENG.00.000</v>
          </cell>
          <cell r="B4063" t="str">
            <v xml:space="preserve">Penetrant SKL-SP2 Magnaflux </v>
          </cell>
          <cell r="C4063" t="str">
            <v>Nhập kho vật tư (HĐ: 38/2024) theo hóa đơn số 00000060 ngày 01.11.2024</v>
          </cell>
        </row>
        <row r="4064">
          <cell r="A4064" t="str">
            <v>1.71.87.830.ENG.00.000</v>
          </cell>
          <cell r="B4064" t="str">
            <v xml:space="preserve">Magnavis 7HF Prepared Bath </v>
          </cell>
          <cell r="C4064" t="str">
            <v>Nhập kho vật tư (HĐ: 38/2024) theo hóa đơn số 00000060 ngày 01.11.2024</v>
          </cell>
        </row>
        <row r="4065">
          <cell r="A4065" t="str">
            <v>1.71.87.831.ENG.00.000</v>
          </cell>
          <cell r="B4065" t="str">
            <v xml:space="preserve">Magnavis WCP-2 White contrast paint </v>
          </cell>
          <cell r="C4065" t="str">
            <v>Nhập kho vật tư (HĐ: 38/2024) theo hóa đơn số 00000060 ngày 01.11.2024</v>
          </cell>
        </row>
        <row r="4066">
          <cell r="A4066" t="str">
            <v>2.35.10.108.VIE.00.000</v>
          </cell>
          <cell r="B4066" t="str">
            <v xml:space="preserve">Shim inox 304, 180x1270x0.5mm </v>
          </cell>
          <cell r="C4066" t="str">
            <v>Nhập kho vật tư (HĐ: 38/2024) theo hóa đơn số 00000060 ngày 01.11.2024</v>
          </cell>
        </row>
        <row r="4067">
          <cell r="A4067" t="str">
            <v>2.35.10.109.VIE.00.000</v>
          </cell>
          <cell r="B4067" t="str">
            <v xml:space="preserve">Shim inox 304, 180x1270x0.05mm </v>
          </cell>
          <cell r="C4067" t="str">
            <v>Nhập kho vật tư (HĐ: 38/2024) theo hóa đơn số 00000060 ngày 01.11.2024</v>
          </cell>
        </row>
        <row r="4068">
          <cell r="A4068" t="str">
            <v>2.35.10.110.VIE.00.000</v>
          </cell>
          <cell r="B4068" t="str">
            <v xml:space="preserve">Shim inox 304, 180x1270x0.1mm </v>
          </cell>
          <cell r="C4068" t="str">
            <v>Nhập kho vật tư (HĐ: 38/2024) theo hóa đơn số 00000060 ngày 01.11.2024</v>
          </cell>
        </row>
        <row r="4069">
          <cell r="A4069" t="str">
            <v>2.35.10.111.VIE.00.000</v>
          </cell>
          <cell r="B4069" t="str">
            <v xml:space="preserve">Shim inox 304, 180x1270x0.2mm </v>
          </cell>
          <cell r="C4069" t="str">
            <v>Nhập kho vật tư (HĐ: 38/2024) theo hóa đơn số 00000060 ngày 01.11.2024</v>
          </cell>
        </row>
        <row r="4070">
          <cell r="A4070" t="str">
            <v>2.35.10.117.VIE.00.000</v>
          </cell>
          <cell r="B4070" t="str">
            <v xml:space="preserve">Shim inox 304, 180x1270x0.4mm </v>
          </cell>
          <cell r="C4070" t="str">
            <v>Nhập kho vật tư (HĐ: 38/2024) theo hóa đơn số 00000060 ngày 01.11.2024</v>
          </cell>
        </row>
        <row r="4071">
          <cell r="A4071" t="str">
            <v>2.35.10.118.VIE.00.000</v>
          </cell>
          <cell r="B4071" t="str">
            <v xml:space="preserve">Shim inox 304, 180x1270x0.3mm </v>
          </cell>
          <cell r="C4071" t="str">
            <v>Nhập kho vật tư (HĐ: 38/2024) theo hóa đơn số 00000060 ngày 01.11.2024</v>
          </cell>
        </row>
        <row r="4072">
          <cell r="A4072" t="str">
            <v>2.35.10.119.VIE.00.000</v>
          </cell>
          <cell r="B4072" t="str">
            <v xml:space="preserve">Shim inox 304, 180x1270x0.03mm </v>
          </cell>
          <cell r="C4072" t="str">
            <v>Nhập kho vật tư (HĐ: 38/2024) theo hóa đơn số 00000060 ngày 01.11.2024</v>
          </cell>
        </row>
        <row r="4073">
          <cell r="A4073" t="str">
            <v>2.35.16.001.VIE.00.000</v>
          </cell>
          <cell r="B4073" t="str">
            <v xml:space="preserve">Shim vật liệu SUS 304, khổ 500x1000x1mm </v>
          </cell>
          <cell r="C4073" t="str">
            <v>Nhập kho vật tư (HĐ: 38/2024) theo hóa đơn số 00000060 ngày 01.11.2024</v>
          </cell>
        </row>
        <row r="4074">
          <cell r="A4074" t="str">
            <v>2.35.16.002.VIE.00.000</v>
          </cell>
          <cell r="B4074" t="str">
            <v xml:space="preserve">Shim vật liệu SUS 304, khổ 500x1000x2mm </v>
          </cell>
          <cell r="C4074" t="str">
            <v>Nhập kho vật tư (HĐ: 38/2024) theo hóa đơn số 00000060 ngày 01.11.2024</v>
          </cell>
        </row>
        <row r="4075">
          <cell r="A4075" t="str">
            <v>2.46.35.029.VIE.97.000</v>
          </cell>
          <cell r="B4075" t="str">
            <v xml:space="preserve">Ống thép đúc DN25 </v>
          </cell>
          <cell r="C4075" t="str">
            <v>Nhập kho vật tư (QĐ: 1395,1427/2024) theo hóa đơn số 39 ngày 21.11.2024</v>
          </cell>
        </row>
        <row r="4076">
          <cell r="A4076" t="str">
            <v>2.78.81.104.VIE.00.000</v>
          </cell>
          <cell r="B4076" t="str">
            <v xml:space="preserve">Dây kẽm fi 4mm </v>
          </cell>
          <cell r="C4076" t="str">
            <v>Nhập kho vật tư (QĐ: 1395,1427/2024) theo hóa đơn số 39 ngày 21.11.2024</v>
          </cell>
        </row>
        <row r="4077">
          <cell r="A4077" t="str">
            <v>2.78.81.106.VIE.00.000</v>
          </cell>
          <cell r="B4077" t="str">
            <v xml:space="preserve">Dây kẽm 0.8 ly </v>
          </cell>
          <cell r="C4077" t="str">
            <v>Nhập kho vật tư (QĐ: 1395,1427/2024) theo hóa đơn số 39 ngày 21.11.2024</v>
          </cell>
        </row>
        <row r="4078">
          <cell r="A4078" t="str">
            <v>3.70.75.349.CHN.00.000</v>
          </cell>
          <cell r="B4078" t="str">
            <v xml:space="preserve">Cao su non, Mã: 5380048; KT: 500x2800x6mm </v>
          </cell>
          <cell r="C4078" t="str">
            <v>Nhập kho vật tư (HĐ: 38/2024) theo hóa đơn số 00000058 ngày 01.11.2024</v>
          </cell>
        </row>
        <row r="4079">
          <cell r="A4079" t="str">
            <v>3.70.76.048.VIE.00.000</v>
          </cell>
          <cell r="B4079" t="str">
            <v xml:space="preserve">Băng keo vải 4F8 </v>
          </cell>
          <cell r="C4079" t="str">
            <v>Nhập kho vật tư (HĐ: 38/2024) theo hóa đơn số 00000058 ngày 01.11.2024</v>
          </cell>
        </row>
        <row r="4080">
          <cell r="A4080" t="str">
            <v>3.70.85.134.MAS.00.000</v>
          </cell>
          <cell r="B4080" t="str">
            <v xml:space="preserve">Băng keo chịu dầu Tombo Yellow Gas Line 1/2, KT: 0.09mmx1/2x6.8m </v>
          </cell>
          <cell r="C4080" t="str">
            <v>Nhập kho vật tư (HĐ: 38/2024) theo hóa đơn số 00000058 ngày 01.11.2024</v>
          </cell>
        </row>
        <row r="4081">
          <cell r="A4081" t="str">
            <v>3.70.85.563.VIE.00.000</v>
          </cell>
          <cell r="B4081" t="str">
            <v xml:space="preserve">Băng keo cách điện Nano </v>
          </cell>
          <cell r="C4081" t="str">
            <v>Nhập kho vật tư (HĐ: 38/2024) theo hóa đơn số 00000058 ngày 01.11.2024</v>
          </cell>
        </row>
        <row r="4082">
          <cell r="A4082" t="str">
            <v>4.15.81.508.VIE.00.000</v>
          </cell>
          <cell r="B4082" t="str">
            <v xml:space="preserve">Keo dán sắt 502, 50g/tuýp </v>
          </cell>
          <cell r="C4082" t="str">
            <v>Nhập kho vật tư (HĐ: 38/2024) theo hóa đơn số 00000057 ngày 01.11.2024</v>
          </cell>
        </row>
        <row r="4083">
          <cell r="A4083" t="str">
            <v>4.20.53.173.ESP.00.000</v>
          </cell>
          <cell r="B4083" t="str">
            <v xml:space="preserve">Giấy chống dính, B1200 x 5m </v>
          </cell>
          <cell r="C4083" t="str">
            <v>Nhập kho vật tư (HĐ: 38/2024) theo hóa đơn số 00000058 ngày 01.11.2024</v>
          </cell>
        </row>
        <row r="4084">
          <cell r="A4084" t="str">
            <v>4.20.53.182.CHN.99.000</v>
          </cell>
          <cell r="B4084" t="str">
            <v xml:space="preserve">Tấm thấm dầu OPA5 40cmx50cmx4mm (100 tấm/ thùng) </v>
          </cell>
          <cell r="C4084" t="str">
            <v>Nhập kho vật tư (HĐ: 38/2024) theo hóa đơn số 00000058 ngày 01.11.2024</v>
          </cell>
        </row>
        <row r="4085">
          <cell r="A4085" t="str">
            <v>4.30.28.332.THA.00.000</v>
          </cell>
          <cell r="B4085" t="str">
            <v xml:space="preserve">Que hàn LB52 - 3,2 ly </v>
          </cell>
          <cell r="C4085" t="str">
            <v>Nhập kho vật tư (HĐ: 38/2024) theo hóa đơn số 00000060 ngày 01.11.2024</v>
          </cell>
        </row>
        <row r="4086">
          <cell r="A4086" t="str">
            <v>4.30.28.400.THA.00.000</v>
          </cell>
          <cell r="B4086" t="str">
            <v xml:space="preserve">Que hàn LB52 - 2,6 ly </v>
          </cell>
          <cell r="C4086" t="str">
            <v>Nhập kho vật tư (HĐ: 38/2024) theo hóa đơn số 00000060 ngày 01.11.2024</v>
          </cell>
        </row>
        <row r="4087">
          <cell r="A4087" t="str">
            <v>4.31.28.304.CHN.00.000</v>
          </cell>
          <cell r="B4087" t="str">
            <v xml:space="preserve">Que hàn Tig 304 Ø2,4mm </v>
          </cell>
          <cell r="C4087" t="str">
            <v>Nhập kho vật tư (HĐ: 38/2024) theo hóa đơn số 00000060 ngày 01.11.2024</v>
          </cell>
        </row>
        <row r="4088">
          <cell r="A4088" t="str">
            <v>4.31.28.584.KOR.00.000</v>
          </cell>
          <cell r="B4088" t="str">
            <v xml:space="preserve">Que hàn Tig ER90S-G, Ø2.4mm </v>
          </cell>
          <cell r="C4088" t="str">
            <v>Nhập kho vật tư (HĐ: 38/2024) theo hóa đơn số 00000060 ngày 01.11.2024</v>
          </cell>
        </row>
        <row r="4089">
          <cell r="A4089" t="str">
            <v>4.32.08.576.THA.99.000</v>
          </cell>
          <cell r="B4089" t="str">
            <v xml:space="preserve">Que hàn điện RB26-3.2 mm </v>
          </cell>
          <cell r="C4089" t="str">
            <v>Nhập kho vật tư (HĐ: 38/2024) theo hóa đơn số 00000060 ngày 01.11.2024</v>
          </cell>
        </row>
        <row r="4090">
          <cell r="A4090" t="str">
            <v>4.82.42.024.VIE.00.000</v>
          </cell>
          <cell r="B4090" t="str">
            <v xml:space="preserve">Co hàn 90 độ DN25 </v>
          </cell>
          <cell r="C4090" t="str">
            <v>Nhập kho vật tư (QĐ: 1395,1427/2024) theo hóa đơn số 39 ngày 21.11.2024</v>
          </cell>
        </row>
        <row r="4091">
          <cell r="A4091" t="str">
            <v>4.90.80.122.VIE.00.000</v>
          </cell>
          <cell r="B4091" t="str">
            <v xml:space="preserve">Nylon tấm trong dày 0.5mm khổ 1.4m, 50 mét/cuộn </v>
          </cell>
          <cell r="C4091" t="str">
            <v>Nhập kho vật tư (HĐ: 38/2024) theo hóa đơn số 00000058 ngày 01.11.2024</v>
          </cell>
        </row>
        <row r="4092">
          <cell r="A4092" t="str">
            <v>8.15.35.002.TPE.00.000</v>
          </cell>
          <cell r="B4092" t="str">
            <v xml:space="preserve">Đá mài dầu thô, mịn 13x25x100mm </v>
          </cell>
          <cell r="C4092" t="str">
            <v>Nhập kho vật tư (HĐ: 38/2024) theo hóa đơn số 00000058 ngày 01.11.2024</v>
          </cell>
        </row>
        <row r="4093">
          <cell r="A4093" t="str">
            <v>8.15.36.001.CHN.00.000</v>
          </cell>
          <cell r="B4093" t="str">
            <v xml:space="preserve">Đá mài Inox Sun-Flex Ø100mm </v>
          </cell>
          <cell r="C4093" t="str">
            <v>Nhập kho vật tư (HĐ: 38/2024) theo hóa đơn số 00000058 ngày 01.11.2024</v>
          </cell>
        </row>
        <row r="4094">
          <cell r="A4094" t="str">
            <v>8.15.90.802.CHN.00.000</v>
          </cell>
          <cell r="B4094" t="str">
            <v xml:space="preserve">Đá cắt Inox Sun-Flex Ø100mm </v>
          </cell>
          <cell r="C4094" t="str">
            <v>Nhập kho vật tư (HĐ: 38/2024) theo hóa đơn số 00000058 ngày 01.11.2024</v>
          </cell>
        </row>
        <row r="4095">
          <cell r="A4095" t="str">
            <v>8.15.90.806.CHN.00.000</v>
          </cell>
          <cell r="B4095" t="str">
            <v xml:space="preserve">Đá cắt bàn fi 355 </v>
          </cell>
          <cell r="C4095" t="str">
            <v>Nhập kho vật tư (HĐ: 38/2024) theo hóa đơn số 00000058 ngày 01.11.2024</v>
          </cell>
        </row>
        <row r="4096">
          <cell r="A4096" t="str">
            <v>8.33.73.033.CHN.00.000</v>
          </cell>
          <cell r="B4096" t="str">
            <v xml:space="preserve">Kim hàn TIG </v>
          </cell>
          <cell r="C4096" t="str">
            <v>Nhập kho vật tư (HĐ: 38/2024) theo hóa đơn số 00000060 ngày 01.11.2024</v>
          </cell>
        </row>
        <row r="4097">
          <cell r="A4097" t="str">
            <v>8.35.75.410.VIE.97.000</v>
          </cell>
          <cell r="B4097" t="str">
            <v xml:space="preserve">Bột rà van type #1000 500g/hộp </v>
          </cell>
          <cell r="C4097" t="str">
            <v>Nhập kho vật tư (HĐ: 38/2024) theo hóa đơn số 00000060 ngày 01.11.2024</v>
          </cell>
        </row>
        <row r="4098">
          <cell r="A4098" t="str">
            <v>8.35.75.413.ENG.00.000</v>
          </cell>
          <cell r="B4098" t="str">
            <v xml:space="preserve">Bột kim cương KEMET micron size 0.1, độ nhám 14000, 5g/tuýp </v>
          </cell>
          <cell r="C4098" t="str">
            <v>Nhập kho vật tư (HĐ: 38/2024) theo hóa đơn số 00000057 ngày 01.11.2024</v>
          </cell>
        </row>
        <row r="4099">
          <cell r="A4099" t="str">
            <v>8.35.75.414.ENG.00.000</v>
          </cell>
          <cell r="B4099" t="str">
            <v xml:space="preserve">Bột kim cương KEMET micron size 0.25, độ nhám 25000, 5g/tuýp </v>
          </cell>
          <cell r="C4099" t="str">
            <v>Nhập kho vật tư (HĐ: 38/2024) theo hóa đơn số 00000057 ngày 01.11.2024</v>
          </cell>
        </row>
        <row r="4100">
          <cell r="A4100" t="str">
            <v>8.35.75.415.ENG.00.000</v>
          </cell>
          <cell r="B4100" t="str">
            <v xml:space="preserve">Bột kim cương KEMET micron size 1, độ nhám 14000, 5g/tuýp </v>
          </cell>
          <cell r="C4100" t="str">
            <v>Nhập kho vật tư (HĐ: 38/2024) theo hóa đơn số 00000057 ngày 01.11.2024</v>
          </cell>
        </row>
        <row r="4101">
          <cell r="A4101" t="str">
            <v>8.35.75.416.ENG.00.000</v>
          </cell>
          <cell r="B4101" t="str">
            <v xml:space="preserve">Bột kim cương KEMET micron size 3, độ nhám 8000, 5g/tuýp </v>
          </cell>
          <cell r="C4101" t="str">
            <v>Nhập kho vật tư (HĐ: 38/2024) theo hóa đơn số 00000057 ngày 01.11.2024</v>
          </cell>
        </row>
        <row r="4102">
          <cell r="A4102" t="str">
            <v>8.35.75.417.ENG.00.000</v>
          </cell>
          <cell r="B4102" t="str">
            <v xml:space="preserve">Bột kim cương KEMET micron size 6, độ nhám 3000, 5g/tuýp </v>
          </cell>
          <cell r="C4102" t="str">
            <v>Nhập kho vật tư (HĐ: 38/2024) theo hóa đơn số 00000057 ngày 01.11.2024</v>
          </cell>
        </row>
        <row r="4103">
          <cell r="A4103" t="str">
            <v>8.35.75.430.VIE.99.000</v>
          </cell>
          <cell r="B4103" t="str">
            <v xml:space="preserve">Bột rà van #600 500g </v>
          </cell>
          <cell r="C4103" t="str">
            <v>Nhập kho vật tư (HĐ: 38/2024) theo hóa đơn số 00000060 ngày 01.11.2024</v>
          </cell>
        </row>
        <row r="4104">
          <cell r="A4104" t="str">
            <v>8.90.80.251.CHN.00.000</v>
          </cell>
          <cell r="B4104" t="str">
            <v xml:space="preserve">Đèn pin cầm tay lớn, mã hiệu: LEDLENSER P18R </v>
          </cell>
          <cell r="C4104" t="str">
            <v>Nhập kho vật tư (HĐ:133/2023) theo hóa đơn số 00000135 ngày 22.11.2024</v>
          </cell>
        </row>
        <row r="4105">
          <cell r="A4105" t="str">
            <v>8.90.80.812.VIE.00.000</v>
          </cell>
          <cell r="B4105" t="str">
            <v xml:space="preserve">Băng rào chắn an toàn </v>
          </cell>
          <cell r="C4105" t="str">
            <v>Nhập kho vật tư (HĐ:133/2023) theo hóa đơn số 00000135 ngày 22.11.2024</v>
          </cell>
        </row>
        <row r="4106">
          <cell r="A4106" t="str">
            <v>3.66.53.220.VIE.99.000</v>
          </cell>
          <cell r="B4106" t="str">
            <v xml:space="preserve">Đèn chiếu sáng sự cố, Mã hiệu: KT2200EL </v>
          </cell>
          <cell r="C4106" t="str">
            <v>Nhập kho vật tư (HĐ:133/2023) theo hóa đơn số 00000135 ngày 22.11.2024</v>
          </cell>
        </row>
        <row r="4107">
          <cell r="A4107" t="str">
            <v>5.01.03.112.JPN.00.000</v>
          </cell>
          <cell r="B4107" t="str">
            <v xml:space="preserve">Bạc đạn 6210-RS </v>
          </cell>
          <cell r="C4107" t="str">
            <v>Nhập kho vật tư (QĐ: 1395,1427/2024) theo hóa đơn số 40 ngày 21.11.2024</v>
          </cell>
        </row>
        <row r="4108">
          <cell r="A4108" t="str">
            <v>5.01.03.113.JPN.00.000</v>
          </cell>
          <cell r="B4108" t="str">
            <v xml:space="preserve">Bạc đạn 5203Z </v>
          </cell>
          <cell r="C4108" t="str">
            <v>Nhập kho vật tư (QĐ: 1395,1427/2024) theo hóa đơn số 40 ngày 21.11.2024</v>
          </cell>
        </row>
        <row r="4109">
          <cell r="A4109" t="str">
            <v>5.01.03.114.JPN.00.000</v>
          </cell>
          <cell r="B4109" t="str">
            <v xml:space="preserve">Bạc đạn 7313 </v>
          </cell>
          <cell r="C4109" t="str">
            <v>Nhập kho vật tư (QĐ: 1395,1427/2024) theo hóa đơn số 40 ngày 21.11.2024</v>
          </cell>
        </row>
        <row r="4110">
          <cell r="A4110" t="str">
            <v>5.01.34.282.JPN.00.000</v>
          </cell>
          <cell r="B4110" t="str">
            <v xml:space="preserve">Bạc đạn 6208-2Z/C3 </v>
          </cell>
          <cell r="C4110" t="str">
            <v>Nhập kho vật tư (QĐ: 1395,1427/2024) theo hóa đơn số 40 ngày 21.11.2024</v>
          </cell>
        </row>
        <row r="4111">
          <cell r="A4111" t="str">
            <v>4.94.10.094.VIE.00.000</v>
          </cell>
          <cell r="B4111" t="str">
            <v xml:space="preserve">Phôi giấy hợp đồng, khổ giấy A4 </v>
          </cell>
          <cell r="C4111" t="str">
            <v>Nhập kho vật tư (QĐ: 1334/2024) theo hóa đơn số 10 ngày 12.11.2024</v>
          </cell>
        </row>
        <row r="4112">
          <cell r="A4112" t="str">
            <v>4.94.60.367.VIE.00.000</v>
          </cell>
          <cell r="B4112" t="str">
            <v xml:space="preserve">Dao rọc giấy lớn </v>
          </cell>
          <cell r="C4112" t="str">
            <v>Nhập kho vật tư (HĐ: 38/2024) theo hóa đơn số 00000058 ngày 01.11.2024</v>
          </cell>
        </row>
        <row r="4113">
          <cell r="A4113" t="str">
            <v>4.94.60.525.VIE.00.000</v>
          </cell>
          <cell r="B4113" t="str">
            <v xml:space="preserve">Băng keo giấy lớn (5 phân) </v>
          </cell>
          <cell r="C4113" t="str">
            <v>Nhập kho vật tư (HĐ: 38/2024) theo hóa đơn số 00000058 ngày 01.11.2024</v>
          </cell>
        </row>
        <row r="4114">
          <cell r="A4114" t="str">
            <v>8.35.65.004.VIE.00.000</v>
          </cell>
          <cell r="B4114" t="str">
            <v xml:space="preserve">Bàn chải thau </v>
          </cell>
          <cell r="C4114" t="str">
            <v>Nhập kho vật tư (HĐ: 38/2024) theo hóa đơn số 00000058 ngày 01.11.2024</v>
          </cell>
        </row>
        <row r="4115">
          <cell r="A4115" t="str">
            <v>8.35.65.139.CHN.00.000</v>
          </cell>
          <cell r="B4115" t="str">
            <v xml:space="preserve">Chén cước thép 125 </v>
          </cell>
          <cell r="C4115" t="str">
            <v>Nhập kho vật tư (HĐ: 38/2024) theo hóa đơn số 00000058 ngày 01.11.2024</v>
          </cell>
        </row>
        <row r="4116">
          <cell r="A4116" t="str">
            <v>8.90.60.255.KOR.00.000</v>
          </cell>
          <cell r="B4116" t="str">
            <v xml:space="preserve">Phin lọc 3M 6001 dùng cho mặt nạ phòng độc 3M 6100 </v>
          </cell>
          <cell r="C4116" t="str">
            <v>Nhập kho vật tư (HĐ:133/2023) theo hóa đơn số 00000135 ngày 22.11.2024</v>
          </cell>
        </row>
        <row r="4117">
          <cell r="A4117" t="str">
            <v>8.95.80.272.VIE.00.000</v>
          </cell>
          <cell r="B4117" t="str">
            <v xml:space="preserve">Túi nilong đựng chất thải nguy hại, mã hiệu: TNV05, vật liệu PE, KT 80cm x dài 1.2m </v>
          </cell>
          <cell r="C4117" t="str">
            <v>Nhập kho vật tư (HĐ:133/2023) theo hóa đơn số 00000135 ngày 22.11.2024</v>
          </cell>
        </row>
        <row r="4118">
          <cell r="A4118" t="str">
            <v>2.46.35.083.KOR.99.000</v>
          </cell>
          <cell r="B4118" t="str">
            <v xml:space="preserve">Ống/ Stainless Steel Tubing part number: M-TSS-06-049-03-BA-S6, OD: 3/8, độ dày: 0.049 inch </v>
          </cell>
          <cell r="C4118" t="str">
            <v>Nhập kho vật tư (QĐ: 1335/2024) theo hóa đơn số 725 ngày 01.11.2024</v>
          </cell>
        </row>
        <row r="4119">
          <cell r="A4119" t="str">
            <v>2.46.35.086.KOR.00.000</v>
          </cell>
          <cell r="B4119" t="str">
            <v xml:space="preserve">Ống/ Stainless Steel Tubing ordering number: M-TSS-12-049-03-BA-S6, OD: 3/4, tube wall: 0.049 inch </v>
          </cell>
          <cell r="C4119" t="str">
            <v>Nhập kho vật tư (QĐ: 1335/2024) theo hóa đơn số 725 ngày 01.11.2024</v>
          </cell>
        </row>
        <row r="4120">
          <cell r="A4120" t="str">
            <v>4.82.11.042.VIE.00.000</v>
          </cell>
          <cell r="B4120" t="str">
            <v xml:space="preserve">Mặt bích phẳng DN150 (Flat Face Flanges), KT (mm): O=285 BC=240 R=212 N=8 H=22 A=168 B=170.5 E=3 C1=24, vật liệu: SUS 316 </v>
          </cell>
          <cell r="C4120" t="str">
            <v>Nhập kho vật tư (QĐ: 1242/2024) theo hóa đơn số 00000049, 00000050 ngày 15.10.2024</v>
          </cell>
        </row>
        <row r="4121">
          <cell r="A4121" t="str">
            <v>4.82.11.317.CHN.00.000</v>
          </cell>
          <cell r="B4121" t="str">
            <v xml:space="preserve">Đầu Nối Mặt Bích HDPE DN315 PN 16, DO=257.8mm, D1=370mm, L=122mm, T=35mm </v>
          </cell>
          <cell r="C4121" t="str">
            <v>Nhập kho vật tư (QĐ: 1335/2024) theo hóa đơn số 725 ngày 01.11.2024</v>
          </cell>
        </row>
        <row r="4122">
          <cell r="A4122" t="str">
            <v>4.82.11.320.CHN.99.000</v>
          </cell>
          <cell r="B4122" t="str">
            <v xml:space="preserve">Đầu Nối Mặt Bích HDPE DN160 PN16, D0=130.8mm, D2=212mm, L=120mm, T=25mm </v>
          </cell>
          <cell r="C4122" t="str">
            <v>Nhập kho vật tư (QĐ: 1335/2024) theo hóa đơn số 725 ngày 01.11.2024</v>
          </cell>
        </row>
        <row r="4123">
          <cell r="A4123" t="str">
            <v>4.82.28.087.KOR.00.000</v>
          </cell>
          <cell r="B4123" t="str">
            <v xml:space="preserve">Đầu kết nối/ Hy-lok tube fitting, body material: 316SS, connection: 3/4 inch x 3/4 inch, part: CUA-12-S6 </v>
          </cell>
          <cell r="C4123" t="str">
            <v>Nhập kho vật tư (QĐ: 1335/2024) theo hóa đơn số 725 ngày 01.11.2024</v>
          </cell>
        </row>
        <row r="4124">
          <cell r="A4124" t="str">
            <v>3.56.90.032.IND.00.000</v>
          </cell>
          <cell r="B4124" t="str">
            <v xml:space="preserve">Máy biến áp, type: TPT-3PH-I-24-9580, capacity: 1kVA, phase:3, 50HZ, 1320V/100V </v>
          </cell>
          <cell r="C4124" t="str">
            <v>Nhập kho vật tư (HĐ: 56/2024) theo hóa đơn số 00000083 ngày 15.11.2024</v>
          </cell>
        </row>
        <row r="4125">
          <cell r="A4125" t="str">
            <v>2.05.01.006.VIE.00.000</v>
          </cell>
          <cell r="B4125" t="str">
            <v xml:space="preserve">Dây cáp thép phi 6mm </v>
          </cell>
          <cell r="C4125" t="str">
            <v>Nhập kho vật tư (HĐ: 86/2024) theo hóa đơn số 00000155 ngày 08.11.2024</v>
          </cell>
        </row>
        <row r="4126">
          <cell r="A4126" t="str">
            <v>2.06.60.001.VIE.00.000</v>
          </cell>
          <cell r="B4126" t="str">
            <v xml:space="preserve">Nắp đậy thoát sàn chống mùi hôi thép không rỉ 304, KT: 10x10cm </v>
          </cell>
          <cell r="C4126" t="str">
            <v>Nhập kho vật tư (HĐ: 86/2024) theo hóa đơn số 00000155 ngày 08.11.2024</v>
          </cell>
        </row>
        <row r="4127">
          <cell r="A4127" t="str">
            <v>2.06.61.001.VIE.00.000</v>
          </cell>
          <cell r="B4127" t="str">
            <v xml:space="preserve">Tay vặn van súng dập bụi kho than, KT: OD 140mm - ID 98mm, vật liệu: inox 316 </v>
          </cell>
          <cell r="C4127" t="str">
            <v>Nhập kho vật tư (HĐ: 86/2024) theo hóa đơn số 00000154 ngày 08.11.2024</v>
          </cell>
        </row>
        <row r="4128">
          <cell r="A4128" t="str">
            <v>2.15.12.071.VIE.00.000</v>
          </cell>
          <cell r="B4128" t="str">
            <v xml:space="preserve">Thanh V70x8 mm, vật liệu: inox 316, chiều dài: 3m/cây </v>
          </cell>
          <cell r="C4128" t="str">
            <v>Nhập kho vật tư (HĐ: 86/2024) theo hóa đơn số 00000155 ngày 08.11.2024</v>
          </cell>
        </row>
        <row r="4129">
          <cell r="A4129" t="str">
            <v>2.46.35.023.VIE.00.000</v>
          </cell>
          <cell r="B4129" t="str">
            <v xml:space="preserve">Ống inox áp lực nước 40BAR phi 60, chiều dài 1090mm </v>
          </cell>
          <cell r="C4129" t="str">
            <v>Nhập kho vật tư (HĐ: 86/2024) theo hóa đơn số 00000156 ngày 08.11.2024</v>
          </cell>
        </row>
        <row r="4130">
          <cell r="A4130" t="str">
            <v>2.46.36.033.IND.00.000</v>
          </cell>
          <cell r="B4130" t="str">
            <v xml:space="preserve">Ống Steel liner lót PTFE DN25 Sch40, 02 đầu kết nối mặt bích, KT(mm): L=200 d=19.5 ØB=108 R/F=50.8 P.C.D=79.4 T=3.2 </v>
          </cell>
          <cell r="C4130" t="str">
            <v>Nhập kho vật tư (HĐ: 86/2024) theo hóa đơn số 00000155 ngày 08.11.2024</v>
          </cell>
        </row>
        <row r="4131">
          <cell r="A4131" t="str">
            <v>2.90.00.014.VIE.00.000</v>
          </cell>
          <cell r="B4131" t="str">
            <v xml:space="preserve">Họng tiếp nước (trụ tiếp nước), size: DN150, ĐK: DN150 x 4 DN65, chất liệu: gang-nhôm, mặt bích: 8 lỗ </v>
          </cell>
          <cell r="C4131" t="str">
            <v>Nhập kho vật tư (HĐ: 86/2024) theo hóa đơn số 00000156 ngày 08.11.2024</v>
          </cell>
        </row>
        <row r="4132">
          <cell r="A4132" t="str">
            <v>3.15.11.014.VIE.00.000</v>
          </cell>
          <cell r="B4132" t="str">
            <v xml:space="preserve">Dây điện đôi, lõi đồng, vỏ bọc nhựa PVC, Kết cấu: 2x30/0.25mm, Tiết diện dây: 2x1.5mm2 </v>
          </cell>
          <cell r="C4132" t="str">
            <v>Nhập kho vật tư (HĐ: 86/2024) theo hóa đơn số 00000155 ngày 08.11.2024</v>
          </cell>
        </row>
        <row r="4133">
          <cell r="A4133" t="str">
            <v>3.15.44.024.VIE.00.000</v>
          </cell>
          <cell r="B4133" t="str">
            <v xml:space="preserve">Dây cáp tiếp địa đồng trần 150mm2 </v>
          </cell>
          <cell r="C4133" t="str">
            <v>Nhập kho vật tư (HĐ: 86/2024) theo hóa đơn số 00000155 ngày 08.11.2024</v>
          </cell>
        </row>
        <row r="4134">
          <cell r="A4134" t="str">
            <v>3.15.54.005.VIE.00.000</v>
          </cell>
          <cell r="B4134" t="str">
            <v xml:space="preserve">Dây cáp tiếp địa tiết diện 1x16mm2 </v>
          </cell>
          <cell r="C4134" t="str">
            <v>Nhập kho vật tư (HĐ: 86/2024) theo hóa đơn số 00000155 ngày 08.11.2024</v>
          </cell>
        </row>
        <row r="4135">
          <cell r="A4135" t="str">
            <v>3.15.54.006.VIE.00.000</v>
          </cell>
          <cell r="B4135" t="str">
            <v xml:space="preserve">Dây cáp tiếp địa tiết diện 1x10mm2 </v>
          </cell>
          <cell r="C4135" t="str">
            <v>Nhập kho vật tư (HĐ: 86/2024) theo hóa đơn số 00000155 ngày 08.11.2024</v>
          </cell>
        </row>
        <row r="4136">
          <cell r="A4136" t="str">
            <v>3.20.22.013.VIE.00.000</v>
          </cell>
          <cell r="B4136" t="str">
            <v xml:space="preserve">Kẹp chữ C cho cáp M120 </v>
          </cell>
          <cell r="C4136" t="str">
            <v>Nhập kho vật tư (HĐ: 86/2024) theo hóa đơn số 00000155 ngày 08.11.2024</v>
          </cell>
        </row>
        <row r="4137">
          <cell r="A4137" t="str">
            <v>3.20.22.015.VIE.00.000</v>
          </cell>
          <cell r="B4137" t="str">
            <v xml:space="preserve">Kẹp chữ C cho cáp M75 </v>
          </cell>
          <cell r="C4137" t="str">
            <v>Nhập kho vật tư (HĐ: 86/2024) theo hóa đơn số 00000155 ngày 08.11.2024</v>
          </cell>
        </row>
        <row r="4138">
          <cell r="A4138" t="str">
            <v>3.20.22.016.VIE.00.000</v>
          </cell>
          <cell r="B4138" t="str">
            <v xml:space="preserve">Kẹp chữ C cho cáp M50 </v>
          </cell>
          <cell r="C4138" t="str">
            <v>Nhập kho vật tư (HĐ: 86/2024) theo hóa đơn số 00000155 ngày 08.11.2024</v>
          </cell>
        </row>
        <row r="4139">
          <cell r="A4139" t="str">
            <v>3.20.22.017.VIE.00.000</v>
          </cell>
          <cell r="B4139" t="str">
            <v xml:space="preserve">Kẹp đồng chữ C 150-150 (Kẹp chữ C cho cáp M150) </v>
          </cell>
          <cell r="C4139" t="str">
            <v>Nhập kho vật tư (HĐ: 86/2024) theo hóa đơn số 00000155 ngày 08.11.2024</v>
          </cell>
        </row>
        <row r="4140">
          <cell r="A4140" t="str">
            <v>3.20.22.018.VIE.00.000</v>
          </cell>
          <cell r="B4140" t="str">
            <v xml:space="preserve">Kẹp giữ cáp ngang (Kẹp giữ cáp đồng) cho dây 150mm </v>
          </cell>
          <cell r="C4140" t="str">
            <v>Nhập kho vật tư (HĐ: 86/2024) theo hóa đơn số 00000155 ngày 08.11.2024</v>
          </cell>
        </row>
        <row r="4141">
          <cell r="A4141" t="str">
            <v>3.20.22.021.VIE.00.000</v>
          </cell>
          <cell r="B4141" t="str">
            <v xml:space="preserve">Kẹp cáp đồng cho hệ thống chống sét tiếp địa có vít (Kẹp giữ cáp đồng lắp nẹp lên tường) cho dây 150mm </v>
          </cell>
          <cell r="C4141" t="str">
            <v>Nhập kho vật tư (HĐ: 86/2024) theo hóa đơn số 00000155 ngày 08.11.2024</v>
          </cell>
        </row>
        <row r="4142">
          <cell r="A4142" t="str">
            <v>3.20.80.005.VIE.00.000</v>
          </cell>
          <cell r="B4142" t="str">
            <v xml:space="preserve">Đầu cos bít SC 16-6 </v>
          </cell>
          <cell r="C4142" t="str">
            <v>Nhập kho vật tư (HĐ: 86/2024) theo hóa đơn số 00000155 ngày 08.11.2024</v>
          </cell>
        </row>
        <row r="4143">
          <cell r="A4143" t="str">
            <v>3.20.80.006.VIE.00.000</v>
          </cell>
          <cell r="B4143" t="str">
            <v xml:space="preserve">Đầu cos bít SC150-10 </v>
          </cell>
          <cell r="C4143" t="str">
            <v>Nhập kho vật tư (HĐ: 86/2024) theo hóa đơn số 00000155 ngày 08.11.2024</v>
          </cell>
        </row>
        <row r="4144">
          <cell r="A4144" t="str">
            <v>3.20.80.007.VIE.00.000</v>
          </cell>
          <cell r="B4144" t="str">
            <v xml:space="preserve">Đầu cos bít SC10-8 </v>
          </cell>
          <cell r="C4144" t="str">
            <v>Nhập kho vật tư (HĐ: 86/2024) theo hóa đơn số 00000155 ngày 08.11.2024</v>
          </cell>
        </row>
        <row r="4145">
          <cell r="A4145" t="str">
            <v>3.20.80.008.VIE.00.000</v>
          </cell>
          <cell r="B4145" t="str">
            <v xml:space="preserve">Đầu cos nối thẳng GTG10 </v>
          </cell>
          <cell r="C4145" t="str">
            <v>Nhập kho vật tư (HĐ: 86/2024) theo hóa đơn số 00000155 ngày 08.11.2024</v>
          </cell>
        </row>
        <row r="4146">
          <cell r="A4146" t="str">
            <v>3.20.80.009.VIE.00.000</v>
          </cell>
          <cell r="B4146" t="str">
            <v xml:space="preserve">Đầu cos nối thẳng GTG16 </v>
          </cell>
          <cell r="C4146" t="str">
            <v>Nhập kho vật tư (HĐ: 86/2024) theo hóa đơn số 00000155 ngày 08.11.2024</v>
          </cell>
        </row>
        <row r="4147">
          <cell r="A4147" t="str">
            <v>3.20.80.208.VIE.99.000</v>
          </cell>
          <cell r="B4147" t="str">
            <v xml:space="preserve">Đầu cos bít SC16-8 </v>
          </cell>
          <cell r="C4147" t="str">
            <v>Nhập kho vật tư (HĐ: 86/2024) theo hóa đơn số 00000155 ngày 08.11.2024</v>
          </cell>
        </row>
        <row r="4148">
          <cell r="A4148" t="str">
            <v>4.25.23.020.VIE.01.000</v>
          </cell>
          <cell r="B4148" t="str">
            <v xml:space="preserve">Sơn Epoxy Hải Âu màu đỏ EP551 5L/bộ </v>
          </cell>
          <cell r="C4148" t="str">
            <v>Nhập kho vật tư (HĐ: 86/2024) theo hóa đơn số 00000156 ngày 08.11.2024</v>
          </cell>
        </row>
        <row r="4149">
          <cell r="A4149" t="str">
            <v>4.31.18.071.VIE.00.000</v>
          </cell>
          <cell r="B4149" t="str">
            <v xml:space="preserve">Dây hàn lõi thuốc KF-71T 1.2mm </v>
          </cell>
          <cell r="C4149" t="str">
            <v>Nhập kho vật tư (HĐ: 86/2024) theo hóa đơn số 00000156 ngày 08.11.2024</v>
          </cell>
        </row>
        <row r="4150">
          <cell r="A4150" t="str">
            <v>4.35.10.011.VIE.98.000</v>
          </cell>
          <cell r="B4150" t="str">
            <v xml:space="preserve">Bulong thép đen lục giác đầu chìm bằng M16x50 (đai ốc, lông đền, đệm vênh), vật liệu: thép đen </v>
          </cell>
          <cell r="C4150" t="str">
            <v>Nhập kho vật tư (HĐ: 86/2024) theo hóa đơn số 00000156 ngày 08.11.2024</v>
          </cell>
        </row>
        <row r="4151">
          <cell r="A4151" t="str">
            <v>4.37.07.108.VIE.00.000</v>
          </cell>
          <cell r="B4151" t="str">
            <v xml:space="preserve">Bulong inox 316 M24x200 + đai ốc + long đền </v>
          </cell>
          <cell r="C4151" t="str">
            <v>Nhập kho vật tư (HĐ: 86/2024) theo hóa đơn số 00000156 ngày 08.11.2024</v>
          </cell>
        </row>
        <row r="4152">
          <cell r="A4152" t="str">
            <v>4.65.05.065.VIE.00.000</v>
          </cell>
          <cell r="B4152" t="str">
            <v xml:space="preserve">Đai ốc giữa vách ngăn M16x2.0, cho bộ lọc SWRO,vVật liệu Nitronic 50, KT ( mm): ĐK ngoài 30, ĐK trong M16x2, chiều dài 27, có tay cầm </v>
          </cell>
          <cell r="C4152" t="str">
            <v>Nhập kho vật tư (HĐ: 86/2024) theo hóa đơn số 00000156 ngày 08.11.2024</v>
          </cell>
        </row>
        <row r="4153">
          <cell r="A4153" t="str">
            <v>4.70.02.006.VIE.99.000</v>
          </cell>
          <cell r="B4153" t="str">
            <v xml:space="preserve">Lông đền, ĐK ngoài: 54mm, ĐK trong: 18mm </v>
          </cell>
          <cell r="C4153" t="str">
            <v>Nhập kho vật tư (HĐ: 86/2024) theo hóa đơn số 00000156 ngày 08.11.2024</v>
          </cell>
        </row>
        <row r="4154">
          <cell r="A4154" t="str">
            <v>4.77.90.037.CHN.00.000</v>
          </cell>
          <cell r="B4154" t="str">
            <v xml:space="preserve">Seal; Mechanical, shaft, 8B1V 1.5, high pressure; Vật liệu: 316SS; sử dụng cho bơm tuần hoàn model: HP-3471 (no.49) </v>
          </cell>
          <cell r="C4154" t="str">
            <v>Nhập kho vật tư (HĐ: 86/2024) theo hóa đơn số 00000155 ngày 08.11.2024</v>
          </cell>
        </row>
        <row r="4155">
          <cell r="A4155" t="str">
            <v>4.77.90.268.VIE.00.000</v>
          </cell>
          <cell r="B4155" t="str">
            <v xml:space="preserve">Phe gài trục chữ E vật liệu inox 420 tiêu chuẩn Din 6799, G=19, C=36.5, T=1.75, W=1.8, n=3.5 </v>
          </cell>
          <cell r="C4155" t="str">
            <v>Nhập kho vật tư (HĐ: 86/2024) theo hóa đơn số 00000156 ngày 08.11.2024</v>
          </cell>
        </row>
        <row r="4156">
          <cell r="A4156" t="str">
            <v>4.82.11.092.VIE.00.000</v>
          </cell>
          <cell r="B4156" t="str">
            <v xml:space="preserve">Mặt bích HDPE DN315 PN16, d3=335mm, d4=370mm, z1=100mm, e=28.6mm, h1=35mm </v>
          </cell>
          <cell r="C4156" t="str">
            <v>Nhập kho vật tư (HĐ: 86/2024) theo hóa đơn số 00000154 ngày 08.11.2024</v>
          </cell>
        </row>
        <row r="4157">
          <cell r="A4157" t="str">
            <v>4.82.11.161.VIE.98.000</v>
          </cell>
          <cell r="B4157" t="str">
            <v xml:space="preserve">Khớp nối mềm inox 304 hai mặt bích DN300 (12 lỗ bu lông x Ø26mm), L=300mm, OD=482mm, ĐK tâm lỗ 431mm </v>
          </cell>
          <cell r="C4157" t="str">
            <v>Nhập kho vật tư (HĐ: 86/2024) theo hóa đơn số 00000156 ngày 08.11.2024</v>
          </cell>
        </row>
        <row r="4158">
          <cell r="A4158" t="str">
            <v>4.82.11.171.VIE.00.000</v>
          </cell>
          <cell r="B4158" t="str">
            <v xml:space="preserve">Mặt bích cổ lồng DN300, ANSI 150, Inox 304, D=485mm, B= 328mm.2mm, X = 365mm, K = 431.8mm </v>
          </cell>
          <cell r="C4158" t="str">
            <v>Nhập kho vật tư (HĐ: 86/2024) theo hóa đơn số 00000156 ngày 08.11.2024</v>
          </cell>
        </row>
        <row r="4159">
          <cell r="A4159" t="str">
            <v>4.82.28.085.VIE.00.000</v>
          </cell>
          <cell r="B4159" t="str">
            <v xml:space="preserve">Đầu nối bằng bích và vành bích thép DN200 (+ gioăng cao su làm kín), D1=268, D2=232, DN=200, h=32, b=24, L=130, k=295, dxn=22x8 </v>
          </cell>
          <cell r="C4159" t="str">
            <v>Nhập kho vật tư (HĐ: 86/2024) theo hóa đơn số 00000157 ngày 08.11.2024</v>
          </cell>
        </row>
        <row r="4160">
          <cell r="A4160" t="str">
            <v>4.82.28.088.VIE.00.000</v>
          </cell>
          <cell r="B4160" t="str">
            <v xml:space="preserve">Đầu thẳng nối khớp nhanh inox B200 304 </v>
          </cell>
          <cell r="C4160" t="str">
            <v>Nhập kho vật tư (HĐ: 86/2024) theo hóa đơn số 00000156 ngày 08.11.2024</v>
          </cell>
        </row>
        <row r="4161">
          <cell r="A4161" t="str">
            <v>4.82.28.206.VIE.00.000</v>
          </cell>
          <cell r="B4161" t="str">
            <v xml:space="preserve">Bộ Coupling - Disc coupling gồm Đĩa giảm chấn 104x104x5mm, Coupling (Ø88xØ135x110L, Ø74.5xØ135x110L, Ø70xØ135x110L) , Vòng đệm thép C55 Ø10xØ18x10L, Bulong M8x60 </v>
          </cell>
          <cell r="C4161" t="str">
            <v>Nhập kho vật tư (HĐ: 86/2024) theo hóa đơn số 00000156 ngày 08.11.2024</v>
          </cell>
        </row>
        <row r="4162">
          <cell r="A4162" t="str">
            <v>4.82.32.003.CHN.00.000</v>
          </cell>
          <cell r="B4162" t="str">
            <v xml:space="preserve">Khớp nối mềm PN: 1635136100 </v>
          </cell>
          <cell r="C4162" t="str">
            <v>Nhập kho vật tư (HĐ: 86/2024) theo hóa đơn số 00000154 ngày 08.11.2024</v>
          </cell>
        </row>
        <row r="4163">
          <cell r="A4163" t="str">
            <v>4.82.42.023.VIE.00.000</v>
          </cell>
          <cell r="B4163" t="str">
            <v xml:space="preserve">Đầu cong 90 inox phi 53x63 </v>
          </cell>
          <cell r="C4163" t="str">
            <v>Nhập kho vật tư (HĐ: 86/2024) theo hóa đơn số 00000156 ngày 08.11.2024</v>
          </cell>
        </row>
        <row r="4164">
          <cell r="A4164" t="str">
            <v>4.82.42.034.KOR.99.000</v>
          </cell>
          <cell r="B4164" t="str">
            <v xml:space="preserve">Co 90 hàn lồng DN50, vật liệu: inox 316 </v>
          </cell>
          <cell r="C4164" t="str">
            <v>Nhập kho vật tư (HĐ: 86/2024) theo hóa đơn số 00000156 ngày 08.11.2024</v>
          </cell>
        </row>
        <row r="4165">
          <cell r="A4165" t="str">
            <v>4.82.45.017.CHN.00.000</v>
          </cell>
          <cell r="B4165" t="str">
            <v xml:space="preserve">Swagelok SS-4TF-40 Tee, Type Particulate Filter 1/4Tube, Size 40 Micron Pore Size </v>
          </cell>
          <cell r="C4165" t="str">
            <v>Nhập kho vật tư (HĐ: 86/2024) theo hóa đơn số 00000154 ngày 08.11.2024</v>
          </cell>
        </row>
        <row r="4166">
          <cell r="A4166" t="str">
            <v>4.84.84.073.KOR.00.000</v>
          </cell>
          <cell r="B4166" t="str">
            <v xml:space="preserve">Tấm chắn vị trí tay quay máy cắt (Draw-in/out device), dùng cho loại máy cắt ACB có model: AH-06D4-06AM2D2D2TXAG6U0 </v>
          </cell>
          <cell r="C4166" t="str">
            <v>Nhập kho vật tư (HĐ: 86/2024) theo hóa đơn số 00000154 ngày 08.11.2024</v>
          </cell>
        </row>
        <row r="4167">
          <cell r="A4167" t="str">
            <v>4.88.46.065.IND.00.000</v>
          </cell>
          <cell r="B4167" t="str">
            <v xml:space="preserve">Ống thủy lực Finka WIREKNIT 1ʺ , bấm sẵn 2 đầu nối: R1-BSPT (Female).  Qui cách: 16MXT ( kích thước 1) Size 1, Chiều dài L= 1 mét, Ren nối: R1 (BSPT) </v>
          </cell>
          <cell r="C4167" t="str">
            <v>Nhập kho vật tư (HĐ: 86/2024) theo hóa đơn số 00000155 ngày 08.11.2024</v>
          </cell>
        </row>
        <row r="4168">
          <cell r="A4168" t="str">
            <v>4.88.46.080.IND.00.000</v>
          </cell>
          <cell r="B4168" t="str">
            <v xml:space="preserve">Ống thủy lực Finka WIREKNIT DN40, bấm sẵn 2 đầu nối: R1-1/2-BSPT(Female), size ống: DN40, chiều dài L=03 mét </v>
          </cell>
          <cell r="C4168" t="str">
            <v>Nhập kho vật tư (HĐ: 86/2024) theo hóa đơn số 00000156 ngày 08.11.2024</v>
          </cell>
        </row>
        <row r="4169">
          <cell r="A4169" t="str">
            <v>4.88.46.081.IND.00.000</v>
          </cell>
          <cell r="B4169" t="str">
            <v xml:space="preserve">Ống thủy lực Finka WIREKNIT DN32, bấm sẵn 2 đầu nối: R1-1/4-BSPT(Female), size ống: DN32, chiều dài L=03 mét </v>
          </cell>
          <cell r="C4169" t="str">
            <v>Nhập kho vật tư (HĐ: 86/2024) theo hóa đơn số 00000156 ngày 08.11.2024</v>
          </cell>
        </row>
        <row r="4170">
          <cell r="A4170" t="str">
            <v>4.88.46.098.IND.00.000</v>
          </cell>
          <cell r="B4170" t="str">
            <v xml:space="preserve">Ống thủy lực Polyhose PH604-2inch, bấm 2 đầu nối, 1 đầu nối thẳng ren FEMALE BSPP 2inch -11 côn 30 độ, 1 đầu nối thẳng kết nối 2 inch, size: 2 inch, chiều dài: 20m </v>
          </cell>
          <cell r="C4170" t="str">
            <v>Nhập kho vật tư (HĐ: 86/2024) theo hóa đơn số 00000156 ngày 08.11.2024</v>
          </cell>
        </row>
        <row r="4171">
          <cell r="A4171" t="str">
            <v>4.88.52.218.THA.99.000</v>
          </cell>
          <cell r="B4171" t="str">
            <v xml:space="preserve">Dây Curoa SPB2180 LW </v>
          </cell>
          <cell r="C4171" t="str">
            <v>Nhập kho vật tư (HĐ: 86/2024) theo hóa đơn số 00000154 ngày 08.11.2024</v>
          </cell>
        </row>
        <row r="4172">
          <cell r="A4172" t="str">
            <v>4.88.65.031.TPE.00.000</v>
          </cell>
          <cell r="B4172" t="str">
            <v xml:space="preserve">Phớt chắn dầu TC 75x100x12 </v>
          </cell>
          <cell r="C4172" t="str">
            <v>Nhập kho vật tư (HĐ: 86/2024) theo hóa đơn số 00000154 ngày 08.11.2024</v>
          </cell>
        </row>
        <row r="4173">
          <cell r="A4173" t="str">
            <v>4.88.65.078.GER.00.000</v>
          </cell>
          <cell r="B4173" t="str">
            <v xml:space="preserve">Soft part (Bộ phụ kiện bình tích áp) (1.O-ring 7.5x2, 2.Kammer- RG 10-50*, 3.O-ring 80x5, 4.Vent screw, 5. Back-up ring, 6.Oring 48x3) </v>
          </cell>
          <cell r="C4173" t="str">
            <v>Nhập kho vật tư (HĐ: 86/2024) theo hóa đơn số 00000157 ngày 08.11.2024</v>
          </cell>
        </row>
        <row r="4174">
          <cell r="A4174" t="str">
            <v>4.88.65.170.IND.00.000</v>
          </cell>
          <cell r="B4174" t="str">
            <v xml:space="preserve">Seal pos 46, ký hiệu: seal_175090_NBR, material: NBR, model pump: 1-3/4SCB EO R/L 3VOR (90D) V </v>
          </cell>
          <cell r="C4174" t="str">
            <v>Nhập kho vật tư (HĐ: 86/2024) theo hóa đơn số 00000157 ngày 08.11.2024</v>
          </cell>
        </row>
        <row r="4175">
          <cell r="A4175" t="str">
            <v>4.88.65.309.KOR.00.000</v>
          </cell>
          <cell r="B4175" t="str">
            <v xml:space="preserve">Seal box chi tiết số 428 cho bơm Horizontal pump, Material: A743-CF8, Model: MSHF 5431, Bore dia: Ø50xØ40, </v>
          </cell>
          <cell r="C4175" t="str">
            <v>Nhập kho vật tư (HĐ: 86/2024) theo hóa đơn số 00000154 ngày 08.11.2024</v>
          </cell>
        </row>
        <row r="4176">
          <cell r="A4176" t="str">
            <v>4.88.65.312.IND.00.000</v>
          </cell>
          <cell r="B4176" t="str">
            <v xml:space="preserve">Phốt chặn dầu (Oil seal) pos 35, part no: YA9101-045-0, Dw no: DA2301-179-0, sử dụng cho bơm EH có Model: MKV-23ME-RFA </v>
          </cell>
          <cell r="C4176" t="str">
            <v>Nhập kho vật tư (HĐ: 86/2024) theo hóa đơn số 00000157 ngày 08.11.2024</v>
          </cell>
        </row>
        <row r="4177">
          <cell r="A4177" t="str">
            <v>4.88.65.441.IND.99.000</v>
          </cell>
          <cell r="B4177" t="str">
            <v xml:space="preserve">Oring, OD: 273mm, ID: 262.5mm, chiều dày: 3.5mm, vật liệu: Viton </v>
          </cell>
          <cell r="C4177" t="str">
            <v>Nhập kho vật tư (HĐ: 86/2024) theo hóa đơn số 00000157 ngày 08.11.2024</v>
          </cell>
        </row>
        <row r="4178">
          <cell r="A4178" t="str">
            <v>4.88.65.443.IND.99.000</v>
          </cell>
          <cell r="B4178" t="str">
            <v xml:space="preserve">Oring, OD: 82.5mm, ID: 78.3mm, chiều dày: 3mm, vật liệu: Viton </v>
          </cell>
          <cell r="C4178" t="str">
            <v>Nhập kho vật tư (HĐ: 86/2024) theo hóa đơn số 00000157 ngày 08.11.2024</v>
          </cell>
        </row>
        <row r="4179">
          <cell r="A4179" t="str">
            <v>4.88.65.468.IND.00.000</v>
          </cell>
          <cell r="B4179" t="str">
            <v xml:space="preserve">Vòng đệm tròn làm kín (O-ring) pos 42, part no: 360-019-008-7, Dw no: DA2301-179-0, sử dụng cho bơm EH có Model: MKV-23ME-RFA </v>
          </cell>
          <cell r="C4179" t="str">
            <v>Nhập kho vật tư (HĐ: 86/2024) theo hóa đơn số 00000157 ngày 08.11.2024</v>
          </cell>
        </row>
        <row r="4180">
          <cell r="A4180" t="str">
            <v>4.88.66.079.IND.00.000</v>
          </cell>
          <cell r="B4180" t="str">
            <v xml:space="preserve">Ống thủy lực kích thước 2-1/2, bấm sẵn 02 đầu ren ngoài 2-1/2 (BSPT), dài 342mm </v>
          </cell>
          <cell r="C4180" t="str">
            <v>Nhập kho vật tư (HĐ: 86/2024) theo hóa đơn số 00000156 ngày 08.11.2024</v>
          </cell>
        </row>
        <row r="4181">
          <cell r="A4181" t="str">
            <v>4.90.31.031.TPE.00.000</v>
          </cell>
          <cell r="B4181" t="str">
            <v xml:space="preserve">Ống nhựa SCH80 size 3 inch </v>
          </cell>
          <cell r="C4181" t="str">
            <v>Nhập kho vật tư (HĐ: 86/2024) theo hóa đơn số 00000157 ngày 08.11.2024</v>
          </cell>
        </row>
        <row r="4182">
          <cell r="A4182" t="str">
            <v>4.90.31.281.VIE.00.000</v>
          </cell>
          <cell r="B4182" t="str">
            <v xml:space="preserve">Ống HDPE PE 100 DN160 PN16 </v>
          </cell>
          <cell r="C4182" t="str">
            <v>Nhập kho vật tư (HĐ: 86/2024) theo hóa đơn số 00000154 ngày 08.11.2024</v>
          </cell>
        </row>
        <row r="4183">
          <cell r="A4183" t="str">
            <v>4.90.31.290.VIE.00.000</v>
          </cell>
          <cell r="B4183" t="str">
            <v xml:space="preserve">Ống  HDPE PE100 SDR11 PN16 DN280, OD = Ø280, bề dày: 25.4mm </v>
          </cell>
          <cell r="C4183" t="str">
            <v>Nhập kho vật tư (HĐ: 86/2024) theo hóa đơn số 00000154 ngày 08.11.2024</v>
          </cell>
        </row>
        <row r="4184">
          <cell r="A4184" t="str">
            <v>4.90.31.315.VIE.00.000</v>
          </cell>
          <cell r="B4184" t="str">
            <v xml:space="preserve">Ống HDPE DN315 PN16 </v>
          </cell>
          <cell r="C4184" t="str">
            <v>Nhập kho vật tư (HĐ: 86/2024) theo hóa đơn số 00000157 ngày 08.11.2024</v>
          </cell>
        </row>
        <row r="4185">
          <cell r="A4185" t="str">
            <v>4.90.41.027.USA.00.000</v>
          </cell>
          <cell r="B4185" t="str">
            <v xml:space="preserve">Nối giảm lệch tâm / Ecc reducing coupling Sch80 grey PVC socket 6x3, L=415.93, M=185.74, N=276.23, M1=104.78 </v>
          </cell>
          <cell r="C4185" t="str">
            <v>Nhập kho vật tư (HĐ: 86/2024) theo hóa đơn số 00000157 ngày 08.11.2024</v>
          </cell>
        </row>
        <row r="4186">
          <cell r="A4186" t="str">
            <v>4.90.61.161.VIE.00.000</v>
          </cell>
          <cell r="B4186" t="str">
            <v xml:space="preserve">Tê giảm hàn HDPE PE100, DN200-DN160 </v>
          </cell>
          <cell r="C4186" t="str">
            <v>Nhập kho vật tư (HĐ: 86/2024) theo hóa đơn số 00000157 ngày 08.11.2024</v>
          </cell>
        </row>
        <row r="4187">
          <cell r="A4187" t="str">
            <v>4.90.80.063.VIE.00.000</v>
          </cell>
          <cell r="B4187" t="str">
            <v xml:space="preserve">Lưới nhựa, KT: 3x50m </v>
          </cell>
          <cell r="C4187" t="str">
            <v>Nhập kho vật tư (HĐ: 86/2024) theo hóa đơn số 00000154 ngày 08.11.2024</v>
          </cell>
        </row>
        <row r="4188">
          <cell r="A4188" t="str">
            <v>4.90.80.136.VIE.00.000</v>
          </cell>
          <cell r="B4188" t="str">
            <v xml:space="preserve">Spicer Ring, vật liệu: Nhựa POM (đen), ký hiệu HM_222X234X3 </v>
          </cell>
          <cell r="C4188" t="str">
            <v>Nhập kho vật tư (HĐ: 86/2024) theo hóa đơn số 00000154 ngày 08.11.2024</v>
          </cell>
        </row>
        <row r="4189">
          <cell r="A4189" t="str">
            <v>4.90.80.202.TPE.00.000</v>
          </cell>
          <cell r="B4189" t="str">
            <v xml:space="preserve">Mặt bích Eslon Schedule 80, van stone Flange DN80, ANSI 150, vật liệu: PVC, L=55, t=27, D=191, C=152.5, h=19 và 4 lỗ </v>
          </cell>
          <cell r="C4189" t="str">
            <v>Nhập kho vật tư (HĐ: 86/2024) theo hóa đơn số 00000157 ngày 08.11.2024</v>
          </cell>
        </row>
        <row r="4190">
          <cell r="A4190" t="str">
            <v>4.90.80.203.VIE.00.000</v>
          </cell>
          <cell r="B4190" t="str">
            <v xml:space="preserve">Nắp bịt bồn rửa mặt, KT: 4.2x3.3cm, chất liệu: nhựa mạ crom </v>
          </cell>
          <cell r="C4190" t="str">
            <v>Nhập kho vật tư (HĐ: 86/2024) theo hóa đơn số 00000154 ngày 08.11.2024</v>
          </cell>
        </row>
        <row r="4191">
          <cell r="A4191" t="str">
            <v>4.90.80.363.VIE.00.000</v>
          </cell>
          <cell r="B4191" t="str">
            <v xml:space="preserve">Dây ruột gà Ø14mm, vật liệu PVC </v>
          </cell>
          <cell r="C4191" t="str">
            <v>Nhập kho vật tư (HĐ: 86/2024) theo hóa đơn số 00000154 ngày 08.11.2024</v>
          </cell>
        </row>
        <row r="4192">
          <cell r="A4192" t="str">
            <v>4.90.80.364.VIE.00.000</v>
          </cell>
          <cell r="B4192" t="str">
            <v xml:space="preserve">Ống luồn nhựa cứng chống cháy D20 </v>
          </cell>
          <cell r="C4192" t="str">
            <v>Nhập kho vật tư (HĐ: 86/2024) theo hóa đơn số 00000154 ngày 08.11.2024</v>
          </cell>
        </row>
        <row r="4193">
          <cell r="A4193" t="str">
            <v>5.04.01.376.IND.00.000</v>
          </cell>
          <cell r="B4193" t="str">
            <v xml:space="preserve">Vòng đệm tròn làm kín (O-ring) pos 78, part no: 061 031 060-7, Dw no: DA2301-179-0, sử dụng cho bơm EH có Model: MKV-23ME-RFA </v>
          </cell>
          <cell r="C4193" t="str">
            <v>Nhập kho vật tư (HĐ: 86/2024) theo hóa đơn số 00000157 ngày 08.11.2024</v>
          </cell>
        </row>
        <row r="4194">
          <cell r="A4194" t="str">
            <v>5.04.01.377.IND.00.000</v>
          </cell>
          <cell r="B4194" t="str">
            <v xml:space="preserve">Vòng đệm tròn làm kín (O-ring) pos 68, part no: 363-204-014-6, Dw no: DA2301-179-0, sử dụng cho bơm EH có Model: MKV-23ME-RFA </v>
          </cell>
          <cell r="C4194" t="str">
            <v>Nhập kho vật tư (HĐ: 86/2024) theo hóa đơn số 00000157 ngày 08.11.2024</v>
          </cell>
        </row>
        <row r="4195">
          <cell r="A4195" t="str">
            <v>5.04.01.378.IND.00.000</v>
          </cell>
          <cell r="B4195" t="str">
            <v xml:space="preserve">Vòng đệm tròn làm kín (O-ring) pos 67, part no: 361-031-065-7, Dw no: DA2301-179-0, sử dụng cho bơm EH có Model: MKV-23ME-RFA </v>
          </cell>
          <cell r="C4195" t="str">
            <v>Nhập kho vật tư (HĐ: 86/2024) theo hóa đơn số 00000157 ngày 08.11.2024</v>
          </cell>
        </row>
        <row r="4196">
          <cell r="A4196" t="str">
            <v>5.04.01.379.IND.00.000</v>
          </cell>
          <cell r="B4196" t="str">
            <v xml:space="preserve">Vòng đệm tròn làm kín (O-ring) pos 63, part no: 360-019-009-6, Dw no:DA2301-179-0, sử dụng cho bơm EH có Model: MKV-23ME-RFA </v>
          </cell>
          <cell r="C4196" t="str">
            <v>Nhập kho vật tư (HĐ: 86/2024) theo hóa đơn số 00000157 ngày 08.11.2024</v>
          </cell>
        </row>
        <row r="4197">
          <cell r="A4197" t="str">
            <v>5.04.01.380.IND.00.000</v>
          </cell>
          <cell r="B4197" t="str">
            <v xml:space="preserve">Vòng đệm tròn làm kín (O-ring) pos 55, part no: 360-024-014-7, Dw no: DA2301-179-0, sử dụng cho bơm EH có Model: MKV-23ME-RFA </v>
          </cell>
          <cell r="C4197" t="str">
            <v>Nhập kho vật tư (HĐ: 86/2024) theo hóa đơn số 00000157 ngày 08.11.2024</v>
          </cell>
        </row>
        <row r="4198">
          <cell r="A4198" t="str">
            <v>5.04.01.382.IND.00.000</v>
          </cell>
          <cell r="B4198" t="str">
            <v xml:space="preserve">Vòng đệm tròn làm kín (O-ring) pos 40, part no: 361-031-140-6, Dw no: DA2301-179-0, sử dụng cho bơm EH có Model: MKV-23ME-RFA </v>
          </cell>
          <cell r="C4198" t="str">
            <v>Nhập kho vật tư (HĐ: 86/2024) theo hóa đơn số 00000157 ngày 08.11.2024</v>
          </cell>
        </row>
        <row r="4199">
          <cell r="A4199" t="str">
            <v>5.04.01.383.IND.00.000</v>
          </cell>
          <cell r="B4199" t="str">
            <v xml:space="preserve">Vòng đệm tròn làm kín (O-ring) pos 39, part no: 363-104-034-6, Dw no: DA2301-179-0, sử dụng cho bơm EH có Model: MKV-23ME-RFA </v>
          </cell>
          <cell r="C4199" t="str">
            <v>Nhập kho vật tư (HĐ: 86/2024) theo hóa đơn số 00000157 ngày 08.11.2024</v>
          </cell>
        </row>
        <row r="4200">
          <cell r="A4200" t="str">
            <v>5.04.01.384.IND.00.000</v>
          </cell>
          <cell r="B4200" t="str">
            <v xml:space="preserve">Vòng đệm tròn làm kín (O-ring) pos 37, part no: 363-204-043-6, Dw no: DA2301-179-0, sử dụng cho bơm EH có Model: MKV-23ME-RFA </v>
          </cell>
          <cell r="C4200" t="str">
            <v>Nhập kho vật tư (HĐ: 86/2024) theo hóa đơn số 00000157 ngày 08.11.2024</v>
          </cell>
        </row>
        <row r="4201">
          <cell r="A4201" t="str">
            <v>5.04.01.385.IND.00.000</v>
          </cell>
          <cell r="B4201" t="str">
            <v xml:space="preserve">Vòng đệm tròn làm kín (O-ring) pos 38, part no: 363-204-037-6, Dw no: DA2301-179-0, sử dụng cho bơm EH có Model: MKV-23ME-RFA </v>
          </cell>
          <cell r="C4201" t="str">
            <v>Nhập kho vật tư (HĐ: 86/2024) theo hóa đơn số 00000157 ngày 08.11.2024</v>
          </cell>
        </row>
        <row r="4202">
          <cell r="A4202" t="str">
            <v>5.04.01.386.IND.00.000</v>
          </cell>
          <cell r="B4202" t="str">
            <v xml:space="preserve">Vòng đệm tròn làm kín (back up ring) pos 73, part no: YA9103-008-0, Dw no: DA2301-179-0, sử dụng cho bơm EH có Model: MKV-23ME-RFA </v>
          </cell>
          <cell r="C4202" t="str">
            <v>Nhập kho vật tư (HĐ: 86/2024) theo hóa đơn số 00000157 ngày 08.11.2024</v>
          </cell>
        </row>
        <row r="4203">
          <cell r="A4203" t="str">
            <v>5.04.01.387.IND.00.000</v>
          </cell>
          <cell r="B4203" t="str">
            <v xml:space="preserve">Vòng đệm tròn làm kín (back up ring) pos 60, part no: YA9103-033-0, Dw no: DA2301-179-0 </v>
          </cell>
          <cell r="C4203" t="str">
            <v>Nhập kho vật tư (HĐ: 86/2024) theo hóa đơn số 00000157 ngày 08.11.2024</v>
          </cell>
        </row>
        <row r="4204">
          <cell r="A4204" t="str">
            <v>5.04.01.388.IND.00.000</v>
          </cell>
          <cell r="B4204" t="str">
            <v xml:space="preserve">Vòng đệm tròn làm kín (back up ring) pos 69, part no: YA9103-009-0, Dw no: DA2301-179-0, sử dụng cho bơm EH có Model: MKV-23ME-RFA </v>
          </cell>
          <cell r="C4204" t="str">
            <v>Nhập kho vật tư (HĐ: 86/2024) theo hóa đơn số 00000157 ngày 08.11.2024</v>
          </cell>
        </row>
        <row r="4205">
          <cell r="A4205" t="str">
            <v>5.04.02.152.CHN.00.000</v>
          </cell>
          <cell r="B4205" t="str">
            <v xml:space="preserve">Chèn cơ khí/ John crane type 1 elastomer bellows machenical seal; size: 1.875; KT (mm): d=47.625, D=63.5, D=66.68, L1=12.7, L2=54.17 </v>
          </cell>
          <cell r="C4205" t="str">
            <v>Nhập kho vật tư (HĐ: 86/2024) theo hóa đơn số 00000157 ngày 08.11.2024</v>
          </cell>
        </row>
        <row r="4206">
          <cell r="A4206" t="str">
            <v>5.04.02.153.KOR.00.000</v>
          </cell>
          <cell r="B4206" t="str">
            <v xml:space="preserve">Chèn bơm (seal gland) pos 426, drawing: SEC-17-134-01, sử dụng cho bơm rửa lưới có Model: DGP 1840C </v>
          </cell>
          <cell r="C4206" t="str">
            <v>Nhập kho vật tư (HĐ: 86/2024) theo hóa đơn số 00000154 ngày 08.11.2024</v>
          </cell>
        </row>
        <row r="4207">
          <cell r="A4207" t="str">
            <v>5.17.90.323.VIE.00.000</v>
          </cell>
          <cell r="B4207" t="str">
            <v xml:space="preserve">Anod bộ lọc kiểu quay Ø80 x Ø13 x L490; Vật liệu: Al-Alloy </v>
          </cell>
          <cell r="C4207" t="str">
            <v>Nhập kho vật tư (HĐ: 86/2024) theo hóa đơn số 00000154 ngày 08.11.2024</v>
          </cell>
        </row>
        <row r="4208">
          <cell r="A4208" t="str">
            <v>8.95.80.063.VIE.00.000</v>
          </cell>
          <cell r="B4208" t="str">
            <v xml:space="preserve">Bao cước 50cm x 70cm </v>
          </cell>
          <cell r="C4208" t="str">
            <v>Nhập kho vật tư (HĐ: 86/2024) theo hóa đơn số 00000154 ngày 08.11.2024</v>
          </cell>
        </row>
        <row r="4209">
          <cell r="A4209" t="str">
            <v>2.90.01.040.KOR.00.000</v>
          </cell>
          <cell r="B4209" t="str">
            <v xml:space="preserve">Bạc lót/ Sleeve chi tiết số 310 cho bơm Horizontal pump, material: B574-N10276, model: MSHF 5431, bore dia: Ø50xØ40 </v>
          </cell>
          <cell r="C4209" t="str">
            <v>Nhập kho vật tư (HĐ: 86/2024) theo hóa đơn số 00000154 ngày 08.11.2024</v>
          </cell>
        </row>
        <row r="4210">
          <cell r="A4210" t="str">
            <v>3.46.60.040.KOR.99.000</v>
          </cell>
          <cell r="B4210" t="str">
            <v xml:space="preserve">Contactor, model: MR-4 4A, số tiếp điểm: 4NO, 220VDC </v>
          </cell>
          <cell r="C4210" t="str">
            <v>Nhập kho vật tư (HĐ: 86/2024) theo hóa đơn số 00000154 ngày 08.11.2024</v>
          </cell>
        </row>
        <row r="4211">
          <cell r="A4211" t="str">
            <v>3.50.17.035.INA.99.000</v>
          </cell>
          <cell r="B4211" t="str">
            <v xml:space="preserve">Rơ le giám sát điện áp 3 pha Model: RM35TF30 </v>
          </cell>
          <cell r="C4211" t="str">
            <v>Nhập kho vật tư (HĐ: 86/2024) theo hóa đơn số 00000154 ngày 08.11.2024</v>
          </cell>
        </row>
        <row r="4212">
          <cell r="A4212" t="str">
            <v>3.50.90.115.INA.00.000</v>
          </cell>
          <cell r="B4212" t="str">
            <v xml:space="preserve">Rơ le giám sát và đo lường, mã: RM35JA32MW </v>
          </cell>
          <cell r="C4212" t="str">
            <v>Nhập kho vật tư (HĐ: 86/2024) theo hóa đơn số 00000154 ngày 08.11.2024</v>
          </cell>
        </row>
        <row r="4213">
          <cell r="A4213" t="str">
            <v>3.82.63.012.KOR.00.000</v>
          </cell>
          <cell r="B4213" t="str">
            <v xml:space="preserve">Vi mạch chính model EBR81221804 </v>
          </cell>
          <cell r="C4213" t="str">
            <v>Nhập kho vật tư (HĐ: 86/2024) theo hóa đơn số 00000155 ngày 08.11.2024</v>
          </cell>
        </row>
        <row r="4214">
          <cell r="A4214" t="str">
            <v>3.82.63.417.GER.00.000</v>
          </cell>
          <cell r="B4214" t="str">
            <v xml:space="preserve">Board mạch Card MVA impulse, điện áp đầu vào: 19-29VDC, part no: 800112 </v>
          </cell>
          <cell r="C4214" t="str">
            <v>Nhập kho vật tư (HĐ: 86/2024) theo hóa đơn số 00000157 ngày 08.11.2024</v>
          </cell>
        </row>
        <row r="4215">
          <cell r="A4215" t="str">
            <v>3.90.82.200.KOR.00.000</v>
          </cell>
          <cell r="B4215" t="str">
            <v xml:space="preserve">Điện trở sấy tủ điện 11kV, Type: DCSH-200 </v>
          </cell>
          <cell r="C4215" t="str">
            <v>Nhập kho vật tư (HĐ: 86/2024) theo hóa đơn số 00000154 ngày 08.11.2024</v>
          </cell>
        </row>
        <row r="4216">
          <cell r="A4216" t="str">
            <v>3.96.13.023.SUI.00.000</v>
          </cell>
          <cell r="B4216" t="str">
            <v xml:space="preserve">Ammonia Gas Sensor, Model NH3/CR-200 </v>
          </cell>
          <cell r="C4216" t="str">
            <v>Nhập kho vật tư (HĐ: 86/2024) theo hóa đơn số 00000154 ngày 08.11.2024</v>
          </cell>
        </row>
        <row r="4217">
          <cell r="A4217" t="str">
            <v>3.96.13.071.KOR.00.000</v>
          </cell>
          <cell r="B4217" t="str">
            <v xml:space="preserve">Dây tín hiệu quang cho cảm biến phát hiện ngọn lửa, Model cảm biến: NBFS-FC2000, Length: 2825 mm, Sensor MTG Size: PT1M, Material: Stainless Steel </v>
          </cell>
          <cell r="C4217" t="str">
            <v>Nhập kho vật tư (HĐ: 86/2024) theo hóa đơn số 00000154 ngày 08.11.2024</v>
          </cell>
        </row>
        <row r="4218">
          <cell r="A4218" t="str">
            <v>5.01.03.108.JPN.00.000</v>
          </cell>
          <cell r="B4218" t="str">
            <v xml:space="preserve">Bạc đạn NU 305E WC3 </v>
          </cell>
          <cell r="C4218" t="str">
            <v>Nhập kho vật tư (HĐ: 86/2024) theo hóa đơn số 00000157 ngày 08.11.2024</v>
          </cell>
        </row>
        <row r="4219">
          <cell r="A4219" t="str">
            <v>5.01.03.109.IND.00.000</v>
          </cell>
          <cell r="B4219" t="str">
            <v xml:space="preserve">Bạc đạn (Cam bearing) pos 8, part no: DA2300-453-0, Dw no: DA2301-179-0, sử dụng cho bơm EH có Model: MKV-23ME-RFA </v>
          </cell>
          <cell r="C4219" t="str">
            <v>Nhập kho vật tư (HĐ: 86/2024) theo hóa đơn số 00000157 ngày 08.11.2024</v>
          </cell>
        </row>
        <row r="4220">
          <cell r="A4220" t="str">
            <v>5.01.03.110.IND.00.000</v>
          </cell>
          <cell r="B4220" t="str">
            <v xml:space="preserve">Bạc đạn (roller bearing) pos 2, part no: YA3206-050-0, Dw no: DA2301-179-0, sử dụng cho bơm EH có Model: MKV-23ME-RFA </v>
          </cell>
          <cell r="C4220" t="str">
            <v>Nhập kho vật tư (HĐ: 86/2024) theo hóa đơn số 00000157 ngày 08.11.2024</v>
          </cell>
        </row>
        <row r="4221">
          <cell r="A4221" t="str">
            <v>5.01.03.111.IND.00.000</v>
          </cell>
          <cell r="B4221" t="str">
            <v xml:space="preserve">Bạc đạn (read beaing) pos 5, part no: YA3202-017-0, Dw no: DA2301-179-0, sử dụng cho bơm EH có Model: MKV-23ME-RFA </v>
          </cell>
          <cell r="C4221" t="str">
            <v>Nhập kho vật tư (HĐ: 86/2024) theo hóa đơn số 00000157 ngày 08.11.2024</v>
          </cell>
        </row>
        <row r="4222">
          <cell r="A4222" t="str">
            <v>5.01.07.406.CHN.00.000</v>
          </cell>
          <cell r="B4222" t="str">
            <v xml:space="preserve">Bạc đạn 6406 </v>
          </cell>
          <cell r="C4222" t="str">
            <v>Nhập kho vật tư (HĐ: 86/2024) theo hóa đơn số 00000154 ngày 08.11.2024</v>
          </cell>
        </row>
        <row r="4223">
          <cell r="A4223" t="str">
            <v>5.03.96.346.VIE.00.000</v>
          </cell>
          <cell r="B4223" t="str">
            <v xml:space="preserve">Bạc lót inox, KT: 150x190x135mm </v>
          </cell>
          <cell r="C4223" t="str">
            <v>Nhập kho vật tư (HĐ: 86/2024) theo hóa đơn số 00000155 ngày 08.11.2024</v>
          </cell>
        </row>
        <row r="4224">
          <cell r="A4224" t="str">
            <v>5.11.02.016.CHN.00.000</v>
          </cell>
          <cell r="B4224" t="str">
            <v xml:space="preserve">Quạt Ebmpapst model: W2E200-HK38-01, 220/240VAC, 0.29/0.35A, 64/80W, KT: 225x225x80mm </v>
          </cell>
          <cell r="C4224" t="str">
            <v>Nhập kho vật tư (HĐ: 86/2024) theo hóa đơn số 00000154 ngày 08.11.2024</v>
          </cell>
        </row>
        <row r="4225">
          <cell r="A4225" t="str">
            <v>5.11.02.017.ITA.00.000</v>
          </cell>
          <cell r="B4225" t="str">
            <v xml:space="preserve">Bơm nước biển 3M/165-160/15IE3, Q 42 -138m3/h (bao gồm đầu bơm và động cơ) </v>
          </cell>
          <cell r="C4225" t="str">
            <v>Nhập kho vật tư (HĐ: 86/2024) theo hóa đơn số 00000154 ngày 08.11.2024</v>
          </cell>
        </row>
        <row r="4226">
          <cell r="A4226" t="str">
            <v>5.11.02.018.CHN.00.000</v>
          </cell>
          <cell r="B4226" t="str">
            <v xml:space="preserve">Bộ làm kín bộ truyền động model: CS1DN300- KRD036; gồm: wiper ring (28), rod seal (30), piston seal (31), valve seal (32), tube gasket(33), retaining plate gasket (35) </v>
          </cell>
          <cell r="C4226" t="str">
            <v>Nhập kho vật tư (HĐ: 86/2024) theo hóa đơn số 00000157 ngày 08.11.2024</v>
          </cell>
        </row>
        <row r="4227">
          <cell r="A4227" t="str">
            <v>5.11.02.020.IND.00.000</v>
          </cell>
          <cell r="B4227" t="str">
            <v xml:space="preserve">Signal converter, Model: 94-422-1, Input 1: 0-1V, Input 2: 0-400μA, Supply: 230VAC 50Hz, Output 1: 1-4 to 20mA, Output 2: 1-4 to 20mA </v>
          </cell>
          <cell r="C4227" t="str">
            <v>Nhập kho vật tư (HĐ: 86/2024) theo hóa đơn số 00000157 ngày 08.11.2024</v>
          </cell>
        </row>
        <row r="4228">
          <cell r="A4228" t="str">
            <v>5.11.02.021.CHN.00.000</v>
          </cell>
          <cell r="B4228" t="str">
            <v xml:space="preserve">Crystalfontz CFA634YFHKP 20x4 character LCD display, Model: DP23038, Part Number: CFA634-YFH-KP </v>
          </cell>
          <cell r="C4228" t="str">
            <v>Nhập kho vật tư (HĐ: 86/2024) theo hóa đơn số 00000154 ngày 08.11.2024</v>
          </cell>
        </row>
        <row r="4229">
          <cell r="A4229" t="str">
            <v>5.11.02.023.SIN.00.000</v>
          </cell>
          <cell r="B4229" t="str">
            <v xml:space="preserve">Bộ chuyển đổi tín hiệu đo lưu lượng nước, Model: 2051CD3A02A1AS5M5D4C1T1P9Q4, Measurement type: Differential, Pressrure range: -1000 to 1000 in H2O </v>
          </cell>
          <cell r="C4229" t="str">
            <v>Nhập kho vật tư (HĐ: 86/2024) theo hóa đơn số 00000154 ngày 08.11.2024</v>
          </cell>
        </row>
        <row r="4230">
          <cell r="A4230" t="str">
            <v>5.16.05.078.CHN.00.000</v>
          </cell>
          <cell r="B4230" t="str">
            <v xml:space="preserve">Bộ UPS Model: S4K2U1000D, Power rating: 900W, Supply Voltage:120VAC, Output Voltage Rating: 100 to 127VAC </v>
          </cell>
          <cell r="C4230" t="str">
            <v>Nhập kho vật tư (HĐ: 86/2024) theo hóa đơn số 00000154 ngày 08.11.2024</v>
          </cell>
        </row>
        <row r="4231">
          <cell r="A4231" t="str">
            <v>5.16.05.092.CHN.00.000</v>
          </cell>
          <cell r="B4231" t="str">
            <v xml:space="preserve">Ắc quy kiềm Ni-Cd, model: KPL 90, 1.2V-90Ah, bao gồm phụ kiện đấu nối </v>
          </cell>
          <cell r="C4231" t="str">
            <v>Nhập kho vật tư (HĐ: 86/2024) theo hóa đơn số 00000155 ngày 08.11.2024</v>
          </cell>
        </row>
        <row r="4232">
          <cell r="A4232" t="str">
            <v>5.17.32.026.CHN.99.000</v>
          </cell>
          <cell r="B4232" t="str">
            <v xml:space="preserve">Lọc gió máy nén đẩy tro - Filter element 10 micro, Model: FS-923P-1000F </v>
          </cell>
          <cell r="C4232" t="str">
            <v>Nhập kho vật tư (HĐ: 86/2024) theo hóa đơn số 00000154 ngày 08.11.2024</v>
          </cell>
        </row>
        <row r="4233">
          <cell r="A4233" t="str">
            <v>5.17.90.084.USA.00.000</v>
          </cell>
          <cell r="B4233" t="str">
            <v xml:space="preserve">Bộ lọc 9933-05-DQ, Parker Balston Disposable Filter Unit (DFU)  0.01 mic 93%, box of 10 </v>
          </cell>
          <cell r="C4233" t="str">
            <v>Nhập kho vật tư (HĐ: 86/2024) theo hóa đơn số 00000155 ngày 08.11.2024</v>
          </cell>
        </row>
        <row r="4234">
          <cell r="A4234" t="str">
            <v>5.17.90.146.CHN.99.000</v>
          </cell>
          <cell r="B4234" t="str">
            <v xml:space="preserve">Teflon Filter MECH01002 </v>
          </cell>
          <cell r="C4234" t="str">
            <v>Nhập kho vật tư (HĐ: 86/2024) theo hóa đơn số 00000154 ngày 08.11.2024</v>
          </cell>
        </row>
        <row r="4235">
          <cell r="A4235" t="str">
            <v>5.18.96.039.CHN.00.000</v>
          </cell>
          <cell r="B4235" t="str">
            <v xml:space="preserve">Block máy lạnh GPT290PAA </v>
          </cell>
          <cell r="C4235" t="str">
            <v>Nhập kho vật tư (HĐ: 86/2024) theo hóa đơn số 00000157 ngày 08.11.2024</v>
          </cell>
        </row>
        <row r="4236">
          <cell r="A4236" t="str">
            <v>5.18.96.040.CHN.00.000</v>
          </cell>
          <cell r="B4236" t="str">
            <v xml:space="preserve">Block máy lạnh ARA061YAB, Điện áp 380-420V, Pha: 3, tần số 50hz </v>
          </cell>
          <cell r="C4236" t="str">
            <v>Nhập kho vật tư (HĐ: 86/2024) theo hóa đơn số 00000157 ngày 08.11.2024</v>
          </cell>
        </row>
        <row r="4237">
          <cell r="A4237" t="str">
            <v>5.19.75.214.KOR.00.000</v>
          </cell>
          <cell r="B4237" t="str">
            <v xml:space="preserve">Van 1 chiều 2 DKM A182 F304 class 800 </v>
          </cell>
          <cell r="C4237" t="str">
            <v>Nhập kho vật tư (HĐ: 86/2024) theo hóa đơn số 00000157 ngày 08.11.2024</v>
          </cell>
        </row>
        <row r="4238">
          <cell r="A4238" t="str">
            <v>5.19.84.040.IND.00.000</v>
          </cell>
          <cell r="B4238" t="str">
            <v xml:space="preserve">Van tay size DN65 Type 987 ký hiệu  DGMV-C1T7L5XXF5HN2H, Body ASTM A 216, WCB và PPH lined dày 3.2mm, chiều dài van 290mm, kết nối mặt bích ANSI 150# </v>
          </cell>
          <cell r="C4238" t="str">
            <v>Nhập kho vật tư (HĐ: 86/2024) theo hóa đơn số 00000154 ngày 08.11.2024</v>
          </cell>
        </row>
        <row r="4239">
          <cell r="A4239" t="str">
            <v>5.19.84.041.IND.00.000</v>
          </cell>
          <cell r="B4239" t="str">
            <v xml:space="preserve">Van tay size DN50 Type 987 ký hiệu DGMV-C1T7L5XXF5HN02, Body ASTM A 216, WCB và PPH lined dày 3.2mm, chiều dài van 230mm kết nối mặt bích ANSI 150# </v>
          </cell>
          <cell r="C4239" t="str">
            <v>Nhập kho vật tư (HĐ: 86/2024) theo hóa đơn số 00000154 ngày 08.11.2024</v>
          </cell>
        </row>
        <row r="4240">
          <cell r="A4240" t="str">
            <v>5.19.84.043.IND.00.000</v>
          </cell>
          <cell r="B4240" t="str">
            <v xml:space="preserve">Van tay size DN25 Type 987 ký hiệu DGMV-C1T7L5XXF5HN01, Body ASTM A 216, WCB và PPH lined dày 3.2mm, chiều dài van 160mm kết nối mặt bích ANSI 150# </v>
          </cell>
          <cell r="C4240" t="str">
            <v>Nhập kho vật tư (HĐ: 86/2024) theo hóa đơn số 00000154 ngày 08.11.2024</v>
          </cell>
        </row>
        <row r="4241">
          <cell r="A4241" t="str">
            <v>5.19.88.603.CHN.00.000</v>
          </cell>
          <cell r="B4241" t="str">
            <v xml:space="preserve">Globe valve size 1, class 1500, body 105 </v>
          </cell>
          <cell r="C4241" t="str">
            <v>Nhập kho vật tư (HĐ: 86/2024) theo hóa đơn số 00000157 ngày 08.11.2024</v>
          </cell>
        </row>
        <row r="4242">
          <cell r="A4242" t="str">
            <v>5.19.90.085.CHN.00.000</v>
          </cell>
          <cell r="B4242" t="str">
            <v xml:space="preserve">Van đóng mở máy sấy khí CD850 Fig: 320-116 Body DI M.P.W.P: 16bar Temp: -15/100độ C PN6/10/16/ANSI 150, KT kết nối D100 </v>
          </cell>
          <cell r="C4242" t="str">
            <v>Nhập kho vật tư (HĐ: 86/2024) theo hóa đơn số 00000157 ngày 08.11.2024</v>
          </cell>
        </row>
        <row r="4243">
          <cell r="A4243" t="str">
            <v>5.19.90.098.CHN.00.000</v>
          </cell>
          <cell r="B4243" t="str">
            <v xml:space="preserve">Van cổng cánh cao su ty chìm, model: QT450, DN200, Class 150 </v>
          </cell>
          <cell r="C4243" t="str">
            <v>Nhập kho vật tư (HĐ: 86/2024) theo hóa đơn số 00000154 ngày 08.11.2024</v>
          </cell>
        </row>
        <row r="4244">
          <cell r="A4244" t="str">
            <v>5.19.90.104.KOR.00.000</v>
          </cell>
          <cell r="B4244" t="str">
            <v xml:space="preserve">Valve EEV cấp gas AJU36719728 </v>
          </cell>
          <cell r="C4244" t="str">
            <v>Nhập kho vật tư (HĐ: 86/2024) theo hóa đơn số 00000155 ngày 08.11.2024</v>
          </cell>
        </row>
        <row r="4245">
          <cell r="A4245" t="str">
            <v>5.19.90.107.USA.00.000</v>
          </cell>
          <cell r="B4245" t="str">
            <v xml:space="preserve">Van màng nhựa lắp bích, size: 1, chất liệu: CPVC, kết nối: nối mặt bích, chất liệu màng: FKM </v>
          </cell>
          <cell r="C4245" t="str">
            <v>Nhập kho vật tư (HĐ: 86/2024) theo hóa đơn số 00000157 ngày 08.11.2024</v>
          </cell>
        </row>
        <row r="4246">
          <cell r="A4246" t="str">
            <v>5.19.90.108.CHN.00.000</v>
          </cell>
          <cell r="B4246" t="str">
            <v xml:space="preserve">Van cổng ngoài kết nối mặt bích size 1/2, class 150lb tiêu chuẩn ANSI, L: 108mm, H: 176mm, W: 100mm </v>
          </cell>
          <cell r="C4246" t="str">
            <v>Nhập kho vật tư (HĐ: 86/2024) theo hóa đơn số 00000157 ngày 08.11.2024</v>
          </cell>
        </row>
        <row r="4247">
          <cell r="A4247" t="str">
            <v>5.30.10.238.THA.00.000</v>
          </cell>
          <cell r="B4247" t="str">
            <v xml:space="preserve">Con lăn thép BC01÷BC08; Ø159x670mm - PSV/5 30Y22 159N 678 670 709 11.5; Bề dày 4.5mm </v>
          </cell>
          <cell r="C4247" t="str">
            <v>Nhập kho vật tư (HĐ: 86/2024) theo hóa đơn số 00000154 ngày 08.11.2024</v>
          </cell>
        </row>
        <row r="4248">
          <cell r="A4248" t="str">
            <v>5.33.70.115.PHI.00.000</v>
          </cell>
          <cell r="B4248" t="str">
            <v xml:space="preserve">Bộ lưu điện UPS; Model: SRT8KXLI - Max Configurable Power: 8000VA, 230VAC </v>
          </cell>
          <cell r="C4248" t="str">
            <v>Nhập kho vật tư (HĐ: 86/2024) theo hóa đơn số 00000155 ngày 08.11.2024</v>
          </cell>
        </row>
        <row r="4249">
          <cell r="A4249" t="str">
            <v>5.33.70.204.IND.00.000</v>
          </cell>
          <cell r="B4249" t="str">
            <v xml:space="preserve">Màn hình điều khiển HMI, model: NT2S-SF125B-E </v>
          </cell>
          <cell r="C4249" t="str">
            <v>Nhập kho vật tư (HĐ: 86/2024) theo hóa đơn số 00000157 ngày 08.11.2024</v>
          </cell>
        </row>
        <row r="4250">
          <cell r="A4250" t="str">
            <v>5.33.70.760.KOR.00.000</v>
          </cell>
          <cell r="B4250" t="str">
            <v xml:space="preserve">Bộ chỉnh áp điều chỉnh khí nén, model: YT-220BN210 </v>
          </cell>
          <cell r="C4250" t="str">
            <v>Nhập kho vật tư (HĐ: 86/2024) theo hóa đơn số 00000154 ngày 08.11.2024</v>
          </cell>
        </row>
        <row r="4251">
          <cell r="A4251" t="str">
            <v>5.33.70.790.SIN.99.000</v>
          </cell>
          <cell r="B4251" t="str">
            <v xml:space="preserve">Bộ chuyển tín hiệu chênh áp + màng đo (DP Transmitter + Diaphragm seal); DP Transmitter Model: 3051CD2A22A1AS2B4M5D4Q4 + Diaphragm seal Model: 1199DDB10ARFW21DAA1JH </v>
          </cell>
          <cell r="C4251" t="str">
            <v>Nhập kho vật tư (HĐ: 86/2024) theo hóa đơn số 00000154 ngày 08.11.2024</v>
          </cell>
        </row>
        <row r="4252">
          <cell r="A4252" t="str">
            <v>5.33.70.823.SIN.99.000</v>
          </cell>
          <cell r="B4252" t="str">
            <v xml:space="preserve">Bộ đo áp suất - Pressure transmitter model: 2051CD1A02A1AS5 M5D4T1Q4Q8, supply: 10.5–42.4VDC, max W.P: 2000PSI/137.9BAR, intergral manifold model: 0305RC52B11B4L4 </v>
          </cell>
          <cell r="C4252" t="str">
            <v>Nhập kho vật tư (HĐ: 86/2024) theo hóa đơn số 00000154 ngày 08.11.2024</v>
          </cell>
        </row>
        <row r="4253">
          <cell r="A4253" t="str">
            <v>5.33.70.836.HUN.00.000</v>
          </cell>
          <cell r="B4253" t="str">
            <v xml:space="preserve">Bộ điều áp (Regulator) Model: LFR-DMAXI-A - Order code: 159636 - Type: Filter regulator with pressure gauge </v>
          </cell>
          <cell r="C4253" t="str">
            <v>Nhập kho vật tư (HĐ: 86/2024) theo hóa đơn số 00000154 ngày 08.11.2024</v>
          </cell>
        </row>
        <row r="4254">
          <cell r="A4254" t="str">
            <v>5.33.85.058.VIE.00.000</v>
          </cell>
          <cell r="B4254" t="str">
            <v xml:space="preserve">Bộ Pulley máy nén sục silo tổ máy S1,2 bao gồm: Motor pulley Ø356 vật liệu FC250 5 rãnh, End pulley Ø160 vật liệu FC250 5 rãnh, Rãnh Pulley dùng dây curoa 3VX900, Model máy nén: 5CDL9 </v>
          </cell>
          <cell r="C4254" t="str">
            <v>Nhập kho vật tư (HĐ: 86/2024) theo hóa đơn số 00000155 ngày 08.11.2024</v>
          </cell>
        </row>
        <row r="4255">
          <cell r="A4255" t="str">
            <v>5.33.85.069.CHN.00.000</v>
          </cell>
          <cell r="B4255" t="str">
            <v xml:space="preserve">Ruột bình tích áp (Bladder of accumulator), model: NXQ-6.3/31.5/L S, volume: 6.3L, áp suất: 31.5 MPa </v>
          </cell>
          <cell r="C4255" t="str">
            <v>Nhập kho vật tư (HĐ: 86/2024) theo hóa đơn số 00000157 ngày 08.11.2024</v>
          </cell>
        </row>
        <row r="4256">
          <cell r="A4256" t="str">
            <v>5.33.85.078.GER.00.000</v>
          </cell>
          <cell r="B4256" t="str">
            <v xml:space="preserve">Bladder of accumulator (bình tích áp) 32L </v>
          </cell>
          <cell r="C4256" t="str">
            <v>Nhập kho vật tư (HĐ: 86/2024) theo hóa đơn số 00000157 ngày 08.11.2024</v>
          </cell>
        </row>
        <row r="4257">
          <cell r="A4257" t="str">
            <v>5.33.85.173.TPE.99.000</v>
          </cell>
          <cell r="B4257" t="str">
            <v xml:space="preserve">Quạt làm mát, Model: FP -108EXM S-1 BB, 220/240VAC, 50/60HZ, Size:172x150x38mm </v>
          </cell>
          <cell r="C4257" t="str">
            <v>Nhập kho vật tư (HĐ: 86/2024) theo hóa đơn số 00000154 ngày 08.11.2024</v>
          </cell>
        </row>
        <row r="4258">
          <cell r="A4258" t="str">
            <v>5.33.85.179.VIE.00.000</v>
          </cell>
          <cell r="B4258" t="str">
            <v xml:space="preserve">Hộp giảm tốc VFR49-A-180- P63B5-B3 </v>
          </cell>
          <cell r="C4258" t="str">
            <v>Nhập kho vật tư (HĐ: 86/2024) theo hóa đơn số 00000154 ngày 08.11.2024</v>
          </cell>
        </row>
        <row r="4259">
          <cell r="A4259" t="str">
            <v>5.60.91.070.KOR.00.000</v>
          </cell>
          <cell r="B4259" t="str">
            <v xml:space="preserve">Vỏ bơm (Casing) pos 100, Drawing: SEC-17-134-01, sử dụng cho bơm rửa lưới Model: DGP 1840C </v>
          </cell>
          <cell r="C4259" t="str">
            <v>Nhập kho vật tư (HĐ: 86/2024) theo hóa đơn số 00000154 ngày 08.11.2024</v>
          </cell>
        </row>
        <row r="4260">
          <cell r="A4260" t="str">
            <v>5.60.91.071.KOR.00.000</v>
          </cell>
          <cell r="B4260" t="str">
            <v xml:space="preserve">Vỏ bơm (Casing cover) pos 140, Drw: SEC-17-134-01, sử dụng cho bơm rửa lưới có Model: DGP 1840C </v>
          </cell>
          <cell r="C4260" t="str">
            <v>Nhập kho vật tư (HĐ: 86/2024) theo hóa đơn số 00000154 ngày 08.11.2024</v>
          </cell>
        </row>
        <row r="4261">
          <cell r="A4261" t="str">
            <v>8.75.80.254.USA.99.000</v>
          </cell>
          <cell r="B4261" t="str">
            <v xml:space="preserve">Bộ giám sát tốc độ, Loại: Tachtrol 30; Model: T77630-10, Nguồn: 80-264 VAC/ 12-30 VDC </v>
          </cell>
          <cell r="C4261" t="str">
            <v>Nhập kho vật tư (HĐ: 86/2024) theo hóa đơn số 00000154 ngày 08.11.2024</v>
          </cell>
        </row>
        <row r="4262">
          <cell r="A4262" t="str">
            <v>8.88.00.078.CHN.99.000</v>
          </cell>
          <cell r="B4262" t="str">
            <v xml:space="preserve">Camera HIKVISION + ADAPTER DS-2DE4225IW-DE-2MEGAPIXEL </v>
          </cell>
          <cell r="C4262" t="str">
            <v>Nhập kho vật tư (HĐ: 86/2024) theo hóa đơn số 00000155 ngày 08.11.2024</v>
          </cell>
        </row>
        <row r="4263">
          <cell r="A4263" t="str">
            <v>1.31.73.012.JPN.00.000</v>
          </cell>
          <cell r="B4263" t="str">
            <v xml:space="preserve">Nhớt DAPHNE EPONEX GREASE NO.2 (2,5kg/hộp) </v>
          </cell>
          <cell r="C4263" t="str">
            <v>Nhập kho vật tư (HĐ: 86/2024) theo hóa đơn số 00000156 ngày 08.11.2024</v>
          </cell>
        </row>
        <row r="4264">
          <cell r="A4264" t="str">
            <v>8.90.10.064.GER.00.000</v>
          </cell>
          <cell r="B4264" t="str">
            <v xml:space="preserve">Bút thử điện 250V, model: 10554, điện áp sử dụng từ 150-250V, tần số: 50-500Hz </v>
          </cell>
          <cell r="C4264" t="str">
            <v>Nhập kho vật tư (HĐ: 66/2024) theo hóa đơn số 00000123 ngày 01.11.2024</v>
          </cell>
        </row>
        <row r="4265">
          <cell r="A4265" t="str">
            <v>8.90.22.004.VIE.00.000</v>
          </cell>
          <cell r="B4265" t="str">
            <v xml:space="preserve">Quần áo bảo hộ lao động </v>
          </cell>
          <cell r="C4265" t="str">
            <v>Nhập kho vật tư (HĐ: 66/2024) theo hóa đơn số 00000123 ngày 01.11.2024</v>
          </cell>
        </row>
        <row r="4266">
          <cell r="A4266" t="str">
            <v>2.35.10.332.VIE.00.000</v>
          </cell>
          <cell r="B4266" t="str">
            <v xml:space="preserve">Shim căn tâm 0.05mm inox 304 (Khổ 300mmx1200mm) </v>
          </cell>
          <cell r="C4266" t="str">
            <v>Nhập kho vật tư (HĐ: 26/2024) theo hóa đơn số 49 ngày 23.10.2024</v>
          </cell>
        </row>
        <row r="4267">
          <cell r="A4267" t="str">
            <v>2.35.10.335.VIE.00.000</v>
          </cell>
          <cell r="B4267" t="str">
            <v xml:space="preserve">Shim căn tâm 0.3mm inox 304 (Khổ 300mmx1200mm) </v>
          </cell>
          <cell r="C4267" t="str">
            <v>Nhập kho vật tư (HĐ: 26/2024) theo hóa đơn số 49 ngày 23.10.2024</v>
          </cell>
        </row>
        <row r="4268">
          <cell r="A4268" t="str">
            <v>2.35.10.336.VIE.00.000</v>
          </cell>
          <cell r="B4268" t="str">
            <v xml:space="preserve">Shim căn tâm 0.5mm inox 304 (Khổ 300mmx1200mm) </v>
          </cell>
          <cell r="C4268" t="str">
            <v>Nhập kho vật tư (HĐ: 26/2024) theo hóa đơn số 49 ngày 23.10.2024</v>
          </cell>
        </row>
        <row r="4269">
          <cell r="A4269" t="str">
            <v>4.86.45.227.IND.00.000</v>
          </cell>
          <cell r="B4269" t="str">
            <v xml:space="preserve">Packing NA758CCC/ Tết chèn, size: 16x16mm </v>
          </cell>
          <cell r="C4269" t="str">
            <v>Nhập kho vật tư (HĐ: 26/2024) theo hóa đơn số 48 ngày 23.10.2024</v>
          </cell>
        </row>
        <row r="4270">
          <cell r="A4270" t="str">
            <v>4.88.30.041.VIE.00.000</v>
          </cell>
          <cell r="B4270" t="str">
            <v xml:space="preserve">Cao su tấm dày 1200x1200x5mm </v>
          </cell>
          <cell r="C4270" t="str">
            <v>Nhập kho vật tư (HĐ: 26/2024) theo hóa đơn số 48 ngày 23.10.2024</v>
          </cell>
        </row>
        <row r="4271">
          <cell r="A4271" t="str">
            <v>4.88.65.035.CHN.99.000</v>
          </cell>
          <cell r="B4271" t="str">
            <v xml:space="preserve">Phớt chắn dầu SKF 150x180x15 HMSA10 RG </v>
          </cell>
          <cell r="C4271" t="str">
            <v>Nhập kho vật tư (HĐ: 26/2024) theo hóa đơn số 48 ngày 23.10.2024</v>
          </cell>
        </row>
        <row r="4272">
          <cell r="A4272" t="str">
            <v>4.88.67.355.VIE.00.000</v>
          </cell>
          <cell r="B4272" t="str">
            <v xml:space="preserve">Vòng đệm tròn cho van điện từ điều khiển cơ cấu truyền động van G761, Part number: 42082-003 </v>
          </cell>
          <cell r="C4272" t="str">
            <v>Nhập kho vật tư (HĐ: 26/2024) theo hóa đơn số 48 ngày 23.10.2024</v>
          </cell>
        </row>
        <row r="4273">
          <cell r="A4273" t="str">
            <v>4.92.40.571.VIE.00.000</v>
          </cell>
          <cell r="B4273" t="str">
            <v xml:space="preserve">Bông rockwool dạng cuộn/tấm, KT: 3000x600x75mm </v>
          </cell>
          <cell r="C4273" t="str">
            <v>Nhập kho vật tư (HĐ: 26/2024) theo hóa đơn số 48 ngày 23.10.2024</v>
          </cell>
        </row>
        <row r="4274">
          <cell r="A4274" t="str">
            <v>5.04.01.175.VIE.99.000</v>
          </cell>
          <cell r="B4274" t="str">
            <v xml:space="preserve">Gasket for balance weight flange, TYPEA, φA=127 φB=106.9 C=4.5, vật liệu: spiral, mã: 3KS120974P002 </v>
          </cell>
          <cell r="C4274" t="str">
            <v>Nhập kho vật tư (HĐ: 26/2024) theo hóa đơn số 48 ngày 23.10.2024</v>
          </cell>
        </row>
        <row r="4275">
          <cell r="A4275" t="str">
            <v>5.04.01.368.IND.00.000</v>
          </cell>
          <cell r="B4275" t="str">
            <v xml:space="preserve">Tấm chèn - Gasket  NA 302 C 350 3.2 mm (1/8) x 1.5m (60) x 1.5m (60) </v>
          </cell>
          <cell r="C4275" t="str">
            <v>Nhập kho vật tư (HĐ: 26/2024) theo hóa đơn số 48 ngày 23.10.2024</v>
          </cell>
        </row>
        <row r="4276">
          <cell r="A4276" t="str">
            <v>5.01.03.104.JPN.00.000</v>
          </cell>
          <cell r="B4276" t="str">
            <v xml:space="preserve">Bạc đạn 22328CAME4-VS4 </v>
          </cell>
          <cell r="C4276" t="str">
            <v>Nhập kho vật tư (HĐ: 26/2024) theo hóa đơn số 48 ngày 23.10.2024</v>
          </cell>
        </row>
        <row r="4277">
          <cell r="A4277" t="str">
            <v>5.03.96.511.CZE.00.000</v>
          </cell>
          <cell r="B4277" t="str">
            <v xml:space="preserve">Bạc đạn chà tròn 51100 </v>
          </cell>
          <cell r="C4277" t="str">
            <v>Nhập kho vật tư (HĐ: 26/2024) theo hóa đơn số 48 ngày 23.10.2024</v>
          </cell>
        </row>
        <row r="4278">
          <cell r="A4278" t="str">
            <v>5.08.78.105.VIE.00.000</v>
          </cell>
          <cell r="B4278" t="str">
            <v xml:space="preserve">Băng tải ST1000 bọc thép: K6*7+1YS bọc cao su: DIN22131K, Độ rộng của băng tải (mm) :1800±18, Chiều dày băng tải (mm) :17.1±10%, Chiều dày lớp trên (mm) :6.0±0.5, Chiều dày lớp dưới (mm) :6.0±0.5 </v>
          </cell>
          <cell r="C4278" t="str">
            <v>Nhập kho vật tư (HĐ: 63/2024) theo hóa đơn số 00001539 ngày 30.09.2024</v>
          </cell>
        </row>
        <row r="4279">
          <cell r="A4279" t="str">
            <v>5.08.78.140.VIE.00.000</v>
          </cell>
          <cell r="B4279" t="str">
            <v xml:space="preserve">Băng tải EP300 *1800W * 5P(6.0 + 3.0) </v>
          </cell>
          <cell r="C4279" t="str">
            <v>Nhập kho vật tư (HĐ: 63/2024) theo hóa đơn số 00001539 ngày 30.09.2024</v>
          </cell>
        </row>
        <row r="4280">
          <cell r="A4280" t="str">
            <v>5.08.78.150.VIE.00.000</v>
          </cell>
          <cell r="B4280" t="str">
            <v xml:space="preserve">Băng tải thiết bị CSU (băng tải cao su gồm 6 lớp bố), Chiều dày băng: 18±5% mm, Chiều rộng băng: 1800±1%, Chiều dày cao su mặt trên 6.0±0.2mm, Chiều dày cao su mặt dưới 3.0±0.2mm </v>
          </cell>
          <cell r="C4280" t="str">
            <v>Nhập kho vật tư (HĐ: 63/2024) theo hóa đơn số 00001539 ngày 30.09.2024</v>
          </cell>
        </row>
        <row r="4281">
          <cell r="A4281" t="str">
            <v>5.08.78.851.VIE.00.000</v>
          </cell>
          <cell r="B4281" t="str">
            <v xml:space="preserve">Băng tải cao su bố vải chống cháy EP200 1800Wx6P (6.0 + 3.0) </v>
          </cell>
          <cell r="C4281" t="str">
            <v>Nhập kho vật tư (HĐ: 63/2024) theo hóa đơn số 00001539 ngày 30.09.2024</v>
          </cell>
        </row>
        <row r="4282">
          <cell r="A4282" t="str">
            <v>5.30.10.112.VIE.00.000</v>
          </cell>
          <cell r="B4282" t="str">
            <v xml:space="preserve">Con lăn loại V tiến(CSU), ĐK trục con lăn: Ø30mm, ĐK con lăn: Ø159mm, Chiều dài con lăn 530mm, Khe rãnh gắn con lăn trên giá đỡ: rộng 7.5mm-sâu 3.5m </v>
          </cell>
          <cell r="C4282" t="str">
            <v>Nhập kho vật tư (HĐ: 63/2024) theo hóa đơn số 00001675 ngày 23.10.2024</v>
          </cell>
        </row>
        <row r="4283">
          <cell r="A4283" t="str">
            <v>5.30.10.170.VIE.99.000</v>
          </cell>
          <cell r="B4283" t="str">
            <v xml:space="preserve">Con lăn thép trục vít (screw idler), ĐK con lăn Ø159mm, Chiều dài con lăn 2000mm, ĐK trục 30mm, Chiều dày con lăn: 4.5mm </v>
          </cell>
          <cell r="C4283" t="str">
            <v>Nhập kho vật tư (HĐ: 63/2024) theo hóa đơn số 00001675 ngày 23.10.2024</v>
          </cell>
        </row>
        <row r="4284">
          <cell r="A4284" t="str">
            <v>5.30.10.217.VIE.99.000</v>
          </cell>
          <cell r="B4284" t="str">
            <v xml:space="preserve">Con lăn thép (đáy phễu trung tâm CSU), Loại V, nghiêng 35°, KT con lăn: Ø159x670 mm </v>
          </cell>
          <cell r="C4284" t="str">
            <v>Nhập kho vật tư (HĐ: 63/2024) theo hóa đơn số 00001675 ngày 23.10.2024</v>
          </cell>
        </row>
        <row r="4285">
          <cell r="A4285" t="str">
            <v>5.30.10.238.VIE.99.000</v>
          </cell>
          <cell r="B4285" t="str">
            <v xml:space="preserve">Con lăn thép loại trụ thẳng (BC1-BC8), ĐK con lăn Ø159, Chiều dài con lăn  670mm,  ĐK trục 30mm, chiều dày con lăn: 4.5mm </v>
          </cell>
          <cell r="C4285" t="str">
            <v>Nhập kho vật tư (HĐ: 63/2024) theo hóa đơn số 00001675 ngày 23.10.2024</v>
          </cell>
        </row>
        <row r="4286">
          <cell r="A4286" t="str">
            <v>5.30.10.340.VIE.99.000</v>
          </cell>
          <cell r="B4286" t="str">
            <v xml:space="preserve">Con lăn khu vực lấy mẫu, ĐK trục con lăn: Ø30mm, Chiều dài con lăn 350mm, ĐK con lăn: Ø159m, Khe rãnh gắn con lăn trên giá đỡ: rộng 7.5mm-sâu 3.5mm </v>
          </cell>
          <cell r="C4286" t="str">
            <v>Nhập kho vật tư (HĐ: 63/2024) theo hóa đơn số 00001675 ngày 23.10.2024</v>
          </cell>
        </row>
        <row r="4287">
          <cell r="A4287" t="str">
            <v>5.30.10.364.VIE.00.000</v>
          </cell>
          <cell r="B4287" t="str">
            <v xml:space="preserve">Con lăn hồi CSU, ĐK trục: Ø30mm, Chiều dài con lăn 1600mm, ĐK con lăn: Ø159mm, Khe rãnh lắp con lăn: rộng 7.5mm-sâu 3.5mm (khoét 2 bên), Vật liệu A283m Gr.D </v>
          </cell>
          <cell r="C4287" t="str">
            <v>Nhập kho vật tư (HĐ: 63/2024) theo hóa đơn số 00001675 ngày 23.10.2024</v>
          </cell>
        </row>
        <row r="4288">
          <cell r="A4288" t="str">
            <v>5.30.10.443.VIE.98.000</v>
          </cell>
          <cell r="B4288" t="str">
            <v xml:space="preserve">Con lăn thép trục vít (screw idler), ĐK Ø159mm, Chiều dài 900mm, ĐK trục Ø30mm, Khe rãnh lắp con lăn: rộng 7.5mm-sâu 3.5mm (khoét 2 bên), ĐK dây vít: Ø12mm, Vật liệu A283m Gr.D </v>
          </cell>
          <cell r="C4288" t="str">
            <v>Nhập kho vật tư (HĐ: 63/2024) theo hóa đơn số 00001675 ngày 23.10.2024</v>
          </cell>
        </row>
        <row r="4289">
          <cell r="A4289" t="str">
            <v>5.30.10.444.VIE.99.000</v>
          </cell>
          <cell r="B4289" t="str">
            <v xml:space="preserve">Con lăn cao su giảm chấn(impact idler), ĐK Ø159 mm, Chiều dài 670 mm, ĐK trục Ø40 mm, Chiều dày con lăn: 4.5mm </v>
          </cell>
          <cell r="C4289" t="str">
            <v>Nhập kho vật tư (HĐ: 63/2024) theo hóa đơn số 00001675 ngày 23.10.2024</v>
          </cell>
        </row>
        <row r="4290">
          <cell r="A4290" t="str">
            <v>5.30.10.445.VIE.99.000</v>
          </cell>
          <cell r="B4290" t="str">
            <v xml:space="preserve">Con lăn cao su giảm chấn (impact idler), ĐK Ø159mm, Chiều dài 600mm, Đường kính trục Ø30mm, Chiều dày con lăn: 4.5mm </v>
          </cell>
          <cell r="C4290" t="str">
            <v>Nhập kho vật tư (HĐ: 63/2024) theo hóa đơn số 00001675 ngày 23.10.2024</v>
          </cell>
        </row>
        <row r="4291">
          <cell r="A4291" t="str">
            <v>5.30.10.450.VIE.00.000</v>
          </cell>
          <cell r="B4291" t="str">
            <v xml:space="preserve">Con lăn (return idler), ĐK con lăn Ø159mm, Chiều dài con lăn 2000mm, ĐK trục 30mm, Chiều dày con lăn: 4.5mm </v>
          </cell>
          <cell r="C4291" t="str">
            <v>Nhập kho vật tư (HĐ: 63/2024) theo hóa đơn số 00001675 ngày 23.10.2024</v>
          </cell>
        </row>
        <row r="4292">
          <cell r="A4292" t="str">
            <v>8.88.00.041.CHN.00.000</v>
          </cell>
          <cell r="B4292" t="str">
            <v xml:space="preserve">Máy vệ sinh pin năng lượng mặt trời, chiều dài max/min: 7.5m-2.1m, Đk cán cây (max): 40mm, dây dẫn điện và nước: 10m, hiệu suất 900m2/h, 220V/50-60Hz </v>
          </cell>
          <cell r="C4292" t="str">
            <v>Nhập kho vật tư (QĐ: 1056/2024) theo hóa đơn số 29 ngày 07.11.2024</v>
          </cell>
        </row>
        <row r="4293">
          <cell r="A4293" t="str">
            <v>1.71.77.795.VIE.00.000</v>
          </cell>
          <cell r="B4293" t="str">
            <v xml:space="preserve">Chất làm sạch tấm năng lượng mặt trời HG Solar Panel Cleaning, 2000ml/hộp </v>
          </cell>
          <cell r="C4293" t="str">
            <v>Nhập kho vật tư (QĐ: 1056/2024) theo hóa đơn số 29 ngày 07.11.2024</v>
          </cell>
        </row>
        <row r="4294">
          <cell r="A4294" t="str">
            <v>4.25.23.021.USA.00.000</v>
          </cell>
          <cell r="B4294" t="str">
            <v xml:space="preserve">Sơn chống rỉ sét Rust Bullet 1 Quart 950ml </v>
          </cell>
          <cell r="C4294" t="str">
            <v>Nhập kho vật tư (QĐ: 1056/2024) theo hóa đơn số 29 ngày 07.11.2024</v>
          </cell>
        </row>
        <row r="4295">
          <cell r="A4295" t="str">
            <v>5.33.10.033.CHN.00.000</v>
          </cell>
          <cell r="B4295" t="str">
            <v xml:space="preserve">Tang bị động băng tải cần MĐPĐ A/B, Model: Martin CFW Pulley FSCF840mm X 2000mm BT, Loại vật liệu vỏ pulley: MQ235, bearing (2 cái) </v>
          </cell>
          <cell r="C4295" t="str">
            <v>Nhập kho vật tư (HĐ: 57/2024) theo hóa đơn số 813 ngày 28.10.2024</v>
          </cell>
        </row>
        <row r="4296">
          <cell r="A4296" t="str">
            <v>5.35.10.023.CHN.00.000</v>
          </cell>
          <cell r="B4296" t="str">
            <v xml:space="preserve">Tang chuyển hướng MĐPĐ A/B, Model: Martin CFW Pulley HVFSCF500mm X 2000mm BB, loại vật liệu vỏ pulley: MQ235, bearing (2 cái) </v>
          </cell>
          <cell r="C4296" t="str">
            <v>Nhập kho vật tư (HĐ: 57/2024) theo hóa đơn số 813 ngày 28.10.2024</v>
          </cell>
        </row>
        <row r="4297">
          <cell r="A4297" t="str">
            <v>8.35.65.263.CHN.00.000</v>
          </cell>
          <cell r="B4297" t="str">
            <v xml:space="preserve">Chổi quét sơn cán cầm bằng nhựa Uncle Bills HP0077 </v>
          </cell>
          <cell r="C4297" t="str">
            <v>Nhập kho vật tư (QĐ: 1056/2024) theo hóa đơn số 29 ngày 07.11.2024</v>
          </cell>
        </row>
        <row r="4298">
          <cell r="A4298" t="str">
            <v>1.31.43.201.SIN.98.000</v>
          </cell>
          <cell r="B4298" t="str">
            <v xml:space="preserve">Dầu thủy lực Mobil DTE 24 Ultra (20L/xô) </v>
          </cell>
          <cell r="C4298" t="str">
            <v>Nhập kho vật tư (HĐ: 135/2023) theo hóa đơn số 00001701 ngày 15.10.2024</v>
          </cell>
        </row>
        <row r="4299">
          <cell r="A4299" t="str">
            <v>1.31.43.207.GER.00.000</v>
          </cell>
          <cell r="B4299" t="str">
            <v xml:space="preserve">Dầu MOBIL Glygoyle 460 (20l/xô) </v>
          </cell>
          <cell r="C4299" t="str">
            <v>Nhập kho vật tư (HĐ: 135/2023) theo hóa đơn số 00001701 ngày 15.10.2024</v>
          </cell>
        </row>
        <row r="4300">
          <cell r="A4300" t="str">
            <v>1.51.25.110.SIN.00.000</v>
          </cell>
          <cell r="B4300" t="str">
            <v xml:space="preserve">Nhớt Mobil Nuto H46 (208 lít/phuy) </v>
          </cell>
          <cell r="C4300" t="str">
            <v>Nhập kho vật tư (HĐ: 135/2023) theo hóa đơn số 00001701 ngày 15.10.2024</v>
          </cell>
        </row>
        <row r="4301">
          <cell r="A4301" t="str">
            <v>1.51.55.221.SIN.00.000</v>
          </cell>
          <cell r="B4301" t="str">
            <v xml:space="preserve">Mỡ MOBILUX EP2 (16kg/xô) </v>
          </cell>
          <cell r="C4301" t="str">
            <v>Nhập kho vật tư (HĐ: 135/2023) theo hóa đơn số 00001701 ngày 15.10.2024</v>
          </cell>
        </row>
        <row r="4302">
          <cell r="A4302" t="str">
            <v>2.06.57.001.VIE.00.000</v>
          </cell>
          <cell r="B4302" t="str">
            <v xml:space="preserve">Trụ gạt tàn thuốc, KT: 30x30x650mm, chất liệu: inox mạ màu vàng </v>
          </cell>
          <cell r="C4302" t="str">
            <v>Nhập kho vật tư (QĐ: 1008/2024) theo hóa đơn số 00000029 ngày 25.10.2024</v>
          </cell>
        </row>
        <row r="4303">
          <cell r="A4303" t="str">
            <v>8.90.80.202.CHN.00.000</v>
          </cell>
          <cell r="B4303" t="str">
            <v xml:space="preserve">Đèn pin cầm tay siêu sáng Ultrafire L-826 </v>
          </cell>
          <cell r="C4303" t="str">
            <v>Nhập kho vật tư (HĐ: 66/2024) theo hóa đơn số 00000105 ngày 27.09.2024</v>
          </cell>
        </row>
        <row r="4304">
          <cell r="A4304" t="str">
            <v>4.94.80.079.VIE.00.000</v>
          </cell>
          <cell r="B4304" t="str">
            <v xml:space="preserve">Bột giặt Omo </v>
          </cell>
          <cell r="C4304" t="str">
            <v xml:space="preserve">Nhập kho vật tư (HĐ: 66/2024) theo hóa đơn số 00000102 ngày 20.09.2024 </v>
          </cell>
        </row>
        <row r="4305">
          <cell r="A4305" t="str">
            <v>4.94.80.115.VIE.00.000</v>
          </cell>
          <cell r="B4305" t="str">
            <v xml:space="preserve">Bột giặt omo (1.15kg/túi) </v>
          </cell>
          <cell r="C4305" t="str">
            <v>Nhập kho vật tư (HĐ: 66/2024) theo hóa đơn số 00000102 ngày 20.09.2024 (PHIẾU HỦY)</v>
          </cell>
        </row>
        <row r="4306">
          <cell r="A4306" t="str">
            <v>8.90.20.200.VIE.00.000</v>
          </cell>
          <cell r="B4306" t="str">
            <v xml:space="preserve">Quần áo mưa </v>
          </cell>
          <cell r="C4306" t="str">
            <v>Nhập kho vật tư (HĐ: 66/2024) theo hóa đơn số 00000101 ngày 20.09.2024</v>
          </cell>
        </row>
        <row r="4307">
          <cell r="A4307" t="str">
            <v>8.90.20.508.VIE.00.000</v>
          </cell>
          <cell r="B4307" t="str">
            <v xml:space="preserve">áo blue phòng thí nghiệm </v>
          </cell>
          <cell r="C4307" t="str">
            <v>Nhập kho vật tư (HĐ: 66/2024) theo hóa đơn số 00000101 ngày 20.09.2024</v>
          </cell>
        </row>
        <row r="4308">
          <cell r="A4308" t="str">
            <v>8.90.30.037.KOR.00.000</v>
          </cell>
          <cell r="B4308" t="str">
            <v xml:space="preserve">Nón bảo hộ lao động </v>
          </cell>
          <cell r="C4308" t="str">
            <v>Nhập kho vật tư (HĐ: 66/2024) theo hóa đơn số 00000101 ngày 20.09.2024</v>
          </cell>
        </row>
        <row r="4309">
          <cell r="A4309" t="str">
            <v>8.90.40.115.VIE.00.000</v>
          </cell>
          <cell r="B4309" t="str">
            <v xml:space="preserve">Găng tay len hạt nhựa </v>
          </cell>
          <cell r="C4309" t="str">
            <v>Nhập kho vật tư (HĐ: 66/2024) theo hóa đơn số 00000101 ngày 20.09.2024</v>
          </cell>
        </row>
        <row r="4310">
          <cell r="A4310" t="str">
            <v>8.90.50.055.CHN.99.000</v>
          </cell>
          <cell r="B4310" t="str">
            <v xml:space="preserve">Giày bảo hộ lao động </v>
          </cell>
          <cell r="C4310" t="str">
            <v>Nhập kho vật tư (HĐ: 66/2024) theo hóa đơn số 00000109 ngày 05.10.2024</v>
          </cell>
        </row>
        <row r="4311">
          <cell r="A4311" t="str">
            <v>8.90.50.520.VIE.00.000</v>
          </cell>
          <cell r="B4311" t="str">
            <v xml:space="preserve">Ủng vệ sinh công nghiệp </v>
          </cell>
          <cell r="C4311" t="str">
            <v>Nhập kho vật tư (HĐ: 66/2024) theo hóa đơn số 00000101 ngày 20.09.2024</v>
          </cell>
        </row>
        <row r="4312">
          <cell r="A4312" t="str">
            <v>8.90.50.618.TPE.00.000</v>
          </cell>
          <cell r="B4312" t="str">
            <v xml:space="preserve">Giày da đen Nam </v>
          </cell>
          <cell r="C4312" t="str">
            <v>Nhập kho vật tư (HĐ: 66/2024) theo hóa đơn số 00000101 ngày 20.09.2024</v>
          </cell>
        </row>
        <row r="4313">
          <cell r="A4313" t="str">
            <v>8.90.80.206.VIE.00.000</v>
          </cell>
          <cell r="B4313" t="str">
            <v xml:space="preserve">Khẩu trang vải than hoạt tính </v>
          </cell>
          <cell r="C4313" t="str">
            <v>Nhập kho vật tư (HĐ: 66/2024) theo hóa đơn số 00000101 ngày 20.09.2024</v>
          </cell>
        </row>
        <row r="4314">
          <cell r="A4314" t="str">
            <v>8.90.90.310.VIE.00.000</v>
          </cell>
          <cell r="B4314" t="str">
            <v xml:space="preserve">Nút bịt tai chống ồn </v>
          </cell>
          <cell r="C4314" t="str">
            <v>Nhập kho vật tư (HĐ: 66/2024) theo hóa đơn số 00000101 ngày 20.09.2024</v>
          </cell>
        </row>
        <row r="4315">
          <cell r="A4315" t="str">
            <v>2.44.01.541.VIE.00.000</v>
          </cell>
          <cell r="B4315" t="str">
            <v xml:space="preserve">Sieve Plate (Small type) Material: CS-40Mn5 (Tấm sàng) </v>
          </cell>
          <cell r="C4315" t="str">
            <v>Nhập kho vật tư (HĐ: 63/2024) theo hóa đơn số 37 ngày 22.10.2024</v>
          </cell>
        </row>
        <row r="4316">
          <cell r="A4316" t="str">
            <v>5.30.10.355.VIE.99.000</v>
          </cell>
          <cell r="B4316" t="str">
            <v xml:space="preserve">Gầu múc ĐPĐ, thể tích 0.75m3, vật liệu: SMS570(JIS)+A709(ASTM) </v>
          </cell>
          <cell r="C4316" t="str">
            <v>Nhập kho vật tư (HĐ: 63/2024) theo hóa đơn số 37 ngày 22.10.2024</v>
          </cell>
        </row>
        <row r="4317">
          <cell r="A4317" t="str">
            <v>5.30.10.356.VIE.99.000</v>
          </cell>
          <cell r="B4317" t="str">
            <v xml:space="preserve">Gàu múc CSU, thể tích 0.52m3, vật liệu: SMS570(JIS)+A709(ASTM) </v>
          </cell>
          <cell r="C4317" t="str">
            <v>Nhập kho vật tư (HĐ: 63/2024) theo hóa đơn số 37 ngày 22.10.2024</v>
          </cell>
        </row>
        <row r="4318">
          <cell r="A4318" t="str">
            <v>5.33.70.183.GER.99.000</v>
          </cell>
          <cell r="B4318" t="str">
            <v xml:space="preserve">Bộ điều khiển định vị Positioner/ Digital Positioner TZIDC Positioner, model: V18345-1020221001 </v>
          </cell>
          <cell r="C4318" t="str">
            <v>Nhập kho vật tư (HĐ: 63/2024) theo hóa đơn số 37 ngày 22.10.2024</v>
          </cell>
        </row>
        <row r="4319">
          <cell r="A4319" t="str">
            <v>1.71.27.014.TPE.00.000</v>
          </cell>
          <cell r="B4319" t="str">
            <v xml:space="preserve">Vecni cách điện Thife W23 </v>
          </cell>
          <cell r="C4319" t="str">
            <v>Nhập kho vật tư (QĐ: 1282/2024) theo hóa đơn số 00000117, 118 ngày 22.10.2024</v>
          </cell>
        </row>
        <row r="4320">
          <cell r="A4320" t="str">
            <v>3.70.85.059.VIE.00.000</v>
          </cell>
          <cell r="B4320" t="str">
            <v xml:space="preserve">Băng vải thủy tinh cách điện chịu nhiệt bảng 2cm, dày 0.2mm, dài 30 mét </v>
          </cell>
          <cell r="C4320" t="str">
            <v>Nhập kho vật tư (QĐ: 1282/2024) theo hóa đơn số 00000117, 118 ngày 22.10.2024</v>
          </cell>
        </row>
        <row r="4321">
          <cell r="A4321" t="str">
            <v>3.70.85.060.USA.00.000</v>
          </cell>
          <cell r="B4321" t="str">
            <v xml:space="preserve">Băng keo điện 3M Scotch 13 </v>
          </cell>
          <cell r="C4321" t="str">
            <v>Nhập kho vật tư (QĐ: 1282/2024) theo hóa đơn số 00000117, 118 ngày 22.10.2024</v>
          </cell>
        </row>
        <row r="4322">
          <cell r="A4322" t="str">
            <v>3.70.85.061.BRA.00.000</v>
          </cell>
          <cell r="B4322" t="str">
            <v xml:space="preserve">Băng keo điện 3M Scotch 23 </v>
          </cell>
          <cell r="C4322" t="str">
            <v>Nhập kho vật tư (QĐ: 1282/2024) theo hóa đơn số 00000117, 118 ngày 22.10.2024</v>
          </cell>
        </row>
        <row r="4323">
          <cell r="A4323" t="str">
            <v>3.70.85.548.USA.00.000</v>
          </cell>
          <cell r="B4323" t="str">
            <v xml:space="preserve">Băng keo điện 3M Mastic Scotch 2228 </v>
          </cell>
          <cell r="C4323" t="str">
            <v>Nhập kho vật tư (QĐ: 1282/2024) theo hóa đơn số 00000117, 118 ngày 22.10.2024</v>
          </cell>
        </row>
        <row r="4324">
          <cell r="A4324" t="str">
            <v>4.25.13.275.USA.00.000</v>
          </cell>
          <cell r="B4324" t="str">
            <v xml:space="preserve">Bình xịt cách điện 3M scotch 1602-R </v>
          </cell>
          <cell r="C4324" t="str">
            <v>Nhập kho vật tư (QĐ: 1301/2024) theo hóa đơn số 00000032, 33 ngày 22.10.2024</v>
          </cell>
        </row>
        <row r="4325">
          <cell r="A4325" t="str">
            <v>4.30.54.457.USA.00.000</v>
          </cell>
          <cell r="B4325" t="str">
            <v xml:space="preserve">Que hàn phôi đồng Harris (bạc Harris 0%) </v>
          </cell>
          <cell r="C4325" t="str">
            <v>Nhập kho vật tư (QĐ: 1282/2024) theo hóa đơn số 00000117, 118 ngày 22.10.2024</v>
          </cell>
        </row>
        <row r="4326">
          <cell r="A4326" t="str">
            <v>4.90.11.227.VIE.00.000</v>
          </cell>
          <cell r="B4326" t="str">
            <v xml:space="preserve">Ống gen co nhiệt phi 120mm, dày 0.8mm </v>
          </cell>
          <cell r="C4326" t="str">
            <v>Nhập kho vật tư (QĐ: 1282/2024) theo hóa đơn số 00000117, 118 ngày 22.10.2024</v>
          </cell>
        </row>
        <row r="4327">
          <cell r="A4327" t="str">
            <v>4.92.40.046.CHN.00.000</v>
          </cell>
          <cell r="B4327" t="str">
            <v xml:space="preserve">Vải gốm Ceramic chịu nhiệt chiều rộng 1 mét, độ dày 2mm </v>
          </cell>
          <cell r="C4327" t="str">
            <v>Nhập kho vật tư (QĐ: 1301/2024) theo hóa đơn số 00000032, 33 ngày 22.10.2024</v>
          </cell>
        </row>
        <row r="4328">
          <cell r="A4328" t="str">
            <v>5.04.01.326.IND.00.000</v>
          </cell>
          <cell r="B4328" t="str">
            <v xml:space="preserve">Phớt nỉ chặn không khí, KT: 10x15mm, vật liệu: sợi polyeste </v>
          </cell>
          <cell r="C4328" t="str">
            <v>Nhập kho vật tư (QĐ: 1282/2024) theo hóa đơn số 00000117, 118 ngày 22.10.2024</v>
          </cell>
        </row>
        <row r="4329">
          <cell r="A4329" t="str">
            <v>8.35.85.039.VIE.00.000</v>
          </cell>
          <cell r="B4329" t="str">
            <v xml:space="preserve">Dây chỉ đai tròn, phi 1.5mm </v>
          </cell>
          <cell r="C4329" t="str">
            <v>Nhập kho vật tư (QĐ: 1282/2024) theo hóa đơn số 00000117, 118 ngày 22.10.2024</v>
          </cell>
        </row>
        <row r="4330">
          <cell r="A4330" t="str">
            <v>1.01.81.008.USA.00.000</v>
          </cell>
          <cell r="B4330" t="str">
            <v xml:space="preserve">Than chuẩn Leco 502-671 </v>
          </cell>
          <cell r="C4330" t="str">
            <v>Nhập kho vật tư (HĐ: 14/2024) theo hóa đơn số 7694 ngày 04.10.2024</v>
          </cell>
        </row>
        <row r="4331">
          <cell r="A4331" t="str">
            <v>1.61.06.023.USA.00.000</v>
          </cell>
          <cell r="B4331" t="str">
            <v xml:space="preserve">Hóa chất Amino acid F Mã: 2386442 </v>
          </cell>
          <cell r="C4331" t="str">
            <v>Nhập kho vật tư (HĐ: 14/2024) theo hóa đơn số 7694 ngày 04.10.2024</v>
          </cell>
        </row>
        <row r="4332">
          <cell r="A4332" t="str">
            <v>1.61.06.227.USA.99.000</v>
          </cell>
          <cell r="B4332" t="str">
            <v xml:space="preserve">Acid benzoic, 502-892/ leco </v>
          </cell>
          <cell r="C4332" t="str">
            <v>Nhập kho vật tư (HĐ: 14/2024) theo hóa đơn số 7694 ngày 04.10.2024</v>
          </cell>
        </row>
        <row r="4333">
          <cell r="A4333" t="str">
            <v>1.61.16.030.ROU.99.000</v>
          </cell>
          <cell r="B4333" t="str">
            <v xml:space="preserve">Hóa chất Kali Clorua KCL 3,5M, HI7082M/ Hanna </v>
          </cell>
          <cell r="C4333" t="str">
            <v>Nhập kho vật tư (HĐ: 14/2024) theo hóa đơn số 7694 ngày 04.10.2024</v>
          </cell>
        </row>
        <row r="4334">
          <cell r="A4334" t="str">
            <v>1.61.66.034.GER.00.000</v>
          </cell>
          <cell r="B4334" t="str">
            <v xml:space="preserve">HYDRANAL® - Coulomat AG. Dung dịch anot chuẩn độ cho Karl Fisher Coulomat AG; Mã: 34836 - 500ml </v>
          </cell>
          <cell r="C4334" t="str">
            <v>Nhập kho vật tư (HĐ: 14/2024) theo hóa đơn số 7694 ngày 04.10.2024</v>
          </cell>
        </row>
        <row r="4335">
          <cell r="A4335" t="str">
            <v>1.61.66.059.ROU.99.000</v>
          </cell>
          <cell r="B4335" t="str">
            <v xml:space="preserve">Dung dịch điện ly 3.5M KCl + AgCl, HI7071L/ Hanna </v>
          </cell>
          <cell r="C4335" t="str">
            <v>Nhập kho vật tư (HĐ: 14/2024) theo hóa đơn số 7694 ngày 04.10.2024</v>
          </cell>
        </row>
        <row r="4336">
          <cell r="A4336" t="str">
            <v>1.61.66.687.USA.00.000</v>
          </cell>
          <cell r="B4336" t="str">
            <v xml:space="preserve">Furnace Reagent, Code: 501-609-HAZ </v>
          </cell>
          <cell r="C4336" t="str">
            <v>Nhập kho vật tư (HĐ: 14/2024) theo hóa đơn số 7694 ngày 04.10.2024</v>
          </cell>
        </row>
        <row r="4337">
          <cell r="A4337" t="str">
            <v>1.61.66.689.SUI.00.000</v>
          </cell>
          <cell r="B4337" t="str">
            <v xml:space="preserve">Copper Sticks, Code: 502-705 </v>
          </cell>
          <cell r="C4337" t="str">
            <v>Nhập kho vật tư (HĐ: 14/2024) theo hóa đơn số 7694 ngày 04.10.2024</v>
          </cell>
        </row>
        <row r="4338">
          <cell r="A4338" t="str">
            <v>1.61.66.692.USA.00.000</v>
          </cell>
          <cell r="B4338" t="str">
            <v xml:space="preserve">N CATALYST, Mã: 502-049 </v>
          </cell>
          <cell r="C4338" t="str">
            <v>Nhập kho vật tư (HĐ: 14/2024) theo hóa đơn số 7694 ngày 04.10.2024</v>
          </cell>
        </row>
        <row r="4339">
          <cell r="A4339" t="str">
            <v>1.61.66.694.USA.00.000</v>
          </cell>
          <cell r="B4339" t="str">
            <v xml:space="preserve">LECOSORB, Mã: 502-174-HAZ </v>
          </cell>
          <cell r="C4339" t="str">
            <v>Nhập kho vật tư (HĐ: 14/2024) theo hóa đơn số 7694 ngày 04.10.2024</v>
          </cell>
        </row>
        <row r="4340">
          <cell r="A4340" t="str">
            <v>1.71.87.152.USA.99.000</v>
          </cell>
          <cell r="B4340" t="str">
            <v xml:space="preserve">Hóa chất NitraVer 5 Nitrate Reagent Powder Pillows for 10 mL sample, 21061-69 (100tép/gói) </v>
          </cell>
          <cell r="C4340" t="str">
            <v>Nhập kho vật tư (HĐ: 14/2024) theo hóa đơn số 7694 ngày 04.10.2024</v>
          </cell>
        </row>
        <row r="4341">
          <cell r="A4341" t="str">
            <v>1.71.87.476.USA.99.000</v>
          </cell>
          <cell r="B4341" t="str">
            <v xml:space="preserve">Dung dịch Mineral Stabilizer, 23766-26/Hach </v>
          </cell>
          <cell r="C4341" t="str">
            <v>Nhập kho vật tư (HĐ: 14/2024) theo hóa đơn số 7694 ngày 04.10.2024</v>
          </cell>
        </row>
        <row r="4342">
          <cell r="A4342" t="str">
            <v>1.71.87.660.USA.00.000</v>
          </cell>
          <cell r="B4342" t="str">
            <v xml:space="preserve">Gói thuốc thử TPTZ dạng tép (TPTZ Iron Reagent Powder Pillows (for 10-mL sample)), mã: 2608799, 100 tép/gói </v>
          </cell>
          <cell r="C4342" t="str">
            <v>Nhập kho vật tư (HĐ: 14/2024) theo hóa đơn số 7694 ngày 04.10.2024</v>
          </cell>
        </row>
        <row r="4343">
          <cell r="A4343" t="str">
            <v>1.71.87.896.USA.00.000</v>
          </cell>
          <cell r="B4343" t="str">
            <v xml:space="preserve">EDTA 502-896 Lọ/50g </v>
          </cell>
          <cell r="C4343" t="str">
            <v>Nhập kho vật tư (HĐ: 14/2024) theo hóa đơn số 7694 ngày 04.10.2024</v>
          </cell>
        </row>
        <row r="4344">
          <cell r="A4344" t="str">
            <v>8.95.10.317.CHN.98.000</v>
          </cell>
          <cell r="B4344" t="str">
            <v xml:space="preserve">Bình và khí O2 ≥ 99,99%, 40 lít, 150 bar </v>
          </cell>
          <cell r="C4344" t="str">
            <v>Nhập kho vật tư (HĐ: 14/2024) theo hóa đơn số 7694 ngày 04.10.2024</v>
          </cell>
        </row>
        <row r="4345">
          <cell r="A4345" t="str">
            <v>8.95.10.336.CHN.99.000</v>
          </cell>
          <cell r="B4345" t="str">
            <v xml:space="preserve">Bình và khí Acetylen 99.9%, 40 lít, &gt;=100 bar </v>
          </cell>
          <cell r="C4345" t="str">
            <v>Nhập kho vật tư (HĐ: 14/2024) theo hóa đơn số 7694 ngày 04.10.2024</v>
          </cell>
        </row>
        <row r="4346">
          <cell r="A4346" t="str">
            <v>2.46.01.001.VIE.00.000</v>
          </cell>
          <cell r="B4346" t="str">
            <v xml:space="preserve">Ống thép đen 59.9mm, dày 4.0mm </v>
          </cell>
          <cell r="C4346" t="str">
            <v>Nhập kho vật tư (HĐ: 115/2023, Ttr 2562/KHVT) theo hóa đơn số 00000041, 42, 45, 46 ngày 30.08.2024</v>
          </cell>
        </row>
        <row r="4347">
          <cell r="A4347" t="str">
            <v>2.46.01.002.VIE.00.000</v>
          </cell>
          <cell r="B4347" t="str">
            <v xml:space="preserve">Ống thép đen 113.5mm, dày 4.5mm </v>
          </cell>
          <cell r="C4347" t="str">
            <v>Nhập kho vật tư (HĐ: 115/2023, Ttr 2562/KHVT) theo hóa đơn số 00000041, 42, 45, 46 ngày 30.08.2024</v>
          </cell>
        </row>
        <row r="4348">
          <cell r="A4348" t="str">
            <v>3.15.14.217.VIE.00.000</v>
          </cell>
          <cell r="B4348" t="str">
            <v xml:space="preserve">Dây dẫn điện 2 ruột 2x1mm2 </v>
          </cell>
          <cell r="C4348" t="str">
            <v>Nhập kho vật tư (HĐ: 115/2023, Ttr 2562/KHVT) theo hóa đơn số 00000041, 42, 45, 46 ngày 30.08.2024</v>
          </cell>
        </row>
        <row r="4349">
          <cell r="A4349" t="str">
            <v>3.20.53.043.VIE.00.000</v>
          </cell>
          <cell r="B4349" t="str">
            <v xml:space="preserve">Hộp đấu nối 200x150x100 </v>
          </cell>
          <cell r="C4349" t="str">
            <v>Nhập kho vật tư (HĐ: 115/2023, Ttr 2562/KHVT) theo hóa đơn số 00000041, 42, 45, 46 ngày 30.08.2024</v>
          </cell>
        </row>
        <row r="4350">
          <cell r="A4350" t="str">
            <v>4.82.13.030.VIE.00.000</v>
          </cell>
          <cell r="B4350" t="str">
            <v xml:space="preserve">Măng sông HDPE 30 </v>
          </cell>
          <cell r="C4350" t="str">
            <v>Nhập kho vật tư (HĐ: 115/2023, Ttr 2562/KHVT) theo hóa đơn số 00000041, 42, 45, 46 ngày 30.08.2024</v>
          </cell>
        </row>
        <row r="4351">
          <cell r="A4351" t="str">
            <v>4.88.65.161.USA.00.000</v>
          </cell>
          <cell r="B4351" t="str">
            <v xml:space="preserve">Oring, Mã : 621-605-560 </v>
          </cell>
          <cell r="C4351" t="str">
            <v>Nhập kho vật tư (HĐ: 14/2024) theo hóa đơn số 7694 ngày 04.10.2024</v>
          </cell>
        </row>
        <row r="4352">
          <cell r="A4352" t="str">
            <v>4.88.65.164.TPE.00.000</v>
          </cell>
          <cell r="B4352" t="str">
            <v xml:space="preserve">Oring 134, Mã : 783-515 </v>
          </cell>
          <cell r="C4352" t="str">
            <v>Nhập kho vật tư (HĐ: 14/2024) theo hóa đơn số 7694 ngày 04.10.2024</v>
          </cell>
        </row>
        <row r="4353">
          <cell r="A4353" t="str">
            <v>4.88.65.166.USA.00.000</v>
          </cell>
          <cell r="B4353" t="str">
            <v xml:space="preserve">Oring, Mã : 625-602-297 </v>
          </cell>
          <cell r="C4353" t="str">
            <v>Nhập kho vật tư (HĐ: 14/2024) theo hóa đơn số 7694 ngày 04.10.2024</v>
          </cell>
        </row>
        <row r="4354">
          <cell r="A4354" t="str">
            <v>4.88.65.627.VIE.99.000</v>
          </cell>
          <cell r="B4354" t="str">
            <v xml:space="preserve">Oring 617-136 </v>
          </cell>
          <cell r="C4354" t="str">
            <v>Nhập kho vật tư (HĐ: 14/2024) theo hóa đơn số 7694 ngày 04.10.2024</v>
          </cell>
        </row>
        <row r="4355">
          <cell r="A4355" t="str">
            <v>4.88.66.421.USA.00.000</v>
          </cell>
          <cell r="B4355" t="str">
            <v xml:space="preserve">O-ring mã 778-116 </v>
          </cell>
          <cell r="C4355" t="str">
            <v>Nhập kho vật tư (HĐ: 14/2024) theo hóa đơn số 7694 ngày 04.10.2024</v>
          </cell>
        </row>
        <row r="4356">
          <cell r="A4356" t="str">
            <v>4.88.66.428.USA.99.000</v>
          </cell>
          <cell r="B4356" t="str">
            <v xml:space="preserve">GASKET NEOPRENE 6.31X5.938X.12, 778-120 </v>
          </cell>
          <cell r="C4356" t="str">
            <v>Nhập kho vật tư (HĐ: 14/2024) theo hóa đơn số 7694 ngày 04.10.2024</v>
          </cell>
        </row>
        <row r="4357">
          <cell r="A4357" t="str">
            <v>4.88.66.730.CHN.00.000</v>
          </cell>
          <cell r="B4357" t="str">
            <v xml:space="preserve">O-RING 330 2.125X 2.499X.187A Leco 611-477 </v>
          </cell>
          <cell r="C4357" t="str">
            <v>Nhập kho vật tư (HĐ: 14/2024) theo hóa đơn số 7694 ngày 04.10.2024</v>
          </cell>
        </row>
        <row r="4358">
          <cell r="A4358" t="str">
            <v>4.90.22.030.VIE.00.000</v>
          </cell>
          <cell r="B4358" t="str">
            <v xml:space="preserve">Ống gân xoắn HDPE 30 </v>
          </cell>
          <cell r="C4358" t="str">
            <v>Nhập kho vật tư (HĐ: 115/2023, Ttr 2562/KHVT) theo hóa đơn số 00000041, 42, 45, 46 ngày 30.08.2024</v>
          </cell>
        </row>
        <row r="4359">
          <cell r="A4359" t="str">
            <v>4.90.80.022.GER.00.000</v>
          </cell>
          <cell r="B4359" t="str">
            <v xml:space="preserve">Washer, Mã : 621-605-199 </v>
          </cell>
          <cell r="C4359" t="str">
            <v>Nhập kho vật tư (HĐ: 14/2024) theo hóa đơn số 7694 ngày 04.10.2024</v>
          </cell>
        </row>
        <row r="4360">
          <cell r="A4360" t="str">
            <v>4.90.80.025.USA.00.000</v>
          </cell>
          <cell r="B4360" t="str">
            <v xml:space="preserve">Washer, Mã : 621-605-191 </v>
          </cell>
          <cell r="C4360" t="str">
            <v>Nhập kho vật tư (HĐ: 14/2024) theo hóa đơn số 7694 ngày 04.10.2024</v>
          </cell>
        </row>
        <row r="4361">
          <cell r="A4361" t="str">
            <v>4.90.80.059.USA.00.000</v>
          </cell>
          <cell r="B4361" t="str">
            <v xml:space="preserve">Belt round, Mã : 621-605-961 </v>
          </cell>
          <cell r="C4361" t="str">
            <v>Nhập kho vật tư (HĐ: 14/2024) theo hóa đơn số 7694 ngày 04.10.2024</v>
          </cell>
        </row>
        <row r="4362">
          <cell r="A4362" t="str">
            <v>4.90.80.064.USA.00.000</v>
          </cell>
          <cell r="B4362" t="str">
            <v xml:space="preserve">Bushing, Mã: 621-605- 125 </v>
          </cell>
          <cell r="C4362" t="str">
            <v>Nhập kho vật tư (HĐ: 14/2024) theo hóa đơn số 7694 ngày 04.10.2024</v>
          </cell>
        </row>
        <row r="4363">
          <cell r="A4363" t="str">
            <v>4.92.40.007.USA.00.000</v>
          </cell>
          <cell r="B4363" t="str">
            <v xml:space="preserve">Washer ceramic, Mã : 776-562 </v>
          </cell>
          <cell r="C4363" t="str">
            <v>Nhập kho vật tư (HĐ: 14/2024) theo hóa đơn số 7694 ngày 04.10.2024</v>
          </cell>
        </row>
        <row r="4364">
          <cell r="A4364" t="str">
            <v>5.98.00.003.USA.00.000</v>
          </cell>
          <cell r="B4364" t="str">
            <v xml:space="preserve">Tube Combustion Outer, Leco 606-309 </v>
          </cell>
          <cell r="C4364" t="str">
            <v>Nhập kho vật tư (HĐ: 14/2024) theo hóa đơn số 7694 ngày 04.10.2024</v>
          </cell>
        </row>
        <row r="4365">
          <cell r="A4365" t="str">
            <v>5.98.00.004.USA.00.000</v>
          </cell>
          <cell r="B4365" t="str">
            <v xml:space="preserve">Tube Combustion Inner, Leco 606-313 </v>
          </cell>
          <cell r="C4365" t="str">
            <v>Nhập kho vật tư (HĐ: 14/2024) theo hóa đơn số 7694 ngày 04.10.2024</v>
          </cell>
        </row>
        <row r="4366">
          <cell r="A4366" t="str">
            <v>8.40.70.001.IND.99.000</v>
          </cell>
          <cell r="B4366" t="str">
            <v xml:space="preserve">Cotton thread fuse 502-715 </v>
          </cell>
          <cell r="C4366" t="str">
            <v>Nhập kho vật tư (HĐ: 14/2024) theo hóa đơn số 7694 ngày 04.10.2024</v>
          </cell>
        </row>
        <row r="4367">
          <cell r="A4367" t="str">
            <v>1.61.66.688.USA.00.000</v>
          </cell>
          <cell r="B4367" t="str">
            <v xml:space="preserve">Tin Foil Cups, Code: 502-186-100 </v>
          </cell>
          <cell r="C4367" t="str">
            <v>Nhập kho vật tư (HĐ: 14/2024) theo hóa đơn số 7695 ngày 04.10.2024</v>
          </cell>
        </row>
        <row r="4368">
          <cell r="A4368" t="str">
            <v>3.80.42.134.CHN.00.000</v>
          </cell>
          <cell r="B4368" t="str">
            <v xml:space="preserve">Dây tín hiệu báo cháy 2x1.5mm2 </v>
          </cell>
          <cell r="C4368" t="str">
            <v>Nhập kho vật tư (HĐ: 115/2023, Ttr 2562/KHVT) theo hóa đơn số 00000041, 42, 45, 46 ngày 30.08.2024</v>
          </cell>
        </row>
        <row r="4369">
          <cell r="A4369" t="str">
            <v>8.35.55.450.VIE.00.000</v>
          </cell>
          <cell r="B4369" t="str">
            <v xml:space="preserve">Khay inox 1 ngăn </v>
          </cell>
          <cell r="C4369" t="str">
            <v>Nhập kho vật tư (HĐ: 14/2024) theo hóa đơn số 7694 ngày 04.10.2024</v>
          </cell>
        </row>
        <row r="4370">
          <cell r="A4370" t="str">
            <v>8.40.35.075.TUR.00.000</v>
          </cell>
          <cell r="B4370" t="str">
            <v xml:space="preserve">Ống đong bằng thủy tinh 500ml, 015.01.500/ Isolab </v>
          </cell>
          <cell r="C4370" t="str">
            <v>Nhập kho vật tư (HĐ: 14/2024) theo hóa đơn số 7694 ngày 04.10.2024</v>
          </cell>
        </row>
        <row r="4371">
          <cell r="A4371" t="str">
            <v>8.40.35.076.TUR.00.000</v>
          </cell>
          <cell r="B4371" t="str">
            <v xml:space="preserve">Ống đong bằng thủy tinh 250ml, 015.01.250/ Isolab </v>
          </cell>
          <cell r="C4371" t="str">
            <v>Nhập kho vật tư (HĐ: 14/2024) theo hóa đơn số 7694 ngày 04.10.2024</v>
          </cell>
        </row>
        <row r="4372">
          <cell r="A4372" t="str">
            <v>8.40.60.127.USA.00.000</v>
          </cell>
          <cell r="B4372" t="str">
            <v xml:space="preserve">TUBING CFLEX .187 ID X .125 W, 608-866 </v>
          </cell>
          <cell r="C4372" t="str">
            <v>Nhập kho vật tư (HĐ: 14/2024) theo hóa đơn số 7694 ngày 04.10.2024</v>
          </cell>
        </row>
        <row r="4373">
          <cell r="A4373" t="str">
            <v>8.40.60.128.TUR.00.000</v>
          </cell>
          <cell r="B4373" t="str">
            <v xml:space="preserve">Bình tam giác bằng nhựa có nắp đậy, 028.03.901/ Isolab </v>
          </cell>
          <cell r="C4373" t="str">
            <v>Nhập kho vật tư (HĐ: 14/2024) theo hóa đơn số 7694 ngày 04.10.2024</v>
          </cell>
        </row>
        <row r="4374">
          <cell r="A4374" t="str">
            <v>8.40.60.407.TUR.00.000</v>
          </cell>
          <cell r="B4374" t="str">
            <v xml:space="preserve">Chai nhựa HDPE lấy mẫu 250ml (100chai/thùng) </v>
          </cell>
          <cell r="C4374" t="str">
            <v>Nhập kho vật tư (HĐ: 14/2024) theo hóa đơn số 7694 ngày 04.10.2024</v>
          </cell>
        </row>
        <row r="4375">
          <cell r="A4375" t="str">
            <v>8.40.60.408.TUR.00.000</v>
          </cell>
          <cell r="B4375" t="str">
            <v xml:space="preserve">Chai nhựa HDPE lấy mẫu 500ml (100chai/thùng) </v>
          </cell>
          <cell r="C4375" t="str">
            <v>Nhập kho vật tư (HĐ: 14/2024) theo hóa đơn số 7694 ngày 04.10.2024</v>
          </cell>
        </row>
        <row r="4376">
          <cell r="A4376" t="str">
            <v>8.40.60.560.TUR.00.000</v>
          </cell>
          <cell r="B4376" t="str">
            <v xml:space="preserve">Bình tia 500ml </v>
          </cell>
          <cell r="C4376" t="str">
            <v>Nhập kho vật tư (HĐ: 14/2024) theo hóa đơn số 7694 ngày 04.10.2024</v>
          </cell>
        </row>
        <row r="4377">
          <cell r="A4377" t="str">
            <v>8.40.80.117.USA.00.000</v>
          </cell>
          <cell r="B4377" t="str">
            <v xml:space="preserve">STOP CERAMIC STEPPED ( lọc chặn) Leco 606-308 </v>
          </cell>
          <cell r="C4377" t="str">
            <v>Nhập kho vật tư (HĐ: 14/2024) theo hóa đơn số 7694 ngày 04.10.2024</v>
          </cell>
        </row>
        <row r="4378">
          <cell r="A4378" t="str">
            <v>8.40.80.118.USA.00.000</v>
          </cell>
          <cell r="B4378" t="str">
            <v xml:space="preserve">FILTER SECONDARY 10 MICRON ( lọc thứ cấp) Leco 775-306 </v>
          </cell>
          <cell r="C4378" t="str">
            <v>Nhập kho vật tư (HĐ: 14/2024) theo hóa đơn số 7694 ngày 04.10.2024</v>
          </cell>
        </row>
        <row r="4379">
          <cell r="A4379" t="str">
            <v>8.40.80.139.USA.98.000</v>
          </cell>
          <cell r="B4379" t="str">
            <v xml:space="preserve">TUBE U FURNACE DUAL, Mã : 619-065/ Leco </v>
          </cell>
          <cell r="C4379" t="str">
            <v>Nhập kho vật tư (HĐ: 14/2024) theo hóa đơn số 7694 ngày 04.10.2024</v>
          </cell>
        </row>
        <row r="4380">
          <cell r="A4380" t="str">
            <v>8.40.80.140.USA.00.000</v>
          </cell>
          <cell r="B4380" t="str">
            <v xml:space="preserve">Porous Crucibles mã 614-961-110 (10 cái/hộp) </v>
          </cell>
          <cell r="C4380" t="str">
            <v>Nhập kho vật tư (HĐ: 14/2024) theo hóa đơn số 7695 ngày 04.10.2024</v>
          </cell>
        </row>
        <row r="4381">
          <cell r="A4381" t="str">
            <v>8.40.80.141.USA.00.000</v>
          </cell>
          <cell r="B4381" t="str">
            <v xml:space="preserve">TUBE LANCE U QUARTZ mã 616-146 </v>
          </cell>
          <cell r="C4381" t="str">
            <v>Nhập kho vật tư (HĐ: 14/2024) theo hóa đơn số 7695 ngày 04.10.2024</v>
          </cell>
        </row>
        <row r="4382">
          <cell r="A4382" t="str">
            <v>8.95.80.064.VIE.00.000</v>
          </cell>
          <cell r="B4382" t="str">
            <v xml:space="preserve">Túi zipper 12cmx10cm </v>
          </cell>
          <cell r="C4382" t="str">
            <v>Nhập kho vật tư (HĐ: 14/2024) theo hóa đơn số 7694 ngày 04.10.2024</v>
          </cell>
        </row>
        <row r="4383">
          <cell r="A4383" t="str">
            <v>8.95.80.067.VIE.00.000</v>
          </cell>
          <cell r="B4383" t="str">
            <v xml:space="preserve">Túi zipper 20cm x 28cm </v>
          </cell>
          <cell r="C4383" t="str">
            <v>Nhập kho vật tư (HĐ: 14/2024) theo hóa đơn số 7694 ngày 04.10.2024</v>
          </cell>
        </row>
        <row r="4384">
          <cell r="A4384" t="str">
            <v>8.95.80.088.VIE.00.000</v>
          </cell>
          <cell r="B4384" t="str">
            <v xml:space="preserve">Túi Zipper 15x20cm </v>
          </cell>
          <cell r="C4384" t="str">
            <v>Nhập kho vật tư (HĐ: 14/2024) theo hóa đơn số 7694 ngày 04.10.2024</v>
          </cell>
        </row>
        <row r="4385">
          <cell r="A4385" t="str">
            <v>3.34.06.616.USA.99.000</v>
          </cell>
          <cell r="B4385" t="str">
            <v xml:space="preserve">Nút báo cháy khẩn cấp hochiki DCP-AMS </v>
          </cell>
          <cell r="C4385" t="str">
            <v>Nhập kho vật tư (HĐ: 115/2023, Ttr 2562/KHVT) theo hóa đơn số 00000041, 42, 43, 44, 45, 46 ngày 30.08.2024</v>
          </cell>
        </row>
        <row r="4386">
          <cell r="A4386" t="str">
            <v>3.34.40.029.CHN.00.000</v>
          </cell>
          <cell r="B4386" t="str">
            <v xml:space="preserve">Nút nhấn khẩn cấp - Discovery manual call point (red), Part no: SA5900-908 APO, Supply: 17-35VDC; IP44 </v>
          </cell>
          <cell r="C4386" t="str">
            <v>Nhập kho vật tư (HĐ: 115/2023, Ttr 2562/KHVT) theo hóa đơn số 00000041, 42, 43, 44, 45, 46 ngày 30.08.2024</v>
          </cell>
        </row>
        <row r="4387">
          <cell r="A4387" t="str">
            <v>3.34.40.035.MEX.00.000</v>
          </cell>
          <cell r="B4387" t="str">
            <v xml:space="preserve">SWITCH PRESSURE, Mã: 625-315 </v>
          </cell>
          <cell r="C4387" t="str">
            <v>Nhập kho vật tư (HĐ: 14/2024) theo hóa đơn số 7694 ngày 04.10.2024</v>
          </cell>
        </row>
        <row r="4388">
          <cell r="A4388" t="str">
            <v>3.82.63.134.ENG.00.000</v>
          </cell>
          <cell r="B4388" t="str">
            <v xml:space="preserve">Module đầu vào input IUX 760 MI </v>
          </cell>
          <cell r="C4388" t="str">
            <v>Nhập kho vật tư (HĐ: 115/2023, Ttr 2562/KHVT) theo hóa đơn số 00000041, 42, 43, 44, 45, 46 ngày 30.08.2024</v>
          </cell>
        </row>
        <row r="4389">
          <cell r="A4389" t="str">
            <v>3.93.01.024.USA.99.000</v>
          </cell>
          <cell r="B4389" t="str">
            <v xml:space="preserve">Đế đầu báo cháy và đầu báo cháy SOC-24VN+ NS4-100 </v>
          </cell>
          <cell r="C4389" t="str">
            <v>Nhập kho vật tư (HĐ: 115/2023, Ttr 2562/KHVT) theo hóa đơn số 00000041, 42, 43, 44, 45, 46 ngày 30.08.2024</v>
          </cell>
        </row>
        <row r="4390">
          <cell r="A4390" t="str">
            <v>3.93.01.950.ENG.00.000</v>
          </cell>
          <cell r="B4390" t="str">
            <v xml:space="preserve">Smoke detector OMX 95/Đầu báo khói thiết bị báo cháy </v>
          </cell>
          <cell r="C4390" t="str">
            <v>Nhập kho vật tư (HĐ: 115/2023, Ttr 2562/KHVT) theo hóa đơn số 00000041, 42, 43, 44, 45, 46 ngày 30.08.2024</v>
          </cell>
        </row>
        <row r="4391">
          <cell r="A4391" t="str">
            <v>3.93.02.950.ENG.00.000</v>
          </cell>
          <cell r="B4391" t="str">
            <v xml:space="preserve">Heat detector WMX 95/Đầu báo nhiệt thiết bị báo cháy </v>
          </cell>
          <cell r="C4391" t="str">
            <v>Nhập kho vật tư (HĐ: 115/2023, Ttr 2562/KHVT) theo hóa đơn số 00000041, 42, 43, 44, 45, 46 ngày 30.08.2024</v>
          </cell>
        </row>
        <row r="4392">
          <cell r="A4392" t="str">
            <v>3.93.02.951.GER.00.000</v>
          </cell>
          <cell r="B4392" t="str">
            <v xml:space="preserve">Heat detector WMX5000/Đầu báo nhiệt thiết bị báo cháy </v>
          </cell>
          <cell r="C4392" t="str">
            <v>Nhập kho vật tư (HĐ: 115/2023, Ttr 2562/KHVT) theo hóa đơn số 00000041, 42, 43, 44, 45, 46 ngày 30.08.2024</v>
          </cell>
        </row>
        <row r="4393">
          <cell r="A4393" t="str">
            <v>3.93.07.002.ENG.00.000</v>
          </cell>
          <cell r="B4393" t="str">
            <v xml:space="preserve">Đế đầu báo cháy và đầu báo cháy hochiki ATJ-EA </v>
          </cell>
          <cell r="C4393" t="str">
            <v>Nhập kho vật tư (HĐ: 115/2023, Ttr 2562/KHVT) theo hóa đơn số 00000041, 42, 43, 44, 45, 46 ngày 30.08.2024</v>
          </cell>
        </row>
        <row r="4394">
          <cell r="A4394" t="str">
            <v>3.93.07.003.USA.00.000</v>
          </cell>
          <cell r="B4394" t="str">
            <v xml:space="preserve">Đế đầu báo cháy và đầu báo cháy hochiki ALN-V part: 13177005 </v>
          </cell>
          <cell r="C4394" t="str">
            <v>Nhập kho vật tư (HĐ: 115/2023, Ttr 2562/KHVT) theo hóa đơn số 00000041, 42, 43, 44, 45, 46 ngày 30.08.2024</v>
          </cell>
        </row>
        <row r="4395">
          <cell r="A4395" t="str">
            <v>5.19.90.096.VIE.99.000</v>
          </cell>
          <cell r="B4395" t="str">
            <v xml:space="preserve">Van chặn  DN25 </v>
          </cell>
          <cell r="C4395" t="str">
            <v>Nhập kho vật tư (HĐ: 115/2023, Ttr 2562/KHVT) theo hóa đơn số 00000041, 42, 43, 44, 45, 46 ngày 30.08.2024</v>
          </cell>
        </row>
        <row r="4396">
          <cell r="A4396" t="str">
            <v>5.86.90.004.CHN.00.000</v>
          </cell>
          <cell r="B4396" t="str">
            <v xml:space="preserve">Filter cartridge Mã : 621-657 </v>
          </cell>
          <cell r="C4396" t="str">
            <v>Nhập kho vật tư (HĐ: 14/2024) theo hóa đơn số 7694 ngày 04.10.2024</v>
          </cell>
        </row>
        <row r="4397">
          <cell r="A4397" t="str">
            <v>8.40.80.106.USA.00.000</v>
          </cell>
          <cell r="B4397" t="str">
            <v xml:space="preserve">Đầu dò đo pH cho nước thường </v>
          </cell>
          <cell r="C4397" t="str">
            <v>Nhập kho vật tư (HĐ: 14/2024) theo hóa đơn số 7694 ngày 04.10.2024</v>
          </cell>
        </row>
        <row r="4398">
          <cell r="A4398" t="str">
            <v>8.90.90.153.MEX.00.000</v>
          </cell>
          <cell r="B4398" t="str">
            <v xml:space="preserve">Chuông đèn báo cháy P2RL </v>
          </cell>
          <cell r="C4398" t="str">
            <v>Nhập kho vật tư (HĐ: 115/2023, Ttr 2562/KHVT) theo hóa đơn số 00000041, 42, 43, 44, 45, 46 ngày 30.08.2024</v>
          </cell>
        </row>
        <row r="4399">
          <cell r="A4399" t="str">
            <v>8.95.10.310.MAS.00.000</v>
          </cell>
          <cell r="B4399" t="str">
            <v xml:space="preserve">Bình khí Heli 99.99% 40L, pressure 150 bar </v>
          </cell>
          <cell r="C4399" t="str">
            <v>Nhập kho vật tư (HĐ: 14/2024) theo hóa đơn số 7694 ngày 04.10.2024</v>
          </cell>
        </row>
        <row r="4400">
          <cell r="A4400" t="str">
            <v>8.95.10.328.ENG.00.000</v>
          </cell>
          <cell r="B4400" t="str">
            <v xml:space="preserve">Bình khí chuẩn Clo </v>
          </cell>
          <cell r="C4400" t="str">
            <v>Nhập kho vật tư (HĐ: 14/2024) theo hóa đơn số 7694 ngày 04.10.2024</v>
          </cell>
        </row>
        <row r="4401">
          <cell r="A4401" t="str">
            <v>3.96.10.001.ENG.00.000</v>
          </cell>
          <cell r="B4401" t="str">
            <v xml:space="preserve">Cảm biến đo lưu lượng siêu âm, Model: dbMach3, Nhiệt độ: -30 đến 90 độ C, Dải đo: 0mm đến 2.4m </v>
          </cell>
          <cell r="C4401" t="str">
            <v>Nhập kho vật tư (HĐ: 28/2024) theo hóa đơn số 00000052 ngày 13.06.2024</v>
          </cell>
        </row>
        <row r="4402">
          <cell r="A4402" t="str">
            <v>5.33.85.125.GER.99.000</v>
          </cell>
          <cell r="B4402" t="str">
            <v xml:space="preserve">Đầu dò Amoni, mã đầu dò AISE sc, P/N: LXV440.99.10010 </v>
          </cell>
          <cell r="C4402" t="str">
            <v>Nhập kho vật tư (HĐ: 28/2024) theo hóa đơn số 00000053 ngày 13.06.2024</v>
          </cell>
        </row>
        <row r="4403">
          <cell r="A4403" t="str">
            <v>1.61.76.077.VIE.00.000</v>
          </cell>
          <cell r="B4403" t="str">
            <v xml:space="preserve">Khí CO2 hóa lỏng </v>
          </cell>
          <cell r="C4403" t="str">
            <v>Nhập kho vật tư (HĐ:133/2023) theo hóa đơn số 00000115 ngày 10.10.2024</v>
          </cell>
        </row>
        <row r="4404">
          <cell r="A4404" t="str">
            <v>1.51.25.003.CHN.99.000</v>
          </cell>
          <cell r="B4404" t="str">
            <v xml:space="preserve">Mỡ Shell Gadus S2 V100 2 (180kg/phuy) </v>
          </cell>
          <cell r="C4404" t="str">
            <v>Nhập kho vật tư (QĐ: 1295/2024) theo hóa đơn số 00001726 ngày 18.10.2024</v>
          </cell>
        </row>
        <row r="4405">
          <cell r="A4405" t="str">
            <v>1.26.86.051.VIE.99.000</v>
          </cell>
          <cell r="B4405" t="str">
            <v xml:space="preserve">Khí Argon 40 lít </v>
          </cell>
          <cell r="C4405" t="str">
            <v>Nhập kho vật tư (QĐ: 1267/2024) theo hóa đơn số 00000051 ngày 18.10.2024</v>
          </cell>
        </row>
        <row r="4406">
          <cell r="A4406" t="str">
            <v>2.38.38.054.VIE.00.000</v>
          </cell>
          <cell r="B4406" t="str">
            <v xml:space="preserve">Bao che quạt làm mát động cơ di chuyển, ĐK trong: 305mm, chiều cao: 265mm, dày: 2mm, vật liệu: thép không rỉ </v>
          </cell>
          <cell r="C4406" t="str">
            <v>Nhập kho vật tư (HĐ: 57/2024) theo hóa đơn số 791 ngày 17.10.2024</v>
          </cell>
        </row>
        <row r="4407">
          <cell r="A4407" t="str">
            <v>2.38.38.055.VIE.00.000</v>
          </cell>
          <cell r="B4407" t="str">
            <v xml:space="preserve">Đĩa lắp ghép tròn mặt dưới, vật liệu: inox 304, OD 390mm, dày 5mm </v>
          </cell>
          <cell r="C4407" t="str">
            <v>Nhập kho vật tư (HĐ: 57/2024) theo hóa đơn số 791 ngày 17.10.2024</v>
          </cell>
        </row>
        <row r="4408">
          <cell r="A4408" t="str">
            <v>2.38.38.056.VIE.00.000</v>
          </cell>
          <cell r="B4408" t="str">
            <v xml:space="preserve">Đĩa lắp ghép tròn mặt trên, vật liệu: inox 304, OD 390mm, dày 5mm </v>
          </cell>
          <cell r="C4408" t="str">
            <v>Nhập kho vật tư (HĐ: 57/2024) theo hóa đơn số 791 ngày 17.10.2024</v>
          </cell>
        </row>
        <row r="4409">
          <cell r="A4409" t="str">
            <v>2.46.35.048.VIE.00.000</v>
          </cell>
          <cell r="B4409" t="str">
            <v xml:space="preserve">Ống inox 304, OD 34mm, dày 2mm, dài 250mm </v>
          </cell>
          <cell r="C4409" t="str">
            <v>Nhập kho vật tư (HĐ: 57/2024) theo hóa đơn số 791 ngày 17.10.2024</v>
          </cell>
        </row>
        <row r="4410">
          <cell r="A4410" t="str">
            <v>2.46.35.049.VIE.00.000</v>
          </cell>
          <cell r="B4410" t="str">
            <v xml:space="preserve">Ống inox 304, OD 12mm, dày 2mm, dài 350mm </v>
          </cell>
          <cell r="C4410" t="str">
            <v>Nhập kho vật tư (HĐ: 57/2024) theo hóa đơn số 791 ngày 17.10.2024</v>
          </cell>
        </row>
        <row r="4411">
          <cell r="A4411" t="str">
            <v>2.46.35.051.VIE.00.000</v>
          </cell>
          <cell r="B4411" t="str">
            <v xml:space="preserve">Ống inox 304, OD 12mm, dày 2mm, dài 1323mm </v>
          </cell>
          <cell r="C4411" t="str">
            <v>Nhập kho vật tư (HĐ: 57/2024) theo hóa đơn số 791 ngày 17.10.2024</v>
          </cell>
        </row>
        <row r="4412">
          <cell r="A4412" t="str">
            <v>2.46.35.052.VIE.00.000</v>
          </cell>
          <cell r="B4412" t="str">
            <v xml:space="preserve">Ống inox 304, OD 12mm, dày 2mm, dài 2473mm </v>
          </cell>
          <cell r="C4412" t="str">
            <v>Nhập kho vật tư (HĐ: 57/2024) theo hóa đơn số 791 ngày 17.10.2024</v>
          </cell>
        </row>
        <row r="4413">
          <cell r="A4413" t="str">
            <v>2.46.35.053.VIE.00.000</v>
          </cell>
          <cell r="B4413" t="str">
            <v xml:space="preserve">Ống inox 304, OD 12mm, dày 2mm, dài 3623mm </v>
          </cell>
          <cell r="C4413" t="str">
            <v>Nhập kho vật tư (HĐ: 57/2024) theo hóa đơn số 791 ngày 17.10.2024</v>
          </cell>
        </row>
        <row r="4414">
          <cell r="A4414" t="str">
            <v>2.46.35.054.VIE.00.000</v>
          </cell>
          <cell r="B4414" t="str">
            <v xml:space="preserve">Ống inox 304, OD 12mm, dày 2mm, dài 4773mm </v>
          </cell>
          <cell r="C4414" t="str">
            <v>Nhập kho vật tư (HĐ: 57/2024) theo hóa đơn số 791 ngày 17.10.2024</v>
          </cell>
        </row>
        <row r="4415">
          <cell r="A4415" t="str">
            <v>2.46.35.055.VIE.00.000</v>
          </cell>
          <cell r="B4415" t="str">
            <v xml:space="preserve">Ống inox 304, OD 34mm, dày 2mm, dài 4173mm, tạo bước ren (thưa) một đầu </v>
          </cell>
          <cell r="C4415" t="str">
            <v>Nhập kho vật tư (HĐ: 57/2024) theo hóa đơn số 791 ngày 17.10.2024</v>
          </cell>
        </row>
        <row r="4416">
          <cell r="A4416" t="str">
            <v>2.46.35.056.VIE.00.000</v>
          </cell>
          <cell r="B4416" t="str">
            <v xml:space="preserve">Ống inox 304, OD 12mm, dày 2mm, dài 1109mm </v>
          </cell>
          <cell r="C4416" t="str">
            <v>Nhập kho vật tư (HĐ: 57/2024) theo hóa đơn số 791 ngày 17.10.2024</v>
          </cell>
        </row>
        <row r="4417">
          <cell r="A4417" t="str">
            <v>2.46.35.057.VIE.00.000</v>
          </cell>
          <cell r="B4417" t="str">
            <v xml:space="preserve">Ống inox 304, OD 12mm, dày 2mm, dài 2097mm </v>
          </cell>
          <cell r="C4417" t="str">
            <v>Nhập kho vật tư (HĐ: 57/2024) theo hóa đơn số 791 ngày 17.10.2024</v>
          </cell>
        </row>
        <row r="4418">
          <cell r="A4418" t="str">
            <v>2.46.35.058.VIE.00.000</v>
          </cell>
          <cell r="B4418" t="str">
            <v xml:space="preserve">Ống inox 304, OD 12mm, dày 2mm, dài 3085mm </v>
          </cell>
          <cell r="C4418" t="str">
            <v>Nhập kho vật tư (HĐ: 57/2024) theo hóa đơn số 791 ngày 17.10.2024</v>
          </cell>
        </row>
        <row r="4419">
          <cell r="A4419" t="str">
            <v>2.46.35.059.VIE.00.000</v>
          </cell>
          <cell r="B4419" t="str">
            <v xml:space="preserve">Ống inox 304, OD 12mm, dày 2mm, dài 4073mm </v>
          </cell>
          <cell r="C4419" t="str">
            <v>Nhập kho vật tư (HĐ: 57/2024) theo hóa đơn số 791 ngày 17.10.2024</v>
          </cell>
        </row>
        <row r="4420">
          <cell r="A4420" t="str">
            <v>3.70.60.012.VIE.00.000</v>
          </cell>
          <cell r="B4420" t="str">
            <v xml:space="preserve">Vỏ bình thu và trộn mẫu khói, vật liệu: Mica trong suốt rỗng, chịu được nhiệt độ lớn hơn 430 độ C, ĐK OD 350mm, dày 5mm, chiều cao: 350 mm </v>
          </cell>
          <cell r="C4420" t="str">
            <v>Nhập kho vật tư (HĐ: 57/2024) theo hóa đơn số 791 ngày 17.10.2024</v>
          </cell>
        </row>
        <row r="4421">
          <cell r="A4421" t="str">
            <v>4.37.07.060.VIE.00.000</v>
          </cell>
          <cell r="B4421" t="str">
            <v xml:space="preserve">Bulong định vị inox 304, ĐK OD: 8mm, dài 400mm </v>
          </cell>
          <cell r="C4421" t="str">
            <v>Nhập kho vật tư (HĐ: 57/2024) theo hóa đơn số 791 ngày 17.10.2024</v>
          </cell>
        </row>
        <row r="4422">
          <cell r="A4422" t="str">
            <v>4.82.11.026.VIE.00.000</v>
          </cell>
          <cell r="B4422" t="str">
            <v xml:space="preserve">Mặt bích Slip on ANSI B 16.5 class 150, flange A 182 F316, size: 6 inch, thông số (mm): D=279.4 K=241.3 t=25.4 nxh=8 lỗ x phi 22.35 </v>
          </cell>
          <cell r="C4422" t="str">
            <v>Nhập kho vật tư (HĐ: 57/2024) theo hóa đơn số 791 ngày 17.10.2024</v>
          </cell>
        </row>
        <row r="4423">
          <cell r="A4423" t="str">
            <v>4.82.11.056.VIE.00.000</v>
          </cell>
          <cell r="B4423" t="str">
            <v xml:space="preserve">Nắp bích bước ren trong (thưa), vật liệu: inox 304, ID 56mm, dày 10mm, dài 48mm </v>
          </cell>
          <cell r="C4423" t="str">
            <v>Nhập kho vật tư (HĐ: 57/2024) theo hóa đơn số 791 ngày 17.10.2024</v>
          </cell>
        </row>
        <row r="4424">
          <cell r="A4424" t="str">
            <v>4.82.11.057.VIE.00.000</v>
          </cell>
          <cell r="B4424" t="str">
            <v xml:space="preserve">Nắp bích bước ren trong (thưa), vật liệu: inox 304, ID 34mm, dày 5mm, dài 48mm </v>
          </cell>
          <cell r="C4424" t="str">
            <v>Nhập kho vật tư (HĐ: 57/2024) theo hóa đơn số 791 ngày 17.10.2024</v>
          </cell>
        </row>
        <row r="4425">
          <cell r="A4425" t="str">
            <v>4.82.11.058.VIE.00.000</v>
          </cell>
          <cell r="B4425" t="str">
            <v xml:space="preserve">Mặt bích tròn (cùm) inox 304, OD 90mm, dày 5mm </v>
          </cell>
          <cell r="C4425" t="str">
            <v>Nhập kho vật tư (HĐ: 57/2024) theo hóa đơn số 791 ngày 17.10.2024</v>
          </cell>
        </row>
        <row r="4426">
          <cell r="A4426" t="str">
            <v>4.82.11.059.VIE.00.000</v>
          </cell>
          <cell r="B4426" t="str">
            <v xml:space="preserve">Mặt bích tròn inox 304, OD 230mm, dày 15mm </v>
          </cell>
          <cell r="C4426" t="str">
            <v>Nhập kho vật tư (HĐ: 57/2024) theo hóa đơn số 791 ngày 17.10.2024</v>
          </cell>
        </row>
        <row r="4427">
          <cell r="A4427" t="str">
            <v>4.82.42.017.CHN.00.000</v>
          </cell>
          <cell r="B4427" t="str">
            <v xml:space="preserve">Co hàn 90 độ thép đúc DN25 (OD=33.4mm), vật liệu: thép hàn A105-A182 </v>
          </cell>
          <cell r="C4427" t="str">
            <v>Nhập kho vật tư (HĐ: 57/2024) theo hóa đơn số 791 ngày 17.10.2024</v>
          </cell>
        </row>
        <row r="4428">
          <cell r="A4428" t="str">
            <v>4.82.45.004.CHN.00.000</v>
          </cell>
          <cell r="B4428" t="str">
            <v xml:space="preserve">Tee giảm hàn DN150-DN25, KT: DN150 (OD=168.3mm) - DN25(OD=33.4mm), vật liệu: thép hàn A105-A182 </v>
          </cell>
          <cell r="C4428" t="str">
            <v>Nhập kho vật tư (HĐ: 57/2024) theo hóa đơn số 791 ngày 17.10.2024</v>
          </cell>
        </row>
        <row r="4429">
          <cell r="A4429" t="str">
            <v>4.82.45.006.CHN.00.000</v>
          </cell>
          <cell r="B4429" t="str">
            <v xml:space="preserve">Tee đều loại hàn DN25, KT: DN25 (OD=33.4mm), vật liệu: thép hàn A105-A182 </v>
          </cell>
          <cell r="C4429" t="str">
            <v>Nhập kho vật tư (HĐ: 57/2024) theo hóa đơn số 791 ngày 17.10.2024</v>
          </cell>
        </row>
        <row r="4430">
          <cell r="A4430" t="str">
            <v>4.90.31.024.VIE.00.000</v>
          </cell>
          <cell r="B4430" t="str">
            <v xml:space="preserve">Ống silicon chịu nhiệt Ø10mm </v>
          </cell>
          <cell r="C4430" t="str">
            <v>Nhập kho vật tư (HĐ: 57/2024) theo hóa đơn số 791 ngày 17.10.2024</v>
          </cell>
        </row>
        <row r="4431">
          <cell r="A4431" t="str">
            <v>4.90.80.082.VIE.99.000</v>
          </cell>
          <cell r="B4431" t="str">
            <v xml:space="preserve">Bộ dây bơm mỡ dài 300mm x Ø18mm kèm 1 đầu ren ngoài M20x1.5 (1 đầu ren nối núm mỡ đầu bằng), vật liệu: thép không gỉ và dây cao su bọc nhựa chất lượng cao </v>
          </cell>
          <cell r="C4431" t="str">
            <v>Nhập kho vật tư (HĐ: 57/2024) theo hóa đơn số 791 ngày 17.10.2024</v>
          </cell>
        </row>
        <row r="4432">
          <cell r="A4432" t="str">
            <v>5.33.10.320.VIE.00.000</v>
          </cell>
          <cell r="B4432" t="str">
            <v xml:space="preserve">Bảo vệ chống bụi Xi Lanh (có khóa kéo), ID: Ø320mm, Chiều dài: Lmax = 8000mm </v>
          </cell>
          <cell r="C4432" t="str">
            <v>Nhập kho vật tư (HĐ: 57/2024) theo hóa đơn số 791 ngày 17.10.2024</v>
          </cell>
        </row>
        <row r="4433">
          <cell r="A4433" t="str">
            <v>5.19.75.385.CHN.00.000</v>
          </cell>
          <cell r="B4433" t="str">
            <v xml:space="preserve">Van 1 chiều/ Duo Check Valve, size: 10 inch B1634 class 150 - 285 psi at 100°F, body: WCB + R/L, seat: EPDM, disc: 316 </v>
          </cell>
          <cell r="C4433" t="str">
            <v>Nhập kho vật tư (HĐ: 57/2024) theo hóa đơn số 791 ngày 17.10.2024</v>
          </cell>
        </row>
        <row r="4434">
          <cell r="A4434" t="str">
            <v>5.19.90.077.CHN.00.000</v>
          </cell>
          <cell r="B4434" t="str">
            <v xml:space="preserve">Butterfly valve wafer type/Van khí nén (phần van) DN200-150LB, body: A216 WCB, disc: A890 4A, seat: EPDM, stem: A276 304, Ød: 198mm, flange: PCD: 298.5mm, N:8mm, n:4mm, Øh:22mm, L: 60±2mm </v>
          </cell>
          <cell r="C4434" t="str">
            <v>Nhập kho vật tư (HĐ: 57/2024) theo hóa đơn số 791 ngày 17.10.2024</v>
          </cell>
        </row>
        <row r="4435">
          <cell r="A4435" t="str">
            <v>5.33.20.116.VIE.00.000</v>
          </cell>
          <cell r="B4435" t="str">
            <v xml:space="preserve">Bánh vít Kích thước: Ø116 x L55 mm, Vật liệu gang </v>
          </cell>
          <cell r="C4435" t="str">
            <v>Nhập kho vật tư (HĐ: 57/2024) theo hóa đơn số 791 ngày 17.10.2024</v>
          </cell>
        </row>
        <row r="4436">
          <cell r="A4436" t="str">
            <v>5.33.85.054.CHN.00.000</v>
          </cell>
          <cell r="B4436" t="str">
            <v xml:space="preserve">Máy nén khí, model: S3B2, LxWxH(mm): 1100x445x880, air tank litre: 80L </v>
          </cell>
          <cell r="C4436" t="str">
            <v>Nhập kho vật tư (HĐ: 57/2024) theo hóa đơn số 791 ngày 17.10.2024</v>
          </cell>
        </row>
        <row r="4437">
          <cell r="A4437" t="str">
            <v>3.94.00.003.TPE.99.000</v>
          </cell>
          <cell r="B4437" t="str">
            <v xml:space="preserve">Đĩa DVD trắng dung lượng 4.7GB </v>
          </cell>
          <cell r="C4437" t="str">
            <v>Nhập kho vật tư (QĐ: 1280/2024) theo hóa đơn số 00000052 ngày 19.10.2024</v>
          </cell>
        </row>
        <row r="4438">
          <cell r="A4438" t="str">
            <v>1.71.27.049.VIE.00.000</v>
          </cell>
          <cell r="B4438" t="str">
            <v xml:space="preserve">Keo dán lưu hóa băng tải lõi vải BR-KN-VTD (1kg/thùng) </v>
          </cell>
          <cell r="C4438" t="str">
            <v>Nhập kho vật tư (QĐ: 1200/2024) theo hóa đơn số 00001547 ngày 01.10.2024</v>
          </cell>
        </row>
        <row r="4439">
          <cell r="A4439" t="str">
            <v>1.71.77.072.VIE.00.000</v>
          </cell>
          <cell r="B4439" t="str">
            <v xml:space="preserve">Dung dịch rửa BR-NR-01 (1000ml/chai) </v>
          </cell>
          <cell r="C4439" t="str">
            <v>Nhập kho vật tư (QĐ: 1200/2024) theo hóa đơn số 00001547 ngày 01.10.2024</v>
          </cell>
        </row>
        <row r="4440">
          <cell r="A4440" t="str">
            <v>3.70.75.347.VIE.00.000</v>
          </cell>
          <cell r="B4440" t="str">
            <v xml:space="preserve">Cao su non, B500x0.8x10300mm </v>
          </cell>
          <cell r="C4440" t="str">
            <v>Nhập kho vật tư (QĐ: 1200/2024) theo hóa đơn số 00001547 ngày 01.10.2024</v>
          </cell>
        </row>
        <row r="4441">
          <cell r="A4441" t="str">
            <v>3.70.75.355.VIE.00.000</v>
          </cell>
          <cell r="B4441" t="str">
            <v xml:space="preserve">Cao su non, KT: 150x2000x3mm </v>
          </cell>
          <cell r="C4441" t="str">
            <v>Nhập kho vật tư (QĐ: 1200/2024) theo hóa đơn số 00001547 ngày 01.10.2024</v>
          </cell>
        </row>
        <row r="4442">
          <cell r="A4442" t="str">
            <v>3.70.75.356.VIE.00.000</v>
          </cell>
          <cell r="B4442" t="str">
            <v xml:space="preserve">Cao su non, KT: 150x2000x6mm </v>
          </cell>
          <cell r="C4442" t="str">
            <v>Nhập kho vật tư (QĐ: 1200/2024) theo hóa đơn số 00001547 ngày 01.10.2024</v>
          </cell>
        </row>
        <row r="4443">
          <cell r="A4443" t="str">
            <v>4.20.53.174.VIE.00.000</v>
          </cell>
          <cell r="B4443" t="str">
            <v xml:space="preserve">Giấy chống dính, B1200 x 2m </v>
          </cell>
          <cell r="C4443" t="str">
            <v>Nhập kho vật tư (QĐ: 1200/2024) theo hóa đơn số 00001547 ngày 01.10.2024</v>
          </cell>
        </row>
        <row r="4444">
          <cell r="A4444" t="str">
            <v>3.25.92.056.CHN.00.000</v>
          </cell>
          <cell r="B4444" t="str">
            <v xml:space="preserve">Bộ làm đầu cáp 24kV 3 pha co nguội, sử dụng cho cáp 70mm2 </v>
          </cell>
          <cell r="C4444" t="str">
            <v>Nhập kho vật tư (QĐ: 1273/2024) theo hóa đơn số 677 ngày 16.10.2024</v>
          </cell>
        </row>
        <row r="4445">
          <cell r="A4445" t="str">
            <v>3.25.92.057.VIE.00.000</v>
          </cell>
          <cell r="B4445" t="str">
            <v xml:space="preserve">Bộ làm đầu cáp co nhiệt hạ thế 4x70mm2 </v>
          </cell>
          <cell r="C4445" t="str">
            <v>Nhập kho vật tư (QĐ: 1273/2024) theo hóa đơn số 677 ngày 16.10.2024</v>
          </cell>
        </row>
        <row r="4446">
          <cell r="A4446" t="str">
            <v>5.33.85.083.VIE.00.000</v>
          </cell>
          <cell r="B4446" t="str">
            <v xml:space="preserve">Bánh răng truyền động #2, vòng đinh: da=108mm, số răng: z=26, bề rộng đinh răng: St=3mm, bước răng: p=13mm, ĐK trục: d=25mm, vật liệu: SUS304 </v>
          </cell>
          <cell r="C4446" t="str">
            <v>Nhập kho vật tư (HĐ: 57/2024) theo hóa đơn số 782 ngày 16.10.2024</v>
          </cell>
        </row>
        <row r="4447">
          <cell r="A4447" t="str">
            <v>5.33.85.084.VIE.00.000</v>
          </cell>
          <cell r="B4447" t="str">
            <v xml:space="preserve">Bánh răng truyền động #1, vòng đinh: da=108mm, số răng: z=26, bề rộng đinh răng: St=3mm, bước răng: p=13mm, bề dày bánh răng: 28mm, ĐK trục: d=25mm, vật liệu: SUS304 </v>
          </cell>
          <cell r="C4447" t="str">
            <v>Nhập kho vật tư (HĐ: 57/2024) theo hóa đơn số 782 ngày 16.10.2024</v>
          </cell>
        </row>
        <row r="4448">
          <cell r="A4448" t="str">
            <v>1.71.87.043.ENG.00.000</v>
          </cell>
          <cell r="B4448" t="str">
            <v xml:space="preserve">Hạt nhựa trao đổi cation, Mã: J/2155/500 </v>
          </cell>
          <cell r="C4448" t="str">
            <v>Nhập kho vật tư (HĐ: 125/2022) theo hóa đơn số 7889 ngày 11.10.2024</v>
          </cell>
        </row>
        <row r="4449">
          <cell r="A4449" t="str">
            <v>8.86.00.311.CHN.00.000</v>
          </cell>
          <cell r="B4449" t="str">
            <v xml:space="preserve">Điện thoại sử dụng sim GSM Mobell, sử dụng pin sạc </v>
          </cell>
          <cell r="C4449" t="str">
            <v>Nhập kho vật tư (QĐ: 1033/2024) theo hóa đơn số 00000152 ngày 28.08.2024</v>
          </cell>
        </row>
        <row r="4450">
          <cell r="A4450" t="str">
            <v>2.15.12.071.CHN.00.000</v>
          </cell>
          <cell r="B4450" t="str">
            <v xml:space="preserve">Thanh V70x8 mm, vật liệu: inox 316, chiều dài: 3m/cây </v>
          </cell>
          <cell r="C4450" t="str">
            <v>Nhập kho vật tư (HĐ: 125/2022) theo hóa đơn số 7889 ngày 11.10.2024</v>
          </cell>
        </row>
        <row r="4451">
          <cell r="A4451" t="str">
            <v>4.82.20.158.KOR.00.000</v>
          </cell>
          <cell r="B4451" t="str">
            <v xml:space="preserve">Hạt bắp cho đường ống inox 3/8 inch </v>
          </cell>
          <cell r="C4451" t="str">
            <v>Nhập kho vật tư (HĐ: 125/2022) theo hóa đơn số 7889 ngày 11.10.2024</v>
          </cell>
        </row>
        <row r="4452">
          <cell r="A4452" t="str">
            <v>4.82.28.206.CHN.00.000</v>
          </cell>
          <cell r="B4452" t="str">
            <v xml:space="preserve">Bộ Coupling - Disc coupling gồm Đĩa giảm chấn 104x104x5mm, Coupling (Ø88xØ135x110L, Ø74.5xØ135x110L, Ø70xØ135x110L) , Vòng đệm thép C55 Ø10xØ18x10L, Bulong M8x604 </v>
          </cell>
          <cell r="C4452" t="str">
            <v>Nhập kho vật tư (HĐ: 125/2022) theo hóa đơn số 7888 ngày 11.10.2024</v>
          </cell>
        </row>
        <row r="4453">
          <cell r="A4453" t="str">
            <v>4.84.84.151.USA.00.000</v>
          </cell>
          <cell r="B4453" t="str">
            <v xml:space="preserve">Gasket Chesterton SWG size 4x600#, 316L/316L/FG </v>
          </cell>
          <cell r="C4453" t="str">
            <v>Nhập kho vật tư (HĐ: 125/2022) theo hóa đơn số 7888 ngày 11.10.2024</v>
          </cell>
        </row>
        <row r="4454">
          <cell r="A4454" t="str">
            <v>4.84.84.152.USA.00.000</v>
          </cell>
          <cell r="B4454" t="str">
            <v xml:space="preserve">Gasket Chesterton SWG size 6x600#, 316L/316L/FG </v>
          </cell>
          <cell r="C4454" t="str">
            <v>Nhập kho vật tư (HĐ: 125/2022) theo hóa đơn số 7888 ngày 11.10.2024</v>
          </cell>
        </row>
        <row r="4455">
          <cell r="A4455" t="str">
            <v>4.88.65.347.ENG.00.000</v>
          </cell>
          <cell r="B4455" t="str">
            <v xml:space="preserve">O-ring lớn cho cột nhựa cation, Mã: J/0211/228 </v>
          </cell>
          <cell r="C4455" t="str">
            <v>Nhập kho vật tư (HĐ: 125/2022) theo hóa đơn số 7888 ngày 11.10.2024</v>
          </cell>
        </row>
        <row r="4456">
          <cell r="A4456" t="str">
            <v>4.88.65.348.ENG.00.000</v>
          </cell>
          <cell r="B4456" t="str">
            <v xml:space="preserve">O-ring nhỏ cho cột nhựa cation, mã: J/0211/176 </v>
          </cell>
          <cell r="C4456" t="str">
            <v>Nhập kho vật tư (HĐ: 125/2022) theo hóa đơn số 7888 ngày 11.10.2024</v>
          </cell>
        </row>
        <row r="4457">
          <cell r="A4457" t="str">
            <v>4.88.65.349.ENG.00.000</v>
          </cell>
          <cell r="B4457" t="str">
            <v xml:space="preserve">Bộ O-ring thay thế máy đo độ đục, Mã: 7998031 </v>
          </cell>
          <cell r="C4457" t="str">
            <v>Nhập kho vật tư (HĐ: 125/2022) theo hóa đơn số 7888 ngày 11.10.2024</v>
          </cell>
        </row>
        <row r="4458">
          <cell r="A4458" t="str">
            <v>4.88.65.502.ENG.00.000</v>
          </cell>
          <cell r="B4458" t="str">
            <v xml:space="preserve">Bộ ron cho các điện cực AW501060 </v>
          </cell>
          <cell r="C4458" t="str">
            <v>Nhập kho vật tư (HĐ: 125/2022) theo hóa đơn số 7888 ngày 11.10.2024</v>
          </cell>
        </row>
        <row r="4459">
          <cell r="A4459" t="str">
            <v>4.90.31.405.ENG.00.000</v>
          </cell>
          <cell r="B4459" t="str">
            <v xml:space="preserve">Bộ ống nhựa - Tubing kit Mã: AW501075 </v>
          </cell>
          <cell r="C4459" t="str">
            <v>Nhập kho vật tư (HĐ: 125/2022) theo hóa đơn số 7888 ngày 11.10.2024</v>
          </cell>
        </row>
        <row r="4460">
          <cell r="A4460" t="str">
            <v>4.90.80.003.ENG.00.000</v>
          </cell>
          <cell r="B4460" t="str">
            <v xml:space="preserve">Tấm nhựa tạo áp 2 bơm (2 Channel Pump Pressure Plate) </v>
          </cell>
          <cell r="C4460" t="str">
            <v>Nhập kho vật tư (HĐ: 125/2022) theo hóa đơn số 7888 ngày 11.10.2024</v>
          </cell>
        </row>
        <row r="4461">
          <cell r="A4461" t="str">
            <v>4.90.80.140.ENG.00.000</v>
          </cell>
          <cell r="B4461" t="str">
            <v xml:space="preserve">Cục lọc cột nhựa cation, mã: J/0214/044 </v>
          </cell>
          <cell r="C4461" t="str">
            <v>Nhập kho vật tư (HĐ: 125/2022) theo hóa đơn số 7888 ngày 11.10.2024</v>
          </cell>
        </row>
        <row r="4462">
          <cell r="A4462" t="str">
            <v>4.90.80.141.ENG.00.000</v>
          </cell>
          <cell r="B4462" t="str">
            <v xml:space="preserve">Đầu chặn cột nhựa cation, mã: J/2155/406 </v>
          </cell>
          <cell r="C4462" t="str">
            <v>Nhập kho vật tư (HĐ: 125/2022) theo hóa đơn số 7888 ngày 11.10.2024</v>
          </cell>
        </row>
        <row r="4463">
          <cell r="A4463" t="str">
            <v>4.90.80.142.ENG.00.000</v>
          </cell>
          <cell r="B4463" t="str">
            <v xml:space="preserve">Đầu nối làm kín cột nhựa cation, mã: J/2141/150 </v>
          </cell>
          <cell r="C4463" t="str">
            <v>Nhập kho vật tư (HĐ: 125/2022) theo hóa đơn số 7888 ngày 11.10.2024</v>
          </cell>
        </row>
        <row r="4464">
          <cell r="A4464" t="str">
            <v>4.90.80.143.ENG.00.000</v>
          </cell>
          <cell r="B4464" t="str">
            <v xml:space="preserve">Đầu nối 6mm cho cột nhựa cation, mã: J/0214/042 </v>
          </cell>
          <cell r="C4464" t="str">
            <v>Nhập kho vật tư (HĐ: 125/2022) theo hóa đơn số 7888 ngày 11.10.2024</v>
          </cell>
        </row>
        <row r="4465">
          <cell r="A4465" t="str">
            <v>4.90.80.144.ENG.00.000</v>
          </cell>
          <cell r="B4465" t="str">
            <v xml:space="preserve">Chốt giữ cột nhựa cation/ Mounting clip, Mã: 9390846 </v>
          </cell>
          <cell r="C4465" t="str">
            <v>Nhập kho vật tư (HĐ: 125/2022) theo hóa đơn số 7888 ngày 11.10.2024</v>
          </cell>
        </row>
        <row r="4466">
          <cell r="A4466" t="str">
            <v>4.90.80.151.ENG.00.000</v>
          </cell>
          <cell r="B4466" t="str">
            <v xml:space="preserve">Bộ ống thay thế máy đo độ đục, Mã: 7998038 </v>
          </cell>
          <cell r="C4466" t="str">
            <v>Nhập kho vật tư (HĐ: 125/2022) theo hóa đơn số 7888 ngày 11.10.2024</v>
          </cell>
        </row>
        <row r="4467">
          <cell r="A4467" t="str">
            <v>4.90.80.152.ENG.00.000</v>
          </cell>
          <cell r="B4467" t="str">
            <v xml:space="preserve">Nắp dao gạt, Mã: 7998060 </v>
          </cell>
          <cell r="C4467" t="str">
            <v>Nhập kho vật tư (HĐ: 125/2022) theo hóa đơn số 7888 ngày 11.10.2024</v>
          </cell>
        </row>
        <row r="4468">
          <cell r="A4468" t="str">
            <v>4.90.80.153.ENG.00.000</v>
          </cell>
          <cell r="B4468" t="str">
            <v xml:space="preserve">Bộ dao gạt máy đo độ đục, Mã: 7998023 </v>
          </cell>
          <cell r="C4468" t="str">
            <v>Nhập kho vật tư (HĐ: 125/2022) theo hóa đơn số 7888 ngày 11.10.2024</v>
          </cell>
        </row>
        <row r="4469">
          <cell r="A4469" t="str">
            <v>4.90.80.165.ENG.00.000</v>
          </cell>
          <cell r="B4469" t="str">
            <v xml:space="preserve">Bộ làm sạch tự động máy đo độ đục, Mã: 7998190 </v>
          </cell>
          <cell r="C4469" t="str">
            <v>Nhập kho vật tư (HĐ: 125/2022) theo hóa đơn số 7889 ngày 11.10.2024</v>
          </cell>
        </row>
        <row r="4470">
          <cell r="A4470" t="str">
            <v>8.40.70.135.ENG.00.000</v>
          </cell>
          <cell r="B4470" t="str">
            <v xml:space="preserve">Bộ ống dung dịch hiệu chuẩn và thuốc thử AW501076 </v>
          </cell>
          <cell r="C4470" t="str">
            <v>Nhập kho vật tư (HĐ: 125/2022) theo hóa đơn số 7888 ngày 11.10.2024</v>
          </cell>
        </row>
        <row r="4471">
          <cell r="A4471" t="str">
            <v>3.80.86.544.CHN.00.000</v>
          </cell>
          <cell r="B4471" t="str">
            <v xml:space="preserve">Bộ thiết bị bảo trì (Maintenance Kit) 5444300 </v>
          </cell>
          <cell r="C4471" t="str">
            <v>Nhập kho vật tư (HĐ: 125/2022) theo hóa đơn số 7888 ngày 11.10.2024</v>
          </cell>
        </row>
        <row r="4472">
          <cell r="A4472" t="str">
            <v>8.90.90.097.VIE.00.000</v>
          </cell>
          <cell r="B4472" t="str">
            <v xml:space="preserve">Kệ đỡ bình chữa cháy bằng CO2 5kg </v>
          </cell>
          <cell r="C4472" t="str">
            <v>Nhập kho vật tư (HĐ: 125/2022) theo hóa đơn số 7889 ngày 11.10.2024</v>
          </cell>
        </row>
        <row r="4473">
          <cell r="A4473" t="str">
            <v>8.90.90.098.VIE.00.000</v>
          </cell>
          <cell r="B4473" t="str">
            <v xml:space="preserve">Kệ đỡ bình bột chữa cháy ABC 9kg </v>
          </cell>
          <cell r="C4473" t="str">
            <v>Nhập kho vật tư (HĐ: 125/2022) theo hóa đơn số 7889 ngày 11.10.2024</v>
          </cell>
        </row>
        <row r="4474">
          <cell r="A4474" t="str">
            <v>8.95.20.010.ENG.00.000</v>
          </cell>
          <cell r="B4474" t="str">
            <v xml:space="preserve">Bình dung dịch chuẩn 500ml rỗng (Bottle – secondary calibration. yellow (500ml)) Mã: AW600730 </v>
          </cell>
          <cell r="C4474" t="str">
            <v>Nhập kho vật tư (HĐ: 125/2022) theo hóa đơn số 7888 ngày 11.10.2024</v>
          </cell>
        </row>
        <row r="4475">
          <cell r="A4475" t="str">
            <v>8.95.20.011.ENG.00.000</v>
          </cell>
          <cell r="B4475" t="str">
            <v xml:space="preserve">Bình dung dịch chuẩn 500ml rỗng màu xám - Bottle – cleaning solution. light grey (500 ml)  Mã: AW600730 </v>
          </cell>
          <cell r="C4475" t="str">
            <v>Nhập kho vật tư (HĐ: 125/2022) theo hóa đơn số 7888 ngày 11.10.2024</v>
          </cell>
        </row>
        <row r="4476">
          <cell r="A4476" t="str">
            <v>8.95.20.012.ENG.00.000</v>
          </cell>
          <cell r="B4476" t="str">
            <v xml:space="preserve">Bình thuốc thử ammonium molybdate 2.5l rỗng (Bottle – ammonium molybdate. violet (reagent 2 – 2.5 l)) Mã: AW600731 </v>
          </cell>
          <cell r="C4476" t="str">
            <v>Nhập kho vật tư (HĐ: 125/2022) theo hóa đơn số 7888 ngày 11.10.2024</v>
          </cell>
        </row>
        <row r="4477">
          <cell r="A4477" t="str">
            <v>8.95.20.013.ENG.00.000</v>
          </cell>
          <cell r="B4477" t="str">
            <v xml:space="preserve">Bình thuốc thử 1st acid sulphuric 2.5l rỗng (Bottle – 1st acid sulphuric.red (reagent 1. 2.5 l)) Mã: AW600731 </v>
          </cell>
          <cell r="C4477" t="str">
            <v>Nhập kho vật tư (HĐ: 125/2022) theo hóa đơn số 7888 ngày 11.10.2024</v>
          </cell>
        </row>
        <row r="4478">
          <cell r="A4478" t="str">
            <v>8.95.20.014.ENG.00.000</v>
          </cell>
          <cell r="B4478" t="str">
            <v xml:space="preserve">Bình thuốc thử 2nd acid sulphuric and citric 2.5l rỗng (Bottle – 2nd acid sulphuric and citric.orange (reagent 3. 2.5 l)) Mã: AW600731 </v>
          </cell>
          <cell r="C4478" t="str">
            <v>Nhập kho vật tư (HĐ: 125/2022) theo hóa đơn số 7888 ngày 11.10.2024</v>
          </cell>
        </row>
        <row r="4479">
          <cell r="A4479" t="str">
            <v>8.95.20.015.ENG.00.000</v>
          </cell>
          <cell r="B4479" t="str">
            <v xml:space="preserve">Bình thuốc thử reduction ascorbic 2.5l rỗng (Bottle – reduction ascorbic.brown (reagent 4. 2.5 l)) Mã: AW600731 </v>
          </cell>
          <cell r="C4479" t="str">
            <v>Nhập kho vật tư (HĐ: 125/2022) theo hóa đơn số 7888 ngày 11.10.2024</v>
          </cell>
        </row>
        <row r="4480">
          <cell r="A4480" t="str">
            <v>3.50.90.109.KOR.99.000</v>
          </cell>
          <cell r="B4480" t="str">
            <v xml:space="preserve">Relay cảm biến mực nước, Mã thiết bị: FS-3A (high sens), Nguồn cấp: 220VAC 50/60Hz </v>
          </cell>
          <cell r="C4480" t="str">
            <v>Nhập kho vật tư (QĐ: 1033/2024) theo hóa đơn số 00000152 ngày 28.08.2024</v>
          </cell>
        </row>
        <row r="4481">
          <cell r="A4481" t="str">
            <v>3.53.12.210.CHN.00.000</v>
          </cell>
          <cell r="B4481" t="str">
            <v xml:space="preserve">Bộ chuyển đổi quang điện (có kèm bộ chuyển đổi nguồn) TP-Link Single-Mode Gigabit - MC210CS </v>
          </cell>
          <cell r="C4481" t="str">
            <v>Nhập kho vật tư (HĐ: 125/2022) theo hóa đơn số 7888 ngày 11.10.2024</v>
          </cell>
        </row>
        <row r="4482">
          <cell r="A4482" t="str">
            <v>5.17.90.051.KOR.99.000</v>
          </cell>
          <cell r="B4482" t="str">
            <v xml:space="preserve">Bộ lọc FTH-4T-150-S316, 1/4'' OD connection, lọc 150 micron, thân thép không rỉ 316 </v>
          </cell>
          <cell r="C4482" t="str">
            <v>Nhập kho vật tư (HĐ: 125/2022) theo hóa đơn số 7888 ngày 11.10.2024</v>
          </cell>
        </row>
        <row r="4483">
          <cell r="A4483" t="str">
            <v>5.17.90.052.KOR.99.000</v>
          </cell>
          <cell r="B4483" t="str">
            <v xml:space="preserve">Bộ lọc FTH-4T-100-S316, 1/4'' OD connection, lọc 100 micron, thân thép không rỉ 316 </v>
          </cell>
          <cell r="C4483" t="str">
            <v>Nhập kho vật tư (HĐ: 125/2022) theo hóa đơn số 7888 ngày 11.10.2024</v>
          </cell>
        </row>
        <row r="4484">
          <cell r="A4484" t="str">
            <v>5.19.04.011.KOR.00.000</v>
          </cell>
          <cell r="B4484" t="str">
            <v xml:space="preserve">Van điều áp axit, Model: RV-V1A-F </v>
          </cell>
          <cell r="C4484" t="str">
            <v>Nhập kho vật tư (HĐ: 125/2022) theo hóa đơn số 7888 ngày 11.10.2024</v>
          </cell>
        </row>
        <row r="4485">
          <cell r="A4485" t="str">
            <v>5.19.75.011.TPE.00.000</v>
          </cell>
          <cell r="B4485" t="str">
            <v xml:space="preserve">Van 1 chiều/ check valve, size: 3/4, class: ASME 150#, body+ball: CPVC, seat: PTFE, oring: EPDM </v>
          </cell>
          <cell r="C4485" t="str">
            <v>Nhập kho vật tư (HĐ: 125/2022) theo hóa đơn số 7888 ngày 11.10.2024</v>
          </cell>
        </row>
        <row r="4486">
          <cell r="A4486" t="str">
            <v>5.19.75.012.TPE.00.000</v>
          </cell>
          <cell r="B4486" t="str">
            <v xml:space="preserve">Van 1 chiều/ check valve, size: 1, class: ASME 150#, body+ball: CPVC, seat: PTFE, oring: EPDM </v>
          </cell>
          <cell r="C4486" t="str">
            <v>Nhập kho vật tư (HĐ: 125/2022) theo hóa đơn số 7888 ngày 11.10.2024</v>
          </cell>
        </row>
        <row r="4487">
          <cell r="A4487" t="str">
            <v>5.19.75.056.CHN.00.000</v>
          </cell>
          <cell r="B4487" t="str">
            <v xml:space="preserve">Check valve rubber H44J-150Lb, Material body: HT200+rubber; Plug/ball/disc material: A216WCP + neoprence; Dimesion (mm) Size: 2, L:230, D: 152, D1: 120.5, Z-d: 4-19 </v>
          </cell>
          <cell r="C4487" t="str">
            <v>Nhập kho vật tư (HĐ: 125/2022) theo hóa đơn số 7888 ngày 11.10.2024</v>
          </cell>
        </row>
        <row r="4488">
          <cell r="A4488" t="str">
            <v>5.19.75.066.CHN.00.000</v>
          </cell>
          <cell r="B4488" t="str">
            <v xml:space="preserve">Van 1 chiều, Model: H44J-150LB, Size: DN100 (4) </v>
          </cell>
          <cell r="C4488" t="str">
            <v>Nhập kho vật tư (HĐ: 125/2022) theo hóa đơn số 7888 ngày 11.10.2024</v>
          </cell>
        </row>
        <row r="4489">
          <cell r="A4489" t="str">
            <v>5.19.75.067.CHN.00.000</v>
          </cell>
          <cell r="B4489" t="str">
            <v xml:space="preserve">Van 1 chiều bơm thải hoàn nguyên, Model: H44J-150LB, Size: DN125 (5) </v>
          </cell>
          <cell r="C4489" t="str">
            <v>Nhập kho vật tư (HĐ: 125/2022) theo hóa đơn số 7888 ngày 11.10.2024</v>
          </cell>
        </row>
        <row r="4490">
          <cell r="A4490" t="str">
            <v>5.19.75.068.CHN.00.000</v>
          </cell>
          <cell r="B4490" t="str">
            <v xml:space="preserve">Van 1 chiều bơm định lượng axit, Model: H44J-150LB, Size: DN40 (1 1/2 inch) </v>
          </cell>
          <cell r="C4490" t="str">
            <v>Nhập kho vật tư (HĐ: 125/2022) theo hóa đơn số 7888 ngày 11.10.2024</v>
          </cell>
        </row>
        <row r="4491">
          <cell r="A4491" t="str">
            <v>5.19.84.044.CHN.00.000</v>
          </cell>
          <cell r="B4491" t="str">
            <v xml:space="preserve">Van tay, model: G41J-150LB, size: DN25 (1), class 150 </v>
          </cell>
          <cell r="C4491" t="str">
            <v>Nhập kho vật tư (HĐ: 125/2022) theo hóa đơn số 7888 ngày 11.10.2024</v>
          </cell>
        </row>
        <row r="4492">
          <cell r="A4492" t="str">
            <v>5.19.90.094.JPN.00.000</v>
          </cell>
          <cell r="B4492" t="str">
            <v xml:space="preserve">Van điện từ cấp mẫu, mã: AG-41-2N-1-DC24V </v>
          </cell>
          <cell r="C4492" t="str">
            <v>Nhập kho vật tư (HĐ: 125/2022) theo hóa đơn số 7888 ngày 11.10.2024</v>
          </cell>
        </row>
        <row r="4493">
          <cell r="A4493" t="str">
            <v>5.19.90.097.KOR.00.000</v>
          </cell>
          <cell r="B4493" t="str">
            <v xml:space="preserve">Van khí nén cấp mẫu inox 316SS (trọn bộ van kèm bộ dẫn động, công tắc hành trình, phụ kiện), KT: 1/4 inch, P: 2500psi, mã: B1VH-4T /Hy-lok </v>
          </cell>
          <cell r="C4493" t="str">
            <v>Nhập kho vật tư (HĐ: 125/2022) theo hóa đơn số 7888 ngày 11.10.2024</v>
          </cell>
        </row>
        <row r="4494">
          <cell r="A4494" t="str">
            <v>5.19.90.368.ENG.00.000</v>
          </cell>
          <cell r="B4494" t="str">
            <v xml:space="preserve">Bộ van thay thế máy đo độ đục, Mã: 7998037 </v>
          </cell>
          <cell r="C4494" t="str">
            <v>Nhập kho vật tư (HĐ: 125/2022) theo hóa đơn số 7888 ngày 11.10.2024</v>
          </cell>
        </row>
        <row r="4495">
          <cell r="A4495" t="str">
            <v>5.33.85.044.CHN.00.000</v>
          </cell>
          <cell r="B4495" t="str">
            <v xml:space="preserve">Quạt hút khoang thanh dẫn MBA 22kV, Mã hiệu: TX28080BL </v>
          </cell>
          <cell r="C4495" t="str">
            <v>Nhập kho vật tư (QĐ: 1033/2024) theo hóa đơn số 00000151 ngày 28.08.2024</v>
          </cell>
        </row>
        <row r="4496">
          <cell r="A4496" t="str">
            <v>5.33.85.087.ITA.00.000</v>
          </cell>
          <cell r="B4496" t="str">
            <v xml:space="preserve">bình điều áp axit, kiềm, MODEL: APV10, 110PPFA </v>
          </cell>
          <cell r="C4496" t="str">
            <v>Nhập kho vật tư (HĐ: 125/2022) theo hóa đơn số 7888 ngày 11.10.2024</v>
          </cell>
        </row>
        <row r="4497">
          <cell r="A4497" t="str">
            <v>5.33.85.092.ENG.00.000</v>
          </cell>
          <cell r="B4497" t="str">
            <v xml:space="preserve">Cột nhựa trao đổi cation cho máy phân tích CC, Mã: J/2155/403 </v>
          </cell>
          <cell r="C4497" t="str">
            <v>Nhập kho vật tư (HĐ: 125/2022) theo hóa đơn số 7888 ngày 11.10.2024</v>
          </cell>
        </row>
        <row r="4498">
          <cell r="A4498" t="str">
            <v>5.86.90.647.ENG.00.000</v>
          </cell>
          <cell r="B4498" t="str">
            <v xml:space="preserve">Động cơ bơm và khớp nối (PUMP MOTOR AND COUPLING) Mã: AW600047 </v>
          </cell>
          <cell r="C4498" t="str">
            <v>Nhập kho vật tư (HĐ: 125/2022) theo hóa đơn số 7888 ngày 11.10.2024</v>
          </cell>
        </row>
        <row r="4499">
          <cell r="A4499" t="str">
            <v>2.05.30.054.VIE.00.000</v>
          </cell>
          <cell r="B4499" t="str">
            <v xml:space="preserve">Thép dẹt ngang 50mm, dày 5mm, dài 300mm </v>
          </cell>
          <cell r="C4499" t="str">
            <v>Nhập kho vật tư (HĐ: 77/2024) theo hóa đơn số 669 ngày 11.10.2024</v>
          </cell>
        </row>
        <row r="4500">
          <cell r="A4500" t="str">
            <v>2.08.37.128.VIE.00.000</v>
          </cell>
          <cell r="B4500" t="str">
            <v xml:space="preserve">Thép I mạ kẽm 150mm </v>
          </cell>
          <cell r="C4500" t="str">
            <v>Nhập kho vật tư (HĐ: 77/2024) theo hóa đơn số 669 ngày 11.10.2024</v>
          </cell>
        </row>
        <row r="4501">
          <cell r="A4501" t="str">
            <v>2.46.35.039.CHN.00.000</v>
          </cell>
          <cell r="B4501" t="str">
            <v xml:space="preserve">Đường ống DN50 sch40, vật liệu ASTM A53 Gr.B </v>
          </cell>
          <cell r="C4501" t="str">
            <v>Nhập kho vật tư (QĐ: 1144/2024) theo hóa đơn số 588 ngày 18.09.2024</v>
          </cell>
        </row>
        <row r="4502">
          <cell r="A4502" t="str">
            <v>2.46.35.067.VIE.99.000</v>
          </cell>
          <cell r="B4502" t="str">
            <v xml:space="preserve">Ống inox DN65 SCH10 SS304 </v>
          </cell>
          <cell r="C4502" t="str">
            <v>Nhập kho vật tư (HĐ: 77/2024) theo hóa đơn số 669 ngày 11.10.2024</v>
          </cell>
        </row>
        <row r="4503">
          <cell r="A4503" t="str">
            <v>2.46.36.017.VIE.98.000</v>
          </cell>
          <cell r="B4503" t="str">
            <v xml:space="preserve">Ống inox DN200 Sch10 SS304 </v>
          </cell>
          <cell r="C4503" t="str">
            <v>Nhập kho vật tư (HĐ: 77/2024) theo hóa đơn số 669 ngày 11.10.2024</v>
          </cell>
        </row>
        <row r="4504">
          <cell r="A4504" t="str">
            <v>3.15.44.025.VIE.00.000</v>
          </cell>
          <cell r="B4504" t="str">
            <v xml:space="preserve">Dây cáp điện CXV 3x25+1x16 </v>
          </cell>
          <cell r="C4504" t="str">
            <v>Nhập kho vật tư (HĐ: 77/2024) theo hóa đơn số 669 ngày 11.10.2024</v>
          </cell>
        </row>
        <row r="4505">
          <cell r="A4505" t="str">
            <v>3.15.54.004.VIE.00.000</v>
          </cell>
          <cell r="B4505" t="str">
            <v xml:space="preserve">Cáp điện điều khiển 12x1.5mm2 </v>
          </cell>
          <cell r="C4505" t="str">
            <v>Nhập kho vật tư (HĐ: 77/2024) theo hóa đơn số 669 ngày 11.10.2024</v>
          </cell>
        </row>
        <row r="4506">
          <cell r="A4506" t="str">
            <v>3.20.53.010.VIE.00.000</v>
          </cell>
          <cell r="B4506" t="str">
            <v xml:space="preserve">Cầu đấu dây 12 chân TC003785 </v>
          </cell>
          <cell r="C4506" t="str">
            <v>Nhập kho vật tư (HĐ: 77/2024) theo hóa đơn số 669 ngày 11.10.2024</v>
          </cell>
        </row>
        <row r="4507">
          <cell r="A4507" t="str">
            <v>4.25.23.020.VIE.97.000</v>
          </cell>
          <cell r="B4507" t="str">
            <v xml:space="preserve">Sơn Epoxy Hải Âu-màu đỏ EP551 (bộ 5 lít) </v>
          </cell>
          <cell r="C4507" t="str">
            <v>Nhập kho vật tư (QĐ: 1144/2024) theo hóa đơn số 588 ngày 18.09.2024</v>
          </cell>
        </row>
        <row r="4508">
          <cell r="A4508" t="str">
            <v>4.82.09.201.VIE.99.000</v>
          </cell>
          <cell r="B4508" t="str">
            <v xml:space="preserve">Mặt bích rỗng DN200 JIS 10K SS304 </v>
          </cell>
          <cell r="C4508" t="str">
            <v>Nhập kho vật tư (HĐ: 77/2024) theo hóa đơn số 669 ngày 11.10.2024</v>
          </cell>
        </row>
        <row r="4509">
          <cell r="A4509" t="str">
            <v>4.82.13.080.VIE.00.000</v>
          </cell>
          <cell r="B4509" t="str">
            <v xml:space="preserve">Côn thu giảm DN250/DN200 SCH10 SS304 </v>
          </cell>
          <cell r="C4509" t="str">
            <v>Nhập kho vật tư (HĐ: 77/2024) theo hóa đơn số 669 ngày 11.10.2024</v>
          </cell>
        </row>
        <row r="4510">
          <cell r="A4510" t="str">
            <v>4.82.42.034.CHN.99.000</v>
          </cell>
          <cell r="B4510" t="str">
            <v xml:space="preserve">Co 90 độ DN50 Sch40, vật liệu ASTM A234 WPB </v>
          </cell>
          <cell r="C4510" t="str">
            <v>Nhập kho vật tư (QĐ: 1144/2024) theo hóa đơn số 588 ngày 18.09.2024</v>
          </cell>
        </row>
        <row r="4511">
          <cell r="A4511" t="str">
            <v>4.82.42.068.VIE.99.000</v>
          </cell>
          <cell r="B4511" t="str">
            <v xml:space="preserve">Co hàn inox 90 độ DN65 SCH10 SS304 </v>
          </cell>
          <cell r="C4511" t="str">
            <v>Nhập kho vật tư (HĐ: 77/2024) theo hóa đơn số 669 ngày 11.10.2024</v>
          </cell>
        </row>
        <row r="4512">
          <cell r="A4512" t="str">
            <v>4.82.42.142.VIE.98.000</v>
          </cell>
          <cell r="B4512" t="str">
            <v xml:space="preserve">Co hàn inox 90 độ DN200 Sch10 SS304 </v>
          </cell>
          <cell r="C4512" t="str">
            <v>Nhập kho vật tư (HĐ: 77/2024) theo hóa đơn số 669 ngày 11.10.2024</v>
          </cell>
        </row>
        <row r="4513">
          <cell r="A4513" t="str">
            <v>4.82.42.146.VIE.99.000</v>
          </cell>
          <cell r="B4513" t="str">
            <v xml:space="preserve">Tê hàn inox DN65 SCH10 SS304 </v>
          </cell>
          <cell r="C4513" t="str">
            <v>Nhập kho vật tư (HĐ: 77/2024) theo hóa đơn số 669 ngày 11.10.2024</v>
          </cell>
        </row>
        <row r="4514">
          <cell r="A4514" t="str">
            <v>4.82.45.011.VIE.00.000</v>
          </cell>
          <cell r="B4514" t="str">
            <v xml:space="preserve">Tê giảm hàn inox DN250/DN200 SCH10 SS304 </v>
          </cell>
          <cell r="C4514" t="str">
            <v>Nhập kho vật tư (HĐ: 77/2024) theo hóa đơn số 669 ngày 11.10.2024</v>
          </cell>
        </row>
        <row r="4515">
          <cell r="A4515" t="str">
            <v>4.82.45.013.VIE.00.000</v>
          </cell>
          <cell r="B4515" t="str">
            <v xml:space="preserve">Tê hàn inox DN200 SCH10 SS304 </v>
          </cell>
          <cell r="C4515" t="str">
            <v>Nhập kho vật tư (HĐ: 77/2024) theo hóa đơn số 669 ngày 11.10.2024</v>
          </cell>
        </row>
        <row r="4516">
          <cell r="A4516" t="str">
            <v>4.82.45.137.CHN.99.000</v>
          </cell>
          <cell r="B4516" t="str">
            <v xml:space="preserve">Tê nối DN50 Sch40, vật liệu ASTM A234 WPB </v>
          </cell>
          <cell r="C4516" t="str">
            <v>Nhập kho vật tư (QĐ: 1144/2024) theo hóa đơn số 588 ngày 18.09.2024</v>
          </cell>
        </row>
        <row r="4517">
          <cell r="A4517" t="str">
            <v>4.82.82.003.VIE.00.000</v>
          </cell>
          <cell r="B4517" t="str">
            <v xml:space="preserve">Cùm U thép mạ kẽm DN200, M10x219 </v>
          </cell>
          <cell r="C4517" t="str">
            <v>Nhập kho vật tư (HĐ: 77/2024) theo hóa đơn số 669 ngày 11.10.2024</v>
          </cell>
        </row>
        <row r="4518">
          <cell r="A4518" t="str">
            <v>4.90.21.038.VIE.00.000</v>
          </cell>
          <cell r="B4518" t="str">
            <v xml:space="preserve">Ống ruột gà HDPE phi 25 </v>
          </cell>
          <cell r="C4518" t="str">
            <v>Nhập kho vật tư (HĐ: 77/2024) theo hóa đơn số 669 ngày 11.10.2024</v>
          </cell>
        </row>
        <row r="4519">
          <cell r="A4519" t="str">
            <v>3.62.95.035.VIE.00.000</v>
          </cell>
          <cell r="B4519" t="str">
            <v xml:space="preserve">Tủ điện inox 300x200x150, inox 304 </v>
          </cell>
          <cell r="C4519" t="str">
            <v>Nhập kho vật tư (HĐ: 77/2024) theo hóa đơn số 669 ngày 11.10.2024</v>
          </cell>
        </row>
        <row r="4520">
          <cell r="A4520" t="str">
            <v>3.34.40.032.CHN.00.000</v>
          </cell>
          <cell r="B4520" t="str">
            <v xml:space="preserve">Công tắc áp suất (0-10bar, SPDT) 060G1125 </v>
          </cell>
          <cell r="C4520" t="str">
            <v>Nhập kho vật tư (HĐ: 77/2024) theo hóa đơn số 669 ngày 11.10.2024</v>
          </cell>
        </row>
        <row r="4521">
          <cell r="A4521" t="str">
            <v>3.62.95.034.VIE.00.000</v>
          </cell>
          <cell r="B4521" t="str">
            <v xml:space="preserve">Tủ điện biến tần điều khiển bơm 3 pha 37kW HB14C0005 </v>
          </cell>
          <cell r="C4521" t="str">
            <v>Nhập kho vật tư (HĐ: 77/2024) theo hóa đơn số 669 ngày 11.10.2024</v>
          </cell>
        </row>
        <row r="4522">
          <cell r="A4522" t="str">
            <v>3.96.11.018.CHN.00.000</v>
          </cell>
          <cell r="B4522" t="str">
            <v xml:space="preserve">Cảm biến áp suất (0-10bar, 4-20mA) 075G4171 </v>
          </cell>
          <cell r="C4522" t="str">
            <v>Nhập kho vật tư (HĐ: 77/2024) theo hóa đơn số 669 ngày 11.10.2024</v>
          </cell>
        </row>
        <row r="4523">
          <cell r="A4523" t="str">
            <v>5.19.90.105.VIE.00.000</v>
          </cell>
          <cell r="B4523" t="str">
            <v xml:space="preserve">Van cổng DN200 GVHX-0200-A1-D2R </v>
          </cell>
          <cell r="C4523" t="str">
            <v>Nhập kho vật tư (HĐ: 77/2024) theo hóa đơn số 669 ngày 11.10.2024</v>
          </cell>
        </row>
        <row r="4524">
          <cell r="A4524" t="str">
            <v>5.19.90.106.VIE.00.000</v>
          </cell>
          <cell r="B4524" t="str">
            <v xml:space="preserve">Van bướm tay gạt DN65 WBLS-0065-D2B </v>
          </cell>
          <cell r="C4524" t="str">
            <v>Nhập kho vật tư (HĐ: 77/2024) theo hóa đơn số 669 ngày 11.10.2024</v>
          </cell>
        </row>
        <row r="4525">
          <cell r="A4525" t="str">
            <v>1.61.16.852.VIE.00.000</v>
          </cell>
          <cell r="B4525" t="str">
            <v xml:space="preserve">Hoá chất hấp thụ CO2, Calcium Oxide </v>
          </cell>
          <cell r="C4525" t="str">
            <v>Nhập kho hóa chất (HĐ:18/2024) theo hóa đơn số 20058 ngày 18.10.2024</v>
          </cell>
        </row>
        <row r="4526">
          <cell r="A4526" t="str">
            <v>8.35.55.053.VIE.00.000</v>
          </cell>
          <cell r="B4526" t="str">
            <v xml:space="preserve">Thùng rác nắp lật xoay Kenzio K-A35-G, chất liệu: Inox không gỉ, KT: hình trụ tròn ĐK 38 cm x cao 73 cm </v>
          </cell>
          <cell r="C4526" t="str">
            <v>Nhập kho vật tư (HĐ: 70/2024) theo hóa đơn số 00001348 ngày 13.09.2024</v>
          </cell>
        </row>
        <row r="4527">
          <cell r="A4527" t="str">
            <v>8.35.55.231.VIE.99.000</v>
          </cell>
          <cell r="B4527" t="str">
            <v xml:space="preserve">Thùng rác nguy hại 240 lít HQ-240 H, KT: 73x59x107cm, vật liệu: nhựa HDPE </v>
          </cell>
          <cell r="C4527" t="str">
            <v>Nhập kho vật tư (HĐ: 70/2024) theo hóa đơn số 00001347 ngày 13.09.2024</v>
          </cell>
        </row>
        <row r="4528">
          <cell r="A4528" t="str">
            <v>8.35.55.323.VIE.98.000</v>
          </cell>
          <cell r="B4528" t="str">
            <v xml:space="preserve">Thùng rác thải sinh hoạt 660 lít HQ-660, KT: 1350x830x1260mm, chất Liệu: nhựa HDPE </v>
          </cell>
          <cell r="C4528" t="str">
            <v>Nhập kho vật tư (HĐ: 70/2024) theo hóa đơn số 00001347 ngày 13.09.2024</v>
          </cell>
        </row>
        <row r="4529">
          <cell r="A4529" t="str">
            <v>3.66.92.002.VIE.00.000</v>
          </cell>
          <cell r="B4529" t="str">
            <v xml:space="preserve">Đèn Led ốp trần tròn 12W Duhal KDGC512 </v>
          </cell>
          <cell r="C4529" t="str">
            <v>Nhập kho vật tư (HĐ: 70/2024) theo hóa đơn số 00001348 ngày 13.09.2024</v>
          </cell>
        </row>
        <row r="4530">
          <cell r="A4530" t="str">
            <v>3.66.92.004.CHN.00.000</v>
          </cell>
          <cell r="B4530" t="str">
            <v xml:space="preserve">Đèn Led âm trần Philips panel 36W RC048B LED32S/865 PSU W60L60 NOC GM </v>
          </cell>
          <cell r="C4530" t="str">
            <v>Nhập kho vật tư (HĐ: 70/2024) theo hóa đơn số 00001348 ngày 13.09.2024</v>
          </cell>
        </row>
        <row r="4531">
          <cell r="A4531" t="str">
            <v>3.66.92.006.CHN.00.000</v>
          </cell>
          <cell r="B4531" t="str">
            <v xml:space="preserve">Đèn led CorePro LED 5-50W 6500K MR16 24D CN GU5.3 </v>
          </cell>
          <cell r="C4531" t="str">
            <v>Nhập kho vật tư (HĐ: 70/2024) theo hóa đơn số 00001362 ngày 17.09.2024</v>
          </cell>
        </row>
        <row r="4532">
          <cell r="A4532" t="str">
            <v>3.66.92.007.CHN.00.000</v>
          </cell>
          <cell r="B4532" t="str">
            <v xml:space="preserve">Đèn đường led 150W/CW IP66 BRP392P150 LED195 Philips IP66 </v>
          </cell>
          <cell r="C4532" t="str">
            <v>Nhập kho vật tư (HĐ: 70/2024) theo hóa đơn số 00001348 ngày 13.09.2024</v>
          </cell>
        </row>
        <row r="4533">
          <cell r="A4533" t="str">
            <v>3.66.92.008.CHN.00.000</v>
          </cell>
          <cell r="B4533" t="str">
            <v xml:space="preserve">Bộ đèn Tforce led road 84-55W e40 730 </v>
          </cell>
          <cell r="C4533" t="str">
            <v>Nhập kho vật tư (HĐ: 70/2024) theo hóa đơn số 00001348 ngày 13.09.2024</v>
          </cell>
        </row>
        <row r="4534">
          <cell r="A4534" t="str">
            <v>3.66.92.009.CHN.00.000</v>
          </cell>
          <cell r="B4534" t="str">
            <v xml:space="preserve">Đèn Led pha BVP150 Led59/NW 220-240V 70W SWB CE 4000k </v>
          </cell>
          <cell r="C4534" t="str">
            <v>Nhập kho vật tư (HĐ: 70/2024) theo hóa đơn số 00001348 ngày 13.09.2024</v>
          </cell>
        </row>
        <row r="4535">
          <cell r="A4535" t="str">
            <v>3.66.92.010.VIE.00.000</v>
          </cell>
          <cell r="B4535" t="str">
            <v xml:space="preserve">Đèn led ốp trần 18W SLSR18 Duhal, KT ØxH (mm): 340×102 </v>
          </cell>
          <cell r="C4535" t="str">
            <v>Nhập kho vật tư (HĐ: 70/2024) theo hóa đơn số 00001348 ngày 13.09.2024</v>
          </cell>
        </row>
        <row r="4536">
          <cell r="A4536" t="str">
            <v>3.66.92.011.VIE.00.000</v>
          </cell>
          <cell r="B4536" t="str">
            <v xml:space="preserve">Đèn led Panel OS 300x300 ánh sáng trắng có tai TLC-TOS-CT-30X30-01 </v>
          </cell>
          <cell r="C4536" t="str">
            <v>Nhập kho vật tư (HĐ: 70/2024) theo hóa đơn số 00001348 ngày 13.09.2024</v>
          </cell>
        </row>
        <row r="4537">
          <cell r="A4537" t="str">
            <v>3.70.60.007.TPE.00.000</v>
          </cell>
          <cell r="B4537" t="str">
            <v xml:space="preserve">Mica, KT: 1200x2440mm, độ dày 5mm </v>
          </cell>
          <cell r="C4537" t="str">
            <v>Nhập kho vật tư (HĐ: 70/2024) theo hóa đơn số 00001347 ngày 13.09.2024</v>
          </cell>
        </row>
        <row r="4538">
          <cell r="A4538" t="str">
            <v>4.90.21.037.VIE.00.000</v>
          </cell>
          <cell r="B4538" t="str">
            <v xml:space="preserve">Cuộn ống nhựa dẻo PVC, phi 21mm, dài: 50m </v>
          </cell>
          <cell r="C4538" t="str">
            <v>Nhập kho vật tư (HĐ: 70/2024) theo hóa đơn số 00001347 ngày 13.09.2024</v>
          </cell>
        </row>
        <row r="4539">
          <cell r="A4539" t="str">
            <v>4.90.31.023.VIE.00.000</v>
          </cell>
          <cell r="B4539" t="str">
            <v xml:space="preserve">Ống nhựa PVC, phi 21 (21x3.0mm), dài 4m </v>
          </cell>
          <cell r="C4539" t="str">
            <v>Nhập kho vật tư (HĐ: 70/2024) theo hóa đơn số 00001347 ngày 13.09.2024</v>
          </cell>
        </row>
        <row r="4540">
          <cell r="A4540" t="str">
            <v>3.66.53.059.CHN.00.000</v>
          </cell>
          <cell r="B4540" t="str">
            <v xml:space="preserve">Bóng đèn Philips Led stick 11W E27 </v>
          </cell>
          <cell r="C4540" t="str">
            <v>Nhập kho vật tư (HĐ: 70/2024) theo hóa đơn số 00001348 ngày 13.09.2024</v>
          </cell>
        </row>
        <row r="4541">
          <cell r="A4541" t="str">
            <v>3.66.81.064.CHN.00.000</v>
          </cell>
          <cell r="B4541" t="str">
            <v xml:space="preserve">Bóng Đèn Tuýp Philips, Mã: LEDtube HO 600mm 10W 765 T8 AP I G, nhiệt độ màu: 6500K </v>
          </cell>
          <cell r="C4541" t="str">
            <v>Nhập kho vật tư (HĐ: 70/2024) theo hóa đơn số 00001348 ngày 13.09.2024</v>
          </cell>
        </row>
        <row r="4542">
          <cell r="A4542" t="str">
            <v>4.94.80.327.VIE.00.000</v>
          </cell>
          <cell r="B4542" t="str">
            <v xml:space="preserve">Ổ cắm điện 8 lỗ </v>
          </cell>
          <cell r="C4542" t="str">
            <v>Nhập kho vật tư (HĐ: 70/2024) theo hóa đơn số 00001347 ngày 13.09.2024</v>
          </cell>
        </row>
        <row r="4543">
          <cell r="A4543" t="str">
            <v>3.34.06.033.VIE.00.000</v>
          </cell>
          <cell r="B4543" t="str">
            <v xml:space="preserve">Hạt công tắc 1 chiều Panasonic WEV5001SW Wide </v>
          </cell>
          <cell r="C4543" t="str">
            <v>Nhập kho vật tư (HĐ: 70/2024) theo hóa đơn số 00001347 ngày 13.09.2024</v>
          </cell>
        </row>
        <row r="4544">
          <cell r="A4544" t="str">
            <v>3.82.63.012.VIE.00.000</v>
          </cell>
          <cell r="B4544" t="str">
            <v xml:space="preserve">Vi mạch chính model EBR81221804 </v>
          </cell>
          <cell r="C4544" t="str">
            <v>Nhập kho vật tư (HĐ: 70/2024) theo hóa đơn số 00001348 ngày 13.09.2024</v>
          </cell>
        </row>
        <row r="4545">
          <cell r="A4545" t="str">
            <v>5.11.02.012.ITA.00.000</v>
          </cell>
          <cell r="B4545" t="str">
            <v xml:space="preserve">Bơm nước Pentax CM 32-160 A, 380V, 3.0kW/0.4Hp </v>
          </cell>
          <cell r="C4545" t="str">
            <v>Nhập kho vật tư (HĐ: 70/2024) theo hóa đơn số 00001347 ngày 13.09.2024</v>
          </cell>
        </row>
        <row r="4546">
          <cell r="A4546" t="str">
            <v>5.19.90.104.VIE.00.000</v>
          </cell>
          <cell r="B4546" t="str">
            <v xml:space="preserve">Valve EEV cấp gas AJU36719728 </v>
          </cell>
          <cell r="C4546" t="str">
            <v>Nhập kho vật tư (HĐ: 70/2024) theo hóa đơn số 00001348 ngày 13.09.2024</v>
          </cell>
        </row>
        <row r="4547">
          <cell r="A4547" t="str">
            <v>8.88.00.059.THA.00.000</v>
          </cell>
          <cell r="B4547" t="str">
            <v xml:space="preserve">Máy lạnh Casper Inverter 1HP TC-09IS35, công suất: 9000BTU </v>
          </cell>
          <cell r="C4547" t="str">
            <v>Nhập kho vật tư (QĐ: 1221/2024) theo hóa đơn số 00000047 ngày 09.10.2024</v>
          </cell>
        </row>
        <row r="4548">
          <cell r="A4548" t="str">
            <v>4.77.90.082.CHN.00.000</v>
          </cell>
          <cell r="B4548" t="str">
            <v xml:space="preserve">Tấm chèn chu vi (Seal Frame) sử dụng cho bộ GGH, vật liệu: SUS 316, mác mã: 530009/10 </v>
          </cell>
          <cell r="C4548" t="str">
            <v>Nhập kho vật tư (HĐ: 45/2024) theo hóa đơn số 61 ngày 11.10.2024</v>
          </cell>
        </row>
        <row r="4549">
          <cell r="A4549" t="str">
            <v>4.90.80.201.VIE.00.000</v>
          </cell>
          <cell r="B4549" t="str">
            <v xml:space="preserve">Ống vải bạt bơm nước, chất liệu: PVC, polyeste và lớp cốt dù, ĐK ống: 100mm, dày: &gt;=1.4mm, dài: 50m/cuộn </v>
          </cell>
          <cell r="C4549" t="str">
            <v>Nhập kho vật tư (QĐ: 1186/2024) theo hóa đơn số 00000044 ngày 29.09.2024</v>
          </cell>
        </row>
        <row r="4550">
          <cell r="A4550" t="str">
            <v>5.16.04.020.CHN.00.000</v>
          </cell>
          <cell r="B4550" t="str">
            <v xml:space="preserve">Accu Outdo, điện áp: 12V, dung lượng: 1.3Ah </v>
          </cell>
          <cell r="C4550" t="str">
            <v>Nhập kho vật tư (QĐ: 1221/2024) theo hóa đơn số 00000048 ngày 09.10.2024</v>
          </cell>
        </row>
        <row r="4551">
          <cell r="A4551" t="str">
            <v>5.33.20.232.CHN.99.000</v>
          </cell>
          <cell r="B4551" t="str">
            <v xml:space="preserve">Phần tử trao đổi nhiệt tầng lạnh G / Cold end G Basket Assembly &amp; Detail, Size: L751.9xH383xW839mm </v>
          </cell>
          <cell r="C4551" t="str">
            <v>Nhập kho vật tư (HĐ: 45/2024) theo hóa đơn số 61 ngày 11.10.2024</v>
          </cell>
        </row>
        <row r="4552">
          <cell r="A4552" t="str">
            <v>5.33.20.233.CHN.99.000</v>
          </cell>
          <cell r="B4552" t="str">
            <v xml:space="preserve">Phần tử trao đổi nhiệt tầng lạnh F / Cold end F Basket Assembly &amp; Detail, Size: L754xH383xW744 </v>
          </cell>
          <cell r="C4552" t="str">
            <v>Nhập kho vật tư (HĐ: 45/2024) theo hóa đơn số 61 ngày 11.10.2024</v>
          </cell>
        </row>
        <row r="4553">
          <cell r="A4553" t="str">
            <v>5.33.20.245.CHN.99.000</v>
          </cell>
          <cell r="B4553" t="str">
            <v xml:space="preserve">Phần tử trao đổi nhiệt tầng trung gian G, Size: L751.9xH933xW839 </v>
          </cell>
          <cell r="C4553" t="str">
            <v>Nhập kho vật tư (HĐ: 45/2024) theo hóa đơn số 61 ngày 11.10.2024</v>
          </cell>
        </row>
        <row r="4554">
          <cell r="A4554" t="str">
            <v>5.33.20.247.CHN.00.000</v>
          </cell>
          <cell r="B4554" t="str">
            <v xml:space="preserve">Phần tử trao đổi nhiệt loại D, KT: L779xH803xW552mm </v>
          </cell>
          <cell r="C4554" t="str">
            <v>Nhập kho vật tư (HĐ: 45/2024) theo hóa đơn số 61 ngày 11.10.2024</v>
          </cell>
        </row>
        <row r="4555">
          <cell r="A4555" t="str">
            <v>5.33.20.248.CHN.00.000</v>
          </cell>
          <cell r="B4555" t="str">
            <v xml:space="preserve">Phần tử trao đổi nhiệt loại C, KT: L779xH803xW446mm </v>
          </cell>
          <cell r="C4555" t="str">
            <v>Nhập kho vật tư (HĐ: 45/2024) theo hóa đơn số 61 ngày 11.10.2024</v>
          </cell>
        </row>
        <row r="4556">
          <cell r="A4556" t="str">
            <v>5.33.20.249.CHN.00.000</v>
          </cell>
          <cell r="B4556" t="str">
            <v xml:space="preserve">Phần tử trao đổi nhiệt loại B, KT: L779xH803xW340mm </v>
          </cell>
          <cell r="C4556" t="str">
            <v>Nhập kho vật tư (HĐ: 45/2024) theo hóa đơn số 61 ngày 11.10.2024</v>
          </cell>
        </row>
        <row r="4557">
          <cell r="A4557" t="str">
            <v>5.33.20.250.CHN.00.000</v>
          </cell>
          <cell r="B4557" t="str">
            <v xml:space="preserve">Phần tử trao đổi nhiệt loại A, KT: L779xH803xW494mm </v>
          </cell>
          <cell r="C4557" t="str">
            <v>Nhập kho vật tư (HĐ: 45/2024) theo hóa đơn số 61 ngày 11.10.2024</v>
          </cell>
        </row>
        <row r="4558">
          <cell r="A4558" t="str">
            <v>4.86.45.473.USA.00.000</v>
          </cell>
          <cell r="B4558" t="str">
            <v xml:space="preserve">Packing AWC 1600 size: 14.3mm x 5Lbs </v>
          </cell>
          <cell r="C4558" t="str">
            <v>Nhập kho vật tư (QĐ: 1121/2024) theo hóa đơn số 00000097 ngày 17.09.2024</v>
          </cell>
        </row>
        <row r="4559">
          <cell r="A4559" t="str">
            <v>5.11.02.014.MAS.00.000</v>
          </cell>
          <cell r="B4559" t="str">
            <v xml:space="preserve">Điều hòa tủ đứng, Model: FVC100AV1V/RC100AGY1V, Công suất: 36000BTU/h </v>
          </cell>
          <cell r="C4559" t="str">
            <v>Nhập kho vật tư (HĐ: 57/2024) theo hóa đơn số 732 ngày 30.09.2024</v>
          </cell>
        </row>
        <row r="4560">
          <cell r="A4560" t="str">
            <v>5.11.02.015.THA.00.000</v>
          </cell>
          <cell r="B4560" t="str">
            <v xml:space="preserve">Điều hòa tủ đứng Daikin FVPR500QY1/RZUR500QY1, Công suất: 200.000BTU </v>
          </cell>
          <cell r="C4560" t="str">
            <v>Nhập kho vật tư (HĐ: 57/2024) theo hóa đơn số 732 ngày 30.09.2024</v>
          </cell>
        </row>
        <row r="4561">
          <cell r="A4561" t="str">
            <v>2.46.35.217.KOR.99.000</v>
          </cell>
          <cell r="B4561" t="str">
            <v xml:space="preserve">Ống cứng, KT(mm): OD10x1x6000(L), inox SS316 </v>
          </cell>
          <cell r="C4561" t="str">
            <v>Nhập kho vật tư (HĐ: 65/2024) theo hóa đơn số 00000031 ngày 18.09.2024</v>
          </cell>
        </row>
        <row r="4562">
          <cell r="A4562" t="str">
            <v>2.46.35.218.VIE.00.000</v>
          </cell>
          <cell r="B4562" t="str">
            <v xml:space="preserve">Ống mềm 6.35x11.3, lớp bố chỉ, BP 840 bar, 2 đầu kết nối OD10mm, inox SS316, 0.5m </v>
          </cell>
          <cell r="C4562" t="str">
            <v>Nhập kho vật tư (HĐ: 65/2024) theo hóa đơn số 00000031 ngày 18.09.2024</v>
          </cell>
        </row>
        <row r="4563">
          <cell r="A4563" t="str">
            <v>2.46.35.219.VIE.00.000</v>
          </cell>
          <cell r="B4563" t="str">
            <v xml:space="preserve">Ống mềm 6.35x11.3, lớp bố chỉ, BP 840 bar, 2 đầu kết nối OD10mm, inox SS316, 1m </v>
          </cell>
          <cell r="C4563" t="str">
            <v>Nhập kho vật tư (HĐ: 65/2024) theo hóa đơn số 00000031 ngày 18.09.2024</v>
          </cell>
        </row>
        <row r="4564">
          <cell r="A4564" t="str">
            <v>4.84.84.112.VIE.00.000</v>
          </cell>
          <cell r="B4564" t="str">
            <v xml:space="preserve">Vú bơm mỡ chữ T gồm: 1 đầu kết nôi ống OD10mm, 1 đầu kết nối vú mỡ phi 16mm, 1 đầu kết nối điểm bôi trơn 1/4; inox SS316 </v>
          </cell>
          <cell r="C4564" t="str">
            <v>Nhập kho vật tư (HĐ: 65/2024) theo hóa đơn số 00000030 ngày 18.09.2024</v>
          </cell>
        </row>
        <row r="4565">
          <cell r="A4565" t="str">
            <v>4.88.65.125.IND.00.000</v>
          </cell>
          <cell r="B4565" t="str">
            <v xml:space="preserve">Oring cao su, KT: ID425x8mm, vật liệu: CM-800 </v>
          </cell>
          <cell r="C4565" t="str">
            <v>Nhập kho vật tư (HĐ: 65/2024) theo hóa đơn số 00000031 ngày 18.09.2024</v>
          </cell>
        </row>
        <row r="4566">
          <cell r="A4566" t="str">
            <v>4.88.65.135.CHN.99.000</v>
          </cell>
          <cell r="B4566" t="str">
            <v xml:space="preserve">Phớt chắn dầu TC 50x72x12 HMSA10 RG </v>
          </cell>
          <cell r="C4566" t="str">
            <v>Nhập kho vật tư (HĐ: 65/2024) theo hóa đơn số 00000031 ngày 18.09.2024</v>
          </cell>
        </row>
        <row r="4567">
          <cell r="A4567" t="str">
            <v>4.88.65.296.IND.99.000</v>
          </cell>
          <cell r="B4567" t="str">
            <v xml:space="preserve">Oring cao su, KT: ID440x4mm, vật liệu: CM-800 </v>
          </cell>
          <cell r="C4567" t="str">
            <v>Nhập kho vật tư (HĐ: 65/2024) theo hóa đơn số 00000031 ngày 18.09.2024</v>
          </cell>
        </row>
        <row r="4568">
          <cell r="A4568" t="str">
            <v>4.88.65.299.TPE.00.000</v>
          </cell>
          <cell r="B4568" t="str">
            <v xml:space="preserve">Phớt chắn dầu TC 65x90x15 </v>
          </cell>
          <cell r="C4568" t="str">
            <v>Nhập kho vật tư (HĐ: 65/2024) theo hóa đơn số 00000031 ngày 18.09.2024</v>
          </cell>
        </row>
        <row r="4569">
          <cell r="A4569" t="str">
            <v>4.88.65.319.VIE.00.000</v>
          </cell>
          <cell r="B4569" t="str">
            <v xml:space="preserve">Oring, KT: 380.37x6.99mm, vật liệu viton </v>
          </cell>
          <cell r="C4569" t="str">
            <v>Nhập kho vật tư (HĐ: 65/2024) theo hóa đơn số 00000031 ngày 18.09.2024</v>
          </cell>
        </row>
        <row r="4570">
          <cell r="A4570" t="str">
            <v>4.88.65.528.SWE.00.000</v>
          </cell>
          <cell r="B4570" t="str">
            <v xml:space="preserve">Phớt chắn mỡ TSN 528 L </v>
          </cell>
          <cell r="C4570" t="str">
            <v>Nhập kho vật tư (HĐ: 65/2024) theo hóa đơn số 00000031 ngày 18.09.2024</v>
          </cell>
        </row>
        <row r="4571">
          <cell r="A4571" t="str">
            <v>4.88.67.028.CHN.00.000</v>
          </cell>
          <cell r="B4571" t="str">
            <v xml:space="preserve">Oring set for actuator, model actuator: DSBG-V-200-1620-PPVA-N3-200E </v>
          </cell>
          <cell r="C4571" t="str">
            <v>Nhập kho vật tư (HĐ: 65/2024) theo hóa đơn số 00000031 ngày 18.09.2024</v>
          </cell>
        </row>
        <row r="4572">
          <cell r="A4572" t="str">
            <v>4.88.67.029.CHN.00.000</v>
          </cell>
          <cell r="B4572" t="str">
            <v xml:space="preserve">Oring set for actuator, actuator: 12 Dia., serial no. 19-245-02-01 </v>
          </cell>
          <cell r="C4572" t="str">
            <v>Nhập kho vật tư (HĐ: 65/2024) theo hóa đơn số 00000031 ngày 18.09.2024</v>
          </cell>
        </row>
        <row r="4573">
          <cell r="A4573" t="str">
            <v>4.88.67.044.VIE.00.000</v>
          </cell>
          <cell r="B4573" t="str">
            <v xml:space="preserve">Repair oring kit; actuator: A61, 147; serial no. 24662 </v>
          </cell>
          <cell r="C4573" t="str">
            <v>Nhập kho vật tư (HĐ: 65/2024) theo hóa đơn số 00000031 ngày 18.09.2024</v>
          </cell>
        </row>
        <row r="4574">
          <cell r="A4574" t="str">
            <v>4.88.67.045.VIE.00.000</v>
          </cell>
          <cell r="B4574" t="str">
            <v xml:space="preserve">Repair oring kit; actuator: A60, 225; serial no. 24665 </v>
          </cell>
          <cell r="C4574" t="str">
            <v>Nhập kho vật tư (HĐ: 65/2024) theo hóa đơn số 00000031 ngày 18.09.2024</v>
          </cell>
        </row>
        <row r="4575">
          <cell r="A4575" t="str">
            <v>4.88.67.046.VIE.00.000</v>
          </cell>
          <cell r="B4575" t="str">
            <v xml:space="preserve">Repair oring kit; actuator: A60, 147; serial no. 24663 </v>
          </cell>
          <cell r="C4575" t="str">
            <v>Nhập kho vật tư (HĐ: 65/2024) theo hóa đơn số 00000031 ngày 18.09.2024</v>
          </cell>
        </row>
        <row r="4576">
          <cell r="A4576" t="str">
            <v>4.90.80.200.VIE.00.000</v>
          </cell>
          <cell r="B4576" t="str">
            <v xml:space="preserve">Oring nhựa cứng, rộng: 10.2mm, dày: 3mm, chất liệu: teflon </v>
          </cell>
          <cell r="C4576" t="str">
            <v>Nhập kho vật tư (HĐ: 65/2024) theo hóa đơn số 00000031 ngày 18.09.2024</v>
          </cell>
        </row>
        <row r="4577">
          <cell r="A4577" t="str">
            <v>4.92.40.528.IND.00.000</v>
          </cell>
          <cell r="B4577" t="str">
            <v xml:space="preserve">Gasket -Pressure Seal- PK SI: 1- PK MN: 3GKPH14- Size: 95x110x22 </v>
          </cell>
          <cell r="C4577" t="str">
            <v>Nhập kho vật tư (HĐ: 65/2024) theo hóa đơn số 00000031 ngày 18.09.2024</v>
          </cell>
        </row>
        <row r="4578">
          <cell r="A4578" t="str">
            <v>5.17.90.061.SWE.00.000</v>
          </cell>
          <cell r="B4578" t="str">
            <v xml:space="preserve">Giấy lọc khí mẫu (đầu vào bộ lọc tách ẩm CSSV), order no: 90F0160, filter element type F-2-0-0.3GF, KT bụi 0.3 µm </v>
          </cell>
          <cell r="C4578" t="str">
            <v>Nhập kho vật tư (HĐ: 65/2024) theo hóa đơn số 00000031 ngày 18.09.2024</v>
          </cell>
        </row>
        <row r="4579">
          <cell r="A4579" t="str">
            <v>5.01.04.329.SWE.99.000</v>
          </cell>
          <cell r="B4579" t="str">
            <v xml:space="preserve">Bạc đạn 22328 CC/C3W33 </v>
          </cell>
          <cell r="C4579" t="str">
            <v>Nhập kho vật tư (HĐ: 65/2024) theo hóa đơn số 00000031 ngày 18.09.2024</v>
          </cell>
        </row>
        <row r="4580">
          <cell r="A4580" t="str">
            <v>3.34.15.051.GER.00.000</v>
          </cell>
          <cell r="B4580" t="str">
            <v xml:space="preserve">Hộp công tắc giới hạn (Limit switch box), type: SBU-M203-K211-M01 </v>
          </cell>
          <cell r="C4580" t="str">
            <v>Nhập kho vật tư (HĐ: 65/2024) theo hóa đơn số 00000031 ngày 18.09.2024</v>
          </cell>
        </row>
        <row r="4581">
          <cell r="A4581" t="str">
            <v>3.34.20.130.CHN.00.000</v>
          </cell>
          <cell r="B4581" t="str">
            <v xml:space="preserve">Pendant control station, Type: XACA6713 </v>
          </cell>
          <cell r="C4581" t="str">
            <v>Nhập kho vật tư (HĐ: 65/2024) theo hóa đơn số 00000031 ngày 18.09.2024</v>
          </cell>
        </row>
        <row r="4582">
          <cell r="A4582" t="str">
            <v>3.34.20.131.CHN.00.000</v>
          </cell>
          <cell r="B4582" t="str">
            <v xml:space="preserve">Pendant control station, Type: XACA8713 </v>
          </cell>
          <cell r="C4582" t="str">
            <v>Nhập kho vật tư (HĐ: 65/2024) theo hóa đơn số 00000031 ngày 18.09.2024</v>
          </cell>
        </row>
        <row r="4583">
          <cell r="A4583" t="str">
            <v>3.34.20.133.CHN.99.000</v>
          </cell>
          <cell r="B4583" t="str">
            <v xml:space="preserve">Pendant control station, type: XAC-A6913 </v>
          </cell>
          <cell r="C4583" t="str">
            <v>Nhập kho vật tư (HĐ: 65/2024) theo hóa đơn số 00000031 ngày 18.09.2024</v>
          </cell>
        </row>
        <row r="4584">
          <cell r="A4584" t="str">
            <v>3.34.40.054.KOR.00.000</v>
          </cell>
          <cell r="B4584" t="str">
            <v xml:space="preserve">Công tắc báo mức, model: SCAP-1B2A1B3, type: 1DPDT, 110/220 VAC </v>
          </cell>
          <cell r="C4584" t="str">
            <v>Nhập kho vật tư (HĐ: 65/2024) theo hóa đơn số 00000031 ngày 18.09.2024</v>
          </cell>
        </row>
        <row r="4585">
          <cell r="A4585" t="str">
            <v>3.50.90.037.KOR.00.000</v>
          </cell>
          <cell r="B4585" t="str">
            <v xml:space="preserve">Booster relay, Model: YT-320N1,  Air connection: 1/2 NPT; Pressure: max 1 MPA </v>
          </cell>
          <cell r="C4585" t="str">
            <v>Nhập kho vật tư (HĐ: 65/2024) theo hóa đơn số 00000117 ngày 17.09.2024</v>
          </cell>
        </row>
        <row r="4586">
          <cell r="A4586" t="str">
            <v>3.50.90.053.KOR.00.000</v>
          </cell>
          <cell r="B4586" t="str">
            <v xml:space="preserve">Snap acting Relay, Model: YT-530D21 </v>
          </cell>
          <cell r="C4586" t="str">
            <v>Nhập kho vật tư (HĐ: 65/2024) theo hóa đơn số 00000031 ngày 18.09.2024</v>
          </cell>
        </row>
        <row r="4587">
          <cell r="A4587" t="str">
            <v>3.82.63.416.GER.99.000</v>
          </cell>
          <cell r="B4587" t="str">
            <v xml:space="preserve">Board điều khiển/ Board of AM 01.1, Type Z009.636B/02 </v>
          </cell>
          <cell r="C4587" t="str">
            <v>Nhập kho vật tư (HĐ: 65/2024) theo hóa đơn số 00000031 ngày 18.09.2024</v>
          </cell>
        </row>
        <row r="4588">
          <cell r="A4588" t="str">
            <v>3.94.00.812.CAN.00.000</v>
          </cell>
          <cell r="B4588" t="str">
            <v xml:space="preserve">Bộ truyền thông (ethernet switch RUGGEDCOM RSG2100NC) </v>
          </cell>
          <cell r="C4588" t="str">
            <v>Nhập kho vật tư (HĐ: 65/2024) theo hóa đơn số 00000031 ngày 18.09.2024</v>
          </cell>
        </row>
        <row r="4589">
          <cell r="A4589" t="str">
            <v>3.94.02.028.CHN.00.000</v>
          </cell>
          <cell r="B4589" t="str">
            <v xml:space="preserve">Network encoder, mã: SPE-101P, điện áp vào: 12V - Max 3.2W, 12V DC, PoE (IEEE802.3af) </v>
          </cell>
          <cell r="C4589" t="str">
            <v>Nhập kho vật tư (HĐ: 65/2024) theo hóa đơn số 00000031 ngày 18.09.2024</v>
          </cell>
        </row>
        <row r="4590">
          <cell r="A4590" t="str">
            <v>3.96.11.017.USA.00.000</v>
          </cell>
          <cell r="B4590" t="str">
            <v xml:space="preserve">Cảm biến áp suất, Model: PT-400-L1-5000-PSI-S-E36-P6-M2-S1-B76 </v>
          </cell>
          <cell r="C4590" t="str">
            <v>Nhập kho vật tư (HĐ: 65/2024) theo hóa đơn số 00000031 ngày 18.09.2024</v>
          </cell>
        </row>
        <row r="4591">
          <cell r="A4591" t="str">
            <v>3.96.13.037.SIN.00.000</v>
          </cell>
          <cell r="B4591" t="str">
            <v xml:space="preserve">Cảm biến nhiệt độ, model: TC15, wire size: 2x0.75mm2, sheath: 3.2mm, sheath mat: 316SS, range: 0...+700 độ C </v>
          </cell>
          <cell r="C4591" t="str">
            <v>Nhập kho vật tư (HĐ: 65/2024) theo hóa đơn số 00000031 ngày 18.09.2024</v>
          </cell>
        </row>
        <row r="4592">
          <cell r="A4592" t="str">
            <v>5.01.03.070.GER.00.000</v>
          </cell>
          <cell r="B4592" t="str">
            <v xml:space="preserve">Bạc đạn NU309ECM </v>
          </cell>
          <cell r="C4592" t="str">
            <v>Nhập kho vật tư (HĐ: 65/2024) theo hóa đơn số 00000031 ngày 18.09.2024</v>
          </cell>
        </row>
        <row r="4593">
          <cell r="A4593" t="str">
            <v>5.01.03.071.FRA.00.000</v>
          </cell>
          <cell r="B4593" t="str">
            <v xml:space="preserve">Bạc đạn 6407 </v>
          </cell>
          <cell r="C4593" t="str">
            <v>Nhập kho vật tư (HĐ: 65/2024) theo hóa đơn số 00000031 ngày 18.09.2024</v>
          </cell>
        </row>
        <row r="4594">
          <cell r="A4594" t="str">
            <v>5.01.03.072.GER.00.000</v>
          </cell>
          <cell r="B4594" t="str">
            <v xml:space="preserve">Bạc đạn NJ 2210 ECP </v>
          </cell>
          <cell r="C4594" t="str">
            <v>Nhập kho vật tư (HĐ: 65/2024) theo hóa đơn số 00000031 ngày 18.09.2024</v>
          </cell>
        </row>
        <row r="4595">
          <cell r="A4595" t="str">
            <v>5.01.03.105.GER.00.000</v>
          </cell>
          <cell r="B4595" t="str">
            <v xml:space="preserve">Bạc đạn 30305 </v>
          </cell>
          <cell r="C4595" t="str">
            <v>Nhập kho vật tư (HĐ: 65/2024) theo hóa đơn số 00000031 ngày 18.09.2024</v>
          </cell>
        </row>
        <row r="4596">
          <cell r="A4596" t="str">
            <v>5.01.03.106.GER.00.000</v>
          </cell>
          <cell r="B4596" t="str">
            <v xml:space="preserve">Bạc đạn 32316J2 </v>
          </cell>
          <cell r="C4596" t="str">
            <v>Nhập kho vật tư (HĐ: 65/2024) theo hóa đơn số 00000031 ngày 18.09.2024</v>
          </cell>
        </row>
        <row r="4597">
          <cell r="A4597" t="str">
            <v>5.03.96.015.SWE.00.000</v>
          </cell>
          <cell r="B4597" t="str">
            <v xml:space="preserve">Vỏ gối bạc đạn 2 nửa SWH SNL528, KT (mm): trục 125 A=150 b=150 B=500 D=250 E=420 F=98 G=50 H=305 L=205 S=M30 t=M24 U=33 v=42 W=70 </v>
          </cell>
          <cell r="C4597" t="str">
            <v>Nhập kho vật tư (HĐ: 65/2024) theo hóa đơn số 00000031 ngày 18.09.2024</v>
          </cell>
        </row>
        <row r="4598">
          <cell r="A4598" t="str">
            <v>5.11.02.013.GER.00.000</v>
          </cell>
          <cell r="B4598" t="str">
            <v xml:space="preserve">Bơm nhu động (bộ tách ẩm CSSV), model SR25.2 P/N 01P1300 230V/50Hz </v>
          </cell>
          <cell r="C4598" t="str">
            <v>Nhập kho vật tư (HĐ: 65/2024) theo hóa đơn số 00000031 ngày 18.09.2024</v>
          </cell>
        </row>
        <row r="4599">
          <cell r="A4599" t="str">
            <v>5.17.30.530.CHN.00.000</v>
          </cell>
          <cell r="B4599" t="str">
            <v xml:space="preserve">Lọc nhớt (Filter for BFPT) Type: LY-10/10W-41, Serial no: WT5306 </v>
          </cell>
          <cell r="C4599" t="str">
            <v>Nhập kho vật tư (HĐ: 65/2024) theo hóa đơn số 00000031 ngày 18.09.2024</v>
          </cell>
        </row>
        <row r="4600">
          <cell r="A4600" t="str">
            <v>5.33.70.185.FRA.00.000</v>
          </cell>
          <cell r="B4600" t="str">
            <v xml:space="preserve">Bộ điều khiển định vị Positioner, Model: 6DR5210-0EG00-0AA0 </v>
          </cell>
          <cell r="C4600" t="str">
            <v>Nhập kho vật tư (HĐ: 65/2024) theo hóa đơn số 00000117 ngày 17.09.2024</v>
          </cell>
        </row>
        <row r="4601">
          <cell r="A4601" t="str">
            <v>5.33.70.186.FRA.00.000</v>
          </cell>
          <cell r="B4601" t="str">
            <v xml:space="preserve">Bộ điều khiển định vị Positioner, Model: 6DR5220-0EG00-0AA0 </v>
          </cell>
          <cell r="C4601" t="str">
            <v>Nhập kho vật tư (HĐ: 65/2024) theo hóa đơn số 00000117 ngày 17.09.2024</v>
          </cell>
        </row>
        <row r="4602">
          <cell r="A4602" t="str">
            <v>5.33.70.189.JPN.00.000</v>
          </cell>
          <cell r="B4602" t="str">
            <v xml:space="preserve">Bộ positioner - Model: MP16424SLM0 </v>
          </cell>
          <cell r="C4602" t="str">
            <v>Nhập kho vật tư (HĐ: 65/2024) theo hóa đơn số 00000031 ngày 18.09.2024</v>
          </cell>
        </row>
        <row r="4603">
          <cell r="A4603" t="str">
            <v>5.33.70.190.JPN.00.000</v>
          </cell>
          <cell r="B4603" t="str">
            <v xml:space="preserve">Bộ positioner - Model: MP16324SLM0 </v>
          </cell>
          <cell r="C4603" t="str">
            <v>Nhập kho vật tư (HĐ: 65/2024) theo hóa đơn số 00000031 ngày 18.09.2024</v>
          </cell>
        </row>
        <row r="4604">
          <cell r="A4604" t="str">
            <v>5.33.85.171.VIE.00.000</v>
          </cell>
          <cell r="B4604" t="str">
            <v xml:space="preserve">Tủ điều khiển KT: 1000x600x250, gồm PLC 24 ngõ Input và 16 ngõ Output bằng Relay, bộ nhớ chương trình: 8000 bước lệnh, 12V–48V, 30mA </v>
          </cell>
          <cell r="C4604" t="str">
            <v>Nhập kho vật tư (HĐ: 65/2024) theo hóa đơn số 00000031 ngày 18.09.2024</v>
          </cell>
        </row>
        <row r="4605">
          <cell r="A4605" t="str">
            <v>8.75.30.237.KOR.00.000</v>
          </cell>
          <cell r="B4605" t="str">
            <v xml:space="preserve">Đồng hồ đo áp Pressure gauge - Model: K4520R1411B </v>
          </cell>
          <cell r="C4605" t="str">
            <v>Nhập kho vật tư (HĐ: 65/2024) theo hóa đơn số 00000031 ngày 18.09.2024</v>
          </cell>
        </row>
        <row r="4606">
          <cell r="A4606" t="str">
            <v>8.75.30.238.POL.00.000</v>
          </cell>
          <cell r="B4606" t="str">
            <v xml:space="preserve">Đồng hồ áp suất, model: 233.50, pressure range: 0-20bar, dial size: 63mm, thread: 1/4NPT (lower mount), material: 316SS </v>
          </cell>
          <cell r="C4606" t="str">
            <v>Nhập kho vật tư (HĐ: 65/2024) theo hóa đơn số 00000031 ngày 18.09.2024</v>
          </cell>
        </row>
        <row r="4607">
          <cell r="A4607" t="str">
            <v>8.75.40.013.JPN.00.000</v>
          </cell>
          <cell r="B4607" t="str">
            <v xml:space="preserve">Đồng hồ đo áp suất, model: G53-10-02-L (center back mount), range: 0-10bar, nominal size: 51.4mm, thread: R1/4 (male) </v>
          </cell>
          <cell r="C4607" t="str">
            <v>Nhập kho vật tư (HĐ: 65/2024) theo hóa đơn số 00000031 ngày 18.09.2024</v>
          </cell>
        </row>
        <row r="4608">
          <cell r="A4608" t="str">
            <v>8.75.40.014.POL.00.000</v>
          </cell>
          <cell r="B4608" t="str">
            <v xml:space="preserve">Đồng hồ áp suất, model: 232.50, range: 0-16bar, thread: 1/2NPT, connection: lower mount, dial metter: 100mm, material: 316SS </v>
          </cell>
          <cell r="C4608" t="str">
            <v>Nhập kho vật tư (HĐ: 65/2024) theo hóa đơn số 00000031 ngày 18.09.2024</v>
          </cell>
        </row>
        <row r="4609">
          <cell r="A4609" t="str">
            <v>8.88.02.021.CHN.00.000</v>
          </cell>
          <cell r="B4609" t="str">
            <v xml:space="preserve">Máy bơm mỡ 25MPA, 10L và mô tơ 90W, 380V; ký hiệu: YE35624 NOCXL 2209309 </v>
          </cell>
          <cell r="C4609" t="str">
            <v>Nhập kho vật tư (HĐ: 65/2024) theo hóa đơn số 00000031 ngày 18.09.2024</v>
          </cell>
        </row>
        <row r="4610">
          <cell r="A4610" t="str">
            <v>4.94.20.009.VIE.99.000</v>
          </cell>
          <cell r="B4610" t="str">
            <v xml:space="preserve">Sổ da công tác (loại 1/2 A4, 200 trang) </v>
          </cell>
          <cell r="C4610" t="str">
            <v>Nhập kho vật tư (HĐ:134/2023) theo hóa đơn số 00000032 ngày 19.09.2024</v>
          </cell>
        </row>
        <row r="4611">
          <cell r="A4611" t="str">
            <v>4.94.60.009.VIE.00.000</v>
          </cell>
          <cell r="B4611" t="str">
            <v xml:space="preserve">Máy tính Casio </v>
          </cell>
          <cell r="C4611" t="str">
            <v>Nhập kho vật tư (HĐ:134/2023) theo hóa đơn số 00000033 ngày 19.09.2024</v>
          </cell>
        </row>
        <row r="4612">
          <cell r="A4612" t="str">
            <v>4.94.60.042.VIE.00.000</v>
          </cell>
          <cell r="B4612" t="str">
            <v xml:space="preserve">Hộp đựng tài liệu 10 phân </v>
          </cell>
          <cell r="C4612" t="str">
            <v>Nhập kho vật tư (HĐ:134/2023) theo hóa đơn số 00000032 ngày 19.09.2024</v>
          </cell>
        </row>
        <row r="4613">
          <cell r="A4613" t="str">
            <v>4.94.60.064.VIE.00.000</v>
          </cell>
          <cell r="B4613" t="str">
            <v xml:space="preserve">Bìa cột dây A4 </v>
          </cell>
          <cell r="C4613" t="str">
            <v>Nhập kho vật tư (HĐ:134/2023) theo hóa đơn số 00000032 ngày 19.09.2024</v>
          </cell>
        </row>
        <row r="4614">
          <cell r="A4614" t="str">
            <v>4.94.60.113.VIE.00.000</v>
          </cell>
          <cell r="B4614" t="str">
            <v xml:space="preserve">Bấm kim số 10 </v>
          </cell>
          <cell r="C4614" t="str">
            <v>Nhập kho vật tư (HĐ:134/2023) theo hóa đơn số 00000033 ngày 19.09.2024</v>
          </cell>
        </row>
        <row r="4615">
          <cell r="A4615" t="str">
            <v>4.94.60.132.VIE.99.000</v>
          </cell>
          <cell r="B4615" t="str">
            <v xml:space="preserve">Thước kẻ mê ca 30cm </v>
          </cell>
          <cell r="C4615" t="str">
            <v>Nhập kho vật tư (HĐ:134/2023) theo hóa đơn số 00000032 ngày 19.09.2024</v>
          </cell>
        </row>
        <row r="4616">
          <cell r="A4616" t="str">
            <v>4.94.60.556.VIE.00.000</v>
          </cell>
          <cell r="B4616" t="str">
            <v xml:space="preserve">Băng keo màu xanh 5 phân </v>
          </cell>
          <cell r="C4616" t="str">
            <v>Nhập kho vật tư (HĐ:134/2023) theo hóa đơn số 00000033 ngày 19.09.2024</v>
          </cell>
        </row>
        <row r="4617">
          <cell r="A4617" t="str">
            <v>4.94.60.573.VIE.00.000</v>
          </cell>
          <cell r="B4617" t="str">
            <v xml:space="preserve">Băng keo 2 mặt 2F (xốp) </v>
          </cell>
          <cell r="C4617" t="str">
            <v>Nhập kho vật tư (HĐ:134/2023) theo hóa đơn số 00000033 ngày 19.09.2024</v>
          </cell>
        </row>
        <row r="4618">
          <cell r="A4618" t="str">
            <v>4.94.80.049.VIE.00.000</v>
          </cell>
          <cell r="B4618" t="str">
            <v xml:space="preserve">Bộ tách và đĩa đựng tách trà </v>
          </cell>
          <cell r="C4618" t="str">
            <v>Nhập kho vật tư (HĐ:134/2023) theo hóa đơn số 00000032 ngày 19.09.2024</v>
          </cell>
        </row>
        <row r="4619">
          <cell r="A4619" t="str">
            <v>4.94.80.057.VIE.00.000</v>
          </cell>
          <cell r="B4619" t="str">
            <v xml:space="preserve">Bình hoa nhựa giả lụa </v>
          </cell>
          <cell r="C4619" t="str">
            <v>Nhập kho vật tư (HĐ:134/2023) theo hóa đơn số 00000032 ngày 19.09.2024</v>
          </cell>
        </row>
        <row r="4620">
          <cell r="A4620" t="str">
            <v>4.94.80.060.THA.00.000</v>
          </cell>
          <cell r="B4620" t="str">
            <v xml:space="preserve">Ly thủy tinh (6 cái/bộ) </v>
          </cell>
          <cell r="C4620" t="str">
            <v>Nhập kho vật tư (HĐ:134/2023) theo hóa đơn số 00000032 ngày 19.09.2024</v>
          </cell>
        </row>
        <row r="4621">
          <cell r="A4621" t="str">
            <v>4.94.80.084.VIE.00.000</v>
          </cell>
          <cell r="B4621" t="str">
            <v xml:space="preserve">Túi giấy có quai xách in Logo Nhà máy </v>
          </cell>
          <cell r="C4621" t="str">
            <v>Nhập kho vật tư (HĐ:134/2023) theo hóa đơn số 00000032 ngày 19.09.2024</v>
          </cell>
        </row>
        <row r="4622">
          <cell r="A4622" t="str">
            <v>4.94.80.085.VIE.00.000</v>
          </cell>
          <cell r="B4622" t="str">
            <v xml:space="preserve">Hoa nhựa gắn bục phát biểu, KT: 60cm </v>
          </cell>
          <cell r="C4622" t="str">
            <v>Nhập kho vật tư (HĐ:134/2023) theo hóa đơn số 00000032 ngày 19.09.2024</v>
          </cell>
        </row>
        <row r="4623">
          <cell r="A4623" t="str">
            <v>4.94.80.843.VIE.00.000</v>
          </cell>
          <cell r="B4623" t="str">
            <v xml:space="preserve">Dây thun buộc tròn </v>
          </cell>
          <cell r="C4623" t="str">
            <v>Nhập kho vật tư (HĐ:134/2023) theo hóa đơn số 00000034 ngày 19.09.2024</v>
          </cell>
        </row>
        <row r="4624">
          <cell r="A4624" t="str">
            <v>8.35.55.025.VIE.00.000</v>
          </cell>
          <cell r="B4624" t="str">
            <v xml:space="preserve">Xô nhựa 20L </v>
          </cell>
          <cell r="C4624" t="str">
            <v>Nhập kho vật tư (HĐ:134/2023) theo hóa đơn số 00000032 ngày 19.09.2024</v>
          </cell>
        </row>
        <row r="4625">
          <cell r="A4625" t="str">
            <v>8.35.65.110.VIE.00.000</v>
          </cell>
          <cell r="B4625" t="str">
            <v xml:space="preserve">Cây lau kính cán dài </v>
          </cell>
          <cell r="C4625" t="str">
            <v>Nhập kho vật tư (HĐ:134/2023) theo hóa đơn số 00000032 ngày 19.09.2024</v>
          </cell>
        </row>
        <row r="4626">
          <cell r="A4626" t="str">
            <v>8.35.65.114.VIE.00.000</v>
          </cell>
          <cell r="B4626" t="str">
            <v xml:space="preserve">Bộ lau nhà thông minh 360 </v>
          </cell>
          <cell r="C4626" t="str">
            <v>Nhập kho vật tư (HĐ:134/2023) theo hóa đơn số 00000032 ngày 19.09.2024</v>
          </cell>
        </row>
        <row r="4627">
          <cell r="A4627" t="str">
            <v>5.20.01.006.VIE.00.000</v>
          </cell>
          <cell r="B4627" t="str">
            <v xml:space="preserve">Ốp đuôi sau Honda </v>
          </cell>
          <cell r="C4627" t="str">
            <v>Nhập kho vật tư (HĐ: 01/2024) theo hóa đơn số 12 ngày 03.10.2024</v>
          </cell>
        </row>
        <row r="4628">
          <cell r="A4628" t="str">
            <v>5.20.01.007.VIE.00.000</v>
          </cell>
          <cell r="B4628" t="str">
            <v xml:space="preserve">Kính chiếu hậu Honda </v>
          </cell>
          <cell r="C4628" t="str">
            <v>Nhập kho vật tư (HĐ: 01/2024) theo hóa đơn số 12 ngày 03.10.2024</v>
          </cell>
        </row>
        <row r="4629">
          <cell r="A4629" t="str">
            <v>5.20.01.008.VIE.00.000</v>
          </cell>
          <cell r="B4629" t="str">
            <v xml:space="preserve">Khung biển số inox, mica bảo vệ </v>
          </cell>
          <cell r="C4629" t="str">
            <v>Nhập kho vật tư (HĐ: 01/2024) theo hóa đơn số 12 ngày 03.10.2024</v>
          </cell>
        </row>
        <row r="4630">
          <cell r="A4630" t="str">
            <v>5.20.01.009.VIE.00.000</v>
          </cell>
          <cell r="B4630" t="str">
            <v xml:space="preserve">Niềng xe bánh trước, bánh sau (bộ niềng xe) </v>
          </cell>
          <cell r="C4630" t="str">
            <v>Nhập kho vật tư (HĐ: 01/2024) theo hóa đơn số 12 ngày 03.10.2024</v>
          </cell>
        </row>
        <row r="4631">
          <cell r="A4631" t="str">
            <v>5.20.01.014.VIE.00.000</v>
          </cell>
          <cell r="B4631" t="str">
            <v xml:space="preserve">Căm xe bánh trước, bánh sau (bộ căm xe) Honda </v>
          </cell>
          <cell r="C4631" t="str">
            <v>Nhập kho vật tư (HĐ: 01/2024) theo hóa đơn số 12 ngày 03.10.2024</v>
          </cell>
        </row>
        <row r="4632">
          <cell r="A4632" t="str">
            <v>5.10.60.002.VIE.00.000</v>
          </cell>
          <cell r="B4632" t="str">
            <v xml:space="preserve">Lốp sau 80/90 17TL Honda </v>
          </cell>
          <cell r="C4632" t="str">
            <v>Nhập kho vật tư (HĐ: 01/2024) theo hóa đơn số 12 ngày 03.10.2024</v>
          </cell>
        </row>
        <row r="4633">
          <cell r="A4633" t="str">
            <v>5.10.60.003.VIE.00.000</v>
          </cell>
          <cell r="B4633" t="str">
            <v xml:space="preserve">Ruột xe Honda (trước, sau) </v>
          </cell>
          <cell r="C4633" t="str">
            <v>Nhập kho vật tư (HĐ: 01/2024) theo hóa đơn số 12 ngày 03.10.2024</v>
          </cell>
        </row>
        <row r="4634">
          <cell r="A4634" t="str">
            <v>5.10.60.004.VIE.00.000</v>
          </cell>
          <cell r="B4634" t="str">
            <v xml:space="preserve">Lốp trước 70/90 17TL Honda </v>
          </cell>
          <cell r="C4634" t="str">
            <v>Nhập kho vật tư (HĐ: 01/2024) theo hóa đơn số 12 ngày 03.10.2024</v>
          </cell>
        </row>
        <row r="4635">
          <cell r="A4635" t="str">
            <v>5.16.04.019.VIE.00.000</v>
          </cell>
          <cell r="B4635" t="str">
            <v xml:space="preserve">Ắc quy Globe WTZ4V 12V 3.5Ah </v>
          </cell>
          <cell r="C4635" t="str">
            <v>Nhập kho vật tư (HĐ: 01/2024) theo hóa đơn số 12 ngày 03.10.2024</v>
          </cell>
        </row>
        <row r="4636">
          <cell r="A4636" t="str">
            <v>5.20.01.001.VIE.00.000</v>
          </cell>
          <cell r="B4636" t="str">
            <v xml:space="preserve">Tấm lọc gió Honda </v>
          </cell>
          <cell r="C4636" t="str">
            <v>Nhập kho vật tư (HĐ: 01/2024) theo hóa đơn số 12 ngày 03.10.2024</v>
          </cell>
        </row>
        <row r="4637">
          <cell r="A4637" t="str">
            <v>5.20.01.002.VIE.00.000</v>
          </cell>
          <cell r="B4637" t="str">
            <v xml:space="preserve">Bugi Honda </v>
          </cell>
          <cell r="C4637" t="str">
            <v>Nhập kho vật tư (HĐ: 01/2024) theo hóa đơn số 12 ngày 03.10.2024</v>
          </cell>
        </row>
        <row r="4638">
          <cell r="A4638" t="str">
            <v>5.20.01.004.VIE.00.000</v>
          </cell>
          <cell r="B4638" t="str">
            <v xml:space="preserve">Bộ công tơ mét Honda </v>
          </cell>
          <cell r="C4638" t="str">
            <v>Nhập kho vật tư (HĐ: 01/2024) theo hóa đơn số 12 ngày 03.10.2024</v>
          </cell>
        </row>
        <row r="4639">
          <cell r="A4639" t="str">
            <v>5.20.01.011.VIE.00.000</v>
          </cell>
          <cell r="B4639" t="str">
            <v xml:space="preserve">Xích tải (nhông xích) Honda </v>
          </cell>
          <cell r="C4639" t="str">
            <v>Nhập kho vật tư (HĐ: 01/2024) theo hóa đơn số 12 ngày 03.10.2024</v>
          </cell>
        </row>
        <row r="4640">
          <cell r="A4640" t="str">
            <v>5.20.01.012.VIE.00.000</v>
          </cell>
          <cell r="B4640" t="str">
            <v xml:space="preserve">Guốc phanh (bánh sau) Honda </v>
          </cell>
          <cell r="C4640" t="str">
            <v>Nhập kho vật tư (HĐ: 01/2024) theo hóa đơn số 12 ngày 03.10.2024</v>
          </cell>
        </row>
        <row r="4641">
          <cell r="A4641" t="str">
            <v>5.20.01.013.VIE.00.000</v>
          </cell>
          <cell r="B4641" t="str">
            <v xml:space="preserve">Má phanh (bánh trước) Honda </v>
          </cell>
          <cell r="C4641" t="str">
            <v>Nhập kho vật tư (HĐ: 01/2024) theo hóa đơn số 12 ngày 03.10.2024</v>
          </cell>
        </row>
        <row r="4642">
          <cell r="A4642" t="str">
            <v>1.31.73.023.VIE.00.000</v>
          </cell>
          <cell r="B4642" t="str">
            <v xml:space="preserve">Nhớt Honda 10W-30 0.8 lít </v>
          </cell>
          <cell r="C4642" t="str">
            <v>Nhập kho vật tư (HĐ: 01/2024) theo hóa đơn số 12 ngày 03.10.2024</v>
          </cell>
        </row>
        <row r="4643">
          <cell r="A4643" t="str">
            <v>8.35.85.701.CHN.99.000</v>
          </cell>
          <cell r="B4643" t="str">
            <v xml:space="preserve">Xe nâng tay 2,5 tấn. Model:BF25S </v>
          </cell>
          <cell r="C4643" t="str">
            <v>Nhập kho vật tư (HĐ:133/2023) theo hóa đơn số 00000060 ngày 20.06.2024</v>
          </cell>
        </row>
        <row r="4644">
          <cell r="A4644" t="str">
            <v>8.90.90.007.VIE.00.000</v>
          </cell>
          <cell r="B4644" t="str">
            <v xml:space="preserve">Trụ chữa cháy ngoài trời, MSP: CA9-H150 </v>
          </cell>
          <cell r="C4644" t="str">
            <v>Nhập kho vật tư (HĐ:133/2023) theo hóa đơn số 00000061 ngày 20.06.2024</v>
          </cell>
        </row>
        <row r="4645">
          <cell r="A4645" t="str">
            <v>8.90.90.010.CHN.00.000</v>
          </cell>
          <cell r="B4645" t="str">
            <v xml:space="preserve">Trụ chỉ thị (Indicator Post) đóng mở van chữa cháy (van chữa cháy IP), loại chôn ngầm, mã: ZSQ </v>
          </cell>
          <cell r="C4645" t="str">
            <v>Nhập kho vật tư (HĐ:133/2023) theo hóa đơn số 00000060 ngày 20.06.2024</v>
          </cell>
        </row>
        <row r="4646">
          <cell r="A4646" t="str">
            <v>3.66.75.004.VIE.99.000</v>
          </cell>
          <cell r="B4646" t="str">
            <v xml:space="preserve">Đèn Exit hành lang, cầu thang (1 mặt), mã: KT610 </v>
          </cell>
          <cell r="C4646" t="str">
            <v>Nhập kho vật tư (HĐ:133/2023) theo hóa đơn số 00000060 ngày 20.06.2024</v>
          </cell>
        </row>
        <row r="4647">
          <cell r="A4647" t="str">
            <v>8.90.90.052.GER.00.000</v>
          </cell>
          <cell r="B4647" t="str">
            <v xml:space="preserve">Cuộn vòi chữa cháy JAKOB Ø52, dài 20m/cuộn, áp suất 16 bar </v>
          </cell>
          <cell r="C4647" t="str">
            <v>Nhập kho vật tư (HĐ:133/2023) theo hóa đơn số 00000060 ngày 20.06.2024</v>
          </cell>
        </row>
        <row r="4648">
          <cell r="A4648" t="str">
            <v>8.90.90.070.GER.99.000</v>
          </cell>
          <cell r="B4648" t="str">
            <v xml:space="preserve">Cuộn vòi chữa cháy JAKOB đường kính D65, dài 20m/cuộn, áp lực làm việc 16 bar, loại 2 lớp </v>
          </cell>
          <cell r="C4648" t="str">
            <v>Nhập kho vật tư (HĐ:133/2023) theo hóa đơn số 00000060 ngày 20.06.2024</v>
          </cell>
        </row>
        <row r="4649">
          <cell r="A4649" t="str">
            <v>5.17.90.028.JPN.00.000</v>
          </cell>
          <cell r="B4649" t="str">
            <v xml:space="preserve">Lõi lọc sau (After filter element) SD-225 </v>
          </cell>
          <cell r="C4649" t="str">
            <v>Nhập kho vật tư (HĐ: 44/2024) theo hóa đơn số 00001592 ngày 12.09.2024</v>
          </cell>
        </row>
        <row r="4650">
          <cell r="A4650" t="str">
            <v>5.17.90.029.JPN.00.000</v>
          </cell>
          <cell r="B4650" t="str">
            <v xml:space="preserve">Lõi lọc trước (Pre filter element) FR12-010P-F </v>
          </cell>
          <cell r="C4650" t="str">
            <v>Nhập kho vật tư (HĐ: 44/2024) theo hóa đơn số 00001592 ngày 12.09.2024</v>
          </cell>
        </row>
        <row r="4651">
          <cell r="A4651" t="str">
            <v>8.90.50.058.CHN.00.000</v>
          </cell>
          <cell r="B4651" t="str">
            <v xml:space="preserve">Ủng bảo hộ lao động, chất liệu: PVC, mã hiệu: KV20Y </v>
          </cell>
          <cell r="C4651" t="str">
            <v>Nhập kho vật tư (HĐ:133/2023) theo hóa đơn số 00000060 ngày 20.06.2024</v>
          </cell>
        </row>
        <row r="4652">
          <cell r="A4652" t="str">
            <v>1.31.23.414.VIE.00.000</v>
          </cell>
          <cell r="B4652" t="str">
            <v xml:space="preserve">Nhớt bôi trơn SHELL TELLUS S2 VX46 (209l/phuy) </v>
          </cell>
          <cell r="C4652" t="str">
            <v>Nhập kho vật tư (HĐ:135/2023) theo hóa đơn số 00001479 ngày 14.09.2024</v>
          </cell>
        </row>
        <row r="4653">
          <cell r="A4653" t="str">
            <v>1.31.23.420.SIN.00.000</v>
          </cell>
          <cell r="B4653" t="str">
            <v xml:space="preserve">Nhớt SHELL CORENA S4 R 46 (20l/xô) </v>
          </cell>
          <cell r="C4653" t="str">
            <v>Nhập kho vật tư (HĐ:135/2023) theo hóa đơn số 00001479 ngày 14.09.2024</v>
          </cell>
        </row>
        <row r="4654">
          <cell r="A4654" t="str">
            <v>3.70.75.349.VIE.00.000</v>
          </cell>
          <cell r="B4654" t="str">
            <v xml:space="preserve">Cao su non, KT: B500x6x2800mm </v>
          </cell>
          <cell r="C4654" t="str">
            <v>Nhập kho vật tư (QĐ: 1132/2024) theo hóa đơn số 00001452 ngày 16.09.2024</v>
          </cell>
        </row>
        <row r="4655">
          <cell r="A4655" t="str">
            <v>4.20.53.173.VIE.00.000</v>
          </cell>
          <cell r="B4655" t="str">
            <v xml:space="preserve">Giấy chống dính, B1200mm x 5m </v>
          </cell>
          <cell r="C4655" t="str">
            <v>Nhập kho vật tư (QĐ: 1132/2024) theo hóa đơn số 00001452 ngày 16.09.2024</v>
          </cell>
        </row>
        <row r="4656">
          <cell r="A4656" t="str">
            <v>1.61.56.003.VIE.99.000</v>
          </cell>
          <cell r="B4656" t="str">
            <v xml:space="preserve">Hóa chất hòa tan cặn bám màng RO (Orpersion G511V) </v>
          </cell>
          <cell r="C4656" t="str">
            <v>Nhập kho vật tư (HĐ: 43/2024) theo hóa đơn số 6980 ngày 12.09.2024</v>
          </cell>
        </row>
        <row r="4657">
          <cell r="A4657" t="str">
            <v>2.46.35.100.CHN.99.000</v>
          </cell>
          <cell r="B4657" t="str">
            <v xml:space="preserve">Ống inox 304 DN100, SCH10 </v>
          </cell>
          <cell r="C4657" t="str">
            <v>Nhập kho vật tư (HĐ: 28/2024) theo hóa đơn số 00000099 ngày 10.08.2024</v>
          </cell>
        </row>
        <row r="4658">
          <cell r="A4658" t="str">
            <v>4.82.11.041.CHN.00.000</v>
          </cell>
          <cell r="B4658" t="str">
            <v xml:space="preserve">Mặt bích DN100 và bulong kèm theo, theo tiêu chuẩn DIN PN16 </v>
          </cell>
          <cell r="C4658" t="str">
            <v>Nhập kho vật tư (HĐ: 28/2024) theo hóa đơn số 00000099 ngày 10.08.2024</v>
          </cell>
        </row>
        <row r="4659">
          <cell r="A4659" t="str">
            <v>4.82.28.857.CHN.99.000</v>
          </cell>
          <cell r="B4659" t="str">
            <v xml:space="preserve">Tê inox DN100x100x100, SCH10 </v>
          </cell>
          <cell r="C4659" t="str">
            <v>Nhập kho vật tư (HĐ: 28/2024) theo hóa đơn số 00000099 ngày 10.08.2024</v>
          </cell>
        </row>
        <row r="4660">
          <cell r="A4660" t="str">
            <v>4.82.42.100.CHN.99.000</v>
          </cell>
          <cell r="B4660" t="str">
            <v xml:space="preserve">Co inox 304 DN100, SCH10 </v>
          </cell>
          <cell r="C4660" t="str">
            <v>Nhập kho vật tư (HĐ: 28/2024) theo hóa đơn số 00000099 ngày 10.08.2024</v>
          </cell>
        </row>
        <row r="4661">
          <cell r="A4661" t="str">
            <v>4.82.42.144.CHN.99.000</v>
          </cell>
          <cell r="B4661" t="str">
            <v xml:space="preserve">Tê inox 304 DN150x150x100, SCH10 </v>
          </cell>
          <cell r="C4661" t="str">
            <v>Nhập kho vật tư (HĐ: 28/2024) theo hóa đơn số 00000099 ngày 10.08.2024</v>
          </cell>
        </row>
        <row r="4662">
          <cell r="A4662" t="str">
            <v>4.84.84.042.VIE.00.000</v>
          </cell>
          <cell r="B4662" t="str">
            <v xml:space="preserve">Shoes trượt đối trọng (5K), dùng cho thang máy điện Mistubishi </v>
          </cell>
          <cell r="C4662" t="str">
            <v>Nhập kho vật tư (HĐ: 28/2024) theo hóa đơn số 00000098 ngày 10.08.2024</v>
          </cell>
        </row>
        <row r="4663">
          <cell r="A4663" t="str">
            <v>4.90.80.172.VIE.00.000</v>
          </cell>
          <cell r="B4663" t="str">
            <v xml:space="preserve">Tấm lưới nhựa PE, KT: 7,4mx2,8m </v>
          </cell>
          <cell r="C4663" t="str">
            <v>Nhập kho vật tư (HĐ: 62/2024) theo hóa đơn số 00002040 ngày 20.09.2024</v>
          </cell>
        </row>
        <row r="4664">
          <cell r="A4664" t="str">
            <v>4.90.80.173.VIE.00.000</v>
          </cell>
          <cell r="B4664" t="str">
            <v xml:space="preserve">Tấm lưới nhựa PE, KT: 7,4mx2,4m </v>
          </cell>
          <cell r="C4664" t="str">
            <v>Nhập kho vật tư (HĐ: 62/2024) theo hóa đơn số 00002040 ngày 20.09.2024</v>
          </cell>
        </row>
        <row r="4665">
          <cell r="A4665" t="str">
            <v>4.90.80.174.VIE.00.000</v>
          </cell>
          <cell r="B4665" t="str">
            <v xml:space="preserve">Tấm lưới nhựa PE, KT: 2,9mx2,8m </v>
          </cell>
          <cell r="C4665" t="str">
            <v>Nhập kho vật tư (HĐ: 62/2024) theo hóa đơn số 00002040 ngày 20.09.2024</v>
          </cell>
        </row>
        <row r="4666">
          <cell r="A4666" t="str">
            <v>4.90.80.176.VIE.00.000</v>
          </cell>
          <cell r="B4666" t="str">
            <v xml:space="preserve">Tấm lưới nhựa PE, KT: 2,9mx2,4m </v>
          </cell>
          <cell r="C4666" t="str">
            <v>Nhập kho vật tư (HĐ: 62/2024) theo hóa đơn số 00002040 ngày 20.09.2024</v>
          </cell>
        </row>
        <row r="4667">
          <cell r="A4667" t="str">
            <v>4.90.80.179.VIE.00.000</v>
          </cell>
          <cell r="B4667" t="str">
            <v xml:space="preserve">Tấm lưới nhựa PE, KT: 6,854mx2,8m </v>
          </cell>
          <cell r="C4667" t="str">
            <v>Nhập kho vật tư (HĐ: 62/2024) theo hóa đơn số 00002040 ngày 20.09.2024</v>
          </cell>
        </row>
        <row r="4668">
          <cell r="A4668" t="str">
            <v>4.90.80.180.VIE.00.000</v>
          </cell>
          <cell r="B4668" t="str">
            <v xml:space="preserve">Tấm lưới nhựa PE, KT: 6,854mx2,4m </v>
          </cell>
          <cell r="C4668" t="str">
            <v>Nhập kho vật tư (HĐ: 62/2024) theo hóa đơn số 00002040 ngày 20.09.2024</v>
          </cell>
        </row>
        <row r="4669">
          <cell r="A4669" t="str">
            <v>4.90.80.181.VIE.00.000</v>
          </cell>
          <cell r="B4669" t="str">
            <v xml:space="preserve">Tấm lưới nhựa PE, KT: 7,651mx2,8m </v>
          </cell>
          <cell r="C4669" t="str">
            <v>Nhập kho vật tư (HĐ: 62/2024) theo hóa đơn số 00002040 ngày 20.09.2024</v>
          </cell>
        </row>
        <row r="4670">
          <cell r="A4670" t="str">
            <v>4.90.80.182.VIE.00.000</v>
          </cell>
          <cell r="B4670" t="str">
            <v xml:space="preserve">Tấm lưới nhựa PE, KT: 7,651mx2,4m </v>
          </cell>
          <cell r="C4670" t="str">
            <v>Nhập kho vật tư (HĐ: 62/2024) theo hóa đơn số 00002040 ngày 20.09.2024</v>
          </cell>
        </row>
        <row r="4671">
          <cell r="A4671" t="str">
            <v>4.90.80.187.VIE.00.000</v>
          </cell>
          <cell r="B4671" t="str">
            <v xml:space="preserve">Tấm lưới nhựa PE, KT: 9,150mx2,8m </v>
          </cell>
          <cell r="C4671" t="str">
            <v>Nhập kho vật tư (HĐ: 62/2024) theo hóa đơn số 00002040 ngày 20.09.2024</v>
          </cell>
        </row>
        <row r="4672">
          <cell r="A4672" t="str">
            <v>4.90.80.188.VIE.00.000</v>
          </cell>
          <cell r="B4672" t="str">
            <v xml:space="preserve">Tấm lưới nhựa PE, KT: 9,150mx2,4m </v>
          </cell>
          <cell r="C4672" t="str">
            <v>Nhập kho vật tư (HĐ: 62/2024) theo hóa đơn số 00002040 ngày 20.09.2024</v>
          </cell>
        </row>
        <row r="4673">
          <cell r="A4673" t="str">
            <v>4.90.80.195.VIE.00.000</v>
          </cell>
          <cell r="B4673" t="str">
            <v xml:space="preserve">Tấm lưới nhựa PE, KT: 8,188mx2,8m </v>
          </cell>
          <cell r="C4673" t="str">
            <v>Nhập kho vật tư (HĐ: 62/2024) theo hóa đơn số 00002040 ngày 20.09.2024</v>
          </cell>
        </row>
        <row r="4674">
          <cell r="A4674" t="str">
            <v>4.90.80.198.VIE.00.000</v>
          </cell>
          <cell r="B4674" t="str">
            <v xml:space="preserve">Tấm lưới nhựa PE, KT: 8,188mx2,4m </v>
          </cell>
          <cell r="C4674" t="str">
            <v>Nhập kho vật tư (HĐ: 62/2024) theo hóa đơn số 00002040 ngày 20.09.2024</v>
          </cell>
        </row>
        <row r="4675">
          <cell r="A4675" t="str">
            <v>4.90.80.199.VIE.00.000</v>
          </cell>
          <cell r="B4675" t="str">
            <v xml:space="preserve">Dây thừng vật liệu PE, KT: D10 </v>
          </cell>
          <cell r="C4675" t="str">
            <v>Nhập kho vật tư (HĐ: 62/2024) theo hóa đơn số 00002040 ngày 20.09.2024</v>
          </cell>
        </row>
        <row r="4676">
          <cell r="A4676" t="str">
            <v>8.84.02.001.CHN.00.000</v>
          </cell>
          <cell r="B4676" t="str">
            <v xml:space="preserve">Cáp bẹ EHCCSB43KNMBL, ký hiệu: AAA717AP2, dài 30m (dùng cho thang máy điện OTIS) </v>
          </cell>
          <cell r="C4676" t="str">
            <v>Nhập kho vật tư (HĐ: 28/2024) theo hóa đơn số 00000099 ngày 10.08.2024</v>
          </cell>
        </row>
        <row r="4677">
          <cell r="A4677" t="str">
            <v>3.62.95.058.VIE.00.000</v>
          </cell>
          <cell r="B4677" t="str">
            <v xml:space="preserve">Tủ điện biến tần điều khiển bơm 3 pha 75kW, KT: 1300x800x400x1.5mm </v>
          </cell>
          <cell r="C4677" t="str">
            <v>Nhập kho vật tư (HĐ: 28/2024) theo hóa đơn số 00000099 ngày 10.08.2024</v>
          </cell>
        </row>
        <row r="4678">
          <cell r="A4678" t="str">
            <v>3.82.63.011.CHN.00.000</v>
          </cell>
          <cell r="B4678" t="str">
            <v xml:space="preserve">Board ADA26800ARL8 (board bảo vệ cáp và cảm biến tải trọng, dùng cho thang máy điện OTIS) </v>
          </cell>
          <cell r="C4678" t="str">
            <v>Nhập kho vật tư (HĐ: 28/2024) theo hóa đơn số 00000098 ngày 10.08.2024</v>
          </cell>
        </row>
        <row r="4679">
          <cell r="A4679" t="str">
            <v>3.96.05.014.ENG.00.000</v>
          </cell>
          <cell r="B4679" t="str">
            <v xml:space="preserve">Biến tần Siemens, model: 6SL3210-1KE21-7AF1 </v>
          </cell>
          <cell r="C4679" t="str">
            <v>Nhập kho vật tư (HĐ: 28/2024) theo hóa đơn số 00000099 ngày 10.08.2024</v>
          </cell>
        </row>
        <row r="4680">
          <cell r="A4680" t="str">
            <v>3.96.13.020.KOR.00.000</v>
          </cell>
          <cell r="B4680" t="str">
            <v xml:space="preserve">Cảm biến áp suất (0-20bar, 4-20mA) </v>
          </cell>
          <cell r="C4680" t="str">
            <v>Nhập kho vật tư (HĐ: 28/2024) theo hóa đơn số 00000099 ngày 10.08.2024</v>
          </cell>
        </row>
        <row r="4681">
          <cell r="A4681" t="str">
            <v>5.11.02.011.CHN.00.000</v>
          </cell>
          <cell r="B4681" t="str">
            <v xml:space="preserve">Công tơ đo lưu lượng nước DN100 </v>
          </cell>
          <cell r="C4681" t="str">
            <v>Nhập kho vật tư (HĐ: 28/2024) theo hóa đơn số 00000098 ngày 10.08.2024</v>
          </cell>
        </row>
        <row r="4682">
          <cell r="A4682" t="str">
            <v>5.16.04.018.VIE.00.000</v>
          </cell>
          <cell r="B4682" t="str">
            <v xml:space="preserve">Ắc quy Globe WP20-12IE (12V - 20Ah) </v>
          </cell>
          <cell r="C4682" t="str">
            <v>Nhập kho vật tư (HĐ: 28/2024) theo hóa đơn số 00000098 ngày 10.08.2024</v>
          </cell>
        </row>
        <row r="4683">
          <cell r="A4683" t="str">
            <v>5.19.75.054.VIE.00.000</v>
          </cell>
          <cell r="B4683" t="str">
            <v xml:space="preserve">Van 1 chiều đầu đẩy bơm DN100, kết nối mặt bích tiêu chuẩn DIN PN16 </v>
          </cell>
          <cell r="C4683" t="str">
            <v>Nhập kho vật tư (HĐ: 28/2024) theo hóa đơn số 00000098 ngày 10.08.2024</v>
          </cell>
        </row>
        <row r="4684">
          <cell r="A4684" t="str">
            <v>5.19.90.383.VIE.98.000</v>
          </cell>
          <cell r="B4684" t="str">
            <v xml:space="preserve">Van bướm DN100 (4), vận hành Worm gear, kết nối mặt bích tiêu chuẩn DIN PN16, có vòng đệm cao su đúc sẵn </v>
          </cell>
          <cell r="C4684" t="str">
            <v>Nhập kho vật tư (HĐ: 28/2024) theo hóa đơn số 00000098 ngày 10.08.2024</v>
          </cell>
        </row>
        <row r="4685">
          <cell r="A4685" t="str">
            <v>5.33.85.027.INA.00.000</v>
          </cell>
          <cell r="B4685" t="str">
            <v xml:space="preserve">Bơm ly tâm trục ngang, lưu lượng x cột áp yêu cầu: 106m3/hx111mH </v>
          </cell>
          <cell r="C4685" t="str">
            <v>Nhập kho vật tư (HĐ: 28/2024) theo hóa đơn số 00000098 ngày 10.08.2024</v>
          </cell>
        </row>
        <row r="4686">
          <cell r="A4686" t="str">
            <v>3.62.95.029.VIE.00.000</v>
          </cell>
          <cell r="B4686" t="str">
            <v xml:space="preserve">Vỏ tủ điện, KT: 300x400mm </v>
          </cell>
          <cell r="C4686" t="str">
            <v>Nhập kho vật tư (QĐ: 1084/2024) theo hóa đơn số 00000026 ngày 12.09.2024</v>
          </cell>
        </row>
        <row r="4687">
          <cell r="A4687" t="str">
            <v>8.35.55.028.CHN.00.000</v>
          </cell>
          <cell r="B4687" t="str">
            <v xml:space="preserve">Thùng rác thông minh, KT: 364x201x388mm, dung tích 13L, pin Lithium Battery 11.1V 2000mAh </v>
          </cell>
          <cell r="C4687" t="str">
            <v>Nhập kho vật tư (QĐ: 1027/2024) theo hóa đơn số 00000022 ngày 29.08.2024</v>
          </cell>
        </row>
        <row r="4688">
          <cell r="A4688" t="str">
            <v>1.51.45.235.USA.00.000</v>
          </cell>
          <cell r="B4688" t="str">
            <v xml:space="preserve">Mỡ silicon trắng AWC 629 (400g/hộp) (Chesterton) </v>
          </cell>
          <cell r="C4688" t="str">
            <v>Nhập kho vật tư (HĐ: 38/2024) theo hóa đơn số 00000017 ngày 12.08.2024</v>
          </cell>
        </row>
        <row r="4689">
          <cell r="A4689" t="str">
            <v>1.51.55.563.USA.99.000</v>
          </cell>
          <cell r="B4689" t="str">
            <v xml:space="preserve">Mỡ tiếp xúc dẫn điện Penetrox A-13 (4 fl.oz/tuýp) </v>
          </cell>
          <cell r="C4689" t="str">
            <v>Nhập kho vật tư (HĐ: 38/2024) theo hóa đơn số 00000017 ngày 12.08.2024</v>
          </cell>
        </row>
        <row r="4690">
          <cell r="A4690" t="str">
            <v>1.71.27.121.JPN.00.000</v>
          </cell>
          <cell r="B4690" t="str">
            <v xml:space="preserve">Keo Threebond 1211, 100g </v>
          </cell>
          <cell r="C4690" t="str">
            <v>Nhập kho vật tư (HĐ: 38/2024) theo hóa đơn số 00000017 ngày 12.08.2024</v>
          </cell>
        </row>
        <row r="4691">
          <cell r="A4691" t="str">
            <v>1.71.77.791.USA.99.000</v>
          </cell>
          <cell r="B4691" t="str">
            <v xml:space="preserve">Dung dịch vệ sinh Chesterton 273, 20L/Thùng </v>
          </cell>
          <cell r="C4691" t="str">
            <v>Nhập kho vật tư (HĐ: 38/2024) theo hóa đơn số 00000017 ngày 12.08.2024</v>
          </cell>
        </row>
        <row r="4692">
          <cell r="A4692" t="str">
            <v>1.71.77.793.USA.00.000</v>
          </cell>
          <cell r="B4692" t="str">
            <v xml:space="preserve">Dung dịch vệ sinh board AWC 296, 250g </v>
          </cell>
          <cell r="C4692" t="str">
            <v>Nhập kho vật tư (HĐ: 38/2024) theo hóa đơn số 00000017 ngày 12.08.2024</v>
          </cell>
        </row>
        <row r="4693">
          <cell r="A4693" t="str">
            <v>2.71.95.020.VIE.00.000</v>
          </cell>
          <cell r="B4693" t="str">
            <v xml:space="preserve">Khớp nối trục KRT Rotex Standard Flexblile Jaw Coupling, Size: Rotex coupling 19, ĐK lắp trục: Ø14-Ø19, vật liệu: Aluminium/Nhôm tổng hợp, KT (mm): L:66 l1-l2: 25 E:16 b:12 s:2 ØDH:41 ØD-ØD1:32-41 N:20 G:M5 T:10 </v>
          </cell>
          <cell r="C4693" t="str">
            <v>Nhập kho vật tư (HĐ: 57/2024) theo hóa đơn số 691 ngày 17.09.2024</v>
          </cell>
        </row>
        <row r="4694">
          <cell r="A4694" t="str">
            <v>3.20.50.043.GER.00.000</v>
          </cell>
          <cell r="B4694" t="str">
            <v xml:space="preserve">Cổ dê TORRO 230-250/12W4, dãy siết: 230 - 250mm, vật liệu: Inox 304 </v>
          </cell>
          <cell r="C4694" t="str">
            <v>Nhập kho vật tư (HĐ: 57/2024) theo hóa đơn số 691 ngày 17.09.2024</v>
          </cell>
        </row>
        <row r="4695">
          <cell r="A4695" t="str">
            <v>4.30.28.314.KOR.00.000</v>
          </cell>
          <cell r="B4695" t="str">
            <v xml:space="preserve">Que hàn Tig ERNiCr-3, 2.4mm </v>
          </cell>
          <cell r="C4695" t="str">
            <v>Nhập kho vật tư (HĐ: 38/2024) theo hóa đơn số 00000018 ngày 12.08.2024</v>
          </cell>
        </row>
        <row r="4696">
          <cell r="A4696" t="str">
            <v>4.31.28.583.KOR.00.000</v>
          </cell>
          <cell r="B4696" t="str">
            <v xml:space="preserve">Que hàn Tig ER80S - G - 2.4 </v>
          </cell>
          <cell r="C4696" t="str">
            <v>Nhập kho vật tư (HĐ: 38/2024) theo hóa đơn số 00000018 ngày 12.08.2024</v>
          </cell>
        </row>
        <row r="4697">
          <cell r="A4697" t="str">
            <v>4.32.08.608.MAS.00.000</v>
          </cell>
          <cell r="B4697" t="str">
            <v xml:space="preserve">Que hàn điện 308 fi 3,2mm </v>
          </cell>
          <cell r="C4697" t="str">
            <v>Nhập kho vật tư (HĐ: 38/2024) theo hóa đơn số 00000018 ngày 12.08.2024</v>
          </cell>
        </row>
        <row r="4698">
          <cell r="A4698" t="str">
            <v>4.41.20.013.VIE.00.000</v>
          </cell>
          <cell r="B4698" t="str">
            <v xml:space="preserve">Gudong inox 304 M16x150 (bao gồm 2 đai ốc + 2 lông đền) </v>
          </cell>
          <cell r="C4698" t="str">
            <v>Nhập kho vật tư (HĐ: 57/2024) theo hóa đơn số 691 ngày 17.09.2024</v>
          </cell>
        </row>
        <row r="4699">
          <cell r="A4699" t="str">
            <v>4.82.52.203.VIE.00.000</v>
          </cell>
          <cell r="B4699" t="str">
            <v xml:space="preserve">Co ống 90 độ DN200 - Cút cong 90 độ, lót gốm KALCOR ( ID=200mm, R=650mm) </v>
          </cell>
          <cell r="C4699" t="str">
            <v>Nhập kho vật tư (HĐ: 57/2024) theo hóa đơn số 691 ngày 17.09.2024</v>
          </cell>
        </row>
        <row r="4700">
          <cell r="A4700" t="str">
            <v>4.88.52.134.THA.00.000</v>
          </cell>
          <cell r="B4700" t="str">
            <v xml:space="preserve">Dây curoa cao su đai răng V-belt AX23 </v>
          </cell>
          <cell r="C4700" t="str">
            <v>Nhập kho vật tư (HĐ: 57/2024) theo hóa đơn số 681 ngày 11.09.2024</v>
          </cell>
        </row>
        <row r="4701">
          <cell r="A4701" t="str">
            <v>4.88.65.298.IND.00.000</v>
          </cell>
          <cell r="B4701" t="str">
            <v xml:space="preserve">Bộ seal kit xi lanh thủy lực nâng hạ cần, Size cylinder: Piston 400mm - Rod 230mm - Cylinder stroke 5330mm </v>
          </cell>
          <cell r="C4701" t="str">
            <v>Nhập kho vật tư (HĐ: 57/2024) theo hóa đơn số 691 ngày 17.09.2024</v>
          </cell>
        </row>
        <row r="4702">
          <cell r="A4702" t="str">
            <v>4.90.80.047.VIE.00.000</v>
          </cell>
          <cell r="B4702" t="str">
            <v xml:space="preserve">Dây rút nhựa 4x300mm (100 cái/bịch) </v>
          </cell>
          <cell r="C4702" t="str">
            <v>Nhập kho vật tư (HĐ: 38/2024) theo hóa đơn số 00000016 ngày 12.08.2024</v>
          </cell>
        </row>
        <row r="4703">
          <cell r="A4703" t="str">
            <v>4.90.80.048.VIE.00.000</v>
          </cell>
          <cell r="B4703" t="str">
            <v xml:space="preserve">Dây rút nhựa 8x400mm (100 cái/bịch) </v>
          </cell>
          <cell r="C4703" t="str">
            <v>Nhập kho vật tư (HĐ: 38/2024) theo hóa đơn số 00000016 ngày 12.08.2024</v>
          </cell>
        </row>
        <row r="4704">
          <cell r="A4704" t="str">
            <v>4.90.80.111.VIE.00.000</v>
          </cell>
          <cell r="B4704" t="str">
            <v xml:space="preserve">Áo choàng bảo vệ chống bụi xi lanh (có gắn khóa kéo), Quy cách: ØD = 200mm ØD1= 75mm ØD2= 127mm L= 30mm Lmin= 150mm Lmax= 900mm </v>
          </cell>
          <cell r="C4704" t="str">
            <v>Nhập kho vật tư (HĐ: 57/2024) theo hóa đơn số 691 ngày 17.09.2024</v>
          </cell>
        </row>
        <row r="4705">
          <cell r="A4705" t="str">
            <v>4.90.80.134.VIE.00.000</v>
          </cell>
          <cell r="B4705" t="str">
            <v xml:space="preserve">Áo choàng bảo vệ chống bụi xi lanh (có gắn khóa kéo), Quy cách: ØD = 325mm ØD1= 235mm ØD2= 235mm L= 50mm Lmin= 500mm Lmax= 2700mm </v>
          </cell>
          <cell r="C4705" t="str">
            <v>Nhập kho vật tư (HĐ: 57/2024) theo hóa đơn số 691 ngày 17.09.2024</v>
          </cell>
        </row>
        <row r="4706">
          <cell r="A4706" t="str">
            <v>4.90.80.148.VIE.00.000</v>
          </cell>
          <cell r="B4706" t="str">
            <v xml:space="preserve">Giảm chấn Rotex size 19, KT(mm): OD=40 ED=22 ID=18 H=12 Z=6, độ cứng: 98 Shore A, vật liệu: T-PUR </v>
          </cell>
          <cell r="C4706" t="str">
            <v>Nhập kho vật tư (HĐ: 57/2024) theo hóa đơn số 681 ngày 11.09.2024</v>
          </cell>
        </row>
        <row r="4707">
          <cell r="A4707" t="str">
            <v>8.15.26.804.CHN.00.000</v>
          </cell>
          <cell r="B4707" t="str">
            <v xml:space="preserve">Đá cắt Inox SunFlex fi 180 </v>
          </cell>
          <cell r="C4707" t="str">
            <v>Nhập kho vật tư (HĐ: 38/2024) theo hóa đơn số 00000016 ngày 12.08.2024</v>
          </cell>
        </row>
        <row r="4708">
          <cell r="A4708" t="str">
            <v>8.15.36.006.CHN.99.000</v>
          </cell>
          <cell r="B4708" t="str">
            <v xml:space="preserve">Đá mài inox Sun-Flex Ø125mm </v>
          </cell>
          <cell r="C4708" t="str">
            <v>Nhập kho vật tư (HĐ: 38/2024) theo hóa đơn số 00000016 ngày 12.08.2024</v>
          </cell>
        </row>
        <row r="4709">
          <cell r="A4709" t="str">
            <v>8.15.37.028.CHN.00.000</v>
          </cell>
          <cell r="B4709" t="str">
            <v xml:space="preserve">Đá cắt Inox Sun-Flex Ø125mm </v>
          </cell>
          <cell r="C4709" t="str">
            <v>Nhập kho vật tư (HĐ: 38/2024) theo hóa đơn số 00000016 ngày 12.08.2024</v>
          </cell>
        </row>
        <row r="4710">
          <cell r="A4710" t="str">
            <v>8.95.80.072.VIE.00.000</v>
          </cell>
          <cell r="B4710" t="str">
            <v xml:space="preserve">Túi miết đầu ( túi zipper) 12cm x 17cm </v>
          </cell>
          <cell r="C4710" t="str">
            <v>Nhập kho vật tư (HĐ: 38/2024) theo hóa đơn số 00000016 ngày 12.08.2024</v>
          </cell>
        </row>
        <row r="4711">
          <cell r="A4711" t="str">
            <v>8.95.80.073.VIE.00.000</v>
          </cell>
          <cell r="B4711" t="str">
            <v xml:space="preserve">Túi miết đầu ( túi zipper) 14cm x 20cm </v>
          </cell>
          <cell r="C4711" t="str">
            <v>Nhập kho vật tư (HĐ: 38/2024) theo hóa đơn số 00000016 ngày 12.08.2024</v>
          </cell>
        </row>
        <row r="4712">
          <cell r="A4712" t="str">
            <v>8.95.80.075.VIE.00.000</v>
          </cell>
          <cell r="B4712" t="str">
            <v xml:space="preserve">Túi miết đầu ( túi zipper) 24cm x 34cm </v>
          </cell>
          <cell r="C4712" t="str">
            <v>Nhập kho vật tư (HĐ: 38/2024) theo hóa đơn số 00000016 ngày 12.08.2024</v>
          </cell>
        </row>
        <row r="4713">
          <cell r="A4713" t="str">
            <v>3.82.63.017.CHN.00.000</v>
          </cell>
          <cell r="B4713" t="str">
            <v xml:space="preserve">Bo mạch điều khiển Durag D-R290MK No 21 Controller Pcb Circuit Board </v>
          </cell>
          <cell r="C4713" t="str">
            <v>Nhập kho vật tư (HĐ: 57/2024) theo hóa đơn số 691 ngày 17.09.2024</v>
          </cell>
        </row>
        <row r="4714">
          <cell r="A4714" t="str">
            <v>5.18.96.010.GER.00.000</v>
          </cell>
          <cell r="B4714" t="str">
            <v xml:space="preserve">Động cơ 3 pha/ 3 Phase Electric Motor, type: 5AP80M-4, Volt: 220-240V Amp: 3.4A f: 50/60Hz P: 0.75kW, Volt: 380-420V Amp: 1.95A f: 60Hz P: 0.9kW </v>
          </cell>
          <cell r="C4714" t="str">
            <v>Nhập kho vật tư (HĐ: 57/2024) theo hóa đơn số 691 ngày 17.09.2024</v>
          </cell>
        </row>
        <row r="4715">
          <cell r="A4715" t="str">
            <v>5.19.75.010.CHN.00.000</v>
          </cell>
          <cell r="B4715" t="str">
            <v xml:space="preserve">Van 1 chiều Wafer Dual Plate check valve, class: ansi-150#; size: 40A, Body: Ductile Iron, KT(mm): A:86 B:54 E:60 F:27 GR:32 </v>
          </cell>
          <cell r="C4715" t="str">
            <v>Nhập kho vật tư (HĐ: 57/2024) theo hóa đơn số 699 ngày 19.09.2024</v>
          </cell>
        </row>
        <row r="4716">
          <cell r="A4716" t="str">
            <v>4.94.50.611.VIE.99.000</v>
          </cell>
          <cell r="B4716" t="str">
            <v xml:space="preserve">Bút xóa lấy dấu CP 05 </v>
          </cell>
          <cell r="C4716" t="str">
            <v>Nhập kho vật tư (HĐ: 38/2024) theo hóa đơn số 00000016 ngày 12.08.2024</v>
          </cell>
        </row>
        <row r="4717">
          <cell r="A4717" t="str">
            <v>4.94.80.088.VIE.00.000</v>
          </cell>
          <cell r="B4717" t="str">
            <v xml:space="preserve">Hộp giấy vệ sinh Caesar , mã SP: H108, chất liệu: nhựa, KT: 263x120x275mm </v>
          </cell>
          <cell r="C4717" t="str">
            <v>Nhập kho vật tư (QĐ: 1011/2024) theo hóa đơn số 00000024 ngày 29.08.2024</v>
          </cell>
        </row>
        <row r="4718">
          <cell r="A4718" t="str">
            <v>4.94.80.091.VIE.00.000</v>
          </cell>
          <cell r="B4718" t="str">
            <v xml:space="preserve">Hộp giấy vệ sinh inox 304, KT: 125x120x125mm </v>
          </cell>
          <cell r="C4718" t="str">
            <v>Nhập kho vật tư (QĐ: 1011/2024) theo hóa đơn số 00000024 ngày 29.08.2024</v>
          </cell>
        </row>
        <row r="4719">
          <cell r="A4719" t="str">
            <v>4.94.80.106.VIE.00.000</v>
          </cell>
          <cell r="B4719" t="str">
            <v xml:space="preserve">Móc treo áo 7 móc bằng inox 304 </v>
          </cell>
          <cell r="C4719" t="str">
            <v>Nhập kho vật tư (QĐ: 1011/2024) theo hóa đơn số 00000024 ngày 29.08.2024</v>
          </cell>
        </row>
        <row r="4720">
          <cell r="A4720" t="str">
            <v>4.94.80.107.VIE.00.000</v>
          </cell>
          <cell r="B4720" t="str">
            <v xml:space="preserve">Giấy cuộn vệ sinh công nghiệp loại lớn </v>
          </cell>
          <cell r="C4720" t="str">
            <v>Nhập kho vật tư (QĐ: 1011/2024) theo hóa đơn số 00000024 ngày 29.08.2024</v>
          </cell>
        </row>
        <row r="4721">
          <cell r="A4721" t="str">
            <v>2.38.38.034.VIE.00.000</v>
          </cell>
          <cell r="B4721" t="str">
            <v xml:space="preserve">SWG Gasket 12, #300 </v>
          </cell>
          <cell r="C4721" t="str">
            <v>Nhập kho vật tư (HĐ: 28/2024) theo hóa đơn số 00000082 ngày 16.07.2024</v>
          </cell>
        </row>
        <row r="4722">
          <cell r="A4722" t="str">
            <v>2.38.38.035.VIE.00.000</v>
          </cell>
          <cell r="B4722" t="str">
            <v xml:space="preserve">SWG Gasket 14, #300 </v>
          </cell>
          <cell r="C4722" t="str">
            <v>Nhập kho vật tư (HĐ: 28/2024) theo hóa đơn số 00000082 ngày 16.07.2024</v>
          </cell>
        </row>
        <row r="4723">
          <cell r="A4723" t="str">
            <v>4.88.65.123.TPE.00.000</v>
          </cell>
          <cell r="B4723" t="str">
            <v xml:space="preserve">Phốt chắn dầu TC 220x260x18mm </v>
          </cell>
          <cell r="C4723" t="str">
            <v>Nhập kho vật tư (QĐ: 1086/2024) theo hóa đơn số 00000026 ngày 16.09.2024</v>
          </cell>
        </row>
        <row r="4724">
          <cell r="A4724" t="str">
            <v>4.88.67.645.VIE.00.000</v>
          </cell>
          <cell r="B4724" t="str">
            <v xml:space="preserve">O-sealing ring / Vòng đệm 80x3.1, 5-4490-0360-22 </v>
          </cell>
          <cell r="C4724" t="str">
            <v>Nhập kho vật tư (HĐ: 28/2024) theo hóa đơn số 00000082 ngày 16.07.2024</v>
          </cell>
        </row>
        <row r="4725">
          <cell r="A4725" t="str">
            <v>4.88.67.646.VIE.00.000</v>
          </cell>
          <cell r="B4725" t="str">
            <v xml:space="preserve">Sealing ring / Vòng đệm 5-7429-0100-00 </v>
          </cell>
          <cell r="C4725" t="str">
            <v>Nhập kho vật tư (HĐ: 28/2024) theo hóa đơn số 00000082 ngày 16.07.2024</v>
          </cell>
        </row>
        <row r="4726">
          <cell r="A4726" t="str">
            <v>5.04.01.045.VIE.00.000</v>
          </cell>
          <cell r="B4726" t="str">
            <v xml:space="preserve">Gasket graphite pos 06, sử dụng cho van body size 4, class 1500#, dw: VT4-XK00-P1ZEN-131002 </v>
          </cell>
          <cell r="C4726" t="str">
            <v>Nhập kho vật tư (HĐ: 28/2024) theo hóa đơn số 00000082 ngày 16.07.2024</v>
          </cell>
        </row>
        <row r="4727">
          <cell r="A4727" t="str">
            <v>5.04.01.156.VIE.00.000</v>
          </cell>
          <cell r="B4727" t="str">
            <v xml:space="preserve">Cover gasket graphite pos 07, sử dụng cho van body size 4, class 1500#, dw: VT4-XK00-P1ZEN-131002 </v>
          </cell>
          <cell r="C4727" t="str">
            <v>Nhập kho vật tư (HĐ: 28/2024) theo hóa đơn số 00000082 ngày 16.07.2024</v>
          </cell>
        </row>
        <row r="4728">
          <cell r="A4728" t="str">
            <v>5.04.01.157.VIE.00.000</v>
          </cell>
          <cell r="B4728" t="str">
            <v xml:space="preserve">Vòng đệm làm kín/ Body graphite gasket 361x325x4.5 (graphite + vành thép SUS 304 bên trong) </v>
          </cell>
          <cell r="C4728" t="str">
            <v>Nhập kho vật tư (HĐ: 28/2024) theo hóa đơn số 00000082 ngày 16.07.2024</v>
          </cell>
        </row>
        <row r="4729">
          <cell r="A4729" t="str">
            <v>5.04.02.130.VIE.00.000</v>
          </cell>
          <cell r="B4729" t="str">
            <v xml:space="preserve">Vòng chèn/ Sealing ring, tag no: 5-4493-1300-03, thông số: D220x240x8.1(mm) </v>
          </cell>
          <cell r="C4729" t="str">
            <v>Nhập kho vật tư (HĐ: 28/2024) theo hóa đơn số 00000082 ngày 16.07.2024</v>
          </cell>
        </row>
        <row r="4730">
          <cell r="A4730" t="str">
            <v>3.94.00.073.CHN.00.000</v>
          </cell>
          <cell r="B4730" t="str">
            <v xml:space="preserve">Khối drum máy photocopy Toshiba E-Studio 3008A </v>
          </cell>
          <cell r="C4730" t="str">
            <v>Nhập kho vật tư (QĐ: 1119/2024) theo hóa đơn số 00002074 ngày 20.09.2024</v>
          </cell>
        </row>
        <row r="4731">
          <cell r="A4731" t="str">
            <v>3.94.00.160.CHN.00.000</v>
          </cell>
          <cell r="B4731" t="str">
            <v xml:space="preserve">Trục ép máy photocopy Toshiba E-Studio 3008A </v>
          </cell>
          <cell r="C4731" t="str">
            <v>Nhập kho vật tư (QĐ: 1119/2024) theo hóa đơn số 00002074 ngày 20.09.2024</v>
          </cell>
        </row>
        <row r="4732">
          <cell r="A4732" t="str">
            <v>3.94.00.161.CHN.00.000</v>
          </cell>
          <cell r="B4732" t="str">
            <v xml:space="preserve">Trục sấy máy photocopy Toshiba E-Studio 3008A </v>
          </cell>
          <cell r="C4732" t="str">
            <v>Nhập kho vật tư (QĐ: 1119/2024) theo hóa đơn số 00002074 ngày 20.09.2024</v>
          </cell>
        </row>
        <row r="4733">
          <cell r="A4733" t="str">
            <v>3.94.00.459.CHN.00.000</v>
          </cell>
          <cell r="B4733" t="str">
            <v xml:space="preserve">Khối Drum máy photo Konica Bizhub 458e </v>
          </cell>
          <cell r="C4733" t="str">
            <v>Nhập kho vật tư (QĐ: 1002/2024) theo hóa đơn số 00001834 ngày 21.08.2024</v>
          </cell>
        </row>
        <row r="4734">
          <cell r="A4734" t="str">
            <v>3.94.00.462.CHN.00.000</v>
          </cell>
          <cell r="B4734" t="str">
            <v xml:space="preserve">Khối sấy máy photo Konica Bizhub 458e </v>
          </cell>
          <cell r="C4734" t="str">
            <v>Nhập kho vật tư (QĐ: 1002/2024) theo hóa đơn số 00001834 ngày 21.08.2024</v>
          </cell>
        </row>
        <row r="4735">
          <cell r="A4735" t="str">
            <v>5.01.07.313.JPN.99.000</v>
          </cell>
          <cell r="B4735" t="str">
            <v xml:space="preserve">Bạc đạn RN312 </v>
          </cell>
          <cell r="C4735" t="str">
            <v>Nhập kho vật tư (QĐ: 1086/2024) theo hóa đơn số 00000026 ngày 16.09.2024</v>
          </cell>
        </row>
        <row r="4736">
          <cell r="A4736" t="str">
            <v>5.01.07.406.ITA.00.000</v>
          </cell>
          <cell r="B4736" t="str">
            <v xml:space="preserve">Bạc đạn 6406 </v>
          </cell>
          <cell r="C4736" t="str">
            <v>Nhập kho vật tư (QĐ: 1086/2024) theo hóa đơn số 00000026 ngày 16.09.2024</v>
          </cell>
        </row>
        <row r="4737">
          <cell r="A4737" t="str">
            <v>5.03.96.224.USA.00.000</v>
          </cell>
          <cell r="B4737" t="str">
            <v xml:space="preserve">Bạc đạn 6217NR </v>
          </cell>
          <cell r="C4737" t="str">
            <v>Nhập kho vật tư (QĐ: 1086/2024) theo hóa đơn số 00000026 ngày 16.09.2024</v>
          </cell>
        </row>
        <row r="4738">
          <cell r="A4738" t="str">
            <v>8.34.24.021.VIE.00.000</v>
          </cell>
          <cell r="B4738" t="str">
            <v xml:space="preserve">Nhông xích 100C, số răng Z = 21, D1 = Ø65mm, dm = Ø120mm, A = 90mm, L1 = 43mm, L2 = 30mm, de = Ø229.6mm </v>
          </cell>
          <cell r="C4738" t="str">
            <v>Nhập kho vật tư (QĐ: 1086/2024) theo hóa đơn số 00000027 ngày 16.09.2024</v>
          </cell>
        </row>
        <row r="4739">
          <cell r="A4739" t="str">
            <v>8.34.24.100.CHN.97.000</v>
          </cell>
          <cell r="B4739" t="str">
            <v xml:space="preserve">Xích công nghiệp 100 (tiêu chuẩn ANSI) </v>
          </cell>
          <cell r="C4739" t="str">
            <v>Nhập kho vật tư (QĐ: 1086/2024) theo hóa đơn số 00000027 ngày 16.09.2024</v>
          </cell>
        </row>
        <row r="4740">
          <cell r="A4740" t="str">
            <v>3.94.00.043.CHN.99.000</v>
          </cell>
          <cell r="B4740" t="str">
            <v xml:space="preserve">Bánh xe kéo giấy máy photocopy Konica 458e </v>
          </cell>
          <cell r="C4740" t="str">
            <v>Nhập kho vật tư (QĐ: 1002/2024) theo hóa đơn số 00001834 ngày 21.08.2024</v>
          </cell>
        </row>
        <row r="4741">
          <cell r="A4741" t="str">
            <v>3.94.00.051.CHN.00.000</v>
          </cell>
          <cell r="B4741" t="str">
            <v xml:space="preserve">Bộ bánh xe kéo giấy nạp bản gốc máy photocopy Konica Bizhub 458e </v>
          </cell>
          <cell r="C4741" t="str">
            <v>Nhập kho vật tư (QĐ: 1002/2024) theo hóa đơn số 00001834 ngày 21.08.2024</v>
          </cell>
        </row>
        <row r="4742">
          <cell r="A4742" t="str">
            <v>3.94.00.069.CHN.00.000</v>
          </cell>
          <cell r="B4742" t="str">
            <v xml:space="preserve">Gạt mực máy photocopy Toshiba E-Studio 3008A </v>
          </cell>
          <cell r="C4742" t="str">
            <v>Nhập kho vật tư (QĐ: 1119/2024) theo hóa đơn số 00002074 ngày 20.09.2024</v>
          </cell>
        </row>
        <row r="4743">
          <cell r="A4743" t="str">
            <v>3.94.00.085.CHN.00.000</v>
          </cell>
          <cell r="B4743" t="str">
            <v xml:space="preserve">Cặp võng đệm trục từ máy photocopy Toshiba E-studio 3008A </v>
          </cell>
          <cell r="C4743" t="str">
            <v>Nhập kho vật tư (QĐ: 1119/2024) theo hóa đơn số 00002074 ngày 20.09.2024</v>
          </cell>
        </row>
        <row r="4744">
          <cell r="A4744" t="str">
            <v>3.94.00.086.CHN.00.000</v>
          </cell>
          <cell r="B4744" t="str">
            <v xml:space="preserve">Bột từ máy photocopy Toshiba E-studio 3008A </v>
          </cell>
          <cell r="C4744" t="str">
            <v>Nhập kho vật tư (QĐ: 1119/2024) theo hóa đơn số 00002074 ngày 20.09.2024</v>
          </cell>
        </row>
        <row r="4745">
          <cell r="A4745" t="str">
            <v>4.94.40.047.CHN.00.000</v>
          </cell>
          <cell r="B4745" t="str">
            <v xml:space="preserve">Hộp mực máy in HP Laser jet MFP M227 SDN </v>
          </cell>
          <cell r="C4745" t="str">
            <v>Nhập kho vật tư (QĐ: 1119/2024) theo hóa đơn số 00002074 ngày 20.09.2024</v>
          </cell>
        </row>
        <row r="4746">
          <cell r="A4746" t="str">
            <v>2.05.01.316.VIE.00.000</v>
          </cell>
          <cell r="B4746" t="str">
            <v xml:space="preserve">Phôi thép ASTM A560 Gr 50Cr- 50Ni, KT: 96x70x42mm </v>
          </cell>
          <cell r="C4746" t="str">
            <v>Nhập kho vật tư (HĐ: 26/2024) theo hóa đơn số 36 ngày 26.08.2024</v>
          </cell>
        </row>
        <row r="4747">
          <cell r="A4747" t="str">
            <v>2.44.02.085.VIE.00.000</v>
          </cell>
          <cell r="B4747" t="str">
            <v xml:space="preserve">Thép tấm 125x221x20mm, ASTM A560 Gr 50Cr-50Ni </v>
          </cell>
          <cell r="C4747" t="str">
            <v>Nhập kho vật tư (HĐ: 26/2024) theo hóa đơn số 36 ngày 26.08.2024</v>
          </cell>
        </row>
        <row r="4748">
          <cell r="A4748" t="str">
            <v>4.84.84.043.VIE.00.000</v>
          </cell>
          <cell r="B4748" t="str">
            <v xml:space="preserve">Pin for flame holder (chốt định vị), size: Ø20x30LG, vật liệu: ASTM A560 Gr 50Cr-50Ni </v>
          </cell>
          <cell r="C4748" t="str">
            <v>Nhập kho vật tư (HĐ: 26/2024) theo hóa đơn số 35 ngày 26.08.2024</v>
          </cell>
        </row>
        <row r="4749">
          <cell r="A4749" t="str">
            <v>4.88.65.310.TPE.00.000</v>
          </cell>
          <cell r="B4749" t="str">
            <v xml:space="preserve">Phớt chắn mỡ TC Ø140xØ175x16mm </v>
          </cell>
          <cell r="C4749" t="str">
            <v>Nhập kho vật tư (HĐ: 28/2024) theo hóa đơn số 00000100 ngày 13.08.2024</v>
          </cell>
        </row>
        <row r="4750">
          <cell r="A4750" t="str">
            <v>5.30.10.037.CHN.00.000</v>
          </cell>
          <cell r="B4750" t="str">
            <v xml:space="preserve">Con lăn tự lựa BC01, BC02, BC03 (Con lăn côn), KT: Ø108/194x980mm, PSV/5 30Y22 108/194NY 980, bề dày con lăn 4mm, vòng bi 6306-C3 </v>
          </cell>
          <cell r="C4750" t="str">
            <v>Nhập kho vật tư (HĐ: 28/2024) theo hóa đơn số 00000100 ngày 13.08.2024</v>
          </cell>
        </row>
        <row r="4751">
          <cell r="A4751" t="str">
            <v>1.71.87.146.VIE.00.000</v>
          </cell>
          <cell r="B4751" t="str">
            <v xml:space="preserve">Hóa chất PAC 10% </v>
          </cell>
          <cell r="C4751" t="str">
            <v>Nhập kho hóa chất (HĐ:18/2024) theo hóa đơn số 18071 ngày 24.09.2024</v>
          </cell>
        </row>
        <row r="4752">
          <cell r="A4752" t="str">
            <v>4.88.67.356.IND.00.000</v>
          </cell>
          <cell r="B4752" t="str">
            <v xml:space="preserve">Vòng đệm tròn cho van điện từ điều khiển cơ cấu truyền động van G761, Part number: G2141-013-015 </v>
          </cell>
          <cell r="C4752" t="str">
            <v>Nhập kho vật tư (QĐ: 1098/2024) theo hóa đơn số 546 ngày 09.09.2024</v>
          </cell>
        </row>
        <row r="4753">
          <cell r="A4753" t="str">
            <v>4.88.67.357.IND.00.000</v>
          </cell>
          <cell r="B4753" t="str">
            <v xml:space="preserve">Vòng đệm tròn cho van điện từ điều khiển cơ cấu truyền động van G761, Part number: 42082-022 </v>
          </cell>
          <cell r="C4753" t="str">
            <v>Nhập kho vật tư (QĐ: 1098/2024) theo hóa đơn số 546 ngày 09.09.2024</v>
          </cell>
        </row>
        <row r="4754">
          <cell r="A4754" t="str">
            <v>4.88.67.358.IND.00.000</v>
          </cell>
          <cell r="B4754" t="str">
            <v xml:space="preserve">Vòng đệm tròn cho van điện từ điều khiển cơ cấu truyền động van G761, Part number: 42082-013 </v>
          </cell>
          <cell r="C4754" t="str">
            <v>Nhập kho vật tư (QĐ: 1098/2024) theo hóa đơn số 546 ngày 09.09.2024</v>
          </cell>
        </row>
        <row r="4755">
          <cell r="A4755" t="str">
            <v>5.12.50.011.THA.00.000</v>
          </cell>
          <cell r="B4755" t="str">
            <v xml:space="preserve">Lốp xe ô tô Bridgestone 11R22.5 </v>
          </cell>
          <cell r="C4755" t="str">
            <v>Nhập kho vật tư (HĐ:57/2024) theo hóa đơn số 622 ngày 27.08.2024</v>
          </cell>
        </row>
        <row r="4756">
          <cell r="A4756" t="str">
            <v>5.12.50.013.THA.00.000</v>
          </cell>
          <cell r="B4756" t="str">
            <v xml:space="preserve">Lốp xe Michelin 12R22.5 </v>
          </cell>
          <cell r="C4756" t="str">
            <v>Nhập kho vật tư (HĐ:57/2024) theo hóa đơn số 622 ngày 27.08.2024</v>
          </cell>
        </row>
        <row r="4757">
          <cell r="A4757" t="str">
            <v>5.86.90.001.VIE.00.000</v>
          </cell>
          <cell r="B4757" t="str">
            <v xml:space="preserve">Lõi lọc hộp 5um (ME-BDM-5-39) </v>
          </cell>
          <cell r="C4757" t="str">
            <v>Nhập kho vật tư (HĐ:125/2022) theo hóa đơn số 4837 ngày 28.06.2024</v>
          </cell>
        </row>
        <row r="4758">
          <cell r="A4758" t="str">
            <v>3.94.00.433.PHI.00.000</v>
          </cell>
          <cell r="B4758" t="str">
            <v xml:space="preserve">Ổ cứng di động HDD Toshiba Canvio Ready 1TB USB 3.0 </v>
          </cell>
          <cell r="C4758" t="str">
            <v>Nhập kho vật tư (QĐ: 731/2024) theo hóa đơn số 00000001 ngày 04.07.2024</v>
          </cell>
        </row>
        <row r="4759">
          <cell r="A4759" t="str">
            <v>2.35.09.420.CHN.00.000</v>
          </cell>
          <cell r="B4759" t="str">
            <v xml:space="preserve">Phôi Inox SUS 420 phi 50mm </v>
          </cell>
          <cell r="C4759" t="str">
            <v>Nhập kho vật tư (QĐ: 732/2024) theo hóa đơn số 00000012 ngày 01.07.2024</v>
          </cell>
        </row>
        <row r="4760">
          <cell r="A4760" t="str">
            <v>4.49.08.013.VIE.00.000</v>
          </cell>
          <cell r="B4760" t="str">
            <v xml:space="preserve">Bulong lục giác chìm đầu trụ ren suốt M24, bước ren 3mm, L120mm, vật liệu A193-B7 </v>
          </cell>
          <cell r="C4760" t="str">
            <v>Nhập kho vật tư (QĐ: 732/2024) theo hóa đơn số 00000012 ngày 01.07.2024</v>
          </cell>
        </row>
        <row r="4761">
          <cell r="A4761" t="str">
            <v>3.66.81.035.ENG.00.000</v>
          </cell>
          <cell r="B4761" t="str">
            <v xml:space="preserve">Đèn UV, mã: 32510000 </v>
          </cell>
          <cell r="C4761" t="str">
            <v>Nhập kho vật tư (HĐ:28/2024) theo hóa đơn số 00000102 ngày 13.08.2024</v>
          </cell>
        </row>
        <row r="4762">
          <cell r="A4762" t="str">
            <v>3.80.42.154.ENG.00.000</v>
          </cell>
          <cell r="B4762" t="str">
            <v xml:space="preserve">Cáp tín hiệu Ribbon, mã: 32059310 </v>
          </cell>
          <cell r="C4762" t="str">
            <v>Nhập kho vật tư (HĐ:28/2024) theo hóa đơn số 00000102 ngày 13.08.2024</v>
          </cell>
        </row>
        <row r="4763">
          <cell r="A4763" t="str">
            <v>8.40.30.065.ENG.00.000</v>
          </cell>
          <cell r="B4763" t="str">
            <v xml:space="preserve">Cuvet, mã: 32059213 </v>
          </cell>
          <cell r="C4763" t="str">
            <v>Nhập kho vật tư (HĐ:28/2024) theo hóa đơn số 00000102 ngày 13.08.2024</v>
          </cell>
        </row>
        <row r="4764">
          <cell r="A4764" t="str">
            <v>3.34.40.023.GBR.99.000</v>
          </cell>
          <cell r="B4764" t="str">
            <v xml:space="preserve">Mini switch monitor Model: 55000-760APO </v>
          </cell>
          <cell r="C4764" t="str">
            <v>Nhập kho vật tư (HĐ:28/2024) theo hóa đơn số 00000093 ngày 29.07.2024</v>
          </cell>
        </row>
        <row r="4765">
          <cell r="A4765" t="str">
            <v>3.50.90.038.JPN.00.000</v>
          </cell>
          <cell r="B4765" t="str">
            <v xml:space="preserve">Rơ le trung gian , model: LY1N-D2 </v>
          </cell>
          <cell r="C4765" t="str">
            <v>Nhập kho vật tư (HĐ:28/2024) theo hóa đơn số 00000093 ngày 29.07.2024</v>
          </cell>
        </row>
        <row r="4766">
          <cell r="A4766" t="str">
            <v>3.94.00.434.CHN.00.000</v>
          </cell>
          <cell r="B4766" t="str">
            <v xml:space="preserve">Ổ cứng SSD mã hiệu: WD BLUE SA510 1TB </v>
          </cell>
          <cell r="C4766" t="str">
            <v>Nhập kho vật tư (QĐ: 731/2024) theo hóa đơn số 00000001 ngày 04.07.2024</v>
          </cell>
        </row>
        <row r="4767">
          <cell r="A4767" t="str">
            <v>5.11.02.010.CHN.00.000</v>
          </cell>
          <cell r="B4767" t="str">
            <v xml:space="preserve">Súng phun rửa đường và tưới cây xe phun rửa đường, mã SP0555 </v>
          </cell>
          <cell r="C4767" t="str">
            <v>Nhập kho vật tư (QĐ: 732/2024) theo hóa đơn số 00000013 ngày 01.07.2024</v>
          </cell>
        </row>
        <row r="4768">
          <cell r="A4768" t="str">
            <v>5.18.96.015.ENG.00.000</v>
          </cell>
          <cell r="B4768" t="str">
            <v xml:space="preserve">Động cơ motor, mã: 32059211 </v>
          </cell>
          <cell r="C4768" t="str">
            <v>Nhập kho vật tư (HĐ:28/2024) theo hóa đơn số 00000101 ngày 13.08.2024</v>
          </cell>
        </row>
        <row r="4769">
          <cell r="A4769" t="str">
            <v>5.19.90.282.KOR.00.000</v>
          </cell>
          <cell r="B4769" t="str">
            <v xml:space="preserve">Van tiết lưu, ống 1/4 inch, bước ren M5, mã: GNSE06M5 </v>
          </cell>
          <cell r="C4769" t="str">
            <v>Nhập kho vật tư (HĐ:28/2024) theo hóa đơn số 00000102 ngày 13.08.2024</v>
          </cell>
        </row>
        <row r="4770">
          <cell r="A4770" t="str">
            <v>5.33.85.015.KOR.00.000</v>
          </cell>
          <cell r="B4770" t="str">
            <v xml:space="preserve">Bộ điều khiển PLC, mã: XBC-DR40SU, AC 110-240V </v>
          </cell>
          <cell r="C4770" t="str">
            <v>Nhập kho vật tư (HĐ:28/2024) theo hóa đơn số 00000093 ngày 29.07.2024</v>
          </cell>
        </row>
        <row r="4771">
          <cell r="A4771" t="str">
            <v>5.77.58.011.GER.00.000</v>
          </cell>
          <cell r="B4771" t="str">
            <v xml:space="preserve">Module giao tiếp KMX5000AP, 17-28VDC </v>
          </cell>
          <cell r="C4771" t="str">
            <v>Nhập kho vật tư (HĐ:28/2024) theo hóa đơn số 00000093 ngày 29.07.2024</v>
          </cell>
        </row>
        <row r="4772">
          <cell r="A4772" t="str">
            <v>5.77.58.012.KOR.00.000</v>
          </cell>
          <cell r="B4772" t="str">
            <v xml:space="preserve">PLC, mác mã: XBMDR16S, 24VDC </v>
          </cell>
          <cell r="C4772" t="str">
            <v>Nhập kho vật tư (HĐ:28/2024) theo hóa đơn số 00000093 ngày 29.07.2024</v>
          </cell>
        </row>
        <row r="4773">
          <cell r="A4773" t="str">
            <v>4.41.18.172.VIE.99.000</v>
          </cell>
          <cell r="B4773" t="str">
            <v xml:space="preserve">Gudong M18x170mm, inox 304 (+ 2 đai ốc + 2 long đền) </v>
          </cell>
          <cell r="C4773" t="str">
            <v>Nhập kho vật tư (QĐ: 870/2024) theo hóa đơn số 00000012 ngày 23.07.2024</v>
          </cell>
        </row>
        <row r="4774">
          <cell r="A4774" t="str">
            <v>4.82.11.165.CHN.99.000</v>
          </cell>
          <cell r="B4774" t="str">
            <v xml:space="preserve">Mặt bích xoay (bích rời, stone flange), KT: 10 inch, tiêu chuẩn ANSI, vật liệu UPVC, KT (mm): M=300 OD=406.4 C=362 nxØ=12x22.22 L=136.5 H=42 </v>
          </cell>
          <cell r="C4774" t="str">
            <v>Nhập kho vật tư (QĐ: 764/2024) theo hóa đơn số 00000010 ngày 09.07.2024</v>
          </cell>
        </row>
        <row r="4775">
          <cell r="A4775" t="str">
            <v>4.82.11.319.VIE.99.000</v>
          </cell>
          <cell r="B4775" t="str">
            <v xml:space="preserve">Mặt bích DN100 class 150, vật liệu inox 316, OD=229mm, ĐK tâm lỗ 190.5mm, 8 lỗ x Ø19.1mm, dày 23.9mm </v>
          </cell>
          <cell r="C4775" t="str">
            <v>Nhập kho vật tư (QĐ: 870/2024) theo hóa đơn số 00000012 ngày 23.07.2024</v>
          </cell>
        </row>
        <row r="4776">
          <cell r="A4776" t="str">
            <v>4.82.28.028.VIE.00.000</v>
          </cell>
          <cell r="B4776" t="str">
            <v xml:space="preserve">Co inox 90˚ bao gồm nắp che, KT: H50mm x W100mm, chiều dày 1.5mm </v>
          </cell>
          <cell r="C4776" t="str">
            <v>Nhập kho vật tư (HĐ:57/2024) theo hóa đơn số 615 ngày 27.08.2024</v>
          </cell>
        </row>
        <row r="4777">
          <cell r="A4777" t="str">
            <v>4.90.41.239.VIE.00.000</v>
          </cell>
          <cell r="B4777" t="str">
            <v xml:space="preserve">Nối thẳng HDPE siết ron DN50 PN16 </v>
          </cell>
          <cell r="C4777" t="str">
            <v>Nhập kho vật tư (QĐ: 870/2024) theo hóa đơn số 00000012 ngày 23.07.2024</v>
          </cell>
        </row>
        <row r="4778">
          <cell r="A4778" t="str">
            <v>4.90.80.154.VIE.00.000</v>
          </cell>
          <cell r="B4778" t="str">
            <v xml:space="preserve">Mặt bích HDPE D110 PN16; KT(mm): D1=158, D2=125, S=10, L=110, h=20 </v>
          </cell>
          <cell r="C4778" t="str">
            <v>Nhập kho vật tư (QĐ: 870/2024) theo hóa đơn số 00000012 ngày 23.07.2024</v>
          </cell>
        </row>
        <row r="4779">
          <cell r="A4779" t="str">
            <v>4.92.40.025.CHN.99.000</v>
          </cell>
          <cell r="B4779" t="str">
            <v xml:space="preserve">Vòng chèn/ Seal pos 1/6 (model: DCE 1.125.200/350.114) </v>
          </cell>
          <cell r="C4779" t="str">
            <v>Nhập kho vật tư (HĐ:47/2024) theo hóa đơn số 506 ngày 26.08.2024</v>
          </cell>
        </row>
        <row r="4780">
          <cell r="A4780" t="str">
            <v>3.96.13.146.KOR.00.000</v>
          </cell>
          <cell r="B4780" t="str">
            <v xml:space="preserve">Proximity sensor (jack cắm + cáp dài 5 mét), Model: PRCM30-15DP; Sensing distance: 15mm, Power: 10 - 30VDC; Type: 3 wire; Protection: IP67 </v>
          </cell>
          <cell r="C4780" t="str">
            <v>Nhập kho vật tư (HĐ:47/2024) theo hóa đơn số 507 ngày 26.08.2024</v>
          </cell>
        </row>
        <row r="4781">
          <cell r="A4781" t="str">
            <v>4.88.67.756.IND.00.000</v>
          </cell>
          <cell r="B4781" t="str">
            <v xml:space="preserve">Rubber Bearing_[Ø300xØ240x360L] P/N 546 / Vòng đệm cao su  (Ø300xØ240x360L)) P/N 546 </v>
          </cell>
          <cell r="C4781" t="str">
            <v>Nhập kho vật tư (HĐ:47/2024) theo hóa đơn số 506 ngày 26.08.2024</v>
          </cell>
        </row>
        <row r="4782">
          <cell r="A4782" t="str">
            <v>5.33.85.545.IND.00.000</v>
          </cell>
          <cell r="B4782" t="str">
            <v xml:space="preserve">Teflon Bearing_[Ø300xØ240x360L] P/N 545 / Ổ bi (Ø300xØ240x360L)) P/N 545 </v>
          </cell>
          <cell r="C4782" t="str">
            <v>Nhập kho vật tư (HĐ:47/2024) theo hóa đơn số 506 ngày 26.08.2024</v>
          </cell>
        </row>
        <row r="4783">
          <cell r="A4783" t="str">
            <v>8.88.00.072.CHN.99.000</v>
          </cell>
          <cell r="B4783" t="str">
            <v xml:space="preserve">Camera IP thân trụ, model: DS- 2CD2T43G2-4I, cảm biến 1/2.8 Progressive scan CMOS 4.0 megapixel </v>
          </cell>
          <cell r="C4783" t="str">
            <v>Nhập kho vật tư (HĐ: 57/2024) theo hóa đơn số 615 ngày 27.08.2024</v>
          </cell>
        </row>
        <row r="4784">
          <cell r="A4784" t="str">
            <v>8.98.60.003.CHN.00.000</v>
          </cell>
          <cell r="B4784" t="str">
            <v xml:space="preserve">Camera IP Full-Color 4MP DAHUA DH-IPC-HFW2449M-AS-LED-B </v>
          </cell>
          <cell r="C4784" t="str">
            <v>Nhập kho vật tư (HĐ: 57/2024) theo hóa đơn số 615 ngày 27.08.2024</v>
          </cell>
        </row>
        <row r="4785">
          <cell r="A4785" t="str">
            <v>8.98.60.004.CHN.00.000</v>
          </cell>
          <cell r="B4785" t="str">
            <v xml:space="preserve">Camera PTZ 25x DAHUA DH-SD49225DB-HNY, 2.0 Megapixel </v>
          </cell>
          <cell r="C4785" t="str">
            <v>Nhập kho vật tư (HĐ: 57/2024) theo hóa đơn số 615 ngày 27.08.2024</v>
          </cell>
        </row>
        <row r="4786">
          <cell r="A4786" t="str">
            <v>8.98.60.005.CHN.00.000</v>
          </cell>
          <cell r="B4786" t="str">
            <v xml:space="preserve">Camera IP 2MP chống ngược sáng DAHUA DH-IPC-HFW2231TP-AS-S2 </v>
          </cell>
          <cell r="C4786" t="str">
            <v>Nhập kho vật tư (HĐ: 57/2024) theo hóa đơn số 615 ngày 27.08.2024</v>
          </cell>
        </row>
        <row r="4787">
          <cell r="A4787" t="str">
            <v>8.98.60.006.CHN.00.000</v>
          </cell>
          <cell r="B4787" t="str">
            <v xml:space="preserve">Camera IP Fisheye 5MP DAHUA DH-IPC-EW5541P-AS </v>
          </cell>
          <cell r="C4787" t="str">
            <v>Nhập kho vật tư (HĐ: 57/2024) theo hóa đơn số 615 ngày 27.08.2024</v>
          </cell>
        </row>
        <row r="4788">
          <cell r="A4788" t="str">
            <v>2.05.45.076.VIE.00.000</v>
          </cell>
          <cell r="B4788" t="str">
            <v xml:space="preserve">Thép V75x75 dày 6-8 mm (6m/cây) </v>
          </cell>
          <cell r="C4788" t="str">
            <v>Nhập kho vật tư (HĐ: 57/2024) theo hóa đơn số 615 ngày 27.08.2024</v>
          </cell>
        </row>
        <row r="4789">
          <cell r="A4789" t="str">
            <v>2.05.45.504.CHN.99.000</v>
          </cell>
          <cell r="B4789" t="str">
            <v xml:space="preserve">Thép V inox 50x50, chiều dày 4mm </v>
          </cell>
          <cell r="C4789" t="str">
            <v>Nhập kho vật tư (HĐ: 57/2024) theo hóa đơn số 615 ngày 27.08.2024</v>
          </cell>
        </row>
        <row r="4790">
          <cell r="A4790" t="str">
            <v>2.35.82.001.VIE.00.000</v>
          </cell>
          <cell r="B4790" t="str">
            <v xml:space="preserve">Siphon, Chất liệu: inox 316, OD: 6mm, Ren 2 đầu cái: 1/2 NPT </v>
          </cell>
          <cell r="C4790" t="str">
            <v>Nhập kho vật tư (HĐ: 57/2024) theo hóa đơn số 615 ngày 27.08.2024</v>
          </cell>
        </row>
        <row r="4791">
          <cell r="A4791" t="str">
            <v>2.38.38.047.VIE.00.000</v>
          </cell>
          <cell r="B4791" t="str">
            <v xml:space="preserve">Thanh cào/flight bar, 100Wx224x1200, material: A36, AR400 </v>
          </cell>
          <cell r="C4791" t="str">
            <v>Nhập kho vật tư (HĐ: 57/2024) theo hóa đơn số 615 ngày 27.08.2024</v>
          </cell>
        </row>
        <row r="4792">
          <cell r="A4792" t="str">
            <v>2.38.38.052.VIE.00.000</v>
          </cell>
          <cell r="B4792" t="str">
            <v xml:space="preserve">Máng cáp inox 304 bao gồm nắp che, KT: H100mm x W100mm, chiều dày 1.5mm </v>
          </cell>
          <cell r="C4792" t="str">
            <v>Nhập kho vật tư (HĐ: 57/2024) theo hóa đơn số 615 ngày 27.08.2024</v>
          </cell>
        </row>
        <row r="4793">
          <cell r="A4793" t="str">
            <v>2.38.38.053.VIE.00.000</v>
          </cell>
          <cell r="B4793" t="str">
            <v xml:space="preserve">Máng cáp inox 304 bao gồm nắp che, KT: H50mm x W100mm, chiều dày 1.5mm </v>
          </cell>
          <cell r="C4793" t="str">
            <v>Nhập kho vật tư (HĐ: 57/2024) theo hóa đơn số 615 ngày 27.08.2024</v>
          </cell>
        </row>
        <row r="4794">
          <cell r="A4794" t="str">
            <v>2.44.01.019.CHN.00.000</v>
          </cell>
          <cell r="B4794" t="str">
            <v xml:space="preserve">Thép tấm 500x500x6-8mm, Vật liệu SS400 </v>
          </cell>
          <cell r="C4794" t="str">
            <v>Nhập kho vật tư (HĐ: 57/2024) theo hóa đơn số 615 ngày 27.08.2024</v>
          </cell>
        </row>
        <row r="4795">
          <cell r="A4795" t="str">
            <v>2.46.35.012.CHN.00.000</v>
          </cell>
          <cell r="B4795" t="str">
            <v xml:space="preserve">Ống inox 316 DN150 x 7.11mm </v>
          </cell>
          <cell r="C4795" t="str">
            <v>Nhập kho vật tư (HĐ: 57/2024) theo hóa đơn số 615 ngày 27.08.2024</v>
          </cell>
        </row>
        <row r="4796">
          <cell r="A4796" t="str">
            <v>2.46.35.029.CHN.98.000</v>
          </cell>
          <cell r="B4796" t="str">
            <v xml:space="preserve">Ống thép đúc DN25, OD=33.4mm, T=6.35, 6m/cây </v>
          </cell>
          <cell r="C4796" t="str">
            <v>Nhập kho vật tư (HĐ: 57/2024) theo hóa đơn số 615 ngày 27.08.2024</v>
          </cell>
        </row>
        <row r="4797">
          <cell r="A4797" t="str">
            <v>2.46.35.033.CHN.99.000</v>
          </cell>
          <cell r="B4797" t="str">
            <v xml:space="preserve">Ống inox 316 DN65x7mm, OD=76.3mm, dày 7mm </v>
          </cell>
          <cell r="C4797" t="str">
            <v>Nhập kho vật tư (HĐ: 57/2024) theo hóa đơn số 615 ngày 27.08.2024</v>
          </cell>
        </row>
        <row r="4798">
          <cell r="A4798" t="str">
            <v>2.48.35.022.VIE.00.000</v>
          </cell>
          <cell r="B4798" t="str">
            <v xml:space="preserve">Nẹp ống bọc bảo ôn bản rộng 14mm x dày 0.5mm, OD=136mm, vật liệu: inox 304 </v>
          </cell>
          <cell r="C4798" t="str">
            <v>Nhập kho vật tư (HĐ: 57/2024) theo hóa đơn số 615 ngày 27.08.2024</v>
          </cell>
        </row>
        <row r="4799">
          <cell r="A4799" t="str">
            <v>2.71.95.016.VIE.00.000</v>
          </cell>
          <cell r="B4799" t="str">
            <v xml:space="preserve">Vỏ Tee đều DN25 bọc bảo ôn (chế tạo sẵn Tee), KT: DN25 (đường kính trong vỏ Tee ID=136mm), dày 1mm, vật liệu: Nhôm </v>
          </cell>
          <cell r="C4799" t="str">
            <v>Nhập kho vật tư (HĐ: 57/2024) theo hóa đơn số 615 ngày 27.08.2024</v>
          </cell>
        </row>
        <row r="4800">
          <cell r="A4800" t="str">
            <v>2.71.95.017.VIE.00.000</v>
          </cell>
          <cell r="B4800" t="str">
            <v xml:space="preserve">Vỏ Tee giảm DN150-DN25 bọc bảo ôn (chế tạo sẵn Tee), KT: DN150 (đường kính trong vỏ Tee ID=368mm) - DN25 (đường kính trong vỏ Tee ID=136mm), dày 1mm, vật liệu: Nhôm </v>
          </cell>
          <cell r="C4800" t="str">
            <v>Nhập kho vật tư (HĐ: 57/2024) theo hóa đơn số 615 ngày 27.08.2024</v>
          </cell>
        </row>
        <row r="4801">
          <cell r="A4801" t="str">
            <v>2.71.95.018.VIE.00.000</v>
          </cell>
          <cell r="B4801" t="str">
            <v xml:space="preserve">Vỏ co cút 90 độ bọc bảo ôn đường ống DN25 (chế tạo sẵn), KT: ID=136mm dày 1mm, vật liệu: Nhôm </v>
          </cell>
          <cell r="C4801" t="str">
            <v>Nhập kho vật tư (HĐ: 57/2024) theo hóa đơn số 615 ngày 27.08.2024</v>
          </cell>
        </row>
        <row r="4802">
          <cell r="A4802" t="str">
            <v>2.71.95.019.VIE.00.000</v>
          </cell>
          <cell r="B4802" t="str">
            <v xml:space="preserve">Vỏ ống bảo ôn cách nhiệt cho đường ống DN25 (chế tạo sẵn), KT: ID=134mm dày 1mm, vật liệu: Nhôm </v>
          </cell>
          <cell r="C4802" t="str">
            <v>Nhập kho vật tư (HĐ: 57/2024) theo hóa đơn số 615 ngày 27.08.2024</v>
          </cell>
        </row>
        <row r="4803">
          <cell r="A4803" t="str">
            <v>3.20.22.020.CHN.00.000</v>
          </cell>
          <cell r="B4803" t="str">
            <v xml:space="preserve">Lưỡi gà móc cẩu BCD10t, Kích thước (DxR): 120mmx41mm </v>
          </cell>
          <cell r="C4803" t="str">
            <v>Nhập kho vật tư (HĐ: 57/2024) theo hóa đơn số 615 ngày 27.08.2024</v>
          </cell>
        </row>
        <row r="4804">
          <cell r="A4804" t="str">
            <v>4.25.33.752.VIE.99.000</v>
          </cell>
          <cell r="B4804" t="str">
            <v xml:space="preserve">Sơn vô cơ chịu nhiệt BKV 200-1000 độ C </v>
          </cell>
          <cell r="C4804" t="str">
            <v>Nhập kho vật tư (HĐ: 57/2024) theo hóa đơn số 615 ngày 27.08.2024</v>
          </cell>
        </row>
        <row r="4805">
          <cell r="A4805" t="str">
            <v>4.69.12.013.CHN.99.000</v>
          </cell>
          <cell r="B4805" t="str">
            <v xml:space="preserve">Vít bắn tôn đầu dù đuôi cá 1P3 (13mm) inox 304, 1kg/bịch </v>
          </cell>
          <cell r="C4805" t="str">
            <v>Nhập kho vật tư (HĐ: 57/2024) theo hóa đơn số 615 ngày 27.08.2024</v>
          </cell>
        </row>
        <row r="4806">
          <cell r="A4806" t="str">
            <v>4.77.90.060.CHN.00.000</v>
          </cell>
          <cell r="B4806" t="str">
            <v xml:space="preserve">Vòng dẫn hướng cáp: LX10t-10m H=10m </v>
          </cell>
          <cell r="C4806" t="str">
            <v>Nhập kho vật tư (HĐ: 57/2024) theo hóa đơn số 615 ngày 27.08.2024</v>
          </cell>
        </row>
        <row r="4807">
          <cell r="A4807" t="str">
            <v>4.77.90.250.CHN.00.000</v>
          </cell>
          <cell r="B4807" t="str">
            <v xml:space="preserve">Phe chặn FRB 15/250 </v>
          </cell>
          <cell r="C4807" t="str">
            <v>Nhập kho vật tư (HĐ: 57/2024) theo hóa đơn số 615 ngày 27.08.2024</v>
          </cell>
        </row>
        <row r="4808">
          <cell r="A4808" t="str">
            <v>4.82.22.047.USA.00.000</v>
          </cell>
          <cell r="B4808" t="str">
            <v xml:space="preserve">Connector, Model: SS-8-HN, Thread: male ½ NPT x male ½ NPT </v>
          </cell>
          <cell r="C4808" t="str">
            <v>Nhập kho vật tư (HĐ: 57/2024) theo hóa đơn số 615 ngày 27.08.2024</v>
          </cell>
        </row>
        <row r="4809">
          <cell r="A4809" t="str">
            <v>4.82.28.026.VIE.00.000</v>
          </cell>
          <cell r="B4809" t="str">
            <v xml:space="preserve">Co inox 90˚ bao gồm nắp che, KT: H100mm x W100mm, chiều dày 1.5mm </v>
          </cell>
          <cell r="C4809" t="str">
            <v>Nhập kho vật tư (HĐ: 57/2024) theo hóa đơn số 615 ngày 27.08.2024</v>
          </cell>
        </row>
        <row r="4810">
          <cell r="A4810" t="str">
            <v>4.82.28.027.VIE.00.000</v>
          </cell>
          <cell r="B4810" t="str">
            <v xml:space="preserve">Co inox 90˚ bao gồm nắp che, KT: H50mm x W100mm, chiều dày 1.5mm </v>
          </cell>
          <cell r="C4810" t="str">
            <v>Nhập kho vật tư (HĐ: 57/2024) theo hóa đơn số 615 ngày 27.08.2024</v>
          </cell>
        </row>
        <row r="4811">
          <cell r="A4811" t="str">
            <v>4.82.42.020.VIE.00.000</v>
          </cell>
          <cell r="B4811" t="str">
            <v xml:space="preserve">Co 90 độ đúc inox 316 DN150 x 7.11mm </v>
          </cell>
          <cell r="C4811" t="str">
            <v>Nhập kho vật tư (HĐ: 57/2024) theo hóa đơn số 615 ngày 27.08.2024</v>
          </cell>
        </row>
        <row r="4812">
          <cell r="A4812" t="str">
            <v>4.82.42.021.CHN.00.000</v>
          </cell>
          <cell r="B4812" t="str">
            <v xml:space="preserve">Co ống 90 độ SCH30, size: DN65mm, độ dày: 4.78mm </v>
          </cell>
          <cell r="C4812" t="str">
            <v>Nhập kho vật tư (HĐ: 57/2024) theo hóa đơn số 615 ngày 27.08.2024</v>
          </cell>
        </row>
        <row r="4813">
          <cell r="A4813" t="str">
            <v>4.82.42.022.CHN.00.000</v>
          </cell>
          <cell r="B4813" t="str">
            <v xml:space="preserve">Co ống 90 độ SCH30, size: DN100mm, độ dày: 4.78mm </v>
          </cell>
          <cell r="C4813" t="str">
            <v>Nhập kho vật tư (HĐ: 57/2024) theo hóa đơn số 615 ngày 27.08.2024</v>
          </cell>
        </row>
        <row r="4814">
          <cell r="A4814" t="str">
            <v>4.82.45.031.VIE.00.000</v>
          </cell>
          <cell r="B4814" t="str">
            <v xml:space="preserve">Tê đều đúc inox 316, KT: DN150 x 7.11mm </v>
          </cell>
          <cell r="C4814" t="str">
            <v>Nhập kho vật tư (HĐ: 57/2024) theo hóa đơn số 615 ngày 27.08.2024</v>
          </cell>
        </row>
        <row r="4815">
          <cell r="A4815" t="str">
            <v>4.84.84.833.CHN.00.000</v>
          </cell>
          <cell r="B4815" t="str">
            <v xml:space="preserve">Giảm chấn coupling GR65, KT (mm): OD:135 ED:78 ID:68 H:26 Z:8 </v>
          </cell>
          <cell r="C4815" t="str">
            <v>Nhập kho vật tư (HĐ: 57/2024) theo hóa đơn số 615 ngày 27.08.2024</v>
          </cell>
        </row>
        <row r="4816">
          <cell r="A4816" t="str">
            <v>4.88.65.295.ITA.00.000</v>
          </cell>
          <cell r="B4816" t="str">
            <v xml:space="preserve">O-ring 52x3mm, vật liệu: Viton75 </v>
          </cell>
          <cell r="C4816" t="str">
            <v>Nhập kho vật tư (HĐ: 57/2024) theo hóa đơn số 615 ngày 27.08.2024</v>
          </cell>
        </row>
        <row r="4817">
          <cell r="A4817" t="str">
            <v>4.88.65.296.ITA.00.000</v>
          </cell>
          <cell r="B4817" t="str">
            <v xml:space="preserve">O-ring 440x4mm, vật liệu: Viton75 </v>
          </cell>
          <cell r="C4817" t="str">
            <v>Nhập kho vật tư (HĐ: 57/2024) theo hóa đơn số 615 ngày 27.08.2024</v>
          </cell>
        </row>
        <row r="4818">
          <cell r="A4818" t="str">
            <v>4.88.65.297.CHN.00.000</v>
          </cell>
          <cell r="B4818" t="str">
            <v xml:space="preserve">Phớt chặn, Model: SKF 20x47x10 HMSA10 RG </v>
          </cell>
          <cell r="C4818" t="str">
            <v>Nhập kho vật tư (HĐ: 57/2024) theo hóa đơn số 615 ngày 27.08.2024</v>
          </cell>
        </row>
        <row r="4819">
          <cell r="A4819" t="str">
            <v>4.90.41.008.TPE.00.000</v>
          </cell>
          <cell r="B4819" t="str">
            <v xml:space="preserve">Đầu nối thẳng nhựa CPVC 3/4 inch </v>
          </cell>
          <cell r="C4819" t="str">
            <v>Nhập kho vật tư (HĐ: 57/2024) theo hóa đơn số 615 ngày 27.08.2024</v>
          </cell>
        </row>
        <row r="4820">
          <cell r="A4820" t="str">
            <v>4.90.80.062.TPE.00.000</v>
          </cell>
          <cell r="B4820" t="str">
            <v xml:space="preserve">Rắc co nhựa CPVC 3/4 inch (dán keo) </v>
          </cell>
          <cell r="C4820" t="str">
            <v>Nhập kho vật tư (HĐ: 57/2024) theo hóa đơn số 615 ngày 27.08.2024</v>
          </cell>
        </row>
        <row r="4821">
          <cell r="A4821" t="str">
            <v>4.90.80.108.TPE.00.000</v>
          </cell>
          <cell r="B4821" t="str">
            <v xml:space="preserve">Mặt bích nhựa CPVC 3/4 inch (dán keo) </v>
          </cell>
          <cell r="C4821" t="str">
            <v>Nhập kho vật tư (HĐ: 57/2024) theo hóa đơn số 615 ngày 27.08.2024</v>
          </cell>
        </row>
        <row r="4822">
          <cell r="A4822" t="str">
            <v>4.92.40.042.VIE.00.000</v>
          </cell>
          <cell r="B4822" t="str">
            <v xml:space="preserve">Bảo ôn cách nhiệt dạng ống bọc ống DN25, KT(mm): ID=34mm OD=134mm, bảo ôn dày 50mm </v>
          </cell>
          <cell r="C4822" t="str">
            <v>Nhập kho vật tư (HĐ: 57/2024) theo hóa đơn số 615 ngày 27.08.2024</v>
          </cell>
        </row>
        <row r="4823">
          <cell r="A4823" t="str">
            <v>2.50.02.009.CHN.00.000</v>
          </cell>
          <cell r="B4823" t="str">
            <v xml:space="preserve">Cáp thép wire rope (ØXL) 6x37/16x55, bấm chì 2 đầu </v>
          </cell>
          <cell r="C4823" t="str">
            <v>Nhập kho vật tư (HĐ: 57/2024) theo hóa đơn số 615 ngày 27.08.2024</v>
          </cell>
        </row>
        <row r="4824">
          <cell r="A4824" t="str">
            <v>3.25.64.019.VIE.00.000</v>
          </cell>
          <cell r="B4824" t="str">
            <v xml:space="preserve">Hộp bảo vệ remote điều khiển tời điện, inox 316, KT: 190x180x500mm </v>
          </cell>
          <cell r="C4824" t="str">
            <v>Nhập kho vật tư (HĐ: 57/2024) theo hóa đơn số 615 ngày 27.08.2024</v>
          </cell>
        </row>
        <row r="4825">
          <cell r="A4825" t="str">
            <v>3.25.64.020.VIE.00.000</v>
          </cell>
          <cell r="B4825" t="str">
            <v xml:space="preserve">Hộp bảo vệ remote điều khiển tời điện, inox 316, KT: 190x180x370mm </v>
          </cell>
          <cell r="C4825" t="str">
            <v>Nhập kho vật tư (HĐ: 57/2024) theo hóa đơn số 615 ngày 27.08.2024</v>
          </cell>
        </row>
        <row r="4826">
          <cell r="A4826" t="str">
            <v>3.82.63.066.ROU.00.000</v>
          </cell>
          <cell r="B4826" t="str">
            <v xml:space="preserve">Analog Output Module (Board feedback for Positioner Sipart PS2) Model: 6DR4004-6J </v>
          </cell>
          <cell r="C4826" t="str">
            <v>Nhập kho vật tư (HĐ: 57/2024) theo hóa đơn số 615 ngày 27.08.2024</v>
          </cell>
        </row>
        <row r="4827">
          <cell r="A4827" t="str">
            <v>3.94.00.032.THA.98.000</v>
          </cell>
          <cell r="B4827" t="str">
            <v xml:space="preserve">Ổ cứng HDD WD 1TB </v>
          </cell>
          <cell r="C4827" t="str">
            <v>Nhập kho vật tư (HĐ: 57/2024) theo hóa đơn số 615 ngày 27.08.2024</v>
          </cell>
        </row>
        <row r="4828">
          <cell r="A4828" t="str">
            <v>5.01.03.044.FRA.00.000</v>
          </cell>
          <cell r="B4828" t="str">
            <v xml:space="preserve">Bạc đạn 6222/C3 </v>
          </cell>
          <cell r="C4828" t="str">
            <v>Nhập kho vật tư (HĐ: 57/2024) theo hóa đơn số 615 ngày 27.08.2024</v>
          </cell>
        </row>
        <row r="4829">
          <cell r="A4829" t="str">
            <v>5.01.03.068.CHN.00.000</v>
          </cell>
          <cell r="B4829" t="str">
            <v xml:space="preserve">Bạc đạn NU322EM C3 </v>
          </cell>
          <cell r="C4829" t="str">
            <v>Nhập kho vật tư (HĐ: 57/2024) theo hóa đơn số 615 ngày 27.08.2024</v>
          </cell>
        </row>
        <row r="4830">
          <cell r="A4830" t="str">
            <v>5.01.03.069.INA.00.000</v>
          </cell>
          <cell r="B4830" t="str">
            <v xml:space="preserve">Bạc đạn 6300RS </v>
          </cell>
          <cell r="C4830" t="str">
            <v>Nhập kho vật tư (HĐ: 57/2024) theo hóa đơn số 615 ngày 27.08.2024</v>
          </cell>
        </row>
        <row r="4831">
          <cell r="A4831" t="str">
            <v>5.19.90.015.KOR.00.000</v>
          </cell>
          <cell r="B4831" t="str">
            <v xml:space="preserve">Van khóa (Lockup Valve), Model: YT- 400SN1, Air Connection: NPT 1/4, Set press: 1.4 - 7 bar </v>
          </cell>
          <cell r="C4831" t="str">
            <v>Nhập kho vật tư (HĐ: 57/2024) theo hóa đơn số 615 ngày 27.08.2024</v>
          </cell>
        </row>
        <row r="4832">
          <cell r="A4832" t="str">
            <v>5.19.90.022.KOR.00.000</v>
          </cell>
          <cell r="B4832" t="str">
            <v xml:space="preserve">Van lock up, Model: YT-400 DN1, Set pressure: 0.14 - 0.7 Mpa </v>
          </cell>
          <cell r="C4832" t="str">
            <v>Nhập kho vật tư (HĐ: 57/2024) theo hóa đơn số 615 ngày 27.08.2024</v>
          </cell>
        </row>
        <row r="4833">
          <cell r="A4833" t="str">
            <v>5.19.90.283.CHN.00.000</v>
          </cell>
          <cell r="B4833" t="str">
            <v xml:space="preserve">Needle valve, Model: SS-4GUF8, Thread: male ½ NPT x male </v>
          </cell>
          <cell r="C4833" t="str">
            <v>Nhập kho vật tư (HĐ: 57/2024) theo hóa đơn số 615 ngày 27.08.2024</v>
          </cell>
        </row>
        <row r="4834">
          <cell r="A4834" t="str">
            <v>5.33.85.031.VIE.00.000</v>
          </cell>
          <cell r="B4834" t="str">
            <v xml:space="preserve">Bộ gia nhiệt bồn SBS 4E, Chất liệu vỏ: SUS304, Dây đốt nóng: Cr20Ni80, ID: 046mm, Chiều ngang: 45mm, 220V, 230W </v>
          </cell>
          <cell r="C4834" t="str">
            <v>Nhập kho vật tư (HĐ: 57/2024) theo hóa đơn số 615 ngày 27.08.2024</v>
          </cell>
        </row>
        <row r="4835">
          <cell r="A4835" t="str">
            <v>4.90.61.017.CHN.00.000</v>
          </cell>
          <cell r="B4835" t="str">
            <v xml:space="preserve">T giảm 315x250 HDPE PN16, D/D1=315/250mm, L=465mm, A=85mm, B=80mm, H=250mm </v>
          </cell>
          <cell r="C4835" t="str">
            <v>Nhập kho vật tư (QĐ: 878/2024) theo hóa đơn số 8 ngày 07.08.2024</v>
          </cell>
        </row>
        <row r="4836">
          <cell r="A4836" t="str">
            <v>4.82.11.015.VIE.00.000</v>
          </cell>
          <cell r="B4836" t="str">
            <v xml:space="preserve">Mặt bích inox 304 DN250 (Flat face Flanges), KT (mm): D=400 C=355 nxØd=12xØ25.4 (lắp bulong M24) T=24, tiêu chuẩn: JIS 10K </v>
          </cell>
          <cell r="C4836" t="str">
            <v>Nhập kho vật tư (QĐ: 1013/2024) theo hóa đơn số 11 ngày 19.08.2024</v>
          </cell>
        </row>
        <row r="4837">
          <cell r="A4837" t="str">
            <v>4.90.80.175.CHN.00.000</v>
          </cell>
          <cell r="B4837" t="str">
            <v xml:space="preserve">Đầu nối mặt bích HDPE DN250 PN16, D2=320mm, D0=192.6mm, L=150mm, T=35mm </v>
          </cell>
          <cell r="C4837" t="str">
            <v>Nhập kho vật tư (QĐ: 1005/2024) theo hóa đơn số 10 ngày 19.08.2024</v>
          </cell>
        </row>
        <row r="4838">
          <cell r="A4838" t="str">
            <v>1.71.27.315.MAS.99.000</v>
          </cell>
          <cell r="B4838" t="str">
            <v xml:space="preserve">Keo dán Epoxy A-B Aradite 90PH (2x17ml) </v>
          </cell>
          <cell r="C4838" t="str">
            <v>Nhập kho vật tư (HĐ:121/2023) theo hóa đơn số 00000032 ngày 02.02.2024</v>
          </cell>
        </row>
        <row r="4839">
          <cell r="A4839" t="str">
            <v>1.71.87.824.GBR.00.000</v>
          </cell>
          <cell r="B4839" t="str">
            <v xml:space="preserve">Developer SKD-S2 Magnaflux </v>
          </cell>
          <cell r="C4839" t="str">
            <v>Nhập kho vật tư (HĐ:121/2023) theo hóa đơn số 00000032 ngày 02.02.2024</v>
          </cell>
        </row>
        <row r="4840">
          <cell r="A4840" t="str">
            <v>1.71.87.830.GBR.00.000</v>
          </cell>
          <cell r="B4840" t="str">
            <v xml:space="preserve">Magnavis 7HF Prepared Bath </v>
          </cell>
          <cell r="C4840" t="str">
            <v>Nhập kho vật tư (HĐ:121/2023) theo hóa đơn số 00000032 ngày 02.02.2024</v>
          </cell>
        </row>
        <row r="4841">
          <cell r="A4841" t="str">
            <v>1.71.87.831.GBR.00.000</v>
          </cell>
          <cell r="B4841" t="str">
            <v xml:space="preserve">Magnavis WCP-2 White contrast paint </v>
          </cell>
          <cell r="C4841" t="str">
            <v>Nhập kho vật tư (HĐ:121/2023) theo hóa đơn số 00000032 ngày 02.02.2024</v>
          </cell>
        </row>
        <row r="4842">
          <cell r="A4842" t="str">
            <v>2.78.81.102.CHN.00.000</v>
          </cell>
          <cell r="B4842" t="str">
            <v xml:space="preserve">Dây kẽm 2ly </v>
          </cell>
          <cell r="C4842" t="str">
            <v>Nhập kho vật tư (HĐ:121/2023) theo hóa đơn số 00000032 ngày 02.02.2024</v>
          </cell>
        </row>
        <row r="4843">
          <cell r="A4843" t="str">
            <v>8.35.75.410.SIN.00.000</v>
          </cell>
          <cell r="B4843" t="str">
            <v xml:space="preserve">Bột rà van #1000 400g </v>
          </cell>
          <cell r="C4843" t="str">
            <v>Nhập kho vật tư (HĐ:121/2023) theo hóa đơn số 00000032 ngày 02.02.2024</v>
          </cell>
        </row>
        <row r="4844">
          <cell r="A4844" t="str">
            <v>8.35.75.430.SIN.00.000</v>
          </cell>
          <cell r="B4844" t="str">
            <v xml:space="preserve">Bột rà van #600 400g </v>
          </cell>
          <cell r="C4844" t="str">
            <v>Nhập kho vật tư (HĐ:121/2023) theo hóa đơn số 00000032 ngày 02.02.2024</v>
          </cell>
        </row>
        <row r="4845">
          <cell r="A4845" t="str">
            <v>5.16.04.011.JPN.00.000</v>
          </cell>
          <cell r="B4845" t="str">
            <v xml:space="preserve">Bình ắc quy Panasonic, model: UP-PW1212P1, 12V, 7.5Ah </v>
          </cell>
          <cell r="C4845" t="str">
            <v>Nhập kho vật tư (QĐ: 957/2024) theo hóa đơn số 453 ngày 07.08.2024</v>
          </cell>
        </row>
        <row r="4846">
          <cell r="A4846" t="str">
            <v>5.19.90.068.GER.00.000</v>
          </cell>
          <cell r="B4846" t="str">
            <v xml:space="preserve">Van điện từ (Solenoid Valve), model: 5282, type: normally close, 2-16 bar, 18-28 VDC, đầu nối (Thread): G 1/2 </v>
          </cell>
          <cell r="C4846" t="str">
            <v>Nhập kho vật tư (QĐ: 957/2024) theo hóa đơn số 453 ngày 07.08.2024</v>
          </cell>
        </row>
        <row r="4847">
          <cell r="A4847" t="str">
            <v>4.88.65.243.IND.00.000</v>
          </cell>
          <cell r="B4847" t="str">
            <v xml:space="preserve">Vòng đệm tròn làm kín/O-ring pos 273-06, material: NBR, sử dụng cho bơm Pump Type: VMF2100-1700C </v>
          </cell>
          <cell r="C4847" t="str">
            <v>Nhập kho vật tư (QĐ: 995/2024) theo hóa đơn số 511 ngày 27.08.2024</v>
          </cell>
        </row>
        <row r="4848">
          <cell r="A4848" t="str">
            <v>4.88.65.244.IND.00.000</v>
          </cell>
          <cell r="B4848" t="str">
            <v xml:space="preserve">Vòng đệm tròn làm kín/O-ring pos 273-05, material: NBR, sử dụng cho bơm Pump Type: VMF2100-1700C </v>
          </cell>
          <cell r="C4848" t="str">
            <v>Nhập kho vật tư (QĐ: 995/2024) theo hóa đơn số 511 ngày 27.08.2024</v>
          </cell>
        </row>
        <row r="4849">
          <cell r="A4849" t="str">
            <v>4.88.65.247.IND.00.000</v>
          </cell>
          <cell r="B4849" t="str">
            <v xml:space="preserve">Vòng đệm tròn làm kín/O-ring pos 273-02, material: NBR, sử dụng cho bơm Pump Type: VMF2100-1700C </v>
          </cell>
          <cell r="C4849" t="str">
            <v>Nhập kho vật tư (QĐ: 995/2024) theo hóa đơn số 511 ngày 27.08.2024</v>
          </cell>
        </row>
        <row r="4850">
          <cell r="A4850" t="str">
            <v>5.04.02.076.IND.98.000</v>
          </cell>
          <cell r="B4850" t="str">
            <v xml:space="preserve">Chèn làm kín/Packing pos 461, material: Teflon, sử dụng cho bơm Pump Type: VMF2100-1700C </v>
          </cell>
          <cell r="C4850" t="str">
            <v>Nhập kho vật tư (QĐ: 995/2024) theo hóa đơn số 511 ngày 27.08.2024</v>
          </cell>
        </row>
        <row r="4851">
          <cell r="A4851" t="str">
            <v>1.61.26.587.VIE.00.000</v>
          </cell>
          <cell r="B4851" t="str">
            <v xml:space="preserve">Hóa chất Para - Thành phần NaHCO3 (có trong 1 lít nước) (min-max): 10-300g/lít </v>
          </cell>
          <cell r="C4851" t="str">
            <v>Nhập kho vật tư (HĐ: 43/2024) theo hóa đơn số 6186 ngày 15.08.2024</v>
          </cell>
        </row>
        <row r="4852">
          <cell r="A4852" t="str">
            <v>2.05.45.572.VIE.00.000</v>
          </cell>
          <cell r="B4852" t="str">
            <v xml:space="preserve">Thép V định hình 100x100x8x6000mm </v>
          </cell>
          <cell r="C4852" t="str">
            <v>Nhập kho vật tư (QĐ: 965/2024) theo hóa đơn số 00000083 ngày 12.08.2024</v>
          </cell>
        </row>
        <row r="4853">
          <cell r="A4853" t="str">
            <v>5.01.34.282.SWE.00.000</v>
          </cell>
          <cell r="B4853" t="str">
            <v xml:space="preserve">Bạc đạn 6208-2Z/C3 </v>
          </cell>
          <cell r="C4853" t="str">
            <v>Nhập kho vật tư (QĐ: 951/2024) theo hóa đơn số 00000081 ngày 12.08.2024</v>
          </cell>
        </row>
        <row r="4854">
          <cell r="A4854" t="str">
            <v>5.03.96.510.SWE.00.000</v>
          </cell>
          <cell r="B4854" t="str">
            <v xml:space="preserve">Bạc đạn 22315 EK/C3 </v>
          </cell>
          <cell r="C4854" t="str">
            <v>Nhập kho vật tư (QĐ: 984/2024) theo hóa đơn số 00000085 ngày 13.08.2024</v>
          </cell>
        </row>
        <row r="4855">
          <cell r="A4855" t="str">
            <v>4.35.10.029.VIE.00.000</v>
          </cell>
          <cell r="B4855" t="str">
            <v xml:space="preserve">Bulong M16x50 ren suốt thép đen (gồm: bu lông, lông đền và đai ốc) </v>
          </cell>
          <cell r="C4855" t="str">
            <v>Nhập kho vật tư (HĐ: 46/2024) theo hóa đơn số 30 ngày 19.08.2024</v>
          </cell>
        </row>
        <row r="4856">
          <cell r="A4856" t="str">
            <v>5.33.20.239.CHN.99.000</v>
          </cell>
          <cell r="B4856" t="str">
            <v xml:space="preserve">Phần tử trao đổi nhiệt tầng trung gian A, Size: L754xH933xW488 </v>
          </cell>
          <cell r="C4856" t="str">
            <v>Nhập kho vật tư (HĐ: 46/2024) theo hóa đơn số 30 ngày 19.08.2024</v>
          </cell>
        </row>
        <row r="4857">
          <cell r="A4857" t="str">
            <v>5.33.20.240.CHN.99.000</v>
          </cell>
          <cell r="B4857" t="str">
            <v xml:space="preserve">Phần tử trao đổi nhiệt tầng trung gian B, Size: L754xH933xW692 </v>
          </cell>
          <cell r="C4857" t="str">
            <v>Nhập kho vật tư (HĐ: 46/2024) theo hóa đơn số 30 ngày 19.08.2024</v>
          </cell>
        </row>
        <row r="4858">
          <cell r="A4858" t="str">
            <v>5.33.20.241.CHN.99.000</v>
          </cell>
          <cell r="B4858" t="str">
            <v xml:space="preserve">Phần tử trao đổi nhiệt tầng trung gian C, Size: L754xH933xW438 </v>
          </cell>
          <cell r="C4858" t="str">
            <v>Nhập kho vật tư (HĐ: 46/2024) theo hóa đơn số 30 ngày 19.08.2024</v>
          </cell>
        </row>
        <row r="4859">
          <cell r="A4859" t="str">
            <v>5.33.20.242.CHN.99.000</v>
          </cell>
          <cell r="B4859" t="str">
            <v xml:space="preserve">Phần tử trao đổi nhiệt tầng trung gian D, Size: L754xH933xW540 </v>
          </cell>
          <cell r="C4859" t="str">
            <v>Nhập kho vật tư (HĐ: 46/2024) theo hóa đơn số 30 ngày 19.08.2024</v>
          </cell>
        </row>
        <row r="4860">
          <cell r="A4860" t="str">
            <v>5.33.20.243.CHN.99.000</v>
          </cell>
          <cell r="B4860" t="str">
            <v xml:space="preserve">Phần tử trao đổi nhiệt tầng trung gian E, Size: L754xH933xW642 </v>
          </cell>
          <cell r="C4860" t="str">
            <v>Nhập kho vật tư (HĐ: 46/2024) theo hóa đơn số 30 ngày 19.08.2024</v>
          </cell>
        </row>
        <row r="4861">
          <cell r="A4861" t="str">
            <v>5.33.20.244.CHN.99.000</v>
          </cell>
          <cell r="B4861" t="str">
            <v xml:space="preserve">Phần tử trao đổi nhiệt tầng trung gian F, Size: L754xH933xW744 </v>
          </cell>
          <cell r="C4861" t="str">
            <v>Nhập kho vật tư (HĐ: 46/2024) theo hóa đơn số 30 ngày 19.08.2024</v>
          </cell>
        </row>
        <row r="4862">
          <cell r="A4862" t="str">
            <v>3.80.72.042.CHN.00.000</v>
          </cell>
          <cell r="B4862" t="str">
            <v xml:space="preserve">Cáp chuyển đổi HDMI/DVI kết nối các thiết bị nguồn với kết nối HDMI với thiết bị DVI, chiều dài 20m </v>
          </cell>
          <cell r="C4862" t="str">
            <v>Nhập kho vật tư (QĐ: 913/2024) theo hóa đơn số 28 ngày 31.07.2024</v>
          </cell>
        </row>
        <row r="4863">
          <cell r="A4863" t="str">
            <v>3.50.43.003.IND.00.000</v>
          </cell>
          <cell r="B4863" t="str">
            <v xml:space="preserve">Relay thời gian HanYoung T48N-10A, 24-240 VAC/DC, 4.5VA max./1.5W max., 50/60Hz </v>
          </cell>
          <cell r="C4863" t="str">
            <v>Nhập kho vật tư (QĐ: 913/2024) theo hóa đơn số 28 ngày 31.07.2024</v>
          </cell>
        </row>
        <row r="4864">
          <cell r="A4864" t="str">
            <v>5.33.85.056.VIE.00.000</v>
          </cell>
          <cell r="B4864" t="str">
            <v xml:space="preserve">Quạt hút công nghiệp âm tường, KT: 600x600x400mm, tốc độ: 1400 r/m,  0.37kW, 220Vac </v>
          </cell>
          <cell r="C4864" t="str">
            <v>Nhập kho vật tư (QĐ: 913/2024) theo hóa đơn số 29 ngày 31.07.2024</v>
          </cell>
        </row>
        <row r="4865">
          <cell r="A4865" t="str">
            <v>5.16.05.100.VIE.99.000</v>
          </cell>
          <cell r="B4865" t="str">
            <v xml:space="preserve">Bình ắc quy GS 12V-100Ah, model: N100 </v>
          </cell>
          <cell r="C4865" t="str">
            <v>Nhập kho vật tư (QĐ: 864/2024) theo hóa đơn số 00000009 ngày 23.07.2024</v>
          </cell>
        </row>
        <row r="4866">
          <cell r="A4866" t="str">
            <v>1.71.27.021.VIE.00.000</v>
          </cell>
          <cell r="B4866" t="str">
            <v xml:space="preserve">Dung dịch keo nước (1kg/thùng) </v>
          </cell>
          <cell r="C4866" t="str">
            <v>Nhập kho vật tư (HĐ:28/2024) theo hóa đơn số 00000077 ngày 15.07.2024</v>
          </cell>
        </row>
        <row r="4867">
          <cell r="A4867" t="str">
            <v>1.71.27.794.VIE.99.000</v>
          </cell>
          <cell r="B4867" t="str">
            <v xml:space="preserve">Dung dịch rửa CF-R4 (1 lít/ chai) </v>
          </cell>
          <cell r="C4867" t="str">
            <v>Nhập kho vật tư (HĐ:28/2024) theo hóa đơn số 00000077 ngày 15.07.2024</v>
          </cell>
        </row>
        <row r="4868">
          <cell r="A4868" t="str">
            <v>2.46.35.029.CHN.99.000</v>
          </cell>
          <cell r="B4868" t="str">
            <v xml:space="preserve">Ống đúc inox 316 DN25, ĐK ngoài OD=33.4mm, T=4.55, Chiều dài: L= 6 mét </v>
          </cell>
          <cell r="C4868" t="str">
            <v>Nhập kho vật tư (HĐ:28/2024) theo hóa đơn số 00000078 ngày 15.07.2024</v>
          </cell>
        </row>
        <row r="4869">
          <cell r="A4869" t="str">
            <v>3.70.75.350.VIE.00.000</v>
          </cell>
          <cell r="B4869" t="str">
            <v xml:space="preserve">Cao su non áp cáp, KT: 500x16400x1mm </v>
          </cell>
          <cell r="C4869" t="str">
            <v>Nhập kho vật tư (HĐ:28/2024) theo hóa đơn số 00000077 ngày 15.07.2024</v>
          </cell>
        </row>
        <row r="4870">
          <cell r="A4870" t="str">
            <v>3.70.75.351.VIE.99.000</v>
          </cell>
          <cell r="B4870" t="str">
            <v xml:space="preserve">Cao su non chèn cáp, KT: 2.5x8x6800mm, hộp 2kg/12 cuộn </v>
          </cell>
          <cell r="C4870" t="str">
            <v>Nhập kho vật tư (HĐ:28/2024) theo hóa đơn số 00000077 ngày 15.07.2024</v>
          </cell>
        </row>
        <row r="4871">
          <cell r="A4871" t="str">
            <v>3.70.75.361.VIE.00.000</v>
          </cell>
          <cell r="B4871" t="str">
            <v xml:space="preserve">Cao su non, KT: 500x3300x6mm </v>
          </cell>
          <cell r="C4871" t="str">
            <v>Nhập kho vật tư (HĐ:28/2024) theo hóa đơn số 00000077 ngày 15.07.2024</v>
          </cell>
        </row>
        <row r="4872">
          <cell r="A4872" t="str">
            <v>3.70.90.036.CHN.01.000</v>
          </cell>
          <cell r="B4872" t="str">
            <v xml:space="preserve">Gen co nhiệt Site Soft Tube 125 độ C, khả năng chịu lửa: VW-1, ĐK: Ø100/50, màu đỏ </v>
          </cell>
          <cell r="C4872" t="str">
            <v>Nhập kho vật tư (HĐ:28/2024) theo hóa đơn số 00000077 ngày 15.07.2024</v>
          </cell>
        </row>
        <row r="4873">
          <cell r="A4873" t="str">
            <v>3.70.90.036.CHN.02.000</v>
          </cell>
          <cell r="B4873" t="str">
            <v xml:space="preserve">Gen co nhiệt Site Soft Tube 125 độ C, khả năng chịu lửa: VW-1, ĐK: Ø100/50, màu vàng </v>
          </cell>
          <cell r="C4873" t="str">
            <v>Nhập kho vật tư (HĐ:28/2024) theo hóa đơn số 00000077 ngày 15.07.2024</v>
          </cell>
        </row>
        <row r="4874">
          <cell r="A4874" t="str">
            <v>3.70.90.036.CHN.03.000</v>
          </cell>
          <cell r="B4874" t="str">
            <v xml:space="preserve">Gen co nhiệt Site Soft Tube 125 độ C, khả năng chịu lửa: VW-1, ĐK: Ø100/50, màu xanh </v>
          </cell>
          <cell r="C4874" t="str">
            <v>Nhập kho vật tư (HĐ:28/2024) theo hóa đơn số 00000077 ngày 15.07.2024</v>
          </cell>
        </row>
        <row r="4875">
          <cell r="A4875" t="str">
            <v>5.19.90.007.USA.00.000</v>
          </cell>
          <cell r="B4875" t="str">
            <v xml:space="preserve">Lọc chữ Y/ CPVC Y-Straine Valve, ANSI 150#, Size: 2-1/2, Unit (mm): A=194 ØC=140 ØD=191 L=306 W=130 n–Øh=4-19 </v>
          </cell>
          <cell r="C4875" t="str">
            <v>Nhập kho vật tư (HĐ:28/2024) theo hóa đơn số 00000077 ngày 15.07.2024</v>
          </cell>
        </row>
        <row r="4876">
          <cell r="A4876" t="str">
            <v>1.71.87.010.USA.00.000</v>
          </cell>
          <cell r="B4876" t="str">
            <v xml:space="preserve">Chất phủ Chesterton ARC 855 (1,5L /hộp) </v>
          </cell>
          <cell r="C4876" t="str">
            <v>Nhập kho vật tư (HĐ:47/2024) theo hóa đơn số 00000450 ngày 06.08.2024</v>
          </cell>
        </row>
        <row r="4877">
          <cell r="A4877" t="str">
            <v>2.35.16.009.VIE.00.000</v>
          </cell>
          <cell r="B4877" t="str">
            <v xml:space="preserve">Băng thép không rỉ (Shim) 200x1200x0.02mm </v>
          </cell>
          <cell r="C4877" t="str">
            <v>Nhập kho vật tư (HĐ:47/2024) theo hóa đơn số 00000450 ngày 06.08.2024</v>
          </cell>
        </row>
        <row r="4878">
          <cell r="A4878" t="str">
            <v>2.44.01.502.VIE.00.000</v>
          </cell>
          <cell r="B4878" t="str">
            <v xml:space="preserve">Tấm chặn 37x32x16t, thép C45 </v>
          </cell>
          <cell r="C4878" t="str">
            <v>Nhập kho vật tư (HĐ:47/2024) theo hóa đơn số 00000450 ngày 06.08.2024</v>
          </cell>
        </row>
        <row r="4879">
          <cell r="A4879" t="str">
            <v>2.71.03.003.VIE.00.000</v>
          </cell>
          <cell r="B4879" t="str">
            <v xml:space="preserve">Điện cực hy sinh/ External anode, pos 990, material: Al sacrifical type, sử dụng cho bơm pump type: VMF2100-1700C </v>
          </cell>
          <cell r="C4879" t="str">
            <v>Nhập kho vật tư (HĐ:47/2024) theo hóa đơn số 00000450 ngày 06.08.2024</v>
          </cell>
        </row>
        <row r="4880">
          <cell r="A4880" t="str">
            <v>4.25.13.275.CHN.00.000</v>
          </cell>
          <cell r="B4880" t="str">
            <v xml:space="preserve">Bình xịt cách điện 3M scotch 1602 </v>
          </cell>
          <cell r="C4880" t="str">
            <v>Nhập kho vật tư (HĐ:38/2024) theo hóa đơn số 00000014 ngày 08.08.2024</v>
          </cell>
        </row>
        <row r="4881">
          <cell r="A4881" t="str">
            <v>4.35.12.061.VIE.99.000</v>
          </cell>
          <cell r="B4881" t="str">
            <v xml:space="preserve">Bulong thép đen ren suốt M12x60mm (2 đai ốc + long đền vênh + long đền phẳng) Gr 8.8 </v>
          </cell>
          <cell r="C4881" t="str">
            <v>Nhập kho vật tư (HĐ:47/2024) theo hóa đơn số 00000450 ngày 06.08.2024</v>
          </cell>
        </row>
        <row r="4882">
          <cell r="A4882" t="str">
            <v>4.52.06.006.VIE.00.000</v>
          </cell>
          <cell r="B4882" t="str">
            <v xml:space="preserve">Vít trí lục giác Inox, M6x6 </v>
          </cell>
          <cell r="C4882" t="str">
            <v>Nhập kho vật tư (HĐ:47/2024) theo hóa đơn số 00000450 ngày 06.08.2024</v>
          </cell>
        </row>
        <row r="4883">
          <cell r="A4883" t="str">
            <v>4.84.84.125.VIE.00.000</v>
          </cell>
          <cell r="B4883" t="str">
            <v xml:space="preserve">Gasket Chesterton SWG size 4x150#, 316L/316L/FG </v>
          </cell>
          <cell r="C4883" t="str">
            <v>Nhập kho vật tư (HĐ:47/2024) theo hóa đơn số 00000450 ngày 06.08.2024</v>
          </cell>
        </row>
        <row r="4884">
          <cell r="A4884" t="str">
            <v>4.88.30.106.VIE.00.000</v>
          </cell>
          <cell r="B4884" t="str">
            <v xml:space="preserve">Tấm đệm cao su đỏ 100 red, size: ID 2100xOD 2533.7mm x P.C.D Ø2425.7x64 lỗ-Ø54mm </v>
          </cell>
          <cell r="C4884" t="str">
            <v>Nhập kho vật tư (HĐ:47/2024) theo hóa đơn số 00000450 ngày 06.08.2024</v>
          </cell>
        </row>
        <row r="4885">
          <cell r="A4885" t="str">
            <v>4.88.65.009.TPE.00.000</v>
          </cell>
          <cell r="B4885" t="str">
            <v xml:space="preserve">Oil seal 50x70x10mm </v>
          </cell>
          <cell r="C4885" t="str">
            <v>Nhập kho vật tư (HĐ:47/2024) theo hóa đơn số 00000450 ngày 06.08.2024</v>
          </cell>
        </row>
        <row r="4886">
          <cell r="A4886" t="str">
            <v>4.88.65.324.KOR.00.000</v>
          </cell>
          <cell r="B4886" t="str">
            <v xml:space="preserve">Vòng đệm tròn làm kín (O-ring) no: 1731-B; Material: NBR, G-13 (100°C) </v>
          </cell>
          <cell r="C4886" t="str">
            <v>Nhập kho vật tư (HĐ:47/2024) theo hóa đơn số 00000450 ngày 06.08.2024</v>
          </cell>
        </row>
        <row r="4887">
          <cell r="A4887" t="str">
            <v>4.88.65.325.KOR.00.000</v>
          </cell>
          <cell r="B4887" t="str">
            <v xml:space="preserve">Vòng đệm làm kín no: 1734-A, Material: JIS SUS304+graphite </v>
          </cell>
          <cell r="C4887" t="str">
            <v>Nhập kho vật tư (HĐ:47/2024) theo hóa đơn số 00000450 ngày 06.08.2024</v>
          </cell>
        </row>
        <row r="4888">
          <cell r="A4888" t="str">
            <v>4.88.65.326.KOR.00.000</v>
          </cell>
          <cell r="B4888" t="str">
            <v xml:space="preserve">Vòng đệm làm kín no: 1734-B; Material: JIS SUS304+graphite </v>
          </cell>
          <cell r="C4888" t="str">
            <v>Nhập kho vật tư (HĐ:47/2024) theo hóa đơn số 00000450 ngày 06.08.2024</v>
          </cell>
        </row>
        <row r="4889">
          <cell r="A4889" t="str">
            <v>5.04.01.032.VIE.00.000</v>
          </cell>
          <cell r="B4889" t="str">
            <v xml:space="preserve">Vòng đệm làm kín/Spiral wound Gasket AWC SGI (graphite + ss304) size 12, class 300# </v>
          </cell>
          <cell r="C4889" t="str">
            <v>Nhập kho vật tư (HĐ:47/2024) theo hóa đơn số 00000450 ngày 06.08.2024</v>
          </cell>
        </row>
        <row r="4890">
          <cell r="A4890" t="str">
            <v>5.04.02.157.KOR.00.000</v>
          </cell>
          <cell r="B4890" t="str">
            <v xml:space="preserve">Chèn làm kín/ packing graphite pos 09, sử dụng cho van body size 4, class 2500, dw: VT4-XK00-P1ZEN-371002 </v>
          </cell>
          <cell r="C4890" t="str">
            <v>Nhập kho vật tư (HĐ:47/2024) theo hóa đơn số 00000450 ngày 06.08.2024</v>
          </cell>
        </row>
        <row r="4891">
          <cell r="A4891" t="str">
            <v>5.30.04.124.VIE.00.000</v>
          </cell>
          <cell r="B4891" t="str">
            <v xml:space="preserve">Bạc lót/ Shaft sleeve M/seal box (pos 314), Ø100x180L (sử dụng cho bơm model: VCP350/7S; Drawing no: VT4-YD09-P2LCB-120001) </v>
          </cell>
          <cell r="C4891" t="str">
            <v>Nhập kho vật tư (HĐ:47/2024) theo hóa đơn số 00000450 ngày 06.08.2024</v>
          </cell>
        </row>
        <row r="4892">
          <cell r="A4892" t="str">
            <v>2.90.01.038.VIE.00.000</v>
          </cell>
          <cell r="B4892" t="str">
            <v xml:space="preserve">Bạc lót/ Shaft sleeve first (pos 312), 100x180L (sử dụng cho bơm model: VCP350/7S ; Drawing no: VT4-YD09-P2LCB-120001) </v>
          </cell>
          <cell r="C4892" t="str">
            <v>Nhập kho vật tư (HĐ:47/2024) theo hóa đơn số 00000450 ngày 06.08.2024</v>
          </cell>
        </row>
        <row r="4893">
          <cell r="A4893" t="str">
            <v>2.90.01.039.VIE.00.000</v>
          </cell>
          <cell r="B4893" t="str">
            <v xml:space="preserve">Bạc lót/ Shaft sleeve first (pos 313), 100x180L (sử dụng cho bơm model: VCP350/7S ; Drawing no: VT4-YD09-P2LCB-120001) </v>
          </cell>
          <cell r="C4893" t="str">
            <v>Nhập kho vật tư (HĐ:47/2024) theo hóa đơn số 00000450 ngày 06.08.2024</v>
          </cell>
        </row>
        <row r="4894">
          <cell r="A4894" t="str">
            <v>5.01.07.620.JPN.00.000</v>
          </cell>
          <cell r="B4894" t="str">
            <v xml:space="preserve">Bạc đạn 6318 C3 </v>
          </cell>
          <cell r="C4894" t="str">
            <v>Nhập kho vật tư (HĐ:47/2024) theo hóa đơn số 00000450 ngày 06.08.2024</v>
          </cell>
        </row>
        <row r="4895">
          <cell r="A4895" t="str">
            <v>5.01.34.317.JPN.00.000</v>
          </cell>
          <cell r="B4895" t="str">
            <v xml:space="preserve">Bạc đạn 6309-2Z </v>
          </cell>
          <cell r="C4895" t="str">
            <v>Nhập kho vật tư (HĐ:47/2024) theo hóa đơn số 00000450 ngày 06.08.2024</v>
          </cell>
        </row>
        <row r="4896">
          <cell r="A4896" t="str">
            <v>5.01.34.867.JPN.00.000</v>
          </cell>
          <cell r="B4896" t="str">
            <v xml:space="preserve">Bạc đạn 6204-2Z </v>
          </cell>
          <cell r="C4896" t="str">
            <v>Nhập kho vật tư (HĐ:47/2024) theo hóa đơn số 00000450 ngày 06.08.2024</v>
          </cell>
        </row>
        <row r="4897">
          <cell r="A4897" t="str">
            <v>5.03.96.814.VIE.00.000</v>
          </cell>
          <cell r="B4897" t="str">
            <v xml:space="preserve">Carbon Bearing for Bottom [Ø77x120L] / Đệm cacbon cho bơm ly tâm </v>
          </cell>
          <cell r="C4897" t="str">
            <v>Nhập kho vật tư (HĐ:47/2024) theo hóa đơn số 00000450 ngày 06.08.2024</v>
          </cell>
        </row>
        <row r="4898">
          <cell r="A4898" t="str">
            <v>5.03.96.815.VIE.00.000</v>
          </cell>
          <cell r="B4898" t="str">
            <v xml:space="preserve">Carbon Bearing for First &amp; M/SEAL Box [Ø120x150L] </v>
          </cell>
          <cell r="C4898" t="str">
            <v>Nhập kho vật tư (HĐ:47/2024) theo hóa đơn số 00000450 ngày 06.08.2024</v>
          </cell>
        </row>
        <row r="4899">
          <cell r="A4899" t="str">
            <v>5.03.96.816.VIE.00.000</v>
          </cell>
          <cell r="B4899" t="str">
            <v xml:space="preserve">Carbon bearing - series and top (pos 303), Ø120x100L (sử dụng cho bơm model: VCP350/7S; Drawing no: VT4-YD09-P2LCB-120001) </v>
          </cell>
          <cell r="C4899" t="str">
            <v>Nhập kho vật tư (HĐ:47/2024) theo hóa đơn số 00000450 ngày 06.08.2024</v>
          </cell>
        </row>
        <row r="4900">
          <cell r="A4900" t="str">
            <v>1.71.27.012.GER.00.000</v>
          </cell>
          <cell r="B4900" t="str">
            <v xml:space="preserve">Aerosil -Specific surface area (BET): 175-225 m2/g -pH </v>
          </cell>
          <cell r="C4900" t="str">
            <v>Nhập kho vật tư (QĐ: 685/2024) theo hóa đơn số 324 (21.06.2024), số 369 (05.07.2024)</v>
          </cell>
        </row>
        <row r="4901">
          <cell r="A4901" t="str">
            <v>1.71.27.260.ENG.00.000</v>
          </cell>
          <cell r="B4901" t="str">
            <v xml:space="preserve">Keo hylomar Blue </v>
          </cell>
          <cell r="C4901" t="str">
            <v>Nhập kho vật tư (HĐ:38/2024) theo hóa đơn số 00000006 ngày 15.07.2024</v>
          </cell>
        </row>
        <row r="4902">
          <cell r="A4902" t="str">
            <v>1.71.27.261.ENG.00.000</v>
          </cell>
          <cell r="B4902" t="str">
            <v xml:space="preserve">Keo Hylomar M </v>
          </cell>
          <cell r="C4902" t="str">
            <v>Nhập kho vật tư (HĐ:38/2024) theo hóa đơn số 00000006 ngày 15.07.2024</v>
          </cell>
        </row>
        <row r="4903">
          <cell r="A4903" t="str">
            <v>1.71.27.352.CHN.99.000</v>
          </cell>
          <cell r="B4903" t="str">
            <v xml:space="preserve">Chất làm cứng nhựa Hardener V388 </v>
          </cell>
          <cell r="C4903" t="str">
            <v>Nhập kho vật tư (QĐ: 685/2024) theo hóa đơn số 324 (21.06.2024), số 369 (05.07.2024)</v>
          </cell>
        </row>
        <row r="4904">
          <cell r="A4904" t="str">
            <v>1.71.27.353.TPE.99.000</v>
          </cell>
          <cell r="B4904" t="str">
            <v xml:space="preserve">Chất phản ứng Promoter </v>
          </cell>
          <cell r="C4904" t="str">
            <v>Nhập kho vật tư (QĐ: 685/2024) theo hóa đơn số 324 (21.06.2024), số 369 (05.07.2024)</v>
          </cell>
        </row>
        <row r="4905">
          <cell r="A4905" t="str">
            <v>1.71.87.010.USA.98.000</v>
          </cell>
          <cell r="B4905" t="str">
            <v xml:space="preserve">Chất phủ Chesterton ARC 855 (5L /hộp) </v>
          </cell>
          <cell r="C4905" t="str">
            <v>Nhập kho vật tư (HĐ:38/2024) theo hóa đơn số 00000006 ngày 15.07.2024</v>
          </cell>
        </row>
        <row r="4906">
          <cell r="A4906" t="str">
            <v>1.71.87.020.GER.00.000</v>
          </cell>
          <cell r="B4906" t="str">
            <v xml:space="preserve">Dung dịch antifreezing G48 (Nước làm mát) </v>
          </cell>
          <cell r="C4906" t="str">
            <v>Nhập kho vật tư (QĐ: 865/2024) theo hóa đơn số 403 ngày 23.07.2024</v>
          </cell>
        </row>
        <row r="4907">
          <cell r="A4907" t="str">
            <v>3.66.92.001.CHN.00.000</v>
          </cell>
          <cell r="B4907" t="str">
            <v xml:space="preserve">Đèn Led Bulb MR16 đui ghim GU5.3 – FSL, Mã SP: BE-FS-MR16E-5-V, 5W, 6000K, 220-240V </v>
          </cell>
          <cell r="C4907" t="str">
            <v>Nhập kho vật tư (HĐ:132/2023) theo hóa đơn số 00000121 ngày 16.07.2024</v>
          </cell>
        </row>
        <row r="4908">
          <cell r="A4908" t="str">
            <v>4.32.04.110.KOR.00.000</v>
          </cell>
          <cell r="B4908" t="str">
            <v xml:space="preserve">Que hàn nhựa PE/PVC </v>
          </cell>
          <cell r="C4908" t="str">
            <v>Nhập kho vật tư (HĐ:38/2024) theo hóa đơn số 00000006 ngày 15.07.2024</v>
          </cell>
        </row>
        <row r="4909">
          <cell r="A4909" t="str">
            <v>4.32.04.110.VIE.00.000</v>
          </cell>
          <cell r="B4909" t="str">
            <v xml:space="preserve">Que hàn nhựa PE/PVC </v>
          </cell>
          <cell r="C4909" t="str">
            <v>Nhập kho vật tư (HĐ:38/2024) theo hóa đơn số 00000006 ngày 15.07.2024 (PHIẾU HỦY)</v>
          </cell>
        </row>
        <row r="4910">
          <cell r="A4910" t="str">
            <v>4.87.87.003.CHN.00.000</v>
          </cell>
          <cell r="B4910" t="str">
            <v xml:space="preserve">Sợi thủy tinh Mat 300 </v>
          </cell>
          <cell r="C4910" t="str">
            <v>Nhập kho vật tư (QĐ: 685/2024) theo hóa đơn số 324 (21.06.2024), số 369 (05.07.2024)</v>
          </cell>
        </row>
        <row r="4911">
          <cell r="A4911" t="str">
            <v>4.88.65.124.IND.00.000</v>
          </cell>
          <cell r="B4911" t="str">
            <v xml:space="preserve">O-ring EPDM 221.84x3.53mm </v>
          </cell>
          <cell r="C4911" t="str">
            <v>Nhập kho vật tư (QĐ: 865/2024) theo hóa đơn số 403 ngày 23.07.2024</v>
          </cell>
        </row>
        <row r="4912">
          <cell r="A4912" t="str">
            <v>4.88.67.443.AUS.99.000</v>
          </cell>
          <cell r="B4912" t="str">
            <v xml:space="preserve">Gasket Klingersil C4430 1500x2000mm dày 2mm </v>
          </cell>
          <cell r="C4912" t="str">
            <v>Nhập kho vật tư (QĐ: 867/2024) theo hóa đơn số  404 ngày 23.07.2024</v>
          </cell>
        </row>
        <row r="4913">
          <cell r="A4913" t="str">
            <v>4.90.80.109.TPE.00.000</v>
          </cell>
          <cell r="B4913" t="str">
            <v xml:space="preserve">Nhựa 301, Nhựa 901-3 chất resin Vinyl ester, sophthalic, novlac vinyl ester </v>
          </cell>
          <cell r="C4913" t="str">
            <v>Nhập kho vật tư (QĐ: 685/2024) theo hóa đơn số 324 (21.06.2024), số 369 (05.07.2024)</v>
          </cell>
        </row>
        <row r="4914">
          <cell r="A4914" t="str">
            <v>4.84.04.012.USA.00.000</v>
          </cell>
          <cell r="B4914" t="str">
            <v xml:space="preserve">Khóa dây Master Lock 8143EURDPRO </v>
          </cell>
          <cell r="C4914" t="str">
            <v>Nhập kho vật tư (HĐ:132/2023) theo hóa đơn số 00000121 ngày 16.07.2024</v>
          </cell>
        </row>
        <row r="4915">
          <cell r="A4915" t="str">
            <v>3.82.63.010.USA.00.000</v>
          </cell>
          <cell r="B4915" t="str">
            <v xml:space="preserve">Mainboard Auto Control, Mã: 666-586x120 </v>
          </cell>
          <cell r="C4915" t="str">
            <v>Nhập kho vật tư (HĐ:132/2023) theo hóa đơn số 00000127 ngày 26.07.2024</v>
          </cell>
        </row>
        <row r="4916">
          <cell r="A4916" t="str">
            <v>5.03.96.326.GER.00.000</v>
          </cell>
          <cell r="B4916" t="str">
            <v xml:space="preserve">Bạc đạn côn SKF 322/28 B </v>
          </cell>
          <cell r="C4916" t="str">
            <v>Nhập kho vật tư (HĐ:132/2023) theo hóa đơn số 00000124 ngày 18.07.2024</v>
          </cell>
        </row>
        <row r="4917">
          <cell r="A4917" t="str">
            <v>5.11.02.007.ITA.00.000</v>
          </cell>
          <cell r="B4917" t="str">
            <v xml:space="preserve">GSV (Spring return) Pneumatic Actuator, Model: SRNV0240401S </v>
          </cell>
          <cell r="C4917" t="str">
            <v>Nhập kho vật tư (HĐ:132/2023) theo hóa đơn số 00000124 ngày 18.07.2024</v>
          </cell>
        </row>
        <row r="4918">
          <cell r="A4918" t="str">
            <v>5.11.02.008.CHN.00.000</v>
          </cell>
          <cell r="B4918" t="str">
            <v xml:space="preserve">Bộ kít bao gồm: Oring 71.5x3 vật liệu EPDM - 2 cái, Bearing cover - 2 cái, Retaining ring - 2 cái, V-ring - 2 cái </v>
          </cell>
          <cell r="C4918" t="str">
            <v>Nhập kho vật tư (QĐ: 865/2024) theo hóa đơn số 403 ngày 23.07.2024</v>
          </cell>
        </row>
        <row r="4919">
          <cell r="A4919" t="str">
            <v>5.11.02.009.USA.00.000</v>
          </cell>
          <cell r="B4919" t="str">
            <v xml:space="preserve">Điện cực đo pH nước khử khoáng, mã: PHC 725 </v>
          </cell>
          <cell r="C4919" t="str">
            <v>Nhập kho vật tư (HĐ:132/2023) theo hóa đơn số 00000127 ngày 26.07.2024</v>
          </cell>
        </row>
        <row r="4920">
          <cell r="A4920" t="str">
            <v>5.19.75.083.TPE.00.000</v>
          </cell>
          <cell r="B4920" t="str">
            <v xml:space="preserve">Van 1 chiều, model 7660H-S-E, S/N: AC986338-11, bao gồm: 1 đế van - 1 đĩa van - 3 vòng đệm - 1 đế chặn </v>
          </cell>
          <cell r="C4920" t="str">
            <v>Nhập kho vật tư (HĐ:132/2023) theo hóa đơn số 00000124 ngày 18.07.2024</v>
          </cell>
        </row>
        <row r="4921">
          <cell r="A4921" t="str">
            <v>5.19.90.383.TPE.99.000</v>
          </cell>
          <cell r="B4921" t="str">
            <v xml:space="preserve">Van tay/ butterfly valve DN100, vật liệu UPVC, tiêu chuẩn ANSI </v>
          </cell>
          <cell r="C4921" t="str">
            <v>Nhập kho vật tư (QĐ: 867/2024) theo hóa đơn số  404 ngày 23.07.2024</v>
          </cell>
        </row>
        <row r="4922">
          <cell r="A4922" t="str">
            <v>3.94.00.077.USA.00.000</v>
          </cell>
          <cell r="B4922" t="str">
            <v xml:space="preserve">Switch Hub SEL-2730M Managed SEL-2730M0ARAA2222AAAAX0 (loại 16 cổng quang), số cổng: 24 phía sau 1 phía trước </v>
          </cell>
          <cell r="C4922" t="str">
            <v>Nhập kho vật tư (HĐ:28/2024) theo hóa đơn số 00000086 ngày 18.07.2024</v>
          </cell>
        </row>
        <row r="4923">
          <cell r="A4923" t="str">
            <v>2.71.95.011.VIE.00.000</v>
          </cell>
          <cell r="B4923" t="str">
            <v xml:space="preserve">Thân cửa cuốn điện bằng hợp kim nhôm, KT: 4mx4.2m </v>
          </cell>
          <cell r="C4923" t="str">
            <v>Nhập kho vật tư (HĐ:28/2024) theo hóa đơn số 00000070 ngày 25.06.2024</v>
          </cell>
        </row>
        <row r="4924">
          <cell r="A4924" t="str">
            <v>2.71.95.012.VIE.00.000</v>
          </cell>
          <cell r="B4924" t="str">
            <v xml:space="preserve">Thân cửa cuốn điện bằng hợp kim nhôm, KT: 2.5mx3m </v>
          </cell>
          <cell r="C4924" t="str">
            <v>Nhập kho vật tư (HĐ:28/2024) theo hóa đơn số 00000070 ngày 25.06.2024</v>
          </cell>
        </row>
        <row r="4925">
          <cell r="A4925" t="str">
            <v>2.71.95.013.VIE.00.000</v>
          </cell>
          <cell r="B4925" t="str">
            <v xml:space="preserve">Hộp Alu cửa cuốn, KT: 4.2mx0.5mx0.5m </v>
          </cell>
          <cell r="C4925" t="str">
            <v>Nhập kho vật tư (HĐ:28/2024) theo hóa đơn số 00000070 ngày 25.06.2024</v>
          </cell>
        </row>
        <row r="4926">
          <cell r="A4926" t="str">
            <v>2.71.95.015.VIE.00.000</v>
          </cell>
          <cell r="B4926" t="str">
            <v xml:space="preserve">Hộp Alu cửa cuốn, KT: 3mx0.5mx0.5m </v>
          </cell>
          <cell r="C4926" t="str">
            <v>Nhập kho vật tư (HĐ:28/2024) theo hóa đơn số 00000070 ngày 25.06.2024</v>
          </cell>
        </row>
        <row r="4927">
          <cell r="A4927" t="str">
            <v>3.70.60.011.VIE.00.000</v>
          </cell>
          <cell r="B4927" t="str">
            <v xml:space="preserve">Tấm mica trong suốt, KT: 1000mmx1220mmx3mm </v>
          </cell>
          <cell r="C4927" t="str">
            <v>Nhập kho vật tư (HĐ:28/2024) theo hóa đơn số 00000071 ngày 25.06.2024</v>
          </cell>
        </row>
        <row r="4928">
          <cell r="A4928" t="str">
            <v>4.69.12.013.VIE.00.000</v>
          </cell>
          <cell r="B4928" t="str">
            <v xml:space="preserve">Vít đuôi cá, đầu dù tự khoan dài 1.3 cm </v>
          </cell>
          <cell r="C4928" t="str">
            <v>Nhập kho vật tư (HĐ:28/2024) theo hóa đơn số 00000070 ngày 25.06.2024</v>
          </cell>
        </row>
        <row r="4929">
          <cell r="A4929" t="str">
            <v>4.84.24.072.VIE.00.000</v>
          </cell>
          <cell r="B4929" t="str">
            <v xml:space="preserve">Bản lề lá inox 304, KT: 100mmx60mmx1.5mm </v>
          </cell>
          <cell r="C4929" t="str">
            <v>Nhập kho vật tư (HĐ:28/2024) theo hóa đơn số 00000070 ngày 25.06.2024</v>
          </cell>
        </row>
        <row r="4930">
          <cell r="A4930" t="str">
            <v>4.88.65.171.JPN.00.000</v>
          </cell>
          <cell r="B4930" t="str">
            <v xml:space="preserve">Phớt Oil Seal TC 45x60x10 </v>
          </cell>
          <cell r="C4930" t="str">
            <v>Nhập kho vật tư (QĐ: 884/2024) theo hóa đơn số 430 ngày 27.07.2024</v>
          </cell>
        </row>
        <row r="4931">
          <cell r="A4931" t="str">
            <v>4.88.65.182.IND.00.000</v>
          </cell>
          <cell r="B4931" t="str">
            <v xml:space="preserve">Phớt chắn mỡ TC 65x88x13, NBR </v>
          </cell>
          <cell r="C4931" t="str">
            <v>Nhập kho vật tư (QĐ: 884/2024) theo hóa đơn số 430 ngày 27.07.2024</v>
          </cell>
        </row>
        <row r="4932">
          <cell r="A4932" t="str">
            <v>4.84.14.106.VIE.00.000</v>
          </cell>
          <cell r="B4932" t="str">
            <v xml:space="preserve">Chốt khóa cửa ngang inox 304, KT bản: 90mmx50mmx2mm </v>
          </cell>
          <cell r="C4932" t="str">
            <v>Nhập kho vật tư (HĐ:28/2024) theo hóa đơn số 00000070 ngày 25.06.2024</v>
          </cell>
        </row>
        <row r="4933">
          <cell r="A4933" t="str">
            <v>2.90.01.012.CHN.00.000</v>
          </cell>
          <cell r="B4933" t="str">
            <v xml:space="preserve">Bạc lót/ Bush for main shaft Ø95x28L, part no: 011.012, Dw: 0GA 50469 </v>
          </cell>
          <cell r="C4933" t="str">
            <v>Nhập kho vật tư (HĐ:49/2024) theo hóa đơn số 00000018 ngày 29.07.2024</v>
          </cell>
        </row>
        <row r="4934">
          <cell r="A4934" t="str">
            <v>2.90.01.014.USA.00.000</v>
          </cell>
          <cell r="B4934" t="str">
            <v xml:space="preserve">Bạc lót mã 99352 </v>
          </cell>
          <cell r="C4934" t="str">
            <v>Nhập kho vật tư (QĐ: 884/2024) theo hóa đơn số 430 ngày 27.07.2024</v>
          </cell>
        </row>
        <row r="4935">
          <cell r="A4935" t="str">
            <v>2.90.01.015.USA.00.000</v>
          </cell>
          <cell r="B4935" t="str">
            <v xml:space="preserve">Bạc lót mã 99317 </v>
          </cell>
          <cell r="C4935" t="str">
            <v>Nhập kho vật tư (QĐ: 884/2024) theo hóa đơn số 430 ngày 27.07.2024</v>
          </cell>
        </row>
        <row r="4936">
          <cell r="A4936" t="str">
            <v>3.30.35.637.KOR.98.000</v>
          </cell>
          <cell r="B4936" t="str">
            <v xml:space="preserve">Bộ isolator, model: P-ISO-BB-Y, Input/output: 4...20mA, 24VDC </v>
          </cell>
          <cell r="C4936" t="str">
            <v>Nhập kho vật tư (HĐ:28/2024) theo hóa đơn số 00000071 ngày 25.06.2024</v>
          </cell>
        </row>
        <row r="4937">
          <cell r="A4937" t="str">
            <v>3.94.00.032.CHN.00.000</v>
          </cell>
          <cell r="B4937" t="str">
            <v xml:space="preserve">Ổ cứng HDD 1TB </v>
          </cell>
          <cell r="C4937" t="str">
            <v>Nhập kho vật tư (HĐ:28/2024) theo hóa đơn số 00000070 ngày 25.06.2024</v>
          </cell>
        </row>
        <row r="4938">
          <cell r="A4938" t="str">
            <v>3.94.00.439.CHN.00.000</v>
          </cell>
          <cell r="B4938" t="str">
            <v xml:space="preserve">Ổ cứng M2 + Thẻ Micro SD máy photocopy Konica Minolta Bizhub 450i </v>
          </cell>
          <cell r="C4938" t="str">
            <v>Nhập kho vật tư (QĐ: 646/2024) theo hóa đơn số 00001267 ngày 15.06.2024</v>
          </cell>
        </row>
        <row r="4939">
          <cell r="A4939" t="str">
            <v>3.96.10.001.GBR.00.000</v>
          </cell>
          <cell r="B4939" t="str">
            <v xml:space="preserve">Cảm biến đo lưu lượng siêu âm, Model: dbMach3, Nhiệt độ: -30 đến 90 độ C, Dải đo: 0mm đến 2.4m </v>
          </cell>
          <cell r="C4939" t="str">
            <v>Nhập kho vật tư (HĐ:28/2024) theo hóa đơn số 00000070 ngày 25.06.2024</v>
          </cell>
        </row>
        <row r="4940">
          <cell r="A4940" t="str">
            <v>5.03.96.850.000.00.000</v>
          </cell>
          <cell r="B4940" t="str">
            <v xml:space="preserve">Vòng bi (Axial thrust bolt bearing): 51312Vabn, gồm: vòng bi 51312 và viên bi RB-18.256/G20W </v>
          </cell>
          <cell r="C4940" t="str">
            <v>Nhập kho vật tư (HĐ:49/2024) theo hóa đơn số 00000018 ngày 29.07.2024</v>
          </cell>
        </row>
        <row r="4941">
          <cell r="A4941" t="str">
            <v>5.11.02.006.SUI.00.000</v>
          </cell>
          <cell r="B4941" t="str">
            <v xml:space="preserve">Bộ truyền động 4 ngã MV2/ Belimo Actuator, Model: AMX24-3-T, AC/DC 24V, 50/60Hz </v>
          </cell>
          <cell r="C4941" t="str">
            <v>Nhập kho vật tư (HĐ:28/2024) theo hóa đơn số 00000070 ngày 25.06.2024</v>
          </cell>
        </row>
        <row r="4942">
          <cell r="A4942" t="str">
            <v>5.16.05.110.VIE.00.000</v>
          </cell>
          <cell r="B4942" t="str">
            <v xml:space="preserve">Bình lưu điện cửa cuốn Model: BU 1000, Công suất UPS: 800W, 1200W, 1500W, 200V/50Hz, 24V/12A </v>
          </cell>
          <cell r="C4942" t="str">
            <v>Nhập kho vật tư (HĐ:28/2024) theo hóa đơn số 00000070 ngày 25.06.2024</v>
          </cell>
        </row>
        <row r="4943">
          <cell r="A4943" t="str">
            <v>5.18.96.098.TPE.99.000</v>
          </cell>
          <cell r="B4943" t="str">
            <v xml:space="preserve">Động cơ kéo (Motor 600kg) +  2 remote; Motor cửa cuốn Model: JG 600B </v>
          </cell>
          <cell r="C4943" t="str">
            <v>Nhập kho vật tư (HĐ:28/2024) theo hóa đơn số 00000070 ngày 25.06.2024</v>
          </cell>
        </row>
        <row r="4944">
          <cell r="A4944" t="str">
            <v>5.33.20.507.KOR.00.000</v>
          </cell>
          <cell r="B4944" t="str">
            <v xml:space="preserve">Ignition Spark Plug - Model: KEC-PLUG-20002 </v>
          </cell>
          <cell r="C4944" t="str">
            <v>Nhập kho vật tư (HĐ:28/2024) theo hóa đơn số 00000070 ngày 25.06.2024</v>
          </cell>
        </row>
        <row r="4945">
          <cell r="A4945" t="str">
            <v>5.33.85.247.CHN.00.000</v>
          </cell>
          <cell r="B4945" t="str">
            <v xml:space="preserve">Quạt làm mát biến tần, Model: NMB415VL-05W-B76, 24VDC, 1.2A, KT: 120x120x38mm </v>
          </cell>
          <cell r="C4945" t="str">
            <v>Nhập kho vật tư (HĐ:28/2024) theo hóa đơn số 00000070 ngày 25.06.2024</v>
          </cell>
        </row>
        <row r="4946">
          <cell r="A4946" t="str">
            <v>4.41.22.024.VIE.00.000</v>
          </cell>
          <cell r="B4946" t="str">
            <v xml:space="preserve">Ty ren inox 304 M22x180 (+ 2 đai ốc, 2 lông đền phẳng, 2 đệm vênh) </v>
          </cell>
          <cell r="C4946" t="str">
            <v>Nhập kho vật tư (HĐ:28/2024) theo hóa đơn số 00000067 ngày 20.06.2024</v>
          </cell>
        </row>
        <row r="4947">
          <cell r="A4947" t="str">
            <v>4.43.24.024.VIE.99.000</v>
          </cell>
          <cell r="B4947" t="str">
            <v xml:space="preserve">Ty ren Inox 304 M24 (+ 2 đai ốc, 2 lông đền phẳng, 2 đệm vênh), KT: M24x180 </v>
          </cell>
          <cell r="C4947" t="str">
            <v>Nhập kho vật tư (HĐ:28/2024) theo hóa đơn số 00000067 ngày 20.06.2024</v>
          </cell>
        </row>
        <row r="4948">
          <cell r="A4948" t="str">
            <v>4.77.90.040.KOR.00.000</v>
          </cell>
          <cell r="B4948" t="str">
            <v xml:space="preserve">Đai sửa chữa đường ống dạng cố định RCH-L DN250(10ʺ), ĐK giới hạn sửa chữa: Ø267.4-Ø273.1mm </v>
          </cell>
          <cell r="C4948" t="str">
            <v>Nhập kho vật tư (HĐ:28/2024) theo hóa đơn số 00000067 ngày 20.06.2024</v>
          </cell>
        </row>
        <row r="4949">
          <cell r="A4949" t="str">
            <v>4.77.90.041.KOR.00.000</v>
          </cell>
          <cell r="B4949" t="str">
            <v xml:space="preserve">Đai sửa chữa đường ống dạng cố định RCH-L DN150(6ʺ), ĐK giới hạn sửa chữa: Ø159-Ø168.3mm </v>
          </cell>
          <cell r="C4949" t="str">
            <v>Nhập kho vật tư (HĐ:28/2024) theo hóa đơn số 00000067 ngày 20.06.2024</v>
          </cell>
        </row>
        <row r="4950">
          <cell r="A4950" t="str">
            <v>4.82.09.152.VIE.00.000</v>
          </cell>
          <cell r="B4950" t="str">
            <v xml:space="preserve">Mặt bích rỗng Inox 304 ANSI 150 B16.5 PLRF, KT (mm): D=482.6 b:31.7 k=431.8 g:381 i=25.4x12 lỗ J:327.15 </v>
          </cell>
          <cell r="C4950" t="str">
            <v>Nhập kho vật tư (HĐ:28/2024) theo hóa đơn số 00000067 ngày 20.06.2024</v>
          </cell>
        </row>
        <row r="4951">
          <cell r="A4951" t="str">
            <v>4.82.11.044.VIE.00.000</v>
          </cell>
          <cell r="B4951" t="str">
            <v xml:space="preserve">Khớp nối mềm Inox 304 DN250 (10ʺ) có 2 mặt bích lắp 2 đầu (tiêu chuẩn mặt bích lắp: JIS 10K), KT (mm): D=400, k=355, L=300, mặt bích có 12 lỗ Ø25mm (lắp ghép bulong M24) </v>
          </cell>
          <cell r="C4951" t="str">
            <v>Nhập kho vật tư (HĐ:28/2024) theo hóa đơn số 00000067 ngày 20.06.2024</v>
          </cell>
        </row>
        <row r="4952">
          <cell r="A4952" t="str">
            <v>4.82.11.045.VIE.00.000</v>
          </cell>
          <cell r="B4952" t="str">
            <v xml:space="preserve">Khớp nối mềm Inox 304 DN150 (6ʺ) có 2 mặt bích lắp 2 đầu (tiêu chuẩn mặt bích lắp: JIS 10K), KT (mm): D=280, k=240, L=300, mặt bích có 8 lỗ Ø23mm (lắp ghép bulong M22) </v>
          </cell>
          <cell r="C4952" t="str">
            <v>Nhập kho vật tư (HĐ:28/2024) theo hóa đơn số 00000067 ngày 20.06.2024</v>
          </cell>
        </row>
        <row r="4953">
          <cell r="A4953" t="str">
            <v>4.82.11.161.VIE.97.000</v>
          </cell>
          <cell r="B4953" t="str">
            <v xml:space="preserve">Khớp nối mềm inox 304 hai mặt bích DN300 (12 lỗ bu lông x Ø26mm), L=300mm, ĐK tâm lỗ 431mm </v>
          </cell>
          <cell r="C4953" t="str">
            <v>Nhập kho vật tư (HĐ:28/2024) theo hóa đơn số 00000067 ngày 20.06.2024</v>
          </cell>
        </row>
        <row r="4954">
          <cell r="A4954" t="str">
            <v>4.88.65.066.CHN.00.000</v>
          </cell>
          <cell r="B4954" t="str">
            <v xml:space="preserve">Rod seal, model: NL300, KT: 40x50x10mm, material: PU </v>
          </cell>
          <cell r="C4954" t="str">
            <v>Nhập kho vật tư (HĐ:28/2024) theo hóa đơn số 00000067 ngày 20.06.2024</v>
          </cell>
        </row>
        <row r="4955">
          <cell r="A4955" t="str">
            <v>4.88.65.352.IND.00.000</v>
          </cell>
          <cell r="B4955" t="str">
            <v xml:space="preserve">Oring FPM, Size (IDxW): 130x3.5mm </v>
          </cell>
          <cell r="C4955" t="str">
            <v>Nhập kho vật tư (HĐ:28/2024) theo hóa đơn số 00000067 ngày 20.06.2024</v>
          </cell>
        </row>
        <row r="4956">
          <cell r="A4956" t="str">
            <v>4.88.65.353.IND.00.000</v>
          </cell>
          <cell r="B4956" t="str">
            <v xml:space="preserve">Oring FPM, Size (IDxW): 145x2.5mm </v>
          </cell>
          <cell r="C4956" t="str">
            <v>Nhập kho vật tư (HĐ:28/2024) theo hóa đơn số 00000067 ngày 20.06.2024</v>
          </cell>
        </row>
        <row r="4957">
          <cell r="A4957" t="str">
            <v>4.88.65.354.IND.00.000</v>
          </cell>
          <cell r="B4957" t="str">
            <v xml:space="preserve">Oring FPM, Size (IDxW): 103x2.5mm </v>
          </cell>
          <cell r="C4957" t="str">
            <v>Nhập kho vật tư (HĐ:28/2024) theo hóa đơn số 00000067 ngày 20.06.2024</v>
          </cell>
        </row>
        <row r="4958">
          <cell r="A4958" t="str">
            <v>4.88.65.355.JPN.00.000</v>
          </cell>
          <cell r="B4958" t="str">
            <v xml:space="preserve">Phớt chắn dầu (Oil seal): TC 70x90x10 </v>
          </cell>
          <cell r="C4958" t="str">
            <v>Nhập kho vật tư (HĐ:28/2024) theo hóa đơn số 00000067 ngày 20.06.2024</v>
          </cell>
        </row>
        <row r="4959">
          <cell r="A4959" t="str">
            <v>4.88.65.356.JPN.00.000</v>
          </cell>
          <cell r="B4959" t="str">
            <v xml:space="preserve">Phớt chắn dầu (Oil seal): TC 50x65x8 </v>
          </cell>
          <cell r="C4959" t="str">
            <v>Nhập kho vật tư (HĐ:28/2024) theo hóa đơn số 00000067 ngày 20.06.2024</v>
          </cell>
        </row>
        <row r="4960">
          <cell r="A4960" t="str">
            <v>4.88.65.357.IND.00.000</v>
          </cell>
          <cell r="B4960" t="str">
            <v xml:space="preserve">Oring sợi 6mm, vật liệu: EPDM </v>
          </cell>
          <cell r="C4960" t="str">
            <v>Nhập kho vật tư (HĐ:28/2024) theo hóa đơn số 00000067 ngày 20.06.2024</v>
          </cell>
        </row>
        <row r="4961">
          <cell r="A4961" t="str">
            <v>4.88.65.358.IND.00.000</v>
          </cell>
          <cell r="B4961" t="str">
            <v xml:space="preserve">Oring ID120x6mm, vật liệu: EPDM </v>
          </cell>
          <cell r="C4961" t="str">
            <v>Nhập kho vật tư (HĐ:28/2024) theo hóa đơn số 00000067 ngày 20.06.2024</v>
          </cell>
        </row>
        <row r="4962">
          <cell r="A4962" t="str">
            <v>4.88.65.372.IND.00.000</v>
          </cell>
          <cell r="B4962" t="str">
            <v xml:space="preserve">Oring FPM, Size (IDxW): 203x2.5mm </v>
          </cell>
          <cell r="C4962" t="str">
            <v>Nhập kho vật tư (HĐ:28/2024) theo hóa đơn số 00000067 ngày 20.06.2024</v>
          </cell>
        </row>
        <row r="4963">
          <cell r="A4963" t="str">
            <v>4.88.65.481.CHN.00.000</v>
          </cell>
          <cell r="B4963" t="str">
            <v xml:space="preserve">Wiper seal, model: AUAS, KT: 30x40x7/10, material: PU </v>
          </cell>
          <cell r="C4963" t="str">
            <v>Nhập kho vật tư (HĐ:28/2024) theo hóa đơn số 00000067 ngày 20.06.2024</v>
          </cell>
        </row>
        <row r="4964">
          <cell r="A4964" t="str">
            <v>4.88.65.482.CHN.00.000</v>
          </cell>
          <cell r="B4964" t="str">
            <v xml:space="preserve">Piston Seal, type: 53, KT: D1:75 d1:55 d2:69.2 d3:73 L1:22 L2:6.35 </v>
          </cell>
          <cell r="C4964" t="str">
            <v>Nhập kho vật tư (HĐ:28/2024) theo hóa đơn số 00000067 ngày 20.06.2024</v>
          </cell>
        </row>
        <row r="4965">
          <cell r="A4965" t="str">
            <v>4.88.65.485.CHN.00.000</v>
          </cell>
          <cell r="B4965" t="str">
            <v xml:space="preserve">Wiper seal, model: AUAS, KT: 40x50x7/10(mm), material: PU </v>
          </cell>
          <cell r="C4965" t="str">
            <v>Nhập kho vật tư (HĐ:28/2024) theo hóa đơn số 00000067 ngày 20.06.2024</v>
          </cell>
        </row>
        <row r="4966">
          <cell r="A4966" t="str">
            <v>4.88.65.486.CHN.00.000</v>
          </cell>
          <cell r="B4966" t="str">
            <v xml:space="preserve">Piston Seal, type: 53, KT: D1:140 d1:155 d2:132.6 d3:138 L1:25 L2:9.52 </v>
          </cell>
          <cell r="C4966" t="str">
            <v>Nhập kho vật tư (HĐ:28/2024) theo hóa đơn số 00000067 ngày 20.06.2024</v>
          </cell>
        </row>
        <row r="4967">
          <cell r="A4967" t="str">
            <v>4.88.65.487.CHN.00.000</v>
          </cell>
          <cell r="B4967" t="str">
            <v xml:space="preserve">Rod seal, model: NL300, KT: 30x40x10mm, material: PU </v>
          </cell>
          <cell r="C4967" t="str">
            <v>Nhập kho vật tư (HĐ:28/2024) theo hóa đơn số 00000067 ngày 20.06.2024</v>
          </cell>
        </row>
        <row r="4968">
          <cell r="A4968" t="str">
            <v>4.88.67.552.CHN.00.000</v>
          </cell>
          <cell r="B4968" t="str">
            <v xml:space="preserve">Oring ID 135.9 x 5.3mm Viton </v>
          </cell>
          <cell r="C4968" t="str">
            <v>Nhập kho vật tư (HĐ:28/2024) theo hóa đơn số 00000067 ngày 20.06.2024</v>
          </cell>
        </row>
        <row r="4969">
          <cell r="A4969" t="str">
            <v>4.90.41.316.VIE.00.000</v>
          </cell>
          <cell r="B4969" t="str">
            <v xml:space="preserve">Tê nối ống DN315 - DN160 - DN315, PN16 </v>
          </cell>
          <cell r="C4969" t="str">
            <v>Nhập kho vật tư (HĐ:28/2024) theo hóa đơn số 00000067 ngày 20.06.2024</v>
          </cell>
        </row>
        <row r="4970">
          <cell r="A4970" t="str">
            <v>5.04.01.222.CHN.00.000</v>
          </cell>
          <cell r="B4970" t="str">
            <v xml:space="preserve">Phớt U-seal T20 160x185x14.6 </v>
          </cell>
          <cell r="C4970" t="str">
            <v>Nhập kho vật tư (HĐ:28/2024) theo hóa đơn số 00000067 ngày 20.06.2024</v>
          </cell>
        </row>
        <row r="4971">
          <cell r="A4971" t="str">
            <v>5.04.01.375.IND.00.000</v>
          </cell>
          <cell r="B4971" t="str">
            <v xml:space="preserve">Tấm đệm gasket không Amiang Ferolite NAM-39, KT: 1500x1500x5mm </v>
          </cell>
          <cell r="C4971" t="str">
            <v>Nhập kho vật tư (HĐ:28/2024) theo hóa đơn số 00000067 ngày 20.06.2024</v>
          </cell>
        </row>
        <row r="4972">
          <cell r="A4972" t="str">
            <v>5.04.02.161.VIE.99.000</v>
          </cell>
          <cell r="B4972" t="str">
            <v xml:space="preserve">Phớt BATCH 107.1-1-5/15 </v>
          </cell>
          <cell r="C4972" t="str">
            <v>Nhập kho vật tư (HĐ:28/2024) theo hóa đơn số 00000067 ngày 20.06.2024</v>
          </cell>
        </row>
        <row r="4973">
          <cell r="A4973" t="str">
            <v>5.03.65.226.JPN.99.000</v>
          </cell>
          <cell r="B4973" t="str">
            <v xml:space="preserve">Bạc đạn 22226 EAE4C3 </v>
          </cell>
          <cell r="C4973" t="str">
            <v>Nhập kho vật tư (HĐ:28/2024) theo hóa đơn số 00000067 ngày 20.06.2024</v>
          </cell>
        </row>
        <row r="4974">
          <cell r="A4974" t="str">
            <v>5.33.85.191.VIE.00.000</v>
          </cell>
          <cell r="B4974" t="str">
            <v xml:space="preserve">Bộ làm mát cho máy nén khí Micos 55FA, KT (DxRxC): 690x505x65mm, 2 đầu kết nối: G1, 15bar, 120 độ C </v>
          </cell>
          <cell r="C4974" t="str">
            <v>Nhập kho vật tư (HĐ:28/2024) theo hóa đơn số 00000066 ngày 20.06.2024</v>
          </cell>
        </row>
        <row r="4975">
          <cell r="A4975" t="str">
            <v>1.31.23.425.ITA.00.000</v>
          </cell>
          <cell r="B4975" t="str">
            <v xml:space="preserve">Nhớt SHELL OMALA S4 WE 220 (20l/xô) </v>
          </cell>
          <cell r="C4975" t="str">
            <v>Nhập kho vật tư (HĐ:28/2024) theo hóa đơn số 00000067 ngày 20.06.2024</v>
          </cell>
        </row>
        <row r="4976">
          <cell r="A4976" t="str">
            <v>1.31.63.010.FRA.00.000</v>
          </cell>
          <cell r="B4976" t="str">
            <v xml:space="preserve">Dầu bôi trơn Atlas Copco Roto-Z Oil </v>
          </cell>
          <cell r="C4976" t="str">
            <v>Nhập kho vật tư (HĐ:135/2023) theo hóa đơn số 00000122 ngày 17.06.2024</v>
          </cell>
        </row>
        <row r="4977">
          <cell r="A4977" t="str">
            <v>1.31.73.073.INA.00.000</v>
          </cell>
          <cell r="B4977" t="str">
            <v xml:space="preserve">Nhớt FUCHS RENOLIN B 46 PLUS (205 lít/Phuy) </v>
          </cell>
          <cell r="C4977" t="str">
            <v>Nhập kho vật tư (HĐ:135/2023) theo hóa đơn số 00000122 ngày 17.06.2024</v>
          </cell>
        </row>
        <row r="4978">
          <cell r="A4978" t="str">
            <v>1.31.73.503.CHN.00.000</v>
          </cell>
          <cell r="B4978" t="str">
            <v xml:space="preserve">Nhớt QUAKE QUINTOLUBRIC 888-46 (180kg/Phuy) </v>
          </cell>
          <cell r="C4978" t="str">
            <v>Nhập kho vật tư (HĐ:135/2023) theo hóa đơn số 00000122 ngày 17.06.2024</v>
          </cell>
        </row>
        <row r="4979">
          <cell r="A4979" t="str">
            <v>8.40.80.054.SUI.00.000</v>
          </cell>
          <cell r="B4979" t="str">
            <v xml:space="preserve">Electrolyte 3mol/l KCL, Mã: 6.2308.020 </v>
          </cell>
          <cell r="C4979" t="str">
            <v>Nhập kho vật tư (HĐ:132/2023) theo hóa đơn số 00000099 ngày 06.06.2024</v>
          </cell>
        </row>
        <row r="4980">
          <cell r="A4980" t="str">
            <v>8.40.30.037.USA.00.000</v>
          </cell>
          <cell r="B4980" t="str">
            <v xml:space="preserve">Bộ chén thạch anh phân tích chất bốc Surplus Tube (gồm 4 chén và 1 giá đỡ), mã: AR404S </v>
          </cell>
          <cell r="C4980" t="str">
            <v>Nhập kho vật tư (HĐ:132/2023) theo hóa đơn số 00000099 ngày 06.06.2024</v>
          </cell>
        </row>
        <row r="4981">
          <cell r="A4981" t="str">
            <v>8.40.80.050.CHN.00.000</v>
          </cell>
          <cell r="B4981" t="str">
            <v xml:space="preserve">Thiết bị đo nhiệt độ lò nung cầm tay FT 1300-1+ Kèm đầu dò nhiệt độ nhọn kiểu K, khoảng đo: -50 độ đến 1300 độ </v>
          </cell>
          <cell r="C4981" t="str">
            <v>Nhập kho vật tư (HĐ:132/2023) theo hóa đơn số 00000099 ngày 06.06.2024</v>
          </cell>
        </row>
        <row r="4982">
          <cell r="A4982" t="str">
            <v>8.40.80.051.USA.00.000</v>
          </cell>
          <cell r="B4982" t="str">
            <v xml:space="preserve">Sàng rây, kích thước lỗ 2.8mm </v>
          </cell>
          <cell r="C4982" t="str">
            <v>Nhập kho vật tư (HĐ:132/2023) theo hóa đơn số 00000099 ngày 06.06.2024</v>
          </cell>
        </row>
        <row r="4983">
          <cell r="A4983" t="str">
            <v>8.40.80.052.JPN.00.000</v>
          </cell>
          <cell r="B4983" t="str">
            <v xml:space="preserve">Sàng rây kích thước lỗ 11.2mm </v>
          </cell>
          <cell r="C4983" t="str">
            <v>Nhập kho vật tư (HĐ:132/2023) theo hóa đơn số 00000099 ngày 06.06.2024</v>
          </cell>
        </row>
        <row r="4984">
          <cell r="A4984" t="str">
            <v>3.06.60.018.VIE.00.000</v>
          </cell>
          <cell r="B4984" t="str">
            <v xml:space="preserve">Giá đỡ ống trung tâm/ Core Air tube support (sử dụng đỡ ống trung tâm vòi đốt than) </v>
          </cell>
          <cell r="C4984" t="str">
            <v>Nhập kho vật tư (HĐ:26/2024) theo hóa đơn số 25 ngày 06.07.2024</v>
          </cell>
        </row>
        <row r="4985">
          <cell r="A4985" t="str">
            <v>4.77.90.043.USA.00.000</v>
          </cell>
          <cell r="B4985" t="str">
            <v xml:space="preserve">Vòng mòn (casing ring), pos 07 (bản vẽ thiết bị chính: C02-102596, model: 12x8MAA, serion: FP-C0139367) </v>
          </cell>
          <cell r="C4985" t="str">
            <v>Nhập kho vật tư (HĐ:26/2024) theo hóa đơn số 23 ngày 02.07.2024</v>
          </cell>
        </row>
        <row r="4986">
          <cell r="A4986" t="str">
            <v>4.77.90.059.USA.00.000</v>
          </cell>
          <cell r="B4986" t="str">
            <v xml:space="preserve">Vòng mòn (impeller ring), pos 08 (bản vẽ thiết bị chính: C02-102596, model: 12x8MAA, serion: FP-C0139367)) </v>
          </cell>
          <cell r="C4986" t="str">
            <v>Nhập kho vật tư (HĐ:26/2024) theo hóa đơn số 23 ngày 02.07.2024</v>
          </cell>
        </row>
        <row r="4987">
          <cell r="A4987" t="str">
            <v>4.88.65.077.USA.00.000</v>
          </cell>
          <cell r="B4987" t="str">
            <v xml:space="preserve">Vòng đệm, mã: 702-557 </v>
          </cell>
          <cell r="C4987" t="str">
            <v>Nhập kho vật tư (HĐ:132/2023) theo hóa đơn số 00000105 ngày 14.06.2024</v>
          </cell>
        </row>
        <row r="4988">
          <cell r="A4988" t="str">
            <v>4.88.65.162.USA.00.000</v>
          </cell>
          <cell r="B4988" t="str">
            <v xml:space="preserve">Oring, Mã : 773-913 </v>
          </cell>
          <cell r="C4988" t="str">
            <v>Nhập kho vật tư (HĐ:132/2023) theo hóa đơn số 00000099 ngày 06.06.2024</v>
          </cell>
        </row>
        <row r="4989">
          <cell r="A4989" t="str">
            <v>4.88.65.165.USA.00.000</v>
          </cell>
          <cell r="B4989" t="str">
            <v xml:space="preserve">Oring, Mã: 780-831 </v>
          </cell>
          <cell r="C4989" t="str">
            <v>Nhập kho vật tư (HĐ:132/2023) theo hóa đơn số 00000105 ngày 14.06.2024</v>
          </cell>
        </row>
        <row r="4990">
          <cell r="A4990" t="str">
            <v>4.88.65.167.USA.00.000</v>
          </cell>
          <cell r="B4990" t="str">
            <v xml:space="preserve">Oring, Mã : 772-738 </v>
          </cell>
          <cell r="C4990" t="str">
            <v>Nhập kho vật tư (HĐ:132/2023) theo hóa đơn số 00000099 ngày 06.06.2024</v>
          </cell>
        </row>
        <row r="4991">
          <cell r="A4991" t="str">
            <v>4.88.65.442.USA.00.000</v>
          </cell>
          <cell r="B4991" t="str">
            <v xml:space="preserve">O-RING, Mã : 601-442 </v>
          </cell>
          <cell r="C4991" t="str">
            <v>Nhập kho vật tư (HĐ:132/2023) theo hóa đơn số 00000105 ngày 14.06.2024</v>
          </cell>
        </row>
        <row r="4992">
          <cell r="A4992" t="str">
            <v>4.88.65.464.USA.00.000</v>
          </cell>
          <cell r="B4992" t="str">
            <v xml:space="preserve">Vòng đệm, mã: 601-504 </v>
          </cell>
          <cell r="C4992" t="str">
            <v>Nhập kho vật tư (HĐ:132/2023) theo hóa đơn số 00000105 ngày 14.06.2024</v>
          </cell>
        </row>
        <row r="4993">
          <cell r="A4993" t="str">
            <v>4.88.66.428.USA.00.000</v>
          </cell>
          <cell r="B4993" t="str">
            <v xml:space="preserve">O-ring mã 778-120 </v>
          </cell>
          <cell r="C4993" t="str">
            <v>Nhập kho vật tư (HĐ:132/2023) theo hóa đơn số 00000105 ngày 14.06.2024</v>
          </cell>
        </row>
        <row r="4994">
          <cell r="A4994" t="str">
            <v>4.88.66.706.USA.00.000</v>
          </cell>
          <cell r="B4994" t="str">
            <v xml:space="preserve">O-RING 006 .114X .184X.070A Leco 625-401-301 </v>
          </cell>
          <cell r="C4994" t="str">
            <v>Nhập kho vật tư (HĐ:132/2023) theo hóa đơn số 00000105 ngày 14.06.2024</v>
          </cell>
        </row>
        <row r="4995">
          <cell r="A4995" t="str">
            <v>4.88.66.710.USA.00.000</v>
          </cell>
          <cell r="B4995" t="str">
            <v xml:space="preserve">O-ring mã 765-976 </v>
          </cell>
          <cell r="C4995" t="str">
            <v>Nhập kho vật tư (HĐ:132/2023) theo hóa đơn số 00000105 ngày 14.06.2024</v>
          </cell>
        </row>
        <row r="4996">
          <cell r="A4996" t="str">
            <v>4.88.66.717.USA.00.000</v>
          </cell>
          <cell r="B4996" t="str">
            <v xml:space="preserve">O-RING 107 .206X .309X.103A Leco 625-401-302 </v>
          </cell>
          <cell r="C4996" t="str">
            <v>Nhập kho vật tư (HĐ:132/2023) theo hóa đơn số 00000105 ngày 14.06.2024</v>
          </cell>
        </row>
        <row r="4997">
          <cell r="A4997" t="str">
            <v>4.88.66.718.USA.00.000</v>
          </cell>
          <cell r="B4997" t="str">
            <v xml:space="preserve">O-RING 108 .250X .436X.093V Leco 772-520 </v>
          </cell>
          <cell r="C4997" t="str">
            <v>Nhập kho vật tư (HĐ:132/2023) theo hóa đơn số 00000105 ngày 14.06.2024</v>
          </cell>
        </row>
        <row r="4998">
          <cell r="A4998" t="str">
            <v>4.88.66.721.USA.00.000</v>
          </cell>
          <cell r="B4998" t="str">
            <v xml:space="preserve">O-RING 121 1.062X 1.248X.093V  Leco 773-320 </v>
          </cell>
          <cell r="C4998" t="str">
            <v>Nhập kho vật tư (HĐ:132/2023) theo hóa đơn số 00000099 ngày 06.06.2024</v>
          </cell>
        </row>
        <row r="4999">
          <cell r="A4999" t="str">
            <v>4.88.66.736.USA.00.000</v>
          </cell>
          <cell r="B4999" t="str">
            <v xml:space="preserve">O-RING 136 1.987X 2.090X.103A Leco 625-401-303 </v>
          </cell>
          <cell r="C4999" t="str">
            <v>Nhập kho vật tư (HĐ:132/2023) theo hóa đơn số 00000105 ngày 14.06.2024</v>
          </cell>
        </row>
        <row r="5000">
          <cell r="A5000" t="str">
            <v>4.90.31.007.USA.00.000</v>
          </cell>
          <cell r="B5000" t="str">
            <v xml:space="preserve">TUBING PFA 440HP.250ODX.030WA, mã: 606-702 </v>
          </cell>
          <cell r="C5000" t="str">
            <v>Nhập kho vật tư (HĐ:132/2023) theo hóa đơn số 00000105 ngày 14.06.2024</v>
          </cell>
        </row>
        <row r="5001">
          <cell r="A5001" t="str">
            <v>4.90.31.067.USA.00.000</v>
          </cell>
          <cell r="B5001" t="str">
            <v xml:space="preserve">Tubing, Mã: 621-605-901 </v>
          </cell>
          <cell r="C5001" t="str">
            <v>Nhập kho vật tư (HĐ:132/2023) theo hóa đơn số 00000099 ngày 06.06.2024</v>
          </cell>
        </row>
        <row r="5002">
          <cell r="A5002" t="str">
            <v>5.86.90.006.USA.00.000</v>
          </cell>
          <cell r="B5002" t="str">
            <v xml:space="preserve">Igniter wire, Mã : 502-460 </v>
          </cell>
          <cell r="C5002" t="str">
            <v>Nhập kho vật tư (HĐ:132/2023) theo hóa đơn số 00000099 ngày 06.06.2024</v>
          </cell>
        </row>
        <row r="5003">
          <cell r="A5003" t="str">
            <v>8.40.80.043.USA.00.000</v>
          </cell>
          <cell r="B5003" t="str">
            <v xml:space="preserve">CRUCIBLE, Mã : 614-442-110 </v>
          </cell>
          <cell r="C5003" t="str">
            <v>Nhập kho vật tư (HĐ:132/2023) theo hóa đơn số 00000099 ngày 06.06.2024</v>
          </cell>
        </row>
        <row r="5004">
          <cell r="A5004" t="str">
            <v>8.40.80.048.USA.00.000</v>
          </cell>
          <cell r="B5004" t="str">
            <v xml:space="preserve">C- Flex assy, mã: 625-602-470 </v>
          </cell>
          <cell r="C5004" t="str">
            <v>Nhập kho vật tư (HĐ:132/2023) theo hóa đơn số 00000099 ngày 06.06.2024</v>
          </cell>
        </row>
        <row r="5005">
          <cell r="A5005" t="str">
            <v>3.50.90.017.USA.00.000</v>
          </cell>
          <cell r="B5005" t="str">
            <v xml:space="preserve">Relay SSR, Model:  240D25-17, 40A, 3-32VDC </v>
          </cell>
          <cell r="C5005" t="str">
            <v>Nhập kho vật tư (HĐ:132/2023) theo hóa đơn số 00000099 ngày 06.06.2024</v>
          </cell>
        </row>
        <row r="5006">
          <cell r="A5006" t="str">
            <v>5.03.98.045.KOR.99.000</v>
          </cell>
          <cell r="B5006" t="str">
            <v xml:space="preserve">Top sleeve For ESP Area Chemical Sump, Vật liệu: A276-316L sử dụng cho bơm Model: DVS 6x4-13 </v>
          </cell>
          <cell r="C5006" t="str">
            <v>Nhập kho vật tư (HĐ:26/2024) theo hóa đơn số 24 ngày 02.07.2024</v>
          </cell>
        </row>
        <row r="5007">
          <cell r="A5007" t="str">
            <v>5.03.98.046.KOR.99.000</v>
          </cell>
          <cell r="B5007" t="str">
            <v xml:space="preserve">Middle sleeve For ESP Area Chemical Sump, Vật liệu: A276-316L sử dụng cho bơm Model: DVS 6x4-13 </v>
          </cell>
          <cell r="C5007" t="str">
            <v>Nhập kho vật tư (HĐ:26/2024) theo hóa đơn số 24 ngày 02.07.2024</v>
          </cell>
        </row>
        <row r="5008">
          <cell r="A5008" t="str">
            <v>5.03.98.047.KOR.99.000</v>
          </cell>
          <cell r="B5008" t="str">
            <v xml:space="preserve">Bottom sleeve For ESP Area Chemical Sump, Vật liệu: A276-316L sử dụng cho bơm Model: DVS 6x4-13 </v>
          </cell>
          <cell r="C5008" t="str">
            <v>Nhập kho vật tư (HĐ:26/2024) theo hóa đơn số 24 ngày 02.07.2024</v>
          </cell>
        </row>
        <row r="5009">
          <cell r="A5009" t="str">
            <v>5.19.90.130.GER.00.000</v>
          </cell>
          <cell r="B5009" t="str">
            <v xml:space="preserve">Van điện từ/solenoid valve, mã thiết bị: 7133KBN2JVJ1-4270-485100C7 </v>
          </cell>
          <cell r="C5009" t="str">
            <v>Nhập kho vật tư (HĐ:132/2023) theo hóa đơn số 00000110 ngày 20.06.2024</v>
          </cell>
        </row>
        <row r="5010">
          <cell r="A5010" t="str">
            <v>8.40.80.047.USA.00.000</v>
          </cell>
          <cell r="B5010" t="str">
            <v xml:space="preserve">Water Chiller, mã: A1449DD </v>
          </cell>
          <cell r="C5010" t="str">
            <v>Nhập kho vật tư (HĐ:132/2023) theo hóa đơn số 00000099 ngày 06.06.2024</v>
          </cell>
        </row>
        <row r="5011">
          <cell r="A5011" t="str">
            <v>8.40.80.049.USA.00.000</v>
          </cell>
          <cell r="B5011" t="str">
            <v xml:space="preserve">Particicle Filter , mã: 619-591-699 </v>
          </cell>
          <cell r="C5011" t="str">
            <v>Nhập kho vật tư (HĐ:132/2023) theo hóa đơn số 00000099 ngày 06.06.2024</v>
          </cell>
        </row>
        <row r="5012">
          <cell r="A5012" t="str">
            <v>8.40.80.053.SUI.00.000</v>
          </cell>
          <cell r="B5012" t="str">
            <v xml:space="preserve">Aquatrode plus, Mã: 6.0257.600 </v>
          </cell>
          <cell r="C5012" t="str">
            <v>Nhập kho vật tư (HĐ:132/2023) theo hóa đơn số 00000099 ngày 06.06.2024</v>
          </cell>
        </row>
        <row r="5013">
          <cell r="A5013" t="str">
            <v>8.40.80.055.SUI.00.000</v>
          </cell>
          <cell r="B5013" t="str">
            <v xml:space="preserve">Conductivity measuring cell, Mã: 6.0918.040 </v>
          </cell>
          <cell r="C5013" t="str">
            <v>Nhập kho vật tư (HĐ:132/2023) theo hóa đơn số 00000099 ngày 06.06.2024</v>
          </cell>
        </row>
        <row r="5014">
          <cell r="A5014" t="str">
            <v>8.40.80.056.CHN.00.000</v>
          </cell>
          <cell r="B5014" t="str">
            <v xml:space="preserve">Đầu đo Na+, Mã: 20AP1494 </v>
          </cell>
          <cell r="C5014" t="str">
            <v>Nhập kho vật tư (HĐ:132/2023) theo hóa đơn số 00000099 ngày 06.06.2024</v>
          </cell>
        </row>
        <row r="5015">
          <cell r="A5015" t="str">
            <v>8.40.80.057.SUI.00.000</v>
          </cell>
          <cell r="B5015" t="str">
            <v xml:space="preserve">Solvotrode, Mã: 6.0229.010 </v>
          </cell>
          <cell r="C5015" t="str">
            <v>Nhập kho vật tư (HĐ:132/2023) theo hóa đơn số 00000099 ngày 06.06.2024</v>
          </cell>
        </row>
        <row r="5016">
          <cell r="A5016" t="str">
            <v>5.17.60.113.KOR.00.000</v>
          </cell>
          <cell r="B5016" t="str">
            <v xml:space="preserve">Filter and regulator, model: KAW301-N03BG, pressure: 0.05 - 0.85 Mpa </v>
          </cell>
          <cell r="C5016" t="str">
            <v>Nhập kho vật tư (HĐ:132/2023) theo hóa đơn số 00000111 ngày 20.06.2024</v>
          </cell>
        </row>
        <row r="5017">
          <cell r="A5017" t="str">
            <v>8.40.30.038.VIE.00.000</v>
          </cell>
          <cell r="B5017" t="str">
            <v xml:space="preserve">Chén đốt tro, thể tích 25ml </v>
          </cell>
          <cell r="C5017" t="str">
            <v>Nhập kho vật tư (HĐ:132/2023) theo hóa đơn số 00000099 ngày 06.06.2024</v>
          </cell>
        </row>
        <row r="5018">
          <cell r="A5018" t="str">
            <v>1.51.55.561.ESP.98.000</v>
          </cell>
          <cell r="B5018" t="str">
            <v xml:space="preserve">Mỡ bôi trơn bảo vệ tiếp điểm G.Beslux contact L-3/S, G.Beslux ELG 38 </v>
          </cell>
          <cell r="C5018" t="str">
            <v>Nhập kho vật tư (QĐ: 768/2024) theo hóa đơn số 00000002 ngày 08.07.2024</v>
          </cell>
        </row>
        <row r="5019">
          <cell r="A5019" t="str">
            <v>2.71.95.009.CHN.00.000</v>
          </cell>
          <cell r="B5019" t="str">
            <v xml:space="preserve">Đinh rút nhôm rive 3.2x6.4, 50 cái/bịch </v>
          </cell>
          <cell r="C5019" t="str">
            <v>Nhập kho vật tư (QĐ: 751/2024) theo hóa đơn số 00000868 ngày 02.07.2024</v>
          </cell>
        </row>
        <row r="5020">
          <cell r="A5020" t="str">
            <v>2.78.61.001.VIE.00.000</v>
          </cell>
          <cell r="B5020" t="str">
            <v xml:space="preserve">Tôn kẽm, KT (DxR): 7.5mx1m, dày: 1mm </v>
          </cell>
          <cell r="C5020" t="str">
            <v>Nhập kho vật tư (QĐ: 751/2024) theo hóa đơn số 00000868 ngày 02.07.2024</v>
          </cell>
        </row>
        <row r="5021">
          <cell r="A5021" t="str">
            <v>4.30.28.001.THA.00.000</v>
          </cell>
          <cell r="B5021" t="str">
            <v xml:space="preserve">Que hàn điện LB- 52, Ø2.6 mm </v>
          </cell>
          <cell r="C5021" t="str">
            <v>Nhập kho vật tư (QĐ: 768/2024) theo hóa đơn số 00000002 ngày 08.07.2024</v>
          </cell>
        </row>
        <row r="5022">
          <cell r="A5022" t="str">
            <v>4.90.80.047.CHN.00.000</v>
          </cell>
          <cell r="B5022" t="str">
            <v xml:space="preserve">Dây rút nhựa 4x300mm (100 cái/bịch) </v>
          </cell>
          <cell r="C5022" t="str">
            <v>Nhập kho vật tư (QĐ: 768/2024) theo hóa đơn số 00000003 ngày 08.07.2024</v>
          </cell>
        </row>
        <row r="5023">
          <cell r="A5023" t="str">
            <v>2.06.01.001.VIE.00.000</v>
          </cell>
          <cell r="B5023" t="str">
            <v xml:space="preserve">Thép U 120x50, mạ kẽm </v>
          </cell>
          <cell r="C5023" t="str">
            <v>Nhập kho vật tư (HĐ:33/2024) theo hóa đơn số 48 ngày 27.06.2024</v>
          </cell>
        </row>
        <row r="5024">
          <cell r="A5024" t="str">
            <v>2.46.36.070.VIE.00.000</v>
          </cell>
          <cell r="B5024" t="str">
            <v xml:space="preserve">Ống thép IMC 1-1/2 (OD49.6x2.3,L3m)-HDG </v>
          </cell>
          <cell r="C5024" t="str">
            <v>Nhập kho vật tư (HĐ:33/2024) theo hóa đơn số 48 ngày 27.06.2024</v>
          </cell>
        </row>
        <row r="5025">
          <cell r="A5025" t="str">
            <v>3.15.11.002.VIE.00.000</v>
          </cell>
          <cell r="B5025" t="str">
            <v xml:space="preserve">Dây ruột đồng mềm, cách điện và vỏ bọc PVC VVCM 3x16+1x10mm2 0.6/1kV </v>
          </cell>
          <cell r="C5025" t="str">
            <v>Nhập kho vật tư (HĐ:33/2024) theo hóa đơn số 48 ngày 27.06.2024</v>
          </cell>
        </row>
        <row r="5026">
          <cell r="A5026" t="str">
            <v>3.15.54.003.VIE.00.000</v>
          </cell>
          <cell r="B5026" t="str">
            <v xml:space="preserve">Cáp Cu/ XLPE/PVC 3x16+1x10mm2 0.6/1kV </v>
          </cell>
          <cell r="C5026" t="str">
            <v>Nhập kho vật tư (HĐ:33/2024) theo hóa đơn số 48 ngày 27.06.2024</v>
          </cell>
        </row>
        <row r="5027">
          <cell r="A5027" t="str">
            <v>3.20.53.025.CHN.00.000</v>
          </cell>
          <cell r="B5027" t="str">
            <v xml:space="preserve">Cầu nối dây điện chữ T T-25 </v>
          </cell>
          <cell r="C5027" t="str">
            <v>Nhập kho vật tư (HĐ:33/2024) theo hóa đơn số 48 ngày 27.06.2024</v>
          </cell>
        </row>
        <row r="5028">
          <cell r="A5028" t="str">
            <v>4.15.61.402.CHN.00.000</v>
          </cell>
          <cell r="B5028" t="str">
            <v xml:space="preserve">Sika trám khe </v>
          </cell>
          <cell r="C5028" t="str">
            <v>Nhập kho vật tư (HĐ:33/2024) theo hóa đơn số 48 ngày 27.06.2024</v>
          </cell>
        </row>
        <row r="5029">
          <cell r="A5029" t="str">
            <v>4.80.00.057.VIE.00.000</v>
          </cell>
          <cell r="B5029" t="str">
            <v xml:space="preserve">Tắc kê sắc nỡ 10x80, Inox </v>
          </cell>
          <cell r="C5029" t="str">
            <v>Nhập kho vật tư (HĐ:33/2024) theo hóa đơn số 48 ngày 27.06.2024</v>
          </cell>
        </row>
        <row r="5030">
          <cell r="A5030" t="str">
            <v>4.80.00.097.VIE.00.000</v>
          </cell>
          <cell r="B5030" t="str">
            <v xml:space="preserve">Vít + tắc kê (8x12mm) </v>
          </cell>
          <cell r="C5030" t="str">
            <v>Nhập kho vật tư (HĐ:33/2024) theo hóa đơn số 48 ngày 27.06.2024</v>
          </cell>
        </row>
        <row r="5031">
          <cell r="A5031" t="str">
            <v>4.82.82.043.VIE.00.000</v>
          </cell>
          <cell r="B5031" t="str">
            <v xml:space="preserve">Cùm Omega inox 304 DN40 </v>
          </cell>
          <cell r="C5031" t="str">
            <v>Nhập kho vật tư (HĐ:33/2024) theo hóa đơn số 48 ngày 27.06.2024</v>
          </cell>
        </row>
        <row r="5032">
          <cell r="A5032" t="str">
            <v>4.84.24.034.VIE.00.000</v>
          </cell>
          <cell r="B5032" t="str">
            <v xml:space="preserve">Bảng mã 10x150, mạ kẽm </v>
          </cell>
          <cell r="C5032" t="str">
            <v>Nhập kho vật tư (HĐ:33/2024) theo hóa đơn số 48 ngày 27.06.2024</v>
          </cell>
        </row>
        <row r="5033">
          <cell r="A5033" t="str">
            <v>4.90.22.007.VIE.00.000</v>
          </cell>
          <cell r="B5033" t="str">
            <v xml:space="preserve">Ống xoắn cam HDPE 40/50 </v>
          </cell>
          <cell r="C5033" t="str">
            <v>Nhập kho vật tư (HĐ:33/2024) theo hóa đơn số 49 ngày 27.06.2024</v>
          </cell>
        </row>
        <row r="5034">
          <cell r="A5034" t="str">
            <v>3.30.10.026.VIE.00.000</v>
          </cell>
          <cell r="B5034" t="str">
            <v xml:space="preserve">Ổ cắm công nghiệp di động 125A-4P(3P+E)-380V-IP67 </v>
          </cell>
          <cell r="C5034" t="str">
            <v>Nhập kho vật tư (HĐ:33/2024) theo hóa đơn số 49 ngày 27.06.2024</v>
          </cell>
        </row>
        <row r="5035">
          <cell r="A5035" t="str">
            <v>3.30.10.027.VIE.00.000</v>
          </cell>
          <cell r="B5035" t="str">
            <v xml:space="preserve">Phích cắm công nghiệp 125A-4P(3P+E)-380V-IP67 </v>
          </cell>
          <cell r="C5035" t="str">
            <v>Nhập kho vật tư (HĐ:33/2024) theo hóa đơn số 49 ngày 27.06.2024</v>
          </cell>
        </row>
        <row r="5036">
          <cell r="A5036" t="str">
            <v>3.30.10.028.VIE.00.000</v>
          </cell>
          <cell r="B5036" t="str">
            <v xml:space="preserve">Ổ cắm công nghiệp gắn tủ 125A-4P(3P+E)-380V-IP67 </v>
          </cell>
          <cell r="C5036" t="str">
            <v>Nhập kho vật tư (HĐ:33/2024) theo hóa đơn số 49 ngày 27.06.2024</v>
          </cell>
        </row>
        <row r="5037">
          <cell r="A5037" t="str">
            <v>8.35.25.035.VIE.00.000</v>
          </cell>
          <cell r="B5037" t="str">
            <v xml:space="preserve">Lưỡi cắt bê tông D350 </v>
          </cell>
          <cell r="C5037" t="str">
            <v>Nhập kho vật tư (HĐ:33/2024) theo hóa đơn số 48 ngày 27.06.2024</v>
          </cell>
        </row>
        <row r="5038">
          <cell r="A5038" t="str">
            <v>3.46.19.018.VIE.00.000</v>
          </cell>
          <cell r="B5038" t="str">
            <v xml:space="preserve">Tủ cầu dao đảo 3 pha 4 cực </v>
          </cell>
          <cell r="C5038" t="str">
            <v>Nhập kho vật tư (HĐ:33/2024) theo hóa đơn số 48 ngày 27.06.2024</v>
          </cell>
        </row>
        <row r="5039">
          <cell r="A5039" t="str">
            <v>1.71.87.024.VIE.00.000</v>
          </cell>
          <cell r="B5039" t="str">
            <v xml:space="preserve">Hạt nhựa Cation cho xử lý nước: C-1415 H </v>
          </cell>
          <cell r="C5039" t="str">
            <v>Nhập kho vật tư (HĐ:125/2022) theo hóa đơn số 4642 ngày 24.06.2024</v>
          </cell>
        </row>
        <row r="5040">
          <cell r="A5040" t="str">
            <v>1.71.87.025.VIE.00.000</v>
          </cell>
          <cell r="B5040" t="str">
            <v xml:space="preserve">Hạt nhựa Anion cho xử lý nước: A-1740 OH </v>
          </cell>
          <cell r="C5040" t="str">
            <v>Nhập kho vật tư (HĐ:125/2022) theo hóa đơn số 4642 ngày 24.06.2024</v>
          </cell>
        </row>
        <row r="5041">
          <cell r="A5041" t="str">
            <v>5.86.90.011.VIE.00.000</v>
          </cell>
          <cell r="B5041" t="str">
            <v xml:space="preserve">Lõi lọc hộp 5μm, RHC-05-60-PP-E </v>
          </cell>
          <cell r="C5041" t="str">
            <v>Nhập kho vật tư (HĐ:125/2022) theo hóa đơn số 4689 ngày 25.06.2024</v>
          </cell>
        </row>
        <row r="5042">
          <cell r="A5042" t="str">
            <v>5.86.90.075.VIE.00.000</v>
          </cell>
          <cell r="B5042" t="str">
            <v xml:space="preserve">Màng lọc BWRO cho hệ thống xử lý nước -Mã hàng: OFFINE OFR-450HJ8 </v>
          </cell>
          <cell r="C5042" t="str">
            <v>Nhập kho vật tư (HĐ:125/2022) theo hóa đơn số 4643 ngày 24.06.2024</v>
          </cell>
        </row>
        <row r="5043">
          <cell r="A5043" t="str">
            <v>2.46.36.030.IND.00.000</v>
          </cell>
          <cell r="B5043" t="str">
            <v xml:space="preserve">Ống Steel liner lót PTFE DN65 Sch40, 02 đầu kết nối mặt bích, KT(mm): L=235 d=55.68 ØB=177.8 R/F=104.8 P.C.D=139.7 T=3.5 </v>
          </cell>
          <cell r="C5043" t="str">
            <v>Nhập kho vật tư (HĐ:28/2024) theo hóa đơn số 00000059 ngày 18.06.2024</v>
          </cell>
        </row>
        <row r="5044">
          <cell r="A5044" t="str">
            <v>2.46.36.031.IND.00.000</v>
          </cell>
          <cell r="B5044" t="str">
            <v xml:space="preserve">Ống Steel liner lót PTFE DN65 Sch40, 02 đầu kết nối mặt bích, KT(mm): L=385 d=55.68 ØB=177.8 R/F=104.8 P.C.D=139.7 T=3.5 </v>
          </cell>
          <cell r="C5044" t="str">
            <v>Nhập kho vật tư (HĐ:28/2024) theo hóa đơn số 00000059 ngày 18.06.2024</v>
          </cell>
        </row>
        <row r="5045">
          <cell r="A5045" t="str">
            <v>2.46.36.032.IND.00.000</v>
          </cell>
          <cell r="B5045" t="str">
            <v xml:space="preserve">Ống Steel liner lót PTFE DN65 Sch40, 02 đầu kết nối mặt bích, KT(mm): L=1770 d=55.68 ØB=177.8 R/F=104.8 P.C.D=139.7 T=3.5 </v>
          </cell>
          <cell r="C5045" t="str">
            <v>Nhập kho vật tư (HĐ:28/2024) theo hóa đơn số 00000059 ngày 18.06.2024</v>
          </cell>
        </row>
        <row r="5046">
          <cell r="A5046" t="str">
            <v>2.46.36.038.IND.00.000</v>
          </cell>
          <cell r="B5046" t="str">
            <v xml:space="preserve">Ống Steel liner lót PTFE DN25 Sch40, 01 đầu kết nối mặt bích, KT(mm): L=500 d=19.5 ØB=108 R/F=50.8 P.C.D=79.4 T=3.2 </v>
          </cell>
          <cell r="C5046" t="str">
            <v>Nhập kho vật tư (HĐ:28/2024) theo hóa đơn số 00000059 ngày 18.06.2024</v>
          </cell>
        </row>
        <row r="5047">
          <cell r="A5047" t="str">
            <v>2.46.36.054.IND.00.000</v>
          </cell>
          <cell r="B5047" t="str">
            <v xml:space="preserve">Ống Steel liner lót PTFE DN25 Sch40, 02 đầu kết nối mặt bích, KT(mm): L=620 d=19.5 ØB=108 R/F=50.8 P.C.D=79.4 T=3.2 </v>
          </cell>
          <cell r="C5047" t="str">
            <v>Nhập kho vật tư (HĐ:28/2024) theo hóa đơn số 00000059 ngày 18.06.2024</v>
          </cell>
        </row>
        <row r="5048">
          <cell r="A5048" t="str">
            <v>2.46.36.056.IND.00.000</v>
          </cell>
          <cell r="B5048" t="str">
            <v xml:space="preserve">Ống Steel liner lót PTFE DN25 Sch40, 02 đầu kết nối mặt bích, KT(mm): L=550 d=19.5 ØB=108 R/F=50.8 P.C.D=79.4 T=3.2 </v>
          </cell>
          <cell r="C5048" t="str">
            <v>Nhập kho vật tư (HĐ:28/2024) theo hóa đơn số 00000059 ngày 18.06.2024</v>
          </cell>
        </row>
        <row r="5049">
          <cell r="A5049" t="str">
            <v>2.46.36.057.IND.00.000</v>
          </cell>
          <cell r="B5049" t="str">
            <v xml:space="preserve">Ống Steel liner lót PTFE DN40 Sch40, 02 đầu kết nối mặt bích, KT(mm): L=165 d=33.8 ØB=127 R/F=73 P.C.D=98.4 T=3.5 </v>
          </cell>
          <cell r="C5049" t="str">
            <v>Nhập kho vật tư (HĐ:28/2024) theo hóa đơn số 00000059 ngày 18.06.2024</v>
          </cell>
        </row>
        <row r="5050">
          <cell r="A5050" t="str">
            <v>2.46.36.058.IND.00.000</v>
          </cell>
          <cell r="B5050" t="str">
            <v xml:space="preserve">Ống Steel liner lót PTFE DN40 Sch40, 02 đầu kết nối mặt bích, KT(mm): L=630 d=33.8 ØB=127 R/F=73 P.C.D=98.4 T=3.5 </v>
          </cell>
          <cell r="C5050" t="str">
            <v>Nhập kho vật tư (HĐ:28/2024) theo hóa đơn số 00000059 ngày 18.06.2024</v>
          </cell>
        </row>
        <row r="5051">
          <cell r="A5051" t="str">
            <v>2.46.36.059.IND.00.000</v>
          </cell>
          <cell r="B5051" t="str">
            <v xml:space="preserve">Ống Steel liner lót PTFE DN40 Sch40, 02 đầu kết nối mặt bích, KT(mm): L=95 d=33.8 ØB=127 R/F=73 P.C.D=98.4 T=3.5 </v>
          </cell>
          <cell r="C5051" t="str">
            <v>Nhập kho vật tư (HĐ:28/2024) theo hóa đơn số 00000059 ngày 18.06.2024</v>
          </cell>
        </row>
        <row r="5052">
          <cell r="A5052" t="str">
            <v>2.46.36.060.IND.00.000</v>
          </cell>
          <cell r="B5052" t="str">
            <v xml:space="preserve">Ống Steel liner lót PTFE DN40 Sch40, 02 đầu kết nối mặt bích, KT(mm): L=3300 d=33.8 ØB=127 R/F=73 P.C.D=98.4 T=3.5 </v>
          </cell>
          <cell r="C5052" t="str">
            <v>Nhập kho vật tư (HĐ:28/2024) theo hóa đơn số 00000059 ngày 18.06.2024</v>
          </cell>
        </row>
        <row r="5053">
          <cell r="A5053" t="str">
            <v>2.46.36.061.IND.00.000</v>
          </cell>
          <cell r="B5053" t="str">
            <v xml:space="preserve">Ống Steel liner lót PTFE DN40 Sch40, 02 đầu kết nối mặt bích, KT(mm): L=900 d=33.8 ØB=127 R/F=73 P.C.D=98.4 T=3.5 </v>
          </cell>
          <cell r="C5053" t="str">
            <v>Nhập kho vật tư (HĐ:28/2024) theo hóa đơn số 00000059 ngày 18.06.2024</v>
          </cell>
        </row>
        <row r="5054">
          <cell r="A5054" t="str">
            <v>2.46.36.062.IND.00.000</v>
          </cell>
          <cell r="B5054" t="str">
            <v xml:space="preserve">Ống Steel liner lót PTFE DN40 Sch40, 02 đầu kết nối mặt bích, KT(mm): L=2400 d=33.8 ØB=127 R/F=73 P.C.D=98.4 T=3.5 </v>
          </cell>
          <cell r="C5054" t="str">
            <v>Nhập kho vật tư (HĐ:28/2024) theo hóa đơn số 00000059 ngày 18.06.2024</v>
          </cell>
        </row>
        <row r="5055">
          <cell r="A5055" t="str">
            <v>2.46.36.063.IND.00.000</v>
          </cell>
          <cell r="B5055" t="str">
            <v xml:space="preserve">Ống Steel liner lót PTFE DN40 Sch40, 02 đầu kết nối mặt bích, KT(mm): L=200 d=33.8 ØB=127 R/F=73 P.C.D=98.4 T=3.5 </v>
          </cell>
          <cell r="C5055" t="str">
            <v>Nhập kho vật tư (HĐ:28/2024) theo hóa đơn số 00000059 ngày 18.06.2024</v>
          </cell>
        </row>
        <row r="5056">
          <cell r="A5056" t="str">
            <v>2.46.36.064.IND.00.000</v>
          </cell>
          <cell r="B5056" t="str">
            <v xml:space="preserve">Ống Steel liner lót PTFE DN40 Sch40, 02 đầu kết nối mặt bích, KT(mm): L=680 d=33.8 ØB=127 R/F=73 P.C.D=98.4 T=3.5 </v>
          </cell>
          <cell r="C5056" t="str">
            <v>Nhập kho vật tư (HĐ:28/2024) theo hóa đơn số 00000059 ngày 18.06.2024</v>
          </cell>
        </row>
        <row r="5057">
          <cell r="A5057" t="str">
            <v>2.46.36.065.IND.00.000</v>
          </cell>
          <cell r="B5057" t="str">
            <v xml:space="preserve">Ống Steel liner lót PTFE DN40 Sch40, 02 đầu kết nối mặt bích, KT(mm): L=540 d=33.8 ØB=127 R/F=73 P.C.D=98.4 T=3.5 </v>
          </cell>
          <cell r="C5057" t="str">
            <v>Nhập kho vật tư (HĐ:28/2024) theo hóa đơn số 00000059 ngày 18.06.2024</v>
          </cell>
        </row>
        <row r="5058">
          <cell r="A5058" t="str">
            <v>2.46.36.066.IND.00.000</v>
          </cell>
          <cell r="B5058" t="str">
            <v xml:space="preserve">Ống Steel liner lót PTFE DN40 Sch40, 02 đầu kết nối mặt bích, KT(mm): L=400 d=33.8 ØB=127 R/F=73 P.C.D=98.4 T=3.5 </v>
          </cell>
          <cell r="C5058" t="str">
            <v>Nhập kho vật tư (HĐ:28/2024) theo hóa đơn số 00000059 ngày 18.06.2024</v>
          </cell>
        </row>
        <row r="5059">
          <cell r="A5059" t="str">
            <v>2.46.36.067.IND.00.000</v>
          </cell>
          <cell r="B5059" t="str">
            <v xml:space="preserve">Ống Steel liner lót PTFE DN40 Sch40, 02 đầu kết nối mặt bích, KT(mm): L=280 d=33.8 ØB=127 R/F=73 P.C.D=98.4 T=3.5 </v>
          </cell>
          <cell r="C5059" t="str">
            <v>Nhập kho vật tư (HĐ:28/2024) theo hóa đơn số 00000059 ngày 18.06.2024</v>
          </cell>
        </row>
        <row r="5060">
          <cell r="A5060" t="str">
            <v>2.46.36.068.IND.00.000</v>
          </cell>
          <cell r="B5060" t="str">
            <v xml:space="preserve">Ống Steel liner lót PTFE DN40 Sch40, 02 đầu kết nối mặt bích, KT(mm): L=950 d=33.8 ØB=127 R/F=73 P.C.D=98.4 T=3.5 </v>
          </cell>
          <cell r="C5060" t="str">
            <v>Nhập kho vật tư (HĐ:28/2024) theo hóa đơn số 00000059 ngày 18.06.2024</v>
          </cell>
        </row>
        <row r="5061">
          <cell r="A5061" t="str">
            <v>3.93.03.001.USA.00.000</v>
          </cell>
          <cell r="B5061" t="str">
            <v xml:space="preserve">Dây nhiệt Type EPC (190 độ F/ 88 độ C) 50m, PHSC-190-EPC </v>
          </cell>
          <cell r="C5061" t="str">
            <v>Nhập kho vật tư (HĐ:28/2024) theo hóa đơn số 00000059 ngày 18.06.2024</v>
          </cell>
        </row>
        <row r="5062">
          <cell r="A5062" t="str">
            <v>4.77.90.209.VIE.00.000</v>
          </cell>
          <cell r="B5062" t="str">
            <v xml:space="preserve">Repair Kit (full soft part), dùng cho van 2nd Stage Attemperator A/B Spray Water Control Valve, valve code: 100-990-2500-A116A-CS2-A36, KKS: P3LAE61AA081/ P3LAE62AA081, model: BV990, body size: 100 mm(4), ASME 2500#/BW </v>
          </cell>
          <cell r="C5062" t="str">
            <v>Nhập kho vật tư (HĐ:28/2024) theo hóa đơn số 00000060 ngày 18.06.2024</v>
          </cell>
        </row>
        <row r="5063">
          <cell r="A5063" t="str">
            <v>4.77.90.210.VIE.00.000</v>
          </cell>
          <cell r="B5063" t="str">
            <v xml:space="preserve">Repair Kit (full soft part), sử dụng cho 1st Stage Attemperator A/B Spray Water Control Valve, valve code: 100-990-2500-A116A-CS2-A36, KKS: P3LAE51AA081/ P3LAE52AA081, model: BV990, body size: 100 mm(4), ASME 2500#/BW </v>
          </cell>
          <cell r="C5063" t="str">
            <v>Nhập kho vật tư (HĐ:28/2024) theo hóa đơn số 00000060 ngày 18.06.2024</v>
          </cell>
        </row>
        <row r="5064">
          <cell r="A5064" t="str">
            <v>4.82.13.078.IND.00.000</v>
          </cell>
          <cell r="B5064" t="str">
            <v xml:space="preserve">Côn thu DN65xDN25 Sch40, 02 đầu kết nối mặt bích, KT(mm): R/F1=104.8 B1=177.8 R/F2=50.8 B2=108 T=3.5 </v>
          </cell>
          <cell r="C5064" t="str">
            <v>Nhập kho vật tư (HĐ:28/2024) theo hóa đơn số 00000059 ngày 18.06.2024</v>
          </cell>
        </row>
        <row r="5065">
          <cell r="A5065" t="str">
            <v>4.82.13.079.IND.00.000</v>
          </cell>
          <cell r="B5065" t="str">
            <v xml:space="preserve">Côn thu DN40xDN25 Sch40, 02 đầu kết nối mặt bích, KT(mm): X=114 R/F1=73 B1=127 R/F2=50.8 B2=108 T=3.5 </v>
          </cell>
          <cell r="C5065" t="str">
            <v>Nhập kho vật tư (HĐ:28/2024) theo hóa đơn số 00000059 ngày 18.06.2024</v>
          </cell>
        </row>
        <row r="5066">
          <cell r="A5066" t="str">
            <v>4.82.42.035.IND.00.000</v>
          </cell>
          <cell r="B5066" t="str">
            <v xml:space="preserve">Co 90º Steel liner lót PTFE DN40 Sch40, 02 đầu kết nối mặt bích, KT(mm): ØB=127 R/F=73 P.C.D=98.4 T=3.5 </v>
          </cell>
          <cell r="C5066" t="str">
            <v>Nhập kho vật tư (HĐ:28/2024) theo hóa đơn số 00000059 ngày 18.06.2024</v>
          </cell>
        </row>
        <row r="5067">
          <cell r="A5067" t="str">
            <v>4.82.42.037.IND.00.000</v>
          </cell>
          <cell r="B5067" t="str">
            <v xml:space="preserve">Co 90º Steel liner lót PTFE DN65 Sch40, 02 đầu kết nối mặt bích, KT(mm): ØB=177.8 R/F=104.8 P.C.D=139.7 chiều dày lớp lót T=3.5 </v>
          </cell>
          <cell r="C5067" t="str">
            <v>Nhập kho vật tư (HĐ:28/2024) theo hóa đơn số 00000059 ngày 18.06.2024</v>
          </cell>
        </row>
        <row r="5068">
          <cell r="A5068" t="str">
            <v>4.82.42.039.IND.00.000</v>
          </cell>
          <cell r="B5068" t="str">
            <v xml:space="preserve">Co 90º Steel liner lót PTFE DN25 Sch40, 02 đầu kết nối mặt bích, KT(mm): ØB=108 R/F=50.8 P.C.D=79.4 T=3.2 </v>
          </cell>
          <cell r="C5068" t="str">
            <v>Nhập kho vật tư (HĐ:28/2024) theo hóa đơn số 00000059 ngày 18.06.2024</v>
          </cell>
        </row>
        <row r="5069">
          <cell r="A5069" t="str">
            <v>4.82.45.027.IND.00.000</v>
          </cell>
          <cell r="B5069" t="str">
            <v xml:space="preserve">T giảm DN65xDN25xDN65 Sch40, 03 đầu kết nối mặt bích, KT(mm): R/F1=104.8 R/F2=50.8 T=3.5 </v>
          </cell>
          <cell r="C5069" t="str">
            <v>Nhập kho vật tư (HĐ:28/2024) theo hóa đơn số 00000059 ngày 18.06.2024</v>
          </cell>
        </row>
        <row r="5070">
          <cell r="A5070" t="str">
            <v>4.82.45.028.IND.00.000</v>
          </cell>
          <cell r="B5070" t="str">
            <v xml:space="preserve">T đều DN40 Sch40, 03 đầu kết nối mặt bích, KT(mm): R/F=73 P.C.D=98.4 T=3.5 </v>
          </cell>
          <cell r="C5070" t="str">
            <v>Nhập kho vật tư (HĐ:28/2024) theo hóa đơn số 00000059 ngày 18.06.2024</v>
          </cell>
        </row>
        <row r="5071">
          <cell r="A5071" t="str">
            <v>4.82.45.029.IND.00.000</v>
          </cell>
          <cell r="B5071" t="str">
            <v xml:space="preserve">T đều DN65 Sch40, 03 đầu kết nối mặt bích, KT(mm): R/F=104.8 P.C.D=139.7 T=3.5 </v>
          </cell>
          <cell r="C5071" t="str">
            <v>Nhập kho vật tư (HĐ:28/2024) theo hóa đơn số 00000059 ngày 18.06.2024</v>
          </cell>
        </row>
        <row r="5072">
          <cell r="A5072" t="str">
            <v>4.88.65.294.TPE.00.000</v>
          </cell>
          <cell r="B5072" t="str">
            <v xml:space="preserve">Phớt chắn dầu, KT: 65x85x10mm, Vật liệu: NBR </v>
          </cell>
          <cell r="C5072" t="str">
            <v>Nhập kho vật tư (HĐ:28/2024) theo hóa đơn số 00000060 ngày 18.06.2024</v>
          </cell>
        </row>
        <row r="5073">
          <cell r="A5073" t="str">
            <v>4.88.67.069.VIE.00.000</v>
          </cell>
          <cell r="B5073" t="str">
            <v xml:space="preserve">Gioăng (ron) cao su nắp bồn xitec 40x30 </v>
          </cell>
          <cell r="C5073" t="str">
            <v>Nhập kho vật tư (HĐ:28/2024) theo hóa đơn số 00000060 ngày 18.06.2024</v>
          </cell>
        </row>
        <row r="5074">
          <cell r="A5074" t="str">
            <v>4.90.10.017.USA.00.000</v>
          </cell>
          <cell r="B5074" t="str">
            <v xml:space="preserve">Tấm đệm FTFE trắng (1.5mx1.5mx1mm) </v>
          </cell>
          <cell r="C5074" t="str">
            <v>Nhập kho vật tư (HĐ:28/2024) theo hóa đơn số 00000060 ngày 18.06.2024</v>
          </cell>
        </row>
        <row r="5075">
          <cell r="A5075" t="str">
            <v>4.92.40.060.CHN.00.000</v>
          </cell>
          <cell r="B5075" t="str">
            <v xml:space="preserve">Ống gió mềm Simili Quạt Hướng Trục Ø600 dài 10M </v>
          </cell>
          <cell r="C5075" t="str">
            <v>Nhập kho vật tư (HĐ:28/2024) theo hóa đơn số 00000060 ngày 18.06.2024</v>
          </cell>
        </row>
        <row r="5076">
          <cell r="A5076" t="str">
            <v>3.53.12.122.KOR.00.000</v>
          </cell>
          <cell r="B5076" t="str">
            <v xml:space="preserve">Current transforme Type: 2WD-122R, Ratio: 200/1/1A, Class: 0.5/5P20, Ins.Lev:12/28/75kV </v>
          </cell>
          <cell r="C5076" t="str">
            <v>Nhập kho vật tư (HĐ:28/2024) theo hóa đơn số 00000060 ngày 18.06.2024</v>
          </cell>
        </row>
        <row r="5077">
          <cell r="A5077" t="str">
            <v>3.82.63.068.ITA.99.000</v>
          </cell>
          <cell r="B5077" t="str">
            <v xml:space="preserve">Board SRBD, code number: SKDXX0764 SRB-D C0139E4, Sn: 1083 6419D, 24VDC </v>
          </cell>
          <cell r="C5077" t="str">
            <v>Nhập kho vật tư (HĐ:28/2024) theo hóa đơn số 00000060 ngày 18.06.2024</v>
          </cell>
        </row>
        <row r="5078">
          <cell r="A5078" t="str">
            <v>3.96.11.015.SIN.00.000</v>
          </cell>
          <cell r="B5078" t="str">
            <v xml:space="preserve">Cảm biến áp suất, Model: 2051CG2A02A1AS5M5D4T1Q4 </v>
          </cell>
          <cell r="C5078" t="str">
            <v>Nhập kho vật tư (HĐ:28/2024) theo hóa đơn số 00000060 ngày 18.06.2024</v>
          </cell>
        </row>
        <row r="5079">
          <cell r="A5079" t="str">
            <v>3.96.13.008.BUL.00.000</v>
          </cell>
          <cell r="B5079" t="str">
            <v xml:space="preserve">Cảm biến tiệm cận/ Proximity Sensor + cable, Model: SME-8-K-LED-230, Part number: 152820, Cable length: 2.5m </v>
          </cell>
          <cell r="C5079" t="str">
            <v>Nhập kho vật tư (HĐ:28/2024) theo hóa đơn số 00000060 ngày 18.06.2024</v>
          </cell>
        </row>
        <row r="5080">
          <cell r="A5080" t="str">
            <v>3.96.13.080.CZE.00.000</v>
          </cell>
          <cell r="B5080" t="str">
            <v xml:space="preserve">Sensor cảm biến nhiệt độ nước làm mát, Điện áp hoạt động: 6-24V, Nhiệt độ hoạt động: -25 ̴ 120 độ C, phạm vi đo: 40-120 độ C, đầu ren: 14x1.5mm </v>
          </cell>
          <cell r="C5080" t="str">
            <v>Nhập kho vật tư (HĐ:28/2024) theo hóa đơn số 00000060 ngày 18.06.2024</v>
          </cell>
        </row>
        <row r="5081">
          <cell r="A5081" t="str">
            <v>3.96.13.081.GER.00.000</v>
          </cell>
          <cell r="B5081" t="str">
            <v xml:space="preserve">Cảm biến áp suất nhớt 0-10bar (có cảnh báo), điện áp hoạt động: 6-24V, nhiệt độ hoạt động: -25 ̴ 120 độ C, phạm vi đo: 0-10 bar </v>
          </cell>
          <cell r="C5081" t="str">
            <v>Nhập kho vật tư (HĐ:28/2024) theo hóa đơn số 00000060 ngày 18.06.2024</v>
          </cell>
        </row>
        <row r="5082">
          <cell r="A5082" t="str">
            <v>5.11.02.003.CHN.00.000</v>
          </cell>
          <cell r="B5082" t="str">
            <v xml:space="preserve">Súng bơm mỡ dùng pin SKF TLGB 20 </v>
          </cell>
          <cell r="C5082" t="str">
            <v>Nhập kho vật tư (HĐ:28/2024) theo hóa đơn số 00000060 ngày 18.06.2024</v>
          </cell>
        </row>
        <row r="5083">
          <cell r="A5083" t="str">
            <v>5.11.02.004.VIE.00.000</v>
          </cell>
          <cell r="B5083" t="str">
            <v xml:space="preserve">Inner cage và outer cage pos 07, 08; sử dụng cho 2st Stage Attemperator A/B Spray Water Control Valve (valve code:100-990-2500-A116A-CS2-A36, KKS:P3LAE61/62AA081, model: BV990, bodysize: 100 mm(4), ASME 2500/BW, Serial no:24232/24233) </v>
          </cell>
          <cell r="C5083" t="str">
            <v>Nhập kho vật tư (HĐ:28/2024) theo hóa đơn số 00000059 ngày 18.06.2024</v>
          </cell>
        </row>
        <row r="5084">
          <cell r="A5084" t="str">
            <v>5.11.02.005.VIE.00.000</v>
          </cell>
          <cell r="B5084" t="str">
            <v xml:space="preserve">Inner cage và outer cage pos 07, 08; sử dụng cho 1st Stage Attemperator A/B Spray Water Control Valve (valve code:100-990-2500-A116A-CS2-A36, KKS:P3LAE51/52AA081, model: BV990, bodysize: 100 mm(4), ASME 2500/BW, Serial no:24230/24231) </v>
          </cell>
          <cell r="C5084" t="str">
            <v>Nhập kho vật tư (HĐ:28/2024) theo hóa đơn số 00000059 ngày 18.06.2024</v>
          </cell>
        </row>
        <row r="5085">
          <cell r="A5085" t="str">
            <v>5.16.04.017.CHN.00.000</v>
          </cell>
          <cell r="B5085" t="str">
            <v xml:space="preserve">Ắc quy MP65-12, 12V, 65Ah </v>
          </cell>
          <cell r="C5085" t="str">
            <v>Nhập kho vật tư (HĐ:28/2024) theo hóa đơn số 00000060 ngày 18.06.2024</v>
          </cell>
        </row>
        <row r="5086">
          <cell r="A5086" t="str">
            <v>5.17.32.026.CHN.00.000</v>
          </cell>
          <cell r="B5086" t="str">
            <v xml:space="preserve">Lọc gió máy nén đẩy tro - Filter element 10 micro, Model: FS-923P-1000F </v>
          </cell>
          <cell r="C5086" t="str">
            <v>Nhập kho vật tư (HĐ:28/2024) theo hóa đơn số 00000060 ngày 18.06.2024</v>
          </cell>
        </row>
        <row r="5087">
          <cell r="A5087" t="str">
            <v>5.19.75.026.KOR.00.000</v>
          </cell>
          <cell r="B5087" t="str">
            <v xml:space="preserve">Van một chiều/Rubber lined swing check valve, Model: RCV 11100, Size: 125A, KT: L=440mm W=400 d=120mm D=250mm PCD=210mm n=8mm h=23mm </v>
          </cell>
          <cell r="C5087" t="str">
            <v>Nhập kho vật tư (HĐ:28/2024) theo hóa đơn số 00000060 ngày 18.06.2024</v>
          </cell>
        </row>
        <row r="5088">
          <cell r="A5088" t="str">
            <v>5.19.75.087.CHN.00.000</v>
          </cell>
          <cell r="B5088" t="str">
            <v xml:space="preserve">Check valve rubber H44J-150Lb, Material body: HT200+rubber; Plug/ball/disc material: A216WCP + neoprence; Dimesion (mm) Size: 1-1/2, L:200, D: 127, D1: 98.5, Z-d: 4-15 </v>
          </cell>
          <cell r="C5088" t="str">
            <v>Nhập kho vật tư (HĐ:28/2024) theo hóa đơn số 00000060 ngày 18.06.2024</v>
          </cell>
        </row>
        <row r="5089">
          <cell r="A5089" t="str">
            <v>5.19.75.152.CHN.99.000</v>
          </cell>
          <cell r="B5089" t="str">
            <v xml:space="preserve">Van 1 chiều Duo check valve, Size: DN150 (6), 150#; Body/Disc/Seal: A890-4A, KT(mm): ØA:217 B:76 ØE:168 F 35 GR 79 </v>
          </cell>
          <cell r="C5089" t="str">
            <v>Nhập kho vật tư (HĐ:28/2024) theo hóa đơn số 00000060 ngày 18.06.2024</v>
          </cell>
        </row>
        <row r="5090">
          <cell r="A5090" t="str">
            <v>5.19.84.042.IND.00.000</v>
          </cell>
          <cell r="B5090" t="str">
            <v xml:space="preserve">Van tay size DN40 Type 987 ký hiệu DGMV-C1T7L5XXF5HN1H, Body ASTM A 216, WCB và PPH lined  dày 3.2mm, chiều dài van 200mm kết nối mặt bích ANSI 150# </v>
          </cell>
          <cell r="C5090" t="str">
            <v>Nhập kho vật tư (HĐ:28/2024) theo hóa đơn số 00000060 ngày 18.06.2024</v>
          </cell>
        </row>
        <row r="5091">
          <cell r="A5091" t="str">
            <v>5.19.90.028.SUI.00.000</v>
          </cell>
          <cell r="B5091" t="str">
            <v xml:space="preserve">Ball Valve/Van bi 546 ASTM-S DN40 PVC-U, FKM </v>
          </cell>
          <cell r="C5091" t="str">
            <v>Nhập kho vật tư (HĐ:28/2024) theo hóa đơn số 00000060 ngày 18.06.2024</v>
          </cell>
        </row>
        <row r="5092">
          <cell r="A5092" t="str">
            <v>5.19.90.103.GER.00.000</v>
          </cell>
          <cell r="B5092" t="str">
            <v xml:space="preserve">Motorized Ball valve DN40, Type: Ball valve C200, Material: U-PVC, H=79.3, H1=39.5, H2=50.4, H3=46.5, D=40, D1=50, t=19.5 </v>
          </cell>
          <cell r="C5092" t="str">
            <v>Nhập kho vật tư (HĐ:28/2024) theo hóa đơn số 00000060 ngày 18.06.2024</v>
          </cell>
        </row>
        <row r="5093">
          <cell r="A5093" t="str">
            <v>5.19.90.384.TPE.99.000</v>
          </cell>
          <cell r="B5093" t="str">
            <v xml:space="preserve">Van bướm vận hành bằng khí nén (phần van), size: DN150 (6) vật liệu UPVC, class 150, KT: A1=237 A2=409 ØB=300 ØC=240 ØD=286 L=54 n-Øh: 8-22 H1=143 H2=178 H3=583 </v>
          </cell>
          <cell r="C5093" t="str">
            <v>Nhập kho vật tư (HĐ:28/2024) theo hóa đơn số 00000060 ngày 18.06.2024</v>
          </cell>
        </row>
        <row r="5094">
          <cell r="A5094" t="str">
            <v>5.26.65.436.INA.00.000</v>
          </cell>
          <cell r="B5094" t="str">
            <v xml:space="preserve">Ga lê đỡ 20Y-30-00671 sử dụng cho xe đào xích PC200 </v>
          </cell>
          <cell r="C5094" t="str">
            <v>Nhập kho vật tư (HĐ:28/2024) theo hóa đơn số 00000059 ngày 18.06.2024</v>
          </cell>
        </row>
        <row r="5095">
          <cell r="A5095" t="str">
            <v>5.26.65.437.INA.00.000</v>
          </cell>
          <cell r="B5095" t="str">
            <v xml:space="preserve">Ga lê tuỳ 2A5-30-00111 sử dụng cho xe đào xích PC200 </v>
          </cell>
          <cell r="C5095" t="str">
            <v>Nhập kho vật tư (HĐ:28/2024) theo hóa đơn số 00000059 ngày 18.06.2024</v>
          </cell>
        </row>
        <row r="5096">
          <cell r="A5096" t="str">
            <v>5.33.85.013.CHN.00.000</v>
          </cell>
          <cell r="B5096" t="str">
            <v xml:space="preserve">Quạt hướng trục cao áp SH2T-60 </v>
          </cell>
          <cell r="C5096" t="str">
            <v>Nhập kho vật tư (HĐ:28/2024) theo hóa đơn số 00000060 ngày 18.06.2024</v>
          </cell>
        </row>
        <row r="5097">
          <cell r="A5097" t="str">
            <v>5.33.85.014.CZE.00.000</v>
          </cell>
          <cell r="B5097" t="str">
            <v xml:space="preserve">Màn hình điều khiển Intelilite AMF20 </v>
          </cell>
          <cell r="C5097" t="str">
            <v>Nhập kho vật tư (HĐ:28/2024) theo hóa đơn số 00000060 ngày 18.06.2024</v>
          </cell>
        </row>
        <row r="5098">
          <cell r="A5098" t="str">
            <v>5.60.91.155.GER.00.000</v>
          </cell>
          <cell r="B5098" t="str">
            <v xml:space="preserve">Màng định lượng/ Dosing diapragm; sử dụng cho loại bơm Dosing Pump DMX 226; Kit,diaph DMX226-190 PTFE, PN: 98922727 </v>
          </cell>
          <cell r="C5098" t="str">
            <v>Nhập kho vật tư (HĐ:28/2024) theo hóa đơn số 00000060 ngày 18.06.2024</v>
          </cell>
        </row>
        <row r="5099">
          <cell r="A5099" t="str">
            <v>8.88.00.020.THA.00.000</v>
          </cell>
          <cell r="B5099" t="str">
            <v xml:space="preserve">Điều Hòa tủ đứng Daikin Inverter 1 chiều 45000BTU (FVA125AMVM/RZF125CVM) </v>
          </cell>
          <cell r="C5099" t="str">
            <v>Nhập kho vật tư (HĐ:28/2024) theo hóa đơn số 00000060 ngày 18.06.2024</v>
          </cell>
        </row>
        <row r="5100">
          <cell r="A5100" t="str">
            <v>1.71.87.023.VIE.00.000</v>
          </cell>
          <cell r="B5100" t="str">
            <v xml:space="preserve">Nước cất </v>
          </cell>
          <cell r="C5100" t="str">
            <v>Nhập kho vật tư (HĐ:115/2023, Ttr 1526/KHVT) theo hóa đơn số 00000024 ngày 31.05.2024</v>
          </cell>
        </row>
        <row r="5101">
          <cell r="A5101" t="str">
            <v>1.71.87.039.VIE.00.000</v>
          </cell>
          <cell r="B5101" t="str">
            <v xml:space="preserve">Nước chống đóng cặn HT-3M </v>
          </cell>
          <cell r="C5101" t="str">
            <v>Nhập kho vật tư (HĐ:115/2023, Ttr 1526/KHVT) theo hóa đơn số 00000024 ngày 31.05.2024</v>
          </cell>
        </row>
        <row r="5102">
          <cell r="A5102" t="str">
            <v>3.82.63.080.CHN.00.000</v>
          </cell>
          <cell r="B5102" t="str">
            <v xml:space="preserve">Mạch điều khiển SX460 điều khiển đầu ra máy phát </v>
          </cell>
          <cell r="C5102" t="str">
            <v>Nhập kho vật tư (HĐ:115/2023, Ttr 1526/KHVT) theo hóa đơn số 00000024 ngày 31.05.2024</v>
          </cell>
        </row>
        <row r="5103">
          <cell r="A5103" t="str">
            <v>5.17.30.027.VIE.00.000</v>
          </cell>
          <cell r="B5103" t="str">
            <v xml:space="preserve">Lọc dầu bôi trơn Fleetguard LF3349 </v>
          </cell>
          <cell r="C5103" t="str">
            <v>Nhập kho vật tư (HĐ:115/2023, Ttr 1526/KHVT) theo hóa đơn số 00000023 ngày 31.05.2024</v>
          </cell>
        </row>
        <row r="5104">
          <cell r="A5104" t="str">
            <v>5.17.30.028.VIE.00.000</v>
          </cell>
          <cell r="B5104" t="str">
            <v xml:space="preserve">Lọc nhớt LF670 </v>
          </cell>
          <cell r="C5104" t="str">
            <v>Nhập kho vật tư (HĐ:115/2023, Ttr 1526/KHVT) theo hóa đơn số 00000023 ngày 31.05.2024</v>
          </cell>
        </row>
        <row r="5105">
          <cell r="A5105" t="str">
            <v>5.17.90.033.VIE.00.000</v>
          </cell>
          <cell r="B5105" t="str">
            <v xml:space="preserve">Phin lọc nhiên liệu Fleetguard FF5052 </v>
          </cell>
          <cell r="C5105" t="str">
            <v>Nhập kho vật tư (HĐ:115/2023, Ttr 1526/KHVT) theo hóa đơn số 00000023 ngày 31.05.2024</v>
          </cell>
        </row>
        <row r="5106">
          <cell r="A5106" t="str">
            <v>5.17.90.034.VIE.00.000</v>
          </cell>
          <cell r="B5106" t="str">
            <v xml:space="preserve">Phin lọc nước làm mát FS1280 </v>
          </cell>
          <cell r="C5106" t="str">
            <v>Nhập kho vật tư (HĐ:115/2023, Ttr 1526/KHVT) theo hóa đơn số 00000023 ngày 31.05.2024</v>
          </cell>
        </row>
        <row r="5107">
          <cell r="A5107" t="str">
            <v>5.17.90.035.VIE.00.000</v>
          </cell>
          <cell r="B5107" t="str">
            <v xml:space="preserve">Lọc nhiên liệu FS1006 </v>
          </cell>
          <cell r="C5107" t="str">
            <v>Nhập kho vật tư (HĐ:115/2023, Ttr 1526/KHVT) theo hóa đơn số 00000023 ngày 31.05.2024</v>
          </cell>
        </row>
        <row r="5108">
          <cell r="A5108" t="str">
            <v>5.17.60.115.VIE.00.000</v>
          </cell>
          <cell r="B5108" t="str">
            <v xml:space="preserve">Phin lọc khí K19950C1 </v>
          </cell>
          <cell r="C5108" t="str">
            <v>Nhập kho vật tư (HĐ:115/2023, Ttr 1526/KHVT) theo hóa đơn số 00000023 ngày 31.05.2024</v>
          </cell>
        </row>
        <row r="5109">
          <cell r="A5109" t="str">
            <v>5.17.60.116.VIE.00.000</v>
          </cell>
          <cell r="B5109" t="str">
            <v xml:space="preserve">Lọc khí AF25593 </v>
          </cell>
          <cell r="C5109" t="str">
            <v>Nhập kho vật tư (HĐ:115/2023, Ttr 1526/KHVT) theo hóa đơn số 00000023 ngày 31.05.2024</v>
          </cell>
        </row>
        <row r="5110">
          <cell r="A5110" t="str">
            <v>1.31.23.071.VIE.00.000</v>
          </cell>
          <cell r="B5110" t="str">
            <v xml:space="preserve">Dầu động cơ BP VG32 </v>
          </cell>
          <cell r="C5110" t="str">
            <v>Nhập kho vật tư (HĐ:115/2023, Ttr 1526/KHVT) theo hóa đơn số 00000024 ngày 31.05.2024</v>
          </cell>
        </row>
        <row r="5111">
          <cell r="A5111" t="str">
            <v>1.51.05.001.USA.99.000</v>
          </cell>
          <cell r="B5111" t="str">
            <v xml:space="preserve">Chesterton 725 (1kg/hộp) </v>
          </cell>
          <cell r="C5111" t="str">
            <v>Nhập kho vật tư (HĐ:26/2024) theo hóa đơn số 12 ngày 14.06.2024</v>
          </cell>
        </row>
        <row r="5112">
          <cell r="A5112" t="str">
            <v>1.51.05.002.USA.00.000</v>
          </cell>
          <cell r="B5112" t="str">
            <v xml:space="preserve">Mỡ bôi trơn chống kẹt Chesterton 772 </v>
          </cell>
          <cell r="C5112" t="str">
            <v>Nhập kho vật tư (HĐ:26/2024) theo hóa đơn số 12 ngày 14.06.2024</v>
          </cell>
        </row>
        <row r="5113">
          <cell r="A5113" t="str">
            <v>1.51.55.501.SWE.99.000</v>
          </cell>
          <cell r="B5113" t="str">
            <v xml:space="preserve">Mỡ vòng bi LGMT-2/1 </v>
          </cell>
          <cell r="C5113" t="str">
            <v>Nhập kho vật tư (HĐ:26/2024) theo hóa đơn số 8 ngày 11.06.2024</v>
          </cell>
        </row>
        <row r="5114">
          <cell r="A5114" t="str">
            <v>2.44.01.016.VIE.00.000</v>
          </cell>
          <cell r="B5114" t="str">
            <v xml:space="preserve">Tấm thép CT3, KT: 20x40x10mm </v>
          </cell>
          <cell r="C5114" t="str">
            <v>Nhập kho vật tư (HĐ:26/2024) theo hóa đơn số 8 ngày 11.06.2024</v>
          </cell>
        </row>
        <row r="5115">
          <cell r="A5115" t="str">
            <v>2.44.35.005.VIE.00.000</v>
          </cell>
          <cell r="B5115" t="str">
            <v xml:space="preserve">Tấm ốp ống quá nhiệt hộp, vật liêu: SA240-310S, KT: Ø60x1000x4mm </v>
          </cell>
          <cell r="C5115" t="str">
            <v>Nhập kho vật tư (HĐ:26/2024) theo hóa đơn số 17 ngày 21.06.2024</v>
          </cell>
        </row>
        <row r="5116">
          <cell r="A5116" t="str">
            <v>2.45.02.001.VIE.00.000</v>
          </cell>
          <cell r="B5116" t="str">
            <v xml:space="preserve">Lõi ống (Core Air tube), Kích thước: OD169xID154.3x1777L mm, Vật liệu: A572 Gr50 </v>
          </cell>
          <cell r="C5116" t="str">
            <v>Nhập kho vật tư (HĐ:26/2024) theo hóa đơn số 8 ngày 11.06.2024</v>
          </cell>
        </row>
        <row r="5117">
          <cell r="A5117" t="str">
            <v>2.71.03.008.VIE.00.000</v>
          </cell>
          <cell r="B5117" t="str">
            <v xml:space="preserve">Anode/ Điện cực hy sinh, pos 990, KT: 74x74x500L (mm), vật liệu: Al-alloy (sử dụng cho bơm model: VMF 1000-860C) </v>
          </cell>
          <cell r="C5117" t="str">
            <v>Nhập kho vật tư (HĐ:26/2024) theo hóa đơn số 17 ngày 21.06.2024</v>
          </cell>
        </row>
        <row r="5118">
          <cell r="A5118" t="str">
            <v>2.78.81.105.JPN.00.000</v>
          </cell>
          <cell r="B5118" t="str">
            <v xml:space="preserve">Vít cắm (Zinc plug), Material: Zn, Mark: 17, Dw No: ZNS002382, Part No Taisei: 7Z3040000 </v>
          </cell>
          <cell r="C5118" t="str">
            <v>Nhập kho vật tư (HĐ:26/2024) theo hóa đơn số 9 ngày 11.06.2024</v>
          </cell>
        </row>
        <row r="5119">
          <cell r="A5119" t="str">
            <v>3.70.85.057.VIE.00.000</v>
          </cell>
          <cell r="B5119" t="str">
            <v xml:space="preserve">Bông khoáng T60 cách nhiệt (bảo ôn), KT: 600x1200x100mm, 3 tấm/ kiện </v>
          </cell>
          <cell r="C5119" t="str">
            <v>Nhập kho vật tư (HĐ:26/2024) theo hóa đơn số 9 ngày 11.06.2024</v>
          </cell>
        </row>
        <row r="5120">
          <cell r="A5120" t="str">
            <v>4.25.03.004.VIE.00.000</v>
          </cell>
          <cell r="B5120" t="str">
            <v xml:space="preserve">Sơn dầu cho kim loại màu 510 (màu đen) </v>
          </cell>
          <cell r="C5120" t="str">
            <v>Nhập kho vật tư (HĐ:26/2024) theo hóa đơn số 8 ngày 11.06.2024</v>
          </cell>
        </row>
        <row r="5121">
          <cell r="A5121" t="str">
            <v>4.32.08.665.KOR.99.000</v>
          </cell>
          <cell r="B5121" t="str">
            <v xml:space="preserve">Que hàn điện KM-650 </v>
          </cell>
          <cell r="C5121" t="str">
            <v>Nhập kho vật tư (HĐ:26/2024) theo hóa đơn số 8 ngày 11.06.2024</v>
          </cell>
        </row>
        <row r="5122">
          <cell r="A5122" t="str">
            <v>4.35.10.012.VIE.99.000</v>
          </cell>
          <cell r="B5122" t="str">
            <v xml:space="preserve">Bulong thép đen M16x50, Gr 8.8 (+ đai ốc + lông đền + đệm vênh) </v>
          </cell>
          <cell r="C5122" t="str">
            <v>Nhập kho vật tư (HĐ:26/2024) theo hóa đơn số 8 ngày 11.06.2024</v>
          </cell>
        </row>
        <row r="5123">
          <cell r="A5123" t="str">
            <v>4.38.06.100.VIE.00.000</v>
          </cell>
          <cell r="B5123" t="str">
            <v xml:space="preserve">Bulong thép đen ren suốt M16x150 (+ Đai ốc + đệm phẳng + vênh) </v>
          </cell>
          <cell r="C5123" t="str">
            <v>Nhập kho vật tư (HĐ:26/2024) theo hóa đơn số 8 ngày 11.06.2024</v>
          </cell>
        </row>
        <row r="5124">
          <cell r="A5124" t="str">
            <v>4.41.24.024.VIE.00.000</v>
          </cell>
          <cell r="B5124" t="str">
            <v xml:space="preserve">Ty ren phôi thép C45 M24 </v>
          </cell>
          <cell r="C5124" t="str">
            <v>Nhập kho vật tư (HĐ:26/2024) theo hóa đơn số 8 ngày 11.06.2024</v>
          </cell>
        </row>
        <row r="5125">
          <cell r="A5125" t="str">
            <v>4.69.12.020.VIE.00.000</v>
          </cell>
          <cell r="B5125" t="str">
            <v xml:space="preserve">Vít bắn tôn đầu lục giác dài 20mm (200 con/ bịch) </v>
          </cell>
          <cell r="C5125" t="str">
            <v>Nhập kho vật tư (HĐ:26/2024) theo hóa đơn số 8 ngày 11.06.2024</v>
          </cell>
        </row>
        <row r="5126">
          <cell r="A5126" t="str">
            <v>4.77.90.279.VIE.00.000</v>
          </cell>
          <cell r="B5126" t="str">
            <v xml:space="preserve">Block retainer/ miếng chêm, KT: 20x20x7mm, vật liệu: 310S </v>
          </cell>
          <cell r="C5126" t="str">
            <v>Nhập kho vật tư (HĐ:26/2024) theo hóa đơn số 18 ngày 21.06.2024</v>
          </cell>
        </row>
        <row r="5127">
          <cell r="A5127" t="str">
            <v>4.86.45.226.IND.00.000</v>
          </cell>
          <cell r="B5127" t="str">
            <v xml:space="preserve">Braided PTFE packing NA 747/ Chèn, KT: 12x12mm </v>
          </cell>
          <cell r="C5127" t="str">
            <v>Nhập kho vật tư (HĐ:26/2024) theo hóa đơn số 17 ngày 21.06.2024</v>
          </cell>
        </row>
        <row r="5128">
          <cell r="A5128" t="str">
            <v>4.86.45.228.IND.00.000</v>
          </cell>
          <cell r="B5128" t="str">
            <v xml:space="preserve">Băng cuộn chèn Teflon, 1 hộp/1 cuộn/ 25ft, size: 3/8x25ft/hộp </v>
          </cell>
          <cell r="C5128" t="str">
            <v>Nhập kho vật tư (HĐ:26/2024) theo hóa đơn số 17 ngày 21.06.2024</v>
          </cell>
        </row>
        <row r="5129">
          <cell r="A5129" t="str">
            <v>4.86.45.229.IND.00.000</v>
          </cell>
          <cell r="B5129" t="str">
            <v xml:space="preserve">Tết chèn làm kín (Packing NA758CCC), KT: 12.7mmx5lbs </v>
          </cell>
          <cell r="C5129" t="str">
            <v>Nhập kho vật tư (HĐ:26/2024) theo hóa đơn số 17 ngày 21.06.2024</v>
          </cell>
        </row>
        <row r="5130">
          <cell r="A5130" t="str">
            <v>4.88.15.130.VIE.00.000</v>
          </cell>
          <cell r="B5130" t="str">
            <v xml:space="preserve">Cao su tấm (loại thường đàn hồi tốt), khổ 2mx1mx5mm, không bố </v>
          </cell>
          <cell r="C5130" t="str">
            <v>Nhập kho vật tư (HĐ:26/2024) theo hóa đơn số 9 ngày 11.06.2024</v>
          </cell>
        </row>
        <row r="5131">
          <cell r="A5131" t="str">
            <v>4.88.30.044.VIE.99.000</v>
          </cell>
          <cell r="B5131" t="str">
            <v xml:space="preserve">Cao su dạng tấm, loại không bố vải, KT: 1500x1500mmx5mm </v>
          </cell>
          <cell r="C5131" t="str">
            <v>Nhập kho vật tư (HĐ:26/2024) theo hóa đơn số 9 ngày 11.06.2024</v>
          </cell>
        </row>
        <row r="5132">
          <cell r="A5132" t="str">
            <v>4.88.65.418.CZE.00.000</v>
          </cell>
          <cell r="B5132" t="str">
            <v xml:space="preserve">Bộ kit bảo trì cho bộ truyền động thủy lực / Maintenance kit for hydraulic actuator model: AHFA 140/75 – 40/250 </v>
          </cell>
          <cell r="C5132" t="str">
            <v>Nhập kho vật tư (HĐ:26/2024) theo hóa đơn số 9 ngày 11.06.2024</v>
          </cell>
        </row>
        <row r="5133">
          <cell r="A5133" t="str">
            <v>4.88.65.420.CZE.00.000</v>
          </cell>
          <cell r="B5133" t="str">
            <v xml:space="preserve">Bộ kit bảo trì cho bộ truyền động thủy lực / Maintenance kit for hydraulic actuator model: AH 75 30/60, gồm: part no 2/5/3 (piston seal)- 2/5/10 (rod seal)- 2/5/14 (o-ring) </v>
          </cell>
          <cell r="C5133" t="str">
            <v>Nhập kho vật tư (HĐ:26/2024) theo hóa đơn số 9 ngày 11.06.2024</v>
          </cell>
        </row>
        <row r="5134">
          <cell r="A5134" t="str">
            <v>4.88.65.479.JPN.00.000</v>
          </cell>
          <cell r="B5134" t="str">
            <v xml:space="preserve">Vòng đệm tròn (O-ring), ID144.4xt3 mm, material: FKM, mark: 14, Dw No: ZNS002382, Part No: Hs90 </v>
          </cell>
          <cell r="C5134" t="str">
            <v>Nhập kho vật tư (HĐ:26/2024) theo hóa đơn số 9 ngày 11.06.2024</v>
          </cell>
        </row>
        <row r="5135">
          <cell r="A5135" t="str">
            <v>4.88.66.032.CHN.00.000</v>
          </cell>
          <cell r="B5135" t="str">
            <v xml:space="preserve">Bộ gioăng đệm dàn trao đổi nhiệt 2906079700 </v>
          </cell>
          <cell r="C5135" t="str">
            <v>Nhập kho vật tư (HĐ:26/2024) theo hóa đơn số 17 ngày 21.06.2024</v>
          </cell>
        </row>
        <row r="5136">
          <cell r="A5136" t="str">
            <v>4.88.66.351.CHN.00.000</v>
          </cell>
          <cell r="B5136" t="str">
            <v xml:space="preserve">Gasket cho tấm trao đổi nhiệt Gasket for Plate Heat Exchanger. Heat Exchanger Model: HT351ML-1P-341 (Closed Cooling Water Heat Exchanger) 1 bộ gồm 342 cái </v>
          </cell>
          <cell r="C5136" t="str">
            <v>Nhập kho vật tư (HĐ:26/2024) theo hóa đơn số 9 ngày 11.06.2024</v>
          </cell>
        </row>
        <row r="5137">
          <cell r="A5137" t="str">
            <v>4.88.66.682.VIE.00.000</v>
          </cell>
          <cell r="B5137" t="str">
            <v xml:space="preserve">Vòng đệm/ Flat gasket 68x28x2.5mm </v>
          </cell>
          <cell r="C5137" t="str">
            <v>Nhập kho vật tư (HĐ:26/2024) theo hóa đơn số 17 ngày 21.06.2024</v>
          </cell>
        </row>
        <row r="5138">
          <cell r="A5138" t="str">
            <v>4.88.67.113.IND.00.000</v>
          </cell>
          <cell r="B5138" t="str">
            <v xml:space="preserve">Gasket manhole OD619xID573xt4, vật liệu: neoprene Shore 70 </v>
          </cell>
          <cell r="C5138" t="str">
            <v>Nhập kho vật tư (HĐ:26/2024) theo hóa đơn số 17 ngày 11.06.2024</v>
          </cell>
        </row>
        <row r="5139">
          <cell r="A5139" t="str">
            <v>4.88.67.228.VIE.00.000</v>
          </cell>
          <cell r="B5139" t="str">
            <v xml:space="preserve">Oring for Baseplate/ Vòng đệm tròn cao su, pos 273-6 (sử dụng cho bơm model: VMF1000-860C, seri no: 1402162-002/006) </v>
          </cell>
          <cell r="C5139" t="str">
            <v>Nhập kho vật tư (HĐ:26/2024) theo hóa đơn số 11 ngày 14.06.2024</v>
          </cell>
        </row>
        <row r="5140">
          <cell r="A5140" t="str">
            <v>4.88.67.229.VIE.00.000</v>
          </cell>
          <cell r="B5140" t="str">
            <v xml:space="preserve">Oring for line bearing housing/ Vòng đệm tròn cao su, pos 273-5 (sử dụng cho bơm model: VMF1000-860C, seri no: 1402162-002/006) </v>
          </cell>
          <cell r="C5140" t="str">
            <v>Nhập kho vật tư (HĐ:26/2024) theo hóa đơn số 11 ngày 14.06.2024</v>
          </cell>
        </row>
        <row r="5141">
          <cell r="A5141" t="str">
            <v>4.88.67.230.VIE.00.000</v>
          </cell>
          <cell r="B5141" t="str">
            <v xml:space="preserve">Oring for lower column bottom, pos 273-3 (sử dụng cho bơm model: VMF1000-860C, seri no: 1402162-002/006) </v>
          </cell>
          <cell r="C5141" t="str">
            <v>Nhập kho vật tư (HĐ:26/2024) theo hóa đơn số 11 ngày 14.06.2024</v>
          </cell>
        </row>
        <row r="5142">
          <cell r="A5142" t="str">
            <v>4.88.67.231.VIE.00.000</v>
          </cell>
          <cell r="B5142" t="str">
            <v xml:space="preserve">Oring for lower column top, pos 273-2 (sử dụng cho bơm model: VMF1000-860C, seri no: 1402162- 002/006) </v>
          </cell>
          <cell r="C5142" t="str">
            <v>Nhập kho vật tư (HĐ:26/2024) theo hóa đơn số 11 ngày 14.06.2024</v>
          </cell>
        </row>
        <row r="5143">
          <cell r="A5143" t="str">
            <v>4.88.67.232.VIE.00.000</v>
          </cell>
          <cell r="B5143" t="str">
            <v xml:space="preserve">Oring for packing box pos 273-1 (sử dụng cho bơm model: VMF1000-860C, seri no: 1402162- 002/006) </v>
          </cell>
          <cell r="C5143" t="str">
            <v>Nhập kho vật tư (HĐ:26/2024) theo hóa đơn số 11 ngày 14.06.2024</v>
          </cell>
        </row>
        <row r="5144">
          <cell r="A5144" t="str">
            <v>4.88.67.233.VIE.00.000</v>
          </cell>
          <cell r="B5144" t="str">
            <v xml:space="preserve">Oring for suction bell mouth, pos 273-4 (sử dụng cho bơm model: VMF1000-860C, seri no: 1402162- 002/006) </v>
          </cell>
          <cell r="C5144" t="str">
            <v>Nhập kho vật tư (HĐ:26/2024) theo hóa đơn số 11 ngày 14.06.2024</v>
          </cell>
        </row>
        <row r="5145">
          <cell r="A5145" t="str">
            <v>4.88.90.065.CHN.00.000</v>
          </cell>
          <cell r="B5145" t="str">
            <v xml:space="preserve">Flex. Element/ Bộ cao su khớp nối, mã hiệu: 1619646700 (8 cái/ 1 bộ) </v>
          </cell>
          <cell r="C5145" t="str">
            <v>Nhập kho vật tư (HĐ:26/2024) theo hóa đơn số 17 ngày 21.06.2024</v>
          </cell>
        </row>
        <row r="5146">
          <cell r="A5146" t="str">
            <v>4.92.40.015.CHN.00.000</v>
          </cell>
          <cell r="B5146" t="str">
            <v xml:space="preserve">Vải silicon chịu nhiệt màu ghi xám, khổ 1000x50000x1mm </v>
          </cell>
          <cell r="C5146" t="str">
            <v>Nhập kho vật tư (HĐ:26/2024) theo hóa đơn số 9 ngày 11.06.2024</v>
          </cell>
        </row>
        <row r="5147">
          <cell r="A5147" t="str">
            <v>4.92.40.030.CHN.00.000</v>
          </cell>
          <cell r="B5147" t="str">
            <v xml:space="preserve">Vải sợi thủy tinh cách nhiệt Silica 1480°F ( 800°C) màu nâu trắng, khổ 1mx100mx1.5mm </v>
          </cell>
          <cell r="C5147" t="str">
            <v>Nhập kho vật tư (HĐ:26/2024) theo hóa đơn số 9 ngày 11.06.2024</v>
          </cell>
        </row>
        <row r="5148">
          <cell r="A5148" t="str">
            <v>5.04.01.356.VIE.00.000</v>
          </cell>
          <cell r="B5148" t="str">
            <v xml:space="preserve">Vòng đệm làm kín/ Body Gasket, part No: 255590555, sử dụng cho van model: 100DSV class 1500 </v>
          </cell>
          <cell r="C5148" t="str">
            <v>Nhập kho vật tư (HĐ:26/2024) theo hóa đơn số 11 ngày 14.06.2024</v>
          </cell>
        </row>
        <row r="5149">
          <cell r="A5149" t="str">
            <v>5.04.01.357.VIE.00.000</v>
          </cell>
          <cell r="B5149" t="str">
            <v xml:space="preserve">Vòng đệm làm kín/ Body Gasket, part No: 255590523, sử dụng cho van model: 100DSV class 1500 </v>
          </cell>
          <cell r="C5149" t="str">
            <v>Nhập kho vật tư (HĐ:26/2024) theo hóa đơn số 11 ngày 14.06.2024</v>
          </cell>
        </row>
        <row r="5150">
          <cell r="A5150" t="str">
            <v>5.04.01.358.VIE.00.000</v>
          </cell>
          <cell r="B5150" t="str">
            <v xml:space="preserve">Seat gasket/ Chèn van, pos 14 (sử dụng cho van BV990 class 2500, body 8, serial no: 19140.19142) </v>
          </cell>
          <cell r="C5150" t="str">
            <v>Nhập kho vật tư (HĐ:26/2024) theo hóa đơn số 11 ngày 14.06.2024</v>
          </cell>
        </row>
        <row r="5151">
          <cell r="A5151" t="str">
            <v>5.04.01.359.VIE.00.000</v>
          </cell>
          <cell r="B5151" t="str">
            <v xml:space="preserve">Seat gasket (chèn van), pos 13 (sử dụng cho van BV990, class 2500, body (2-1/2), serial no: 19164) </v>
          </cell>
          <cell r="C5151" t="str">
            <v>Nhập kho vật tư (HĐ:26/2024) theo hóa đơn số 11 ngày 14.06.2024</v>
          </cell>
        </row>
        <row r="5152">
          <cell r="A5152" t="str">
            <v>5.04.01.360.VIE.00.000</v>
          </cell>
          <cell r="B5152" t="str">
            <v xml:space="preserve">Gasket/ Vòng đệm, pos 09, material: 304SS, (sử dụng cho van có body size (2-1/2), class 2500#) </v>
          </cell>
          <cell r="C5152" t="str">
            <v>Nhập kho vật tư (HĐ:26/2024) theo hóa đơn số 11 ngày 14.06.2024</v>
          </cell>
        </row>
        <row r="5153">
          <cell r="A5153" t="str">
            <v>5.04.01.361.VIE.00.000</v>
          </cell>
          <cell r="B5153" t="str">
            <v xml:space="preserve">Seat ring/ Vòng chèn, part no: K120302008 (sử dụng cho van model: 100DSV, class 1500) </v>
          </cell>
          <cell r="C5153" t="str">
            <v>Nhập kho vật tư (HĐ:26/2024) theo hóa đơn số 11 ngày 14.06.2024</v>
          </cell>
        </row>
        <row r="5154">
          <cell r="A5154" t="str">
            <v>5.04.01.362.VIE.00.000</v>
          </cell>
          <cell r="B5154" t="str">
            <v xml:space="preserve">Cage gasket/ Vòng chèn, pos 13 (sử dụng cho van BV990, class 2500, body 8, serial no: 19140.19142) </v>
          </cell>
          <cell r="C5154" t="str">
            <v>Nhập kho vật tư (HĐ:26/2024) theo hóa đơn số 11 ngày 14.06.2024</v>
          </cell>
        </row>
        <row r="5155">
          <cell r="A5155" t="str">
            <v>5.04.01.363.VIE.00.000</v>
          </cell>
          <cell r="B5155" t="str">
            <v xml:space="preserve">Bonet gasket/ Vòng đệm, pos 12 (sử dụng cho van BV990, class 2500, body 8, serial no: 19140.19142) </v>
          </cell>
          <cell r="C5155" t="str">
            <v>Nhập kho vật tư (HĐ:26/2024) theo hóa đơn số 11 ngày 14.06.2024</v>
          </cell>
        </row>
        <row r="5156">
          <cell r="A5156" t="str">
            <v>5.04.01.364.VIE.00.000</v>
          </cell>
          <cell r="B5156" t="str">
            <v xml:space="preserve">Bonet gasket/ Vòng đệm, pos 11 (sử dụng cho van BV990 class 2500, body (2- 1/2), serial no: 19164) </v>
          </cell>
          <cell r="C5156" t="str">
            <v>Nhập kho vật tư (HĐ:26/2024) theo hóa đơn số 11 ngày 14.06.2024</v>
          </cell>
        </row>
        <row r="5157">
          <cell r="A5157" t="str">
            <v>5.04.01.365.VIE.00.000</v>
          </cell>
          <cell r="B5157" t="str">
            <v xml:space="preserve">Cage gasket/ Vòng chèn, pos 12 (sử dụng cho van BV990 class 2500, body (2- 1/2), serial no: 19164) </v>
          </cell>
          <cell r="C5157" t="str">
            <v>Nhập kho vật tư (HĐ:26/2024) theo hóa đơn số 11 ngày 14.06.2024</v>
          </cell>
        </row>
        <row r="5158">
          <cell r="A5158" t="str">
            <v>5.04.01.366.IND.00.000</v>
          </cell>
          <cell r="B5158" t="str">
            <v xml:space="preserve">Tấm chèn - Gasket  NA 302 C 350 0.8 (1/32) x 1.5m (60) x 1.5m (60) </v>
          </cell>
          <cell r="C5158" t="str">
            <v>Nhập kho vật tư (HĐ:26/2024) theo hóa đơn số 17 ngày 11.06.2024</v>
          </cell>
        </row>
        <row r="5159">
          <cell r="A5159" t="str">
            <v>5.04.01.367.IND.00.000</v>
          </cell>
          <cell r="B5159" t="str">
            <v xml:space="preserve">Tấm chèn - Gasket  NA 302 C 350 2.4mm x 1.5m (60) x 1.5m (60) </v>
          </cell>
          <cell r="C5159" t="str">
            <v>Nhập kho vật tư (HĐ:26/2024) theo hóa đơn số 17 ngày 11.06.2024</v>
          </cell>
        </row>
        <row r="5160">
          <cell r="A5160" t="str">
            <v>5.04.01.369.VIE.00.000</v>
          </cell>
          <cell r="B5160" t="str">
            <v xml:space="preserve">Tấm đệm làm kín Gasket 3.0T F/F, ID1225xBD1275xOD1325, ĐK đến tâm lỗ bulong M22 (24 lỗ), vật liệu: Graphite + sợi inconel bên trong </v>
          </cell>
          <cell r="C5160" t="str">
            <v>Nhập kho vật tư (HĐ:26/2024) theo hóa đơn số 17 ngày 11.06.2024</v>
          </cell>
        </row>
        <row r="5161">
          <cell r="A5161" t="str">
            <v>5.04.01.370.VIE.00.000</v>
          </cell>
          <cell r="B5161" t="str">
            <v xml:space="preserve">Tấm đệm làm kín Gasket 3.0T F/F ID170 x BD220 x OD250, ĐK đến tâm lỗ bulong M12 (12 lỗ), vật liệu: Graphite + sợi inconel bên trong </v>
          </cell>
          <cell r="C5161" t="str">
            <v>Nhập kho vật tư (HĐ:26/2024) theo hóa đơn số 17 ngày 11.06.2024</v>
          </cell>
        </row>
        <row r="5162">
          <cell r="A5162" t="str">
            <v>5.04.01.371.VIE.00.000</v>
          </cell>
          <cell r="B5162" t="str">
            <v xml:space="preserve">Tấm đệm làm kín Gasket 3.0T F/F ID220xBD259xOD300, ĐK đến tâm lỗ bulong M12 (12 lỗ), vật liệu: Graphite + sợi inconel bên trong </v>
          </cell>
          <cell r="C5162" t="str">
            <v>Nhập kho vật tư (HĐ:26/2024) theo hóa đơn số 17 ngày 21.06.2024</v>
          </cell>
        </row>
        <row r="5163">
          <cell r="A5163" t="str">
            <v>5.04.01.372.VIE.00.000</v>
          </cell>
          <cell r="B5163" t="str">
            <v xml:space="preserve">Tấm đệm làm kín Gasket 3.0T F/F ID689xBD749xOD809, ĐK đến tâm lỗ bulong M22 (24 lỗ), vật liệu: Graphite + sợi inconel bên trong </v>
          </cell>
          <cell r="C5163" t="str">
            <v>Nhập kho vật tư (HĐ:26/2024) theo hóa đơn số 17 ngày 21.06.2024</v>
          </cell>
        </row>
        <row r="5164">
          <cell r="A5164" t="str">
            <v>5.04.01.373.VIE.00.000</v>
          </cell>
          <cell r="B5164" t="str">
            <v xml:space="preserve">Tấm đệm làm kín Gasket 3.0T F/F ID119xBD139xOD159, ĐK đến tâm lỗ bulong M8 (12 lỗ), vật liệu: Graphite + sợi inconel bên trong </v>
          </cell>
          <cell r="C5164" t="str">
            <v>Nhập kho vật tư (HĐ:26/2024) theo hóa đơn số 17 ngày 21.06.2024</v>
          </cell>
        </row>
        <row r="5165">
          <cell r="A5165" t="str">
            <v>5.04.01.374.VIE.00.000</v>
          </cell>
          <cell r="B5165" t="str">
            <v xml:space="preserve">Tấm đệm làm kín Gasket 3.0T F/F ID170xBD270xOD318, ĐK đến tâm lỗ bulong M12 (12 lỗ), vật liệu: Graphite + sợi inconel bên trong </v>
          </cell>
          <cell r="C5165" t="str">
            <v>Nhập kho vật tư (HĐ:26/2024) theo hóa đơn số 17 ngày 11.06.2024</v>
          </cell>
        </row>
        <row r="5166">
          <cell r="A5166" t="str">
            <v>5.04.02.017.VIE.00.000</v>
          </cell>
          <cell r="B5166" t="str">
            <v xml:space="preserve">Vòng chèn/Seal pos 1/6, for valve code : DAE 360.500/500.313 </v>
          </cell>
          <cell r="C5166" t="str">
            <v>Nhập kho vật tư (HĐ:26/2024) theo hóa đơn số 11 ngày 14.06.2024</v>
          </cell>
        </row>
        <row r="5167">
          <cell r="A5167" t="str">
            <v>5.04.02.024.VIE.00.000</v>
          </cell>
          <cell r="B5167" t="str">
            <v xml:space="preserve">Vòng chèn/Packing cord pos 1/36, for valve code: DCE 4.140.250/400.113 </v>
          </cell>
          <cell r="C5167" t="str">
            <v>Nhập kho vật tư (HĐ:26/2024) theo hóa đơn số 11 ngày 14.06.2024</v>
          </cell>
        </row>
        <row r="5168">
          <cell r="A5168" t="str">
            <v>5.04.02.025.VIE.00.000</v>
          </cell>
          <cell r="B5168" t="str">
            <v xml:space="preserve">Vòng chèn/Packing cord pos 1/36, for valve code: DAE 360.500/500.313 </v>
          </cell>
          <cell r="C5168" t="str">
            <v>Nhập kho vật tư (HĐ:26/2024) theo hóa đơn số 11 ngày 14.06.2024</v>
          </cell>
        </row>
        <row r="5169">
          <cell r="A5169" t="str">
            <v>5.04.02.217.VIE.00.000</v>
          </cell>
          <cell r="B5169" t="str">
            <v xml:space="preserve">Seal plate DM - 12/ Chèn làm kín, KT: Plate-0.35t, Vật liệu: C276 </v>
          </cell>
          <cell r="C5169" t="str">
            <v>Nhập kho vật tư (HĐ:26/2024) theo hóa đơn số 8 ngày 11.06.2024</v>
          </cell>
        </row>
        <row r="5170">
          <cell r="A5170" t="str">
            <v>5.04.02.218.JPN.00.000</v>
          </cell>
          <cell r="B5170" t="str">
            <v xml:space="preserve">Tết chèn làm kín (Packing), Material: NBR, mark 12, Dw no: ZNS002382, part no: K24000021 </v>
          </cell>
          <cell r="C5170" t="str">
            <v>Nhập kho vật tư (HĐ:26/2024) theo hóa đơn số 9 ngày 11.06.2024</v>
          </cell>
        </row>
        <row r="5171">
          <cell r="A5171" t="str">
            <v>5.04.02.219.JPN.00.000</v>
          </cell>
          <cell r="B5171" t="str">
            <v xml:space="preserve">Tết chèn làm kín (Packing), KT: OD188xID162xt3 mm, Material: Non asbestos, mark:13, Dw no: ZNS002382, part no: 813160240 </v>
          </cell>
          <cell r="C5171" t="str">
            <v>Nhập kho vật tư (HĐ:26/2024) theo hóa đơn số 9 ngày 11.06.2024</v>
          </cell>
        </row>
        <row r="5172">
          <cell r="A5172" t="str">
            <v>5.04.02.220.VIE.00.000</v>
          </cell>
          <cell r="B5172" t="str">
            <v xml:space="preserve">Packing grafoil (chèn trục), pos 12, sử dụng cho van BV990, class 2500, body 16, serial no: 19128 </v>
          </cell>
          <cell r="C5172" t="str">
            <v>Nhập kho vật tư (HĐ:26/2024) theo hóa đơn số 11 ngày 14.06.2024</v>
          </cell>
        </row>
        <row r="5173">
          <cell r="A5173" t="str">
            <v>5.04.02.221.VIE.00.000</v>
          </cell>
          <cell r="B5173" t="str">
            <v xml:space="preserve">Spacer packing/ vòng chèn cách, part No: 320403095, Vật liệu: cacbon (sử dụng cho van model: 100DSV, class 1500) </v>
          </cell>
          <cell r="C5173" t="str">
            <v>Nhập kho vật tư (HĐ:26/2024) theo hóa đơn số 11 ngày 14.06.2024</v>
          </cell>
        </row>
        <row r="5174">
          <cell r="A5174" t="str">
            <v>5.04.02.222.VIE.00.000</v>
          </cell>
          <cell r="B5174" t="str">
            <v xml:space="preserve">Seal ring carbon/ vòng chèn van, size: 340x326x7.5 mm, vòng chèn gồm 2 nữa ghép lại </v>
          </cell>
          <cell r="C5174" t="str">
            <v>Nhập kho vật tư (HĐ:26/2024) theo hóa đơn số 11 ngày 14.06.2024</v>
          </cell>
        </row>
        <row r="5175">
          <cell r="A5175" t="str">
            <v>5.04.02.223.VIE.00.000</v>
          </cell>
          <cell r="B5175" t="str">
            <v xml:space="preserve">Packing graphite (chèn trục), pos 08 (sử dụng cho van có body size (2-1/2), class 2500#) </v>
          </cell>
          <cell r="C5175" t="str">
            <v>Nhập kho vật tư (HĐ:26/2024) theo hóa đơn số 11 ngày 14.06.2024</v>
          </cell>
        </row>
        <row r="5176">
          <cell r="A5176" t="str">
            <v>5.04.02.224.VIE.00.000</v>
          </cell>
          <cell r="B5176" t="str">
            <v xml:space="preserve">Packing grafoil (chèn trục), pos 15 (sử dụng cho van BV990, class 2500, body 8, serial no: 19140.19142) </v>
          </cell>
          <cell r="C5176" t="str">
            <v>Nhập kho vật tư (HĐ:26/2024) theo hóa đơn số 11 ngày 14.06.2024</v>
          </cell>
        </row>
        <row r="5177">
          <cell r="A5177" t="str">
            <v>5.04.02.225.VIE.00.000</v>
          </cell>
          <cell r="B5177" t="str">
            <v xml:space="preserve">Packing grafoil/ Chèn trục, pos 14 (sử dụng cho van BV990, class 2500, body (2-1/2), serial no: 19164) </v>
          </cell>
          <cell r="C5177" t="str">
            <v>Nhập kho vật tư (HĐ:26/2024) theo hóa đơn số 11 ngày 14.06.2024</v>
          </cell>
        </row>
        <row r="5178">
          <cell r="A5178" t="str">
            <v>5.04.02.226.VIE.00.000</v>
          </cell>
          <cell r="B5178" t="str">
            <v xml:space="preserve">Packing set/ Chèn trục, part no: 723901001, vật liệu: teflon (sử dụng cho van model: 100DSV, class 1500) </v>
          </cell>
          <cell r="C5178" t="str">
            <v>Nhập kho vật tư (HĐ:26/2024) theo hóa đơn số 11 ngày 14.06.2024</v>
          </cell>
        </row>
        <row r="5179">
          <cell r="A5179" t="str">
            <v>5.04.02.227.VIE.00.000</v>
          </cell>
          <cell r="B5179" t="str">
            <v xml:space="preserve">Balance seal/ Chèn cân bằng, part no: 255590007, vật liệu: 316ss+teflon (sử dụng cho van model : 100DSV, class 1500) </v>
          </cell>
          <cell r="C5179" t="str">
            <v>Nhập kho vật tư (HĐ:26/2024) theo hóa đơn số 11 ngày 14.06.2024</v>
          </cell>
        </row>
        <row r="5180">
          <cell r="A5180" t="str">
            <v>5.04.02.228.VIE.00.000</v>
          </cell>
          <cell r="B5180" t="str">
            <v xml:space="preserve">Packing (ISARTHERM-FLEX 6050), KT: 10x10mm </v>
          </cell>
          <cell r="C5180" t="str">
            <v>Nhập kho vật tư (HĐ:26/2024) theo hóa đơn số 17 ngày 21.06.2024</v>
          </cell>
        </row>
        <row r="5181">
          <cell r="A5181" t="str">
            <v>5.04.02.229.VIE.00.000</v>
          </cell>
          <cell r="B5181" t="str">
            <v xml:space="preserve">Packing (ISARTHERM-FLEX 6050), KT: 5x5mm </v>
          </cell>
          <cell r="C5181" t="str">
            <v>Nhập kho vật tư (HĐ:26/2024) theo hóa đơn số 17 ngày 11.06.2024</v>
          </cell>
        </row>
        <row r="5182">
          <cell r="A5182" t="str">
            <v>4.18.90.002.VIE.00.000</v>
          </cell>
          <cell r="B5182" t="str">
            <v xml:space="preserve">Bê tông chống mài mòn Novaflex-2000F kèm vật liệu phụ (hợp chất xử lý và dăm thép), 25kg/bao </v>
          </cell>
          <cell r="C5182" t="str">
            <v>Nhập kho vật tư (HĐ:26/2024) theo hóa đơn số 9 ngày 11.06.2024</v>
          </cell>
        </row>
        <row r="5183">
          <cell r="A5183" t="str">
            <v>2.90.00.124.VIE.00.000</v>
          </cell>
          <cell r="B5183" t="str">
            <v xml:space="preserve">Disk stank/ Chi tiết đĩa, part no: 528703034 (sử dụng cho van model: 100DSV, class 1500) </v>
          </cell>
          <cell r="C5183" t="str">
            <v>Nhập kho vật tư (HĐ:26/2024) theo hóa đơn số 11 ngày 14.06.2024</v>
          </cell>
        </row>
        <row r="5184">
          <cell r="A5184" t="str">
            <v>2.90.01.037.VIE.00.000</v>
          </cell>
          <cell r="B5184" t="str">
            <v xml:space="preserve">Bạc lót trục dài búa gõ cực lắng ID60.5xOD80x120L (mm), vật liệu C45, một bạc lót gồm 2 nữa ghép lại. </v>
          </cell>
          <cell r="C5184" t="str">
            <v>Nhập kho vật tư (HĐ:26/2024) theo hóa đơn số 18 ngày 21.06.2024</v>
          </cell>
        </row>
        <row r="5185">
          <cell r="A5185" t="str">
            <v>5.03.96.040.VIE.00.000</v>
          </cell>
          <cell r="B5185" t="str">
            <v xml:space="preserve">Gối đỡ dưới trục dài, KT: 188Lx40x61mm, vật liệu thép C45 </v>
          </cell>
          <cell r="C5185" t="str">
            <v>Nhập kho vật tư (HĐ:26/2024) theo hóa đơn số 8 ngày 11.06.2024</v>
          </cell>
        </row>
        <row r="5186">
          <cell r="A5186" t="str">
            <v>5.03.96.041.VIE.00.000</v>
          </cell>
          <cell r="B5186" t="str">
            <v xml:space="preserve">Gối đỡ trên trục dài, KT: 188Lx40x61mm, vật liệu thép C45 </v>
          </cell>
          <cell r="C5186" t="str">
            <v>Nhập kho vật tư (HĐ:26/2024) theo hóa đơn số 8 ngày 11.06.2024</v>
          </cell>
        </row>
        <row r="5187">
          <cell r="A5187" t="str">
            <v>5.03.96.342.VIE.00.000</v>
          </cell>
          <cell r="B5187" t="str">
            <v xml:space="preserve">Bạc lót trong, KT: 17x24x59mm, thép C45 </v>
          </cell>
          <cell r="C5187" t="str">
            <v>Nhập kho vật tư (HĐ:26/2024) theo hóa đơn số 8 ngày 11.06.2024</v>
          </cell>
        </row>
        <row r="5188">
          <cell r="A5188" t="str">
            <v>5.17.30.318.GER.00.000</v>
          </cell>
          <cell r="B5188" t="str">
            <v xml:space="preserve">Lọc nhớt (OIL FILTER SPIN-ON) Mã: 0031845301 </v>
          </cell>
          <cell r="C5188" t="str">
            <v>Nhập kho vật tư (HĐ:26/2024) theo hóa đơn số 9 ngày 11.06.2024</v>
          </cell>
        </row>
        <row r="5189">
          <cell r="A5189" t="str">
            <v>5.19.92.489.VIE.00.000</v>
          </cell>
          <cell r="B5189" t="str">
            <v xml:space="preserve">Spindle/ Trục van, part No: 127223113 (sử dụng cho van model: 100DSV, class 1500) </v>
          </cell>
          <cell r="C5189" t="str">
            <v>Nhập kho vật tư (HĐ:26/2024) theo hóa đơn số 11 ngày 14.06.2024</v>
          </cell>
        </row>
        <row r="5190">
          <cell r="A5190" t="str">
            <v>1.51.05.773.GER.00.000</v>
          </cell>
          <cell r="B5190" t="str">
            <v xml:space="preserve">Mỡ Molykote P37 (1400oC; 0.5 KG) </v>
          </cell>
          <cell r="C5190" t="str">
            <v>Nhập kho vật tư (HĐ:26/2024) theo hóa đơn số 8 ngày 11.06.2024</v>
          </cell>
        </row>
        <row r="5191">
          <cell r="A5191" t="str">
            <v>1.51.25.124.GER.00.000</v>
          </cell>
          <cell r="B5191" t="str">
            <v xml:space="preserve">Mỡ Molykote P1000 </v>
          </cell>
          <cell r="C5191" t="str">
            <v>Nhập kho vật tư (HĐ:26/2024) theo hóa đơn số 8 ngày 11.06.2024</v>
          </cell>
        </row>
        <row r="5192">
          <cell r="A5192" t="str">
            <v>1.61.66.105.VIE.00.000</v>
          </cell>
          <cell r="B5192" t="str">
            <v xml:space="preserve">Dung dịch chuẩn DO, Nồng độ (6 ÷ 10) mg/L , 500ml/ chai </v>
          </cell>
          <cell r="C5192" t="str">
            <v>Nhập kho vật tư (HĐ:133/2022) theo hóa đơn số 1187 ngày 26.06.2024</v>
          </cell>
        </row>
        <row r="5193">
          <cell r="A5193" t="str">
            <v>5.86.90.067.JPN.00.000</v>
          </cell>
          <cell r="B5193" t="str">
            <v xml:space="preserve">Lõi lọc BWRO, TM720D-440 </v>
          </cell>
          <cell r="C5193" t="str">
            <v>Nhập kho vật tư (HĐ:125/2022) theo hóa đơn số 744 ngày 14.06.2024</v>
          </cell>
        </row>
        <row r="5194">
          <cell r="A5194" t="str">
            <v>3.15.10.125.VIE.00.000</v>
          </cell>
          <cell r="B5194" t="str">
            <v xml:space="preserve">Dây điện mềm 1x2,5mm2 </v>
          </cell>
          <cell r="C5194" t="str">
            <v>Nhập kho vật tư (QĐ: 594/2024) theo hóa đơn số 00000101 ngày 12.06.2024</v>
          </cell>
        </row>
        <row r="5195">
          <cell r="A5195" t="str">
            <v>3.15.10.126.VIE.01.000</v>
          </cell>
          <cell r="B5195" t="str">
            <v xml:space="preserve">Dây điện đơn mềm màu đỏ, Tiết diện: 1x4mm2, 450/750V, Cách điện: PVC </v>
          </cell>
          <cell r="C5195" t="str">
            <v>Nhập kho vật tư (QĐ: 594/2024) theo hóa đơn số 00000101 ngày 12.06.2024</v>
          </cell>
        </row>
        <row r="5196">
          <cell r="A5196" t="str">
            <v>3.15.10.126.VIE.02.000</v>
          </cell>
          <cell r="B5196" t="str">
            <v xml:space="preserve">Dây điện đơn mềm màu vàng, Tiết diện: 1x4mm2, 450/750V, Cách điện: PVC </v>
          </cell>
          <cell r="C5196" t="str">
            <v>Nhập kho vật tư (QĐ: 594/2024) theo hóa đơn số 00000101 ngày 12.06.2024</v>
          </cell>
        </row>
        <row r="5197">
          <cell r="A5197" t="str">
            <v>3.15.10.126.VIE.03.000</v>
          </cell>
          <cell r="B5197" t="str">
            <v xml:space="preserve">Dây điện đơn mềm màu xanh, Tiết diện: 1x4mm2, 450/750V, Cách điện: PVC </v>
          </cell>
          <cell r="C5197" t="str">
            <v>Nhập kho vật tư (QĐ: 594/2024) theo hóa đơn số 00000101 ngày 12.06.2024</v>
          </cell>
        </row>
        <row r="5198">
          <cell r="A5198" t="str">
            <v>3.88.10.061.CHN.00.000</v>
          </cell>
          <cell r="B5198" t="str">
            <v xml:space="preserve">Tụ điện, mã SP: CBB61, điện áp định mức: 630Vac </v>
          </cell>
          <cell r="C5198" t="str">
            <v>Nhập kho vật tư (QĐ: 594/2024) theo hóa đơn số 00000102 ngày 12.06.2024</v>
          </cell>
        </row>
        <row r="5199">
          <cell r="A5199" t="str">
            <v>3.34.06.032.TPE.01.000</v>
          </cell>
          <cell r="B5199" t="str">
            <v xml:space="preserve">Công tắc nút nhấn (màu đỏ), Model: LAY50-22, Ui: 660Vac, Ith: 10A </v>
          </cell>
          <cell r="C5199" t="str">
            <v>Nhập kho vật tư (QĐ: 594/2024) theo hóa đơn số 00000101 ngày 12.06.2024</v>
          </cell>
        </row>
        <row r="5200">
          <cell r="A5200" t="str">
            <v>3.34.06.032.TPE.02.000</v>
          </cell>
          <cell r="B5200" t="str">
            <v xml:space="preserve">Công tắc nút nhấn (màu xanh), Model: LAY50-22, Ui: 660Vac, Ith: 10A </v>
          </cell>
          <cell r="C5200" t="str">
            <v>Nhập kho vật tư (QĐ: 594/2024) theo hóa đơn số 00000101 ngày 12.06.2024</v>
          </cell>
        </row>
        <row r="5201">
          <cell r="A5201" t="str">
            <v>3.46.60.029.CHN.00.000</v>
          </cell>
          <cell r="B5201" t="str">
            <v xml:space="preserve">Tiếp điểm phụ, model: LADN40C </v>
          </cell>
          <cell r="C5201" t="str">
            <v>Nhập kho vật tư (QĐ: 594/2024) theo hóa đơn số 00000101 ngày 12.06.2024</v>
          </cell>
        </row>
        <row r="5202">
          <cell r="A5202" t="str">
            <v>3.84.64.047.CHN.00.000</v>
          </cell>
          <cell r="B5202" t="str">
            <v xml:space="preserve">Bộ chỉnh lưu, mã SP: MJYS3-QKZL-200/380, 200A, 380VAC, 0-12VDC </v>
          </cell>
          <cell r="C5202" t="str">
            <v>Nhập kho vật tư (QĐ: 594/2024) theo hóa đơn số 00000102 ngày 12.06.2024</v>
          </cell>
        </row>
        <row r="5203">
          <cell r="A5203" t="str">
            <v>3.90.82.204.VIE.00.000</v>
          </cell>
          <cell r="B5203" t="str">
            <v xml:space="preserve">Điện trở, mã SP: 10W 20RJ, Công suất: 10W </v>
          </cell>
          <cell r="C5203" t="str">
            <v>Nhập kho vật tư (QĐ: 594/2024) theo hóa đơn số 00000102 ngày 12.06.2024</v>
          </cell>
        </row>
        <row r="5204">
          <cell r="A5204" t="str">
            <v>5.33.10.359.CHN.99.000</v>
          </cell>
          <cell r="B5204" t="str">
            <v xml:space="preserve">Bộ biến trở, Model: 3590S-2-103L </v>
          </cell>
          <cell r="C5204" t="str">
            <v>Nhập kho vật tư (QĐ: 594/2024) theo hóa đơn số 00000102 ngày 12.06.2024</v>
          </cell>
        </row>
        <row r="5205">
          <cell r="A5205" t="str">
            <v>8.34.24.022.VIE.00.000</v>
          </cell>
          <cell r="B5205" t="str">
            <v xml:space="preserve">Nhông xích 100C, số răng Z = 21, D1 = Ø50mm, dm = Ø100mm, A = 75mm, L1 = 48mm, B = 17.6mm, de = Ø229.6mm, vật liệu: thép cacbon cơ khí S45C </v>
          </cell>
          <cell r="C5205" t="str">
            <v>Nhập kho vật tư (QĐ: 594/2024) theo hóa đơn số 00000102 ngày 12.06.2024</v>
          </cell>
        </row>
        <row r="5206">
          <cell r="A5206" t="str">
            <v>8.60.83.146.CHN.00.000</v>
          </cell>
          <cell r="B5206" t="str">
            <v xml:space="preserve">Bộ hiển thị dòng điện, Model: CP -C72, Dải hiển thị: 0-75A </v>
          </cell>
          <cell r="C5206" t="str">
            <v>Nhập kho vật tư (QĐ: 594/2024) theo hóa đơn số 00000102 ngày 12.06.2024</v>
          </cell>
        </row>
        <row r="5207">
          <cell r="A5207" t="str">
            <v>1.31.43.206.USA.00.000</v>
          </cell>
          <cell r="B5207" t="str">
            <v xml:space="preserve">Dầu Mobil SHC 639 (208l/phuy) </v>
          </cell>
          <cell r="C5207" t="str">
            <v>Nhập kho vật tư (HĐ:135/2023) theo hóa đơn số 00000798 ngày 05.06.2024</v>
          </cell>
        </row>
        <row r="5208">
          <cell r="A5208" t="str">
            <v>1.31.43.213.SIN.99.000</v>
          </cell>
          <cell r="B5208" t="str">
            <v xml:space="preserve">Dầu MOBIL 1 5W-30 (4L/can) </v>
          </cell>
          <cell r="C5208" t="str">
            <v>Nhập kho vật tư (HĐ:135/2023) theo hóa đơn số 00000798 ngày 05.06.2024</v>
          </cell>
        </row>
        <row r="5209">
          <cell r="A5209" t="str">
            <v>1.31.43.639.FRA.00.000</v>
          </cell>
          <cell r="B5209" t="str">
            <v xml:space="preserve">Dầu bánh răng Mobil SHC 639 </v>
          </cell>
          <cell r="C5209" t="str">
            <v>Nhập kho vật tư (HĐ:135/2023) theo hóa đơn số 00000798 ngày 05.06.2024</v>
          </cell>
        </row>
        <row r="5210">
          <cell r="A5210" t="str">
            <v>1.31.73.510.SIN.99.000</v>
          </cell>
          <cell r="B5210" t="str">
            <v xml:space="preserve">Nhớt Mobil Delvac Modern 15W-40 Supper Defense (20L/xô) </v>
          </cell>
          <cell r="C5210" t="str">
            <v>Nhập kho vật tư (HĐ:135/2023) theo hóa đơn số 00000798 ngày 05.06.2024</v>
          </cell>
        </row>
        <row r="5211">
          <cell r="A5211" t="str">
            <v>1.71.27.045.JPN.00.000</v>
          </cell>
          <cell r="B5211" t="str">
            <v xml:space="preserve">Keo dán chịu nhiệt Silicone KE 45-RTV màu xám (300ml/tuýp) </v>
          </cell>
          <cell r="C5211" t="str">
            <v>Nhập kho vật tư (HĐ:73/2023) theo hóa đơn số 63 ngày 10.06.2024</v>
          </cell>
        </row>
        <row r="5212">
          <cell r="A5212" t="str">
            <v>4.88.30.044.VIE.00.000</v>
          </cell>
          <cell r="B5212" t="str">
            <v xml:space="preserve">Cao su tấm chịu dầu, chịu nhiệt 124NN khổ 1500x1500x5mm </v>
          </cell>
          <cell r="C5212" t="str">
            <v>Nhập kho vật tư (HĐ:73/2023) theo hóa đơn số 63 ngày 10.06.2024</v>
          </cell>
        </row>
        <row r="5213">
          <cell r="A5213" t="str">
            <v>5.04.01.304.VIE.00.000</v>
          </cell>
          <cell r="B5213" t="str">
            <v xml:space="preserve">Vòng đệm làm kín/gasket pos 08, material: 304SS, sử dụng cho van body size 4, class 2500, dw: VT4-XK00-P1ZEN-371002 </v>
          </cell>
          <cell r="C5213" t="str">
            <v>Nhập kho vật tư (HĐ:73/2023) theo hóa đơn số 63 ngày 10.06.2024</v>
          </cell>
        </row>
        <row r="5214">
          <cell r="A5214" t="str">
            <v>8.75.30.243.GER.00.000</v>
          </cell>
          <cell r="B5214" t="str">
            <v xml:space="preserve">Pressure Gauge, Model: 633.50.100, Pressure range 0-100 mbar, Dial size: 100mm, Thread 1/2 NPT </v>
          </cell>
          <cell r="C5214" t="str">
            <v>Nhập kho vật tư (HĐ:106/2023) theo hóa đơn số 00000014 ngày 11.06.2024</v>
          </cell>
        </row>
        <row r="5215">
          <cell r="A5215" t="str">
            <v>3.94.00.459.JPN.00.000</v>
          </cell>
          <cell r="B5215" t="str">
            <v xml:space="preserve">Khối Drum máy photo Konica Bizhub 458e </v>
          </cell>
          <cell r="C5215" t="str">
            <v>Nhập kho vật tư (QĐ: 537/2024) theo hóa đơn số 00000015 ngày 29.05.2024</v>
          </cell>
        </row>
        <row r="5216">
          <cell r="A5216" t="str">
            <v>3.94.00.460.JPN.00.000</v>
          </cell>
          <cell r="B5216" t="str">
            <v xml:space="preserve">Khối băng tải máy photo Konica Bizhub 458e </v>
          </cell>
          <cell r="C5216" t="str">
            <v>Nhập kho vật tư (QĐ: 537/2024) theo hóa đơn số 00000015 ngày 29.05.2024</v>
          </cell>
        </row>
        <row r="5217">
          <cell r="A5217" t="str">
            <v>3.94.00.043.JPN.99.000</v>
          </cell>
          <cell r="B5217" t="str">
            <v xml:space="preserve">Bánh xe kéo giấy máy photocopy Konica 458e </v>
          </cell>
          <cell r="C5217" t="str">
            <v>Nhập kho vật tư (QĐ: 537/2024) theo hóa đơn số 00000015 ngày 29.05.2024</v>
          </cell>
        </row>
        <row r="5218">
          <cell r="A5218" t="str">
            <v>1.31.23.001.VIE.98.000</v>
          </cell>
          <cell r="B5218" t="str">
            <v xml:space="preserve">Nhớt Castrol Vecton 15w40 (18 lít/ thùng) </v>
          </cell>
          <cell r="C5218" t="str">
            <v>Nhập kho vật tư (HĐ:135/2023) theo hóa đơn số 00000059 ngày 02.04.2024</v>
          </cell>
        </row>
        <row r="5219">
          <cell r="A5219" t="str">
            <v>1.31.73.012.JPN.99.000</v>
          </cell>
          <cell r="B5219" t="str">
            <v xml:space="preserve">Nhớt IDEMITSU DAPHNE EPONEX GREASE SR NO.2 (16kg/xô) </v>
          </cell>
          <cell r="C5219" t="str">
            <v>Nhập kho vật tư (HĐ:135/2023) theo hóa đơn số 00000059 ngày 02.04.2024</v>
          </cell>
        </row>
        <row r="5220">
          <cell r="A5220" t="str">
            <v>1.51.25.120.GER.99.000</v>
          </cell>
          <cell r="B5220" t="str">
            <v xml:space="preserve">Mỡ chịu nhiệt Roto-Glide Amber, mã: 2901033803, 400gram </v>
          </cell>
          <cell r="C5220" t="str">
            <v>Nhập kho vật tư (HĐ:135/2023) theo hóa đơn số 00000059 ngày 02.04.2024</v>
          </cell>
        </row>
        <row r="5221">
          <cell r="A5221" t="str">
            <v>1.51.25.302.GER.00.000</v>
          </cell>
          <cell r="B5221" t="str">
            <v xml:space="preserve">Mỡ BECHEM, BERUTOX M21KN (25kg/Xô) </v>
          </cell>
          <cell r="C5221" t="str">
            <v>Nhập kho vật tư (HĐ:135/2023) theo hóa đơn số 00000059 ngày 02.04.2024</v>
          </cell>
        </row>
        <row r="5222">
          <cell r="A5222" t="str">
            <v>1.51.25.308.JPN.00.000</v>
          </cell>
          <cell r="B5222" t="str">
            <v xml:space="preserve">Mỡ KYODO YUSHI/ RAREMAX SUPER grease (400g/hộp) </v>
          </cell>
          <cell r="C5222" t="str">
            <v>Nhập kho vật tư (HĐ:135/2023) theo hóa đơn số 00000059 ngày 02.04.2024</v>
          </cell>
        </row>
        <row r="5223">
          <cell r="A5223" t="str">
            <v>1.51.25.309.JPN.00.000</v>
          </cell>
          <cell r="B5223" t="str">
            <v xml:space="preserve">Mỡ bôi trơn KYODO YUSHI Multemp SRL </v>
          </cell>
          <cell r="C5223" t="str">
            <v>Nhập kho vật tư (HĐ:135/2023) theo hóa đơn số 00000059 ngày 02.04.2024</v>
          </cell>
        </row>
        <row r="5224">
          <cell r="A5224" t="str">
            <v>4.77.90.317.CHN.00.000</v>
          </cell>
          <cell r="B5224" t="str">
            <v xml:space="preserve">Phe gài, KT:(mm) D1=108; D2=115; T=4 </v>
          </cell>
          <cell r="C5224" t="str">
            <v>Nhập kho vật tư (QĐ: 590/2024) theo hóa đơn số 18 ngày 11.06.2024</v>
          </cell>
        </row>
        <row r="5225">
          <cell r="A5225" t="str">
            <v>4.77.90.318.CHN.00.000</v>
          </cell>
          <cell r="B5225" t="str">
            <v xml:space="preserve">Phe gài, KT:(mm) D1=120; D2=127; T=4 </v>
          </cell>
          <cell r="C5225" t="str">
            <v>Nhập kho vật tư (QĐ: 590/2024) theo hóa đơn số 18 ngày 11.06.2024</v>
          </cell>
        </row>
        <row r="5226">
          <cell r="A5226" t="str">
            <v>4.77.90.319.CHN.00.000</v>
          </cell>
          <cell r="B5226" t="str">
            <v xml:space="preserve">Phe gài, KT:(mm) D1=80; D2=85.5; T=2.5 </v>
          </cell>
          <cell r="C5226" t="str">
            <v>Nhập kho vật tư (QĐ: 590/2024) theo hóa đơn số 18 ngày 11.06.2024</v>
          </cell>
        </row>
        <row r="5227">
          <cell r="A5227" t="str">
            <v>4.77.90.320.CHN.00.000</v>
          </cell>
          <cell r="B5227" t="str">
            <v xml:space="preserve">Phe gài, KT:(mm) D1=56; D2=51.8; T=2 </v>
          </cell>
          <cell r="C5227" t="str">
            <v>Nhập kho vật tư (QĐ: 590/2024) theo hóa đơn số 18 ngày 11.06.2024</v>
          </cell>
        </row>
        <row r="5228">
          <cell r="A5228" t="str">
            <v>4.88.65.088.TPE.00.000</v>
          </cell>
          <cell r="B5228" t="str">
            <v xml:space="preserve">Phớt chắn dầu TC 60x75x9mm </v>
          </cell>
          <cell r="C5228" t="str">
            <v>Nhập kho vật tư (QĐ: 590/2024) theo hóa đơn số 17 ngày 11.06.2024</v>
          </cell>
        </row>
        <row r="5229">
          <cell r="A5229" t="str">
            <v>4.88.65.207.TPE.00.000</v>
          </cell>
          <cell r="B5229" t="str">
            <v xml:space="preserve">Phớt chắn dầu (Oil seal) 45x62x9mm </v>
          </cell>
          <cell r="C5229" t="str">
            <v>Nhập kho vật tư (QĐ: 590/2024) theo hóa đơn số 17 ngày 11.06.2024</v>
          </cell>
        </row>
        <row r="5230">
          <cell r="A5230" t="str">
            <v>4.88.65.478.JPN.00.000</v>
          </cell>
          <cell r="B5230" t="str">
            <v xml:space="preserve">Phớt chắn dầu (Oil seal) 65x110x10 </v>
          </cell>
          <cell r="C5230" t="str">
            <v>Nhập kho vật tư (QĐ: 590/2024) theo hóa đơn số 17 ngày 11.06.2024</v>
          </cell>
        </row>
        <row r="5231">
          <cell r="A5231" t="str">
            <v>3.82.63.416.CHN.00.000</v>
          </cell>
          <cell r="B5231" t="str">
            <v xml:space="preserve">Board điều khiển/ Board of AM 01.1, Type Z009.636B/02-07 </v>
          </cell>
          <cell r="C5231" t="str">
            <v>Nhập kho vật tư (HĐ:106/2023) theo hóa đơn số 294 ngày 01.06.2024</v>
          </cell>
        </row>
        <row r="5232">
          <cell r="A5232" t="str">
            <v>5.01.03.100.FRA.00.000</v>
          </cell>
          <cell r="B5232" t="str">
            <v xml:space="preserve">Bạc đạn 6409 </v>
          </cell>
          <cell r="C5232" t="str">
            <v>Nhập kho vật tư (QĐ: 590/2024) theo hóa đơn số 18 ngày 11.06.2024</v>
          </cell>
        </row>
        <row r="5233">
          <cell r="A5233" t="str">
            <v>5.01.34.317.MAS.00.000</v>
          </cell>
          <cell r="B5233" t="str">
            <v xml:space="preserve">Bạc đạn 6309-2Z </v>
          </cell>
          <cell r="C5233" t="str">
            <v>Nhập kho vật tư (QĐ: 590/2024) theo hóa đơn số 18 ngày 11.06.2024</v>
          </cell>
        </row>
        <row r="5234">
          <cell r="A5234" t="str">
            <v>5.03.96.064.JPN.00.000</v>
          </cell>
          <cell r="B5234" t="str">
            <v xml:space="preserve">Bạc đạn 2212 </v>
          </cell>
          <cell r="C5234" t="str">
            <v>Nhập kho vật tư (QĐ: 590/2024) theo hóa đơn số 18 ngày 11.06.2024</v>
          </cell>
        </row>
        <row r="5235">
          <cell r="A5235" t="str">
            <v>5.03.96.066.JPN.99.000</v>
          </cell>
          <cell r="B5235" t="str">
            <v xml:space="preserve">Bạc đạn HR30307J </v>
          </cell>
          <cell r="C5235" t="str">
            <v>Nhập kho vật tư (QĐ: 590/2024) theo hóa đơn số 18 ngày 11.06.2024</v>
          </cell>
        </row>
        <row r="5236">
          <cell r="A5236" t="str">
            <v>5.03.96.067.JPN.99.000</v>
          </cell>
          <cell r="B5236" t="str">
            <v xml:space="preserve">Bạc đạn HR32307J </v>
          </cell>
          <cell r="C5236" t="str">
            <v>Nhập kho vật tư (QĐ: 590/2024) theo hóa đơn số 18 ngày 11.06.2024</v>
          </cell>
        </row>
        <row r="5237">
          <cell r="A5237" t="str">
            <v>3.94.00.068.CHN.00.000</v>
          </cell>
          <cell r="B5237" t="str">
            <v xml:space="preserve">Lá lúa máy photocopy Toshiba E-Studio 3008A </v>
          </cell>
          <cell r="C5237" t="str">
            <v>Nhập kho vật tư (QĐ: 513/2024) theo hóa đơn số 00000053 ngày 22.05.2024</v>
          </cell>
        </row>
        <row r="5238">
          <cell r="A5238" t="str">
            <v>3.94.00.123.CHN.00.000</v>
          </cell>
          <cell r="B5238" t="str">
            <v xml:space="preserve">Mực máy photocopy Toshiba E.Studio 3008A </v>
          </cell>
          <cell r="C5238" t="str">
            <v>Nhập kho vật tư (QĐ: 513/2024) theo hóa đơn số 00000053 ngày 22.05.2024 (PHIẾU HỦY)</v>
          </cell>
        </row>
        <row r="5239">
          <cell r="A5239" t="str">
            <v>4.94.40.423.JPN.00.000</v>
          </cell>
          <cell r="B5239" t="str">
            <v xml:space="preserve">Mực in TN513 (dành cho máy photocopy Konica bizhub 554e) </v>
          </cell>
          <cell r="C5239" t="str">
            <v>Nhập kho vật tư (QĐ: 513/2024) theo hóa đơn số 00000053 ngày 22.05.2024</v>
          </cell>
        </row>
        <row r="5240">
          <cell r="A5240" t="str">
            <v>3.94.00.063.JPN.00.000</v>
          </cell>
          <cell r="B5240" t="str">
            <v xml:space="preserve">Board xử lý hình ảnh cho máy photo Konica Bizhub 554e </v>
          </cell>
          <cell r="C5240" t="str">
            <v>Nhập kho vật tư (QĐ: 552/2024) theo hóa đơn số 00000055 ngày 04.06.2024</v>
          </cell>
        </row>
        <row r="5241">
          <cell r="A5241" t="str">
            <v>3.94.00.445.JPN.00.000</v>
          </cell>
          <cell r="B5241" t="str">
            <v xml:space="preserve">Khối drum cho máy photocopy Konica Bizhub 554e </v>
          </cell>
          <cell r="C5241" t="str">
            <v>Nhập kho vật tư (QĐ: 552/2024) theo hóa đơn số 00000055 ngày 04.06.2024</v>
          </cell>
        </row>
        <row r="5242">
          <cell r="A5242" t="str">
            <v>4.94.60.053.JPN.00.000</v>
          </cell>
          <cell r="B5242" t="str">
            <v xml:space="preserve">Bộ băng truyền động ( khối băng tải ) cho máy photo Konica Bizhub 554e </v>
          </cell>
          <cell r="C5242" t="str">
            <v>Nhập kho vật tư (QĐ: 552/2024) theo hóa đơn số 00000055 ngày 04.06.2024</v>
          </cell>
        </row>
        <row r="5243">
          <cell r="A5243" t="str">
            <v>5.08.78.454.VIE.00.000</v>
          </cell>
          <cell r="B5243" t="str">
            <v xml:space="preserve">Băng tải cao su cốt thép chống cháy ST1000xB1800x(6+6) </v>
          </cell>
          <cell r="C5243" t="str">
            <v>Nhập kho vật tư (HĐ:62/2023) theo hóa đơn số 00000615 ngày 02.05.2024</v>
          </cell>
        </row>
        <row r="5244">
          <cell r="A5244" t="str">
            <v>4.94.40.012.CHN.00.000</v>
          </cell>
          <cell r="B5244" t="str">
            <v xml:space="preserve">Hộp mực máy in Canon LBP151DW (CRG 337) </v>
          </cell>
          <cell r="C5244" t="str">
            <v>Nhập kho vật tư (QĐ: 552/2024) theo hóa đơn số 00000055 ngày 04.06.2024</v>
          </cell>
        </row>
        <row r="5245">
          <cell r="A5245" t="str">
            <v>4.94.60.051.JPN.99.000</v>
          </cell>
          <cell r="B5245" t="str">
            <v xml:space="preserve">Bộ bánh xe kéo giấy cho máy Photocopy Konica Bizhub 554e </v>
          </cell>
          <cell r="C5245" t="str">
            <v>Nhập kho vật tư (QĐ: 552/2024) theo hóa đơn số 00000055 ngày 04.06.2024</v>
          </cell>
        </row>
        <row r="5246">
          <cell r="A5246" t="str">
            <v>4.35.16.100.VIE.98.000</v>
          </cell>
          <cell r="B5246" t="str">
            <v xml:space="preserve">Bulong M16x100 inox + đai ốc + lông đền </v>
          </cell>
          <cell r="C5246" t="str">
            <v>Nhập kho vật tư (QĐ: 505/2024) theo hóa đơn số 261 ngày 20.05.2024</v>
          </cell>
        </row>
        <row r="5247">
          <cell r="A5247" t="str">
            <v>4.88.65.477.TPE.00.000</v>
          </cell>
          <cell r="B5247" t="str">
            <v xml:space="preserve">Phớt chắn dầu chịu nhiệt 45x60x7 </v>
          </cell>
          <cell r="C5247" t="str">
            <v>Nhập kho vật tư (QĐ: 505/2024) theo hóa đơn số 261 ngày 20.05.2024</v>
          </cell>
        </row>
        <row r="5248">
          <cell r="A5248" t="str">
            <v>4.90.31.076.VIE.99.000</v>
          </cell>
          <cell r="B5248" t="str">
            <v xml:space="preserve">Ống nhưạ PVC phi 76 PN10 </v>
          </cell>
          <cell r="C5248" t="str">
            <v>Nhập kho vật tư (QĐ: 505/2024) theo hóa đơn số 261 ngày 20.05.2024</v>
          </cell>
        </row>
        <row r="5249">
          <cell r="A5249" t="str">
            <v>4.90.51.044.VIE.00.000</v>
          </cell>
          <cell r="B5249" t="str">
            <v xml:space="preserve">Co 90 độ PVC phi 76 </v>
          </cell>
          <cell r="C5249" t="str">
            <v>Nhập kho vật tư (QĐ: 505/2024) theo hóa đơn số 261 ngày 20.05.2024</v>
          </cell>
        </row>
        <row r="5250">
          <cell r="A5250" t="str">
            <v>4.90.61.048.VIE.00.000</v>
          </cell>
          <cell r="B5250" t="str">
            <v xml:space="preserve">Tê đều nhựa PVC phi 76 </v>
          </cell>
          <cell r="C5250" t="str">
            <v>Nhập kho vật tư (QĐ: 505/2024) theo hóa đơn số 261 ngày 20.05.2024</v>
          </cell>
        </row>
        <row r="5251">
          <cell r="A5251" t="str">
            <v>4.90.80.166.CHN.00.000</v>
          </cell>
          <cell r="B5251" t="str">
            <v xml:space="preserve">Luppe 2 đầu PVC (lưỡi gà) phi 90 </v>
          </cell>
          <cell r="C5251" t="str">
            <v>Nhập kho vật tư (QĐ: 505/2024) theo hóa đơn số 261 ngày 20.05.2024</v>
          </cell>
        </row>
        <row r="5252">
          <cell r="A5252" t="str">
            <v>4.90.80.167.VIE.00.000</v>
          </cell>
          <cell r="B5252" t="str">
            <v xml:space="preserve">Rắc co 90 nhựa PVC </v>
          </cell>
          <cell r="C5252" t="str">
            <v>Nhập kho vật tư (QĐ: 505/2024) theo hóa đơn số 261 ngày 20.05.2024</v>
          </cell>
        </row>
        <row r="5253">
          <cell r="A5253" t="str">
            <v>4.90.80.170.VIE.99.000</v>
          </cell>
          <cell r="B5253" t="str">
            <v xml:space="preserve">Đầu tưới Plastic có ren trong KT: 49x1.1/2 </v>
          </cell>
          <cell r="C5253" t="str">
            <v>Nhập kho vật tư (QĐ: 505/2024) theo hóa đơn số 261 ngày 20.05.2024</v>
          </cell>
        </row>
        <row r="5254">
          <cell r="A5254" t="str">
            <v>4.90.80.178.VIE.00.000</v>
          </cell>
          <cell r="B5254" t="str">
            <v xml:space="preserve">Mặt bích nhựa DN65, 4 lỗ lắp bulong (m16) </v>
          </cell>
          <cell r="C5254" t="str">
            <v>Nhập kho vật tư (QĐ: 505/2024) theo hóa đơn số 261 ngày 20.05.2024</v>
          </cell>
        </row>
        <row r="5255">
          <cell r="A5255" t="str">
            <v>5.04.01.355.CHN.00.000</v>
          </cell>
          <cell r="B5255" t="str">
            <v xml:space="preserve">Chèn cơ khí cho bơm nước biển, model bơm: 3M/I 65 - 160/15 IE3, ID=30, OD=45 </v>
          </cell>
          <cell r="C5255" t="str">
            <v>Nhập kho vật tư (QĐ: 505/2024) theo hóa đơn số 261 ngày 20.05.2024</v>
          </cell>
        </row>
        <row r="5256">
          <cell r="A5256" t="str">
            <v>5.01.34.309.JPN.00.000</v>
          </cell>
          <cell r="B5256" t="str">
            <v xml:space="preserve">Bạc đạn 6309 ZZ/C3 </v>
          </cell>
          <cell r="C5256" t="str">
            <v>Nhập kho vật tư (QĐ: 505/2024) theo hóa đơn số 261 ngày 20.05.2024</v>
          </cell>
        </row>
        <row r="5257">
          <cell r="A5257" t="str">
            <v>5.19.75.070.CHN.00.000</v>
          </cell>
          <cell r="B5257" t="str">
            <v xml:space="preserve">Van 1 chiều lá lật DN65, vật liệu: inox </v>
          </cell>
          <cell r="C5257" t="str">
            <v>Nhập kho vật tư (QĐ: 505/2024) theo hóa đơn số 261 ngày 20.05.2024</v>
          </cell>
        </row>
        <row r="5258">
          <cell r="A5258" t="str">
            <v>5.19.90.394.VIE.00.000</v>
          </cell>
          <cell r="B5258" t="str">
            <v xml:space="preserve">Van nhựa PVC phi 76 tay trắng - 2 1/2 </v>
          </cell>
          <cell r="C5258" t="str">
            <v>Nhập kho vật tư (QĐ: 505/2024) theo hóa đơn số 261 ngày 20.05.2024</v>
          </cell>
        </row>
        <row r="5259">
          <cell r="A5259" t="str">
            <v>4.82.82.126.USA.00.000</v>
          </cell>
          <cell r="B5259" t="str">
            <v xml:space="preserve">Đầu nối ống xả đáy, Mã: EZSDI-256 </v>
          </cell>
          <cell r="C5259" t="str">
            <v>Nhập kho vật tư (HĐ:125/2022) theo hóa đơn số 210 ngày 10.01.2024</v>
          </cell>
        </row>
        <row r="5260">
          <cell r="A5260" t="str">
            <v>4.82.82.127.USA.00.000</v>
          </cell>
          <cell r="B5260" t="str">
            <v xml:space="preserve">Đầu nối ống xả nước, xả khí; Mã: EZSDI-134 </v>
          </cell>
          <cell r="C5260" t="str">
            <v>Nhập kho vật tư (HĐ:125/2022) theo hóa đơn số 210 ngày 10.01.2024</v>
          </cell>
        </row>
        <row r="5261">
          <cell r="A5261" t="str">
            <v>3.46.09.006.CHN.00.000</v>
          </cell>
          <cell r="B5261" t="str">
            <v xml:space="preserve">MCB 2P 100A Schneider A9N18362 10kA, model: C120N </v>
          </cell>
          <cell r="C5261" t="str">
            <v>Nhập kho vật tư (QĐ: 386/2024) theo hóa đơn số 00000048 ngày 03.05.2024</v>
          </cell>
        </row>
        <row r="5262">
          <cell r="A5262" t="str">
            <v>3.46.09.007.CHN.00.000</v>
          </cell>
          <cell r="B5262" t="str">
            <v xml:space="preserve">MCB Schneider A9N18363 125A 10kA 2P, model: C120N </v>
          </cell>
          <cell r="C5262" t="str">
            <v>Nhập kho vật tư (QĐ: 386/2024) theo hóa đơn số 00000048 ngày 03.05.2024</v>
          </cell>
        </row>
        <row r="5263">
          <cell r="A5263" t="str">
            <v>5.17.90.049.USA.00.000</v>
          </cell>
          <cell r="B5263" t="str">
            <v xml:space="preserve">Cục lọc mẫu, Mã: EZSDI-496 </v>
          </cell>
          <cell r="C5263" t="str">
            <v>Nhập kho vật tư (HĐ:125/2022) theo hóa đơn số 210 ngày 10.01.2024</v>
          </cell>
        </row>
        <row r="5264">
          <cell r="A5264" t="str">
            <v>5.19.90.148.USA.00.000</v>
          </cell>
          <cell r="B5264" t="str">
            <v xml:space="preserve">Van điện từ đường mẫu, Mã: EZSDI-903 </v>
          </cell>
          <cell r="C5264" t="str">
            <v>Nhập kho vật tư (HĐ:125/2022) theo hóa đơn số 210 ngày 10.01.2024</v>
          </cell>
        </row>
        <row r="5265">
          <cell r="A5265" t="str">
            <v>5.19.90.149.USA.00.000</v>
          </cell>
          <cell r="B5265" t="str">
            <v xml:space="preserve">Van điện từ đường xả, Mã: EZSDI-902 </v>
          </cell>
          <cell r="C5265" t="str">
            <v>Nhập kho vật tư (HĐ:125/2022) theo hóa đơn số 210 ngày 10.01.2024</v>
          </cell>
        </row>
        <row r="5266">
          <cell r="A5266" t="str">
            <v>5.33.85.132.USA.00.000</v>
          </cell>
          <cell r="B5266" t="str">
            <v xml:space="preserve">Bộ vật tư dự phòng cho máy SDI-1C, Mã: EZ-1C-2YSPK </v>
          </cell>
          <cell r="C5266" t="str">
            <v>Nhập kho vật tư (HĐ:125/2022) theo hóa đơn số 210 ngày 10.01.2024</v>
          </cell>
        </row>
        <row r="5267">
          <cell r="A5267" t="str">
            <v>5.33.85.112.USA.00.000</v>
          </cell>
          <cell r="B5267" t="str">
            <v xml:space="preserve">Bộ overhaul kit part No: 307CBH6010, của máy sục silo (model máy nén :5CDL13RS) </v>
          </cell>
          <cell r="C5267" t="str">
            <v>Nhập kho vật tư (HĐ:73/2023) theo hóa đơn số 61 ngày 31.05.2024</v>
          </cell>
        </row>
        <row r="5268">
          <cell r="A5268" t="str">
            <v>8.75.80.055.POL.00.000</v>
          </cell>
          <cell r="B5268" t="str">
            <v xml:space="preserve">Đồng hồ đo nhiệt độ, model: TGS55.100, range: 0-600 độ C, switching function: 3 wire system </v>
          </cell>
          <cell r="C5268" t="str">
            <v>Nhập kho vật tư (HĐ:106/2023) theo hóa đơn số 00000012 ngày 10.05.2024</v>
          </cell>
        </row>
        <row r="5269">
          <cell r="A5269" t="str">
            <v>3.15.10.117.VIE.00.000</v>
          </cell>
          <cell r="B5269" t="str">
            <v xml:space="preserve">Dây đơn mềm ruột đồng: VCm 25mm2 Cadivi, vỏ bọc PVC, điện áp 450/750 VAC (màu vàng) </v>
          </cell>
          <cell r="C5269" t="str">
            <v>Nhập kho vật tư (QĐ: 480/2024) theo hóa đơn số 257 ngày 17.05.2024</v>
          </cell>
        </row>
        <row r="5270">
          <cell r="A5270" t="str">
            <v>3.15.10.117.VIE.01.000</v>
          </cell>
          <cell r="B5270" t="str">
            <v xml:space="preserve">Dây đơn mềm ruột đồng: VCm 25mm2 Cadivi, vỏ bọc PVC, điện áp 450/750 VAC (màu đỏ) </v>
          </cell>
          <cell r="C5270" t="str">
            <v>Nhập kho vật tư (QĐ: 480/2024) theo hóa đơn số 257 ngày 17.05.2024</v>
          </cell>
        </row>
        <row r="5271">
          <cell r="A5271" t="str">
            <v>3.15.10.117.VIE.02.000</v>
          </cell>
          <cell r="B5271" t="str">
            <v xml:space="preserve">Dây đơn mềm ruột đồng: VCm 25mm2 Cadivi, vỏ bọc PVC, điện áp 450/750 VAC (màu xanh) </v>
          </cell>
          <cell r="C5271" t="str">
            <v>Nhập kho vật tư (QĐ: 480/2024) theo hóa đơn số 257 ngày 17.05.2024</v>
          </cell>
        </row>
        <row r="5272">
          <cell r="A5272" t="str">
            <v>3.20.80.110.VIE.00.000</v>
          </cell>
          <cell r="B5272" t="str">
            <v xml:space="preserve">Đầu cos bít CS25-8, tiết diện sử dụng: 25mm2, ĐK lỗ bắt bulong: 8mm </v>
          </cell>
          <cell r="C5272" t="str">
            <v>Nhập kho vật tư (QĐ: 480/2024) theo hóa đơn số 257 ngày 17.05.2024</v>
          </cell>
        </row>
        <row r="5273">
          <cell r="A5273" t="str">
            <v>3.20.80.111.VIE.00.000</v>
          </cell>
          <cell r="B5273" t="str">
            <v xml:space="preserve">Đầu cos pin dẹp, mã sp: CEBN 25, tiết diện sử dụng: 25mm2, KT: B: 8.0mm l:32.5mm D:11mm d: 9mm, vật liệu: đồng </v>
          </cell>
          <cell r="C5273" t="str">
            <v>Nhập kho vật tư (QĐ: 480/2024) theo hóa đơn số 257 ngày 17.05.2024</v>
          </cell>
        </row>
        <row r="5274">
          <cell r="A5274" t="str">
            <v>4.82.11.017.TPE.98.000</v>
          </cell>
          <cell r="B5274" t="str">
            <v xml:space="preserve">Mặt bích Eslon Schedule 80 fittings Van stone Flange 8 inch-ANSI (loại xoay, 2 mảnh), vật liệu: PVC, L=120.5mm; t=36mm; A=223.24; D=343mm; C=298.5mm; n=8; h=22.4 </v>
          </cell>
          <cell r="C5274" t="str">
            <v>Nhập kho vật tư (QĐ: 480/2024) theo hóa đơn số 257 ngày 17.05.2024</v>
          </cell>
        </row>
        <row r="5275">
          <cell r="A5275" t="str">
            <v>4.82.11.159.VIE.99.000</v>
          </cell>
          <cell r="B5275" t="str">
            <v xml:space="preserve">Khớp nối cao su bích 304 jis 10k dn150 ( 6 inch ) </v>
          </cell>
          <cell r="C5275" t="str">
            <v>Nhập kho vật tư (QĐ: 480/2024) theo hóa đơn số 257 ngày 17.05.2024</v>
          </cell>
        </row>
        <row r="5276">
          <cell r="A5276" t="str">
            <v>4.88.90.038.GER.00.000</v>
          </cell>
          <cell r="B5276" t="str">
            <v xml:space="preserve">Cao su giảm chấn KTR ROTEX 38 </v>
          </cell>
          <cell r="C5276" t="str">
            <v>Nhập kho vật tư (QĐ: 480/2024) theo hóa đơn số 257 ngày 17.05.2024</v>
          </cell>
        </row>
        <row r="5277">
          <cell r="A5277" t="str">
            <v>4.90.80.237.VIE.00.000</v>
          </cell>
          <cell r="B5277" t="str">
            <v xml:space="preserve">Mũ chụp đầu cos, mã sp: V38, dùng cho đầu cos 25, KT: D2:14mm D3:11.8mm, vật liệu PVC (màu vàng) </v>
          </cell>
          <cell r="C5277" t="str">
            <v>Nhập kho vật tư (QĐ: 480/2024) theo hóa đơn số 257 ngày 17.05.2024</v>
          </cell>
        </row>
        <row r="5278">
          <cell r="A5278" t="str">
            <v>4.90.80.237.VIE.01.000</v>
          </cell>
          <cell r="B5278" t="str">
            <v xml:space="preserve">Mũ chụp đầu cos, mã sp: V38, dùng cho đầu cos 25, KT: D2:14mm D3:11.8mm, vật liệu PVC (màu đỏ) </v>
          </cell>
          <cell r="C5278" t="str">
            <v>Nhập kho vật tư (QĐ: 480/2024) theo hóa đơn số 257 ngày 17.05.2024</v>
          </cell>
        </row>
        <row r="5279">
          <cell r="A5279" t="str">
            <v>4.90.80.237.VIE.02.000</v>
          </cell>
          <cell r="B5279" t="str">
            <v xml:space="preserve">Mũ chụp đầu cos, mã sp: V38, dùng cho đầu cos 25, KT: D2:14mm D3:11.8mm, vật liệu PVC (màu xanh) </v>
          </cell>
          <cell r="C5279" t="str">
            <v>Nhập kho vật tư (QĐ: 480/2024) theo hóa đơn số 257 ngày 17.05.2024</v>
          </cell>
        </row>
        <row r="5280">
          <cell r="A5280" t="str">
            <v>3.50.68.024.CHN.00.000</v>
          </cell>
          <cell r="B5280" t="str">
            <v xml:space="preserve">Relay nhiệt, Model: TA25DDU-3.1M, 690VAC, 3P </v>
          </cell>
          <cell r="C5280" t="str">
            <v>Nhập kho vật tư (QĐ: 480/2024) theo hóa đơn số 257 ngày 17.05.2024</v>
          </cell>
        </row>
        <row r="5281">
          <cell r="A5281" t="str">
            <v>2.71.03.006.VIE.00.000</v>
          </cell>
          <cell r="B5281" t="str">
            <v xml:space="preserve">Điện cực hy sinh/ anode 810Lx150Hx155W (zinc anode) </v>
          </cell>
          <cell r="C5281" t="str">
            <v>Nhập kho vật tư (HĐ:69/2023) theo hóa đơn số 00000039 ngày 23.05.2024</v>
          </cell>
        </row>
        <row r="5282">
          <cell r="A5282" t="str">
            <v>2.71.03.007.VIE.00.000</v>
          </cell>
          <cell r="B5282" t="str">
            <v xml:space="preserve">Điện cực hy sinh (anode) bên trong bộ lọc tự làm sạch Ø80xØ13xL490mm </v>
          </cell>
          <cell r="C5282" t="str">
            <v>Nhập kho vật tư (HĐ:69/2023) theo hóa đơn số 00000039 ngày 23.05.2024</v>
          </cell>
        </row>
        <row r="5283">
          <cell r="A5283" t="str">
            <v>3.94.00.461.JPN.00.000</v>
          </cell>
          <cell r="B5283" t="str">
            <v xml:space="preserve">Khối từ máy photo Konica Bizhub 458e </v>
          </cell>
          <cell r="C5283" t="str">
            <v>Nhập kho vật tư (QĐ: 467/2024) theo hóa đơn số 00000050 ngày 15.05.2024</v>
          </cell>
        </row>
        <row r="5284">
          <cell r="A5284" t="str">
            <v>3.96.13.070.CHN.00.000</v>
          </cell>
          <cell r="B5284" t="str">
            <v xml:space="preserve">Bộ cảm biến nhận giấy máy in HP M706n </v>
          </cell>
          <cell r="C5284" t="str">
            <v>Nhập kho vật tư (QĐ: 503/2024) theo hóa đơn số 00000013 ngày 21.05.2024</v>
          </cell>
        </row>
        <row r="5285">
          <cell r="A5285" t="str">
            <v>5.17.32.026.VIE.00.000</v>
          </cell>
          <cell r="B5285" t="str">
            <v xml:space="preserve">Lọc gió máy nén đẩy tro - Filter element 10 micro, Model: FS-923P-1000F </v>
          </cell>
          <cell r="C5285" t="str">
            <v>Nhập kho vật tư (QĐ: 449/2024) theo hóa đơn số 233 ngày 14.05.2024</v>
          </cell>
        </row>
        <row r="5286">
          <cell r="A5286" t="str">
            <v>3.94.00.012.VIE.01.000</v>
          </cell>
          <cell r="B5286" t="str">
            <v xml:space="preserve">Hộp mực máy in HP Color Laser Jet Pro M452nw (màu đỏ) </v>
          </cell>
          <cell r="C5286" t="str">
            <v>Nhập kho vật tư (QĐ: 503/2024) theo hóa đơn số 00000013 ngày 21.05.2024</v>
          </cell>
        </row>
        <row r="5287">
          <cell r="A5287" t="str">
            <v>3.94.00.012.VIE.02.000</v>
          </cell>
          <cell r="B5287" t="str">
            <v xml:space="preserve">Hộp mực máy in HP Color Laser Jet pro M452nw (màu xanh) </v>
          </cell>
          <cell r="C5287" t="str">
            <v>Nhập kho vật tư (QĐ: 503/2024) theo hóa đơn số 00000013 ngày 21.05.2024</v>
          </cell>
        </row>
        <row r="5288">
          <cell r="A5288" t="str">
            <v>3.94.00.012.VIE.03.000</v>
          </cell>
          <cell r="B5288" t="str">
            <v xml:space="preserve">Hộp mực máy in HP Color Laser Jet pro M452nw (màu vàng) </v>
          </cell>
          <cell r="C5288" t="str">
            <v>Nhập kho vật tư (QĐ: 503/2024) theo hóa đơn số 00000013 ngày 21.05.2024</v>
          </cell>
        </row>
        <row r="5289">
          <cell r="A5289" t="str">
            <v>3.94.00.012.VIE.05.000</v>
          </cell>
          <cell r="B5289" t="str">
            <v xml:space="preserve">Hộp mực máy in HP Color Laser Jet Pro M452nw (màu đen) </v>
          </cell>
          <cell r="C5289" t="str">
            <v>Nhập kho vật tư (QĐ: 503/2024) theo hóa đơn số 00000013 ngày 21.05.2024</v>
          </cell>
        </row>
        <row r="5290">
          <cell r="A5290" t="str">
            <v>1.61.76.029.VIE.00.000</v>
          </cell>
          <cell r="B5290" t="str">
            <v xml:space="preserve">Amoniac hóa lỏng (NH3&gt;=99.5%) </v>
          </cell>
          <cell r="C5290" t="str">
            <v>Nhập kho hóa chất (HĐ:141/2022) theo hóa đơn số 5359 ngày 31.05.2024</v>
          </cell>
        </row>
        <row r="5291">
          <cell r="A5291" t="str">
            <v>2.71.03.002.VIE.00.000</v>
          </cell>
          <cell r="B5291" t="str">
            <v xml:space="preserve">Điện cực hy sinh/ Internal anode, pos 991, material: Al sacrifical type, sử dụng cho bơm pump type: VMF2100-1700C </v>
          </cell>
          <cell r="C5291" t="str">
            <v>Nhập kho vật tư (HĐ:67/2023) theo hóa đơn số 00000046 ngày 24.05.2024</v>
          </cell>
        </row>
        <row r="5292">
          <cell r="A5292" t="str">
            <v>2.71.03.003.CHN.00.000</v>
          </cell>
          <cell r="B5292" t="str">
            <v xml:space="preserve">Điện cực hy sinh/ External anode, pos 990, material: Al sacrifical type, sử dụng cho bơm pump type: VMF2100-1700C </v>
          </cell>
          <cell r="C5292" t="str">
            <v>Nhập kho vật tư (HĐ:67/2023) theo hóa đơn số 00000046 ngày 24.05.2024</v>
          </cell>
        </row>
        <row r="5293">
          <cell r="A5293" t="str">
            <v>5.04.01.242.VIE.00.000</v>
          </cell>
          <cell r="B5293" t="str">
            <v xml:space="preserve">Bộ phụ tùng vòng đệm tròn làm kín/ O ring KIT for mechanical seal, pos 1310, material: EPDM-AWC 750, Dw: VT4-YK00-P1LAC-120001 </v>
          </cell>
          <cell r="C5293" t="str">
            <v>Nhập kho vật tư (HĐ:67/2023) theo hóa đơn số 00000046 ngày 24.05.2024</v>
          </cell>
        </row>
        <row r="5294">
          <cell r="A5294" t="str">
            <v>5.04.02.076.VIE.99.000</v>
          </cell>
          <cell r="B5294" t="str">
            <v xml:space="preserve">Chèn làm kín/Packing pos 461, material Chesterton 2211, sử dụng cho bơm Pump Type: VMF2100-1700C </v>
          </cell>
          <cell r="C5294" t="str">
            <v>Nhập kho vật tư (HĐ:67/2023) theo hóa đơn số 00000046 ngày 24.05.2024</v>
          </cell>
        </row>
        <row r="5295">
          <cell r="A5295" t="str">
            <v>2.90.01.003.VIE.00.000</v>
          </cell>
          <cell r="B5295" t="str">
            <v xml:space="preserve">Bạc lót/Shaft sleeve pos 524, material: A743 CF3MN, sử dụng cho bơm Pump Type: VMF2100-1700C </v>
          </cell>
          <cell r="C5295" t="str">
            <v>Nhập kho vật tư (HĐ:67/2023) theo hóa đơn số 00000046 ngày 24.05.2024</v>
          </cell>
        </row>
        <row r="5296">
          <cell r="A5296" t="str">
            <v>5.04.02.075.VIE.00.000</v>
          </cell>
          <cell r="B5296" t="str">
            <v xml:space="preserve">Packing Sleeve pos 523, material: A743 CF3MN, sử dụng cho bơm Pump Type: VMF2100-1700C </v>
          </cell>
          <cell r="C5296" t="str">
            <v>Nhập kho vật tư (HĐ:67/2023) theo hóa đơn số 00000046 ngày 24.05.2024</v>
          </cell>
        </row>
        <row r="5297">
          <cell r="A5297" t="str">
            <v>5.33.85.500.SWE.00.000</v>
          </cell>
          <cell r="B5297" t="str">
            <v xml:space="preserve">Vòng bị đỡ chặn (THRUST BEARING) #29352 pos 321, sử dụng cho PUMP TYPE: VMF2100-1700C </v>
          </cell>
          <cell r="C5297" t="str">
            <v>Nhập kho vật tư (HĐ:67/2023) theo hóa đơn số 00000046 ngày 24.05.2024</v>
          </cell>
        </row>
        <row r="5298">
          <cell r="A5298" t="str">
            <v>8.34.94.050.VIE.00.000</v>
          </cell>
          <cell r="B5298" t="str">
            <v xml:space="preserve">Thang chữa cháy, mã hiệu: KN-R50, thang chữ A, loại 5m </v>
          </cell>
          <cell r="C5298" t="str">
            <v>Nhập kho vật tư (HĐ:133/2023) theo hóa đơn số 00000018 ngày 07.03.2024</v>
          </cell>
        </row>
        <row r="5299">
          <cell r="A5299" t="str">
            <v>8.90.90.080.VIE.00.000</v>
          </cell>
          <cell r="B5299" t="str">
            <v xml:space="preserve">Lăng phun bọt Foam DN65 - Mã số: G300 </v>
          </cell>
          <cell r="C5299" t="str">
            <v>Nhập kho vật tư (HĐ:133/2023) theo hóa đơn số 00000018 ngày 07.03.2024</v>
          </cell>
        </row>
        <row r="5300">
          <cell r="A5300" t="str">
            <v>8.90.90.094.VIE.00.000</v>
          </cell>
          <cell r="B5300" t="str">
            <v xml:space="preserve">Lăng chữa cháy Ø50, Mã hiệu: BR-YM-50 </v>
          </cell>
          <cell r="C5300" t="str">
            <v>Nhập kho vật tư (HĐ:133/2023) theo hóa đơn số 00000018 ngày 07.03.2024</v>
          </cell>
        </row>
        <row r="5301">
          <cell r="A5301" t="str">
            <v>5.01.03.102.GER.00.000</v>
          </cell>
          <cell r="B5301" t="str">
            <v xml:space="preserve">Bạc đạn 6344M </v>
          </cell>
          <cell r="C5301" t="str">
            <v>Nhập kho vật tư (HĐ:73/2023) theo hóa đơn số 49 ngày 08.05.2024</v>
          </cell>
        </row>
        <row r="5302">
          <cell r="A5302" t="str">
            <v>5.01.03.103.SWE.00.000</v>
          </cell>
          <cell r="B5302" t="str">
            <v xml:space="preserve">Bạc đạn 29452 E </v>
          </cell>
          <cell r="C5302" t="str">
            <v>Nhập kho vật tư (HĐ:73/2023) theo hóa đơn số 49 ngày 08.05.2024</v>
          </cell>
        </row>
        <row r="5303">
          <cell r="A5303" t="str">
            <v>8.90.40.401.JPN.00.000</v>
          </cell>
          <cell r="B5303" t="str">
            <v xml:space="preserve">Găng tay cách điện hạ áp, mã hiệu: AT01 </v>
          </cell>
          <cell r="C5303" t="str">
            <v>Nhập kho vật tư (HĐ:133/2023) theo hóa đơn số 00000019 ngày 07.03.2024</v>
          </cell>
        </row>
        <row r="5304">
          <cell r="A5304" t="str">
            <v>8.60.83.063.JPN.00.000</v>
          </cell>
          <cell r="B5304" t="str">
            <v xml:space="preserve">Máy đo độ rung cầm tay Rion VM-63C </v>
          </cell>
          <cell r="C5304" t="str">
            <v>Nhập kho vật tư (HĐ:133/2023) theo hóa đơn số 00000018 ngày 07.03.2024</v>
          </cell>
        </row>
        <row r="5305">
          <cell r="A5305" t="str">
            <v>1.71.27.363.VIE.00.000</v>
          </cell>
          <cell r="B5305" t="str">
            <v xml:space="preserve">Keo dán lưu hóa HL-T4 </v>
          </cell>
          <cell r="C5305" t="str">
            <v>Nhập kho vật tư (QĐ: 384/2024) theo hóa đơn số 00000598 ngày 26.04.2024</v>
          </cell>
        </row>
        <row r="5306">
          <cell r="A5306" t="str">
            <v>1.71.77.794.VIE.00.000</v>
          </cell>
          <cell r="B5306" t="str">
            <v xml:space="preserve">Dung dịch rửa CF-R4 800ml </v>
          </cell>
          <cell r="C5306" t="str">
            <v>Nhập kho vật tư (QĐ: 384/2024) theo hóa đơn số 00000598 ngày 26.04.2024</v>
          </cell>
        </row>
        <row r="5307">
          <cell r="A5307" t="str">
            <v>2.46.36.037.CHN.99.000</v>
          </cell>
          <cell r="B5307" t="str">
            <v xml:space="preserve">Ống thép hàn đen DN100 SCH40, dày 6mm, tiêu chuần ASTM A53 </v>
          </cell>
          <cell r="C5307" t="str">
            <v>Nhập kho vật tư (QĐ: 402/2024) theo hóa đơn số 00000008 ngày 08.05.2024</v>
          </cell>
        </row>
        <row r="5308">
          <cell r="A5308" t="str">
            <v>3.95.05.001.CHN.00.000</v>
          </cell>
          <cell r="B5308" t="str">
            <v xml:space="preserve">Còi báo động công nghiệp, mã: MS-590, 220-230VAC, âm lượng &gt;= 200dB </v>
          </cell>
          <cell r="C5308" t="str">
            <v>Nhập kho vật tư (QĐ: 450/2024) theo hóa đơn số 00001054 ngày 16.05.2024</v>
          </cell>
        </row>
        <row r="5309">
          <cell r="A5309" t="str">
            <v>4.25.23.020.VIE.98.000</v>
          </cell>
          <cell r="B5309" t="str">
            <v xml:space="preserve">Sơn chống rỉ Epoxy polyamine cao cấp 2 thành phần màu đỏ </v>
          </cell>
          <cell r="C5309" t="str">
            <v>Nhập kho vật tư (QĐ: 402/2024) theo hóa đơn số 00000008 ngày 08.05.2024</v>
          </cell>
        </row>
        <row r="5310">
          <cell r="A5310" t="str">
            <v>4.37.07.161.VIE.00.000</v>
          </cell>
          <cell r="B5310" t="str">
            <v xml:space="preserve">Bulong M16x90 + đai ốc + lông đền, inox 304L </v>
          </cell>
          <cell r="C5310" t="str">
            <v>Nhập kho vật tư (QĐ: 402/2024) theo hóa đơn số 00000008 ngày 08.05.2024</v>
          </cell>
        </row>
        <row r="5311">
          <cell r="A5311" t="str">
            <v>4.82.11.055.CHN.00.000</v>
          </cell>
          <cell r="B5311" t="str">
            <v xml:space="preserve">Mặt bích mù DN150 inox 316, ANSI 150 </v>
          </cell>
          <cell r="C5311" t="str">
            <v>Nhập kho vật tư (QĐ: 402/2024) theo hóa đơn số 00000008 ngày 08.05.2024</v>
          </cell>
        </row>
        <row r="5312">
          <cell r="A5312" t="str">
            <v>4.82.11.319.CHN.98.000</v>
          </cell>
          <cell r="B5312" t="str">
            <v xml:space="preserve">Mặt bích hàn đen DN100 class 150, D=229mm, K=190mm (8 lỗ bulong x 20mm) </v>
          </cell>
          <cell r="C5312" t="str">
            <v>Nhập kho vật tư (QĐ: 402/2024) theo hóa đơn số 00000008 ngày 08.05.2024</v>
          </cell>
        </row>
        <row r="5313">
          <cell r="A5313" t="str">
            <v>4.82.42.077.CHN.99.000</v>
          </cell>
          <cell r="B5313" t="str">
            <v xml:space="preserve">Co thép hàn đen 90 độ, KT: DN100 SCH40, dày 6mm </v>
          </cell>
          <cell r="C5313" t="str">
            <v>Nhập kho vật tư (QĐ: 402/2024) theo hóa đơn số 00000008 ngày 08.05.2024</v>
          </cell>
        </row>
        <row r="5314">
          <cell r="A5314" t="str">
            <v>4.82.45.026.CHN.00.000</v>
          </cell>
          <cell r="B5314" t="str">
            <v xml:space="preserve">Tê đều hàn thép đen DN100 SCH40, dày 6mm </v>
          </cell>
          <cell r="C5314" t="str">
            <v>Nhập kho vật tư (QĐ: 402/2024) theo hóa đơn số 00000008 ngày 08.05.2024</v>
          </cell>
        </row>
        <row r="5315">
          <cell r="A5315" t="str">
            <v>8.35.85.500.VIE.00.000</v>
          </cell>
          <cell r="B5315" t="str">
            <v xml:space="preserve">Xe rùa </v>
          </cell>
          <cell r="C5315" t="str">
            <v>Nhập kho vật tư (HĐ:133/2023) theo hóa đơn số 00000013 ngày 23.02.2024</v>
          </cell>
        </row>
        <row r="5316">
          <cell r="A5316" t="str">
            <v>8.90.40.804.FRA.00.000</v>
          </cell>
          <cell r="B5316" t="str">
            <v xml:space="preserve">Găng tay cách điện 35Kv </v>
          </cell>
          <cell r="C5316" t="str">
            <v>Nhập kho vật tư (HĐ:133/2023) theo hóa đơn số 00000013 ngày 23.02.2024</v>
          </cell>
        </row>
        <row r="5317">
          <cell r="A5317" t="str">
            <v>8.90.90.072.VIE.00.000</v>
          </cell>
          <cell r="B5317" t="str">
            <v xml:space="preserve">Tủ chữa cháy 2 ngăn ngoài trời INOX 316 </v>
          </cell>
          <cell r="C5317" t="str">
            <v>Nhập kho vật tư (HĐ:133/2023) theo hóa đơn số 00000013 ngày 23.02.2024</v>
          </cell>
        </row>
        <row r="5318">
          <cell r="A5318" t="str">
            <v>8.90.90.083.VIE.99.000</v>
          </cell>
          <cell r="B5318" t="str">
            <v xml:space="preserve">Tủ chữa cháy ngoài trời, KT: 500x600x180mm, Vật liệu: inox 316, sơn đỏ, mã hiệu: Mã hiệu: GDT-OD600-1 </v>
          </cell>
          <cell r="C5318" t="str">
            <v>Nhập kho vật tư (HĐ:133/2023) theo hóa đơn số 00000013 ngày 23.02.2024</v>
          </cell>
        </row>
        <row r="5319">
          <cell r="A5319" t="str">
            <v>8.90.90.089.VIE.00.000</v>
          </cell>
          <cell r="B5319" t="str">
            <v xml:space="preserve">Bình chữa cháy CO2 - 5kg </v>
          </cell>
          <cell r="C5319" t="str">
            <v>Nhập kho vật tư (HĐ:133/2023) theo hóa đơn số 00000012 ngày 23.02.2024</v>
          </cell>
        </row>
        <row r="5320">
          <cell r="A5320" t="str">
            <v>1.71.27.371.AUS.00.000</v>
          </cell>
          <cell r="B5320" t="str">
            <v xml:space="preserve">Chất thấm dầu và hoá chất chuyên dụng rơi vãi trên nền cứng Enretech Kleen Sweep (10kg/bao) </v>
          </cell>
          <cell r="C5320" t="str">
            <v>Nhập kho vật tư (HĐ:133/2023) theo hóa đơn số 00000013 ngày 23.02.2024</v>
          </cell>
        </row>
        <row r="5321">
          <cell r="A5321" t="str">
            <v>4.90.31.092.CHN.00.000</v>
          </cell>
          <cell r="B5321" t="str">
            <v xml:space="preserve">Ống bơm vải bạc ∅50 </v>
          </cell>
          <cell r="C5321" t="str">
            <v>Nhập kho vật tư (HĐ:133/2023) theo hóa đơn số 00000012 ngày 23.02.2024</v>
          </cell>
        </row>
        <row r="5322">
          <cell r="A5322" t="str">
            <v>8.35.85.098.VIE.00.000</v>
          </cell>
          <cell r="B5322" t="str">
            <v xml:space="preserve">Dây thừng cứu hộ, Model: CN-PY07, dài 10m, ĐK: 9.5mm </v>
          </cell>
          <cell r="C5322" t="str">
            <v>Nhập kho vật tư (HĐ:133/2023) theo hóa đơn số 00000013 ngày 23.02.2024</v>
          </cell>
        </row>
        <row r="5323">
          <cell r="A5323" t="str">
            <v>8.90.90.074.VIE.99.000</v>
          </cell>
          <cell r="B5323" t="str">
            <v xml:space="preserve">Ngàm GOST chữa cháy Ø65 bằng đồng </v>
          </cell>
          <cell r="C5323" t="str">
            <v>Nhập kho vật tư (HĐ:133/2023) theo hóa đơn số 00000013 ngày 23.02.2024</v>
          </cell>
        </row>
        <row r="5324">
          <cell r="A5324" t="str">
            <v>8.90.90.090.VIE.00.000</v>
          </cell>
          <cell r="B5324" t="str">
            <v xml:space="preserve">Giá đỡ bình chữa cháy ABC, CO2 (đôi) </v>
          </cell>
          <cell r="C5324" t="str">
            <v>Nhập kho vật tư (HĐ:133/2023) theo hóa đơn số 00000013 ngày 23.02.2024</v>
          </cell>
        </row>
        <row r="5325">
          <cell r="A5325" t="str">
            <v>8.90.90.833.VIE.00.000</v>
          </cell>
          <cell r="B5325" t="str">
            <v xml:space="preserve">Phao quây dầu, mã hiệu: N-FIBER B418, KT: L400cm x D18cm </v>
          </cell>
          <cell r="C5325" t="str">
            <v>Nhập kho vật tư (HĐ:133/2023) theo hóa đơn số 00000012 ngày 23.02.2024</v>
          </cell>
        </row>
        <row r="5326">
          <cell r="A5326" t="str">
            <v>8.90.90.834.VIE.00.000</v>
          </cell>
          <cell r="B5326" t="str">
            <v xml:space="preserve">Phao quay dầu màu cam, mã hiệu: KTBOOM-610cm (KTBOOM-24) </v>
          </cell>
          <cell r="C5326" t="str">
            <v>Nhập kho vật tư (HĐ:133/2023) theo hóa đơn số 00000012 ngày 23.02.2024</v>
          </cell>
        </row>
        <row r="5327">
          <cell r="A5327" t="str">
            <v>5.19.90.795.VIE.99.000</v>
          </cell>
          <cell r="B5327" t="str">
            <v xml:space="preserve">Van cổng FM/UL ty nổi OS&amp;Y, mã hiệu: FRHX-0150, KT: DN150, áp suất làm việc: ANSI 150-LB WP-232 PSI | ANSI 150-LB WP-290 PSI </v>
          </cell>
          <cell r="C5327" t="str">
            <v>Nhập kho vật tư (HĐ:133/2023) theo hóa đơn số 00000013 ngày 23.02.2024</v>
          </cell>
        </row>
        <row r="5328">
          <cell r="A5328" t="str">
            <v>8.90.40.048.VIE.00.000</v>
          </cell>
          <cell r="B5328" t="str">
            <v xml:space="preserve">Găng tay chữa cháy, mã hiệu: KTGT48 </v>
          </cell>
          <cell r="C5328" t="str">
            <v>Nhập kho vật tư (HĐ:133/2023) theo hóa đơn số 00000012 ngày 23.02.2024</v>
          </cell>
        </row>
        <row r="5329">
          <cell r="A5329" t="str">
            <v>8.75.80.308.ENG.00.000</v>
          </cell>
          <cell r="B5329" t="str">
            <v xml:space="preserve">Súng đo nhiệt độ bằng hồng ngoại kèm hình ảnh, mã hiệu: VT04A, serial:21020308 </v>
          </cell>
          <cell r="C5329" t="str">
            <v>Nhập kho vật tư (HĐ:133/2023) theo hóa đơn số 00000013 ngày 23.02.2024</v>
          </cell>
        </row>
        <row r="5330">
          <cell r="A5330" t="str">
            <v>1.26.86.041.VIE.99.000</v>
          </cell>
          <cell r="B5330" t="str">
            <v xml:space="preserve">Khí Axetylen 99.73% </v>
          </cell>
          <cell r="C5330" t="str">
            <v>Nhập kho vật tư (HĐ:100/2022) theo hóa đơn số 1640 ngày 22.02.2024</v>
          </cell>
        </row>
        <row r="5331">
          <cell r="A5331" t="str">
            <v>1.26.86.051.VIE.00.000</v>
          </cell>
          <cell r="B5331" t="str">
            <v xml:space="preserve">Khí Argon </v>
          </cell>
          <cell r="C5331" t="str">
            <v>Nhập kho vật tư (HĐ:100/2022) theo hóa đơn số 1640 ngày 22.02.2024</v>
          </cell>
        </row>
        <row r="5332">
          <cell r="A5332" t="str">
            <v>1.61.76.001.VIE.00.000</v>
          </cell>
          <cell r="B5332" t="str">
            <v xml:space="preserve">Khí Oxy </v>
          </cell>
          <cell r="C5332" t="str">
            <v>Nhập kho vật tư (HĐ:100/2022) theo hóa đơn số 1640 ngày 22.02.2024</v>
          </cell>
        </row>
        <row r="5333">
          <cell r="A5333" t="str">
            <v>8.95.10.337.VIE.98.000</v>
          </cell>
          <cell r="B5333" t="str">
            <v xml:space="preserve">Bình và Khí Argon 99,9999% </v>
          </cell>
          <cell r="C5333" t="str">
            <v>Nhập kho vật tư (HĐ:100/2022) theo hóa đơn số 1350 ngày 06.02.2024</v>
          </cell>
        </row>
        <row r="5334">
          <cell r="A5334" t="str">
            <v>1.26.86.099.MAS.00.000</v>
          </cell>
          <cell r="B5334" t="str">
            <v xml:space="preserve">Khí Heli 99.99% 40L, pressure 150 bar </v>
          </cell>
          <cell r="C5334" t="str">
            <v>Nhập kho vật tư (HĐ:100/2022) theo hóa đơn số 1453 ngày 17.02.2024</v>
          </cell>
        </row>
        <row r="5335">
          <cell r="A5335" t="str">
            <v>8.95.10.013.VIE.00.000</v>
          </cell>
          <cell r="B5335" t="str">
            <v xml:space="preserve">Bình khí chuẩn Oxy nồng độ 800 ppm, mác mã: 10L ST BS3 800PPM O2/N2, dung tích khí: 1500 lít khí, áp suất khí: 150 bar, khí nền: N2, loại chai: dung tích 10 lít nước </v>
          </cell>
          <cell r="C5335" t="str">
            <v>Nhập kho vật tư (HĐ:100/2022) theo hóa đơn số 1453 ngày 17.02.2024</v>
          </cell>
        </row>
        <row r="5336">
          <cell r="A5336" t="str">
            <v>8.95.10.014.VIE.00.000</v>
          </cell>
          <cell r="B5336" t="str">
            <v xml:space="preserve">Bình khí chuẩn Oxy nồng độ 80 ppm, mác mã: 10L ST BS3 80PPM O2/N2, dung tích khí: 1500 lít khí, áp suất khí: 150 bar, khí nền: N2, loại chai: dung tích 10 lít nước </v>
          </cell>
          <cell r="C5336" t="str">
            <v>Nhập kho vật tư (HĐ:100/2022) theo hóa đơn số 1453 ngày 17.02.2024</v>
          </cell>
        </row>
        <row r="5337">
          <cell r="A5337" t="str">
            <v>8.95.10.197.VIE.99.000</v>
          </cell>
          <cell r="B5337" t="str">
            <v xml:space="preserve">Bình và Khí Span SO2: 0.1366% (3975 mg/m3 +- 0.5%rel)  N2: 99.8634% </v>
          </cell>
          <cell r="C5337" t="str">
            <v>Nhập kho vật tư (HĐ:100/2022) theo hóa đơn số 1453 ngày 17.02.2024</v>
          </cell>
        </row>
        <row r="5338">
          <cell r="A5338" t="str">
            <v>8.95.10.314.VIE.99.000</v>
          </cell>
          <cell r="B5338" t="str">
            <v xml:space="preserve">Bình và Khí SO2, 622.88mg/Nm3, N2: Balance, 10.0Mpa / 20 độ C </v>
          </cell>
          <cell r="C5338" t="str">
            <v>Nhập kho vật tư (HĐ:100/2022) theo hóa đơn số 1453 ngày 17.02.2024</v>
          </cell>
        </row>
        <row r="5339">
          <cell r="A5339" t="str">
            <v>8.95.10.315.VIE.00.000</v>
          </cell>
          <cell r="B5339" t="str">
            <v xml:space="preserve">Bình và Khí CO2, 17% mol/mol, N2: Balance, 10.0Mpa / 20 độ C </v>
          </cell>
          <cell r="C5339" t="str">
            <v>Nhập kho vật tư (HĐ:100/2022) theo hóa đơn số 1453 ngày 17.02.2024</v>
          </cell>
        </row>
        <row r="5340">
          <cell r="A5340" t="str">
            <v>8.95.10.316.VIE.00.000</v>
          </cell>
          <cell r="B5340" t="str">
            <v xml:space="preserve">Bình Khí CO, 499.71mg/Nm3, N2: Balance, 10.0Mpa / 20 độ C </v>
          </cell>
          <cell r="C5340" t="str">
            <v>Nhập kho vật tư (HĐ:100/2022) theo hóa đơn số 1453 ngày 17.02.2024</v>
          </cell>
        </row>
        <row r="5341">
          <cell r="A5341" t="str">
            <v>8.95.10.317.VIE.00.000</v>
          </cell>
          <cell r="B5341" t="str">
            <v xml:space="preserve">Bình và Khí O2, 17.5% mol/mol, N2: Balance, 10.0Mpa / 20 độ C </v>
          </cell>
          <cell r="C5341" t="str">
            <v>Nhập kho vật tư (HĐ:100/2022) theo hóa đơn số 1453 ngày 17.02.2024</v>
          </cell>
        </row>
        <row r="5342">
          <cell r="A5342" t="str">
            <v>8.95.10.318.VIE.00.000</v>
          </cell>
          <cell r="B5342" t="str">
            <v xml:space="preserve">Bình và Khí NO, 572.71mg/Nm3, N2: Balance, 10.0Mpa / 20 độ C </v>
          </cell>
          <cell r="C5342" t="str">
            <v>Nhập kho vật tư (HĐ:100/2022) theo hóa đơn số 1453 ngày 17.02.2024</v>
          </cell>
        </row>
        <row r="5343">
          <cell r="A5343" t="str">
            <v>8.95.10.319.CHN.98.000</v>
          </cell>
          <cell r="B5343" t="str">
            <v xml:space="preserve">Bình khí Nitrogen, Thông số: Nitơ nén tinh khiết 99.999%; Filtered &lt; 3um, 150 bar at 25 degC, 50 lít </v>
          </cell>
          <cell r="C5343" t="str">
            <v>Nhập kho vật tư (HĐ:100/2022) theo hóa đơn số 1453 ngày 17.02.2024</v>
          </cell>
        </row>
        <row r="5344">
          <cell r="A5344" t="str">
            <v>8.95.10.330.VIE.00.000</v>
          </cell>
          <cell r="B5344" t="str">
            <v xml:space="preserve">Bình và khí Zero 1% O2 + Nito, 10MPa at 25 độ, 10 lít </v>
          </cell>
          <cell r="C5344" t="str">
            <v>Nhập kho vật tư (HĐ:100/2022) theo hóa đơn số 1453 ngày 17.02.2024</v>
          </cell>
        </row>
        <row r="5345">
          <cell r="A5345" t="str">
            <v>8.95.10.331.VIE.98.000</v>
          </cell>
          <cell r="B5345" t="str">
            <v xml:space="preserve">Bình và khí Span 21% O2 + Nito, 10MPa, 20 lít </v>
          </cell>
          <cell r="C5345" t="str">
            <v>Nhập kho vật tư (HĐ:100/2022) theo hóa đơn số 1453 ngày 17.02.2024</v>
          </cell>
        </row>
        <row r="5346">
          <cell r="A5346" t="str">
            <v>8.95.10.332.VIE.00.000</v>
          </cell>
          <cell r="B5346" t="str">
            <v xml:space="preserve">Bình và khí Span SO2: 2760 mg/Nm3, N2: Balance, 10Mpa/ 25 độ C </v>
          </cell>
          <cell r="C5346" t="str">
            <v>Nhập kho vật tư (HĐ:100/2022) theo hóa đơn số 1453 ngày 17.02.2024</v>
          </cell>
        </row>
        <row r="5347">
          <cell r="A5347" t="str">
            <v>8.95.10.333.VIE.00.000</v>
          </cell>
          <cell r="B5347" t="str">
            <v xml:space="preserve">Bình và khí Span SO2: 365 mg/Nm3, N2: Balance, 10Mpa/ 25 độ C </v>
          </cell>
          <cell r="C5347" t="str">
            <v>Nhập kho vật tư (HĐ:100/2022) theo hóa đơn số 1453 ngày 17.02.2024</v>
          </cell>
        </row>
        <row r="5348">
          <cell r="A5348" t="str">
            <v>8.95.10.334.VIE.97.000</v>
          </cell>
          <cell r="B5348" t="str">
            <v xml:space="preserve">Bình và Khí N2, N2: 99.999%, 10.0MPa / 20 độ C </v>
          </cell>
          <cell r="C5348" t="str">
            <v>Nhập kho vật tư (HĐ:100/2022) theo hóa đơn số 1453 ngày 17.02.2024</v>
          </cell>
        </row>
        <row r="5349">
          <cell r="A5349" t="str">
            <v>8.95.10.335.VIE.98.000</v>
          </cell>
          <cell r="B5349" t="str">
            <v xml:space="preserve">Bình khí Hydrogen UHP, Product Part No NI OX 37.5MC-AS HY 5. OUH-KN </v>
          </cell>
          <cell r="C5349" t="str">
            <v>Nhập kho vật tư (HĐ:100/2022) theo hóa đơn số 1453 ngày 17.02.2024</v>
          </cell>
        </row>
        <row r="5350">
          <cell r="A5350" t="str">
            <v>8.95.10.338.ENG.00.000</v>
          </cell>
          <cell r="B5350" t="str">
            <v xml:space="preserve">Bình khí chuẩn Calibration Gas; Kiểu: Gas Composition 1260 – (98, 99); Thành phần: - H2: 2.0 % (50% LEL) </v>
          </cell>
          <cell r="C5350" t="str">
            <v>Nhập kho vật tư (HĐ:100/2022) theo hóa đơn số 1453 ngày 17.02.2024</v>
          </cell>
        </row>
        <row r="5351">
          <cell r="A5351" t="str">
            <v>8.95.10.339.SIN.00.000</v>
          </cell>
          <cell r="B5351" t="str">
            <v xml:space="preserve">Bình khí hỗn hợp Nitrogen, Oxygen (Tên khí Compressed gas, n.o.s) Oxygen: 38.5 ppm, Nitrogen: Balance </v>
          </cell>
          <cell r="C5351" t="str">
            <v>Nhập kho vật tư (HĐ:100/2022) theo hóa đơn số 1350 ngày 06.02.2024</v>
          </cell>
        </row>
        <row r="5352">
          <cell r="A5352" t="str">
            <v>8.95.10.342.ENG.00.000</v>
          </cell>
          <cell r="B5352" t="str">
            <v xml:space="preserve">Bình và Khí chuẩn Clo, 8AL 3ppm CL2 Blance N2 Gas volume: 58L </v>
          </cell>
          <cell r="C5352" t="str">
            <v>Nhập kho vật tư (HĐ:100/2022) theo hóa đơn số 1453 ngày 17.02.2024</v>
          </cell>
        </row>
        <row r="5353">
          <cell r="A5353" t="str">
            <v>8.95.10.343.ENG.00.000</v>
          </cell>
          <cell r="B5353" t="str">
            <v xml:space="preserve">Bình và Khí chuẩn Clo, nồng độ: 10 ppm, 58L </v>
          </cell>
          <cell r="C5353" t="str">
            <v>Nhập kho vật tư (HĐ:100/2022) theo hóa đơn số 1453 ngày 17.02.2024</v>
          </cell>
        </row>
        <row r="5354">
          <cell r="A5354" t="str">
            <v>8.95.10.346.VIE.00.000</v>
          </cell>
          <cell r="B5354" t="str">
            <v xml:space="preserve">Bình và Khí O2 6%, N2: Balance, 10.0Mpa / 20 độ C </v>
          </cell>
          <cell r="C5354" t="str">
            <v>Nhập kho vật tư (HĐ:100/2022) theo hóa đơn số 1453 ngày 17.02.2024</v>
          </cell>
        </row>
        <row r="5355">
          <cell r="A5355" t="str">
            <v>8.95.10.347.VIE.00.000</v>
          </cell>
          <cell r="B5355" t="str">
            <v xml:space="preserve">Bình và Khí O2 Span, O2: 7.98%  N2: Balance, 12.0Mpa / 20 độ C </v>
          </cell>
          <cell r="C5355" t="str">
            <v>Nhập kho vật tư (HĐ:100/2022) theo hóa đơn số 1350 ngày 06.02.2024</v>
          </cell>
        </row>
        <row r="5356">
          <cell r="A5356" t="str">
            <v>8.95.10.348.VIE.00.000</v>
          </cell>
          <cell r="B5356" t="str">
            <v xml:space="preserve">Bình và Khí NO 159.2 µmol/mol (159.2ppm)  N2: Balance, 12.0Mpa / 20 độ C </v>
          </cell>
          <cell r="C5356" t="str">
            <v>Nhập kho vật tư (HĐ:100/2022) theo hóa đơn số 1350 ngày 06.02.2024</v>
          </cell>
        </row>
        <row r="5357">
          <cell r="A5357" t="str">
            <v>8.95.10.349.VIE.00.000</v>
          </cell>
          <cell r="B5357" t="str">
            <v xml:space="preserve">Bình và Khí NO 160.2 µmol/mol (160.2ppm)  N2: Balance, 12.0Mpa / 20 độ C </v>
          </cell>
          <cell r="C5357" t="str">
            <v>Nhập kho vật tư (HĐ:100/2022) theo hóa đơn số 1350 ngày 06.02.2024</v>
          </cell>
        </row>
        <row r="5358">
          <cell r="A5358" t="str">
            <v>8.95.10.449.VIE.00.000</v>
          </cell>
          <cell r="B5358" t="str">
            <v xml:space="preserve">Bình và Khí chuẩn Zero (HT Hydro); Air, compressed  UN1002 Number: AI 0.0UZ-KN </v>
          </cell>
          <cell r="C5358" t="str">
            <v>Nhập kho vật tư (HĐ:100/2022) theo hóa đơn số 1453 ngày 17.02.2024</v>
          </cell>
        </row>
        <row r="5359">
          <cell r="A5359" t="str">
            <v>8.98.60.001.CHN.00.000</v>
          </cell>
          <cell r="B5359" t="str">
            <v xml:space="preserve">Camera IMOU độ phân giải 4.0M (2560x1440), cảm biến CMOS 1/3, tốc độ khung hình 25/30fps, IP66, nguồn: DC 12V-1A </v>
          </cell>
          <cell r="C5359" t="str">
            <v>Nhập kho vật tư (QĐ: 404/2024) theo hóa đơn số 32 ngày 11.05.2024</v>
          </cell>
        </row>
        <row r="5360">
          <cell r="A5360" t="str">
            <v>8.98.60.002.CHN.00.000</v>
          </cell>
          <cell r="B5360" t="str">
            <v xml:space="preserve">Camera IMOU độ phân giải 1/2.7 2.0M Progressive scan CMOS, đàm thoại 2 chiều, hỗ trợ khe cắm thẻ nhớ </v>
          </cell>
          <cell r="C5360" t="str">
            <v>Nhập kho vật tư (QĐ: 404/2024) theo hóa đơn số 32 ngày 11.05.2024</v>
          </cell>
        </row>
        <row r="5361">
          <cell r="A5361" t="str">
            <v>2.90.00.016.TUN.00.000</v>
          </cell>
          <cell r="B5361" t="str">
            <v xml:space="preserve">Handle adapter of Fuserbloc 1250A, type: handle type S4, size: 18, reference: 14433111 </v>
          </cell>
          <cell r="C5361" t="str">
            <v>Nhập kho vật tư (QĐ: 404/2024) theo hóa đơn số 32 ngày 11.05.2024</v>
          </cell>
        </row>
        <row r="5362">
          <cell r="A5362" t="str">
            <v>3.15.44.030.VIE.00.000</v>
          </cell>
          <cell r="B5362" t="str">
            <v xml:space="preserve">Cáp điện tiết diện 2x1mm, ruột đồng, vỏ bọc PVC cách điện </v>
          </cell>
          <cell r="C5362" t="str">
            <v>Nhập kho vật tư (QĐ: 404/2024) theo hóa đơn số 32 ngày 11.05.2024</v>
          </cell>
        </row>
        <row r="5363">
          <cell r="A5363" t="str">
            <v>4.90.80.262.CHN.00.000</v>
          </cell>
          <cell r="B5363" t="str">
            <v xml:space="preserve">Hộp kỹ thuật camera </v>
          </cell>
          <cell r="C5363" t="str">
            <v>Nhập kho vật tư (QĐ: 404/2024) theo hóa đơn số 32 ngày 11.05.2024</v>
          </cell>
        </row>
        <row r="5364">
          <cell r="A5364" t="str">
            <v>4.90.80.263.VIE.00.000</v>
          </cell>
          <cell r="B5364" t="str">
            <v xml:space="preserve">Nẹp cáp điện, KT: 20x10mm, dài: 1.7m/cây </v>
          </cell>
          <cell r="C5364" t="str">
            <v>Nhập kho vật tư (QĐ: 404/2024) theo hóa đơn số 32 ngày 11.05.2024</v>
          </cell>
        </row>
        <row r="5365">
          <cell r="A5365" t="str">
            <v>3.30.10.053.VIE.00.000</v>
          </cell>
          <cell r="B5365" t="str">
            <v xml:space="preserve">Cặp phích cắm đực cái </v>
          </cell>
          <cell r="C5365" t="str">
            <v>Nhập kho vật tư (QĐ: 404/2024) theo hóa đơn số 32 ngày 11.05.2024</v>
          </cell>
        </row>
        <row r="5366">
          <cell r="A5366" t="str">
            <v>3.34.40.038.VIE.00.000</v>
          </cell>
          <cell r="B5366" t="str">
            <v xml:space="preserve">Công tắc hẹn giờ Kawasan TS38, 110-240V, 50-60Hz </v>
          </cell>
          <cell r="C5366" t="str">
            <v>Nhập kho vật tư (QĐ: 404/2024) theo hóa đơn số 31 ngày 11.05.2024</v>
          </cell>
        </row>
        <row r="5367">
          <cell r="A5367" t="str">
            <v>3.46.60.262.CHN.00.000</v>
          </cell>
          <cell r="B5367" t="str">
            <v xml:space="preserve">Contactor, model: 3TF3200-0A, số cực 3P, 50/60Hz, 220VAC </v>
          </cell>
          <cell r="C5367" t="str">
            <v>Nhập kho vật tư (QĐ: 404/2024) theo hóa đơn số 32 ngày 11.05.2024</v>
          </cell>
        </row>
        <row r="5368">
          <cell r="A5368" t="str">
            <v>5.17.90.108.CHN.00.000</v>
          </cell>
          <cell r="B5368" t="str">
            <v xml:space="preserve">Phin lọc ẩm CASTEL, model DF308/3S, ĐK ống 10mmx10mm (3/8x3/8) </v>
          </cell>
          <cell r="C5368" t="str">
            <v>Nhập kho vật tư (QĐ: 404/2024) theo hóa đơn số 32 ngày 11.05.2024</v>
          </cell>
        </row>
        <row r="5369">
          <cell r="A5369" t="str">
            <v>1.71.87.026.FRA.00.000</v>
          </cell>
          <cell r="B5369" t="str">
            <v xml:space="preserve">Hạt nhựa DOW AMBERLITE IRN150 </v>
          </cell>
          <cell r="C5369" t="str">
            <v>Nhập kho vật tư (HĐ:117/2023) theo hóa đơn số 5 ngày 22.03.2024</v>
          </cell>
        </row>
        <row r="5370">
          <cell r="A5370" t="str">
            <v>4.77.90.008.CHN.99.000</v>
          </cell>
          <cell r="B5370" t="str">
            <v xml:space="preserve">Partition cover gasket, mã: BPG8504, material: graphite W/304S.S, size: t4.5, Dw: VT4-YK08-P1LAD-430051-009, P/N: 009/15 </v>
          </cell>
          <cell r="C5370" t="str">
            <v>Nhập kho vật tư (HĐ:94/2022) theo hóa đơn số 00000007 ngày 12.01.2024</v>
          </cell>
        </row>
        <row r="5371">
          <cell r="A5371" t="str">
            <v>4.88.65.009.JPN.00.000</v>
          </cell>
          <cell r="B5371" t="str">
            <v xml:space="preserve">Oil seal 50x70x10mm </v>
          </cell>
          <cell r="C5371" t="str">
            <v>Nhập kho vật tư (HĐ:94/2022) theo hóa đơn số 00000007 ngày 12.01.2024</v>
          </cell>
        </row>
        <row r="5372">
          <cell r="A5372" t="str">
            <v>4.88.65.263.JPN.00.000</v>
          </cell>
          <cell r="B5372" t="str">
            <v xml:space="preserve">Oring Ø5.7xID159.3, material: NBR </v>
          </cell>
          <cell r="C5372" t="str">
            <v>Nhập kho vật tư (HĐ:94/2022) theo hóa đơn số 00000007 ngày 12.01.2024</v>
          </cell>
        </row>
        <row r="5373">
          <cell r="A5373" t="str">
            <v>4.88.65.444.IND.00.000</v>
          </cell>
          <cell r="B5373" t="str">
            <v xml:space="preserve">O-ring, pos 024, sử dụng cho van có model : GS 200, dw: DO 0411.002D GB-F </v>
          </cell>
          <cell r="C5373" t="str">
            <v>Nhập kho vật tư (HĐ:94/2022) theo hóa đơn số 00000011 ngày 16.01.2024</v>
          </cell>
        </row>
        <row r="5374">
          <cell r="A5374" t="str">
            <v>4.88.65.445.IND.00.000</v>
          </cell>
          <cell r="B5374" t="str">
            <v xml:space="preserve">O-ring, pos 019, sử dụng cho van có model : GS 200, dw: DO 0411.002D GB-F </v>
          </cell>
          <cell r="C5374" t="str">
            <v>Nhập kho vật tư (HĐ:94/2022) theo hóa đơn số 00000011 ngày 16.01.2024</v>
          </cell>
        </row>
        <row r="5375">
          <cell r="A5375" t="str">
            <v>4.88.65.446.IND.00.000</v>
          </cell>
          <cell r="B5375" t="str">
            <v xml:space="preserve">O-ring, pos 018, sử dụng cho van có model : GS 200, dw: DO 0411.002D GB-F </v>
          </cell>
          <cell r="C5375" t="str">
            <v>Nhập kho vật tư (HĐ:94/2022) theo hóa đơn số 00000011 ngày 16.01.2024</v>
          </cell>
        </row>
        <row r="5376">
          <cell r="A5376" t="str">
            <v>4.88.65.447.IND.00.000</v>
          </cell>
          <cell r="B5376" t="str">
            <v xml:space="preserve">O-ring, pos 017, sử dụng cho van có model : GS 200, dw: DO 0411.002D GB-F </v>
          </cell>
          <cell r="C5376" t="str">
            <v>Nhập kho vật tư (HĐ:94/2022) theo hóa đơn số 00000011 ngày 16.01.2024</v>
          </cell>
        </row>
        <row r="5377">
          <cell r="A5377" t="str">
            <v>4.88.65.448.IND.00.000</v>
          </cell>
          <cell r="B5377" t="str">
            <v xml:space="preserve">O-ring gối NDE chi tiết 33b, sử dụng cho bơm có model pump: 4*3-10HNC, 2KNC, serial No: 48641 </v>
          </cell>
          <cell r="C5377" t="str">
            <v>Nhập kho vật tư (HĐ:94/2022) theo hóa đơn số 00000015 ngày 26.01.2024</v>
          </cell>
        </row>
        <row r="5378">
          <cell r="A5378" t="str">
            <v>4.88.65.449.IND.00.000</v>
          </cell>
          <cell r="B5378" t="str">
            <v xml:space="preserve">O-ring gối DE chi tiết 71b, sử dụng cho bơm có model pump: 4*3-10HNC, 2KNC, serial No: 48641 </v>
          </cell>
          <cell r="C5378" t="str">
            <v>Nhập kho vật tư (HĐ:94/2022) theo hóa đơn số 00000007 ngày 12.01.2024</v>
          </cell>
        </row>
        <row r="5379">
          <cell r="A5379" t="str">
            <v>4.88.67.003.JPN.00.000</v>
          </cell>
          <cell r="B5379" t="str">
            <v xml:space="preserve">O-ring sợi 3.5mm dài 1m, NBR </v>
          </cell>
          <cell r="C5379" t="str">
            <v>Nhập kho vật tư (HĐ:94/2022) theo hóa đơn số 00000007 ngày 12.01.2024</v>
          </cell>
        </row>
        <row r="5380">
          <cell r="A5380" t="str">
            <v>4.88.67.004.JPN.00.000</v>
          </cell>
          <cell r="B5380" t="str">
            <v xml:space="preserve">O-ring sợi 4mm dài 1m, NBR </v>
          </cell>
          <cell r="C5380" t="str">
            <v>Nhập kho vật tư (HĐ:94/2022) theo hóa đơn số 00000007 ngày 12.01.2024</v>
          </cell>
        </row>
        <row r="5381">
          <cell r="A5381" t="str">
            <v>5.04.01.344.CHN.00.000</v>
          </cell>
          <cell r="B5381" t="str">
            <v xml:space="preserve">Partition cover gasket, mã: BPG8504, material: graphite W/304S.S, size: t4.5, Dw: VT4-YK08-P1LAD-430001-009, p/n: 009/15. </v>
          </cell>
          <cell r="C5381" t="str">
            <v>Nhập kho vật tư (HĐ:94/2022) theo hóa đơn số 00000007 ngày 12.01.2024</v>
          </cell>
        </row>
        <row r="5382">
          <cell r="A5382" t="str">
            <v>5.04.01.347.JPN.00.000</v>
          </cell>
          <cell r="B5382" t="str">
            <v xml:space="preserve">Liquid gasket, Material: ThreeBond, mã: TB1215, p/n: 33, dw no: 9G00252 </v>
          </cell>
          <cell r="C5382" t="str">
            <v>Nhập kho vật tư (HĐ:94/2022) theo hóa đơn số 00000006 ngày 12.01.2024</v>
          </cell>
        </row>
        <row r="5383">
          <cell r="A5383" t="str">
            <v>5.04.01.348.IND.00.000</v>
          </cell>
          <cell r="B5383" t="str">
            <v xml:space="preserve">Machenical seal/ Chèn cơ khí, chi tiết 60, sử dụng cho bơm có model pump: 4*3-10HNC, 2KNC, serial No : 48641 </v>
          </cell>
          <cell r="C5383" t="str">
            <v>Nhập kho vật tư (HĐ:94/2022) theo hóa đơn số 00000007 ngày 12.01.2024</v>
          </cell>
        </row>
        <row r="5384">
          <cell r="A5384" t="str">
            <v>5.04.01.349.CHN.00.000</v>
          </cell>
          <cell r="B5384" t="str">
            <v xml:space="preserve">Partition cover gasket, mã: BPG8504, material: graphite W/304S.S, size: t4.5, Dw: VT4-YK08-P1LCC-440201-008, Part No: 008/07 </v>
          </cell>
          <cell r="C5384" t="str">
            <v>Nhập kho vật tư (HĐ:94/2022) theo hóa đơn số 00000007 ngày 12.01.2024</v>
          </cell>
        </row>
        <row r="5385">
          <cell r="A5385" t="str">
            <v>5.04.01.350.CHN.00.000</v>
          </cell>
          <cell r="B5385" t="str">
            <v xml:space="preserve">Partition cover gasket, mã: BPG8504, material: graphite W/304S.S, size: t4.5, Dw: VT4-YK08-P1LCC-440151-008, Part No: 008/07 </v>
          </cell>
          <cell r="C5385" t="str">
            <v>Nhập kho vật tư (HĐ:94/2022) theo hóa đơn số 00000007 ngày 12.01.2024</v>
          </cell>
        </row>
        <row r="5386">
          <cell r="A5386" t="str">
            <v>5.04.01.351.CHN.00.000</v>
          </cell>
          <cell r="B5386" t="str">
            <v xml:space="preserve">Partition cover gasket, mã: BPG8504, material: graphite W/304S.S, size: t4.5, Dw: VT4-YK08-P1LCC-440051-007, Part No: 007/07 </v>
          </cell>
          <cell r="C5386" t="str">
            <v>Nhập kho vật tư (HĐ:94/2022) theo hóa đơn số 00000007 ngày 12.01.2024</v>
          </cell>
        </row>
        <row r="5387">
          <cell r="A5387" t="str">
            <v>5.04.01.352.CHN.00.000</v>
          </cell>
          <cell r="B5387" t="str">
            <v xml:space="preserve">Partition cover gasket, mã: BPG8504, material: graphite W/304S.S, size: t4.5, Dw: VT4-YK08-P1LCC-4401011-008, Part No: 008/07 </v>
          </cell>
          <cell r="C5387" t="str">
            <v>Nhập kho vật tư (HĐ:94/2022) theo hóa đơn số 00000007 ngày 12.01.2024</v>
          </cell>
        </row>
        <row r="5388">
          <cell r="A5388" t="str">
            <v>5.04.02.272.JPN.00.000</v>
          </cell>
          <cell r="B5388" t="str">
            <v xml:space="preserve">Chèn mã: V7202 , size: 16x16mm </v>
          </cell>
          <cell r="C5388" t="str">
            <v>Nhập kho vật tư (HĐ:94/2022) theo hóa đơn số 00000007 ngày 12.01.2024</v>
          </cell>
        </row>
        <row r="5389">
          <cell r="A5389" t="str">
            <v>5.03.96.335.USA.00.000</v>
          </cell>
          <cell r="B5389" t="str">
            <v xml:space="preserve">Bạc lót 99334 </v>
          </cell>
          <cell r="C5389" t="str">
            <v>Nhập kho vật tư (HĐ:94/2022) theo hóa đơn số 00000011 ngày 16.01.2024</v>
          </cell>
        </row>
        <row r="5390">
          <cell r="A5390" t="str">
            <v>4.82.11.166.VIE.00.000</v>
          </cell>
          <cell r="B5390" t="str">
            <v xml:space="preserve">Khớp nối mềm inox 304 hai mặt bích DN250 class 150 (12 lỗ bu lông x Ø26mm), L=232mm, OD=406mm, ĐK tâm lỗ 362mm </v>
          </cell>
          <cell r="C5390" t="str">
            <v>Nhập kho vật tư (QĐ: 348/2024) theo hóa đơn số 00000006 ngày 19.04.2024</v>
          </cell>
        </row>
        <row r="5391">
          <cell r="A5391" t="str">
            <v>4.80.00.138.KOR.00.000</v>
          </cell>
          <cell r="B5391" t="str">
            <v xml:space="preserve">Bulong M24x2x65L, part no: 013.081 </v>
          </cell>
          <cell r="C5391" t="str">
            <v>Nhập kho vật tư (HĐ:69/2023) theo hóa đơn số 00000007 ngày 20.02.2024</v>
          </cell>
        </row>
        <row r="5392">
          <cell r="A5392" t="str">
            <v>4.88.65.214.KOR.99.000</v>
          </cell>
          <cell r="B5392" t="str">
            <v xml:space="preserve">Phớt chắn bụi/V-ring V-60, part no: 022.207; dw: 1GA 53006 </v>
          </cell>
          <cell r="C5392" t="str">
            <v>Nhập kho vật tư (HĐ:69/2023) theo hóa đơn số 00000004 ngày 23.01.2024</v>
          </cell>
        </row>
        <row r="5393">
          <cell r="A5393" t="str">
            <v>4.88.65.215.KOR.99.000</v>
          </cell>
          <cell r="B5393" t="str">
            <v xml:space="preserve">Phớt chắn bụi/V-ring V-50, part no: 022.208; dw: 1GA 53006 </v>
          </cell>
          <cell r="C5393" t="str">
            <v>Nhập kho vật tư (HĐ:69/2023) theo hóa đơn số 00000004 ngày 23.01.2024</v>
          </cell>
        </row>
        <row r="5394">
          <cell r="A5394" t="str">
            <v>4.88.65.216.KOR.99.000</v>
          </cell>
          <cell r="B5394" t="str">
            <v xml:space="preserve">Phớt chắn bụi/V-ring V-14, Part no: 022.301, dw: 1GA 53006 </v>
          </cell>
          <cell r="C5394" t="str">
            <v>Nhập kho vật tư (HĐ:69/2023) theo hóa đơn số 00000004 ngày 23.01.2024</v>
          </cell>
        </row>
        <row r="5395">
          <cell r="A5395" t="str">
            <v>5.19.75.083.USA.00.000</v>
          </cell>
          <cell r="B5395" t="str">
            <v xml:space="preserve">Van 1 chiều, model 7660H-SE, S/N: AF1042889-21 </v>
          </cell>
          <cell r="C5395" t="str">
            <v>Nhập kho vật tư (HĐ:69/2023) theo hóa đơn số 00000004 ngày 23.01.2024</v>
          </cell>
        </row>
        <row r="5396">
          <cell r="A5396" t="str">
            <v>4.88.65.282.CHN.99.000</v>
          </cell>
          <cell r="B5396" t="str">
            <v xml:space="preserve">Gioăng làm kín/ O-Ring, size: 36.5x3.55 </v>
          </cell>
          <cell r="C5396" t="str">
            <v>Nhập kho vật tư (HĐ:133/2022) theo hóa đơn số 813 ngày 04.05.2024</v>
          </cell>
        </row>
        <row r="5397">
          <cell r="A5397" t="str">
            <v>4.88.65.483.CHN.00.000</v>
          </cell>
          <cell r="B5397" t="str">
            <v xml:space="preserve">O-Ring, size: 54.5x2.65 </v>
          </cell>
          <cell r="C5397" t="str">
            <v>Nhập kho vật tư (HĐ:133/2022) theo hóa đơn số 813 ngày 04.05.2024</v>
          </cell>
        </row>
        <row r="5398">
          <cell r="A5398" t="str">
            <v>4.88.65.484.CHN.00.000</v>
          </cell>
          <cell r="B5398" t="str">
            <v xml:space="preserve">O-Ring, size: 25x2.55 </v>
          </cell>
          <cell r="C5398" t="str">
            <v>Nhập kho vật tư (HĐ:133/2022) theo hóa đơn số 813 ngày 04.05.2024</v>
          </cell>
        </row>
        <row r="5399">
          <cell r="A5399" t="str">
            <v>4.90.31.135.USA.00.000</v>
          </cell>
          <cell r="B5399" t="str">
            <v xml:space="preserve">Ống teflon Ø6 </v>
          </cell>
          <cell r="C5399" t="str">
            <v>Nhập kho vật tư (HĐ:133/2022) theo hóa đơn số 813 ngày 04.05.2024</v>
          </cell>
        </row>
        <row r="5400">
          <cell r="A5400" t="str">
            <v>3.46.60.027.CHN.00.000</v>
          </cell>
          <cell r="B5400" t="str">
            <v xml:space="preserve">Bộ đóng ngắt từ tính, Model: CJX9B-25S/D, 220V-240VAC, 50/60Hz, 32A </v>
          </cell>
          <cell r="C5400" t="str">
            <v>Nhập kho vật tư (QĐ: 317/2024) theo hóa đơn số 155 ngày 12.04.2024</v>
          </cell>
        </row>
        <row r="5401">
          <cell r="A5401" t="str">
            <v>5.11.02.001.CHN.00.000</v>
          </cell>
          <cell r="B5401" t="str">
            <v xml:space="preserve">Bơm nhu động Sick, tốc độ quay 10 vòng/phút, 115/230VAC, 50/60Hz </v>
          </cell>
          <cell r="C5401" t="str">
            <v>Nhập kho vật tư (HĐ:133/2022) theo hóa đơn số 813 ngày 04.05.2024</v>
          </cell>
        </row>
        <row r="5402">
          <cell r="A5402" t="str">
            <v>5.11.02.001.GER.00.000</v>
          </cell>
          <cell r="B5402" t="str">
            <v xml:space="preserve">Bơm nhu động Siemens, tốc độ quay 10 vòng/phút, 115/230VAC, 50/60Hz </v>
          </cell>
          <cell r="C5402" t="str">
            <v>Nhập kho vật tư (HĐ:133/2022) theo hóa đơn số 813 ngày 04.05.2024</v>
          </cell>
        </row>
        <row r="5403">
          <cell r="A5403" t="str">
            <v>5.11.02.002.JPN.00.000</v>
          </cell>
          <cell r="B5403" t="str">
            <v xml:space="preserve">Bơm lấy mẫu, đầu bơm: đầu đơn, vật liệu màng bơm/van: FKM, đầu kết nối bơm: thread G1/4, AC220/240V 50Hz </v>
          </cell>
          <cell r="C5403" t="str">
            <v>Nhập kho vật tư (HĐ:133/2022) theo hóa đơn số 813 ngày 04.05.2024</v>
          </cell>
        </row>
        <row r="5404">
          <cell r="A5404" t="str">
            <v>5.17.90.050.JPN.00.000</v>
          </cell>
          <cell r="B5404" t="str">
            <v xml:space="preserve">Scrubber; Mã: ESU-050A; M/N: 3014059487 (Đầu lọc khí) </v>
          </cell>
          <cell r="C5404" t="str">
            <v>Nhập kho vật tư (HĐ:133/2022) theo hóa đơn số 813 ngày 04.05.2024</v>
          </cell>
        </row>
        <row r="5405">
          <cell r="A5405" t="str">
            <v>5.17.90.222.GER.00.000</v>
          </cell>
          <cell r="B5405" t="str">
            <v xml:space="preserve">Bộ lọc khí và vòng gioăng của bộ lấy mẫu khí đầu vào GAS 222.20 </v>
          </cell>
          <cell r="C5405" t="str">
            <v>Nhập kho vật tư (HĐ:133/2022) theo hóa đơn số 814 ngày 04.05.2024</v>
          </cell>
        </row>
        <row r="5406">
          <cell r="A5406" t="str">
            <v>5.17.90.290.POL.00.000</v>
          </cell>
          <cell r="B5406" t="str">
            <v xml:space="preserve">Bộ lọc khí sạch cho thiết bị thổi khí sạch vệ sinh buồng đo cho thiết bị đo bụi DR-290, dài: 290mm, OD 105mm, ID 60mm </v>
          </cell>
          <cell r="C5406" t="str">
            <v>Nhập kho vật tư (HĐ:133/2022) theo hóa đơn số 813 ngày 04.05.2024</v>
          </cell>
        </row>
        <row r="5407">
          <cell r="A5407" t="str">
            <v>5.17.90.316.JPN.00.000</v>
          </cell>
          <cell r="B5407" t="str">
            <v xml:space="preserve">Lọc Mist catcher cho thiết bị phân tích (MC-050A), PN: 3014101902 </v>
          </cell>
          <cell r="C5407" t="str">
            <v>Nhập kho vật tư (HĐ:133/2022) theo hóa đơn số 813 ngày 04.05.2024</v>
          </cell>
        </row>
        <row r="5408">
          <cell r="A5408" t="str">
            <v>5.17.90.317.JPN.00.000</v>
          </cell>
          <cell r="B5408" t="str">
            <v xml:space="preserve">Lọc khí cho thiết bị phân tích Secondary filter element (GC-90), PN: 3011001944 </v>
          </cell>
          <cell r="C5408" t="str">
            <v>Nhập kho vật tư (HĐ:133/2022) theo hóa đơn số 813 ngày 04.05.2024</v>
          </cell>
        </row>
        <row r="5409">
          <cell r="A5409" t="str">
            <v>5.17.90.320.JPN.00.000</v>
          </cell>
          <cell r="B5409" t="str">
            <v xml:space="preserve">Air filter (Lọc khí); M/N: 3200082574; P/N: H0511683002 </v>
          </cell>
          <cell r="C5409" t="str">
            <v>Nhập kho vật tư (HĐ:133/2022) theo hóa đơn số 813 ngày 04.05.2024</v>
          </cell>
        </row>
        <row r="5410">
          <cell r="A5410" t="str">
            <v>5.17.90.321.JPN.99.000</v>
          </cell>
          <cell r="B5410" t="str">
            <v xml:space="preserve">Lọc khí cho thiết bị phân tích Secondary filter element (PA-5L), PN: 3011001954 </v>
          </cell>
          <cell r="C5410" t="str">
            <v>Nhập kho vật tư (HĐ:133/2022) theo hóa đơn số 813 ngày 04.05.2024</v>
          </cell>
        </row>
        <row r="5411">
          <cell r="A5411" t="str">
            <v>5.17.90.322.KOR.99.000</v>
          </cell>
          <cell r="B5411" t="str">
            <v xml:space="preserve">Bộ lọc chính Primary Filter (PE3) </v>
          </cell>
          <cell r="C5411" t="str">
            <v>Nhập kho vật tư (HĐ:133/2022) theo hóa đơn số 813 ngày 04.05.2024</v>
          </cell>
        </row>
        <row r="5412">
          <cell r="A5412" t="str">
            <v>5.18.96.038.CHN.00.000</v>
          </cell>
          <cell r="B5412" t="str">
            <v xml:space="preserve">Block máy lạnh, Model: ASL242SV-C7EQ, điện áp: 220V-240VAC, 50Hz </v>
          </cell>
          <cell r="C5412" t="str">
            <v>Nhập kho vật tư (QĐ: 317/2024) theo hóa đơn số 155 ngày 12.04.2024</v>
          </cell>
        </row>
        <row r="5413">
          <cell r="A5413" t="str">
            <v>5.60.91.032.KOR.00.000</v>
          </cell>
          <cell r="B5413" t="str">
            <v xml:space="preserve">Màng bơm dùng cho 2 bơm hút mẫu của hệ thống phân tích khí Enda5000, PN màng bơm: 3200043977 </v>
          </cell>
          <cell r="C5413" t="str">
            <v>Nhập kho vật tư (HĐ:133/2022) theo hóa đơn số 813 ngày 04.05.2024</v>
          </cell>
        </row>
        <row r="5414">
          <cell r="A5414" t="str">
            <v>8.60.83.011.CHN.00.000</v>
          </cell>
          <cell r="B5414" t="str">
            <v xml:space="preserve">Lưu lượng kế 1L/min </v>
          </cell>
          <cell r="C5414" t="str">
            <v>Nhập kho vật tư (HĐ:133/2022) theo hóa đơn số 813 ngày 04.05.2024</v>
          </cell>
        </row>
        <row r="5415">
          <cell r="A5415" t="str">
            <v>5.17.60.040.CHN.00.000</v>
          </cell>
          <cell r="B5415" t="str">
            <v xml:space="preserve">Lọc khí Filter Element size D32*40, lỗ lọc 5μm </v>
          </cell>
          <cell r="C5415" t="str">
            <v>Nhập kho vật tư (HĐ:133/2022) theo hóa đơn số 813 ngày 04.05.2024</v>
          </cell>
        </row>
        <row r="5416">
          <cell r="A5416" t="str">
            <v>5.17.60.041.CHN.00.000</v>
          </cell>
          <cell r="B5416" t="str">
            <v xml:space="preserve">Lọc khí đầu vào bằng gốm Ceramic, dài 136mm, OD 50mm, ID 30(20)mm </v>
          </cell>
          <cell r="C5416" t="str">
            <v>Nhập kho vật tư (HĐ:133/2022) theo hóa đơn số 813 ngày 04.05.2024</v>
          </cell>
        </row>
        <row r="5417">
          <cell r="A5417" t="str">
            <v>3.30.14.045.HUN.00.000</v>
          </cell>
          <cell r="B5417" t="str">
            <v xml:space="preserve">Cầu chì 12kV 100A 45DB120V100P </v>
          </cell>
          <cell r="C5417" t="str">
            <v>Nhập kho vật tư (HĐ:116/2022) theo hóa đơn số 00000085 ngày 23.04.2024</v>
          </cell>
        </row>
        <row r="5418">
          <cell r="A5418" t="str">
            <v>3.34.06.026.CHN.00.000</v>
          </cell>
          <cell r="B5418" t="str">
            <v xml:space="preserve">Nút dừng khẩn cấp MĐPĐ, Model: ZB2BS54 </v>
          </cell>
          <cell r="C5418" t="str">
            <v>Nhập kho vật tư (HĐ:116/2022) theo hóa đơn số 00000085 ngày 23.04.2024</v>
          </cell>
        </row>
        <row r="5419">
          <cell r="A5419" t="str">
            <v>3.34.40.226.KOR.99.000</v>
          </cell>
          <cell r="B5419" t="str">
            <v xml:space="preserve">Công tắc báo mức Model: SMC; Mã hàng: SMC-14-A-2-OP-2-OP; 24 VDC </v>
          </cell>
          <cell r="C5419" t="str">
            <v>Nhập kho vật tư (HĐ:116/2022) theo hóa đơn số 00000089 ngày 07.05.2024</v>
          </cell>
        </row>
        <row r="5420">
          <cell r="A5420" t="str">
            <v>3.96.13.317.USA.99.000</v>
          </cell>
          <cell r="B5420" t="str">
            <v xml:space="preserve">Đo nồng độ H2 trong không khí, Model: 5100-02-IT-A1-01-00-0-1 </v>
          </cell>
          <cell r="C5420" t="str">
            <v>Nhập kho vật tư (HĐ:116/2022) theo hóa đơn số 00000085 ngày 23.04.2024</v>
          </cell>
        </row>
        <row r="5421">
          <cell r="A5421" t="str">
            <v>3.96.13.350.GBR.00.000</v>
          </cell>
          <cell r="B5421" t="str">
            <v xml:space="preserve">Cảm biến đo oxi thừa (Zirconium Oxide cell); Part No.: AZ200 700 </v>
          </cell>
          <cell r="C5421" t="str">
            <v>Nhập kho vật tư (HĐ:116/2022) theo hóa đơn số 00000085 ngày 23.04.2024</v>
          </cell>
        </row>
        <row r="5422">
          <cell r="A5422" t="str">
            <v>4.88.90.080.VIE.00.000</v>
          </cell>
          <cell r="B5422" t="str">
            <v xml:space="preserve">Khớp nối mềm, thân cao su EDPM, chuẩn mặt bích JIS10K, DN80, PN10, chiều dài 130mm </v>
          </cell>
          <cell r="C5422" t="str">
            <v>Nhập kho vật tư (QĐ: 358/2024) theo hóa đơn số 00000007 ngày 23.04.2024</v>
          </cell>
        </row>
        <row r="5423">
          <cell r="A5423" t="str">
            <v>3.52.01.014.CHN.00.000</v>
          </cell>
          <cell r="B5423" t="str">
            <v xml:space="preserve">Dây nguồn model: DSA-6PFE-05 </v>
          </cell>
          <cell r="C5423" t="str">
            <v>Nhập kho vật tư (QĐ: 358/2024) theo hóa đơn số 00000007 ngày 23.04.2024</v>
          </cell>
        </row>
        <row r="5424">
          <cell r="A5424" t="str">
            <v>5.19.90.383.VIE.99.000</v>
          </cell>
          <cell r="B5424" t="str">
            <v xml:space="preserve">Van tay/ butterfly valve DN100, vật liệu UPVC, tiêu chuẩn ANSI </v>
          </cell>
          <cell r="C5424" t="str">
            <v>Nhập kho vật tư (QĐ: 358/2024) theo hóa đơn số 00000007 ngày 23.04.2024</v>
          </cell>
        </row>
        <row r="5425">
          <cell r="A5425" t="str">
            <v>5.19.90.567.KOR.00.000</v>
          </cell>
          <cell r="B5425" t="str">
            <v xml:space="preserve">Van cổng (bao gồm gioăng làm kín), DN80, PN16 </v>
          </cell>
          <cell r="C5425" t="str">
            <v>Nhập kho vật tư (QĐ: 358/2024) theo hóa đơn số 00000007 ngày 23.04.2024</v>
          </cell>
        </row>
        <row r="5426">
          <cell r="A5426" t="str">
            <v>5.33.85.141.CHN.00.000</v>
          </cell>
          <cell r="B5426" t="str">
            <v xml:space="preserve">Bộ ly hợp type MG Series, KT: ID42xOD136x96, model: MI600-42 </v>
          </cell>
          <cell r="C5426" t="str">
            <v>Nhập kho vật tư (HĐ:62/2023) theo hóa đơn số 00000040 ngày 02.04.2024</v>
          </cell>
        </row>
        <row r="5427">
          <cell r="A5427" t="str">
            <v>3.96.13.334.KOR.00.000</v>
          </cell>
          <cell r="B5427" t="str">
            <v xml:space="preserve">Cảm biến trọng lượng/ Loadcell, model: CHC-200T </v>
          </cell>
          <cell r="C5427" t="str">
            <v>Nhập kho vật tư (HĐ:132/2023) theo hóa đơn số 00000074 ngày 02.04.2024</v>
          </cell>
        </row>
        <row r="5428">
          <cell r="A5428" t="str">
            <v>4.94.10.063.THA.00.000</v>
          </cell>
          <cell r="B5428" t="str">
            <v xml:space="preserve">Giấy A3 </v>
          </cell>
          <cell r="C5428" t="str">
            <v>Nhập kho vật tư (HĐ:134/2023) theo hóa đơn số 00000047 ngày 26.04.2024</v>
          </cell>
        </row>
        <row r="5429">
          <cell r="A5429" t="str">
            <v>4.94.10.065.THA.00.000</v>
          </cell>
          <cell r="B5429" t="str">
            <v xml:space="preserve">Giấy A4 (70 gram) </v>
          </cell>
          <cell r="C5429" t="str">
            <v>Nhập kho vật tư (HĐ:134/2023) theo hóa đơn số 00000047 ngày 26.04.2024</v>
          </cell>
        </row>
        <row r="5430">
          <cell r="A5430" t="str">
            <v>3.94.00.045.CHN.00.000</v>
          </cell>
          <cell r="B5430" t="str">
            <v xml:space="preserve">Mực máy in Toshiba E-Studio 3018A </v>
          </cell>
          <cell r="C5430" t="str">
            <v>Nhập kho vật tư (HĐ:134/2023) theo hóa đơn số 00000042 ngày 11.04.2024</v>
          </cell>
        </row>
        <row r="5431">
          <cell r="A5431" t="str">
            <v>4.94.20.000.VIE.99.000</v>
          </cell>
          <cell r="B5431" t="str">
            <v xml:space="preserve">Bìa kiếng A4 </v>
          </cell>
          <cell r="C5431" t="str">
            <v>Nhập kho vật tư (HĐ:134/2023) theo hóa đơn số 00000047 ngày 26.04.2024</v>
          </cell>
        </row>
        <row r="5432">
          <cell r="A5432" t="str">
            <v>4.94.20.017.VIE.99.000</v>
          </cell>
          <cell r="B5432" t="str">
            <v xml:space="preserve">Bìa màu A4 </v>
          </cell>
          <cell r="C5432" t="str">
            <v>Nhập kho vật tư (HĐ:134/2023) theo hóa đơn số 00000047 ngày 26.04.2024</v>
          </cell>
        </row>
        <row r="5433">
          <cell r="A5433" t="str">
            <v>4.94.40.020.CHN.00.000</v>
          </cell>
          <cell r="B5433" t="str">
            <v xml:space="preserve">Hộp mực Máy photo Toshiba e studio 2508A </v>
          </cell>
          <cell r="C5433" t="str">
            <v>Nhập kho vật tư (HĐ:134/2023) theo hóa đơn số 00000042 ngày 11.04.2024</v>
          </cell>
        </row>
        <row r="5434">
          <cell r="A5434" t="str">
            <v>4.94.40.028.CHN.00.000</v>
          </cell>
          <cell r="B5434" t="str">
            <v xml:space="preserve">Hộp mực máy in HP M404DN </v>
          </cell>
          <cell r="C5434" t="str">
            <v>Nhập kho vật tư (HĐ:134/2023) theo hóa đơn số 00000042 ngày 11.04.2024</v>
          </cell>
        </row>
        <row r="5435">
          <cell r="A5435" t="str">
            <v>4.94.40.041.CHN.99.000</v>
          </cell>
          <cell r="B5435" t="str">
            <v xml:space="preserve">Hộp mực máy in HP Color Laser Jet Pro MFP M477fdn (bộ mực gồm 4 màu: vàng, đỏ, xanh, đen) </v>
          </cell>
          <cell r="C5435" t="str">
            <v>Nhập kho vật tư (HĐ:134/2023) theo hóa đơn số 00000042 ngày 11.04.2024</v>
          </cell>
        </row>
        <row r="5436">
          <cell r="A5436" t="str">
            <v>4.94.40.046.JPN.00.000</v>
          </cell>
          <cell r="B5436" t="str">
            <v xml:space="preserve">Hộp mực cho máy in Konica Minotla Bizhub 450i, mã mực HMUCTN628 </v>
          </cell>
          <cell r="C5436" t="str">
            <v>Nhập kho vật tư (HĐ:134/2023) theo hóa đơn số 00000042 ngày 11.04.2024</v>
          </cell>
        </row>
        <row r="5437">
          <cell r="A5437" t="str">
            <v>4.94.40.049.CHN.99.000</v>
          </cell>
          <cell r="B5437" t="str">
            <v xml:space="preserve">Hộp mực máy in LaserJet MFP M436dn </v>
          </cell>
          <cell r="C5437" t="str">
            <v>Nhập kho vật tư (HĐ:134/2023) theo hóa đơn số 00000042 ngày 11.04.2024</v>
          </cell>
        </row>
        <row r="5438">
          <cell r="A5438" t="str">
            <v>4.94.40.050.CHN.00.000</v>
          </cell>
          <cell r="B5438" t="str">
            <v xml:space="preserve">Hộp mực máy photo RICOH MP 2501L </v>
          </cell>
          <cell r="C5438" t="str">
            <v>Nhập kho vật tư (HĐ:134/2023) theo hóa đơn số 00000042 ngày 11.04.2024</v>
          </cell>
        </row>
        <row r="5439">
          <cell r="A5439" t="str">
            <v>4.94.40.285.JPN.00.000</v>
          </cell>
          <cell r="B5439" t="str">
            <v xml:space="preserve">Hộp mực Máy photo Konica Bizhub 458e </v>
          </cell>
          <cell r="C5439" t="str">
            <v>Nhập kho vật tư (HĐ:134/2023) theo hóa đơn số 00000042 ngày 11.04.2024</v>
          </cell>
        </row>
        <row r="5440">
          <cell r="A5440" t="str">
            <v>4.94.40.318.CHN.00.000</v>
          </cell>
          <cell r="B5440" t="str">
            <v xml:space="preserve">Hộp mực máy Photo Toshiba e studio 2829A </v>
          </cell>
          <cell r="C5440" t="str">
            <v>Nhập kho vật tư (HĐ:134/2023) theo hóa đơn số 00000042 ngày 11.04.2024</v>
          </cell>
        </row>
        <row r="5441">
          <cell r="A5441" t="str">
            <v>4.94.40.721.VIE.98.000</v>
          </cell>
          <cell r="B5441" t="str">
            <v xml:space="preserve">Gôm Thiên Long </v>
          </cell>
          <cell r="C5441" t="str">
            <v>Nhập kho vật tư (HĐ:134/2023) theo hóa đơn số 00000047 ngày 26.04.2024</v>
          </cell>
        </row>
        <row r="5442">
          <cell r="A5442" t="str">
            <v>4.94.50.005.VIE.01.000</v>
          </cell>
          <cell r="B5442" t="str">
            <v xml:space="preserve">Bút lông Thiên Long (màu đỏ) </v>
          </cell>
          <cell r="C5442" t="str">
            <v>Nhập kho vật tư (HĐ:134/2023) theo hóa đơn số 00000047 ngày 26.04.2024</v>
          </cell>
        </row>
        <row r="5443">
          <cell r="A5443" t="str">
            <v>4.94.50.009.VIE.99.000</v>
          </cell>
          <cell r="B5443" t="str">
            <v xml:space="preserve">Bút bi đỏ </v>
          </cell>
          <cell r="C5443" t="str">
            <v>Nhập kho vật tư (HĐ:134/2023) theo hóa đơn số 00000047 ngày 26.04.2024</v>
          </cell>
        </row>
        <row r="5444">
          <cell r="A5444" t="str">
            <v>4.94.50.015.JPN.01.000</v>
          </cell>
          <cell r="B5444" t="str">
            <v xml:space="preserve">Bút ký Penten 0.7mm </v>
          </cell>
          <cell r="C5444" t="str">
            <v>Nhập kho vật tư (HĐ:134/2023) theo hóa đơn số 00000047 ngày 26.04.2024</v>
          </cell>
        </row>
        <row r="5445">
          <cell r="A5445" t="str">
            <v>4.94.50.015.JPN.02.000</v>
          </cell>
          <cell r="B5445" t="str">
            <v xml:space="preserve">Bút ký Penten 0.5mm </v>
          </cell>
          <cell r="C5445" t="str">
            <v>Nhập kho vật tư (HĐ:134/2023) theo hóa đơn số 00000047 ngày 26.04.2024</v>
          </cell>
        </row>
        <row r="5446">
          <cell r="A5446" t="str">
            <v>4.94.50.816.VIE.01.000</v>
          </cell>
          <cell r="B5446" t="str">
            <v xml:space="preserve">Bút dạ quang 1 đầu lớn (màu xanh) </v>
          </cell>
          <cell r="C5446" t="str">
            <v>Nhập kho vật tư (HĐ:134/2023) theo hóa đơn số 00000047 ngày 26.04.2024</v>
          </cell>
        </row>
        <row r="5447">
          <cell r="A5447" t="str">
            <v>4.94.50.816.VIE.03.000</v>
          </cell>
          <cell r="B5447" t="str">
            <v xml:space="preserve">Bút dạ quang 1 đầu lớn (màu vàng) </v>
          </cell>
          <cell r="C5447" t="str">
            <v>Nhập kho vật tư (HĐ:134/2023) theo hóa đơn số 00000047 ngày 26.04.2024</v>
          </cell>
        </row>
        <row r="5448">
          <cell r="A5448" t="str">
            <v>4.94.60.039.TPE.00.000</v>
          </cell>
          <cell r="B5448" t="str">
            <v xml:space="preserve">Ghim dập 23/13 </v>
          </cell>
          <cell r="C5448" t="str">
            <v>Nhập kho vật tư (HĐ:134/2023) theo hóa đơn số 00000042 ngày 11.04.2024</v>
          </cell>
        </row>
        <row r="5449">
          <cell r="A5449" t="str">
            <v>4.94.60.063.VIE.00.000</v>
          </cell>
          <cell r="B5449" t="str">
            <v xml:space="preserve">Bìa rút gáy </v>
          </cell>
          <cell r="C5449" t="str">
            <v>Nhập kho vật tư (HĐ:134/2023) theo hóa đơn số 00000047 ngày 26.04.2024</v>
          </cell>
        </row>
        <row r="5450">
          <cell r="A5450" t="str">
            <v>4.94.60.220.CHN.00.000</v>
          </cell>
          <cell r="B5450" t="str">
            <v xml:space="preserve">Dụng cụ chuốt viết chì </v>
          </cell>
          <cell r="C5450" t="str">
            <v>Nhập kho vật tư (HĐ:134/2023) theo hóa đơn số 00000047 ngày 26.04.2024</v>
          </cell>
        </row>
        <row r="5451">
          <cell r="A5451" t="str">
            <v>4.94.60.371.CHN.00.000</v>
          </cell>
          <cell r="B5451" t="str">
            <v xml:space="preserve">Kéo cắt giấy </v>
          </cell>
          <cell r="C5451" t="str">
            <v>Nhập kho vật tư (HĐ:134/2023) theo hóa đơn số 00000042 ngày 11.04.2024</v>
          </cell>
        </row>
        <row r="5452">
          <cell r="A5452" t="str">
            <v>4.94.80.087.VIE.00.000</v>
          </cell>
          <cell r="B5452" t="str">
            <v xml:space="preserve">Bình ủ trà giữ nhiệt inox 3 lớp 12L </v>
          </cell>
          <cell r="C5452" t="str">
            <v>Nhập kho vật tư (HĐ:134/2023) theo hóa đơn số 00000042 ngày 11.04.2024</v>
          </cell>
        </row>
        <row r="5453">
          <cell r="A5453" t="str">
            <v>4.94.80.103.VIE.00.000</v>
          </cell>
          <cell r="B5453" t="str">
            <v xml:space="preserve">Khăn lau bàn </v>
          </cell>
          <cell r="C5453" t="str">
            <v>Nhập kho vật tư (HĐ:134/2023) theo hóa đơn số 00000047 ngày 26.04.2024</v>
          </cell>
        </row>
        <row r="5454">
          <cell r="A5454" t="str">
            <v>4.94.80.346.VIE.99.000</v>
          </cell>
          <cell r="B5454" t="str">
            <v xml:space="preserve">Vòi rửa chén inox 304 </v>
          </cell>
          <cell r="C5454" t="str">
            <v>Nhập kho vật tư (HĐ:134/2023) theo hóa đơn số 00000042 ngày 11.04.2024</v>
          </cell>
        </row>
        <row r="5455">
          <cell r="A5455" t="str">
            <v>4.94.80.606.VIE.00.000</v>
          </cell>
          <cell r="B5455" t="str">
            <v xml:space="preserve">Thớt gỗ </v>
          </cell>
          <cell r="C5455" t="str">
            <v>Nhập kho vật tư (HĐ:134/2023) theo hóa đơn số 00000047 ngày 26.04.2024</v>
          </cell>
        </row>
        <row r="5456">
          <cell r="A5456" t="str">
            <v>4.94.80.618.VIE.00.000</v>
          </cell>
          <cell r="B5456" t="str">
            <v xml:space="preserve">Dao thái thịt </v>
          </cell>
          <cell r="C5456" t="str">
            <v>Nhập kho vật tư (HĐ:134/2023) theo hóa đơn số 00000042 ngày 11.04.2024</v>
          </cell>
        </row>
        <row r="5457">
          <cell r="A5457" t="str">
            <v>4.94.80.679.VIE.00.000</v>
          </cell>
          <cell r="B5457" t="str">
            <v xml:space="preserve">Dao chặt xương </v>
          </cell>
          <cell r="C5457" t="str">
            <v>Nhập kho vật tư (HĐ:134/2023) theo hóa đơn số 00000042 ngày 11.04.2024</v>
          </cell>
        </row>
        <row r="5458">
          <cell r="A5458" t="str">
            <v>4.94.80.680.VIE.00.000</v>
          </cell>
          <cell r="B5458" t="str">
            <v xml:space="preserve">Kéo thép </v>
          </cell>
          <cell r="C5458" t="str">
            <v>Nhập kho vật tư (HĐ:134/2023) theo hóa đơn số 00000042 ngày 11.04.2024</v>
          </cell>
        </row>
        <row r="5459">
          <cell r="A5459" t="str">
            <v>4.94.80.695.VIE.00.000</v>
          </cell>
          <cell r="B5459" t="str">
            <v xml:space="preserve">Đá mài dao </v>
          </cell>
          <cell r="C5459" t="str">
            <v>Nhập kho vật tư (HĐ:134/2023) theo hóa đơn số 00000047 ngày 26.04.2024</v>
          </cell>
        </row>
        <row r="5460">
          <cell r="A5460" t="str">
            <v>8.35.55.015.VIE.00.000</v>
          </cell>
          <cell r="B5460" t="str">
            <v xml:space="preserve">Chậu nhựa Duy Tân size 30cm </v>
          </cell>
          <cell r="C5460" t="str">
            <v>Nhập kho vật tư (HĐ:134/2023) theo hóa đơn số 00000047 ngày 26.04.2024</v>
          </cell>
        </row>
        <row r="5461">
          <cell r="A5461" t="str">
            <v>8.35.65.113.VIE.00.000</v>
          </cell>
          <cell r="B5461" t="str">
            <v xml:space="preserve">Đồ hốt rác cán dài </v>
          </cell>
          <cell r="C5461" t="str">
            <v>Nhập kho vật tư (HĐ:134/2023) theo hóa đơn số 00000042 ngày 11.04.2024</v>
          </cell>
        </row>
        <row r="5462">
          <cell r="A5462" t="str">
            <v>4.88.65.441.CHN.00.000</v>
          </cell>
          <cell r="B5462" t="str">
            <v xml:space="preserve">Oring, OD: 273mm, chiều dày: 3.5mm, vật liệu: Viton </v>
          </cell>
          <cell r="C5462" t="str">
            <v>Nhập kho vật tư (HĐ:132/2023) theo hóa đơn số 00000045 ngày 27.02.2024</v>
          </cell>
        </row>
        <row r="5463">
          <cell r="A5463" t="str">
            <v>4.88.65.443.CHN.00.000</v>
          </cell>
          <cell r="B5463" t="str">
            <v xml:space="preserve">Oring, OD: 82.5mm, chiều dày: 3mm, vật liệu: Viton </v>
          </cell>
          <cell r="C5463" t="str">
            <v>Nhập kho vật tư (HĐ:132/2023) theo hóa đơn số 00000045 ngày 27.02.2024</v>
          </cell>
        </row>
        <row r="5464">
          <cell r="A5464" t="str">
            <v>5.04.01.345.USA.00.000</v>
          </cell>
          <cell r="B5464" t="str">
            <v xml:space="preserve">Mechanical seal for SWRO pump, Vật liệu: SS316, No: 25, sử dụng cho bơm Aquabold 3x4x7-19A </v>
          </cell>
          <cell r="C5464" t="str">
            <v>Nhập kho vật tư (HĐ:132/2023) theo hóa đơn số 00000045 ngày 27.02.2024</v>
          </cell>
        </row>
        <row r="5465">
          <cell r="A5465" t="str">
            <v>5.04.01.346.USA.00.000</v>
          </cell>
          <cell r="B5465" t="str">
            <v xml:space="preserve">Mechanical seal Gland o-ring, 150 for SWRO pump, Vật liệu: Buna, No: 27, sử dụng cho bơm Aquabold 3x4x7-19A </v>
          </cell>
          <cell r="C5465" t="str">
            <v>Nhập kho vật tư (HĐ:132/2023) theo hóa đơn số 00000045 ngày 27.02.2024</v>
          </cell>
        </row>
        <row r="5466">
          <cell r="A5466" t="str">
            <v>5.01.03.098.USA.00.000</v>
          </cell>
          <cell r="B5466" t="str">
            <v xml:space="preserve">Wear ring bearing + Wear ring bearing Oring, 157 for SWRO pump, Vật liệu: Carbon Graphite M-101, No: 18+19, KT: ID108xOD130.3xT24 mm, sử dụng cho bơm Aquabold 3x4x7-19A </v>
          </cell>
          <cell r="C5466" t="str">
            <v>Nhập kho vật tư (HĐ:132/2023) theo hóa đơn số 00000045 ngày 27.02.2024</v>
          </cell>
        </row>
        <row r="5467">
          <cell r="A5467" t="str">
            <v>5.01.03.099.USA.00.000</v>
          </cell>
          <cell r="B5467" t="str">
            <v xml:space="preserve">Waukesha hiperax thrust bearing for SWRO pump, Vật liệu: Stainless steel, 2205/PEEK, No: 24, sử dụng cho bơm Aquabold 3x4x7-19A, S/N: 0011328-0103 </v>
          </cell>
          <cell r="C5467" t="str">
            <v>Nhập kho vật tư (HĐ:132/2023) theo hóa đơn số 00000045 ngày 27.02.2024</v>
          </cell>
        </row>
        <row r="5468">
          <cell r="A5468" t="str">
            <v>5.01.03.100.USA.00.000</v>
          </cell>
          <cell r="B5468" t="str">
            <v xml:space="preserve">End radial thrust bearing + End radial thrust bearing o-ring, 143 for SWRO pump, vật liệu: Carbon Graphite M-146, no: 22+23, sử dụng cho bơm Aquabold 3x4x7-19A </v>
          </cell>
          <cell r="C5468" t="str">
            <v>Nhập kho vật tư (HĐ:132/2023) theo hóa đơn số 00000045 ngày 27.02.2024</v>
          </cell>
        </row>
        <row r="5469">
          <cell r="A5469" t="str">
            <v>5.01.03.101.USA.00.000</v>
          </cell>
          <cell r="B5469" t="str">
            <v xml:space="preserve">Drive end radial bearing + Drive end radial bearing O-ring , 144 for SWRO pump, vật liệu: Carbon Graphite M-101, no: 15+17, KT: ID51xOD73xT51mm, sử dụng cho bơm Aquabold 3x4x7-19A </v>
          </cell>
          <cell r="C5469" t="str">
            <v>Nhập kho vật tư (HĐ:132/2023) theo hóa đơn số 00000045 ngày 27.02.2024</v>
          </cell>
        </row>
        <row r="5470">
          <cell r="A5470" t="str">
            <v>5.03.96.324.USA.00.000</v>
          </cell>
          <cell r="B5470" t="str">
            <v xml:space="preserve">Interstage bearing + Interstage bearing Oring, 143 for SWRO pump, Vật liệu: Carbon Graphite M-101, No: 20+21,  ID50.90xOD69.80xT17.60mm, sử dụng cho bơm Aquabold 3x4x7-19A </v>
          </cell>
          <cell r="C5470" t="str">
            <v>Nhập kho vật tư (HĐ:132/2023) theo hóa đơn số 00000045 ngày 27.02.2024</v>
          </cell>
        </row>
        <row r="5471">
          <cell r="A5471" t="str">
            <v>5.33.70.187.KOR.99.000</v>
          </cell>
          <cell r="B5471" t="str">
            <v xml:space="preserve">Định vị trí thông minh/ Smart Valve Positioner, Type: YT-3300 RSn 1124S </v>
          </cell>
          <cell r="C5471" t="str">
            <v>Nhập kho vật tư (HĐ:132/2023) theo hóa đơn số 00000045 ngày 27.02.2024</v>
          </cell>
        </row>
        <row r="5472">
          <cell r="A5472" t="str">
            <v>5.84.91.155.USA.00.000</v>
          </cell>
          <cell r="B5472" t="str">
            <v xml:space="preserve">Shaft 150 for SWRO pump, Vật liệu: Stainless Steel, 2205 (2507 Opt.), sử dụng cho bơm Aquabold 3x4x7-19A </v>
          </cell>
          <cell r="C5472" t="str">
            <v>Nhập kho vật tư (HĐ:132/2023) theo hóa đơn số 00000045 ngày 27.02.2024</v>
          </cell>
        </row>
        <row r="5473">
          <cell r="A5473" t="str">
            <v>3.96.11.035.GER.00.000</v>
          </cell>
          <cell r="B5473" t="str">
            <v xml:space="preserve">Pressure sensor, P/N: 0035352231 </v>
          </cell>
          <cell r="C5473" t="str">
            <v>Nhập kho vật tư (QĐ: 142/2024) theo hóa đơn số 00000186 ngày 07.03.2024</v>
          </cell>
        </row>
        <row r="5474">
          <cell r="A5474" t="str">
            <v>4.82.45.080.VIE.00.000</v>
          </cell>
          <cell r="B5474" t="str">
            <v xml:space="preserve">Tee đều inox DN80 (L=6.30mm), vật liệu: inox 316 </v>
          </cell>
          <cell r="C5474" t="str">
            <v>Nhập kho vật tư (QĐ: 187/2024) theo hóa đơn số 91 ngày 14.03.2024</v>
          </cell>
        </row>
        <row r="5475">
          <cell r="A5475" t="str">
            <v>4.82.82.334.TPE.00.000</v>
          </cell>
          <cell r="B5475" t="str">
            <v xml:space="preserve">Khớp nối sống PVC, size 1 inch, D=33.4, D1=53, L=150, bước ren: G1-1/4 </v>
          </cell>
          <cell r="C5475" t="str">
            <v>Nhập kho vật tư (QĐ: 187/2024) theo hóa đơn số 91 ngày 14.03.2024</v>
          </cell>
        </row>
        <row r="5476">
          <cell r="A5476" t="str">
            <v>4.88.90.037.GER.00.000</v>
          </cell>
          <cell r="B5476" t="str">
            <v xml:space="preserve">Cao su giảm chấn KTR ROTEX 28 </v>
          </cell>
          <cell r="C5476" t="str">
            <v>Nhập kho vật tư (QĐ: 187/2024) theo hóa đơn số 91 ngày 14.03.2024</v>
          </cell>
        </row>
        <row r="5477">
          <cell r="A5477" t="str">
            <v>4.88.90.088.GER.00.000</v>
          </cell>
          <cell r="B5477" t="str">
            <v xml:space="preserve">Khớp nối giảm chấn NJ045 </v>
          </cell>
          <cell r="C5477" t="str">
            <v>Nhập kho vật tư (QĐ: 187/2024) theo hóa đơn số 91 ngày 14.03.2024</v>
          </cell>
        </row>
        <row r="5478">
          <cell r="A5478" t="str">
            <v>4.90.51.727.VIE.00.000</v>
          </cell>
          <cell r="B5478" t="str">
            <v xml:space="preserve">Co 90 độ HDPE siết ron DN50 PN16 </v>
          </cell>
          <cell r="C5478" t="str">
            <v>Nhập kho vật tư (QĐ: 187/2024) theo hóa đơn số 91 ngày 14.03.2024</v>
          </cell>
        </row>
        <row r="5479">
          <cell r="A5479" t="str">
            <v>4.90.80.146.TPE.99.000</v>
          </cell>
          <cell r="B5479" t="str">
            <v xml:space="preserve">Mặt bích/ Stone flange ANSI, vật liệu: PVC; size: 1; Dimension(mm): L=32, T=14.5, G=3.42, D=108, D1=56.4, PCD=79.5, n-Øh=4-15.9 </v>
          </cell>
          <cell r="C5479" t="str">
            <v>Nhập kho vật tư (QĐ: 187/2024) theo hóa đơn số 91 ngày 14.03.2024</v>
          </cell>
        </row>
        <row r="5480">
          <cell r="A5480" t="str">
            <v>5.60.91.094.VIE.00.000</v>
          </cell>
          <cell r="B5480" t="str">
            <v xml:space="preserve">Shaft sleeve pos 47, Material: Ti, model pump: 1-3/4SCB EO R/L 3VOR (90D) V </v>
          </cell>
          <cell r="C5480" t="str">
            <v>Nhập kho vật tư (QĐ: 187/2024) theo hóa đơn số 91 ngày 14.03.2024</v>
          </cell>
        </row>
        <row r="5481">
          <cell r="A5481" t="str">
            <v>2.46.35.046.VIE.98.000</v>
          </cell>
          <cell r="B5481" t="str">
            <v xml:space="preserve">Ống hàn Inox DN250 (10), OD = 273.05, dày 9.27mm, Vật liệu: SUS 304, tiêu chuẩn: SCH40S ASTM A312 </v>
          </cell>
          <cell r="C5481" t="str">
            <v>Nhập kho vật tư (HĐ:132/2023) theo hóa đơn số 00000059 ngày 27.03.2024</v>
          </cell>
        </row>
        <row r="5482">
          <cell r="A5482" t="str">
            <v>2.46.36.053.VIE.00.000</v>
          </cell>
          <cell r="B5482" t="str">
            <v xml:space="preserve">Ống hàn Inox DN300 (12), OD=323.85, dày 9.53mm, Vật liệu: SUS 304, Tiêu chuẩn: SCH40S ASTM A312 </v>
          </cell>
          <cell r="C5482" t="str">
            <v>Nhập kho vật tư (HĐ:132/2023) theo hóa đơn số 00000059 ngày 27.03.2024</v>
          </cell>
        </row>
        <row r="5483">
          <cell r="A5483" t="str">
            <v>2.48.35.021.VIE.00.000</v>
          </cell>
          <cell r="B5483" t="str">
            <v xml:space="preserve">Nẹp ống bọc bảo ôn bản rộng 14mm x dày 0.5mm, OD=251mm, vật liệu: inox 304 </v>
          </cell>
          <cell r="C5483" t="str">
            <v>Nhập kho vật tư (HĐ:132/2023) theo hóa đơn số 00000053 ngày 25.03.2024</v>
          </cell>
        </row>
        <row r="5484">
          <cell r="A5484" t="str">
            <v>4.82.28.083.VIE.00.000</v>
          </cell>
          <cell r="B5484" t="str">
            <v xml:space="preserve">Cổ bích inox DN250- Lap Joint stub End, KT (mm): G=324 R=1.5 OD=273 F=254 t=9.27 T=12, Vật liệu: SUS 304, Tiêu chuẩn: SCH40S ASME B16.9 </v>
          </cell>
          <cell r="C5484" t="str">
            <v>Nhập kho vật tư (HĐ:132/2023) theo hóa đơn số 00000059 ngày 27.03.2024</v>
          </cell>
        </row>
        <row r="5485">
          <cell r="A5485" t="str">
            <v>4.82.28.084.VIE.00.000</v>
          </cell>
          <cell r="B5485" t="str">
            <v xml:space="preserve">Cổ bích inox DN300 - Lap Joint stub End, KT (mm): G=381 R=1.5 OD=323.9 F=254 t=9.5 T=12, Vật liệu: SUS 304, Tiêu chuẩn: SCH40S ASME B16.9 </v>
          </cell>
          <cell r="C5485" t="str">
            <v>Nhập kho vật tư (HĐ:132/2023) theo hóa đơn số 00000059 ngày 27.03.2024</v>
          </cell>
        </row>
        <row r="5486">
          <cell r="A5486" t="str">
            <v>4.82.45.055.VIE.00.000</v>
          </cell>
          <cell r="B5486" t="str">
            <v xml:space="preserve">Tee Hàn giảm inox DN300-DN250, OD1=323.8, OD2=273, C=254, M= 254,T1=9.52, T2=9.27, Vật liệu: SUS 304, Tiêu chuẩn: ASME B16.9 </v>
          </cell>
          <cell r="C5486" t="str">
            <v>Nhập kho vật tư (HĐ:132/2023) theo hóa đơn số 00000059 ngày 27.03.2024</v>
          </cell>
        </row>
        <row r="5487">
          <cell r="A5487" t="str">
            <v>4.90.80.162.VIE.99.000</v>
          </cell>
          <cell r="B5487" t="str">
            <v xml:space="preserve">Mặt bích cổ hàn nhựa DN300, D3=375, D=318, D0=260, T1=36, L=122, vật liệu HDPE </v>
          </cell>
          <cell r="C5487" t="str">
            <v>Nhập kho vật tư (HĐ:132/2023) theo hóa đơn số 00000058 ngày 27.03.2024</v>
          </cell>
        </row>
        <row r="5488">
          <cell r="A5488" t="str">
            <v>5.04.02.215.SWE.00.000</v>
          </cell>
          <cell r="B5488" t="str">
            <v xml:space="preserve">Labyrinth seal TS 36 </v>
          </cell>
          <cell r="C5488" t="str">
            <v>Nhập kho vật tư (HĐ:132/2023) theo hóa đơn số 00000064 ngày 28.03.2024, 00000079 ngày 09.04.2024</v>
          </cell>
        </row>
        <row r="5489">
          <cell r="A5489" t="str">
            <v>3.62.95.032.KOR.99.000</v>
          </cell>
          <cell r="B5489" t="str">
            <v xml:space="preserve">Đồng hồ hiển thị điện áp đầu ra; Type: K- MAC DV2N; Input: DC 50V; Aux. Power: AC 110/220V </v>
          </cell>
          <cell r="C5489" t="str">
            <v>Nhập kho vật tư (HĐ:132/2023) theo hóa đơn số 00000063 ngày 28.03.2024</v>
          </cell>
        </row>
        <row r="5490">
          <cell r="A5490" t="str">
            <v>3.62.95.033.KOR.99.000</v>
          </cell>
          <cell r="B5490" t="str">
            <v xml:space="preserve">Đồng hồ hiển thị điện áp đầu vào, Type: K- MAC AV4N; Input: AC 150V, 50Hz; Aux. Power: AC 110/220V </v>
          </cell>
          <cell r="C5490" t="str">
            <v>Nhập kho vật tư (HĐ:132/2023) theo hóa đơn số 00000063 ngày 28.03.2024</v>
          </cell>
        </row>
        <row r="5491">
          <cell r="A5491" t="str">
            <v>5.19.75.058.GER.00.000</v>
          </cell>
          <cell r="B5491" t="str">
            <v xml:space="preserve">Van một chiều; Kit,valve.suc. PV/T/T Fl.11/4ASA; PN 99711100 </v>
          </cell>
          <cell r="C5491" t="str">
            <v>Nhập kho vật tư (HĐ:132/2023) theo hóa đơn số 00000064 ngày 28.03.2024</v>
          </cell>
        </row>
        <row r="5492">
          <cell r="A5492" t="str">
            <v>5.19.75.059.GER.00.000</v>
          </cell>
          <cell r="B5492" t="str">
            <v xml:space="preserve">Van một chiều; Kit,val.disch. PV/T/T Fl.11/4 ASA; PN 99711098 </v>
          </cell>
          <cell r="C5492" t="str">
            <v>Nhập kho vật tư (HĐ:132/2023) theo hóa đơn số 00000064 ngày 28.03.2024</v>
          </cell>
        </row>
        <row r="5493">
          <cell r="A5493" t="str">
            <v>5.19.75.069.CHN.00.000</v>
          </cell>
          <cell r="B5493" t="str">
            <v xml:space="preserve">Van 1 chiều, Model: H44J-150LB, Size: DN150 (6) </v>
          </cell>
          <cell r="C5493" t="str">
            <v>Nhập kho vật tư (HĐ:132/2023) theo hóa đơn số 00000064 ngày 28.03.2024</v>
          </cell>
        </row>
        <row r="5494">
          <cell r="A5494" t="str">
            <v>5.19.90.203.KOR.00.000</v>
          </cell>
          <cell r="B5494" t="str">
            <v xml:space="preserve">Solenoid Valve, Model: SF5711-IP, 220 VAC/ 50 Hz, Type: 3/2 Normally Open, Thread: 3/8 NPT </v>
          </cell>
          <cell r="C5494" t="str">
            <v>Nhập kho vật tư (HĐ:132/2023) theo hóa đơn số 00000064 ngày 28.03.2024</v>
          </cell>
        </row>
        <row r="5495">
          <cell r="A5495" t="str">
            <v>5.19.90.227.ITA.00.000</v>
          </cell>
          <cell r="B5495" t="str">
            <v xml:space="preserve">Valve; Model: 8227A1NP3014A00; Valve function: 2-position, 3-way normally closed (NC) (non-passing) </v>
          </cell>
          <cell r="C5495" t="str">
            <v>Nhập kho vật tư (HĐ:132/2023) theo hóa đơn số 00000064 ngày 28.03.2024</v>
          </cell>
        </row>
        <row r="5496">
          <cell r="A5496" t="str">
            <v>5.33.85.275.KOR.00.000</v>
          </cell>
          <cell r="B5496" t="str">
            <v xml:space="preserve">Máy biến dòng điện, CT, 12kV, Model: YHBC-9L </v>
          </cell>
          <cell r="C5496" t="str">
            <v>Nhập kho vật tư (HĐ:132/2023) theo hóa đơn số 00000064 ngày 28.03.2024</v>
          </cell>
        </row>
        <row r="5497">
          <cell r="A5497" t="str">
            <v>5.60.91.135.GER.00.000</v>
          </cell>
          <cell r="B5497" t="str">
            <v xml:space="preserve">Đầu bơm: Kit, head DMH257 PV PN 98961663 </v>
          </cell>
          <cell r="C5497" t="str">
            <v>Nhập kho vật tư (HĐ:132/2023) theo hóa đơn số 00000064 ngày 28.03.2024</v>
          </cell>
        </row>
        <row r="5498">
          <cell r="A5498" t="str">
            <v>5.60.91.157.GER.00.000</v>
          </cell>
          <cell r="B5498" t="str">
            <v xml:space="preserve">Màng định lượng/ Dosing diaphragm; sử dụng cho loại bơm Dosing Pump DMH 257; Kit,diaph DMH257 PTFE, PN: 99146013 </v>
          </cell>
          <cell r="C5498" t="str">
            <v>Nhập kho vật tư (HĐ:132/2023) theo hóa đơn số 00000064 ngày 28.03.2024</v>
          </cell>
        </row>
        <row r="5499">
          <cell r="A5499" t="str">
            <v>8.70.60.026.KOR.00.000</v>
          </cell>
          <cell r="B5499" t="str">
            <v xml:space="preserve">Đồng hồ hiển thị dòng điện, Type: K-MAC DA1N, Input: DC 50mA Aux power: AC 110/220V </v>
          </cell>
          <cell r="C5499" t="str">
            <v>Nhập kho vật tư (HĐ:132/2023) theo hóa đơn số 00000063 ngày 28.03.2024</v>
          </cell>
        </row>
        <row r="5500">
          <cell r="A5500" t="str">
            <v>1.71.77.794.CHN.00.000</v>
          </cell>
          <cell r="B5500" t="str">
            <v xml:space="preserve">Dung dịch rửa CF-R4 </v>
          </cell>
          <cell r="C5500" t="str">
            <v>Nhập kho vật tư (HĐ:132/2023) theo hóa đơn số 00000060 ngày 27.03.2024</v>
          </cell>
        </row>
        <row r="5501">
          <cell r="A5501" t="str">
            <v>2.46.35.034.VIE.99.000</v>
          </cell>
          <cell r="B5501" t="str">
            <v xml:space="preserve">Đường ống thép A106, DN20 SCH10 OD26.7 3/4 </v>
          </cell>
          <cell r="C5501" t="str">
            <v>Nhập kho vật tư (HĐ:132/2023) theo hóa đơn số 00000060 ngày 27.03.2024</v>
          </cell>
        </row>
        <row r="5502">
          <cell r="A5502" t="str">
            <v>2.46.35.116.VIE.99.000</v>
          </cell>
          <cell r="B5502" t="str">
            <v xml:space="preserve">Ống inox 304 - DN15 Ø21, SCH 10S (6 mét/cây) </v>
          </cell>
          <cell r="C5502" t="str">
            <v>Nhập kho vật tư (HĐ:132/2023) theo hóa đơn số 00000060 ngày 27.03.2024</v>
          </cell>
        </row>
        <row r="5503">
          <cell r="A5503" t="str">
            <v>3.70.75.351.GER.99.000</v>
          </cell>
          <cell r="B5503" t="str">
            <v xml:space="preserve">Cao su non chèn cáp, Mã: 5440063; KT: 2.5x8x6800mm, hộp 2kg/12 cuộn </v>
          </cell>
          <cell r="C5503" t="str">
            <v>Nhập kho vật tư (HĐ:132/2023) theo hóa đơn số 00000060 ngày 27.03.2024</v>
          </cell>
        </row>
        <row r="5504">
          <cell r="A5504" t="str">
            <v>4.82.42.103.MAS.00.000</v>
          </cell>
          <cell r="B5504" t="str">
            <v xml:space="preserve">Co hàn inox 304 90 độ - DN15 Ø21, SCH 10S </v>
          </cell>
          <cell r="C5504" t="str">
            <v>Nhập kho vật tư (HĐ:132/2023) theo hóa đơn số 00000060 ngày 27.03.2024</v>
          </cell>
        </row>
        <row r="5505">
          <cell r="A5505" t="str">
            <v>4.82.45.083.MAS.00.000</v>
          </cell>
          <cell r="B5505" t="str">
            <v xml:space="preserve">T hàn giảm inox 304, Ø34-Ø21mm, SCH 10S </v>
          </cell>
          <cell r="C5505" t="str">
            <v>Nhập kho vật tư (HĐ:132/2023) theo hóa đơn số 00000060 ngày 27.03.2024</v>
          </cell>
        </row>
        <row r="5506">
          <cell r="A5506" t="str">
            <v>4.82.82.085.VIE.00.000</v>
          </cell>
          <cell r="B5506" t="str">
            <v xml:space="preserve">Cùm Omega cho ống Ø21mm </v>
          </cell>
          <cell r="C5506" t="str">
            <v>Nhập kho vật tư (HĐ:132/2023) theo hóa đơn số 00000060 ngày 27.03.2024</v>
          </cell>
        </row>
        <row r="5507">
          <cell r="A5507" t="str">
            <v>4.82.82.086.VIE.99.000</v>
          </cell>
          <cell r="B5507" t="str">
            <v xml:space="preserve">Cùm Ubolt cho ống 1/2 inch DN15 (bao gồm 2 bulong + 2 lông đền + bản mã) </v>
          </cell>
          <cell r="C5507" t="str">
            <v>Nhập kho vật tư (HĐ:132/2023) theo hóa đơn số 00000060 ngày 27.03.2024</v>
          </cell>
        </row>
        <row r="5508">
          <cell r="A5508" t="str">
            <v>4.88.30.010.CHN.00.000</v>
          </cell>
          <cell r="B5508" t="str">
            <v xml:space="preserve">Cao su non lưu hóa 500x2000x3mm </v>
          </cell>
          <cell r="C5508" t="str">
            <v>Nhập kho vật tư (HĐ:132/2023) theo hóa đơn số 00000060 ngày 27.03.2024</v>
          </cell>
        </row>
        <row r="5509">
          <cell r="A5509" t="str">
            <v>4.88.52.050.CHN.00.000</v>
          </cell>
          <cell r="B5509" t="str">
            <v xml:space="preserve">Dây curoa A50 </v>
          </cell>
          <cell r="C5509" t="str">
            <v>Nhập kho vật tư (HĐ:132/2023) theo hóa đơn số 00000061 ngày 27.03.2024</v>
          </cell>
        </row>
        <row r="5510">
          <cell r="A5510" t="str">
            <v>4.90.51.133.MAS.00.000</v>
          </cell>
          <cell r="B5510" t="str">
            <v xml:space="preserve">Co 90 độ thép đúc (cút hàn), thép A106, KT: DN20 </v>
          </cell>
          <cell r="C5510" t="str">
            <v>Nhập kho vật tư (HĐ:132/2023) theo hóa đơn số 00000060 ngày 27.03.2024</v>
          </cell>
        </row>
        <row r="5511">
          <cell r="A5511" t="str">
            <v>5.60.91.039.DEN.99.000</v>
          </cell>
          <cell r="B5511" t="str">
            <v xml:space="preserve">Chèn cơ khí Phốt bơm/Shaft seal for BMS-HS pump, part no: 96586850, Type pump: BMS 17-22 HS-B-C-P-A, Model: A-99368449-P3-1804-0001 </v>
          </cell>
          <cell r="C5511" t="str">
            <v>Nhập kho vật tư (HĐ:132/2023) theo hóa đơn số 00000061 ngày 27.03.2024</v>
          </cell>
        </row>
        <row r="5512">
          <cell r="A5512" t="str">
            <v>8.35.85.035.VIE.00.000</v>
          </cell>
          <cell r="B5512" t="str">
            <v xml:space="preserve">Béc phun sương dập bụi, vật liệu: SUS316, đầu ren nối: 9/16-24 </v>
          </cell>
          <cell r="C5512" t="str">
            <v>Nhập kho vật tư (HĐ:132/2023) theo hóa đơn số 00000060 ngày 27.03.2024</v>
          </cell>
        </row>
        <row r="5513">
          <cell r="A5513" t="str">
            <v>2.90.02.008.VIE.00.000</v>
          </cell>
          <cell r="B5513" t="str">
            <v xml:space="preserve">Ống lót trên, KT: 60x70x130mm (L), Vật liệu: A276-304, sử dụng cho loại bơm: vertial/DVS 6x4-13 </v>
          </cell>
          <cell r="C5513" t="str">
            <v>Nhập kho vật tư (HĐ:132/2023) theo hóa đơn số 00000060 ngày 27.03.2024</v>
          </cell>
        </row>
        <row r="5514">
          <cell r="A5514" t="str">
            <v>2.90.02.009.VIE.00.000</v>
          </cell>
          <cell r="B5514" t="str">
            <v xml:space="preserve">Ống lót giữa, KT: 60x70x130mm (L), Vật liệu: A276-304, sử dụng cho loại bơm: vertial/DVS 6x4-13 </v>
          </cell>
          <cell r="C5514" t="str">
            <v>Nhập kho vật tư (HĐ:132/2023) theo hóa đơn số 00000060 ngày 27.03.2024</v>
          </cell>
        </row>
        <row r="5515">
          <cell r="A5515" t="str">
            <v>2.90.02.010.VIE.00.000</v>
          </cell>
          <cell r="B5515" t="str">
            <v xml:space="preserve">Ống lót đáy, KT: 38x47x100mm (L), Vật liệu: A276-304, sử dụng cho loại bơm: vertial/DVS 6x4-13 </v>
          </cell>
          <cell r="C5515" t="str">
            <v>Nhập kho vật tư (HĐ:132/2023) theo hóa đơn số 00000060 ngày 27.03.2024</v>
          </cell>
        </row>
        <row r="5516">
          <cell r="A5516" t="str">
            <v>5.01.34.206.BUL.00.000</v>
          </cell>
          <cell r="B5516" t="str">
            <v xml:space="preserve">Bạc đạn 6205-2Z/C3 </v>
          </cell>
          <cell r="C5516" t="str">
            <v>Nhập kho vật tư (HĐ:132/2023) theo hóa đơn số 00000061 ngày 27.03.2024</v>
          </cell>
        </row>
        <row r="5517">
          <cell r="A5517" t="str">
            <v>5.03.98.042.VIE.00.000</v>
          </cell>
          <cell r="B5517" t="str">
            <v xml:space="preserve">Top metal bush For ESP Area Chemical Sump, Vật liệu: Carbon sử dụng cho bơm Model: DVS 6x4-13 </v>
          </cell>
          <cell r="C5517" t="str">
            <v>Nhập kho vật tư (HĐ:132/2023) theo hóa đơn số 00000061 ngày 27.03.2024</v>
          </cell>
        </row>
        <row r="5518">
          <cell r="A5518" t="str">
            <v>5.03.98.043.VIE.00.000</v>
          </cell>
          <cell r="B5518" t="str">
            <v xml:space="preserve">Middle metal bush For ESP Area Chemical Sump, Vật liệu: Carbon sử dụng cho bơm Model: DVS 6x4-13 </v>
          </cell>
          <cell r="C5518" t="str">
            <v>Nhập kho vật tư (HĐ:132/2023) theo hóa đơn số 00000061 ngày 27.03.2024</v>
          </cell>
        </row>
        <row r="5519">
          <cell r="A5519" t="str">
            <v>5.03.98.044.VIE.00.000</v>
          </cell>
          <cell r="B5519" t="str">
            <v xml:space="preserve">Bottom metal bush For ESP Area Chemical Sump, Vật liệu: Carbon sử dụng cho bơm Model: DVS 6x4-13 </v>
          </cell>
          <cell r="C5519" t="str">
            <v>Nhập kho vật tư (HĐ:132/2023) theo hóa đơn số 00000061 ngày 27.03.2024</v>
          </cell>
        </row>
        <row r="5520">
          <cell r="A5520" t="str">
            <v>5.19.88.113.KOR.99.000</v>
          </cell>
          <cell r="B5520" t="str">
            <v xml:space="preserve">Van cầu (Globe Valve) Size: 3/4 inch Class 600-1480 PSI at 100°F Material: A105 </v>
          </cell>
          <cell r="C5520" t="str">
            <v>Nhập kho vật tư (HĐ:132/2023) theo hóa đơn số 00000061 ngày 27.03.2024</v>
          </cell>
        </row>
        <row r="5521">
          <cell r="A5521" t="str">
            <v>5.19.90.295.IND.00.000</v>
          </cell>
          <cell r="B5521" t="str">
            <v xml:space="preserve">Van đầu bình clo - Throttle valve, PN16, material: JIS - C3771, dimensions (LxWxH): 118x51.5mm </v>
          </cell>
          <cell r="C5521" t="str">
            <v>Nhập kho vật tư (HĐ:132/2023) theo hóa đơn số 00000060 ngày 27.03.2024</v>
          </cell>
        </row>
        <row r="5522">
          <cell r="A5522" t="str">
            <v>4.20.42.001.VIE.00.000</v>
          </cell>
          <cell r="B5522" t="str">
            <v xml:space="preserve">Tôn inox, KT: 1130x1480x1mm </v>
          </cell>
          <cell r="C5522" t="str">
            <v>Nhập kho vật tư (QĐ: 211/2024) theo hóa đơn số 00000005 ngày 19.03.2024</v>
          </cell>
        </row>
        <row r="5523">
          <cell r="A5523" t="str">
            <v>4.90.51.043.VIE.00.000</v>
          </cell>
          <cell r="B5523" t="str">
            <v xml:space="preserve">Co nối ống HDPE cong 90 độ, LX11090, SDR16 </v>
          </cell>
          <cell r="C5523" t="str">
            <v>Nhập kho vật tư (QĐ: 150/2024) theo hóa đơn số 00000028 ngày 07.03.2024</v>
          </cell>
        </row>
        <row r="5524">
          <cell r="A5524" t="str">
            <v>4.90.61.110.VIE.00.000</v>
          </cell>
          <cell r="B5524" t="str">
            <v xml:space="preserve">Tê đều hàn HDPE Ø110, loại: HDPE 100, KT: 110x10mm </v>
          </cell>
          <cell r="C5524" t="str">
            <v>Nhập kho vật tư (QĐ: 150/2024) theo hóa đơn số 00000028 ngày 07.03.2024</v>
          </cell>
        </row>
        <row r="5525">
          <cell r="A5525" t="str">
            <v>4.90.80.155.VIE.00.000</v>
          </cell>
          <cell r="B5525" t="str">
            <v xml:space="preserve">Côn thu hàn ống HDPE Ø125-110/11.4-10mm </v>
          </cell>
          <cell r="C5525" t="str">
            <v>Nhập kho vật tư (QĐ: 150/2024) theo hóa đơn số 00000028 ngày 07.03.2024</v>
          </cell>
        </row>
        <row r="5526">
          <cell r="A5526" t="str">
            <v>5.33.85.122.CHN.00.000</v>
          </cell>
          <cell r="B5526" t="str">
            <v xml:space="preserve">Két làm nóng lạnh, mác mã: ND447600-0651 </v>
          </cell>
          <cell r="C5526" t="str">
            <v>Nhập kho vật tư (QĐ: 143/2024) theo hóa đơn số 00000385 ngày 19.03.2024</v>
          </cell>
        </row>
        <row r="5527">
          <cell r="A5527" t="str">
            <v>3.94.00.507.CHN.00.000</v>
          </cell>
          <cell r="B5527" t="str">
            <v xml:space="preserve">Chuột máy tính Logitech B100 </v>
          </cell>
          <cell r="C5527" t="str">
            <v>Nhập kho vật tư (QĐ: 150/2024) theo hóa đơn số 00000027 ngày 07.03.2024</v>
          </cell>
        </row>
        <row r="5528">
          <cell r="A5528" t="str">
            <v>8.90.40.012.THA.00.000</v>
          </cell>
          <cell r="B5528" t="str">
            <v xml:space="preserve">Bao tay xanh Nitrile không bột (chịu dầu), 50 đôi/hộp </v>
          </cell>
          <cell r="C5528" t="str">
            <v>Nhập kho vật tư (QĐ: 148/2024) theo hóa đơn số 00000026 ngày 04.03.2024</v>
          </cell>
        </row>
        <row r="5529">
          <cell r="A5529" t="str">
            <v>8.90.40.106.THA.00.000</v>
          </cell>
          <cell r="B5529" t="str">
            <v xml:space="preserve">Găng tay y tế không bột - Size S (100cái/hộp) </v>
          </cell>
          <cell r="C5529" t="str">
            <v>Nhập kho vật tư (QĐ: 148/2024) theo hóa đơn số 00000026 ngày 04.03.2024</v>
          </cell>
        </row>
        <row r="5530">
          <cell r="A5530" t="str">
            <v>1.51.00.002.UAE.00.000</v>
          </cell>
          <cell r="B5530" t="str">
            <v xml:space="preserve">Mỡ Total Multis EP2 (18kg/xô) </v>
          </cell>
          <cell r="C5530" t="str">
            <v>Nhập kho vật tư (HĐ:135/2023) theo hóa đơn số 00000169 ngày 02.02.2024</v>
          </cell>
        </row>
        <row r="5531">
          <cell r="A5531" t="str">
            <v>1.51.25.102.SIN.00.000</v>
          </cell>
          <cell r="B5531" t="str">
            <v xml:space="preserve">Mỡ SHELL GADUS S2 V220 1 (18kg/xô) </v>
          </cell>
          <cell r="C5531" t="str">
            <v>Nhập kho vật tư (HĐ:135/2023) theo hóa đơn số 00000169 ngày 02.02.2024</v>
          </cell>
        </row>
        <row r="5532">
          <cell r="A5532" t="str">
            <v>1.11.01.013.MAS.00.000</v>
          </cell>
          <cell r="B5532" t="str">
            <v xml:space="preserve">Dầu DO 0,05S-II 15 độ C </v>
          </cell>
          <cell r="C5532" t="str">
            <v>Nhập kho dầu DO (HĐ:69/2022) theo hóa đơn số 451 ngày 30.03.2024</v>
          </cell>
        </row>
        <row r="5533">
          <cell r="A5533" t="str">
            <v>1.61.16.125.USA.00.000</v>
          </cell>
          <cell r="B5533" t="str">
            <v xml:space="preserve">KOH (potassium hydroxit) Kali hydroxit KOH ≥85% </v>
          </cell>
          <cell r="C5533" t="str">
            <v>Nhập kho hóa chất (HĐ:141/2022) theo hóa đơn số 2842 ngày 26.03.2024</v>
          </cell>
        </row>
        <row r="5534">
          <cell r="A5534" t="str">
            <v>1.61.56.108.USA.99.000</v>
          </cell>
          <cell r="B5534" t="str">
            <v xml:space="preserve">Chất rửa màng lọc RO Lavasol 1 </v>
          </cell>
          <cell r="C5534" t="str">
            <v>Nhập kho hóa chất (HĐ:141/2022) theo hóa đơn số 2733 ngày 22.03.2024</v>
          </cell>
        </row>
        <row r="5535">
          <cell r="A5535" t="str">
            <v>1.61.56.109.USA.99.000</v>
          </cell>
          <cell r="B5535" t="str">
            <v xml:space="preserve">Chất rửa màng lọc RO Lavasol 2 </v>
          </cell>
          <cell r="C5535" t="str">
            <v>Nhập kho hóa chất (HĐ:141/2022) theo hóa đơn số 2842 ngày 26.03.2024</v>
          </cell>
        </row>
        <row r="5536">
          <cell r="A5536" t="str">
            <v>1.61.66.107.VIE.00.000</v>
          </cell>
          <cell r="B5536" t="str">
            <v xml:space="preserve">Dung dịch chuẩn TSS, Nồng độ 100 mg/L, 1000ml/ chai </v>
          </cell>
          <cell r="C5536" t="str">
            <v>Nhập kho vật tư (HĐ:133/2022) theo hóa đơn số 506 ngày 25.03.2024</v>
          </cell>
        </row>
        <row r="5537">
          <cell r="A5537" t="str">
            <v>1.61.66.120.VIE.00.000</v>
          </cell>
          <cell r="B5537" t="str">
            <v xml:space="preserve">Dung dịch chuẩn COD, Nồng độ 100 mg/L, 1L/chai </v>
          </cell>
          <cell r="C5537" t="str">
            <v>Nhập kho vật tư (HĐ:133/2022) theo hóa đơn số 506 ngày 25.03.2024</v>
          </cell>
        </row>
        <row r="5538">
          <cell r="A5538" t="str">
            <v>4.88.66.339.JPN.00.000</v>
          </cell>
          <cell r="B5538" t="str">
            <v xml:space="preserve">Gioăng V-16/ V-RING A V-16 (NBR), PN: 3030021450 </v>
          </cell>
          <cell r="C5538" t="str">
            <v>Nhập kho vật tư (HĐ:133/2022) theo hóa đơn số 504 ngày 25.03.2024</v>
          </cell>
        </row>
        <row r="5539">
          <cell r="A5539" t="str">
            <v>5.98.00.083.GER.00.000</v>
          </cell>
          <cell r="B5539" t="str">
            <v xml:space="preserve">Vật tư bảo dưỡng thiết bị đo Clo CCS14x, gồm: Dung dịch điện phân (50 ml) và màng điện cực (2 cái), PN: 71076921 </v>
          </cell>
          <cell r="C5539" t="str">
            <v>Nhập kho vật tư (HĐ:133/2022) theo hóa đơn số 504 ngày 25.03.2024</v>
          </cell>
        </row>
        <row r="5540">
          <cell r="A5540" t="str">
            <v>5.33.85.088.CAN.99.000</v>
          </cell>
          <cell r="B5540" t="str">
            <v xml:space="preserve">Điện cực pH, Model: TB556J1D15T30 </v>
          </cell>
          <cell r="C5540" t="str">
            <v>Nhập kho vật tư (HĐ:133/2022) theo hóa đơn số 506 ngày 25.03.2024</v>
          </cell>
        </row>
        <row r="5541">
          <cell r="A5541" t="str">
            <v>1.31.23.421.SIN.99.000</v>
          </cell>
          <cell r="B5541" t="str">
            <v xml:space="preserve">Nhớt SHELL OMALA S4 GXV220 (20l/xô) </v>
          </cell>
          <cell r="C5541" t="str">
            <v>Nhập kho vật tư (HĐ:127/2022) theo hóa đơn số 00000168 ngày 02.02.2024</v>
          </cell>
        </row>
        <row r="5542">
          <cell r="A5542" t="str">
            <v>1.31.43.212.KOR.00.000</v>
          </cell>
          <cell r="B5542" t="str">
            <v xml:space="preserve">Dầu MOBIL VELOCITE No10 (20l/xô) </v>
          </cell>
          <cell r="C5542" t="str">
            <v>Nhập kho vật tư (HĐ:134/2022) theo hóa đơn số 00000269 ngày 22.02.2024</v>
          </cell>
        </row>
        <row r="5543">
          <cell r="A5543" t="str">
            <v>4.94.70.087.VIE.00.000</v>
          </cell>
          <cell r="B5543" t="str">
            <v xml:space="preserve">Bàn tiếp khách BSF508: BSF508-60 Ø600xH285mm + BSF508-80 Ø800xH420mm </v>
          </cell>
          <cell r="C5543" t="str">
            <v>Nhập kho vật tư (HĐ:08/2024) theo hóa đơn số 00000003 ngày 19.02.2024</v>
          </cell>
        </row>
        <row r="5544">
          <cell r="A5544" t="str">
            <v>4.94.70.088.VIE.00.000</v>
          </cell>
          <cell r="B5544" t="str">
            <v xml:space="preserve">Ghế tiếp khách GSF508: Ghế đơn W750xD820xH820(mm) + Ghế băng W2200xD820xH820(mm) </v>
          </cell>
          <cell r="C5544" t="str">
            <v>Nhập kho vật tư (HĐ:08/2024) theo hóa đơn số 00000003 ngày 19.02.2024</v>
          </cell>
        </row>
        <row r="5545">
          <cell r="A5545" t="str">
            <v>4.94.70.089.VIE.00.000</v>
          </cell>
          <cell r="B5545" t="str">
            <v xml:space="preserve">Tủ hồ sơ dưới TD1, KT: W1200xD500xH750(mm) </v>
          </cell>
          <cell r="C5545" t="str">
            <v>Nhập kho vật tư (HĐ:08/2024) theo hóa đơn số 00000003 ngày 19.02.2024</v>
          </cell>
        </row>
        <row r="5546">
          <cell r="A5546" t="str">
            <v>4.94.70.090.VIE.00.000</v>
          </cell>
          <cell r="B5546" t="str">
            <v xml:space="preserve">Tủ hồ sơ trên TT1, KT: W1200xD500xH1250(mm) </v>
          </cell>
          <cell r="C5546" t="str">
            <v>Nhập kho vật tư (HĐ:08/2024) theo hóa đơn số 00000003 ngày 19.02.2024</v>
          </cell>
        </row>
        <row r="5547">
          <cell r="A5547" t="str">
            <v>4.94.70.091.VIE.00.000</v>
          </cell>
          <cell r="B5547" t="str">
            <v xml:space="preserve">Tủ hồ sơ dưới TD2, KT: W870xD500xH750(mm) </v>
          </cell>
          <cell r="C5547" t="str">
            <v>Nhập kho vật tư (HĐ:08/2024) theo hóa đơn số 00000003 ngày 19.02.2024</v>
          </cell>
        </row>
        <row r="5548">
          <cell r="A5548" t="str">
            <v>4.94.70.092.VIE.00.000</v>
          </cell>
          <cell r="B5548" t="str">
            <v xml:space="preserve">Tủ hồ sơ trên TT2, KT: W870xD500xH1250(mm) </v>
          </cell>
          <cell r="C5548" t="str">
            <v>Nhập kho vật tư (HĐ:08/2024) theo hóa đơn số 00000003 ngày 19.02.2024</v>
          </cell>
        </row>
        <row r="5549">
          <cell r="A5549" t="str">
            <v>4.94.70.093.VIE.00.000</v>
          </cell>
          <cell r="B5549" t="str">
            <v xml:space="preserve">Tủ hồ sơ dưới TD3, KT: W1000xD500xH750(mm) </v>
          </cell>
          <cell r="C5549" t="str">
            <v>Nhập kho vật tư (HĐ:08/2024) theo hóa đơn số 00000003 ngày 19.02.2024</v>
          </cell>
        </row>
        <row r="5550">
          <cell r="A5550" t="str">
            <v>4.94.70.094.VIE.00.000</v>
          </cell>
          <cell r="B5550" t="str">
            <v xml:space="preserve">Tủ hồ sơ trên TT3, KT: W1000xD500xH1250(mm) </v>
          </cell>
          <cell r="C5550" t="str">
            <v>Nhập kho vật tư (HĐ:08/2024) theo hóa đơn số 00000003 ngày 19.02.2024</v>
          </cell>
        </row>
        <row r="5551">
          <cell r="A5551" t="str">
            <v>4.94.70.095.VIE.00.000</v>
          </cell>
          <cell r="B5551" t="str">
            <v xml:space="preserve">Tủ hồ sơ dưới TD4, KT: W1050xD500xH750(mm) </v>
          </cell>
          <cell r="C5551" t="str">
            <v>Nhập kho vật tư (HĐ:08/2024) theo hóa đơn số 00000003 ngày 19.02.2024</v>
          </cell>
        </row>
        <row r="5552">
          <cell r="A5552" t="str">
            <v>4.94.70.096.VIE.00.000</v>
          </cell>
          <cell r="B5552" t="str">
            <v xml:space="preserve">Tủ hồ sơ trên TT4, KT: W1050xD500xH1250(mm) </v>
          </cell>
          <cell r="C5552" t="str">
            <v>Nhập kho vật tư (HĐ:08/2024) theo hóa đơn số 00000003 ngày 19.02.2024</v>
          </cell>
        </row>
        <row r="5553">
          <cell r="A5553" t="str">
            <v>4.94.70.097.VIE.00.000</v>
          </cell>
          <cell r="B5553" t="str">
            <v xml:space="preserve">Ghế tiếp khách GSF1: Ghế đơn W750xD780xH800mm - 2 cái + Ghế băng W1750xD780xH800mm - 1 cái </v>
          </cell>
          <cell r="C5553" t="str">
            <v>Nhập kho vật tư (HĐ:08/2024) theo hóa đơn số 00000003 ngày 19.02.2024</v>
          </cell>
        </row>
        <row r="5554">
          <cell r="A5554" t="str">
            <v>4.94.70.098.VIE.00.000</v>
          </cell>
          <cell r="B5554" t="str">
            <v xml:space="preserve">Bàn tiếp khách BSF1, KT: W1100xD550xH450mm </v>
          </cell>
          <cell r="C5554" t="str">
            <v>Nhập kho vật tư (HĐ:08/2024) theo hóa đơn số 00000003 ngày 19.02.2024</v>
          </cell>
        </row>
        <row r="5555">
          <cell r="A5555" t="str">
            <v>4.94.70.099.VIE.00.000</v>
          </cell>
          <cell r="B5555" t="str">
            <v xml:space="preserve">Ghế tiếp khách GSF2: Ghế đơn W830xD750xH780mm - 2 cái + Ghế băng W1760xD750xH780mm - 1 cái </v>
          </cell>
          <cell r="C5555" t="str">
            <v>Nhập kho vật tư (HĐ:08/2024) theo hóa đơn số 00000003 ngày 19.02.2024</v>
          </cell>
        </row>
        <row r="5556">
          <cell r="A5556" t="str">
            <v>4.94.70.100.VIE.00.000</v>
          </cell>
          <cell r="B5556" t="str">
            <v xml:space="preserve">Bàn tiếp khách BSF2, KT: W1100xD550xH450mm </v>
          </cell>
          <cell r="C5556" t="str">
            <v>Nhập kho vật tư (HĐ:08/2024) theo hóa đơn số 00000003 ngày 19.02.2024</v>
          </cell>
        </row>
        <row r="5557">
          <cell r="A5557" t="str">
            <v>4.94.70.102.VIE.00.000</v>
          </cell>
          <cell r="B5557" t="str">
            <v xml:space="preserve">Bàn để vật dụng BKT1, KT: W1200xD500xH750mm </v>
          </cell>
          <cell r="C5557" t="str">
            <v>Nhập kho vật tư (HĐ:08/2024) theo hóa đơn số 00000003 ngày 19.02.2024</v>
          </cell>
        </row>
        <row r="5558">
          <cell r="A5558" t="str">
            <v>4.94.70.103.VIE.00.000</v>
          </cell>
          <cell r="B5558" t="str">
            <v xml:space="preserve">Bàn làm việc BLV-L, KT: W1700xD1600xH750(mm) </v>
          </cell>
          <cell r="C5558" t="str">
            <v>Nhập kho vật tư (HĐ:08/2024) theo hóa đơn số 00000003 ngày 19.02.2024</v>
          </cell>
        </row>
        <row r="5559">
          <cell r="A5559" t="str">
            <v>4.94.70.104.VIE.00.000</v>
          </cell>
          <cell r="B5559" t="str">
            <v xml:space="preserve">Bàn để máy in BMI, KT: W1200xD500xH750mm </v>
          </cell>
          <cell r="C5559" t="str">
            <v>Nhập kho vật tư (HĐ:08/2024) theo hóa đơn số 00000003 ngày 19.02.2024</v>
          </cell>
        </row>
        <row r="5560">
          <cell r="A5560" t="str">
            <v>4.94.70.105.VIE.00.000</v>
          </cell>
          <cell r="B5560" t="str">
            <v xml:space="preserve">Bàn làm việc BLV2, KT: W1000xD600xH750mm </v>
          </cell>
          <cell r="C5560" t="str">
            <v>Nhập kho vật tư (HĐ:08/2024) theo hóa đơn số 00000003 ngày 19.02.2024</v>
          </cell>
        </row>
        <row r="5561">
          <cell r="A5561" t="str">
            <v>4.94.70.106.VIE.00.000</v>
          </cell>
          <cell r="B5561" t="str">
            <v xml:space="preserve">Ghế văn phòng G1, Model: SG1020B, KT: 640x720x(1105-1185)mm </v>
          </cell>
          <cell r="C5561" t="str">
            <v>Nhập kho vật tư (HĐ:08/2024) theo hóa đơn số 00000003 ngày 19.02.2024</v>
          </cell>
        </row>
        <row r="5562">
          <cell r="A5562" t="str">
            <v>4.94.70.107.VIE.00.000</v>
          </cell>
          <cell r="B5562" t="str">
            <v xml:space="preserve">Ghế văn phòng G2, Model: TQ08, KT: W660xD790xH(1170-1250)mm </v>
          </cell>
          <cell r="C5562" t="str">
            <v>Nhập kho vật tư (HĐ:08/2024) theo hóa đơn số 00000003 ngày 19.02.2024</v>
          </cell>
        </row>
        <row r="5563">
          <cell r="A5563" t="str">
            <v>4.94.70.108.VIE.00.000</v>
          </cell>
          <cell r="B5563" t="str">
            <v xml:space="preserve">Ghế phòng họp G4, Model: SL903, KT: W590xD710xH1090mm </v>
          </cell>
          <cell r="C5563" t="str">
            <v>Nhập kho vật tư (HĐ:08/2024) theo hóa đơn số 00000003 ngày 19.02.2024</v>
          </cell>
        </row>
        <row r="5564">
          <cell r="A5564" t="str">
            <v>4.94.70.109.VIE.00.000</v>
          </cell>
          <cell r="B5564" t="str">
            <v xml:space="preserve">Bàn học BH, KT: W1200xD500xH750 mm </v>
          </cell>
          <cell r="C5564" t="str">
            <v>Nhập kho vật tư (HĐ:08/2024) theo hóa đơn số 00000003 ngày 19.02.2024</v>
          </cell>
        </row>
        <row r="5565">
          <cell r="A5565" t="str">
            <v>4.94.70.110.VIE.00.000</v>
          </cell>
          <cell r="B5565" t="str">
            <v xml:space="preserve">Ghế xếp văn phòng Gx, Model: G04, KT: W460xD515xH890mm </v>
          </cell>
          <cell r="C5565" t="str">
            <v>Nhập kho vật tư (HĐ:08/2024) theo hóa đơn số 00000003 ngày 19.02.2024</v>
          </cell>
        </row>
        <row r="5566">
          <cell r="A5566" t="str">
            <v>8.88.00.046.VIE.99.000</v>
          </cell>
          <cell r="B5566" t="str">
            <v xml:space="preserve">Điều hòa treo tường Daikin mã: FTKF50XVMV </v>
          </cell>
          <cell r="C5566" t="str">
            <v>Nhập kho vật tư (HĐ:08/2024) theo hóa đơn số 00000002 ngày 19.02.2024</v>
          </cell>
        </row>
        <row r="5567">
          <cell r="A5567" t="str">
            <v>8.88.00.047.VIE.00.000</v>
          </cell>
          <cell r="B5567" t="str">
            <v xml:space="preserve">Máy lạnh treo tường Inverter 1.5HP FTKF35XVMV </v>
          </cell>
          <cell r="C5567" t="str">
            <v>Nhập kho vật tư (HĐ:08/2024) theo hóa đơn số 00000002 ngày 19.02.2024</v>
          </cell>
        </row>
        <row r="5568">
          <cell r="A5568" t="str">
            <v>2.71.95.007.VIE.00.000</v>
          </cell>
          <cell r="B5568" t="str">
            <v xml:space="preserve">Cửa đi nhôm STĐ kính 5mm, nhôm hệ 55 </v>
          </cell>
          <cell r="C5568" t="str">
            <v>Nhập kho vật tư (HĐ:08/2024) theo hóa đơn số 00000003 ngày 19.02.2024</v>
          </cell>
        </row>
        <row r="5569">
          <cell r="A5569" t="str">
            <v>2.71.95.008.VIE.00.000</v>
          </cell>
          <cell r="B5569" t="str">
            <v xml:space="preserve">Vách nhôm STĐ kính 5mm, nhôm hệ 55 </v>
          </cell>
          <cell r="C5569" t="str">
            <v>Nhập kho vật tư (HĐ:08/2024) theo hóa đơn số 00000003 ngày 19.02.2024</v>
          </cell>
        </row>
        <row r="5570">
          <cell r="A5570" t="str">
            <v>2.90.00.043.VIE.00.000</v>
          </cell>
          <cell r="B5570" t="str">
            <v xml:space="preserve">Cửa lùa CNC hội trường, KT: W1530xH2250mm </v>
          </cell>
          <cell r="C5570" t="str">
            <v>Nhập kho vật tư (HĐ:08/2024) theo hóa đơn số 00000003 ngày 19.02.2024</v>
          </cell>
        </row>
        <row r="5571">
          <cell r="A5571" t="str">
            <v>3.15.10.116.VIE.00.000</v>
          </cell>
          <cell r="B5571" t="str">
            <v xml:space="preserve">Dây điện đơn Cadivi loại 2.5mm2 </v>
          </cell>
          <cell r="C5571" t="str">
            <v>Nhập kho vật tư (HĐ:08/2024) theo hóa đơn số 00000002 ngày 19.02.2024</v>
          </cell>
        </row>
        <row r="5572">
          <cell r="A5572" t="str">
            <v>4.05.20.001.VIE.00.000</v>
          </cell>
          <cell r="B5572" t="str">
            <v xml:space="preserve">Vách ngăn bàn VN1, KT: W1600xD50xH500(mm) </v>
          </cell>
          <cell r="C5572" t="str">
            <v>Nhập kho vật tư (HĐ:08/2024) theo hóa đơn số 00000003 ngày 19.02.2024</v>
          </cell>
        </row>
        <row r="5573">
          <cell r="A5573" t="str">
            <v>4.05.20.002.VIE.00.000</v>
          </cell>
          <cell r="B5573" t="str">
            <v xml:space="preserve">Vách ngăn bàn VN2, KT: W1700xD50xH500(mm) </v>
          </cell>
          <cell r="C5573" t="str">
            <v>Nhập kho vật tư (HĐ:08/2024) theo hóa đơn số 00000003 ngày 19.02.2024</v>
          </cell>
        </row>
        <row r="5574">
          <cell r="A5574" t="str">
            <v>4.05.20.003.VIE.00.000</v>
          </cell>
          <cell r="B5574" t="str">
            <v xml:space="preserve">Vách ngăn bàn VN3, KT: W1700xD50xH500(mm) </v>
          </cell>
          <cell r="C5574" t="str">
            <v>Nhập kho vật tư (HĐ:08/2024) theo hóa đơn số 00000003 ngày 19.02.2024</v>
          </cell>
        </row>
        <row r="5575">
          <cell r="A5575" t="str">
            <v>4.05.20.004.VIE.00.000</v>
          </cell>
          <cell r="B5575" t="str">
            <v xml:space="preserve">Vách ngăn bàn VN1A, KT: W1600xD18xH1200(mm) </v>
          </cell>
          <cell r="C5575" t="str">
            <v>Nhập kho vật tư (HĐ:08/2024) theo hóa đơn số 00000003 ngày 19.02.2024</v>
          </cell>
        </row>
        <row r="5576">
          <cell r="A5576" t="str">
            <v>4.05.20.005.VIE.00.000</v>
          </cell>
          <cell r="B5576" t="str">
            <v xml:space="preserve">Vách ngăn bàn VN2A, KT: W1700xD18xH1200(mm) </v>
          </cell>
          <cell r="C5576" t="str">
            <v>Nhập kho vật tư (HĐ:08/2024) theo hóa đơn số 00000003 ngày 19.02.2024</v>
          </cell>
        </row>
        <row r="5577">
          <cell r="A5577" t="str">
            <v>4.05.20.006.VIE.00.000</v>
          </cell>
          <cell r="B5577" t="str">
            <v xml:space="preserve">Vách ngăn bàn VN3A, KT: W700xD18xH1200(mm) </v>
          </cell>
          <cell r="C5577" t="str">
            <v>Nhập kho vật tư (HĐ:08/2024) theo hóa đơn số 00000003 ngày 19.02.2024</v>
          </cell>
        </row>
        <row r="5578">
          <cell r="A5578" t="str">
            <v>4.05.20.007.VIE.00.000</v>
          </cell>
          <cell r="B5578" t="str">
            <v xml:space="preserve">Vách ngăn phòng VNP, KT: W2400xD60xH2000mm </v>
          </cell>
          <cell r="C5578" t="str">
            <v>Nhập kho vật tư (HĐ:08/2024) theo hóa đơn số 00000003 ngày 19.02.2024</v>
          </cell>
        </row>
        <row r="5579">
          <cell r="A5579" t="str">
            <v>4.05.20.008.VIE.00.000</v>
          </cell>
          <cell r="B5579" t="str">
            <v xml:space="preserve">Ván sàn công nghiệp; chất liệu: ván công nghiệp dày 12mm, mút dày 5mm </v>
          </cell>
          <cell r="C5579" t="str">
            <v>Nhập kho vật tư (HĐ:08/2024) theo hóa đơn số 00000003 ngày 19.02.2024</v>
          </cell>
        </row>
        <row r="5580">
          <cell r="A5580" t="str">
            <v>4.25.23.037.VIE.00.000</v>
          </cell>
          <cell r="B5580" t="str">
            <v xml:space="preserve">Sơn lót nội thất Jotun Essence </v>
          </cell>
          <cell r="C5580" t="str">
            <v>Nhập kho vật tư (HĐ:08/2024) theo hóa đơn số 00000003 ngày 19.02.2024</v>
          </cell>
        </row>
        <row r="5581">
          <cell r="A5581" t="str">
            <v>4.25.23.038.VIE.00.000</v>
          </cell>
          <cell r="B5581" t="str">
            <v xml:space="preserve">Sơn phủ nội thất Jotun Essence </v>
          </cell>
          <cell r="C5581" t="str">
            <v>Nhập kho vật tư (HĐ:08/2024) theo hóa đơn số 00000003 ngày 19.02.2024</v>
          </cell>
        </row>
        <row r="5582">
          <cell r="A5582" t="str">
            <v>4.25.63.030.VIE.99.000</v>
          </cell>
          <cell r="B5582" t="str">
            <v xml:space="preserve">Trần thạch cao </v>
          </cell>
          <cell r="C5582" t="str">
            <v>Nhập kho vật tư (HĐ:08/2024) theo hóa đơn số 00000003 ngày 19.02.2024</v>
          </cell>
        </row>
        <row r="5583">
          <cell r="A5583" t="str">
            <v>4.25.63.042.VIE.00.000</v>
          </cell>
          <cell r="B5583" t="str">
            <v xml:space="preserve">Bột trát tường, bả matic 2 lớp Jotun </v>
          </cell>
          <cell r="C5583" t="str">
            <v>Nhập kho vật tư (HĐ:08/2024) theo hóa đơn số 00000003 ngày 19.02.2024</v>
          </cell>
        </row>
        <row r="5584">
          <cell r="A5584" t="str">
            <v>4.84.24.033.THA.00.000</v>
          </cell>
          <cell r="B5584" t="str">
            <v xml:space="preserve">Bản lề sàn cửa kính TPP (bản lề âm sàn bằng inox, tải trọng tối đa 150kg) </v>
          </cell>
          <cell r="C5584" t="str">
            <v>Nhập kho vật tư (HĐ:08/2024) theo hóa đơn số 00000003 ngày 19.02.2024</v>
          </cell>
        </row>
        <row r="5585">
          <cell r="A5585" t="str">
            <v>4.90.10.016.CHN.00.000</v>
          </cell>
          <cell r="B5585" t="str">
            <v xml:space="preserve">Tấm ốp nhựa Nano, nhựa nguyên sinh, KT: 400x2800x9mm </v>
          </cell>
          <cell r="C5585" t="str">
            <v>Nhập kho vật tư (HĐ:08/2024) theo hóa đơn số 00000003 ngày 19.02.2024</v>
          </cell>
        </row>
        <row r="5586">
          <cell r="A5586" t="str">
            <v>4.90.31.138.VIE.00.000</v>
          </cell>
          <cell r="B5586" t="str">
            <v xml:space="preserve">Ống nhựa uPVC D21 </v>
          </cell>
          <cell r="C5586" t="str">
            <v>Nhập kho vật tư (HĐ:08/2024) theo hóa đơn số 00000003 ngày 19.02.2024</v>
          </cell>
        </row>
        <row r="5587">
          <cell r="A5587" t="str">
            <v>4.90.31.233.VIE.99.000</v>
          </cell>
          <cell r="B5587" t="str">
            <v xml:space="preserve">Ống nhựa xoắn d20 chống cháy </v>
          </cell>
          <cell r="C5587" t="str">
            <v>Nhập kho vật tư (HĐ:08/2024) theo hóa đơn số 00000003 ngày 19.02.2024</v>
          </cell>
        </row>
        <row r="5588">
          <cell r="A5588" t="str">
            <v>4.94.60.822.VIE.00.000</v>
          </cell>
          <cell r="B5588" t="str">
            <v xml:space="preserve">Rèm cuộn cửa sổ Polyester, KT: 1.6x1.4m </v>
          </cell>
          <cell r="C5588" t="str">
            <v>Nhập kho vật tư (HĐ:08/2024) theo hóa đơn số 00000003 ngày 19.02.2024</v>
          </cell>
        </row>
        <row r="5589">
          <cell r="A5589" t="str">
            <v>8.35.85.060.VIE.00.000</v>
          </cell>
          <cell r="B5589" t="str">
            <v xml:space="preserve">Thảm bục sân khấu, thảm cuộn dày 5mm, 100 polyester </v>
          </cell>
          <cell r="C5589" t="str">
            <v>Nhập kho vật tư (HĐ:08/2024) theo hóa đơn số 00000003 ngày 19.02.2024</v>
          </cell>
        </row>
        <row r="5590">
          <cell r="A5590" t="str">
            <v>3.46.09.041.VIE.00.000</v>
          </cell>
          <cell r="B5590" t="str">
            <v xml:space="preserve">MCB 2P 20A </v>
          </cell>
          <cell r="C5590" t="str">
            <v>Nhập kho vật tư (HĐ:08/2024) theo hóa đơn số 00000002 ngày 19.02.2024</v>
          </cell>
        </row>
        <row r="5591">
          <cell r="A5591" t="str">
            <v>4.94.70.111.VIE.00.000</v>
          </cell>
          <cell r="B5591" t="str">
            <v xml:space="preserve">Bàn họp lớn BHL, KT: 7000x2000x750mm </v>
          </cell>
          <cell r="C5591" t="str">
            <v>Nhập kho vật tư (HĐ:08/2024) theo hóa đơn số 00000003 ngày 19.02.2024</v>
          </cell>
        </row>
        <row r="5592">
          <cell r="A5592" t="str">
            <v>4.94.60.768.VIE.00.000</v>
          </cell>
          <cell r="B5592" t="str">
            <v xml:space="preserve">Hộp Alu cửa cuốn </v>
          </cell>
          <cell r="C5592" t="str">
            <v>Nhập kho vật tư (HĐ:62/2023) theo hóa đơn số 00000184 ngày 05.02.2024</v>
          </cell>
        </row>
        <row r="5593">
          <cell r="A5593" t="str">
            <v>4.94.60.788.VIE.00.000</v>
          </cell>
          <cell r="B5593" t="str">
            <v xml:space="preserve">Cửa cuốn điện, thân cửa bằng hợp kim nhôm, KT: 3,58x4,00 m </v>
          </cell>
          <cell r="C5593" t="str">
            <v>Nhập kho vật tư (HĐ:62/2023) theo hóa đơn số 00000184 ngày 05.02.2024</v>
          </cell>
        </row>
        <row r="5594">
          <cell r="A5594" t="str">
            <v>3.82.63.070.KOR.99.000</v>
          </cell>
          <cell r="B5594" t="str">
            <v xml:space="preserve">Board giám sát lủng lò BTLD, mã thiết bị: T96XPI, power: 24VDC, input: 4…20mA </v>
          </cell>
          <cell r="C5594" t="str">
            <v>Nhập kho vật tư (HĐ:62/2023) theo hóa đơn số 00000183 ngày 05.02.2024</v>
          </cell>
        </row>
        <row r="5595">
          <cell r="A5595" t="str">
            <v>3.96.13.321.KOR.00.000</v>
          </cell>
          <cell r="B5595" t="str">
            <v xml:space="preserve">Cảm biến giám sát tắc than (FLOW SWITCH) Model: SCAP-1D1OP2A2; Nguồn cấp: AC 110/220 50/60 Hz </v>
          </cell>
          <cell r="C5595" t="str">
            <v>Nhập kho vật tư (HĐ:62/2023) theo hóa đơn số 00000183 ngày 05.02.2024</v>
          </cell>
        </row>
        <row r="5596">
          <cell r="A5596" t="str">
            <v>5.16.05.110.CHN.00.000</v>
          </cell>
          <cell r="B5596" t="str">
            <v xml:space="preserve">Bình lưu điện cửa cuốn Model: BU 1000, Công suất UPS: 800W, 1200W, 1500W, 200V/50Hz, 24V/12A </v>
          </cell>
          <cell r="C5596" t="str">
            <v>Nhập kho vật tư (HĐ:62/2023) theo hóa đơn số 00000184 ngày 05.02.2024</v>
          </cell>
        </row>
        <row r="5597">
          <cell r="A5597" t="str">
            <v>5.16.05.123.CHN.99.000</v>
          </cell>
          <cell r="B5597" t="str">
            <v xml:space="preserve">Bộ UPS, bao gồm 01 bộ chuyển đổi nguồn mã hiệu: DR-5103H (3000VA) và 08 bình accu mã hiệu: DRLB8038 </v>
          </cell>
          <cell r="C5597" t="str">
            <v>Nhập kho vật tư (HĐ:62/2023) theo hóa đơn số 00000183 ngày 05.02.2024</v>
          </cell>
        </row>
        <row r="5598">
          <cell r="A5598" t="str">
            <v>5.18.96.098.CHN.99.000</v>
          </cell>
          <cell r="B5598" t="str">
            <v xml:space="preserve">Động cơ kéo (Motor 600kg) +  2 remote; Motor cửa cuốn Model: JG 600B </v>
          </cell>
          <cell r="C5598" t="str">
            <v>Nhập kho vật tư (HĐ:62/2023) theo hóa đơn số 00000184 ngày 05.02.2024</v>
          </cell>
        </row>
        <row r="5599">
          <cell r="A5599" t="str">
            <v>1.31.73.511.IND.00.000</v>
          </cell>
          <cell r="B5599" t="str">
            <v xml:space="preserve">Nhớt MTU Diesel engine oil DE0 SAE 15W40 (18L/thùng) </v>
          </cell>
          <cell r="C5599" t="str">
            <v>Nhập kho vật tư (QĐ: 71/2024) theo hóa đơn số 00000123 ngày 30.01.2024</v>
          </cell>
        </row>
        <row r="5600">
          <cell r="A5600" t="str">
            <v>1.31.43.012.SIN.00.000</v>
          </cell>
          <cell r="B5600" t="str">
            <v xml:space="preserve">Nhớt Mobil DTE 10 Excel 32 (20L/xô) </v>
          </cell>
          <cell r="C5600" t="str">
            <v>Nhập kho vật tư (HĐ:135/2023) theo hóa đơn số 00000074 ngày 19.01.2024</v>
          </cell>
        </row>
        <row r="5601">
          <cell r="A5601" t="str">
            <v>1.31.43.202.SIN.99.000</v>
          </cell>
          <cell r="B5601" t="str">
            <v xml:space="preserve">Dầu Mobil DTE 25 ULTRA (208l/phuy) </v>
          </cell>
          <cell r="C5601" t="str">
            <v>Nhập kho vật tư (HĐ:134/2022) theo hóa đơn số 00000097 ngày 19.01.2024</v>
          </cell>
        </row>
        <row r="5602">
          <cell r="A5602" t="str">
            <v>1.31.43.210.SIN.00.000</v>
          </cell>
          <cell r="B5602" t="str">
            <v xml:space="preserve">Nhớt bôi trơn Mobil SHC 629 (20 lít / Xô) </v>
          </cell>
          <cell r="C5602" t="str">
            <v>Nhập kho vật tư (HĐ:135/2023) theo hóa đơn số 00000074 ngày 19.01.2024</v>
          </cell>
        </row>
        <row r="5603">
          <cell r="A5603" t="str">
            <v>1.51.25.109.USA.00.000</v>
          </cell>
          <cell r="B5603" t="str">
            <v xml:space="preserve">Mỡ MOBIL, POLYREX EM (16 kg/xô) </v>
          </cell>
          <cell r="C5603" t="str">
            <v>Nhập kho vật tư (HĐ:135/2023) theo hóa đơn số 00000074 ngày 19.01.2024</v>
          </cell>
        </row>
        <row r="5604">
          <cell r="A5604" t="str">
            <v>2.50.01.008.KOR.99.000</v>
          </cell>
          <cell r="B5604" t="str">
            <v xml:space="preserve">Cáp thép wire rope: Ø8; 7X19, dài 62m, cáp chống xoắn, bấm chì hai đầu </v>
          </cell>
          <cell r="C5604" t="str">
            <v>Nhập kho vật tư (HĐ:132/2023) theo hóa đơn số 00000010 ngày 22.01.2024</v>
          </cell>
        </row>
        <row r="5605">
          <cell r="A5605" t="str">
            <v>3.20.22.019.CHN.00.000</v>
          </cell>
          <cell r="B5605" t="str">
            <v xml:space="preserve">Lưỡi gà Kawasaki, rộng 15mm x dài 50mm, tải trọng 1-1.5 tấn </v>
          </cell>
          <cell r="C5605" t="str">
            <v>Nhập kho vật tư (HĐ:132/2023) theo hóa đơn số 00000011 ngày 22.01.2024</v>
          </cell>
        </row>
        <row r="5606">
          <cell r="A5606" t="str">
            <v>2.50.02.038.KOR.00.000</v>
          </cell>
          <cell r="B5606" t="str">
            <v xml:space="preserve">Cáp thép wire rope: Ø20; 6x37 dài 55m, cáp chống xoắn, bấm chì hai đầu </v>
          </cell>
          <cell r="C5606" t="str">
            <v>Nhập kho vật tư (HĐ:132/2023) theo hóa đơn số 00000010 ngày 22.01.2024</v>
          </cell>
        </row>
        <row r="5607">
          <cell r="A5607" t="str">
            <v>3.34.20.134.CHN.00.000</v>
          </cell>
          <cell r="B5607" t="str">
            <v xml:space="preserve">Pendant control station, Type: XACA12713 </v>
          </cell>
          <cell r="C5607" t="str">
            <v>Nhập kho vật tư (HĐ:132/2023) theo hóa đơn số 00000011 ngày 22.01.2024</v>
          </cell>
        </row>
        <row r="5608">
          <cell r="A5608" t="str">
            <v>3.34.20.135.CHN.00.000</v>
          </cell>
          <cell r="B5608" t="str">
            <v xml:space="preserve">Tay bấm điều khiển Type: XAC-A4713 </v>
          </cell>
          <cell r="C5608" t="str">
            <v>Nhập kho vật tư (HĐ:132/2023) theo hóa đơn số 00000011 ngày 22.01.2024</v>
          </cell>
        </row>
        <row r="5609">
          <cell r="A5609" t="str">
            <v>5.30.10.242.CHN.00.000</v>
          </cell>
          <cell r="B5609" t="str">
            <v xml:space="preserve">Con lăn dầm I-150/ Magic Hanger I-150, Mã hàng: MSMHG-150, Vật liệu: Thép không gỉ </v>
          </cell>
          <cell r="C5609" t="str">
            <v>Nhập kho vật tư (HĐ:132/2023) theo hóa đơn số 00000010 ngày 22.01.2024</v>
          </cell>
        </row>
        <row r="5610">
          <cell r="A5610" t="str">
            <v>5.33.85.379.KOR.00.000</v>
          </cell>
          <cell r="B5610" t="str">
            <v xml:space="preserve">Bộ báo quá tải; Model: JDL-100, J-2; Voltage: AC 200V-480V </v>
          </cell>
          <cell r="C5610" t="str">
            <v>Nhập kho vật tư (HĐ:132/2023) theo hóa đơn số 00000011 ngày 22.01.2024</v>
          </cell>
        </row>
        <row r="5611">
          <cell r="A5611" t="str">
            <v>5.33.85.246.KOR.00.000</v>
          </cell>
          <cell r="B5611" t="str">
            <v xml:space="preserve">Diaphram (P/N: 9) của actuator mã KKS P2LAF51AA081, Model Number: 100DSV, Type / Style: Pneumatic/ Spring Diaphram, Valve Travel: 38.1 mm </v>
          </cell>
          <cell r="C5611" t="str">
            <v>Nhập kho vật tư (HĐ:118/2023) theo hóa đơn số 00000014 ngày 17.01.2024</v>
          </cell>
        </row>
        <row r="5612">
          <cell r="A5612" t="str">
            <v>5.19.92.075.VIE.00.000</v>
          </cell>
          <cell r="B5612" t="str">
            <v xml:space="preserve">Đĩa van phía trên/ disc upper plate, pos 10, vật liệu SUS 420J2, sử dụng cho van BV990 class 2500, body size 8, serial no: 19142 </v>
          </cell>
          <cell r="C5612" t="str">
            <v>Nhập kho vật tư (HĐ:05/2024) theo hóa đơn số 00000003 ngày 23.01.2024</v>
          </cell>
        </row>
        <row r="5613">
          <cell r="A5613" t="str">
            <v>5.19.92.076.VIE.00.000</v>
          </cell>
          <cell r="B5613" t="str">
            <v xml:space="preserve">Đĩa van phía dưới/ disc lower plate, pos 11, vật liệu SUS 420J2, sử dụng cho van BV990 class 2500, body size 8, serial no: 19142 </v>
          </cell>
          <cell r="C5613" t="str">
            <v>Nhập kho vật tư (HĐ:05/2024) theo hóa đơn số 00000003 ngày 23.01.2024</v>
          </cell>
        </row>
        <row r="5614">
          <cell r="A5614" t="str">
            <v>5.19.92.077.VIE.00.000</v>
          </cell>
          <cell r="B5614" t="str">
            <v xml:space="preserve">Đĩa van/ disc, pos 09, vật liệu SUS 420J2, sử dụng cho van BV990 class 2500, body size 8, serial no: 19142 </v>
          </cell>
          <cell r="C5614" t="str">
            <v>Nhập kho vật tư (HĐ:05/2024) theo hóa đơn số 00000003 ngày 23.01.2024</v>
          </cell>
        </row>
        <row r="5615">
          <cell r="A5615" t="str">
            <v>2.71.95.006.VIE.00.000</v>
          </cell>
          <cell r="B5615" t="str">
            <v xml:space="preserve">Cửa nhôm, KT: 1mx2.2m, sơn tĩnh điện + ổ khóa tay nắm tròn </v>
          </cell>
          <cell r="C5615" t="str">
            <v>Nhập kho vật tư (Ttr 127/KHVT, HĐ 136/2023 ) theo hóa đơn số 00000001 ngày 09.01.2024</v>
          </cell>
        </row>
        <row r="5616">
          <cell r="A5616" t="str">
            <v>2.90.00.040.VIE.00.000</v>
          </cell>
          <cell r="B5616" t="str">
            <v xml:space="preserve">Cửa sắt chống cháy 2 lớp, KT: 1x2.2m, sơn tĩnh điện + ổ khóa tay nắm tròn + khủy thủy lực </v>
          </cell>
          <cell r="C5616" t="str">
            <v>Nhập kho vật tư (Ttr 127/KHVT, HĐ 136/2023 ) theo hóa đơn số 00000001 ngày 09.01.2024</v>
          </cell>
        </row>
        <row r="5617">
          <cell r="A5617" t="str">
            <v>2.90.00.041.VIE.00.000</v>
          </cell>
          <cell r="B5617" t="str">
            <v xml:space="preserve">Cửa sắt chống cháy 2 lớp, KT: 2.4mx2.2m, sơn tĩnh điện + ổ khóa tay nắm tròn + khủy thủy lực </v>
          </cell>
          <cell r="C5617" t="str">
            <v>Nhập kho vật tư (Ttr 127/KHVT, HĐ 136/2023 ) theo hóa đơn số 00000001 ngày 09.01.2024</v>
          </cell>
        </row>
        <row r="5618">
          <cell r="A5618" t="str">
            <v>2.90.00.042.VIE.00.000</v>
          </cell>
          <cell r="B5618" t="str">
            <v xml:space="preserve">Cửa sắt chống cháy 2 lớp, KT: 1.1mx1.8m, sơn tĩnh điện + ổ khóa tay nắm tròn + khủy thủy lực </v>
          </cell>
          <cell r="C5618" t="str">
            <v>Nhập kho vật tư (Ttr 127/KHVT, HĐ 136/2023 ) theo hóa đơn số 00000001 ngày 09.01.2024</v>
          </cell>
        </row>
        <row r="5619">
          <cell r="A5619" t="str">
            <v>4.84.84.012.CHN.00.000</v>
          </cell>
          <cell r="B5619" t="str">
            <v xml:space="preserve">Tay thủy lực Hafele </v>
          </cell>
          <cell r="C5619" t="str">
            <v>Nhập kho vật tư (Ttr 127/KHVT, HĐ 136/2023 ) theo hóa đơn số 00000001 ngày 09.01.2024</v>
          </cell>
        </row>
        <row r="5620">
          <cell r="A5620" t="str">
            <v>4.84.04.008.VIE.00.000</v>
          </cell>
          <cell r="B5620" t="str">
            <v xml:space="preserve">Ổ khóa tay nắm tròn cho cửa đơn </v>
          </cell>
          <cell r="C5620" t="str">
            <v>Nhập kho vật tư (Ttr 127/KHVT, HĐ 136/2023 ) theo hóa đơn số 00000001 ngày 09.01.2024</v>
          </cell>
        </row>
        <row r="5621">
          <cell r="A5621" t="str">
            <v>4.84.04.009.VIE.00.000</v>
          </cell>
          <cell r="B5621" t="str">
            <v xml:space="preserve">Ổ khóa tay nắm tròn cho cửa đôi </v>
          </cell>
          <cell r="C5621" t="str">
            <v>Nhập kho vật tư (Ttr 127/KHVT, HĐ 136/2023 ) theo hóa đơn số 00000001 ngày 09.01.2024</v>
          </cell>
        </row>
        <row r="5622">
          <cell r="A5622" t="str">
            <v>4.84.04.010.VIE.00.000</v>
          </cell>
          <cell r="B5622" t="str">
            <v xml:space="preserve">Ổ khóa tay nắm gạt cho cửa đơn </v>
          </cell>
          <cell r="C5622" t="str">
            <v>Nhập kho vật tư (Ttr 127/KHVT, HĐ 136/2023 ) theo hóa đơn số 00000001 ngày 09.01.2024</v>
          </cell>
        </row>
        <row r="5623">
          <cell r="A5623" t="str">
            <v>4.84.04.011.VIE.00.000</v>
          </cell>
          <cell r="B5623" t="str">
            <v xml:space="preserve">Ổ khóa tay nắm gạt cho cửa đôi </v>
          </cell>
          <cell r="C5623" t="str">
            <v>Nhập kho vật tư (Ttr 127/KHVT, HĐ 136/2023 ) theo hóa đơn số 00000001 ngày 09.01.2024</v>
          </cell>
        </row>
        <row r="5624">
          <cell r="A5624" t="str">
            <v>5.18.96.099.CHN.99.000</v>
          </cell>
          <cell r="B5624" t="str">
            <v xml:space="preserve">Motor cửa cuốn AK800A, công suất 500W + Remod điều khiển + bộ lưu điện 100VA, ắc quy 12V-7 12Ah </v>
          </cell>
          <cell r="C5624" t="str">
            <v>Nhập kho vật tư (Ttr 127/KHVT, HĐ 136/2023 ) theo hóa đơn số 00000001 ngày 09.01.2024</v>
          </cell>
        </row>
        <row r="5625">
          <cell r="A5625" t="str">
            <v>2.35.10.051.GER.00.000</v>
          </cell>
          <cell r="B5625" t="str">
            <v xml:space="preserve">Shim .003 pos 54, Part no: 200GAF732, Model: GAFMDRDS, Catalog No. 6MR </v>
          </cell>
          <cell r="C5625" t="str">
            <v>Nhập kho vật tư (HĐ:132/2023) theo hóa đơn số 00000031 ngày 31.01.2024</v>
          </cell>
        </row>
        <row r="5626">
          <cell r="A5626" t="str">
            <v>2.35.10.052.GER.00.000</v>
          </cell>
          <cell r="B5626" t="str">
            <v xml:space="preserve">Shim .010 pos 55, Part no: 201GAF732, Model: GAFMDRDS, Catalog No. 6MR </v>
          </cell>
          <cell r="C5626" t="str">
            <v>Nhập kho vật tư (HĐ:132/2023) theo hóa đơn số 00000031 ngày 31.01.2024</v>
          </cell>
        </row>
        <row r="5627">
          <cell r="A5627" t="str">
            <v>2.35.10.053.GER.00.000</v>
          </cell>
          <cell r="B5627" t="str">
            <v xml:space="preserve">Shim .0015/.002 pos 56, Part no: 202GAF732, Model: GAFMDRDS, Catalog No. 6MR </v>
          </cell>
          <cell r="C5627" t="str">
            <v>Nhập kho vật tư (HĐ:132/2023) theo hóa đơn số 00000031 ngày 31.01.2024</v>
          </cell>
        </row>
        <row r="5628">
          <cell r="A5628" t="str">
            <v>4.77.90.162.GER.00.000</v>
          </cell>
          <cell r="B5628" t="str">
            <v xml:space="preserve">Spacer pos 34, Part no: 301GAF144, Model: GAFMDRDS, Catalog No. 6MR </v>
          </cell>
          <cell r="C5628" t="str">
            <v>Nhập kho vật tư (HĐ:132/2023) theo hóa đơn số 00000031 ngày 31.01.2024</v>
          </cell>
        </row>
        <row r="5629">
          <cell r="A5629" t="str">
            <v>4.77.90.163.GER.00.000</v>
          </cell>
          <cell r="B5629" t="str">
            <v xml:space="preserve">Spacer pos 33, Part no: 900881066201, Model : GAFMDRDS, Catalog No. 6MR </v>
          </cell>
          <cell r="C5629" t="str">
            <v>Nhập kho vật tư (HĐ:132/2023) theo hóa đơn số 00000031 ngày 31.01.2024</v>
          </cell>
        </row>
        <row r="5630">
          <cell r="A5630" t="str">
            <v>4.77.90.239.GER.00.000</v>
          </cell>
          <cell r="B5630" t="str">
            <v xml:space="preserve">Shim-hosing set pos 18, part no 300CBH732, model: 5CDL9 </v>
          </cell>
          <cell r="C5630" t="str">
            <v>Nhập kho vật tư (HĐ:132/2023) theo hóa đơn số 00000031 ngày 31.01.2024</v>
          </cell>
        </row>
        <row r="5631">
          <cell r="A5631" t="str">
            <v>4.77.90.240.GER.00.000</v>
          </cell>
          <cell r="B5631" t="str">
            <v xml:space="preserve">Washer-plain pos 57, model: 9CDL23 </v>
          </cell>
          <cell r="C5631" t="str">
            <v>Nhập kho vật tư (HĐ:132/2023) theo hóa đơn số 00000031 ngày 31.01.2024</v>
          </cell>
        </row>
        <row r="5632">
          <cell r="A5632" t="str">
            <v>4.77.90.241.GER.00.000</v>
          </cell>
          <cell r="B5632" t="str">
            <v xml:space="preserve">shim-hosing set pos 17, part no: 8500023, model: 5CDL9 </v>
          </cell>
          <cell r="C5632" t="str">
            <v>Nhập kho vật tư (HĐ:132/2023) theo hóa đơn số 00000031 ngày 31.01.2024</v>
          </cell>
        </row>
        <row r="5633">
          <cell r="A5633" t="str">
            <v>4.77.90.242.GER.00.000</v>
          </cell>
          <cell r="B5633" t="str">
            <v xml:space="preserve">Shim-hosing set pos 20, part no: 8502896, model: 9CDL23 </v>
          </cell>
          <cell r="C5633" t="str">
            <v>Nhập kho vật tư (HĐ:132/2023) theo hóa đơn số 00000031 ngày 31.01.2024</v>
          </cell>
        </row>
        <row r="5634">
          <cell r="A5634" t="str">
            <v>4.77.90.244.GER.00.000</v>
          </cell>
          <cell r="B5634" t="str">
            <v xml:space="preserve">Shim-hosing set pos 21, part no: 8502890, model: 9CDL23 </v>
          </cell>
          <cell r="C5634" t="str">
            <v>Nhập kho vật tư (HĐ:132/2023) theo hóa đơn số 00000031 ngày 31.01.2024</v>
          </cell>
        </row>
        <row r="5635">
          <cell r="A5635" t="str">
            <v>4.88.65.439.MEX.00.000</v>
          </cell>
          <cell r="B5635" t="str">
            <v xml:space="preserve">Oil seal pos 31, Part no: 60DD658, Model: GAFMDRDS, Catalog No. 6MR </v>
          </cell>
          <cell r="C5635" t="str">
            <v>Nhập kho vật tư (HĐ:132/2023) theo hóa đơn số 00000031 ngày 31.01.2024</v>
          </cell>
        </row>
        <row r="5636">
          <cell r="A5636" t="str">
            <v>4.88.65.440.GER.00.000</v>
          </cell>
          <cell r="B5636" t="str">
            <v xml:space="preserve">Oil seal pos 15, Part no: 60DD657, Model : GAFMDRDS, Catalog No. 6MR </v>
          </cell>
          <cell r="C5636" t="str">
            <v>Nhập kho vật tư (HĐ:132/2023) theo hóa đơn số 00000031 ngày 31.01.2024</v>
          </cell>
        </row>
        <row r="5637">
          <cell r="A5637" t="str">
            <v>4.88.67.143.GER.00.000</v>
          </cell>
          <cell r="B5637" t="str">
            <v xml:space="preserve">Seal oil pos 26, part no: 307CBP199, model: 9CDL23 </v>
          </cell>
          <cell r="C5637" t="str">
            <v>Nhập kho vật tư (HĐ:132/2023) theo hóa đơn số 00000031 ngày 31.01.2024</v>
          </cell>
        </row>
        <row r="5638">
          <cell r="A5638" t="str">
            <v>4.88.67.144.GER.00.000</v>
          </cell>
          <cell r="B5638" t="str">
            <v xml:space="preserve">Seal oil pos 27, part no: 306CBP199, model: 9CDL23 </v>
          </cell>
          <cell r="C5638" t="str">
            <v>Nhập kho vật tư (HĐ:132/2023) theo hóa đơn số 00000031 ngày 31.01.2024</v>
          </cell>
        </row>
        <row r="5639">
          <cell r="A5639" t="str">
            <v>4.88.67.145.GER.00.000</v>
          </cell>
          <cell r="B5639" t="str">
            <v xml:space="preserve">Seal oil pos 28, part no: 304CBL199, model: 9CDL23 </v>
          </cell>
          <cell r="C5639" t="str">
            <v>Nhập kho vật tư (HĐ:132/2023) theo hóa đơn số 00000031 ngày 31.01.2024</v>
          </cell>
        </row>
        <row r="5640">
          <cell r="A5640" t="str">
            <v>4.88.67.805.GER.99.000</v>
          </cell>
          <cell r="B5640" t="str">
            <v xml:space="preserve">Seal oil pos 22, part no: 305CBH199, model: 5CDL9 </v>
          </cell>
          <cell r="C5640" t="str">
            <v>Nhập kho vật tư (HĐ:132/2023) theo hóa đơn số 00000031 ngày 31.01.2024</v>
          </cell>
        </row>
        <row r="5641">
          <cell r="A5641" t="str">
            <v>4.88.67.948.GER.99.000</v>
          </cell>
          <cell r="B5641" t="str">
            <v xml:space="preserve">Seal oil pos 23, part no: 304CBH199, model: 5CDL9 </v>
          </cell>
          <cell r="C5641" t="str">
            <v>Nhập kho vật tư (HĐ:132/2023) theo hóa đơn số 00000031 ngày 31.01.2024</v>
          </cell>
        </row>
        <row r="5642">
          <cell r="A5642" t="str">
            <v>5.04.01.343.GER.00.000</v>
          </cell>
          <cell r="B5642" t="str">
            <v xml:space="preserve">Gasket pos 07, Part no: 300GAF715, Model: GAFMDRDS, Catalog No. 6MR </v>
          </cell>
          <cell r="C5642" t="str">
            <v>Nhập kho vật tư (HĐ:132/2023) theo hóa đơn số 00000031 ngày 31.01.2024</v>
          </cell>
        </row>
        <row r="5643">
          <cell r="A5643" t="str">
            <v>2.90.01.034.USA.00.000</v>
          </cell>
          <cell r="B5643" t="str">
            <v xml:space="preserve">Bạc lót/ SKF SPEEDI-SLEEVE 99820, ĐK trục: 34.93mm-35.080mm </v>
          </cell>
          <cell r="C5643" t="str">
            <v>Nhập kho vật tư (HĐ:132/2023) theo hóa đơn số 00000031 ngày 31.01.2024</v>
          </cell>
        </row>
        <row r="5644">
          <cell r="A5644" t="str">
            <v>2.90.01.035.GER.00.000</v>
          </cell>
          <cell r="B5644" t="str">
            <v xml:space="preserve">Seal rotor shaft pos 18, part no: 8500390, model :9CDL23 </v>
          </cell>
          <cell r="C5644" t="str">
            <v>Nhập kho vật tư (HĐ:132/2023) theo hóa đơn số 00000031 ngày 31.01.2024</v>
          </cell>
        </row>
        <row r="5645">
          <cell r="A5645" t="str">
            <v>2.90.01.036.GER.00.000</v>
          </cell>
          <cell r="B5645" t="str">
            <v xml:space="preserve">Seal rotor shaft pos 19, part no: 8500389, model: 9CDL23 </v>
          </cell>
          <cell r="C5645" t="str">
            <v>Nhập kho vật tư (HĐ:132/2023) theo hóa đơn số 00000031 ngày 31.01.2024</v>
          </cell>
        </row>
        <row r="5646">
          <cell r="A5646" t="str">
            <v>4.77.90.243.GER.00.000</v>
          </cell>
          <cell r="B5646" t="str">
            <v xml:space="preserve">Spacer pos 32, part no:300GAF144, model: GAFMDRDS, Catalog No. 6MR </v>
          </cell>
          <cell r="C5646" t="str">
            <v>Nhập kho vật tư (HĐ:132/2023) theo hóa đơn số 00000031 ngày 31.01.2024</v>
          </cell>
        </row>
        <row r="5647">
          <cell r="A5647" t="str">
            <v>4.88.67.947.GER.99.000</v>
          </cell>
          <cell r="B5647" t="str">
            <v xml:space="preserve">Seal - Rotor shaft part no: 8500388, model: 5CDL9 </v>
          </cell>
          <cell r="C5647" t="str">
            <v>Nhập kho vật tư (HĐ:132/2023) theo hóa đơn số 00000031 ngày 31.01.2024</v>
          </cell>
        </row>
        <row r="5648">
          <cell r="A5648" t="str">
            <v>5.01.03.093.JPN.00.000</v>
          </cell>
          <cell r="B5648" t="str">
            <v xml:space="preserve">Main bearing pos 14, Part no: 900639080506, Model: GAFMDRDS, Catalog No. 6MR </v>
          </cell>
          <cell r="C5648" t="str">
            <v>Nhập kho vật tư (HĐ:132/2023) theo hóa đơn số 00000031 ngày 31.01.2024</v>
          </cell>
        </row>
        <row r="5649">
          <cell r="A5649" t="str">
            <v>5.01.03.097.JPN.00.000</v>
          </cell>
          <cell r="B5649" t="str">
            <v xml:space="preserve">Bearing pos 35, Part no: 900811060801, Model: GAFMDRDS, Catalog No. 6MR </v>
          </cell>
          <cell r="C5649" t="str">
            <v>Nhập kho vật tư (HĐ:132/2023) theo hóa đơn số 00000031 ngày 31.01.2024</v>
          </cell>
        </row>
        <row r="5650">
          <cell r="A5650" t="str">
            <v>5.03.98.064.GER.00.000</v>
          </cell>
          <cell r="B5650" t="str">
            <v xml:space="preserve">Spacer bearing pos 16, model: 9CDL23 </v>
          </cell>
          <cell r="C5650" t="str">
            <v>Nhập kho vật tư (HĐ:132/2023) theo hóa đơn số 00000031 ngày 31.01.2024</v>
          </cell>
        </row>
        <row r="5651">
          <cell r="A5651" t="str">
            <v>5.03.98.065.GER.00.000</v>
          </cell>
          <cell r="B5651" t="str">
            <v xml:space="preserve">Spacer bearing pos 17, model: 9CDL23 </v>
          </cell>
          <cell r="C5651" t="str">
            <v>Nhập kho vật tư (HĐ:132/2023) theo hóa đơn số 00000031 ngày 31.01.2024</v>
          </cell>
        </row>
        <row r="5652">
          <cell r="A5652" t="str">
            <v>5.03.98.133.GER.99.000</v>
          </cell>
          <cell r="B5652" t="str">
            <v xml:space="preserve">Spacer-Bearing pos 14, part no: 8500035, model: 5CDL9 </v>
          </cell>
          <cell r="C5652" t="str">
            <v>Nhập kho vật tư (HĐ:132/2023) theo hóa đơn số 00000031 ngày 31.01.2024</v>
          </cell>
        </row>
        <row r="5653">
          <cell r="A5653" t="str">
            <v>5.19.90.281.ISR.00.000</v>
          </cell>
          <cell r="B5653" t="str">
            <v xml:space="preserve">Van 3 ngã/ Straight flow 4x4 350 Grooved Rpa Black Aggressive Water Bermad 730102-000199, Model: IR-4x4-350-P PN 10 </v>
          </cell>
          <cell r="C5653" t="str">
            <v>Nhập kho vật tư (HĐ:132/2023) theo hóa đơn số 00000031 ngày 31.01.2024</v>
          </cell>
        </row>
        <row r="5654">
          <cell r="A5654" t="str">
            <v>4.94.80.019.VIE.00.000</v>
          </cell>
          <cell r="B5654" t="str">
            <v xml:space="preserve">Bình đun siêu tốc </v>
          </cell>
          <cell r="C5654" t="str">
            <v>Nhập kho vật tư (HĐ:134/2023) theo hóa đơn số 00000007 ngày 17.01.2024</v>
          </cell>
        </row>
        <row r="5655">
          <cell r="A5655" t="str">
            <v>4.94.80.652.CHN.00.000</v>
          </cell>
          <cell r="B5655" t="str">
            <v xml:space="preserve">Bếp hồng ngoại </v>
          </cell>
          <cell r="C5655" t="str">
            <v>Nhập kho vật tư (HĐ:134/2023) theo hóa đơn số 00000007 ngày 17.01.2024</v>
          </cell>
        </row>
        <row r="5656">
          <cell r="A5656" t="str">
            <v>8.35.85.701.CHN.00.000</v>
          </cell>
          <cell r="B5656" t="str">
            <v xml:space="preserve">Xe nâng tay 2,5 tấn. Model:BF25S Misubishi </v>
          </cell>
          <cell r="C5656" t="str">
            <v>Nhập kho vật tư (QĐ: 62/2024) theo hóa đơn số 00000057 ngày 22.01.2024</v>
          </cell>
        </row>
        <row r="5657">
          <cell r="A5657" t="str">
            <v>8.86.00.251.CHN.00.000</v>
          </cell>
          <cell r="B5657" t="str">
            <v xml:space="preserve">Máy xay thịt </v>
          </cell>
          <cell r="C5657" t="str">
            <v>Nhập kho vật tư (HĐ:134/2023) theo hóa đơn số 00000007 ngày 17.01.2024</v>
          </cell>
        </row>
        <row r="5658">
          <cell r="A5658" t="str">
            <v>8.86.00.252.CHN.00.000</v>
          </cell>
          <cell r="B5658" t="str">
            <v xml:space="preserve">Máy xay sinh tố </v>
          </cell>
          <cell r="C5658" t="str">
            <v>Nhập kho vật tư (HĐ:134/2023) theo hóa đơn số 00000007 ngày 17.01.2024</v>
          </cell>
        </row>
        <row r="5659">
          <cell r="A5659" t="str">
            <v>4.90.80.091.VIE.99.000</v>
          </cell>
          <cell r="B5659" t="str">
            <v xml:space="preserve">Dây rút nhựa 4x200mm (500 cái/bịch) </v>
          </cell>
          <cell r="C5659" t="str">
            <v>Nhập kho vật tư (HĐ:134/2023) theo hóa đơn số 00000011 ngày 19.01.2024</v>
          </cell>
        </row>
        <row r="5660">
          <cell r="A5660" t="str">
            <v>5.60.91.109.ITA.00.000</v>
          </cell>
          <cell r="B5660" t="str">
            <v xml:space="preserve">Bơm hút dầu nhớt bằng tay, Model: F0033200B </v>
          </cell>
          <cell r="C5660" t="str">
            <v>Nhập kho vật tư (QĐ: 62/2024) theo hóa đơn số 00000057 ngày 22.01.2024</v>
          </cell>
        </row>
        <row r="5661">
          <cell r="A5661" t="str">
            <v>4.94.10.004.VIE.01.000</v>
          </cell>
          <cell r="B5661" t="str">
            <v xml:space="preserve">Giấy bìa A4 trắng </v>
          </cell>
          <cell r="C5661" t="str">
            <v>Nhập kho vật tư (HĐ:134/2023) theo hóa đơn số 00000008 ngày 17.01.2024</v>
          </cell>
        </row>
        <row r="5662">
          <cell r="A5662" t="str">
            <v>4.94.10.005.VIE.00.000</v>
          </cell>
          <cell r="B5662" t="str">
            <v xml:space="preserve">Giấy note 5 màu nhựa </v>
          </cell>
          <cell r="C5662" t="str">
            <v>Nhập kho vật tư (HĐ:134/2023) theo hóa đơn số 00000008 ngày 17.01.2024</v>
          </cell>
        </row>
        <row r="5663">
          <cell r="A5663" t="str">
            <v>4.94.10.030.CHN.00.000</v>
          </cell>
          <cell r="B5663" t="str">
            <v xml:space="preserve">Giấy trình ký Sign here </v>
          </cell>
          <cell r="C5663" t="str">
            <v>Nhập kho vật tư (HĐ:134/2023) theo hóa đơn số 00000008 ngày 17.01.2024</v>
          </cell>
        </row>
        <row r="5664">
          <cell r="A5664" t="str">
            <v>4.94.10.451.VIE.00.000</v>
          </cell>
          <cell r="B5664" t="str">
            <v xml:space="preserve">Sổ theo dõi sửa chữa, thay thế vật tư xe:…... </v>
          </cell>
          <cell r="C5664" t="str">
            <v>Nhập kho vật tư (HĐ:134/2023) theo hóa đơn số 00000009 ngày 17.01.2024</v>
          </cell>
        </row>
        <row r="5665">
          <cell r="A5665" t="str">
            <v>4.94.10.452.VIE.00.000</v>
          </cell>
          <cell r="B5665" t="str">
            <v xml:space="preserve">Bảng ghi thông số gian máy Turbine cos 0 M (3 tổ máy S1,S2,S3) </v>
          </cell>
          <cell r="C5665" t="str">
            <v>Nhập kho vật tư (HĐ:134/2023) theo hóa đơn số 00000009 ngày 17.01.2024</v>
          </cell>
        </row>
        <row r="5666">
          <cell r="A5666" t="str">
            <v>4.94.10.453.VIE.00.000</v>
          </cell>
          <cell r="B5666" t="str">
            <v xml:space="preserve">Sổ theo dõi kiểm tra định kỳ hàng tuần xe cơ giới: Xe…… </v>
          </cell>
          <cell r="C5666" t="str">
            <v>Nhập kho vật tư (HĐ:134/2023) theo hóa đơn số 00000009 ngày 17.01.2024</v>
          </cell>
        </row>
        <row r="5667">
          <cell r="A5667" t="str">
            <v>4.94.10.454.VIE.00.000</v>
          </cell>
          <cell r="B5667" t="str">
            <v xml:space="preserve">Sổ theo dõi kiểm tra định kỳ hàng tuần xe chuyên dụng: Xe……(60 tờ + Bìa đóng sổ dày/quyển </v>
          </cell>
          <cell r="C5667" t="str">
            <v>Nhập kho vật tư (HĐ:134/2023) theo hóa đơn số 00000009 ngày 17.01.2024</v>
          </cell>
        </row>
        <row r="5668">
          <cell r="A5668" t="str">
            <v>4.94.10.455.VIE.00.000</v>
          </cell>
          <cell r="B5668" t="str">
            <v xml:space="preserve">Sổ theo dõi kiểm tra định kỳ hàng tuần xe chuyên dụng: Xe…… (6 tờ trước ngày lễ + 60 tờ hàng tuần + Bìa đóng sổ dày/quyển) </v>
          </cell>
          <cell r="C5668" t="str">
            <v>Nhập kho vật tư (HĐ:134/2023) theo hóa đơn số 00000009 ngày 17.01.2024</v>
          </cell>
        </row>
        <row r="5669">
          <cell r="A5669" t="str">
            <v>4.94.10.604.VIE.00.000</v>
          </cell>
          <cell r="B5669" t="str">
            <v xml:space="preserve">Sổ nhật ký giao nhận xỉ (PXVH) </v>
          </cell>
          <cell r="C5669" t="str">
            <v>Nhập kho vật tư (HĐ:134/2023) theo hóa đơn số 00000011 ngày 19.01.2024</v>
          </cell>
        </row>
        <row r="5670">
          <cell r="A5670" t="str">
            <v>4.94.10.697.VIE.00.000</v>
          </cell>
          <cell r="B5670" t="str">
            <v xml:space="preserve">Phiếu xả xỉ S1, S2, S3 </v>
          </cell>
          <cell r="C5670" t="str">
            <v>Nhập kho vật tư (HĐ:134/2023) theo hóa đơn số 00000011 ngày 19.01.2024</v>
          </cell>
        </row>
        <row r="5671">
          <cell r="A5671" t="str">
            <v>4.94.10.698.VIE.99.000</v>
          </cell>
          <cell r="B5671" t="str">
            <v xml:space="preserve">Bảng ghi thông số hệ thống sản xuất hydrogen ( máy nén khí S1, S2, S3) </v>
          </cell>
          <cell r="C5671" t="str">
            <v>Nhập kho vật tư (HĐ:134/2023) theo hóa đơn số 00000009 ngày 17.01.2024</v>
          </cell>
        </row>
        <row r="5672">
          <cell r="A5672" t="str">
            <v>4.94.10.699.VIE.99.000</v>
          </cell>
          <cell r="B5672" t="str">
            <v xml:space="preserve">Bảng ghi thông số hệ thống SCR- trạm cấp dầu LDO </v>
          </cell>
          <cell r="C5672" t="str">
            <v>Nhập kho vật tư (HĐ:134/2023) theo hóa đơn số 00000009 ngày 17.01.2024</v>
          </cell>
        </row>
        <row r="5673">
          <cell r="A5673" t="str">
            <v>4.94.10.700.VIE.99.000</v>
          </cell>
          <cell r="B5673" t="str">
            <v xml:space="preserve">Sổ nhật ký vận hành cương vị:....... (100 tờ + bìa đóng sổ dày) </v>
          </cell>
          <cell r="C5673" t="str">
            <v>Nhập kho vật tư (HĐ:134/2023) theo hóa đơn số 00000009 ngày 17.01.2024</v>
          </cell>
        </row>
        <row r="5674">
          <cell r="A5674" t="str">
            <v>4.94.10.702.VIE.00.000</v>
          </cell>
          <cell r="B5674" t="str">
            <v xml:space="preserve">Nhật ký vận hành cương vị (96 tờ +bìa đóng sổ dày) </v>
          </cell>
          <cell r="C5674" t="str">
            <v>Nhập kho vật tư (HĐ:134/2023) theo hóa đơn số 00000009 ngày 17.01.2024</v>
          </cell>
        </row>
        <row r="5675">
          <cell r="A5675" t="str">
            <v>4.94.10.724.VIE.00.000</v>
          </cell>
          <cell r="B5675" t="str">
            <v xml:space="preserve">Sổ đổi ca PXNL </v>
          </cell>
          <cell r="C5675" t="str">
            <v>Nhập kho vật tư (HĐ:134/2023) theo hóa đơn số 00000009 ngày 17.01.2024</v>
          </cell>
        </row>
        <row r="5676">
          <cell r="A5676" t="str">
            <v>4.94.10.763.VIE.00.000</v>
          </cell>
          <cell r="B5676" t="str">
            <v xml:space="preserve">Sổ theo dõi điều xe tổ cơ giới </v>
          </cell>
          <cell r="C5676" t="str">
            <v>Nhập kho vật tư (HĐ:134/2023) theo hóa đơn số 00000009 ngày 17.01.2024</v>
          </cell>
        </row>
        <row r="5677">
          <cell r="A5677" t="str">
            <v>4.94.10.764.VIE.00.000</v>
          </cell>
          <cell r="B5677" t="str">
            <v xml:space="preserve">Nhật ký vận hành Trực tự động điều khiển </v>
          </cell>
          <cell r="C5677" t="str">
            <v>Nhập kho vật tư (HĐ:134/2023) theo hóa đơn số 00000009 ngày 17.01.2024</v>
          </cell>
        </row>
        <row r="5678">
          <cell r="A5678" t="str">
            <v>4.94.10.765.VIE.00.000</v>
          </cell>
          <cell r="B5678" t="str">
            <v xml:space="preserve">Sổ Kiểm tra định kỳ phương tiện thiết bị PCCC - NHÀ ĐKTT CCB, ANNEX, MEB </v>
          </cell>
          <cell r="C5678" t="str">
            <v>Nhập kho vật tư (HĐ:134/2023) theo hóa đơn số 00000011 ngày 19.01.2024</v>
          </cell>
        </row>
        <row r="5679">
          <cell r="A5679" t="str">
            <v>4.94.10.766.VIE.00.000</v>
          </cell>
          <cell r="B5679" t="str">
            <v xml:space="preserve">Sổ Kiểm tra định kỳ hệ thống báo cháy tự động MACP, LACP S1 &amp; S2 &amp;S 3 </v>
          </cell>
          <cell r="C5679" t="str">
            <v>Nhập kho vật tư (HĐ:134/2023) theo hóa đơn số 00000011 ngày 19.01.2024</v>
          </cell>
        </row>
        <row r="5680">
          <cell r="A5680" t="str">
            <v>4.94.10.767.VIE.00.000</v>
          </cell>
          <cell r="B5680" t="str">
            <v xml:space="preserve">Sổ Kiểm tra định kỳ phương tiện thiết bị PCCC - Hệ thống FM 200 S1 &amp; S2 &amp; S3 </v>
          </cell>
          <cell r="C5680" t="str">
            <v>Nhập kho vật tư (HĐ:134/2023) theo hóa đơn số 00000011 ngày 19.01.2024</v>
          </cell>
        </row>
        <row r="5681">
          <cell r="A5681" t="str">
            <v>4.94.10.768.VIE.00.000</v>
          </cell>
          <cell r="B5681" t="str">
            <v xml:space="preserve">Sổ Kiểm tra định kỳ phương tiện thiết bị PCCC - Hệ thống chữa cháy bằng giàn chai CO2 S1 S2 &amp;S3 </v>
          </cell>
          <cell r="C5681" t="str">
            <v>Nhập kho vật tư (HĐ:134/2023) theo hóa đơn số 00000011 ngày 19.01.2024</v>
          </cell>
        </row>
        <row r="5682">
          <cell r="A5682" t="str">
            <v>4.94.10.769.VIE.00.000</v>
          </cell>
          <cell r="B5682" t="str">
            <v xml:space="preserve">Sổ Kiểm tra định kỳ phương tiện thiết bị PCCC - KHU VUC SAN XUAT HYDRO </v>
          </cell>
          <cell r="C5682" t="str">
            <v>Nhập kho vật tư (HĐ:134/2023) theo hóa đơn số 00000011 ngày 19.01.2024</v>
          </cell>
        </row>
        <row r="5683">
          <cell r="A5683" t="str">
            <v>4.94.10.770.VIE.00.000</v>
          </cell>
          <cell r="B5683" t="str">
            <v xml:space="preserve">Sổ Kiểm tra định kỳ phương tiện thiết bị PCCC - Nhà bơm chữa cháy </v>
          </cell>
          <cell r="C5683" t="str">
            <v>Nhập kho vật tư (HĐ:134/2023) theo hóa đơn số 00000011 ngày 19.01.2024</v>
          </cell>
        </row>
        <row r="5684">
          <cell r="A5684" t="str">
            <v>4.94.10.771.VIE.00.000</v>
          </cell>
          <cell r="B5684" t="str">
            <v xml:space="preserve">Sổ Kiểm tra định kỳ phương tiện thiết bị PCCC - Trạm bơm dầu, Bồn dầu LDO, Ni tơ, NH3 </v>
          </cell>
          <cell r="C5684" t="str">
            <v>Nhập kho vật tư (HĐ:134/2023) theo hóa đơn số 00000011 ngày 19.01.2024</v>
          </cell>
        </row>
        <row r="5685">
          <cell r="A5685" t="str">
            <v>4.94.10.772.VIE.00.000</v>
          </cell>
          <cell r="B5685" t="str">
            <v xml:space="preserve">Sổ Kiểm tra định kỳ phương tiện thiết bị PCCC - TB S1 </v>
          </cell>
          <cell r="C5685" t="str">
            <v>Nhập kho vật tư (HĐ:134/2023) theo hóa đơn số 00000011 ngày 19.01.2024</v>
          </cell>
        </row>
        <row r="5686">
          <cell r="A5686" t="str">
            <v>4.94.10.773.VIE.00.000</v>
          </cell>
          <cell r="B5686" t="str">
            <v xml:space="preserve">Sổ Kiểm tra định kỳ phương tiện thiết bị PCCC - TB S2 </v>
          </cell>
          <cell r="C5686" t="str">
            <v>Nhập kho vật tư (HĐ:134/2023) theo hóa đơn số 00000011 ngày 19.01.2024</v>
          </cell>
        </row>
        <row r="5687">
          <cell r="A5687" t="str">
            <v>4.94.10.774.VIE.00.000</v>
          </cell>
          <cell r="B5687" t="str">
            <v xml:space="preserve">Sổ Kiểm tra định kỳ phương tiện thiết bị PCCC - TB S3 </v>
          </cell>
          <cell r="C5687" t="str">
            <v>Nhập kho vật tư (HĐ:134/2023) theo hóa đơn số 00000011 ngày 19.01.2024</v>
          </cell>
        </row>
        <row r="5688">
          <cell r="A5688" t="str">
            <v>4.94.10.775.VIE.00.000</v>
          </cell>
          <cell r="B5688" t="str">
            <v xml:space="preserve">Sổ Kiểm tra định kỳ phương tiện thiết bị PCCC - LÒ S1 </v>
          </cell>
          <cell r="C5688" t="str">
            <v>Nhập kho vật tư (HĐ:134/2023) theo hóa đơn số 00000011 ngày 19.01.2024</v>
          </cell>
        </row>
        <row r="5689">
          <cell r="A5689" t="str">
            <v>4.94.10.776.VIE.00.000</v>
          </cell>
          <cell r="B5689" t="str">
            <v xml:space="preserve">Sổ Kiểm tra định kỳ phương tiện thiết bị PCCC - LÒ S2 </v>
          </cell>
          <cell r="C5689" t="str">
            <v>Nhập kho vật tư (HĐ:134/2023) theo hóa đơn số 00000011 ngày 19.01.2024</v>
          </cell>
        </row>
        <row r="5690">
          <cell r="A5690" t="str">
            <v>4.94.10.777.VIE.00.000</v>
          </cell>
          <cell r="B5690" t="str">
            <v xml:space="preserve">Sổ Kiểm tra định kỳ phương tiện thiết bị PCCC - LÒ S3 </v>
          </cell>
          <cell r="C5690" t="str">
            <v>Nhập kho vật tư (HĐ:134/2023) theo hóa đơn số 00000011 ngày 19.01.2024</v>
          </cell>
        </row>
        <row r="5691">
          <cell r="A5691" t="str">
            <v>4.94.10.778.VIE.00.000</v>
          </cell>
          <cell r="B5691" t="str">
            <v xml:space="preserve">Sổ Kiểm tra định kỳ phương tiện thiết bị PCCC – ESP-FGD S1 </v>
          </cell>
          <cell r="C5691" t="str">
            <v>Nhập kho vật tư (HĐ:134/2023) theo hóa đơn số 00000011 ngày 19.01.2024</v>
          </cell>
        </row>
        <row r="5692">
          <cell r="A5692" t="str">
            <v>4.94.10.779.VIE.00.000</v>
          </cell>
          <cell r="B5692" t="str">
            <v xml:space="preserve">Sổ Kiểm tra định kỳ phương tiện thiết bị PCCC – ESP-FGD S2 </v>
          </cell>
          <cell r="C5692" t="str">
            <v>Nhập kho vật tư (HĐ:134/2023) theo hóa đơn số 00000011 ngày 19.01.2024</v>
          </cell>
        </row>
        <row r="5693">
          <cell r="A5693" t="str">
            <v>4.94.10.780.VIE.00.000</v>
          </cell>
          <cell r="B5693" t="str">
            <v xml:space="preserve">Sổ Kiểm tra định kỳ phương tiện thiết bị PCCC – ESP-FGD S3 </v>
          </cell>
          <cell r="C5693" t="str">
            <v>Nhập kho vật tư (HĐ:134/2023) theo hóa đơn số 00000011 ngày 19.01.2024</v>
          </cell>
        </row>
        <row r="5694">
          <cell r="A5694" t="str">
            <v>4.94.10.781.VIE.00.000</v>
          </cell>
          <cell r="B5694" t="str">
            <v xml:space="preserve">Sổ Kiểm tra định kỳ phương tiện thiết bị PCCC - Si Lô tro S1, S2 </v>
          </cell>
          <cell r="C5694" t="str">
            <v>Nhập kho vật tư (HĐ:134/2023) theo hóa đơn số 00000011 ngày 19.01.2024</v>
          </cell>
        </row>
        <row r="5695">
          <cell r="A5695" t="str">
            <v>4.94.10.782.VIE.00.000</v>
          </cell>
          <cell r="B5695" t="str">
            <v xml:space="preserve">Sổ Kiểm tra định kỳ phương tiện thiết bị PCCC - Si Lô tro S3 </v>
          </cell>
          <cell r="C5695" t="str">
            <v>Nhập kho vật tư (HĐ:134/2023) theo hóa đơn số 00000011 ngày 19.01.2024</v>
          </cell>
        </row>
        <row r="5696">
          <cell r="A5696" t="str">
            <v>4.94.10.783.VIE.00.000</v>
          </cell>
          <cell r="B5696" t="str">
            <v xml:space="preserve">Sổ Kiểm tra định kỳ phương tiện thiết bị PCCC - TTH.CLO </v>
          </cell>
          <cell r="C5696" t="str">
            <v>Nhập kho vật tư (HĐ:134/2023) theo hóa đơn số 00000011 ngày 19.01.2024</v>
          </cell>
        </row>
        <row r="5697">
          <cell r="A5697" t="str">
            <v>4.94.10.784.VIE.00.000</v>
          </cell>
          <cell r="B5697" t="str">
            <v xml:space="preserve">Sổ Kiểm tra định kỳ phương tiện thiết bị PCCC - Hệ thống chữa cháy bằng bồn khí CO2 Lò 1 </v>
          </cell>
          <cell r="C5697" t="str">
            <v>Nhập kho vật tư (HĐ:134/2023) theo hóa đơn số 00000011 ngày 19.01.2024</v>
          </cell>
        </row>
        <row r="5698">
          <cell r="A5698" t="str">
            <v>4.94.10.785.VIE.00.000</v>
          </cell>
          <cell r="B5698" t="str">
            <v xml:space="preserve">Sổ Kiểm tra định kỳ phương tiện thiết bị PCCC - Hệ thống chữa cháy bằng bồn khí CO2 Lò 3 </v>
          </cell>
          <cell r="C5698" t="str">
            <v>Nhập kho vật tư (HĐ:134/2023) theo hóa đơn số 00000011 ngày 19.01.2024</v>
          </cell>
        </row>
        <row r="5699">
          <cell r="A5699" t="str">
            <v>4.94.10.786.VIE.00.000</v>
          </cell>
          <cell r="B5699" t="str">
            <v xml:space="preserve">Sổ Kiểm tra định kỳ thiết bị nâng Nhà bơm CC </v>
          </cell>
          <cell r="C5699" t="str">
            <v>Nhập kho vật tư (HĐ:134/2023) theo hóa đơn số 00000011 ngày 19.01.2024</v>
          </cell>
        </row>
        <row r="5700">
          <cell r="A5700" t="str">
            <v>4.94.10.787.VIE.00.000</v>
          </cell>
          <cell r="B5700" t="str">
            <v xml:space="preserve">Sổ Kiểm tra định kỳ thiết bị nâng Tuabin S1 </v>
          </cell>
          <cell r="C5700" t="str">
            <v>Nhập kho vật tư (HĐ:134/2023) theo hóa đơn số 00000011 ngày 19.01.2024</v>
          </cell>
        </row>
        <row r="5701">
          <cell r="A5701" t="str">
            <v>4.94.10.788.VIE.00.000</v>
          </cell>
          <cell r="B5701" t="str">
            <v xml:space="preserve">Sổ Kiểm tra định kỳ thiết bị nâng Tuabin S2 </v>
          </cell>
          <cell r="C5701" t="str">
            <v>Nhập kho vật tư (HĐ:134/2023) theo hóa đơn số 00000011 ngày 19.01.2024</v>
          </cell>
        </row>
        <row r="5702">
          <cell r="A5702" t="str">
            <v>4.94.10.789.VIE.00.000</v>
          </cell>
          <cell r="B5702" t="str">
            <v xml:space="preserve">Sổ Kiểm tra định kỳ thiết bị nâng Tuabin S3 </v>
          </cell>
          <cell r="C5702" t="str">
            <v>Nhập kho vật tư (HĐ:134/2023) theo hóa đơn số 00000011 ngày 19.01.2024</v>
          </cell>
        </row>
        <row r="5703">
          <cell r="A5703" t="str">
            <v>4.94.10.790.VIE.00.000</v>
          </cell>
          <cell r="B5703" t="str">
            <v xml:space="preserve">Sổ Kiểm tra định kỳ thiết bị nâng Lò hơi S1 </v>
          </cell>
          <cell r="C5703" t="str">
            <v>Nhập kho vật tư (HĐ:134/2023) theo hóa đơn số 00000011 ngày 19.01.2024</v>
          </cell>
        </row>
        <row r="5704">
          <cell r="A5704" t="str">
            <v>4.94.10.791.VIE.00.000</v>
          </cell>
          <cell r="B5704" t="str">
            <v xml:space="preserve">Sổ Kiểm tra định kỳ thiết bị nâng Lò hơi S2 </v>
          </cell>
          <cell r="C5704" t="str">
            <v>Nhập kho vật tư (HĐ:134/2023) theo hóa đơn số 00000011 ngày 19.01.2024</v>
          </cell>
        </row>
        <row r="5705">
          <cell r="A5705" t="str">
            <v>4.94.10.792.VIE.00.000</v>
          </cell>
          <cell r="B5705" t="str">
            <v xml:space="preserve">Sổ Kiểm tra định kỳ thiết bị nâng Lò hơi S3 </v>
          </cell>
          <cell r="C5705" t="str">
            <v>Nhập kho vật tư (HĐ:134/2023) theo hóa đơn số 00000011 ngày 19.01.2024</v>
          </cell>
        </row>
        <row r="5706">
          <cell r="A5706" t="str">
            <v>4.94.10.793.VIE.00.000</v>
          </cell>
          <cell r="B5706" t="str">
            <v xml:space="preserve">Sổ Kiểm tra định kỳ thiết bị nâng ESP-FGD S1 </v>
          </cell>
          <cell r="C5706" t="str">
            <v>Nhập kho vật tư (HĐ:134/2023) theo hóa đơn số 00000011 ngày 19.01.2024</v>
          </cell>
        </row>
        <row r="5707">
          <cell r="A5707" t="str">
            <v>4.94.10.794.VIE.00.000</v>
          </cell>
          <cell r="B5707" t="str">
            <v xml:space="preserve">Sổ Kiểm tra định kỳ thiết bị nâng ESP-FGD S2 </v>
          </cell>
          <cell r="C5707" t="str">
            <v>Nhập kho vật tư (HĐ:134/2023) theo hóa đơn số 00000011 ngày 19.01.2024</v>
          </cell>
        </row>
        <row r="5708">
          <cell r="A5708" t="str">
            <v>4.94.10.795.VIE.00.000</v>
          </cell>
          <cell r="B5708" t="str">
            <v xml:space="preserve">Sổ Kiểm tra định kỳ thiết bị nâng ESP-FGD S3 </v>
          </cell>
          <cell r="C5708" t="str">
            <v>Nhập kho vật tư (HĐ:134/2023) theo hóa đơn số 00000011 ngày 19.01.2024</v>
          </cell>
        </row>
        <row r="5709">
          <cell r="A5709" t="str">
            <v>4.94.10.796.VIE.00.000</v>
          </cell>
          <cell r="B5709" t="str">
            <v xml:space="preserve">Sổ Kiểm tra định kỳ thiết bị nâng Trạm TH-Clo </v>
          </cell>
          <cell r="C5709" t="str">
            <v>Nhập kho vật tư (HĐ:134/2023) theo hóa đơn số 00000011 ngày 19.01.2024</v>
          </cell>
        </row>
        <row r="5710">
          <cell r="A5710" t="str">
            <v>4.94.10.797.VIE.00.000</v>
          </cell>
          <cell r="B5710" t="str">
            <v xml:space="preserve">Sổ Kiểm tra định kỳ thang máy, vận thăng </v>
          </cell>
          <cell r="C5710" t="str">
            <v>Nhập kho vật tư (HĐ:134/2023) theo hóa đơn số 00000011 ngày 19.01.2024</v>
          </cell>
        </row>
        <row r="5711">
          <cell r="A5711" t="str">
            <v>4.94.10.798.VIE.00.000</v>
          </cell>
          <cell r="B5711" t="str">
            <v xml:space="preserve">Sổ Kiểm tra định kỳ thiết bị nâng_SILO S1,2 </v>
          </cell>
          <cell r="C5711" t="str">
            <v>Nhập kho vật tư (HĐ:134/2023) theo hóa đơn số 00000011 ngày 19.01.2024</v>
          </cell>
        </row>
        <row r="5712">
          <cell r="A5712" t="str">
            <v>4.94.10.799.VIE.00.000</v>
          </cell>
          <cell r="B5712" t="str">
            <v xml:space="preserve">Sổ Kiểm tra định kỳ thiết bị nâng_SILO S3 </v>
          </cell>
          <cell r="C5712" t="str">
            <v>Nhập kho vật tư (HĐ:134/2023) theo hóa đơn số 00000011 ngày 19.01.2024</v>
          </cell>
        </row>
        <row r="5713">
          <cell r="A5713" t="str">
            <v>4.94.10.800.VIE.00.000</v>
          </cell>
          <cell r="B5713" t="str">
            <v xml:space="preserve">Sổ Kiểm tra định kỳ thiết bị nâng_Nhà cấp dầu LDO </v>
          </cell>
          <cell r="C5713" t="str">
            <v>Nhập kho vật tư (HĐ:134/2023) theo hóa đơn số 00000011 ngày 19.01.2024</v>
          </cell>
        </row>
        <row r="5714">
          <cell r="A5714" t="str">
            <v>4.94.10.801.VIE.00.000</v>
          </cell>
          <cell r="B5714" t="str">
            <v xml:space="preserve">Sổ Kiểm tra định kỳ phương tiện thiết bị bơm chữa cháy AC, bơm Diesel </v>
          </cell>
          <cell r="C5714" t="str">
            <v>Nhập kho vật tư (HĐ:134/2023) theo hóa đơn số 00000011 ngày 19.01.2024</v>
          </cell>
        </row>
        <row r="5715">
          <cell r="A5715" t="str">
            <v>4.94.10.802.VIE.00.000</v>
          </cell>
          <cell r="B5715" t="str">
            <v xml:space="preserve">Phu luc_Bien ban chay kiem tra dinh ky co tai EDG_S1,2 </v>
          </cell>
          <cell r="C5715" t="str">
            <v>Nhập kho vật tư (HĐ:134/2023) theo hóa đơn số 00000011 ngày 19.01.2024</v>
          </cell>
        </row>
        <row r="5716">
          <cell r="A5716" t="str">
            <v>4.94.10.803.VIE.00.000</v>
          </cell>
          <cell r="B5716" t="str">
            <v xml:space="preserve">Phu luc_Bien ban chay kiem tra dinh ky co tai EDG_S3 </v>
          </cell>
          <cell r="C5716" t="str">
            <v>Nhập kho vật tư (HĐ:134/2023) theo hóa đơn số 00000011 ngày 19.01.2024</v>
          </cell>
        </row>
        <row r="5717">
          <cell r="A5717" t="str">
            <v>4.94.10.804.VIE.00.000</v>
          </cell>
          <cell r="B5717" t="str">
            <v xml:space="preserve">Sổ Kiểm tra định kỳ sẵn sàng dự phòng máy phát Diesel S1,2 </v>
          </cell>
          <cell r="C5717" t="str">
            <v>Nhập kho vật tư (HĐ:134/2023) theo hóa đơn số 00000011 ngày 19.01.2024</v>
          </cell>
        </row>
        <row r="5718">
          <cell r="A5718" t="str">
            <v>4.94.10.805.VIE.00.000</v>
          </cell>
          <cell r="B5718" t="str">
            <v xml:space="preserve">Sổ Kiểm tra định kỳ sẵn sàng dự phòng máy phát Diesel S3 </v>
          </cell>
          <cell r="C5718" t="str">
            <v>Nhập kho vật tư (HĐ:134/2023) theo hóa đơn số 00000011 ngày 19.01.2024</v>
          </cell>
        </row>
        <row r="5719">
          <cell r="A5719" t="str">
            <v>4.94.10.806.VIE.00.000</v>
          </cell>
          <cell r="B5719" t="str">
            <v xml:space="preserve">Sổ Kiểm tra định kì hệ thống Ắcqui S1, S2, S3 </v>
          </cell>
          <cell r="C5719" t="str">
            <v>Nhập kho vật tư (HĐ:134/2023) theo hóa đơn số 00000011 ngày 19.01.2024</v>
          </cell>
        </row>
        <row r="5720">
          <cell r="A5720" t="str">
            <v>4.94.10.807.VIE.00.000</v>
          </cell>
          <cell r="B5720" t="str">
            <v xml:space="preserve">Sổ Kiểm tra định kì HT HVAC </v>
          </cell>
          <cell r="C5720" t="str">
            <v>Nhập kho vật tư (HĐ:134/2023) theo hóa đơn số 00000011 ngày 19.01.2024</v>
          </cell>
        </row>
        <row r="5721">
          <cell r="A5721" t="str">
            <v>4.94.10.808.VIE.00.000</v>
          </cell>
          <cell r="B5721" t="str">
            <v xml:space="preserve">Sổ Kiểm tra định kỳ  an toàn khu vực hệ thống sản xuất Hydro </v>
          </cell>
          <cell r="C5721" t="str">
            <v>Nhập kho vật tư (HĐ:134/2023) theo hóa đơn số 00000011 ngày 19.01.2024</v>
          </cell>
        </row>
        <row r="5722">
          <cell r="A5722" t="str">
            <v>4.94.10.809.VIE.00.000</v>
          </cell>
          <cell r="B5722" t="str">
            <v xml:space="preserve">Sổ Kiểm tra định kỳ an toàn hệ thống Clo </v>
          </cell>
          <cell r="C5722" t="str">
            <v>Nhập kho vật tư (HĐ:134/2023) theo hóa đơn số 00000011 ngày 19.01.2024</v>
          </cell>
        </row>
        <row r="5723">
          <cell r="A5723" t="str">
            <v>4.94.10.810.VIE.00.000</v>
          </cell>
          <cell r="B5723" t="str">
            <v xml:space="preserve">Sổ theo dõi tiếp địa động cơ 0.4kv - Tuabin 1 </v>
          </cell>
          <cell r="C5723" t="str">
            <v>Nhập kho vật tư (HĐ:134/2023) theo hóa đơn số 00000011 ngày 19.01.2024</v>
          </cell>
        </row>
        <row r="5724">
          <cell r="A5724" t="str">
            <v>4.94.10.811.VIE.00.000</v>
          </cell>
          <cell r="B5724" t="str">
            <v xml:space="preserve">Sổ theo dõi tiếp địa động cơ 0.4kv - Tuabin 2 </v>
          </cell>
          <cell r="C5724" t="str">
            <v>Nhập kho vật tư (HĐ:134/2023) theo hóa đơn số 00000011 ngày 19.01.2024</v>
          </cell>
        </row>
        <row r="5725">
          <cell r="A5725" t="str">
            <v>4.94.10.812.VIE.00.000</v>
          </cell>
          <cell r="B5725" t="str">
            <v xml:space="preserve">Sổ theo dõi tiếp địa động cơ 0.4kv - Tuabin 3 </v>
          </cell>
          <cell r="C5725" t="str">
            <v>Nhập kho vật tư (HĐ:134/2023) theo hóa đơn số 00000011 ngày 19.01.2024</v>
          </cell>
        </row>
        <row r="5726">
          <cell r="A5726" t="str">
            <v>4.94.10.813.VIE.00.000</v>
          </cell>
          <cell r="B5726" t="str">
            <v xml:space="preserve">Sổ theo dõi tiếp địa động cơ 0.4kv - Lò 1 </v>
          </cell>
          <cell r="C5726" t="str">
            <v>Nhập kho vật tư (HĐ:134/2023) theo hóa đơn số 00000011 ngày 19.01.2024</v>
          </cell>
        </row>
        <row r="5727">
          <cell r="A5727" t="str">
            <v>4.94.10.814.VIE.00.000</v>
          </cell>
          <cell r="B5727" t="str">
            <v xml:space="preserve">Sổ theo dõi tiếp địa động cơ 0.4kv - Lò 2 </v>
          </cell>
          <cell r="C5727" t="str">
            <v>Nhập kho vật tư (HĐ:134/2023) theo hóa đơn số 00000011 ngày 19.01.2024</v>
          </cell>
        </row>
        <row r="5728">
          <cell r="A5728" t="str">
            <v>4.94.10.815.VIE.00.000</v>
          </cell>
          <cell r="B5728" t="str">
            <v xml:space="preserve">Sổ theo dõi tiếp địa động cơ 0.4kv - Lò 3 </v>
          </cell>
          <cell r="C5728" t="str">
            <v>Nhập kho vật tư (HĐ:134/2023) theo hóa đơn số 00000011 ngày 19.01.2024</v>
          </cell>
        </row>
        <row r="5729">
          <cell r="A5729" t="str">
            <v>4.94.10.816.VIE.00.000</v>
          </cell>
          <cell r="B5729" t="str">
            <v xml:space="preserve">Sổ theo dõi tiếp địa động cơ 0.4kv - ESP/ASH S1 </v>
          </cell>
          <cell r="C5729" t="str">
            <v>Nhập kho vật tư (HĐ:134/2023) theo hóa đơn số 00000011 ngày 19.01.2024</v>
          </cell>
        </row>
        <row r="5730">
          <cell r="A5730" t="str">
            <v>4.94.10.817.VIE.00.000</v>
          </cell>
          <cell r="B5730" t="str">
            <v xml:space="preserve">Sổ theo dõi tiếp địa động cơ 0.4kv - ESP/ASH S2 </v>
          </cell>
          <cell r="C5730" t="str">
            <v>Nhập kho vật tư (HĐ:134/2023) theo hóa đơn số 00000011 ngày 19.01.2024</v>
          </cell>
        </row>
        <row r="5731">
          <cell r="A5731" t="str">
            <v>4.94.10.818.VIE.00.000</v>
          </cell>
          <cell r="B5731" t="str">
            <v xml:space="preserve">Sổ theo dõi tiếp địa động cơ 0.4kv - ESP/ASH S3 </v>
          </cell>
          <cell r="C5731" t="str">
            <v>Nhập kho vật tư (HĐ:134/2023) theo hóa đơn số 00000011 ngày 19.01.2024</v>
          </cell>
        </row>
        <row r="5732">
          <cell r="A5732" t="str">
            <v>4.94.10.819.VIE.00.000</v>
          </cell>
          <cell r="B5732" t="str">
            <v xml:space="preserve">Sổ theo dõi tiếp địa động cơ 0.4kV - FGD S2 </v>
          </cell>
          <cell r="C5732" t="str">
            <v>Nhập kho vật tư (HĐ:134/2023) theo hóa đơn số 00000011 ngày 19.01.2024</v>
          </cell>
        </row>
        <row r="5733">
          <cell r="A5733" t="str">
            <v>4.94.10.820.VIE.00.000</v>
          </cell>
          <cell r="B5733" t="str">
            <v xml:space="preserve">Sổ theo dõi tiếp địa động cơ 0.4kV - FGD S1 </v>
          </cell>
          <cell r="C5733" t="str">
            <v>Nhập kho vật tư (HĐ:134/2023) theo hóa đơn số 00000011 ngày 19.01.2024</v>
          </cell>
        </row>
        <row r="5734">
          <cell r="A5734" t="str">
            <v>4.94.10.821.VIE.00.000</v>
          </cell>
          <cell r="B5734" t="str">
            <v xml:space="preserve">Sổ theo dõi tiếp địa động cơ 0.4kV - FGD S3 </v>
          </cell>
          <cell r="C5734" t="str">
            <v>Nhập kho vật tư (HĐ:134/2023) theo hóa đơn số 00000011 ngày 19.01.2024</v>
          </cell>
        </row>
        <row r="5735">
          <cell r="A5735" t="str">
            <v>4.94.10.822.VIE.00.000</v>
          </cell>
          <cell r="B5735" t="str">
            <v xml:space="preserve">Sổ theo dõi tiếp địa động cơ 0.4kV - SILO S1, 2 </v>
          </cell>
          <cell r="C5735" t="str">
            <v>Nhập kho vật tư (HĐ:134/2023) theo hóa đơn số 00000011 ngày 19.01.2024</v>
          </cell>
        </row>
        <row r="5736">
          <cell r="A5736" t="str">
            <v>4.94.10.823.VIE.00.000</v>
          </cell>
          <cell r="B5736" t="str">
            <v xml:space="preserve">Sổ theo dõi tiếp địa động cơ 0.4kV - SILO S3 </v>
          </cell>
          <cell r="C5736" t="str">
            <v>Nhập kho vật tư (HĐ:134/2023) theo hóa đơn số 00000011 ngày 19.01.2024</v>
          </cell>
        </row>
        <row r="5737">
          <cell r="A5737" t="str">
            <v>4.94.10.824.VIE.00.000</v>
          </cell>
          <cell r="B5737" t="str">
            <v xml:space="preserve">Sổ theo dõi tiếp địa động cơ 0.4kV - TRẠM TH/CLO </v>
          </cell>
          <cell r="C5737" t="str">
            <v>Nhập kho vật tư (HĐ:134/2023) theo hóa đơn số 00000011 ngày 19.01.2024</v>
          </cell>
        </row>
        <row r="5738">
          <cell r="A5738" t="str">
            <v>4.94.10.825.VIE.00.000</v>
          </cell>
          <cell r="B5738" t="str">
            <v xml:space="preserve">Sổ theo dõi tiếp địa động cơ 0.4kV - nhà cấp Dầu, N2, NH3 </v>
          </cell>
          <cell r="C5738" t="str">
            <v>Nhập kho vật tư (HĐ:134/2023) theo hóa đơn số 00000011 ngày 19.01.2024</v>
          </cell>
        </row>
        <row r="5739">
          <cell r="A5739" t="str">
            <v>4.94.10.826.VIE.00.000</v>
          </cell>
          <cell r="B5739" t="str">
            <v xml:space="preserve">Sổ theo dõi tiếp địa động cơ 0.4kV - nhà H2 , máy nén khí </v>
          </cell>
          <cell r="C5739" t="str">
            <v>Nhập kho vật tư (HĐ:134/2023) theo hóa đơn số 00000011 ngày 19.01.2024</v>
          </cell>
        </row>
        <row r="5740">
          <cell r="A5740" t="str">
            <v>4.94.10.827.VIE.00.000</v>
          </cell>
          <cell r="B5740" t="str">
            <v xml:space="preserve">Sổ theo dõi tiếp địa động cơ 11kV - UNIT 1 </v>
          </cell>
          <cell r="C5740" t="str">
            <v>Nhập kho vật tư (HĐ:134/2023) theo hóa đơn số 00000011 ngày 19.01.2024</v>
          </cell>
        </row>
        <row r="5741">
          <cell r="A5741" t="str">
            <v>4.94.10.829.VIE.00.000</v>
          </cell>
          <cell r="B5741" t="str">
            <v xml:space="preserve">Sổ theo dõi tiếp địa động cơ 11kV - UNIT 2 </v>
          </cell>
          <cell r="C5741" t="str">
            <v>Nhập kho vật tư (HĐ:134/2023) theo hóa đơn số 00000011 ngày 19.01.2024</v>
          </cell>
        </row>
        <row r="5742">
          <cell r="A5742" t="str">
            <v>4.94.10.830.VIE.00.000</v>
          </cell>
          <cell r="B5742" t="str">
            <v xml:space="preserve">Sổ theo dõi tiếp địa động cơ 11kV - UNIT 3 </v>
          </cell>
          <cell r="C5742" t="str">
            <v>Nhập kho vật tư (HĐ:134/2023) theo hóa đơn số 00000011 ngày 19.01.2024</v>
          </cell>
        </row>
        <row r="5743">
          <cell r="A5743" t="str">
            <v>4.94.10.847.VIE.00.000</v>
          </cell>
          <cell r="B5743" t="str">
            <v xml:space="preserve">Phiếu công tác thiết bị Cơ - Nhiệt - Hóa </v>
          </cell>
          <cell r="C5743" t="str">
            <v>Nhập kho vật tư (HĐ:134/2023) theo hóa đơn số 00000009 ngày 17.01.2024</v>
          </cell>
        </row>
        <row r="5744">
          <cell r="A5744" t="str">
            <v>4.94.10.849.VIE.99.000</v>
          </cell>
          <cell r="B5744" t="str">
            <v xml:space="preserve">Thông số vận hành hệ thống điện nhà điện LEB (LEB1, LEB2, LEB 3, LEB4, CHB) </v>
          </cell>
          <cell r="C5744" t="str">
            <v>Nhập kho vật tư (HĐ:134/2023) theo hóa đơn số 00000009 ngày 17.01.2024</v>
          </cell>
        </row>
        <row r="5745">
          <cell r="A5745" t="str">
            <v>4.94.10.899.VIE.00.000</v>
          </cell>
          <cell r="B5745" t="str">
            <v xml:space="preserve">Phiếu công tác </v>
          </cell>
          <cell r="C5745" t="str">
            <v>Nhập kho vật tư (HĐ:134/2023) theo hóa đơn số 00000009 ngày 17.01.2024</v>
          </cell>
        </row>
        <row r="5746">
          <cell r="A5746" t="str">
            <v>4.94.10.901.VIE.00.000</v>
          </cell>
          <cell r="B5746" t="str">
            <v xml:space="preserve">Phiếu xác nhận chở tro khô / tro ướt (PXVH) </v>
          </cell>
          <cell r="C5746" t="str">
            <v>Nhập kho vật tư (HĐ:134/2023) theo hóa đơn số 00000011 ngày 19.01.2024</v>
          </cell>
        </row>
        <row r="5747">
          <cell r="A5747" t="str">
            <v>4.94.10.902.VIE.00.000</v>
          </cell>
          <cell r="B5747" t="str">
            <v xml:space="preserve">Sổ nhật ký giao nhận tro (PXVH) </v>
          </cell>
          <cell r="C5747" t="str">
            <v>Nhập kho vật tư (HĐ:134/2023) theo hóa đơn số 00000011 ngày 19.01.2024</v>
          </cell>
        </row>
        <row r="5748">
          <cell r="A5748" t="str">
            <v>4.94.10.904.VIE.00.000</v>
          </cell>
          <cell r="B5748" t="str">
            <v xml:space="preserve">Sổ nhật ký vận hành xe:……. </v>
          </cell>
          <cell r="C5748" t="str">
            <v>Nhập kho vật tư (HĐ:134/2023) theo hóa đơn số 00000009 ngày 17.01.2024</v>
          </cell>
        </row>
        <row r="5749">
          <cell r="A5749" t="str">
            <v>4.94.10.908.VIE.99.000</v>
          </cell>
          <cell r="B5749" t="str">
            <v xml:space="preserve">Bảng ghi thông số silo tro bay 1, 2 (PXVH) </v>
          </cell>
          <cell r="C5749" t="str">
            <v>Nhập kho vật tư (HĐ:134/2023) theo hóa đơn số 00000011 ngày 19.01.2024</v>
          </cell>
        </row>
        <row r="5750">
          <cell r="A5750" t="str">
            <v>4.94.10.909.VIE.99.000</v>
          </cell>
          <cell r="B5750" t="str">
            <v xml:space="preserve">Bảng ghi thông số silo tro bay 3 (PXVH) </v>
          </cell>
          <cell r="C5750" t="str">
            <v>Nhập kho vật tư (HĐ:134/2023) theo hóa đơn số 00000011 ngày 19.01.2024</v>
          </cell>
        </row>
        <row r="5751">
          <cell r="A5751" t="str">
            <v>4.94.10.933.VIE.00.000</v>
          </cell>
          <cell r="B5751" t="str">
            <v xml:space="preserve">Phụ lục đính kèm phiếu công tác </v>
          </cell>
          <cell r="C5751" t="str">
            <v>Nhập kho vật tư (HĐ:134/2023) theo hóa đơn số 00000009 ngày 17.01.2024</v>
          </cell>
        </row>
        <row r="5752">
          <cell r="A5752" t="str">
            <v>4.94.10.934.VIE.00.000</v>
          </cell>
          <cell r="B5752" t="str">
            <v xml:space="preserve">Phiếu theo dõi công tác sữa chữa </v>
          </cell>
          <cell r="C5752" t="str">
            <v>Nhập kho vật tư (HĐ:134/2023) theo hóa đơn số 00000009 ngày 17.01.2024</v>
          </cell>
        </row>
        <row r="5753">
          <cell r="A5753" t="str">
            <v>4.94.10.936.VIE.00.000</v>
          </cell>
          <cell r="B5753" t="str">
            <v xml:space="preserve">Nhật ký vận hành Trưởng kíp lò máy </v>
          </cell>
          <cell r="C5753" t="str">
            <v>Nhập kho vật tư (HĐ:134/2023) theo hóa đơn số 00000009 ngày 17.01.2024</v>
          </cell>
        </row>
        <row r="5754">
          <cell r="A5754" t="str">
            <v>4.94.10.937.VIE.00.000</v>
          </cell>
          <cell r="B5754" t="str">
            <v xml:space="preserve">Nhật ký vận hành Trưởng kíp điện tự động </v>
          </cell>
          <cell r="C5754" t="str">
            <v>Nhập kho vật tư (HĐ:134/2023) theo hóa đơn số 00000009 ngày 17.01.2024</v>
          </cell>
        </row>
        <row r="5755">
          <cell r="A5755" t="str">
            <v>4.94.10.938.VIE.00.000</v>
          </cell>
          <cell r="B5755" t="str">
            <v xml:space="preserve">Nhật ký vận hành Lò trưởng </v>
          </cell>
          <cell r="C5755" t="str">
            <v>Nhập kho vật tư (HĐ:134/2023) theo hóa đơn số 00000009 ngày 17.01.2024</v>
          </cell>
        </row>
        <row r="5756">
          <cell r="A5756" t="str">
            <v>4.94.10.939.VIE.00.000</v>
          </cell>
          <cell r="B5756" t="str">
            <v xml:space="preserve">Nhật ký vận hành Máy trưởng </v>
          </cell>
          <cell r="C5756" t="str">
            <v>Nhập kho vật tư (HĐ:134/2023) theo hóa đơn số 00000009 ngày 17.01.2024</v>
          </cell>
        </row>
        <row r="5757">
          <cell r="A5757" t="str">
            <v>4.94.10.940.VIE.00.000</v>
          </cell>
          <cell r="B5757" t="str">
            <v xml:space="preserve">Nhật ký vận hành Trực chính điện </v>
          </cell>
          <cell r="C5757" t="str">
            <v>Nhập kho vật tư (HĐ:134/2023) theo hóa đơn số 00000009 ngày 17.01.2024</v>
          </cell>
        </row>
        <row r="5758">
          <cell r="A5758" t="str">
            <v>4.94.10.941.VIE.99.000</v>
          </cell>
          <cell r="B5758" t="str">
            <v xml:space="preserve">Trực chính điện (3 tổ máy S1,S2,S3) </v>
          </cell>
          <cell r="C5758" t="str">
            <v>Nhập kho vật tư (HĐ:134/2023) theo hóa đơn số 00000009 ngày 17.01.2024</v>
          </cell>
        </row>
        <row r="5759">
          <cell r="A5759" t="str">
            <v>4.94.10.942.VIE.99.000</v>
          </cell>
          <cell r="B5759" t="str">
            <v xml:space="preserve">Trực phụ diện (3 tổ máy S1,S2,S3) </v>
          </cell>
          <cell r="C5759" t="str">
            <v>Nhập kho vật tư (HĐ:134/2023) theo hóa đơn số 00000009 ngày 17.01.2024</v>
          </cell>
        </row>
        <row r="5760">
          <cell r="A5760" t="str">
            <v>4.94.10.943.VIE.99.000</v>
          </cell>
          <cell r="B5760" t="str">
            <v xml:space="preserve">Bảng ghi thông số máy tính điều khiển lò hơi (3 tổ máy S1,S2,S3) </v>
          </cell>
          <cell r="C5760" t="str">
            <v>Nhập kho vật tư (HĐ:134/2023) theo hóa đơn số 00000009 ngày 17.01.2024</v>
          </cell>
        </row>
        <row r="5761">
          <cell r="A5761" t="str">
            <v>4.94.10.944.VIE.99.000</v>
          </cell>
          <cell r="B5761" t="str">
            <v xml:space="preserve">Bảng ghi thông số bản thể lò (3 tổ máy S1,S2,S3) </v>
          </cell>
          <cell r="C5761" t="str">
            <v>Nhập kho vật tư (HĐ:134/2023) theo hóa đơn số 00000009 ngày 17.01.2024</v>
          </cell>
        </row>
        <row r="5762">
          <cell r="A5762" t="str">
            <v>4.94.10.945.VIE.99.000</v>
          </cell>
          <cell r="B5762" t="str">
            <v xml:space="preserve">Bảng ghi thông số khói gió (3 tổ máy S1,S2,S3) </v>
          </cell>
          <cell r="C5762" t="str">
            <v>Nhập kho vật tư (HĐ:134/2023) theo hóa đơn số 00000009 ngày 17.01.2024</v>
          </cell>
        </row>
        <row r="5763">
          <cell r="A5763" t="str">
            <v>4.94.10.946.VIE.99.000</v>
          </cell>
          <cell r="B5763" t="str">
            <v xml:space="preserve">Bảng ghi thông số máy ghiền (3 tổ máy S1,S2,S3) </v>
          </cell>
          <cell r="C5763" t="str">
            <v>Nhập kho vật tư (HĐ:134/2023) theo hóa đơn số 00000009 ngày 17.01.2024</v>
          </cell>
        </row>
        <row r="5764">
          <cell r="A5764" t="str">
            <v>4.94.10.947.VIE.99.000</v>
          </cell>
          <cell r="B5764" t="str">
            <v xml:space="preserve">Bảng ghi thông số hệ thống khử lưu huỳnh-FGD (3 tổ máy S1,S2,S3) </v>
          </cell>
          <cell r="C5764" t="str">
            <v>Nhập kho vật tư (HĐ:134/2023) theo hóa đơn số 00000009 ngày 17.01.2024</v>
          </cell>
        </row>
        <row r="5765">
          <cell r="A5765" t="str">
            <v>4.94.10.948.VIE.99.000</v>
          </cell>
          <cell r="B5765" t="str">
            <v xml:space="preserve">Bảng ghi thông số hệ thống ESP &amp; vận chuyển tro xỉ (3 tổ máy S1,S2,S3) </v>
          </cell>
          <cell r="C5765" t="str">
            <v>Nhập kho vật tư (HĐ:134/2023) theo hóa đơn số 00000009 ngày 17.01.2024</v>
          </cell>
        </row>
        <row r="5766">
          <cell r="A5766" t="str">
            <v>4.94.10.949.VIE.99.000</v>
          </cell>
          <cell r="B5766" t="str">
            <v xml:space="preserve">Bảng ghi thông số hệ thống Gian máy turbine cos 7.8/16.3/25.3 M (3 tổ máy S1,S2,S3) </v>
          </cell>
          <cell r="C5766" t="str">
            <v>Nhập kho vật tư (HĐ:134/2023) theo hóa đơn số 00000009 ngày 17.01.2024</v>
          </cell>
        </row>
        <row r="5767">
          <cell r="A5767" t="str">
            <v>4.94.10.950.VIE.99.000</v>
          </cell>
          <cell r="B5767" t="str">
            <v xml:space="preserve">Bảng ghi thông số common turbine </v>
          </cell>
          <cell r="C5767" t="str">
            <v>Nhập kho vật tư (HĐ:134/2023) theo hóa đơn số 00000009 ngày 17.01.2024</v>
          </cell>
        </row>
        <row r="5768">
          <cell r="A5768" t="str">
            <v>4.94.10.951.VIE.99.000</v>
          </cell>
          <cell r="B5768" t="str">
            <v xml:space="preserve">Bảng ghi thông số bơm nước tuần hoàn và nhà clo </v>
          </cell>
          <cell r="C5768" t="str">
            <v>Nhập kho vật tư (HĐ:134/2023) theo hóa đơn số 00000009 ngày 17.01.2024</v>
          </cell>
        </row>
        <row r="5769">
          <cell r="A5769" t="str">
            <v>4.94.10.953.VIE.99.000</v>
          </cell>
          <cell r="B5769" t="str">
            <v xml:space="preserve">Bảng ghi thông số MTĐK Turbine  (3 tổ máy S1,S2,S3) </v>
          </cell>
          <cell r="C5769" t="str">
            <v>Nhập kho vật tư (HĐ:134/2023) theo hóa đơn số 00000009 ngày 17.01.2024</v>
          </cell>
        </row>
        <row r="5770">
          <cell r="A5770" t="str">
            <v>4.94.10.954.VIE.00.000</v>
          </cell>
          <cell r="B5770" t="str">
            <v xml:space="preserve">Bảng ghi thông số lượng nước trạm bơm tuần hoàn </v>
          </cell>
          <cell r="C5770" t="str">
            <v>Nhập kho vật tư (HĐ:134/2023) theo hóa đơn số 00000009 ngày 17.01.2024</v>
          </cell>
        </row>
        <row r="5771">
          <cell r="A5771" t="str">
            <v>4.94.10.955.VIE.00.000</v>
          </cell>
          <cell r="B5771" t="str">
            <v xml:space="preserve">Bảng ghi thông số lượng nước bơm vào tháp hấp thụ hệ thống FGD S1/ S2 </v>
          </cell>
          <cell r="C5771" t="str">
            <v>Nhập kho vật tư (HĐ:134/2023) theo hóa đơn số 00000009 ngày 17.01.2024</v>
          </cell>
        </row>
        <row r="5772">
          <cell r="A5772" t="str">
            <v>4.94.10.956.VIE.00.000</v>
          </cell>
          <cell r="B5772" t="str">
            <v xml:space="preserve">Bảng ghi thông số lượng nước bơm vào tháp hấp thụ hệ thống FGD S3 </v>
          </cell>
          <cell r="C5772" t="str">
            <v>Nhập kho vật tư (HĐ:134/2023) theo hóa đơn số 00000009 ngày 17.01.2024</v>
          </cell>
        </row>
        <row r="5773">
          <cell r="A5773" t="str">
            <v>4.94.10.957.VIE.00.000</v>
          </cell>
          <cell r="B5773" t="str">
            <v xml:space="preserve">Bảng ghi thông số hệ thống giám sát khí thải tổ máy S1/ S2 </v>
          </cell>
          <cell r="C5773" t="str">
            <v>Nhập kho vật tư (HĐ:134/2023) theo hóa đơn số 00000011 ngày 19.01.2024</v>
          </cell>
        </row>
        <row r="5774">
          <cell r="A5774" t="str">
            <v>4.94.10.958.VIE.00.000</v>
          </cell>
          <cell r="B5774" t="str">
            <v xml:space="preserve">Bảng ghi thông số hệ thống giám sát khí thải tổ máy S3 </v>
          </cell>
          <cell r="C5774" t="str">
            <v>Nhập kho vật tư (HĐ:134/2023) theo hóa đơn số 00000011 ngày 19.01.2024</v>
          </cell>
        </row>
        <row r="5775">
          <cell r="A5775" t="str">
            <v>4.94.20.013.VIE.00.000</v>
          </cell>
          <cell r="B5775" t="str">
            <v xml:space="preserve">In file Market công ty </v>
          </cell>
          <cell r="C5775" t="str">
            <v>Nhập kho vật tư (HĐ:134/2023) theo hóa đơn số 00000008 ngày 17.01.2024</v>
          </cell>
        </row>
        <row r="5776">
          <cell r="A5776" t="str">
            <v>4.94.20.023.VIE.00.000</v>
          </cell>
          <cell r="B5776" t="str">
            <v xml:space="preserve">Sổ tay KT 16*23, 200 trang </v>
          </cell>
          <cell r="C5776" t="str">
            <v>Nhập kho vật tư (HĐ:134/2023) theo hóa đơn số 00000008 ngày 17.01.2024</v>
          </cell>
        </row>
        <row r="5777">
          <cell r="A5777" t="str">
            <v>4.94.20.034.VIE.00.000</v>
          </cell>
          <cell r="B5777" t="str">
            <v xml:space="preserve">Bìa nút my clear, F4 </v>
          </cell>
          <cell r="C5777" t="str">
            <v>Nhập kho vật tư (HĐ:134/2023) theo hóa đơn số 00000008 ngày 17.01.2024</v>
          </cell>
        </row>
        <row r="5778">
          <cell r="A5778" t="str">
            <v>4.94.20.045.JPN.00.000</v>
          </cell>
          <cell r="B5778" t="str">
            <v xml:space="preserve">Bìa còng 5 phân </v>
          </cell>
          <cell r="C5778" t="str">
            <v>Nhập kho vật tư (HĐ:134/2023) theo hóa đơn số 00000008 ngày 17.01.2024</v>
          </cell>
        </row>
        <row r="5779">
          <cell r="A5779" t="str">
            <v>4.94.20.142.VIE.00.000</v>
          </cell>
          <cell r="B5779" t="str">
            <v xml:space="preserve">Bìa trình ký </v>
          </cell>
          <cell r="C5779" t="str">
            <v>Nhập kho vật tư (HĐ:134/2023) theo hóa đơn số 00000008 ngày 17.01.2024</v>
          </cell>
        </row>
        <row r="5780">
          <cell r="A5780" t="str">
            <v>4.94.20.658.VIE.00.000</v>
          </cell>
          <cell r="B5780" t="str">
            <v xml:space="preserve">Bìa nhẫn 35mm </v>
          </cell>
          <cell r="C5780" t="str">
            <v>Nhập kho vật tư (HĐ:134/2023) theo hóa đơn số 00000011 ngày 19.01.2024</v>
          </cell>
        </row>
        <row r="5781">
          <cell r="A5781" t="str">
            <v>4.94.50.005.VIE.02.000</v>
          </cell>
          <cell r="B5781" t="str">
            <v xml:space="preserve">Bút lông Thiên Long (màu xanh) </v>
          </cell>
          <cell r="C5781" t="str">
            <v>Nhập kho vật tư (HĐ:134/2023) theo hóa đơn số 00000008 ngày 17.01.2024</v>
          </cell>
        </row>
        <row r="5782">
          <cell r="A5782" t="str">
            <v>4.94.50.005.VIE.03.000</v>
          </cell>
          <cell r="B5782" t="str">
            <v xml:space="preserve">Bút lông Thiên Long (màu đen) </v>
          </cell>
          <cell r="C5782" t="str">
            <v>Nhập kho vật tư (HĐ:134/2023) theo hóa đơn số 00000008 ngày 17.01.2024</v>
          </cell>
        </row>
        <row r="5783">
          <cell r="A5783" t="str">
            <v>4.94.50.007.CHN.00.000</v>
          </cell>
          <cell r="B5783" t="str">
            <v xml:space="preserve">Bút chì gỗ 2B </v>
          </cell>
          <cell r="C5783" t="str">
            <v>Nhập kho vật tư (HĐ:134/2023) theo hóa đơn số 00000011 ngày 19.01.2024</v>
          </cell>
        </row>
        <row r="5784">
          <cell r="A5784" t="str">
            <v>4.94.50.009.VIE.00.000</v>
          </cell>
          <cell r="B5784" t="str">
            <v xml:space="preserve">Viết bi TL 036 </v>
          </cell>
          <cell r="C5784" t="str">
            <v>Nhập kho vật tư (HĐ:134/2023) theo hóa đơn số 00000008 ngày 17.01.2024</v>
          </cell>
        </row>
        <row r="5785">
          <cell r="A5785" t="str">
            <v>4.94.50.009.VIE.01.000</v>
          </cell>
          <cell r="B5785" t="str">
            <v xml:space="preserve">Viết bi TL 036 (màu đen) </v>
          </cell>
          <cell r="C5785" t="str">
            <v>Nhập kho vật tư (HĐ:134/2023) theo hóa đơn số 00000008 ngày 17.01.2024</v>
          </cell>
        </row>
        <row r="5786">
          <cell r="A5786" t="str">
            <v>4.94.50.010.VIE.00.000</v>
          </cell>
          <cell r="B5786" t="str">
            <v xml:space="preserve">Viết bi TL 027 </v>
          </cell>
          <cell r="C5786" t="str">
            <v>Nhập kho vật tư (HĐ:134/2023) theo hóa đơn số 00000008 ngày 17.01.2024</v>
          </cell>
        </row>
        <row r="5787">
          <cell r="A5787" t="str">
            <v>4.94.50.014.JPN.02.000</v>
          </cell>
          <cell r="B5787" t="str">
            <v xml:space="preserve">Ruột bút ký Penten 0.5mm </v>
          </cell>
          <cell r="C5787" t="str">
            <v>Nhập kho vật tư (HĐ:134/2023) theo hóa đơn số 00000008 ngày 17.01.2024</v>
          </cell>
        </row>
        <row r="5788">
          <cell r="A5788" t="str">
            <v>4.94.50.080.JPN.00.000</v>
          </cell>
          <cell r="B5788" t="str">
            <v xml:space="preserve">Bút chì bấm </v>
          </cell>
          <cell r="C5788" t="str">
            <v>Nhập kho vật tư (HĐ:134/2023) theo hóa đơn số 00000008 ngày 17.01.2024</v>
          </cell>
        </row>
        <row r="5789">
          <cell r="A5789" t="str">
            <v>4.94.50.082.VIE.00.000</v>
          </cell>
          <cell r="B5789" t="str">
            <v xml:space="preserve">Ruột bút chì bấm </v>
          </cell>
          <cell r="C5789" t="str">
            <v>Nhập kho vật tư (HĐ:134/2023) theo hóa đơn số 00000008 ngày 17.01.2024</v>
          </cell>
        </row>
        <row r="5790">
          <cell r="A5790" t="str">
            <v>4.94.50.503.VIE.00.000</v>
          </cell>
          <cell r="B5790" t="str">
            <v xml:space="preserve">Bút lông dầu xanh </v>
          </cell>
          <cell r="C5790" t="str">
            <v>Nhập kho vật tư (HĐ:134/2023) theo hóa đơn số 00000008 ngày 17.01.2024</v>
          </cell>
        </row>
        <row r="5791">
          <cell r="A5791" t="str">
            <v>4.94.50.601.VIE.00.000</v>
          </cell>
          <cell r="B5791" t="str">
            <v xml:space="preserve">Bút xóa kéo </v>
          </cell>
          <cell r="C5791" t="str">
            <v>Nhập kho vật tư (HĐ:134/2023) theo hóa đơn số 00000007 ngày 17.01.2024</v>
          </cell>
        </row>
        <row r="5792">
          <cell r="A5792" t="str">
            <v>4.94.50.611.VIE.00.000</v>
          </cell>
          <cell r="B5792" t="str">
            <v xml:space="preserve">Bút xóa lấy dấu </v>
          </cell>
          <cell r="C5792" t="str">
            <v>Nhập kho vật tư (HĐ:134/2023) theo hóa đơn số 00000007 ngày 17.01.2024</v>
          </cell>
        </row>
        <row r="5793">
          <cell r="A5793" t="str">
            <v>4.94.50.816.VIE.02.000</v>
          </cell>
          <cell r="B5793" t="str">
            <v xml:space="preserve">Bút dạ quang 1 đầu lớn (màu đỏ) </v>
          </cell>
          <cell r="C5793" t="str">
            <v>Nhập kho vật tư (HĐ:134/2023) theo hóa đơn số 00000008 ngày 17.01.2024</v>
          </cell>
        </row>
        <row r="5794">
          <cell r="A5794" t="str">
            <v>4.94.60.004.VIE.00.000</v>
          </cell>
          <cell r="B5794" t="str">
            <v xml:space="preserve">Phong bì A4 </v>
          </cell>
          <cell r="C5794" t="str">
            <v>Nhập kho vật tư (HĐ:134/2023) theo hóa đơn số 00000008 ngày 17.01.2024</v>
          </cell>
        </row>
        <row r="5795">
          <cell r="A5795" t="str">
            <v>4.94.60.005.VIE.00.000</v>
          </cell>
          <cell r="B5795" t="str">
            <v xml:space="preserve">Phong bì bưu điện </v>
          </cell>
          <cell r="C5795" t="str">
            <v>Nhập kho vật tư (HĐ:134/2023) theo hóa đơn số 00000008 ngày 17.01.2024</v>
          </cell>
        </row>
        <row r="5796">
          <cell r="A5796" t="str">
            <v>4.94.60.007.VIE.00.000</v>
          </cell>
          <cell r="B5796" t="str">
            <v xml:space="preserve">Kim bấm số 10 </v>
          </cell>
          <cell r="C5796" t="str">
            <v>Nhập kho vật tư (HĐ:134/2023) theo hóa đơn số 00000007 ngày 17.01.2024</v>
          </cell>
        </row>
        <row r="5797">
          <cell r="A5797" t="str">
            <v>4.94.60.044.VIE.00.000</v>
          </cell>
          <cell r="B5797" t="str">
            <v xml:space="preserve">Nước lau bảng </v>
          </cell>
          <cell r="C5797" t="str">
            <v>Nhập kho vật tư (HĐ:134/2023) theo hóa đơn số 00000007 ngày 17.01.2024</v>
          </cell>
        </row>
        <row r="5798">
          <cell r="A5798" t="str">
            <v>4.94.60.046.VIE.00.000</v>
          </cell>
          <cell r="B5798" t="str">
            <v xml:space="preserve">Hộp đựng hồ sơ 20 phân </v>
          </cell>
          <cell r="C5798" t="str">
            <v>Nhập kho vật tư (HĐ:134/2023) theo hóa đơn số 00000008 ngày 17.01.2024</v>
          </cell>
        </row>
        <row r="5799">
          <cell r="A5799" t="str">
            <v>4.94.60.047.VIE.99.000</v>
          </cell>
          <cell r="B5799" t="str">
            <v xml:space="preserve">Hộp đựng hồ sơ 7cm </v>
          </cell>
          <cell r="C5799" t="str">
            <v>Nhập kho vật tư (HĐ:134/2023) theo hóa đơn số 00000008 ngày 17.01.2024</v>
          </cell>
        </row>
        <row r="5800">
          <cell r="A5800" t="str">
            <v>4.94.60.048.VIE.00.000</v>
          </cell>
          <cell r="B5800" t="str">
            <v xml:space="preserve">Phong bì nhỏ công ty 1/4 A4 </v>
          </cell>
          <cell r="C5800" t="str">
            <v>Nhập kho vật tư (HĐ:134/2023) theo hóa đơn số 00000008 ngày 17.01.2024</v>
          </cell>
        </row>
        <row r="5801">
          <cell r="A5801" t="str">
            <v>4.94.60.049.VIE.00.000</v>
          </cell>
          <cell r="B5801" t="str">
            <v xml:space="preserve">Phong bì công ty 1/2 A4 </v>
          </cell>
          <cell r="C5801" t="str">
            <v>Nhập kho vật tư (HĐ:134/2023) theo hóa đơn số 00000008 ngày 17.01.2024</v>
          </cell>
        </row>
        <row r="5802">
          <cell r="A5802" t="str">
            <v>4.94.60.340.CHN.00.000</v>
          </cell>
          <cell r="B5802" t="str">
            <v xml:space="preserve">Dụng cụ tháo ghim </v>
          </cell>
          <cell r="C5802" t="str">
            <v>Nhập kho vật tư (HĐ:134/2023) theo hóa đơn số 00000007 ngày 17.01.2024</v>
          </cell>
        </row>
        <row r="5803">
          <cell r="A5803" t="str">
            <v>4.94.60.362.CHN.00.000</v>
          </cell>
          <cell r="B5803" t="str">
            <v xml:space="preserve">Lưỡi dao rọc giấy (bản 18mm) </v>
          </cell>
          <cell r="C5803" t="str">
            <v>Nhập kho vật tư (HĐ:134/2023) theo hóa đơn số 00000007 ngày 17.01.2024</v>
          </cell>
        </row>
        <row r="5804">
          <cell r="A5804" t="str">
            <v>4.94.60.365.CHN.00.000</v>
          </cell>
          <cell r="B5804" t="str">
            <v xml:space="preserve">Dao rọc giấy </v>
          </cell>
          <cell r="C5804" t="str">
            <v>Nhập kho vật tư (HĐ:134/2023) theo hóa đơn số 00000007 ngày 17.01.2024</v>
          </cell>
        </row>
        <row r="5805">
          <cell r="A5805" t="str">
            <v>4.94.60.477.VIE.00.000</v>
          </cell>
          <cell r="B5805" t="str">
            <v xml:space="preserve">Hồ khô </v>
          </cell>
          <cell r="C5805" t="str">
            <v>Nhập kho vật tư (HĐ:134/2023) theo hóa đơn số 00000007 ngày 17.01.2024</v>
          </cell>
        </row>
        <row r="5806">
          <cell r="A5806" t="str">
            <v>4.94.60.513.VIE.00.000</v>
          </cell>
          <cell r="B5806" t="str">
            <v xml:space="preserve">Băng keo trong siêu dính </v>
          </cell>
          <cell r="C5806" t="str">
            <v>Nhập kho vật tư (HĐ:134/2023) theo hóa đơn số 00000007 ngày 17.01.2024</v>
          </cell>
        </row>
        <row r="5807">
          <cell r="A5807" t="str">
            <v>4.94.60.527.VIE.00.000</v>
          </cell>
          <cell r="B5807" t="str">
            <v xml:space="preserve">Băng keo giấy 2,5 phân </v>
          </cell>
          <cell r="C5807" t="str">
            <v>Nhập kho vật tư (HĐ:134/2023) theo hóa đơn số 00000007 ngày 17.01.2024</v>
          </cell>
        </row>
        <row r="5808">
          <cell r="A5808" t="str">
            <v>4.94.60.554.VIE.00.000</v>
          </cell>
          <cell r="B5808" t="str">
            <v xml:space="preserve">Băng keo 2 mặt 1 phân </v>
          </cell>
          <cell r="C5808" t="str">
            <v>Nhập kho vật tư (HĐ:134/2023) theo hóa đơn số 00000007 ngày 17.01.2024</v>
          </cell>
        </row>
        <row r="5809">
          <cell r="A5809" t="str">
            <v>4.94.60.555.VIE.00.000</v>
          </cell>
          <cell r="B5809" t="str">
            <v xml:space="preserve">Băng keo 2 mặt 2F </v>
          </cell>
          <cell r="C5809" t="str">
            <v>Nhập kho vật tư (HĐ:134/2023) theo hóa đơn số 00000007 ngày 17.01.2024</v>
          </cell>
        </row>
        <row r="5810">
          <cell r="A5810" t="str">
            <v>4.94.60.603.VIE.00.000</v>
          </cell>
          <cell r="B5810" t="str">
            <v xml:space="preserve">Kim bấm số 3 </v>
          </cell>
          <cell r="C5810" t="str">
            <v>Nhập kho vật tư (HĐ:134/2023) theo hóa đơn số 00000007 ngày 17.01.2024</v>
          </cell>
        </row>
        <row r="5811">
          <cell r="A5811" t="str">
            <v>4.94.60.611.TPE.00.000</v>
          </cell>
          <cell r="B5811" t="str">
            <v xml:space="preserve">Ghim dập 23/10 </v>
          </cell>
          <cell r="C5811" t="str">
            <v>Nhập kho vật tư (HĐ:134/2023) theo hóa đơn số 00000007 ngày 17.01.2024</v>
          </cell>
        </row>
        <row r="5812">
          <cell r="A5812" t="str">
            <v>4.94.60.691.VIE.99.000</v>
          </cell>
          <cell r="B5812" t="str">
            <v xml:space="preserve">Kẹp giấy 19 mm </v>
          </cell>
          <cell r="C5812" t="str">
            <v>Nhập kho vật tư (HĐ:134/2023) theo hóa đơn số 00000007 ngày 17.01.2024</v>
          </cell>
        </row>
        <row r="5813">
          <cell r="A5813" t="str">
            <v>4.94.80.012.VIE.00.000</v>
          </cell>
          <cell r="B5813" t="str">
            <v xml:space="preserve">Bao đựng rác loại 15kg </v>
          </cell>
          <cell r="C5813" t="str">
            <v>Nhập kho vật tư (HĐ:134/2023) theo hóa đơn số 00000011 ngày 19.01.2024</v>
          </cell>
        </row>
        <row r="5814">
          <cell r="A5814" t="str">
            <v>4.94.80.014.JPN.01.000</v>
          </cell>
          <cell r="B5814" t="str">
            <v xml:space="preserve">Ruột bút ký Penten 0.7mm </v>
          </cell>
          <cell r="C5814" t="str">
            <v>Nhập kho vật tư (HĐ:134/2023) theo hóa đơn số 00000008 ngày 17.01.2024</v>
          </cell>
        </row>
        <row r="5815">
          <cell r="A5815" t="str">
            <v>4.94.80.014.VIE.00.000</v>
          </cell>
          <cell r="B5815" t="str">
            <v xml:space="preserve">Nước lau kính 580ml </v>
          </cell>
          <cell r="C5815" t="str">
            <v>Nhập kho vật tư (HĐ:134/2023) theo hóa đơn số 00000007 ngày 17.01.2024</v>
          </cell>
        </row>
        <row r="5816">
          <cell r="A5816" t="str">
            <v>4.94.80.030.VIE.00.000</v>
          </cell>
          <cell r="B5816" t="str">
            <v xml:space="preserve">Nước tẩy bồn cầu </v>
          </cell>
          <cell r="C5816" t="str">
            <v>Nhập kho vật tư (HĐ:134/2023) theo hóa đơn số 00000007 ngày 17.01.2024</v>
          </cell>
        </row>
        <row r="5817">
          <cell r="A5817" t="str">
            <v>4.94.80.048.VIE.00.000</v>
          </cell>
          <cell r="B5817" t="str">
            <v xml:space="preserve">Khay đựng bánh mứt </v>
          </cell>
          <cell r="C5817" t="str">
            <v>Nhập kho vật tư (HĐ:134/2023) theo hóa đơn số 00000011 ngày 19.01.2024</v>
          </cell>
        </row>
        <row r="5818">
          <cell r="A5818" t="str">
            <v>4.94.80.055.VIE.00.000</v>
          </cell>
          <cell r="B5818" t="str">
            <v xml:space="preserve">Túi đựng rác 55x65cm </v>
          </cell>
          <cell r="C5818" t="str">
            <v>Nhập kho vật tư (HĐ:134/2023) theo hóa đơn số 00000006 ngày 17.01.2024</v>
          </cell>
        </row>
        <row r="5819">
          <cell r="A5819" t="str">
            <v>4.94.80.059.VIE.00.000</v>
          </cell>
          <cell r="B5819" t="str">
            <v xml:space="preserve">Cây cắm bút để bàn </v>
          </cell>
          <cell r="C5819" t="str">
            <v>Nhập kho vật tư (HĐ:134/2023) theo hóa đơn số 00000008 ngày 17.01.2024</v>
          </cell>
        </row>
        <row r="5820">
          <cell r="A5820" t="str">
            <v>4.94.80.073.VIE.00.000</v>
          </cell>
          <cell r="B5820" t="str">
            <v xml:space="preserve">Túi đựng rác 64 x 78cm </v>
          </cell>
          <cell r="C5820" t="str">
            <v>Nhập kho vật tư (HĐ:134/2023) theo hóa đơn số 00000006 ngày 17.01.2024</v>
          </cell>
        </row>
        <row r="5821">
          <cell r="A5821" t="str">
            <v>4.94.80.077.VIE.00.000</v>
          </cell>
          <cell r="B5821" t="str">
            <v xml:space="preserve">Tấm lau sàn san hô 45cm </v>
          </cell>
          <cell r="C5821" t="str">
            <v>Nhập kho vật tư (HĐ:134/2023) theo hóa đơn số 00000006 ngày 17.01.2024</v>
          </cell>
        </row>
        <row r="5822">
          <cell r="A5822" t="str">
            <v>4.94.80.096.VIE.00.000</v>
          </cell>
          <cell r="B5822" t="str">
            <v xml:space="preserve">Bao đựng rác đen loại 10kg </v>
          </cell>
          <cell r="C5822" t="str">
            <v>Nhập kho vật tư (HĐ:134/2023) theo hóa đơn số 00000011 ngày 19.01.2024</v>
          </cell>
        </row>
        <row r="5823">
          <cell r="A5823" t="str">
            <v>4.94.80.097.VIE.00.000</v>
          </cell>
          <cell r="B5823" t="str">
            <v xml:space="preserve">Bao đựng rác đen loại 20kg </v>
          </cell>
          <cell r="C5823" t="str">
            <v>Nhập kho vật tư (HĐ:134/2023) theo hóa đơn số 00000011 ngày 19.01.2024</v>
          </cell>
        </row>
        <row r="5824">
          <cell r="A5824" t="str">
            <v>4.94.80.137.VIE.00.000</v>
          </cell>
          <cell r="B5824" t="str">
            <v xml:space="preserve">Nắp nhựa khay cơm inox 5 ngăn </v>
          </cell>
          <cell r="C5824" t="str">
            <v>Nhập kho vật tư (HĐ:134/2023) theo hóa đơn số 00000006 ngày 17.01.2024</v>
          </cell>
        </row>
        <row r="5825">
          <cell r="A5825" t="str">
            <v>4.94.80.138.VIE.00.000</v>
          </cell>
          <cell r="B5825" t="str">
            <v xml:space="preserve">Giỏ nhựa đan loại đại, dài đáy 67cm, cao 47cm </v>
          </cell>
          <cell r="C5825" t="str">
            <v>Nhập kho vật tư (HĐ:134/2023) theo hóa đơn số 00000006 ngày 17.01.2024</v>
          </cell>
        </row>
        <row r="5826">
          <cell r="A5826" t="str">
            <v>4.94.80.145.VIE.00.000</v>
          </cell>
          <cell r="B5826" t="str">
            <v xml:space="preserve">Giấy vệ sinh </v>
          </cell>
          <cell r="C5826" t="str">
            <v>Nhập kho vật tư (HĐ:134/2023) theo hóa đơn số 00000006 ngày 17.01.2024</v>
          </cell>
        </row>
        <row r="5827">
          <cell r="A5827" t="str">
            <v>4.94.80.194.VIE.00.000</v>
          </cell>
          <cell r="B5827" t="str">
            <v xml:space="preserve">Chai xịt côn trùng Jumbo 600ml </v>
          </cell>
          <cell r="C5827" t="str">
            <v>Nhập kho vật tư (HĐ:134/2023) theo hóa đơn số 00000007 ngày 17.01.2024</v>
          </cell>
        </row>
        <row r="5828">
          <cell r="A5828" t="str">
            <v>4.94.80.361.VIE.00.000</v>
          </cell>
          <cell r="B5828" t="str">
            <v xml:space="preserve">Nước lau nhà Sunlight </v>
          </cell>
          <cell r="C5828" t="str">
            <v>Nhập kho vật tư (HĐ:134/2023) theo hóa đơn số 00000007 ngày 17.01.2024</v>
          </cell>
        </row>
        <row r="5829">
          <cell r="A5829" t="str">
            <v>4.94.80.369.VIE.00.000</v>
          </cell>
          <cell r="B5829" t="str">
            <v xml:space="preserve">Nước xịt phòng 280ml </v>
          </cell>
          <cell r="C5829" t="str">
            <v>Nhập kho vật tư (HĐ:134/2023) theo hóa đơn số 00000007 ngày 17.01.2024</v>
          </cell>
        </row>
        <row r="5830">
          <cell r="A5830" t="str">
            <v>4.94.80.370.VIE.00.000</v>
          </cell>
          <cell r="B5830" t="str">
            <v xml:space="preserve">Sáp khử mùi </v>
          </cell>
          <cell r="C5830" t="str">
            <v>Nhập kho vật tư (HĐ:134/2023) theo hóa đơn số 00000007 ngày 17.01.2024</v>
          </cell>
        </row>
        <row r="5831">
          <cell r="A5831" t="str">
            <v>4.94.80.383.VIE.00.000</v>
          </cell>
          <cell r="B5831" t="str">
            <v xml:space="preserve">Dầu gội đầu </v>
          </cell>
          <cell r="C5831" t="str">
            <v>Nhập kho vật tư (HĐ:134/2023) theo hóa đơn số 00000007 ngày 17.01.2024</v>
          </cell>
        </row>
        <row r="5832">
          <cell r="A5832" t="str">
            <v>4.94.80.384.VIE.00.000</v>
          </cell>
          <cell r="B5832" t="str">
            <v xml:space="preserve">Kem đánh răng </v>
          </cell>
          <cell r="C5832" t="str">
            <v>Nhập kho vật tư (HĐ:134/2023) theo hóa đơn số 00000007 ngày 17.01.2024</v>
          </cell>
        </row>
        <row r="5833">
          <cell r="A5833" t="str">
            <v>4.94.80.385.VIE.00.000</v>
          </cell>
          <cell r="B5833" t="str">
            <v xml:space="preserve">Nước rửa tay Lifebouy </v>
          </cell>
          <cell r="C5833" t="str">
            <v>Nhập kho vật tư (HĐ:134/2023) theo hóa đơn số 00000007 ngày 17.01.2024</v>
          </cell>
        </row>
        <row r="5834">
          <cell r="A5834" t="str">
            <v>4.94.80.389.VIE.00.000</v>
          </cell>
          <cell r="B5834" t="str">
            <v xml:space="preserve">Xà bông tắm Lifebouy </v>
          </cell>
          <cell r="C5834" t="str">
            <v>Nhập kho vật tư (HĐ:134/2023) theo hóa đơn số 00000007 ngày 17.01.2024</v>
          </cell>
        </row>
        <row r="5835">
          <cell r="A5835" t="str">
            <v>4.94.80.406.VIE.00.000</v>
          </cell>
          <cell r="B5835" t="str">
            <v xml:space="preserve">Nước rửa chén sunlight </v>
          </cell>
          <cell r="C5835" t="str">
            <v>Nhập kho vật tư (HĐ:134/2023) theo hóa đơn số 00000007 ngày 17.01.2024</v>
          </cell>
        </row>
        <row r="5836">
          <cell r="A5836" t="str">
            <v>4.94.80.441.GBR.00.000</v>
          </cell>
          <cell r="B5836" t="str">
            <v xml:space="preserve">Chai xịt Astonish C1926 khử mùi </v>
          </cell>
          <cell r="C5836" t="str">
            <v>Nhập kho vật tư (HĐ:134/2023) theo hóa đơn số 00000007 ngày 17.01.2024</v>
          </cell>
        </row>
        <row r="5837">
          <cell r="A5837" t="str">
            <v>4.94.80.443.VIE.00.000</v>
          </cell>
          <cell r="B5837" t="str">
            <v xml:space="preserve">Thảm dặm chân nhựa san hô  KT: 0.3*0.5 </v>
          </cell>
          <cell r="C5837" t="str">
            <v>Nhập kho vật tư (HĐ:134/2023) theo hóa đơn số 00000006 ngày 17.01.2024</v>
          </cell>
        </row>
        <row r="5838">
          <cell r="A5838" t="str">
            <v>4.94.80.601.VIE.99.000</v>
          </cell>
          <cell r="B5838" t="str">
            <v xml:space="preserve">Đũa ăn </v>
          </cell>
          <cell r="C5838" t="str">
            <v>Nhập kho vật tư (HĐ:134/2023) theo hóa đơn số 00000006 ngày 17.01.2024</v>
          </cell>
        </row>
        <row r="5839">
          <cell r="A5839" t="str">
            <v>4.94.80.610.VIE.00.000</v>
          </cell>
          <cell r="B5839" t="str">
            <v xml:space="preserve">Chén mắm, sứ CK </v>
          </cell>
          <cell r="C5839" t="str">
            <v>Nhập kho vật tư (HĐ:134/2023) theo hóa đơn số 00000006 ngày 17.01.2024</v>
          </cell>
        </row>
        <row r="5840">
          <cell r="A5840" t="str">
            <v>4.94.80.611.VIE.99.000</v>
          </cell>
          <cell r="B5840" t="str">
            <v xml:space="preserve">Chén cơm </v>
          </cell>
          <cell r="C5840" t="str">
            <v>Nhập kho vật tư (HĐ:134/2023) theo hóa đơn số 00000006 ngày 17.01.2024</v>
          </cell>
        </row>
        <row r="5841">
          <cell r="A5841" t="str">
            <v>4.94.80.623.VIE.00.000</v>
          </cell>
          <cell r="B5841" t="str">
            <v xml:space="preserve">Vợt vớt rau củ </v>
          </cell>
          <cell r="C5841" t="str">
            <v>Nhập kho vật tư (HĐ:134/2023) theo hóa đơn số 00000007 ngày 17.01.2024</v>
          </cell>
        </row>
        <row r="5842">
          <cell r="A5842" t="str">
            <v>4.94.80.626.VIE.98.000</v>
          </cell>
          <cell r="B5842" t="str">
            <v xml:space="preserve">Chảo chống dính nấu bếp từ đường kính 30cm </v>
          </cell>
          <cell r="C5842" t="str">
            <v>Nhập kho vật tư (HĐ:134/2023) theo hóa đơn số 00000007 ngày 17.01.2024</v>
          </cell>
        </row>
        <row r="5843">
          <cell r="A5843" t="str">
            <v>4.94.80.636.VIE.00.000</v>
          </cell>
          <cell r="B5843" t="str">
            <v xml:space="preserve">Vá inox dài 60cm </v>
          </cell>
          <cell r="C5843" t="str">
            <v>Nhập kho vật tư (HĐ:134/2023) theo hóa đơn số 00000007 ngày 17.01.2024</v>
          </cell>
        </row>
        <row r="5844">
          <cell r="A5844" t="str">
            <v>4.94.80.637.VIE.00.000</v>
          </cell>
          <cell r="B5844" t="str">
            <v xml:space="preserve">Vợt chiên inox đường kính 20cm cán dài 30cm </v>
          </cell>
          <cell r="C5844" t="str">
            <v>Nhập kho vật tư (HĐ:134/2023) theo hóa đơn số 00000007 ngày 17.01.2024</v>
          </cell>
        </row>
        <row r="5845">
          <cell r="A5845" t="str">
            <v>4.94.80.638.VIE.00.000</v>
          </cell>
          <cell r="B5845" t="str">
            <v xml:space="preserve">Xẻng lật chiên xào tay dài 60cm </v>
          </cell>
          <cell r="C5845" t="str">
            <v>Nhập kho vật tư (HĐ:134/2023) theo hóa đơn số 00000007 ngày 17.01.2024</v>
          </cell>
        </row>
        <row r="5846">
          <cell r="A5846" t="str">
            <v>4.94.80.639.THA.00.000</v>
          </cell>
          <cell r="B5846" t="str">
            <v xml:space="preserve">Dao inox bào vỏ rau củ quả </v>
          </cell>
          <cell r="C5846" t="str">
            <v>Nhập kho vật tư (HĐ:134/2023) theo hóa đơn số 00000007 ngày 17.01.2024</v>
          </cell>
        </row>
        <row r="5847">
          <cell r="A5847" t="str">
            <v>4.94.80.691.VIE.00.000</v>
          </cell>
          <cell r="B5847" t="str">
            <v xml:space="preserve">Rổ nhựa 6 tấc </v>
          </cell>
          <cell r="C5847" t="str">
            <v>Nhập kho vật tư (HĐ:134/2023) theo hóa đơn số 00000006 ngày 17.01.2024</v>
          </cell>
        </row>
        <row r="5848">
          <cell r="A5848" t="str">
            <v>4.94.80.715.VIE.00.000</v>
          </cell>
          <cell r="B5848" t="str">
            <v xml:space="preserve">Khăn giấy hộp Pulppy classic 180M </v>
          </cell>
          <cell r="C5848" t="str">
            <v>Nhập kho vật tư (HĐ:134/2023) theo hóa đơn số 00000011 ngày 19.01.2024</v>
          </cell>
        </row>
        <row r="5849">
          <cell r="A5849" t="str">
            <v>5.16.00.574.INA.00.000</v>
          </cell>
          <cell r="B5849" t="str">
            <v xml:space="preserve">Pin tiểu 1.5V AAA </v>
          </cell>
          <cell r="C5849" t="str">
            <v>Nhập kho vật tư (HĐ:134/2023) theo hóa đơn số 00000008 ngày 17.01.2024</v>
          </cell>
        </row>
        <row r="5850">
          <cell r="A5850" t="str">
            <v>5.16.90.151.INA.00.000</v>
          </cell>
          <cell r="B5850" t="str">
            <v xml:space="preserve">Pin tiểu 1.5V AA </v>
          </cell>
          <cell r="C5850" t="str">
            <v>Nhập kho vật tư (HĐ:134/2023) theo hóa đơn số 00000008 ngày 17.01.2024</v>
          </cell>
        </row>
        <row r="5851">
          <cell r="A5851" t="str">
            <v>5.16.90.828.CHN.00.000</v>
          </cell>
          <cell r="B5851" t="str">
            <v xml:space="preserve">Pin vuông 9v </v>
          </cell>
          <cell r="C5851" t="str">
            <v>Nhập kho vật tư (HĐ:134/2023) theo hóa đơn số 00000008 ngày 17.01.2024</v>
          </cell>
        </row>
        <row r="5852">
          <cell r="A5852" t="str">
            <v>8.35.45.017.VIE.00.000</v>
          </cell>
          <cell r="B5852" t="str">
            <v xml:space="preserve">Thau inox 60cm </v>
          </cell>
          <cell r="C5852" t="str">
            <v>Nhập kho vật tư (HĐ:134/2023) theo hóa đơn số 00000007 ngày 17.01.2024</v>
          </cell>
        </row>
        <row r="5853">
          <cell r="A5853" t="str">
            <v>8.35.55.001.VIE.00.000</v>
          </cell>
          <cell r="B5853" t="str">
            <v xml:space="preserve">Muỗng Inox </v>
          </cell>
          <cell r="C5853" t="str">
            <v>Nhập kho vật tư (HĐ:134/2023) theo hóa đơn số 00000007 ngày 17.01.2024</v>
          </cell>
        </row>
        <row r="5854">
          <cell r="A5854" t="str">
            <v>8.35.55.052.VIE.00.000</v>
          </cell>
          <cell r="B5854" t="str">
            <v xml:space="preserve">Thùng đựng rác Duy Tân 30.5x26x36cm </v>
          </cell>
          <cell r="C5854" t="str">
            <v>Nhập kho vật tư (HĐ:134/2023) theo hóa đơn số 00000006 ngày 17.01.2024</v>
          </cell>
        </row>
        <row r="5855">
          <cell r="A5855" t="str">
            <v>8.35.65.006.VIE.00.000</v>
          </cell>
          <cell r="B5855" t="str">
            <v xml:space="preserve">Cây lau nhà inox hình chữ nhật </v>
          </cell>
          <cell r="C5855" t="str">
            <v>Nhập kho vật tư (HĐ:134/2023) theo hóa đơn số 00000007 ngày 17.01.2024</v>
          </cell>
        </row>
        <row r="5856">
          <cell r="A5856" t="str">
            <v>8.35.65.012.VIE.00.000</v>
          </cell>
          <cell r="B5856" t="str">
            <v xml:space="preserve">Chổi quét mạng nhện </v>
          </cell>
          <cell r="C5856" t="str">
            <v>Nhập kho vật tư (HĐ:134/2023) theo hóa đơn số 00000006 ngày 17.01.2024</v>
          </cell>
        </row>
        <row r="5857">
          <cell r="A5857" t="str">
            <v>8.35.65.145.VIE.00.000</v>
          </cell>
          <cell r="B5857" t="str">
            <v xml:space="preserve">Bàn chải quần áo </v>
          </cell>
          <cell r="C5857" t="str">
            <v>Nhập kho vật tư (HĐ:134/2023) theo hóa đơn số 00000011 ngày 19.01.2024</v>
          </cell>
        </row>
        <row r="5858">
          <cell r="A5858" t="str">
            <v>8.35.65.146.VIE.00.000</v>
          </cell>
          <cell r="B5858" t="str">
            <v xml:space="preserve">Bàn chải đánh răng </v>
          </cell>
          <cell r="C5858" t="str">
            <v>Nhập kho vật tư (HĐ:134/2023) theo hóa đơn số 00000011 ngày 19.01.2024</v>
          </cell>
        </row>
        <row r="5859">
          <cell r="A5859" t="str">
            <v>8.35.65.260.VIE.00.000</v>
          </cell>
          <cell r="B5859" t="str">
            <v xml:space="preserve">Chổi đót quét nhà </v>
          </cell>
          <cell r="C5859" t="str">
            <v>Nhập kho vật tư (HĐ:134/2023) theo hóa đơn số 00000006 ngày 17.01.2024</v>
          </cell>
        </row>
        <row r="5860">
          <cell r="A5860" t="str">
            <v>8.35.65.322.VIE.00.000</v>
          </cell>
          <cell r="B5860" t="str">
            <v xml:space="preserve">Cây chà Toilet </v>
          </cell>
          <cell r="C5860" t="str">
            <v>Nhập kho vật tư (HĐ:134/2023) theo hóa đơn số 00000006 ngày 17.01.2024</v>
          </cell>
        </row>
        <row r="5861">
          <cell r="A5861" t="str">
            <v>8.35.65.840.VIE.00.000</v>
          </cell>
          <cell r="B5861" t="str">
            <v xml:space="preserve">Chổi nhựa quét nước </v>
          </cell>
          <cell r="C5861" t="str">
            <v>Nhập kho vật tư (HĐ:134/2023) theo hóa đơn số 00000007 ngày 17.01.2024</v>
          </cell>
        </row>
        <row r="5862">
          <cell r="A5862" t="str">
            <v>8.35.75.767.VIE.00.000</v>
          </cell>
          <cell r="B5862" t="str">
            <v xml:space="preserve">Miếng rửa chén lớn </v>
          </cell>
          <cell r="C5862" t="str">
            <v>Nhập kho vật tư (HĐ:134/2023) theo hóa đơn số 00000011 ngày 19.01.2024</v>
          </cell>
        </row>
        <row r="5863">
          <cell r="A5863" t="str">
            <v>8.90.40.502.CHN.00.000</v>
          </cell>
          <cell r="B5863" t="str">
            <v xml:space="preserve">Găng tay cao su </v>
          </cell>
          <cell r="C5863" t="str">
            <v>Nhập kho vật tư (HĐ:134/2023) theo hóa đơn số 00000006 ngày 17.01.2024</v>
          </cell>
        </row>
        <row r="5864">
          <cell r="A5864" t="str">
            <v>1.61.76.002.VIE.99.000</v>
          </cell>
          <cell r="B5864" t="str">
            <v xml:space="preserve">Bột chữa cháy ABC (8kg/bình) </v>
          </cell>
          <cell r="C5864" t="str">
            <v>Nhập kho vật tư (QĐ: 05/2024) theo hóa đơn số 4 ngày 05.01.2024</v>
          </cell>
        </row>
        <row r="5865">
          <cell r="A5865" t="str">
            <v>1.71.27.212.VIE.00.000</v>
          </cell>
          <cell r="B5865" t="str">
            <v xml:space="preserve">Keo dán ống nhựa PVC-u (200g/hộp) </v>
          </cell>
          <cell r="C5865" t="str">
            <v>Nhập kho vật tư (QĐ: 05/2024) theo hóa đơn số 3 ngày 05.01.2024</v>
          </cell>
        </row>
        <row r="5866">
          <cell r="A5866" t="str">
            <v>4.90.21.002.VIE.00.000</v>
          </cell>
          <cell r="B5866" t="str">
            <v xml:space="preserve">Ống nhựa PVC-u Ø60, quy cách: 60x2.5mm, 4m/ống </v>
          </cell>
          <cell r="C5866" t="str">
            <v>Nhập kho vật tư (QĐ: 05/2024) theo hóa đơn số 4 ngày 05.01.2024</v>
          </cell>
        </row>
        <row r="5867">
          <cell r="A5867" t="str">
            <v>4.90.41.059.VIE.00.000</v>
          </cell>
          <cell r="B5867" t="str">
            <v xml:space="preserve">Co rút (co giảm), KT: 90x60 </v>
          </cell>
          <cell r="C5867" t="str">
            <v>Nhập kho vật tư (QĐ: 05/2024) theo hóa đơn số 4 ngày 05.01.2024</v>
          </cell>
        </row>
        <row r="5868">
          <cell r="A5868" t="str">
            <v>4.90.41.060.VIE.00.000</v>
          </cell>
          <cell r="B5868" t="str">
            <v xml:space="preserve">Nối nhựa Ø60 </v>
          </cell>
          <cell r="C5868" t="str">
            <v>Nhập kho vật tư (QĐ: 05/2024) theo hóa đơn số 4 ngày 05.01.2024</v>
          </cell>
        </row>
        <row r="5869">
          <cell r="A5869" t="str">
            <v>4.90.51.045.VIE.00.000</v>
          </cell>
          <cell r="B5869" t="str">
            <v xml:space="preserve">Co 90 độ PVC phi 60mm </v>
          </cell>
          <cell r="C5869" t="str">
            <v>Nhập kho vật tư (QĐ: 05/2024) theo hóa đơn số 4 ngày 05.01.2024</v>
          </cell>
        </row>
        <row r="5870">
          <cell r="A5870" t="str">
            <v>4.90.61.060.VIE.00.000</v>
          </cell>
          <cell r="B5870" t="str">
            <v xml:space="preserve">Tê nhựa, KT: Ø60 </v>
          </cell>
          <cell r="C5870" t="str">
            <v>Nhập kho vật tư (QĐ: 05/2024) theo hóa đơn số 4 ngày 05.01.2024</v>
          </cell>
        </row>
        <row r="5871">
          <cell r="A5871" t="str">
            <v>5.04.02.048.KOR.00.000</v>
          </cell>
          <cell r="B5871" t="str">
            <v xml:space="preserve">Vòng chèn (PTFE seal) (for main bearing) Ø330x1t, part no: 011.073.001 </v>
          </cell>
          <cell r="C5871" t="str">
            <v>Nhập kho vật tư (HĐ:73/2023) theo hóa đơn số 00000002 ngày 08.01.2024</v>
          </cell>
        </row>
        <row r="5872">
          <cell r="A5872" t="str">
            <v>8.35.85.109.CHN.00.000</v>
          </cell>
          <cell r="B5872" t="str">
            <v xml:space="preserve">Pallet nhựa (sàn nhựa) chứa phuy chống tràn dầu 4 drum, dung tích 40 Gallon/ 150 lít, Model: SPP103 </v>
          </cell>
          <cell r="C5872" t="str">
            <v>Nhập kho vật tư (QĐ: 05/2024) theo hóa đơn số 4 ngày 05.01.2024</v>
          </cell>
        </row>
        <row r="5873">
          <cell r="A5873" t="str">
            <v>4.94.10.633.VIE.00.000</v>
          </cell>
          <cell r="B5873" t="str">
            <v xml:space="preserve">Nhãn Chất thải nguy hại </v>
          </cell>
          <cell r="C5873" t="str">
            <v>Nhập kho vật tư (QĐ: 05/2024) theo hóa đơn số 4 ngày 05.01.2024</v>
          </cell>
        </row>
        <row r="5874">
          <cell r="A5874" t="str">
            <v>8.92.15.137.VIE.00.000</v>
          </cell>
          <cell r="B5874" t="str">
            <v xml:space="preserve">Bảng  Chất hấp thụ, vật liệu lọc (kể cả vật liệu lọc dầu chưa nêu tại các mã khác), giẻ lau, vải thải bị nhiễm các thành phần nguy hại., KT: 30x30cm </v>
          </cell>
          <cell r="C5874" t="str">
            <v>Nhập kho vật tư (QĐ: 05/2024) theo hóa đơn số 4 ngày 05.01.2024</v>
          </cell>
        </row>
        <row r="5875">
          <cell r="A5875" t="str">
            <v>8.92.15.138.VIE.00.000</v>
          </cell>
          <cell r="B5875" t="str">
            <v xml:space="preserve">Bảng Bao bì cứng thải bằng các loại vật liệu khác (phuy rỗng dính dầu nhớt, thùng sơn thải,…)., KT: 30x30cm </v>
          </cell>
          <cell r="C5875" t="str">
            <v>Nhập kho vật tư (QĐ: 05/2024) theo hóa đơn số 4 ngày 05.01.2024</v>
          </cell>
        </row>
        <row r="5876">
          <cell r="A5876" t="str">
            <v>8.92.15.140.VIE.00.000</v>
          </cell>
          <cell r="B5876" t="str">
            <v xml:space="preserve">Bảng Bao bì cứng thải bằng nhựa (các loại chai lọ bằng nhựa nhiễm TPNH), KT: 30x30cm </v>
          </cell>
          <cell r="C5876" t="str">
            <v>Nhập kho vật tư (QĐ: 05/2024) theo hóa đơn số 4 ngày 05.01.2024</v>
          </cell>
        </row>
        <row r="5877">
          <cell r="A5877" t="str">
            <v>8.92.15.141.VIE.00.000</v>
          </cell>
          <cell r="B5877" t="str">
            <v xml:space="preserve">Bảng Bao bì mềm thải (các loại bao bì nilong nhiễm CTNH), KT: 30x30cm </v>
          </cell>
          <cell r="C5877" t="str">
            <v>Nhập kho vật tư (QĐ: 05/2024) theo hóa đơn số 4 ngày 05.01.2024</v>
          </cell>
        </row>
        <row r="5878">
          <cell r="A5878" t="str">
            <v>8.92.15.144.VIE.99.000</v>
          </cell>
          <cell r="B5878" t="str">
            <v xml:space="preserve">Bảng Các loại dầu truyền nhiệt và cách điện thải khác, KT: 30x30cm </v>
          </cell>
          <cell r="C5878" t="str">
            <v>Nhập kho vật tư (QĐ: 05/2024) theo hóa đơn số 4 ngày 05.01.2024</v>
          </cell>
        </row>
        <row r="5879">
          <cell r="A5879" t="str">
            <v>8.92.15.147.VIE.00.000</v>
          </cell>
          <cell r="B5879" t="str">
            <v xml:space="preserve">Bảng Pin, ắc quy thải, KT: 30x30cm </v>
          </cell>
          <cell r="C5879" t="str">
            <v>Nhập kho vật tư (QĐ: 05/2024) theo hóa đơn số 4 ngày 05.01.2024</v>
          </cell>
        </row>
        <row r="5880">
          <cell r="A5880" t="str">
            <v>8.92.15.148.VIE.00.000</v>
          </cell>
          <cell r="B5880" t="str">
            <v xml:space="preserve">Bảng Bóng đèn huỳnh quang và các loại thủy tinh hoạt tính thải, KT: 30x30cm </v>
          </cell>
          <cell r="C5880" t="str">
            <v>Nhập kho vật tư (QĐ: 05/2024) theo hóa đơn số 4 ngày 05.01.2024</v>
          </cell>
        </row>
        <row r="5881">
          <cell r="A5881" t="str">
            <v>8.92.15.151.VIE.00.000</v>
          </cell>
          <cell r="B5881" t="str">
            <v xml:space="preserve">Bảng Hộp mực in thải có các thành phần nguy hại, KT: 30x30cm </v>
          </cell>
          <cell r="C5881" t="str">
            <v>Nhập kho vật tư (QĐ: 05/2024) theo hóa đơn số 4 ngày 05.01.2024</v>
          </cell>
        </row>
        <row r="5882">
          <cell r="A5882" t="str">
            <v>8.92.15.167.VIE.00.000</v>
          </cell>
          <cell r="B5882" t="str">
            <v xml:space="preserve">Bảng Pin mặt trời thải, KT: 30x30cm </v>
          </cell>
          <cell r="C5882" t="str">
            <v>Nhập kho vật tư (QĐ: 05/2024) theo hóa đơn số 4 ngày 05.01.2024</v>
          </cell>
        </row>
        <row r="5883">
          <cell r="A5883" t="str">
            <v>8.92.15.168.VIE.00.000</v>
          </cell>
          <cell r="B5883" t="str">
            <v xml:space="preserve">Bảng tên  Kho lưu giữ tạm thời chất thải nguy hại, KT: 30x50cm </v>
          </cell>
          <cell r="C5883" t="str">
            <v>Nhập kho vật tư (QĐ: 05/2024) theo hóa đơn số 4 ngày 05.01.2024</v>
          </cell>
        </row>
        <row r="5884">
          <cell r="A5884" t="str">
            <v>8.92.30.103.VIE.00.000</v>
          </cell>
          <cell r="B5884" t="str">
            <v xml:space="preserve">Hình đồ </v>
          </cell>
          <cell r="C5884" t="str">
            <v>Nhập kho vật tư (QĐ: 05/2024) theo hóa đơn số 4 ngày 05.01.2024</v>
          </cell>
        </row>
        <row r="5885">
          <cell r="A5885" t="str">
            <v>8.92.30.443.VIE.00.000</v>
          </cell>
          <cell r="B5885" t="str">
            <v xml:space="preserve">Bảng nội quy kho CTNH, KT: 42x59.4cm </v>
          </cell>
          <cell r="C5885" t="str">
            <v>Nhập kho vật tư (QĐ: 05/2024) theo hóa đơn số 4 ngày 05.01.2024</v>
          </cell>
        </row>
        <row r="5886">
          <cell r="A5886" t="str">
            <v>8.95.80.271.VIE.00.000</v>
          </cell>
          <cell r="B5886" t="str">
            <v xml:space="preserve">Túi đựng chất thải nguy hại 15kg (40x70cm) </v>
          </cell>
          <cell r="C5886" t="str">
            <v>Nhập kho vật tư (QĐ: 05/2024) theo hóa đơn số 4 ngày 05.01.2024</v>
          </cell>
        </row>
        <row r="5887">
          <cell r="A5887" t="str">
            <v>8.35.55.046.VIE.00.000</v>
          </cell>
          <cell r="B5887" t="str">
            <v xml:space="preserve">Thùng chứa rác sinh hoạt 240lít </v>
          </cell>
          <cell r="C5887" t="str">
            <v>Nhập kho vật tư (HĐ:133/2023) theo hóa đơn số 00000005 ngày 17.01.2024</v>
          </cell>
        </row>
        <row r="5888">
          <cell r="A5888" t="str">
            <v>8.35.55.232.VIE.00.000</v>
          </cell>
          <cell r="B5888" t="str">
            <v xml:space="preserve">Thùng rác chất thải nguy hại 660 lit </v>
          </cell>
          <cell r="C5888" t="str">
            <v>Nhập kho vật tư (HĐ:133/2023) theo hóa đơn số 00000005 ngày 17.01.2024</v>
          </cell>
        </row>
        <row r="5889">
          <cell r="A5889" t="str">
            <v>8.35.55.323.VIE.99.000</v>
          </cell>
          <cell r="B5889" t="str">
            <v xml:space="preserve">Thùng chứa rác sinh hoạt 660 lít, Mã hiệu: TNR660H </v>
          </cell>
          <cell r="C5889" t="str">
            <v>Nhập kho vật tư (HĐ:133/2023) theo hóa đơn số 00000005 ngày 17.01.2024</v>
          </cell>
        </row>
        <row r="5890">
          <cell r="A5890" t="str">
            <v>8.35.85.755.CHN.00.000</v>
          </cell>
          <cell r="B5890" t="str">
            <v xml:space="preserve">Xe nâng phuy và di chuyển, Model: YTC 0.3A, Tải trọng nâng: 300kg </v>
          </cell>
          <cell r="C5890" t="str">
            <v>Nhập kho vật tư (HĐ:133/2023) theo hóa đơn số 00000005 ngày 17.01.2024</v>
          </cell>
        </row>
        <row r="5891">
          <cell r="A5891" t="str">
            <v>2.05.45.077.VIE.00.000</v>
          </cell>
          <cell r="B5891" t="str">
            <v xml:space="preserve">Thép V mạ kẽm 50x50x3 </v>
          </cell>
          <cell r="C5891" t="str">
            <v>Nhập kho vật tư (HĐ:132/2023) theo hóa đơn số 00000002 ngày 03.01.2024</v>
          </cell>
        </row>
        <row r="5892">
          <cell r="A5892" t="str">
            <v>2.35.16.008.VIE.00.000</v>
          </cell>
          <cell r="B5892" t="str">
            <v xml:space="preserve">Thanh V Inox 50x50x3 SUS 304 </v>
          </cell>
          <cell r="C5892" t="str">
            <v>Nhập kho vật tư (HĐ:132/2023) theo hóa đơn số 00000002 ngày 03.01.2024</v>
          </cell>
        </row>
        <row r="5893">
          <cell r="A5893" t="str">
            <v>2.46.36.055.VIE.00.000</v>
          </cell>
          <cell r="B5893" t="str">
            <v xml:space="preserve">Ống thép đúc DN40 (OD 48.3mm), dày 10.1mm </v>
          </cell>
          <cell r="C5893" t="str">
            <v>Nhập kho vật tư (HĐ:132/2023) theo hóa đơn số 00000002 ngày 03.01.2024</v>
          </cell>
        </row>
        <row r="5894">
          <cell r="A5894" t="str">
            <v>2.60.05.190.VIE.00.000</v>
          </cell>
          <cell r="B5894" t="str">
            <v xml:space="preserve">Phôi đồng thau tròn đặc Ø190x500mm </v>
          </cell>
          <cell r="C5894" t="str">
            <v>Nhập kho vật tư (HĐ:132/2023) theo hóa đơn số 00000002 ngày 03.01.2024</v>
          </cell>
        </row>
        <row r="5895">
          <cell r="A5895" t="str">
            <v>2.71.95.014.VIE.00.000</v>
          </cell>
          <cell r="B5895" t="str">
            <v xml:space="preserve">Vỏ ống bảo ôn cách nhiệt cho đường ống DN40 (chế tạo sẵn), vật liệu: nhôm, ID 249mm, dày 1mm </v>
          </cell>
          <cell r="C5895" t="str">
            <v>Nhập kho vật tư (HĐ:132/2023) theo hóa đơn số 00000001 ngày 03.01.2024</v>
          </cell>
        </row>
        <row r="5896">
          <cell r="A5896" t="str">
            <v>2.90.00.039.VIE.00.000</v>
          </cell>
          <cell r="B5896" t="str">
            <v xml:space="preserve">Bảng đồng tiếp địa 300x100x5, gồm chân đế và phíp cách điện </v>
          </cell>
          <cell r="C5896" t="str">
            <v>Nhập kho vật tư (HĐ:132/2023) theo hóa đơn số 00000002 ngày 03.01.2024</v>
          </cell>
        </row>
        <row r="5897">
          <cell r="A5897" t="str">
            <v>4.20.53.171.VIE.99.000</v>
          </cell>
          <cell r="B5897" t="str">
            <v xml:space="preserve">Cuộn thấm dầu, mã hiệu: nanoROLL85, vật liệu: polypropylene, KT: khổ 80cm x dài 50m, dày 5mm </v>
          </cell>
          <cell r="C5897" t="str">
            <v>Nhập kho vật tư (HĐ:133/2023) theo hóa đơn số 00000005 ngày 17.01.2024</v>
          </cell>
        </row>
        <row r="5898">
          <cell r="A5898" t="str">
            <v>4.20.53.182.VIE.00.000</v>
          </cell>
          <cell r="B5898" t="str">
            <v xml:space="preserve">Tấm thấm dầu, mã hiệu: nanoPAD45, vật liệu: polypropylene, KT: khổ 40cm x dài 50cm </v>
          </cell>
          <cell r="C5898" t="str">
            <v>Nhập kho vật tư (HĐ:133/2023) theo hóa đơn số 00000005 ngày 17.01.2024</v>
          </cell>
        </row>
        <row r="5899">
          <cell r="A5899" t="str">
            <v>4.20.53.183.VIE.00.000</v>
          </cell>
          <cell r="B5899" t="str">
            <v xml:space="preserve">Xơ bông thấm hút dầu, mã hiệu: nanoPULP, 8kg/kiện </v>
          </cell>
          <cell r="C5899" t="str">
            <v>Nhập kho vật tư (HĐ:133/2023) theo hóa đơn số 00000005 ngày 17.01.2024</v>
          </cell>
        </row>
        <row r="5900">
          <cell r="A5900" t="str">
            <v>4.69.12.013.TPE.99.000</v>
          </cell>
          <cell r="B5900" t="str">
            <v xml:space="preserve">Vít bắn tôn đầu dù đuôi cá 1P3 (13mm), 1kg/bịch </v>
          </cell>
          <cell r="C5900" t="str">
            <v>Nhập kho vật tư (HĐ:132/2023) theo hóa đơn số 00000002 ngày 03.01.2024</v>
          </cell>
        </row>
        <row r="5901">
          <cell r="A5901" t="str">
            <v>4.80.00.052.VIE.00.000</v>
          </cell>
          <cell r="B5901" t="str">
            <v xml:space="preserve">Tắc kê nở sắt M12x100mm </v>
          </cell>
          <cell r="C5901" t="str">
            <v>Nhập kho vật tư (HĐ:132/2023) theo hóa đơn số 00000002 ngày 03.01.2024</v>
          </cell>
        </row>
        <row r="5902">
          <cell r="A5902" t="str">
            <v>4.82.28.211.VIE.00.000</v>
          </cell>
          <cell r="B5902" t="str">
            <v xml:space="preserve">Đầu nối ống ruột gà 3/4 inch </v>
          </cell>
          <cell r="C5902" t="str">
            <v>Nhập kho vật tư (HĐ:132/2023) theo hóa đơn số 00000001 ngày 03.01.2024</v>
          </cell>
        </row>
        <row r="5903">
          <cell r="A5903" t="str">
            <v>4.82.45.097.VIE.00.000</v>
          </cell>
          <cell r="B5903" t="str">
            <v xml:space="preserve">Đầu nối khí nén có ren chữ T, ống 6mm ren ngoài 9.7mm, Model: PB6-01 </v>
          </cell>
          <cell r="C5903" t="str">
            <v>Nhập kho vật tư (HĐ:132/2023) theo hóa đơn số 00000001 ngày 03.01.2024</v>
          </cell>
        </row>
        <row r="5904">
          <cell r="A5904" t="str">
            <v>4.82.48.040.VIE.00.000</v>
          </cell>
          <cell r="B5904" t="str">
            <v xml:space="preserve">Đầu nối hàn lồng thẳng ống thép đúc DN40 (coupling); KT (mm): D=28, B=48.8, E=12.5, J=12.5, C=12.7; vật liệu: Thép hàn A105-A182 </v>
          </cell>
          <cell r="C5904" t="str">
            <v>Nhập kho vật tư (HĐ:132/2023) theo hóa đơn số 00000002 ngày 03.01.2024</v>
          </cell>
        </row>
        <row r="5905">
          <cell r="A5905" t="str">
            <v>4.82.82.092.VIE.00.000</v>
          </cell>
          <cell r="B5905" t="str">
            <v xml:space="preserve">Đầu nối khí nén cong L, ống 6mm ren ngoài 12.7mm, Model: PL6-02 </v>
          </cell>
          <cell r="C5905" t="str">
            <v>Nhập kho vật tư (HĐ:132/2023) theo hóa đơn số 00000001 ngày 03.01.2024</v>
          </cell>
        </row>
        <row r="5906">
          <cell r="A5906" t="str">
            <v>4.82.82.093.VIE.00.000</v>
          </cell>
          <cell r="B5906" t="str">
            <v xml:space="preserve">Đầu nối khí nén cong L, ống 6mm ren ngoài 9.7mm, Model: PL6-01 </v>
          </cell>
          <cell r="C5906" t="str">
            <v>Nhập kho vật tư (HĐ:132/2023) theo hóa đơn số 00000001 ngày 03.01.2024</v>
          </cell>
        </row>
        <row r="5907">
          <cell r="A5907" t="str">
            <v>4.88.40.472.KOR.00.000</v>
          </cell>
          <cell r="B5907" t="str">
            <v xml:space="preserve">Ống dẫn khí nén PU, ID 4mm-OD 6mm, Chất liệu: PolyUrathane </v>
          </cell>
          <cell r="C5907" t="str">
            <v>Nhập kho vật tư (HĐ:132/2023) theo hóa đơn số 00000001 ngày 03.01.2024</v>
          </cell>
        </row>
        <row r="5908">
          <cell r="A5908" t="str">
            <v>4.88.65.422.GER.00.000</v>
          </cell>
          <cell r="B5908" t="str">
            <v xml:space="preserve">Vòng gioăng О-ring (o-ring FPF- 2/54), Order no: 90F0167 </v>
          </cell>
          <cell r="C5908" t="str">
            <v>Nhập kho vật tư (HĐ:132/2023) theo hóa đơn số 00000001 ngày 03.01.2024</v>
          </cell>
        </row>
        <row r="5909">
          <cell r="A5909" t="str">
            <v>4.88.65.423.TPE.00.000</v>
          </cell>
          <cell r="B5909" t="str">
            <v xml:space="preserve">Oil Seal NBR 34.92x57.15x7.95 TC </v>
          </cell>
          <cell r="C5909" t="str">
            <v>Nhập kho vật tư (HĐ:132/2023) theo hóa đơn số 00000001 ngày 03.01.2024</v>
          </cell>
        </row>
        <row r="5910">
          <cell r="A5910" t="str">
            <v>4.90.21.021.VIE.00.000</v>
          </cell>
          <cell r="B5910" t="str">
            <v xml:space="preserve">Ống ruột gà 3/4 inch </v>
          </cell>
          <cell r="C5910" t="str">
            <v>Nhập kho vật tư (HĐ:132/2023) theo hóa đơn số 00000001 ngày 03.01.2024</v>
          </cell>
        </row>
        <row r="5911">
          <cell r="A5911" t="str">
            <v>4.90.80.196.VIE.00.000</v>
          </cell>
          <cell r="B5911" t="str">
            <v xml:space="preserve">Union SxS PVC-U/EPDM 50 DN40 </v>
          </cell>
          <cell r="C5911" t="str">
            <v>Nhập kho vật tư (HĐ:132/2023) theo hóa đơn số 00000001 ngày 03.01.2024</v>
          </cell>
        </row>
        <row r="5912">
          <cell r="A5912" t="str">
            <v>4.90.80.197.VIE.00.000</v>
          </cell>
          <cell r="B5912" t="str">
            <v xml:space="preserve">Khớp nối thẳng piping PVC-U DN40 </v>
          </cell>
          <cell r="C5912" t="str">
            <v>Nhập kho vật tư (HĐ:132/2023) theo hóa đơn số 00000001 ngày 03.01.2024</v>
          </cell>
        </row>
        <row r="5913">
          <cell r="A5913" t="str">
            <v>4.92.40.573.VIE.00.000</v>
          </cell>
          <cell r="B5913" t="str">
            <v xml:space="preserve">Bảo ôn cách nhiệt dạng ống bọc ống DN40, OD: 249mm, dày 100mm </v>
          </cell>
          <cell r="C5913" t="str">
            <v>Nhập kho vật tư (HĐ:132/2023) theo hóa đơn số 00000001 ngày 03.01.2024</v>
          </cell>
        </row>
        <row r="5914">
          <cell r="A5914" t="str">
            <v>3.62.95.107.VIE.00.000</v>
          </cell>
          <cell r="B5914" t="str">
            <v xml:space="preserve">Tủ điện ngoài trời inox 304, hai lớp có cửa Mica, KT: 1000(H)x600(L)x300(D), IP54, khóa bật bảo vệ </v>
          </cell>
          <cell r="C5914" t="str">
            <v>Nhập kho vật tư (HĐ:132/2023) theo hóa đơn số 00000002 ngày 03.01.2024</v>
          </cell>
        </row>
        <row r="5915">
          <cell r="A5915" t="str">
            <v>3.80.42.134.VIE.00.000</v>
          </cell>
          <cell r="B5915" t="str">
            <v xml:space="preserve">Dây tín hiệu báo cháy chống nhiễu 2x1.5 mm2 </v>
          </cell>
          <cell r="C5915" t="str">
            <v>Nhập kho vật tư (HĐ:132/2023) theo hóa đơn số 00000001 ngày 03.01.2024</v>
          </cell>
        </row>
        <row r="5916">
          <cell r="A5916" t="str">
            <v>8.90.90.153.MEX.99.000</v>
          </cell>
          <cell r="B5916" t="str">
            <v xml:space="preserve">Chuông đèn báo cháy P2RL </v>
          </cell>
          <cell r="C5916" t="str">
            <v>Nhập kho vật tư (HĐ:132/2023) theo hóa đơn số 00000001 ngày 03.01.2024</v>
          </cell>
        </row>
        <row r="5917">
          <cell r="A5917" t="str">
            <v>3.30.35.637.KOR.99.000</v>
          </cell>
          <cell r="B5917" t="str">
            <v xml:space="preserve">Bộ isolator, model: P-ISO-1BB-Y, Input/output: 4...20mA, 24VDC </v>
          </cell>
          <cell r="C5917" t="str">
            <v>Nhập kho vật tư (HĐ:132/2023) theo hóa đơn số 00000001 ngày 03.01.2024</v>
          </cell>
        </row>
        <row r="5918">
          <cell r="A5918" t="str">
            <v>3.34.40.028.GBR.00.000</v>
          </cell>
          <cell r="B5918" t="str">
            <v xml:space="preserve">Nút nhấn khẩn cấp - Discovery manual call point (red), Part no: SA5900-908 APO, Supply: 17-28VDC; IP67 </v>
          </cell>
          <cell r="C5918" t="str">
            <v>Nhập kho vật tư (HĐ:132/2023) theo hóa đơn số 00000001 ngày 03.01.2024</v>
          </cell>
        </row>
        <row r="5919">
          <cell r="A5919" t="str">
            <v>3.34.40.253.GER.00.000</v>
          </cell>
          <cell r="B5919" t="str">
            <v xml:space="preserve">Công tắc áp suất/ Pressure Switch SN: A5E50362525 </v>
          </cell>
          <cell r="C5919" t="str">
            <v>Nhập kho vật tư (HĐ:132/2023) theo hóa đơn số 00000001 ngày 03.01.2024</v>
          </cell>
        </row>
        <row r="5920">
          <cell r="A5920" t="str">
            <v>3.46.95.022.KOR.99.000</v>
          </cell>
          <cell r="B5920" t="str">
            <v xml:space="preserve">Cuộn coil; VDC= 220; + R= 9.80 kΩ+ Loại dùng cho máy cắt: VCBVH12H50B13, ES (Earthing Switch) with Locking magnet: DC220V </v>
          </cell>
          <cell r="C5920" t="str">
            <v>Nhập kho vật tư (HĐ:132/2023) theo hóa đơn số 00000002 ngày 03.01.2024</v>
          </cell>
        </row>
        <row r="5921">
          <cell r="A5921" t="str">
            <v>3.50.17.035.INA.00.000</v>
          </cell>
          <cell r="B5921" t="str">
            <v xml:space="preserve">Rơ le giám sát điện áp 3 pha Model: RM35TF30 </v>
          </cell>
          <cell r="C5921" t="str">
            <v>Nhập kho vật tư (HĐ:132/2023) theo hóa đơn số 00000001 ngày 03.01.2024</v>
          </cell>
        </row>
        <row r="5922">
          <cell r="A5922" t="str">
            <v>3.50.90.420.KOR.00.000</v>
          </cell>
          <cell r="B5922" t="str">
            <v xml:space="preserve">Relay bảo vệ động cơ Type: IMP-C-A420 </v>
          </cell>
          <cell r="C5922" t="str">
            <v>Nhập kho vật tư (HĐ:132/2023) theo hóa đơn số 00000001 ngày 03.01.2024</v>
          </cell>
        </row>
        <row r="5923">
          <cell r="A5923" t="str">
            <v>3.52.01.006.FRA.00.000</v>
          </cell>
          <cell r="B5923" t="str">
            <v xml:space="preserve">Bộ nguồn cho bộ phân tích khí, IR SOURCE SN: A5E50362504 </v>
          </cell>
          <cell r="C5923" t="str">
            <v>Nhập kho vật tư (HĐ:132/2023) theo hóa đơn số 00000001 ngày 03.01.2024</v>
          </cell>
        </row>
        <row r="5924">
          <cell r="A5924" t="str">
            <v>3.82.63.134.GER.00.000</v>
          </cell>
          <cell r="B5924" t="str">
            <v xml:space="preserve">Module đầu vào input IUX 760 MI </v>
          </cell>
          <cell r="C5924" t="str">
            <v>Nhập kho vật tư (HĐ:132/2023) theo hóa đơn số 00000001 ngày 03.01.2024</v>
          </cell>
        </row>
        <row r="5925">
          <cell r="A5925" t="str">
            <v>3.84.64.039.KOR.00.000</v>
          </cell>
          <cell r="B5925" t="str">
            <v xml:space="preserve">Bộ chỉnh lưu, Model: SR-60, Điện áp ngõ vào: 1P 220VAC 50/60Hz, Điện áp ngõ ra: 99VDC I </v>
          </cell>
          <cell r="C5925" t="str">
            <v>Nhập kho vật tư (HĐ:132/2023) theo hóa đơn số 00000001 ngày 03.01.2024</v>
          </cell>
        </row>
        <row r="5926">
          <cell r="A5926" t="str">
            <v>3.96.13.018.CHN.00.000</v>
          </cell>
          <cell r="B5926" t="str">
            <v xml:space="preserve">Bộ đo lưu lượng/ Flow sensor, Type: FT10N- M18HDCRQ, IP 65, Power: 24VDC +/-20% 80mA </v>
          </cell>
          <cell r="C5926" t="str">
            <v>Nhập kho vật tư (HĐ:132/2023) theo hóa đơn số 00000001 ngày 03.01.2024</v>
          </cell>
        </row>
        <row r="5927">
          <cell r="A5927" t="str">
            <v>5.01.03.092.FRA.00.000</v>
          </cell>
          <cell r="B5927" t="str">
            <v xml:space="preserve">Bạc đạn 6213/HC5 C4 </v>
          </cell>
          <cell r="C5927" t="str">
            <v>Nhập kho vật tư (HĐ:132/2023) theo hóa đơn số 00000001 ngày 03.01.2024</v>
          </cell>
        </row>
        <row r="5928">
          <cell r="A5928" t="str">
            <v>5.17.90.089.USA.00.000</v>
          </cell>
          <cell r="B5928" t="str">
            <v xml:space="preserve">Lọc chữ Y, CPVC Y-Strainer Valve (ANSI 150#, FF), size 1-1/4, Unit (mm): A=71 ΦC=89 ΦD=117 L=206 n-Φh=4-16 H=109 </v>
          </cell>
          <cell r="C5928" t="str">
            <v>Nhập kho vật tư (HĐ:132/2023) theo hóa đơn số 00000001 ngày 03.01.2024</v>
          </cell>
        </row>
        <row r="5929">
          <cell r="A5929" t="str">
            <v>5.19.90.167.KOR.00.000</v>
          </cell>
          <cell r="B5929" t="str">
            <v xml:space="preserve">Van an toàn DN10 3/8, Vật liệu: đồng, Áp suất 10 bar, A: 46mm, B:27.4mm, C:6.7mm </v>
          </cell>
          <cell r="C5929" t="str">
            <v>Nhập kho vật tư (HĐ:132/2023) theo hóa đơn số 00000001 ngày 03.01.2024</v>
          </cell>
        </row>
        <row r="5930">
          <cell r="A5930" t="str">
            <v>5.19.90.187.ISR.00.000</v>
          </cell>
          <cell r="B5930" t="str">
            <v xml:space="preserve">Van selenoid, Model: Gem-B-31 24 V 50Hz 8W, Type : GEM-Sol 3/2 way NC solenoid valves </v>
          </cell>
          <cell r="C5930" t="str">
            <v>Nhập kho vật tư (HĐ:132/2023) theo hóa đơn số 00000001 ngày 03.01.2024</v>
          </cell>
        </row>
        <row r="5931">
          <cell r="A5931" t="str">
            <v>5.33.85.168.FRA.00.000</v>
          </cell>
          <cell r="B5931" t="str">
            <v xml:space="preserve">Đầu dò S02/ Detector S02 SN:C79451~ A3468-B523 </v>
          </cell>
          <cell r="C5931" t="str">
            <v>Nhập kho vật tư (HĐ:132/2023) theo hóa đơn số 00000001 ngày 03.01.2024</v>
          </cell>
        </row>
        <row r="5932">
          <cell r="A5932" t="str">
            <v>5.33.85.177.KOR.00.000</v>
          </cell>
          <cell r="B5932" t="str">
            <v xml:space="preserve">Cuộn hút phanh nâng hạ Pa lăng 7T 2 cấp tốc độ, Part no: 531-117, Model: Magnet core 7T </v>
          </cell>
          <cell r="C5932" t="str">
            <v>Nhập kho vật tư (HĐ:132/2023) theo hóa đơn số 00000001 ngày 03.01.2024</v>
          </cell>
        </row>
        <row r="5933">
          <cell r="A5933" t="str">
            <v>5.33.85.180.GER.00.000</v>
          </cell>
          <cell r="B5933" t="str">
            <v xml:space="preserve">Modul kết nối FMZ5000 Conventional detector module, Part No: 901773 </v>
          </cell>
          <cell r="C5933" t="str">
            <v>Nhập kho vật tư (HĐ:132/2023) theo hóa đơn số 00000001 ngày 03.01.2024</v>
          </cell>
        </row>
        <row r="5934">
          <cell r="A5934" t="str">
            <v>5.33.85.181.GER.00.000</v>
          </cell>
          <cell r="B5934" t="str">
            <v xml:space="preserve">Module kết nối FMZ5000 Loop AP XP module, Part No: 906185 </v>
          </cell>
          <cell r="C5934" t="str">
            <v>Nhập kho vật tư (HĐ:132/2023) theo hóa đơn số 00000001 ngày 03.01.2024</v>
          </cell>
        </row>
        <row r="5935">
          <cell r="A5935" t="str">
            <v>5.60.91.069.CHN.00.000</v>
          </cell>
          <cell r="B5935" t="str">
            <v xml:space="preserve">Bộ điều khiển bơm chữa cháy AC, Model: Mark IIXG-AS-1198-003, S/N: 1220502-RE </v>
          </cell>
          <cell r="C5935" t="str">
            <v>Nhập kho vật tư (HĐ:132/2023) theo hóa đơn số 00000001 ngày 03.01.2024</v>
          </cell>
        </row>
        <row r="5936">
          <cell r="A5936" t="str">
            <v>8.90.60.230.USA.99.000</v>
          </cell>
          <cell r="B5936" t="str">
            <v xml:space="preserve">Kính ELVEX Chống Văn Bắn Hóa Chất, Mã hiệu: GG-25C-AF-AS </v>
          </cell>
          <cell r="C5936" t="str">
            <v>Nhập kho vật tư (HĐ:133/2023) theo hóa đơn số 00000005 ngày 17.01.2024</v>
          </cell>
        </row>
        <row r="5937">
          <cell r="A5937" t="str">
            <v>8.90.60.645.POL.00.000</v>
          </cell>
          <cell r="B5937" t="str">
            <v xml:space="preserve">Mặt nạ phòng độc 3M 6100  (không gồm phin lọc) </v>
          </cell>
          <cell r="C5937" t="str">
            <v>Nhập kho vật tư (HĐ:133/2023) theo hóa đơn số 00000005 ngày 17.01.2024</v>
          </cell>
        </row>
        <row r="5938">
          <cell r="A5938" t="str">
            <v>8.90.80.016.VIE.00.000</v>
          </cell>
          <cell r="B5938" t="str">
            <v xml:space="preserve">Áo phao </v>
          </cell>
          <cell r="C5938" t="str">
            <v>Nhập kho vật tư (HĐ:133/2023) theo hóa đơn số 00000005 ngày 17.01.2024</v>
          </cell>
        </row>
        <row r="5939">
          <cell r="A5939" t="str">
            <v>8.90.80.840.VIE.99.000</v>
          </cell>
          <cell r="B5939" t="str">
            <v xml:space="preserve">Phao cứu sinh, Mã hiệu: PCT </v>
          </cell>
          <cell r="C5939" t="str">
            <v>Nhập kho vật tư (HĐ:133/2023) theo hóa đơn số 00000005 ngày 17.01.2024</v>
          </cell>
        </row>
        <row r="5940">
          <cell r="A5940" t="str">
            <v>4.94.60.050.VIE.00.000</v>
          </cell>
          <cell r="B5940" t="str">
            <v xml:space="preserve">Cây nước nóng lạnh Kangaroo </v>
          </cell>
          <cell r="C5940" t="str">
            <v>Nhập kho vật tư (HĐ:132/2023) theo hóa đơn số 00000007 ngày 16.01.2024</v>
          </cell>
        </row>
        <row r="5941">
          <cell r="A5941" t="str">
            <v>3.66.45.156.CHN.00.000</v>
          </cell>
          <cell r="B5941" t="str">
            <v xml:space="preserve">Đèn cao áp Philips MH-100w đuôi E40, mã: Metal Halide Philips MH 100W/640 </v>
          </cell>
          <cell r="C5941" t="str">
            <v>Nhập kho vật tư (HĐ:132/2023) theo hóa đơn số 00000008 ngày 16.01.2024</v>
          </cell>
        </row>
        <row r="5942">
          <cell r="A5942" t="str">
            <v>3.66.45.157.CHN.00.000</v>
          </cell>
          <cell r="B5942" t="str">
            <v xml:space="preserve">Đèn cao áp philips 400W đuôi E27, mã sp: BR Philips HPI-T 400W/645 </v>
          </cell>
          <cell r="C5942" t="str">
            <v>Nhập kho vật tư (HĐ:132/2023) theo hóa đơn số 00000008 ngày 16.01.2024</v>
          </cell>
        </row>
        <row r="5943">
          <cell r="A5943" t="str">
            <v>3.66.53.060.VIE.00.000</v>
          </cell>
          <cell r="B5943" t="str">
            <v xml:space="preserve">Đèn LED Panel chiếu thẳng rạng đông 60x60 40W, Model: P06 600x600/40W </v>
          </cell>
          <cell r="C5943" t="str">
            <v>Nhập kho vật tư (HĐ:132/2023) theo hóa đơn số 00000007 ngày 16.01.2024</v>
          </cell>
        </row>
        <row r="5944">
          <cell r="A5944" t="str">
            <v>3.66.81.801.CHN.00.000</v>
          </cell>
          <cell r="B5944" t="str">
            <v xml:space="preserve">Đèn pin cầm tay siêu sáng Ultrafire S3, mã: XML-T6 </v>
          </cell>
          <cell r="C5944" t="str">
            <v>Nhập kho vật tư (HĐ:01/2024) theo hóa đơn số 00000010 ngày 12.01.2024</v>
          </cell>
        </row>
        <row r="5945">
          <cell r="A5945" t="str">
            <v>4.84.04.043.VIE.00.000</v>
          </cell>
          <cell r="B5945" t="str">
            <v xml:space="preserve">Khóa tay gạt 04386 Việt Tiệp, mã SP: VT04386 </v>
          </cell>
          <cell r="C5945" t="str">
            <v>Nhập kho vật tư (HĐ:132/2023) theo hóa đơn số 00000008 ngày 16.01.2024</v>
          </cell>
        </row>
        <row r="5946">
          <cell r="A5946" t="str">
            <v>4.84.04.576.USA.00.000</v>
          </cell>
          <cell r="B5946" t="str">
            <v xml:space="preserve">Ổ Khóa Master Lock 576 EURDLHPF </v>
          </cell>
          <cell r="C5946" t="str">
            <v>Nhập kho vật tư (HĐ:132/2023) theo hóa đơn số 00000008 ngày 16.01.2024</v>
          </cell>
        </row>
        <row r="5947">
          <cell r="A5947" t="str">
            <v>4.94.80.083.VIE.00.000</v>
          </cell>
          <cell r="B5947" t="str">
            <v xml:space="preserve">Nắp bồn cầu, ngang 36cm, dài 44cm </v>
          </cell>
          <cell r="C5947" t="str">
            <v>Nhập kho vật tư (HĐ:132/2023) theo hóa đơn số 00000007 ngày 16.01.2024</v>
          </cell>
        </row>
        <row r="5948">
          <cell r="A5948" t="str">
            <v>4.94.80.346.VIE.00.000</v>
          </cell>
          <cell r="B5948" t="str">
            <v xml:space="preserve">Vòi rửa chén tăng áp inox 304 Eurolife EL-RC07, mã sp: GK3594-1 </v>
          </cell>
          <cell r="C5948" t="str">
            <v>Nhập kho vật tư (HĐ:132/2023) theo hóa đơn số 00000008 ngày 16.01.2024</v>
          </cell>
        </row>
        <row r="5949">
          <cell r="A5949" t="str">
            <v>4.94.80.378.VIE.99.000</v>
          </cell>
          <cell r="B5949" t="str">
            <v xml:space="preserve">Vòi chậu Lavabo inax LFV-13B </v>
          </cell>
          <cell r="C5949" t="str">
            <v>Nhập kho vật tư (HĐ:132/2023) theo hóa đơn số 00000008 ngày 16.01.2024</v>
          </cell>
        </row>
        <row r="5950">
          <cell r="A5950" t="str">
            <v>4.94.80.449.KOR.00.000</v>
          </cell>
          <cell r="B5950" t="str">
            <v xml:space="preserve">Vòi xịt vệ sinh </v>
          </cell>
          <cell r="C5950" t="str">
            <v>Nhập kho vật tư (HĐ:132/2023) theo hóa đơn số 00000008 ngày 16.01.2024</v>
          </cell>
        </row>
        <row r="5951">
          <cell r="A5951" t="str">
            <v>5.19.04.279.VIE.00.000</v>
          </cell>
          <cell r="B5951" t="str">
            <v xml:space="preserve">Van xả nhấn bồn tiểu </v>
          </cell>
          <cell r="C5951" t="str">
            <v>Nhập kho vật tư (HĐ:132/2023) theo hóa đơn số 00000008 ngày 16.01.2024</v>
          </cell>
        </row>
        <row r="5952">
          <cell r="A5952" t="str">
            <v>8.90.10.063.GER.00.000</v>
          </cell>
          <cell r="B5952" t="str">
            <v xml:space="preserve">Bút thử điện 250V loại hạ thế 24090 WITTE, model: 24090 </v>
          </cell>
          <cell r="C5952" t="str">
            <v>Nhập kho vật tư (HĐ:01/2024) theo hóa đơn số 00000010 ngày 12.01.2024</v>
          </cell>
        </row>
        <row r="5953">
          <cell r="A5953" t="str">
            <v>5.12.50.205.CHN.99.000</v>
          </cell>
          <cell r="B5953" t="str">
            <v xml:space="preserve">Lốp xe điện Carlisle 205/50-10 </v>
          </cell>
          <cell r="C5953" t="str">
            <v>Nhập kho vật tư (HĐ:132/2023) theo hóa đơn số 00000007 ngày 16.01.2024</v>
          </cell>
        </row>
        <row r="5954">
          <cell r="A5954" t="str">
            <v>4.84.04.017.VIE.00.000</v>
          </cell>
          <cell r="B5954" t="str">
            <v xml:space="preserve">Ổ khoá nắm đấm tròn HC 17, mã sp: TNTHC17 </v>
          </cell>
          <cell r="C5954" t="str">
            <v>Nhập kho vật tư (HĐ:132/2023) theo hóa đơn số 00000008 ngày 16.01.2024</v>
          </cell>
        </row>
        <row r="5955">
          <cell r="A5955" t="str">
            <v>8.90.50.055.CHN.00.000</v>
          </cell>
          <cell r="B5955" t="str">
            <v xml:space="preserve">Giày BHLĐ hiệu Bestrun - Jogger </v>
          </cell>
          <cell r="C5955" t="str">
            <v>Nhập kho vật tư (HĐ:01/2024) theo hóa đơn số 00000010 ngày 12.01.2024</v>
          </cell>
        </row>
        <row r="5956">
          <cell r="A5956" t="str">
            <v>8.88.00.073.VIE.00.000</v>
          </cell>
          <cell r="B5956" t="str">
            <v xml:space="preserve">Màn hình Led full color, mã: Module P3 Indoor </v>
          </cell>
          <cell r="C5956" t="str">
            <v>Nhập kho vật tư (HĐ:132/2023) theo hóa đơn số 00000008 ngày 16.01.2024</v>
          </cell>
        </row>
        <row r="5957">
          <cell r="A5957" t="str">
            <v>3.34.06.617.INA.00.000</v>
          </cell>
          <cell r="B5957" t="str">
            <v xml:space="preserve">Nút dừng khẩn cấp tripper car, model: MRE-AR (phi30), tiếp điểm: 1NC, điện áp: 100-240VAC </v>
          </cell>
          <cell r="C5957" t="str">
            <v>Nhập kho vật tư (HĐ:116/2022) theo hóa đơn số 00000005 ngày 09.01.2024</v>
          </cell>
        </row>
        <row r="5958">
          <cell r="A5958" t="str">
            <v>3.10.10.028.CHN.00.000</v>
          </cell>
          <cell r="B5958" t="str">
            <v xml:space="preserve">Sứ đỡ búa gõ cho hệ thống cực phóng ESP </v>
          </cell>
          <cell r="C5958" t="str">
            <v>Nhập kho vật tư (HĐ:116/2022) theo hóa đơn số 00000004 ngày 09.01.2024</v>
          </cell>
        </row>
        <row r="5959">
          <cell r="A5959" t="str">
            <v>3.46.04.041.CHN.00.000</v>
          </cell>
          <cell r="B5959" t="str">
            <v xml:space="preserve">Áp tô mát (MCB 1P), Số cực: 1P, Dòng điện: 6A,  Dòng cắt ngắn mạch: 10KA, Part catalog No : BKN-b-C </v>
          </cell>
          <cell r="C5959" t="str">
            <v>Nhập kho vật tư (HĐ:116/2022) theo hóa đơn số 00000004 ngày 09.01.2024</v>
          </cell>
        </row>
        <row r="5960">
          <cell r="A5960" t="str">
            <v>3.50.68.026.IND.00.000</v>
          </cell>
          <cell r="B5960" t="str">
            <v xml:space="preserve">Relay nhiệt Model: TA25DU-0.4M, Udm: 690V AC, 3P </v>
          </cell>
          <cell r="C5960" t="str">
            <v>Nhập kho vật tư (HĐ:116/2022) theo hóa đơn số 00000005 ngày 09.01.2024</v>
          </cell>
        </row>
        <row r="5961">
          <cell r="A5961" t="str">
            <v>3.50.90.014.KOR.99.000</v>
          </cell>
          <cell r="B5961" t="str">
            <v xml:space="preserve">Booster relay, Model: YT-300N1;  Air connection: ¼ NPT; Pressure: max 1 MPA </v>
          </cell>
          <cell r="C5961" t="str">
            <v>Nhập kho vật tư (HĐ:116/2022) theo hóa đơn số 00000004 ngày 09.01.2024</v>
          </cell>
        </row>
        <row r="5962">
          <cell r="A5962" t="str">
            <v>5.19.92.013.CHN.00.000</v>
          </cell>
          <cell r="B5962" t="str">
            <v xml:space="preserve">Cơ cấu chấp hành van CV (CV actuator); Model: J085B321-012 - Rated Press: 165 barg </v>
          </cell>
          <cell r="C5962" t="str">
            <v>Nhập kho vật tư (HĐ:94/2022) theo hóa đơn số 00000001 ngày 08.01.2024</v>
          </cell>
        </row>
        <row r="5963">
          <cell r="A5963" t="str">
            <v>8.35.55.231.VIE.00.000</v>
          </cell>
          <cell r="B5963" t="str">
            <v xml:space="preserve">Thùng rác chất thải nguy hại 240 lít, 2 bánh xe </v>
          </cell>
          <cell r="C5963" t="str">
            <v>Nhập kho vật tư (QĐ: 15/2024) theo hóa đơn số 7 ngày 08.01.2024</v>
          </cell>
        </row>
        <row r="5964">
          <cell r="A5964" t="str">
            <v>8.90.90.027.VIE.00.000</v>
          </cell>
          <cell r="B5964" t="str">
            <v xml:space="preserve">Thùng cát, cao 460mm, ĐK 570mm, màu đỏ, có sơn chữ PCCC (có bao gồm cát) </v>
          </cell>
          <cell r="C5964" t="str">
            <v>Nhập kho vật tư (QĐ: 15/2024) theo hóa đơn số 6 ngày 08.01.2024</v>
          </cell>
        </row>
        <row r="5965">
          <cell r="A5965" t="str">
            <v>5.03.96.337.USA.00.000</v>
          </cell>
          <cell r="B5965" t="str">
            <v xml:space="preserve">Bạc lót - Speedi sleeve 99177 </v>
          </cell>
          <cell r="C5965" t="str">
            <v>Nhập kho vật tư (HĐ: 96/2022) theo hóa đơn số 00000008 ngày 08.01.2024</v>
          </cell>
        </row>
        <row r="5966">
          <cell r="A5966" t="str">
            <v>5.19.90.192.KOR.00.000</v>
          </cell>
          <cell r="B5966" t="str">
            <v xml:space="preserve">Forged Steel Globe Valve, Size: 2, Class 600, Body: SA105 Trim: 13Cr HF-102, 1bar at 38°C </v>
          </cell>
          <cell r="C5966" t="str">
            <v>Nhập kho vật tư (HĐ: 96/2022) theo hóa đơn số 00000008 ngày 08.01.2024</v>
          </cell>
        </row>
        <row r="5967">
          <cell r="A5967" t="str">
            <v>1.01.81.001.INA.00.000</v>
          </cell>
          <cell r="B5967" t="str">
            <v xml:space="preserve">Than hơi </v>
          </cell>
          <cell r="C5967" t="str">
            <v>Nhập kho Tàu than 39-SUEK-MV.IKAN PARANG -(1904/2021) theo BBKT làm hàng, BB NT, KN</v>
          </cell>
        </row>
        <row r="5968">
          <cell r="A5968" t="str">
            <v>1.01.81.008.USA.00.000</v>
          </cell>
          <cell r="B5968" t="str">
            <v xml:space="preserve">Than chuẩn Leco 502-671 </v>
          </cell>
          <cell r="C5968" t="str">
            <v>Nhập kho vật tư (HĐ:100/2022) theo hóa đơn số 9652 ngày 06.10.2023</v>
          </cell>
        </row>
        <row r="5969">
          <cell r="A5969" t="str">
            <v>1.61.06.023.USA.00.000</v>
          </cell>
          <cell r="B5969" t="str">
            <v xml:space="preserve">Hóa chất Amino acid F Mã: 2386442 </v>
          </cell>
          <cell r="C5969" t="str">
            <v>Nhập kho vật tư (HĐ:100/2022) theo hóa đơn số 8150 ngày 28.08.2023</v>
          </cell>
        </row>
        <row r="5970">
          <cell r="A5970" t="str">
            <v>1.61.06.227.USA.99.000</v>
          </cell>
          <cell r="B5970" t="str">
            <v xml:space="preserve">Acid benzoic, 502-892/ leco </v>
          </cell>
          <cell r="C5970" t="str">
            <v>Nhập kho vật tư (HĐ:100/2022) theo hóa đơn số 9652 ngày 06.10.2023</v>
          </cell>
        </row>
        <row r="5971">
          <cell r="A5971" t="str">
            <v>1.61.16.387.GER.99.000</v>
          </cell>
          <cell r="B5971" t="str">
            <v xml:space="preserve">Hóa chất Ethanol (Ethanol solution), Mã: 1009900500 (2 chai 500ml/bộ) </v>
          </cell>
          <cell r="C5971" t="str">
            <v>Nhập kho vật tư (HĐ:100/2022) theo hóa đơn số 9652 ngày 06.10.2023</v>
          </cell>
        </row>
        <row r="5972">
          <cell r="A5972" t="str">
            <v>1.61.16.389.GER.00.000</v>
          </cell>
          <cell r="B5972" t="str">
            <v xml:space="preserve">Ethanol alcohol absolute (C2H6O), 1000ml. Dung dịch ethanol, Mã: 1009831000 </v>
          </cell>
          <cell r="C5972" t="str">
            <v>Nhập kho vật tư (HĐ:100/2022) theo hóa đơn số 9652 ngày 06.10.2023</v>
          </cell>
        </row>
        <row r="5973">
          <cell r="A5973" t="str">
            <v>1.61.56.101.INA.00.000</v>
          </cell>
          <cell r="B5973" t="str">
            <v xml:space="preserve">Hóa chất Aluminium sunfat (Al2(SO4)3) </v>
          </cell>
          <cell r="C5973" t="str">
            <v>Nhập kho hóa chất (HĐ:141/2022) theo hóa đơn số 10305 ngày 25.10.2023</v>
          </cell>
        </row>
        <row r="5974">
          <cell r="A5974" t="str">
            <v>1.61.56.308.GER.00.000</v>
          </cell>
          <cell r="B5974" t="str">
            <v xml:space="preserve">Hóa chất Diisopropylamine (C6H15N) (1000ml/chai) </v>
          </cell>
          <cell r="C5974" t="str">
            <v>Nhập kho vật tư (HĐ:100/2022) theo hóa đơn số 9652 ngày 06.10.2023</v>
          </cell>
        </row>
        <row r="5975">
          <cell r="A5975" t="str">
            <v>1.61.66.035.IRL.00.000</v>
          </cell>
          <cell r="B5975" t="str">
            <v xml:space="preserve">Chuẩn TAN; 0,1mgKOH/g, Mã: RETAN01, 50g </v>
          </cell>
          <cell r="C5975" t="str">
            <v>Nhập kho vật tư (HĐ:100/2022) theo hóa đơn số 9652 ngày 06.10.2023</v>
          </cell>
        </row>
        <row r="5976">
          <cell r="A5976" t="str">
            <v>1.61.66.055.VIE.00.000</v>
          </cell>
          <cell r="B5976" t="str">
            <v xml:space="preserve">Dung dịch chuẩn pH7, 1000ml/chai </v>
          </cell>
          <cell r="C5976" t="str">
            <v>Nhập kho vật tư (HĐ:133/2022) theo hóa đơn số 1528 ngày 04.10.2023</v>
          </cell>
        </row>
        <row r="5977">
          <cell r="A5977" t="str">
            <v>1.61.66.056.VIE.00.000</v>
          </cell>
          <cell r="B5977" t="str">
            <v xml:space="preserve">Dung dịch chuẩn pH10, 1000ml/chai </v>
          </cell>
          <cell r="C5977" t="str">
            <v>Nhập kho vật tư (HĐ:133/2022) theo hóa đơn số 1528 ngày 04.10.2023</v>
          </cell>
        </row>
        <row r="5978">
          <cell r="A5978" t="str">
            <v>1.61.66.057.VIE.00.000</v>
          </cell>
          <cell r="B5978" t="str">
            <v xml:space="preserve">Dung dịch chuẩn pH4, 1000ml/chai </v>
          </cell>
          <cell r="C5978" t="str">
            <v>Nhập kho vật tư (HĐ:133/2022) theo hóa đơn số 1528 ngày 04.10.2023</v>
          </cell>
        </row>
        <row r="5979">
          <cell r="A5979" t="str">
            <v>1.61.66.105.VIE.00.000</v>
          </cell>
          <cell r="B5979" t="str">
            <v xml:space="preserve">Dung dịch chuẩn DO, Nồng độ (6 ÷ 10) mg/L , 500ml/ chai </v>
          </cell>
          <cell r="C5979" t="str">
            <v>Nhập kho vật tư (HĐ:133/2022) theo hóa đơn số 1528 ngày 04.10.2023</v>
          </cell>
        </row>
        <row r="5980">
          <cell r="A5980" t="str">
            <v>1.61.66.106.VIE.00.000</v>
          </cell>
          <cell r="B5980" t="str">
            <v xml:space="preserve">Dung dịch chuẩn DO, Nồng độ 0 mg/L, 500ml/ chai </v>
          </cell>
          <cell r="C5980" t="str">
            <v>Nhập kho vật tư (HĐ:133/2022) theo hóa đơn số 1528 ngày 04.10.2023</v>
          </cell>
        </row>
        <row r="5981">
          <cell r="A5981" t="str">
            <v>1.61.66.107.VIE.00.000</v>
          </cell>
          <cell r="B5981" t="str">
            <v xml:space="preserve">Dung dịch chuẩn TSS, Nồng độ 100 mg/L, 1000ml/ chai </v>
          </cell>
          <cell r="C5981" t="str">
            <v>Nhập kho vật tư (HĐ:133/2022) theo hóa đơn số 1528 ngày 04.10.2023</v>
          </cell>
        </row>
        <row r="5982">
          <cell r="A5982" t="str">
            <v>1.61.66.108.VIE.00.000</v>
          </cell>
          <cell r="B5982" t="str">
            <v xml:space="preserve">Dung dịch chuẩn TSS, Nồng độ 50 mg/L, 1000ml/ chai </v>
          </cell>
          <cell r="C5982" t="str">
            <v>Nhập kho vật tư (HĐ:133/2022) theo hóa đơn số 1528 ngày 04.10.2023</v>
          </cell>
        </row>
        <row r="5983">
          <cell r="A5983" t="str">
            <v>1.61.66.109.VIE.00.000</v>
          </cell>
          <cell r="B5983" t="str">
            <v xml:space="preserve">Dung dịch chuẩn TSS, Nồng độ 25 mg/L, 1000ml/ chai </v>
          </cell>
          <cell r="C5983" t="str">
            <v>Nhập kho vật tư (HĐ:133/2022) theo hóa đơn số 1528 ngày 04.10.2023</v>
          </cell>
        </row>
        <row r="5984">
          <cell r="A5984" t="str">
            <v>1.61.66.110.VIE.00.000</v>
          </cell>
          <cell r="B5984" t="str">
            <v xml:space="preserve">Dung dịch chuẩn Clo dư, Nồng độ 1 mg/L, 500ml/ chai </v>
          </cell>
          <cell r="C5984" t="str">
            <v>Nhập kho vật tư (HĐ:133/2022) theo hóa đơn số 1528 ngày 04.10.2023</v>
          </cell>
        </row>
        <row r="5985">
          <cell r="A5985" t="str">
            <v>1.61.66.111.VIE.00.000</v>
          </cell>
          <cell r="B5985" t="str">
            <v xml:space="preserve">Dung dịch chuẩn Clo dư, Nồng độ 0 mg/L, 500ml/ chai </v>
          </cell>
          <cell r="C5985" t="str">
            <v>Nhập kho vật tư (HĐ:133/2022) theo hóa đơn số 1528 ngày 04.10.2023</v>
          </cell>
        </row>
        <row r="5986">
          <cell r="A5986" t="str">
            <v>1.61.66.120.VIE.00.000</v>
          </cell>
          <cell r="B5986" t="str">
            <v xml:space="preserve">Dung dịch chuẩn COD, Nồng độ 100 mg/L, 1L/chai </v>
          </cell>
          <cell r="C5986" t="str">
            <v>Nhập kho vật tư (HĐ:133/2022) theo hóa đơn số 1532 ngày 04.10.2023</v>
          </cell>
        </row>
        <row r="5987">
          <cell r="A5987" t="str">
            <v>1.61.66.121.VIE.00.000</v>
          </cell>
          <cell r="B5987" t="str">
            <v xml:space="preserve">Dung dịch chuẩn COD, Nồng độ 50 mg/L, 1L/chai </v>
          </cell>
          <cell r="C5987" t="str">
            <v>Nhập kho vật tư (HĐ:133/2022) theo hóa đơn số 1532 ngày 04.10.2023</v>
          </cell>
        </row>
        <row r="5988">
          <cell r="A5988" t="str">
            <v>1.61.66.122.VIE.00.000</v>
          </cell>
          <cell r="B5988" t="str">
            <v xml:space="preserve">Dung dịch chuẩn COD, Nồng độ 25 mg/L, 1L/chai </v>
          </cell>
          <cell r="C5988" t="str">
            <v>Nhập kho vật tư (HĐ:133/2022) theo hóa đơn số 1532 ngày 04.10.2023</v>
          </cell>
        </row>
        <row r="5989">
          <cell r="A5989" t="str">
            <v>1.61.66.511.GER.00.000</v>
          </cell>
          <cell r="B5989" t="str">
            <v xml:space="preserve">Dung dịch hiệu chuẩn độ đục (&lt;0,10; 20; 200; 800) NTU, Mã: 194150 </v>
          </cell>
          <cell r="C5989" t="str">
            <v>Nhập kho vật tư (HĐ:100/2022) theo hóa đơn số 9652 ngày 06.10.2023</v>
          </cell>
        </row>
        <row r="5990">
          <cell r="A5990" t="str">
            <v>1.61.66.689.SUI.00.000</v>
          </cell>
          <cell r="B5990" t="str">
            <v xml:space="preserve">Copper Sticks, Code: 502-705 </v>
          </cell>
          <cell r="C5990" t="str">
            <v>Nhập kho vật tư (HĐ:100/2022) theo hóa đơn số 9652 ngày 06.10.2023</v>
          </cell>
        </row>
        <row r="5991">
          <cell r="A5991" t="str">
            <v>1.61.66.692.USA.00.000</v>
          </cell>
          <cell r="B5991" t="str">
            <v xml:space="preserve">N CATALYST, Mã: 502-049 </v>
          </cell>
          <cell r="C5991" t="str">
            <v>Nhập kho vật tư (HĐ:100/2022) theo hóa đơn số 9652 ngày 06.10.2023</v>
          </cell>
        </row>
        <row r="5992">
          <cell r="A5992" t="str">
            <v>1.61.66.695.USA.00.000</v>
          </cell>
          <cell r="B5992" t="str">
            <v xml:space="preserve">Copper Turnings, Code: 503-527 </v>
          </cell>
          <cell r="C5992" t="str">
            <v>Nhập kho vật tư (HĐ:100/2022) theo hóa đơn số 9652 ngày 06.10.2023</v>
          </cell>
        </row>
        <row r="5993">
          <cell r="A5993" t="str">
            <v>1.71.87.129.USA.99.000</v>
          </cell>
          <cell r="B5993" t="str">
            <v xml:space="preserve">Magnesium Perchlorate (Anhydrone), 501-171-HAZ/ leco </v>
          </cell>
          <cell r="C5993" t="str">
            <v>Nhập kho vật tư (HĐ:100/2022) theo hóa đơn số 9652 ngày 06.10.2023</v>
          </cell>
        </row>
        <row r="5994">
          <cell r="A5994" t="str">
            <v>1.71.87.138.ENG.00.000</v>
          </cell>
          <cell r="B5994" t="str">
            <v xml:space="preserve">Hóa chất Sodium Dodecyl Sulfate C12H25NaO4S (SDS ≥ 97.5%), Code: S/5200/53, 500g/chai </v>
          </cell>
          <cell r="C5994" t="str">
            <v>Nhập kho vật tư (HĐ:100/2022) theo hóa đơn số 8150 ngày 28.08.2023</v>
          </cell>
        </row>
        <row r="5995">
          <cell r="A5995" t="str">
            <v>1.26.86.041.VIE.99.000</v>
          </cell>
          <cell r="B5995" t="str">
            <v xml:space="preserve">Khí Axetylen 99.73% </v>
          </cell>
          <cell r="C5995" t="str">
            <v>Nhập kho vật tư (HĐ:100/2022) theo hóa đơn số 8975 ngày 19.09.2023</v>
          </cell>
        </row>
        <row r="5996">
          <cell r="A5996" t="str">
            <v>1.26.86.051.VIE.00.000</v>
          </cell>
          <cell r="B5996" t="str">
            <v xml:space="preserve">Khí Argon </v>
          </cell>
          <cell r="C5996" t="str">
            <v>Nhập kho vật tư (HĐ:100/2022) theo hóa đơn số 7271 ngày 07.08.2023</v>
          </cell>
        </row>
        <row r="5997">
          <cell r="A5997" t="str">
            <v>1.26.86.062.VIE.00.000</v>
          </cell>
          <cell r="B5997" t="str">
            <v xml:space="preserve">Khí Nitơ, thể tích 40 lít </v>
          </cell>
          <cell r="C5997" t="str">
            <v>Nhập kho vật tư (HĐ:100/2022) theo hóa đơn số 8975 ngày 19.09.2023</v>
          </cell>
        </row>
        <row r="5998">
          <cell r="A5998" t="str">
            <v>1.26.86.076.VIE.00.000</v>
          </cell>
          <cell r="B5998" t="str">
            <v xml:space="preserve">Khí CO2 thể tích 40 lít </v>
          </cell>
          <cell r="C5998" t="str">
            <v>Nhập kho vật tư (HĐ:100/2022) theo hóa đơn số 6094 ngày 10.07.2023</v>
          </cell>
        </row>
        <row r="5999">
          <cell r="A5999" t="str">
            <v>1.51.00.001.USA.00.000</v>
          </cell>
          <cell r="B5999" t="str">
            <v xml:space="preserve">Mỡ chịu nhiệt Moly Dry Film mã LB 8017 (589.6g/hộp) </v>
          </cell>
          <cell r="C5999" t="str">
            <v>Nhập kho vật tư (HĐ:119/2023) theo hóa đơn số 00000018 ngày 01.12.2023</v>
          </cell>
        </row>
        <row r="6000">
          <cell r="A6000" t="str">
            <v>1.51.05.001.USA.00.000</v>
          </cell>
          <cell r="B6000" t="str">
            <v xml:space="preserve">Chesterton 725 (500g/hộp) </v>
          </cell>
          <cell r="C6000" t="str">
            <v>Nhập kho vật tư (HĐ:119/2023) theo hóa đơn số 00000018 ngày 01.12.2023</v>
          </cell>
        </row>
        <row r="6001">
          <cell r="A6001" t="str">
            <v>1.51.05.002.USA.00.000</v>
          </cell>
          <cell r="B6001" t="str">
            <v xml:space="preserve">Mỡ bôi trơn chống kẹt Chesterton 772 </v>
          </cell>
          <cell r="C6001" t="str">
            <v>Nhập kho vật tư (HĐ:119/2023) theo hóa đơn số 00000018 ngày 01.12.2023</v>
          </cell>
        </row>
        <row r="6002">
          <cell r="A6002" t="str">
            <v>1.51.05.771.CHN.00.000</v>
          </cell>
          <cell r="B6002" t="str">
            <v xml:space="preserve">Mỡ bôi trơn chịu nhiệt Nickel Anti-Seize 771 (454g/hộp) </v>
          </cell>
          <cell r="C6002" t="str">
            <v>Nhập kho vật tư (HĐ:119/2023) theo hóa đơn số 00000018 ngày 01.12.2023</v>
          </cell>
        </row>
        <row r="6003">
          <cell r="A6003" t="str">
            <v>1.51.05.773.GER.00.000</v>
          </cell>
          <cell r="B6003" t="str">
            <v xml:space="preserve">Mỡ Molykote P37 (1400oC; 0.5 KG) </v>
          </cell>
          <cell r="C6003" t="str">
            <v>Nhập kho vật tư (HĐ:121/2023) theo hóa đơn số 00000216 ngày 13.12.2023</v>
          </cell>
        </row>
        <row r="6004">
          <cell r="A6004" t="str">
            <v>1.51.25.124.GER.00.000</v>
          </cell>
          <cell r="B6004" t="str">
            <v xml:space="preserve">Mỡ Molykote P1000 </v>
          </cell>
          <cell r="C6004" t="str">
            <v>Nhập kho vật tư (HĐ:119/2023) theo hóa đơn số 00000018 ngày 01.12.2023</v>
          </cell>
        </row>
        <row r="6005">
          <cell r="A6005" t="str">
            <v>1.51.45.235.USA.99.000</v>
          </cell>
          <cell r="B6005" t="str">
            <v xml:space="preserve">Mỡ silicon trắng 629 Chesterton (400g/hộp) </v>
          </cell>
          <cell r="C6005" t="str">
            <v>Nhập kho vật tư (HĐ:119/2023) theo hóa đơn số 00000018 ngày 01.12.2023</v>
          </cell>
        </row>
        <row r="6006">
          <cell r="A6006" t="str">
            <v>1.51.55.501.SWE.99.000</v>
          </cell>
          <cell r="B6006" t="str">
            <v xml:space="preserve">Mỡ vòng bi LGMT-2/1 </v>
          </cell>
          <cell r="C6006" t="str">
            <v>Nhập kho vật tư (HĐ:119/2023) theo hóa đơn số 00000018 ngày 01.12.2023</v>
          </cell>
        </row>
        <row r="6007">
          <cell r="A6007" t="str">
            <v>1.61.76.001.VIE.00.000</v>
          </cell>
          <cell r="B6007" t="str">
            <v xml:space="preserve">Khí Oxy </v>
          </cell>
          <cell r="C6007" t="str">
            <v>Nhập kho vật tư (HĐ:100/2022) theo hóa đơn số 12196 ngày 14.12.2023</v>
          </cell>
        </row>
        <row r="6008">
          <cell r="A6008" t="str">
            <v>1.71.27.006.USA.98.000</v>
          </cell>
          <cell r="B6008" t="str">
            <v xml:space="preserve">Keo dán ống nhựa CPVC đặc chủng chịu hóa chất Weld-on 724 </v>
          </cell>
          <cell r="C6008" t="str">
            <v>Nhập kho vật tư (HĐ:121/2023) theo hóa đơn số 00000216 ngày 13.12.2023</v>
          </cell>
        </row>
        <row r="6009">
          <cell r="A6009" t="str">
            <v>1.71.27.007.USA.00.000</v>
          </cell>
          <cell r="B6009" t="str">
            <v xml:space="preserve">Chất cách điện 2 thành phần 3M SCOTCHCAST RESIN 40G – 370ml </v>
          </cell>
          <cell r="C6009" t="str">
            <v>Nhập kho vật tư (HĐ:121/2023) theo hóa đơn số 00000216 ngày 13.12.2023</v>
          </cell>
        </row>
        <row r="6010">
          <cell r="A6010" t="str">
            <v>1.71.27.013.MAS.00.000</v>
          </cell>
          <cell r="B6010" t="str">
            <v xml:space="preserve">Vecni tẩm cách điện động cơ (20l/ thùng) 155 độ C </v>
          </cell>
          <cell r="C6010" t="str">
            <v>Nhập kho vật tư (HĐ:121/2023) theo hóa đơn số 00000216 ngày 13.12.2023</v>
          </cell>
        </row>
        <row r="6011">
          <cell r="A6011" t="str">
            <v>1.71.27.023.PHI.00.000</v>
          </cell>
          <cell r="B6011" t="str">
            <v xml:space="preserve">Keo epoxy Durasteel 5 - hai thành phần AB dán kim loại, 35g/vỉ </v>
          </cell>
          <cell r="C6011" t="str">
            <v>Nhập kho vật tư (HĐ:132/2023) theo hóa đơn số 00000142 ngày 27.12.2023</v>
          </cell>
        </row>
        <row r="6012">
          <cell r="A6012" t="str">
            <v>1.71.27.121.JPN.00.000</v>
          </cell>
          <cell r="B6012" t="str">
            <v xml:space="preserve">Keo Threebond 1211, 100g </v>
          </cell>
          <cell r="C6012" t="str">
            <v>Nhập kho vật tư (HĐ:121/2023) theo hóa đơn số 00000216 ngày 13.12.2023</v>
          </cell>
        </row>
        <row r="6013">
          <cell r="A6013" t="str">
            <v>1.71.27.122.JPN.00.000</v>
          </cell>
          <cell r="B6013" t="str">
            <v xml:space="preserve">Keo ThreeBond 1212, 100g/tuýp </v>
          </cell>
          <cell r="C6013" t="str">
            <v>Nhập kho vật tư (HĐ:121/2023) theo hóa đơn số 00000216 ngày 13.12.2023</v>
          </cell>
        </row>
        <row r="6014">
          <cell r="A6014" t="str">
            <v>1.71.27.315.MAS.99.000</v>
          </cell>
          <cell r="B6014" t="str">
            <v xml:space="preserve">Keo dán Epoxy A-B Aradite 90PH (2x17ml) </v>
          </cell>
          <cell r="C6014" t="str">
            <v>Nhập kho vật tư (HĐ:121/2023) theo hóa đơn số 00000216 ngày 13.12.2023</v>
          </cell>
        </row>
        <row r="6015">
          <cell r="A6015" t="str">
            <v>1.71.27.335.VIE.00.000</v>
          </cell>
          <cell r="B6015" t="str">
            <v xml:space="preserve">Keo bọt  Foam APOLLO dùng vòi 750ml </v>
          </cell>
          <cell r="C6015" t="str">
            <v>Nhập kho vật tư (HĐ:132/2023) theo hóa đơn số 00000142 ngày 27.12.2023</v>
          </cell>
        </row>
        <row r="6016">
          <cell r="A6016" t="str">
            <v>1.71.27.507.THA.00.000</v>
          </cell>
          <cell r="B6016" t="str">
            <v xml:space="preserve">Keo dán Dog X - 66 (600ml/hộp) </v>
          </cell>
          <cell r="C6016" t="str">
            <v>Nhập kho vật tư (HĐ:121/2023) theo hóa đơn số 00000216 ngày 13.12.2023</v>
          </cell>
        </row>
        <row r="6017">
          <cell r="A6017" t="str">
            <v>1.71.27.541.VIE.00.000</v>
          </cell>
          <cell r="B6017" t="str">
            <v xml:space="preserve">Keo dán ống nhựa Bình Minh, 85g/tuýp </v>
          </cell>
          <cell r="C6017" t="str">
            <v>Nhập kho vật tư (HĐ:121/2023) theo hóa đơn số 00000216 ngày 13.12.2023</v>
          </cell>
        </row>
        <row r="6018">
          <cell r="A6018" t="str">
            <v>1.71.27.654.MAS.00.000</v>
          </cell>
          <cell r="B6018" t="str">
            <v xml:space="preserve">Silicon đỏ chịu nhiệt 650 độ F RTV, tuýp 85g </v>
          </cell>
          <cell r="C6018" t="str">
            <v>Nhập kho vật tư (HĐ:119/2023) theo hóa đơn số 00000018 ngày 01.12.2023</v>
          </cell>
        </row>
        <row r="6019">
          <cell r="A6019" t="str">
            <v>1.71.27.654.MAS.99.000</v>
          </cell>
          <cell r="B6019" t="str">
            <v xml:space="preserve">Silicon đỏ chịu nhiệt 650 độ F RTV, 310ml/chai </v>
          </cell>
          <cell r="C6019" t="str">
            <v>Nhập kho vật tư (HĐ:119/2023) theo hóa đơn số 00000018 ngày 01.12.2023</v>
          </cell>
        </row>
        <row r="6020">
          <cell r="A6020" t="str">
            <v>1.71.87.076.USA.00.000</v>
          </cell>
          <cell r="B6020" t="str">
            <v xml:space="preserve">Permatex® Prussian Blue 80038 </v>
          </cell>
          <cell r="C6020" t="str">
            <v>Nhập kho vật tư (HĐ:121/2023) theo hóa đơn số 00000216 ngày 13.12.2023</v>
          </cell>
        </row>
        <row r="6021">
          <cell r="A6021" t="str">
            <v>1.71.87.120.THA.00.000</v>
          </cell>
          <cell r="B6021" t="str">
            <v xml:space="preserve">Dầu nhả sét RP7 (300g/chai) </v>
          </cell>
          <cell r="C6021" t="str">
            <v>Nhập kho vật tư (HĐ:121/2023) theo hóa đơn số 00000216 ngày 13.12.2023</v>
          </cell>
        </row>
        <row r="6022">
          <cell r="A6022" t="str">
            <v>1.71.87.122.THA.00.000</v>
          </cell>
          <cell r="B6022" t="str">
            <v xml:space="preserve">Kem đánh bóng Cana </v>
          </cell>
          <cell r="C6022" t="str">
            <v>Nhập kho vật tư (HĐ:121/2023) theo hóa đơn số 00000216 ngày 13.12.2023</v>
          </cell>
        </row>
        <row r="6023">
          <cell r="A6023" t="str">
            <v>1.71.87.824.GBR.00.000</v>
          </cell>
          <cell r="B6023" t="str">
            <v xml:space="preserve">Developer SKD-S2 Magnaflux </v>
          </cell>
          <cell r="C6023" t="str">
            <v>Nhập kho vật tư (HĐ:121/2023) theo hóa đơn số 00000216 ngày 13.12.2023</v>
          </cell>
        </row>
        <row r="6024">
          <cell r="A6024" t="str">
            <v>1.71.87.827.GBR.00.000</v>
          </cell>
          <cell r="B6024" t="str">
            <v xml:space="preserve">Cleaner SKC-S - Magnaflux </v>
          </cell>
          <cell r="C6024" t="str">
            <v>Nhập kho vật tư (HĐ:121/2023) theo hóa đơn số 00000216 ngày 13.12.2023</v>
          </cell>
        </row>
        <row r="6025">
          <cell r="A6025" t="str">
            <v>1.71.87.828.GBR.00.000</v>
          </cell>
          <cell r="B6025" t="str">
            <v xml:space="preserve">Penetrant SKL-SP2 Magnaflux </v>
          </cell>
          <cell r="C6025" t="str">
            <v>Nhập kho vật tư (HĐ:121/2023) theo hóa đơn số 00000216 ngày 13.12.2023</v>
          </cell>
        </row>
        <row r="6026">
          <cell r="A6026" t="str">
            <v>1.71.87.830.GBR.00.000</v>
          </cell>
          <cell r="B6026" t="str">
            <v xml:space="preserve">Magnavis 7HF Prepared Bath </v>
          </cell>
          <cell r="C6026" t="str">
            <v>Nhập kho vật tư (HĐ:121/2023) theo hóa đơn số 00000216 ngày 13.12.2023</v>
          </cell>
        </row>
        <row r="6027">
          <cell r="A6027" t="str">
            <v>1.71.87.831.GBR.00.000</v>
          </cell>
          <cell r="B6027" t="str">
            <v xml:space="preserve">Magnavis WCP-2 White contrast paint </v>
          </cell>
          <cell r="C6027" t="str">
            <v>Nhập kho vật tư (HĐ:121/2023) theo hóa đơn số 00000216 ngày 13.12.2023</v>
          </cell>
        </row>
        <row r="6028">
          <cell r="A6028" t="str">
            <v>1.81.08.506.VIE.00.000</v>
          </cell>
          <cell r="B6028" t="str">
            <v xml:space="preserve">Túi chống ẩm Silicagel có dây treo 0,5kg/túi </v>
          </cell>
          <cell r="C6028" t="str">
            <v>Nhập kho vật tư (HĐ:121/2023) theo hóa đơn số 00000216 ngày 13.12.2023</v>
          </cell>
        </row>
        <row r="6029">
          <cell r="A6029" t="str">
            <v>2.05.80.083.CHN.00.000</v>
          </cell>
          <cell r="B6029" t="str">
            <v xml:space="preserve">Rail clamp (Kẹp đường ray), Vật liệu: FC20, KT: 22x42x64 </v>
          </cell>
          <cell r="C6029" t="str">
            <v>Nhập kho vật tư (HĐ:132/2023) theo hóa đơn số 00000143 ngày 27.12.2023</v>
          </cell>
        </row>
        <row r="6030">
          <cell r="A6030" t="str">
            <v>2.35.10.311.VIE.00.000</v>
          </cell>
          <cell r="B6030" t="str">
            <v xml:space="preserve">Shim roll SUS 304, khổ 200x1270x0.1mm </v>
          </cell>
          <cell r="C6030" t="str">
            <v>Nhập kho vật tư (HĐ:121/2023) theo hóa đơn số 00000216 ngày 13.12.2023</v>
          </cell>
        </row>
        <row r="6031">
          <cell r="A6031" t="str">
            <v>2.35.10.312.VIE.00.000</v>
          </cell>
          <cell r="B6031" t="str">
            <v xml:space="preserve">Shim roll SUS 304, khổ 200x1270x0.2mm </v>
          </cell>
          <cell r="C6031" t="str">
            <v>Nhập kho vật tư (HĐ:121/2023) theo hóa đơn số 00000216 ngày 13.12.2023</v>
          </cell>
        </row>
        <row r="6032">
          <cell r="A6032" t="str">
            <v>2.35.10.313.VIE.00.000</v>
          </cell>
          <cell r="B6032" t="str">
            <v xml:space="preserve">Shim roll SUS 304, khổ 200x1270x0.5mm </v>
          </cell>
          <cell r="C6032" t="str">
            <v>Nhập kho vật tư (HĐ:121/2023) theo hóa đơn số 00000216 ngày 13.12.2023</v>
          </cell>
        </row>
        <row r="6033">
          <cell r="A6033" t="str">
            <v>2.35.10.332.VIE.00.000</v>
          </cell>
          <cell r="B6033" t="str">
            <v xml:space="preserve">Shim căn tâm 0.05mm inox 304 (Khổ 300mmx1200mm) </v>
          </cell>
          <cell r="C6033" t="str">
            <v>Nhập kho vật tư (HĐ:119/2023) theo hóa đơn số 00000018 ngày 01.12.2023</v>
          </cell>
        </row>
        <row r="6034">
          <cell r="A6034" t="str">
            <v>2.35.10.333.VIE.00.000</v>
          </cell>
          <cell r="B6034" t="str">
            <v xml:space="preserve">Shim căn tâm 0.1mm inox 304 (Khổ 300mmx1200mm) </v>
          </cell>
          <cell r="C6034" t="str">
            <v>Nhập kho vật tư (HĐ:119/2023) theo hóa đơn số 00000018 ngày 01.12.2023</v>
          </cell>
        </row>
        <row r="6035">
          <cell r="A6035" t="str">
            <v>2.35.10.334.VIE.00.000</v>
          </cell>
          <cell r="B6035" t="str">
            <v xml:space="preserve">Shim căn tâm 0.2mm inox 304 (Khổ 300mmx1200mm) </v>
          </cell>
          <cell r="C6035" t="str">
            <v>Nhập kho vật tư (HĐ:119/2023) theo hóa đơn số 00000018 ngày 01.12.2023</v>
          </cell>
        </row>
        <row r="6036">
          <cell r="A6036" t="str">
            <v>2.46.35.046.VIE.98.000</v>
          </cell>
          <cell r="B6036" t="str">
            <v xml:space="preserve">Ống hàn Inox DN250 (10), OD = 273.05, dày 9.27mm, Vật liệu: SUS 304, tiêu chuẩn: SCH40S ASTM A312 </v>
          </cell>
          <cell r="C6036" t="str">
            <v>Nhập kho vật tư (HĐ:132/2023) theo hóa đơn số 00000143 ngày 27.12.2023</v>
          </cell>
        </row>
        <row r="6037">
          <cell r="A6037" t="str">
            <v>2.46.36.034.VIE.00.000</v>
          </cell>
          <cell r="B6037" t="str">
            <v xml:space="preserve">Ống 1 tấc 2 đầu ren ngoài ống phi 21 (1/2 / DN15), chất liệu: inox </v>
          </cell>
          <cell r="C6037" t="str">
            <v>Nhập kho vật tư (HĐ:132/2023) theo hóa đơn số 00000142 ngày 27.12.2023</v>
          </cell>
        </row>
        <row r="6038">
          <cell r="A6038" t="str">
            <v>2.46.36.035.CHN.00.000</v>
          </cell>
          <cell r="B6038" t="str">
            <v xml:space="preserve">Ống thép cán rãnh 01 đầu, Size: 2 1/2 – Ø 73.3x7.6x300mm, Vật liệu: A53 GR. B </v>
          </cell>
          <cell r="C6038" t="str">
            <v>Nhập kho vật tư (QĐ: 1348/2023) theo hóa đơn số 64 ngày 08.12.2023</v>
          </cell>
        </row>
        <row r="6039">
          <cell r="A6039" t="str">
            <v>2.46.36.036.CHN.00.000</v>
          </cell>
          <cell r="B6039" t="str">
            <v xml:space="preserve">Ống thép cán rãnh 01 đầu, Size: 3 - Ø89x7xL300mm, Vật liệu: A53 GR. B </v>
          </cell>
          <cell r="C6039" t="str">
            <v>Nhập kho vật tư (QĐ: 1348/2023) theo hóa đơn số 64 ngày 08.12.2023</v>
          </cell>
        </row>
        <row r="6040">
          <cell r="A6040" t="str">
            <v>2.46.36.037.CHN.00.000</v>
          </cell>
          <cell r="B6040" t="str">
            <v xml:space="preserve">Ống thép hàn (có rãnh 2 đầu kết nối), DN100 SCH10, dày 6mm, tiêu chuần ASTM A53 </v>
          </cell>
          <cell r="C6040" t="str">
            <v>Nhập kho vật tư (QĐ: 1348/2023) theo hóa đơn số 64 ngày 08.12.2023</v>
          </cell>
        </row>
        <row r="6041">
          <cell r="A6041" t="str">
            <v>2.46.36.053.VIE.00.000</v>
          </cell>
          <cell r="B6041" t="str">
            <v xml:space="preserve">Ống hàn Inox DN300 (12), OD=323.85, dày 9.53mm, Vật liệu: SUS 304, Tiêu chuẩn: SCH40S ASTM A312 </v>
          </cell>
          <cell r="C6041" t="str">
            <v>Nhập kho vật tư (HĐ:132/2023) theo hóa đơn số 00000143 ngày 27.12.2023</v>
          </cell>
        </row>
        <row r="6042">
          <cell r="A6042" t="str">
            <v>2.50.05.027.KOR.00.000</v>
          </cell>
          <cell r="B6042" t="str">
            <v xml:space="preserve">Sling cáp thép D28mm x 5m, bấm 2 mắt cứng, 6x36+IWRC, 10T </v>
          </cell>
          <cell r="C6042" t="str">
            <v>Nhập kho vật tư (HĐ:132/2023) theo hóa đơn số 00000143 ngày 27.12.2023</v>
          </cell>
        </row>
        <row r="6043">
          <cell r="A6043" t="str">
            <v>2.71.03.009.CHN.00.000</v>
          </cell>
          <cell r="B6043" t="str">
            <v xml:space="preserve">Thanh ray nhôm cài thiết bị, KT: 1000mmx35mmx7.5mm, dày 1mm </v>
          </cell>
          <cell r="C6043" t="str">
            <v>Nhập kho vật tư (HĐ:132/2023) theo hóa đơn số 00000142 ngày 27.12.2023</v>
          </cell>
        </row>
        <row r="6044">
          <cell r="A6044" t="str">
            <v>2.78.81.101.CHN.00.000</v>
          </cell>
          <cell r="B6044" t="str">
            <v xml:space="preserve">Dây kẽm 1.5ly </v>
          </cell>
          <cell r="C6044" t="str">
            <v>Nhập kho vật tư (HĐ:121/2023) theo hóa đơn số 00000216 ngày 13.12.2023</v>
          </cell>
        </row>
        <row r="6045">
          <cell r="A6045" t="str">
            <v>2.78.81.102.CHN.00.000</v>
          </cell>
          <cell r="B6045" t="str">
            <v xml:space="preserve">Dây kẽm 2ly </v>
          </cell>
          <cell r="C6045" t="str">
            <v>Nhập kho vật tư (HĐ:121/2023) theo hóa đơn số 00000216 ngày 13.12.2023</v>
          </cell>
        </row>
        <row r="6046">
          <cell r="A6046" t="str">
            <v>3.15.11.001.VIE.00.000</v>
          </cell>
          <cell r="B6046" t="str">
            <v xml:space="preserve">Dây điện Cadivi, Tiết diện: CV1.5, Ruột dẫn: dây đồng mềm nhiều lõi dẫn điện </v>
          </cell>
          <cell r="C6046" t="str">
            <v>Nhập kho vật tư (HĐ:132/2023) theo hóa đơn số 00000142 ngày 27.12.2023</v>
          </cell>
        </row>
        <row r="6047">
          <cell r="A6047" t="str">
            <v>3.30.14.079.CHN.00.000</v>
          </cell>
          <cell r="B6047" t="str">
            <v xml:space="preserve">Bộ cầu chì, Model: RT18-32X, Dòng định mức: 5A 500VAC </v>
          </cell>
          <cell r="C6047" t="str">
            <v>Nhập kho vật tư (HĐ:132/2023) theo hóa đơn số 00000144 ngày 27.12.2023</v>
          </cell>
        </row>
        <row r="6048">
          <cell r="A6048" t="str">
            <v>3.70.75.346.MAS.00.000</v>
          </cell>
          <cell r="B6048" t="str">
            <v xml:space="preserve">Cao su non Tombo 0.075mm x 12mm x 10m </v>
          </cell>
          <cell r="C6048" t="str">
            <v>Nhập kho vật tư (HĐ:121/2023) theo hóa đơn số 00000217 ngày 13.12.2023</v>
          </cell>
        </row>
        <row r="6049">
          <cell r="A6049" t="str">
            <v>3.70.75.346.VIE.00.000</v>
          </cell>
          <cell r="B6049" t="str">
            <v xml:space="preserve">Cao su non </v>
          </cell>
          <cell r="C6049" t="str">
            <v>Nhập kho vật tư (HĐ:132/2023) theo hóa đơn số 00000142 ngày 27.12.2023</v>
          </cell>
        </row>
        <row r="6050">
          <cell r="A6050" t="str">
            <v>3.70.85.563.VIE.00.000</v>
          </cell>
          <cell r="B6050" t="str">
            <v xml:space="preserve">Băng keo cách điện Nano </v>
          </cell>
          <cell r="C6050" t="str">
            <v>Nhập kho vật tư (HĐ:121/2023) theo hóa đơn số 00000217 ngày 13.12.2023</v>
          </cell>
        </row>
        <row r="6051">
          <cell r="A6051" t="str">
            <v>4.15.81.508.VIE.00.000</v>
          </cell>
          <cell r="B6051" t="str">
            <v xml:space="preserve">Keo dán sắt 502, 50g/tuýp </v>
          </cell>
          <cell r="C6051" t="str">
            <v>Nhập kho vật tư (HĐ:121/2023) theo hóa đơn số 00000216 ngày 13.12.2023</v>
          </cell>
        </row>
        <row r="6052">
          <cell r="A6052" t="str">
            <v>4.25.13.271.USA.00.000</v>
          </cell>
          <cell r="B6052" t="str">
            <v xml:space="preserve">Chai xịt cách điện trong suốt 3M - 1601-C 340g </v>
          </cell>
          <cell r="C6052" t="str">
            <v>Nhập kho vật tư (HĐ:119/2023) theo hóa đơn số 00000018 ngày 01.12.2023</v>
          </cell>
        </row>
        <row r="6053">
          <cell r="A6053" t="str">
            <v>4.35.04.055.VIE.00.000</v>
          </cell>
          <cell r="B6053" t="str">
            <v xml:space="preserve">Bulong thép đen M12x55mm + đai ốc + long đền chống xoay </v>
          </cell>
          <cell r="C6053" t="str">
            <v>Nhập kho vật tư (HĐ:119/2023) theo hóa đơn số 00000018 ngày 01.12.2023</v>
          </cell>
        </row>
        <row r="6054">
          <cell r="A6054" t="str">
            <v>4.35.10.029.VIE.00.000</v>
          </cell>
          <cell r="B6054" t="str">
            <v xml:space="preserve">Bulong M16x50 ren suốt thép đen (gồm: bu lông, lông đền và đai ốc) </v>
          </cell>
          <cell r="C6054" t="str">
            <v>Nhập kho vật tư (HĐ:106/2023) theo hóa đơn số 00000027 ngày 06.12.2023</v>
          </cell>
        </row>
        <row r="6055">
          <cell r="A6055" t="str">
            <v>4.41.06.144.VIE.99.000</v>
          </cell>
          <cell r="B6055" t="str">
            <v xml:space="preserve">Ty ren thép đen M20x1000mm, gồm 16 đai ốc, 16 lông đền, cấp bền 8.8 </v>
          </cell>
          <cell r="C6055" t="str">
            <v>Nhập kho vật tư (HĐ:119/2023) theo hóa đơn số 00000018 ngày 01.12.2023</v>
          </cell>
        </row>
        <row r="6056">
          <cell r="A6056" t="str">
            <v>4.41.06.145.VIE.00.000</v>
          </cell>
          <cell r="B6056" t="str">
            <v xml:space="preserve">Ty ren thép đen M30x1000mm (gồm 8 đai ốc, 8 lông đền), cấp bền 8.8 </v>
          </cell>
          <cell r="C6056" t="str">
            <v>Nhập kho vật tư (HĐ:119/2023) theo hóa đơn số 00000018 ngày 01.12.2023</v>
          </cell>
        </row>
        <row r="6057">
          <cell r="A6057" t="str">
            <v>4.41.08.016.CHN.00.000</v>
          </cell>
          <cell r="B6057" t="str">
            <v xml:space="preserve">Ty ren thép đen M16x55 cấp bền 10.9 + đai ốc, long đền </v>
          </cell>
          <cell r="C6057" t="str">
            <v>Nhập kho vật tư (HĐ:132/2023) theo hóa đơn số 00000143 ngày 27.12.2023</v>
          </cell>
        </row>
        <row r="6058">
          <cell r="A6058" t="str">
            <v>4.41.10.011.VIE.99.000</v>
          </cell>
          <cell r="B6058" t="str">
            <v xml:space="preserve">Ty ren thép đen M10x1000mm (gồm 8 đai ốc, 8 lông đền), cấp bền 8.8 </v>
          </cell>
          <cell r="C6058" t="str">
            <v>Nhập kho vật tư (HĐ:119/2023) theo hóa đơn số 00000018 ngày 01.12.2023</v>
          </cell>
        </row>
        <row r="6059">
          <cell r="A6059" t="str">
            <v>4.41.24.028.VIE.00.000</v>
          </cell>
          <cell r="B6059" t="str">
            <v xml:space="preserve">Ty ren thép đen M24x1000mm (gồm 8 đai ốc, 8 lông đền), cấp bền 8.8 </v>
          </cell>
          <cell r="C6059" t="str">
            <v>Nhập kho vật tư (HĐ:119/2023) theo hóa đơn số 00000018 ngày 01.12.2023</v>
          </cell>
        </row>
        <row r="6060">
          <cell r="A6060" t="str">
            <v>4.52.04.039.VIE.00.000</v>
          </cell>
          <cell r="B6060" t="str">
            <v xml:space="preserve">Bu lông lục giác chìm đầu tròn ren suốt M12x1.75mm, Cường độ 8.8, Thép mạ kẽm, KT (mm): D=18 k=11 L=35 </v>
          </cell>
          <cell r="C6060" t="str">
            <v>Nhập kho vật tư (HĐ:119/2023) theo hóa đơn số 00000018 ngày 01.12.2023</v>
          </cell>
        </row>
        <row r="6061">
          <cell r="A6061" t="str">
            <v>4.69.32.010.TPE.00.000</v>
          </cell>
          <cell r="B6061" t="str">
            <v xml:space="preserve">Screw, Mã : 191-173 </v>
          </cell>
          <cell r="C6061" t="str">
            <v>Nhập kho vật tư (HĐ:100/2022) theo hóa đơn số 9652 ngày 06.10.2023</v>
          </cell>
        </row>
        <row r="6062">
          <cell r="A6062" t="str">
            <v>4.70.42.003.JPN.00.000</v>
          </cell>
          <cell r="B6062" t="str">
            <v xml:space="preserve">Long đền vênh/ spring washer OD18xID12.7, part number : 9300.8 </v>
          </cell>
          <cell r="C6062" t="str">
            <v>Nhập kho vật tư (HĐ:119/2023) theo hóa đơn số 00000018 ngày 01.12.2023</v>
          </cell>
        </row>
        <row r="6063">
          <cell r="A6063" t="str">
            <v>4.80.00.041.VIE.00.000</v>
          </cell>
          <cell r="B6063" t="str">
            <v xml:space="preserve">Đai ốc tự khóa M8, part no: 022.024/124 </v>
          </cell>
          <cell r="C6063" t="str">
            <v>Nhập kho vật tư (HĐ:119/2023) theo hóa đơn số 00000018 ngày 01.12.2023</v>
          </cell>
        </row>
        <row r="6064">
          <cell r="A6064" t="str">
            <v>4.80.00.127.VIE.99.000</v>
          </cell>
          <cell r="B6064" t="str">
            <v xml:space="preserve">Lục giác chìm đầu bằng M8x1.25, L: 10mm </v>
          </cell>
          <cell r="C6064" t="str">
            <v>Nhập kho vật tư (HĐ:119/2023) theo hóa đơn số 00000018 ngày 01.12.2023</v>
          </cell>
        </row>
        <row r="6065">
          <cell r="A6065" t="str">
            <v>4.80.00.128.VIE.99.000</v>
          </cell>
          <cell r="B6065" t="str">
            <v xml:space="preserve">Lục giác chìm đầu bằng M24x3, L: 30mm </v>
          </cell>
          <cell r="C6065" t="str">
            <v>Nhập kho vật tư (HĐ:119/2023) theo hóa đơn số 00000018 ngày 01.12.2023</v>
          </cell>
        </row>
        <row r="6066">
          <cell r="A6066" t="str">
            <v>4.80.00.129.VIE.99.000</v>
          </cell>
          <cell r="B6066" t="str">
            <v xml:space="preserve">Lục giác chìm đầu bằng M12x1.75, L: 30mm </v>
          </cell>
          <cell r="C6066" t="str">
            <v>Nhập kho vật tư (HĐ:119/2023) theo hóa đơn số 00000018 ngày 01.12.2023</v>
          </cell>
        </row>
        <row r="6067">
          <cell r="A6067" t="str">
            <v>4.80.00.130.VIE.99.000</v>
          </cell>
          <cell r="B6067" t="str">
            <v xml:space="preserve">Lục giác chìm đầu bằng M10x1.5, L: 12mm </v>
          </cell>
          <cell r="C6067" t="str">
            <v>Nhập kho vật tư (HĐ:119/2023) theo hóa đơn số 00000018 ngày 01.12.2023</v>
          </cell>
        </row>
        <row r="6068">
          <cell r="A6068" t="str">
            <v>4.80.00.137.VIE.00.000</v>
          </cell>
          <cell r="B6068" t="str">
            <v xml:space="preserve">Bu lông M14x1.5x45L, part no: 013.081 </v>
          </cell>
          <cell r="C6068" t="str">
            <v>Nhập kho vật tư (HĐ:119/2023) theo hóa đơn số 00000018 ngày 01.12.2023</v>
          </cell>
        </row>
        <row r="6069">
          <cell r="A6069" t="str">
            <v>4.82.11.161.VIE.98.000</v>
          </cell>
          <cell r="B6069" t="str">
            <v xml:space="preserve">Khớp nối mềm inox 304 hai mặt bích DN300 (12 lỗ bu lông x Ø26mm), L=300mm, OD=482mm, ĐK tâm lỗ 431mm </v>
          </cell>
          <cell r="C6069" t="str">
            <v>Nhập kho vật tư (HĐ:132/2023) theo hóa đơn số 00000145 ngày 27.12.2023</v>
          </cell>
        </row>
        <row r="6070">
          <cell r="A6070" t="str">
            <v>4.82.11.171.VIE.00.000</v>
          </cell>
          <cell r="B6070" t="str">
            <v xml:space="preserve">Mặt bích cổ lồng DN300, ANSI 150, Inox 304, D=485mm, B= 328mm.2mm, X = 365mm, K = 431.8mm </v>
          </cell>
          <cell r="C6070" t="str">
            <v>Nhập kho vật tư (HĐ:132/2023) theo hóa đơn số 00000143 ngày 27.12.2023</v>
          </cell>
        </row>
        <row r="6071">
          <cell r="A6071" t="str">
            <v>4.82.28.083.VIE.00.000</v>
          </cell>
          <cell r="B6071" t="str">
            <v xml:space="preserve">Cổ bích inox DN250- Lap Joint stub End, KT (mm): G=324 R=1.5 OD=273 F=254 t=9.27 T=12, Vật liệu: SUS 304, Tiêu chuẩn: SCH40S ASME B16.9 </v>
          </cell>
          <cell r="C6071" t="str">
            <v>Nhập kho vật tư (HĐ:132/2023) theo hóa đơn số 00000143 ngày 27.12.2023</v>
          </cell>
        </row>
        <row r="6072">
          <cell r="A6072" t="str">
            <v>4.82.28.084.VIE.00.000</v>
          </cell>
          <cell r="B6072" t="str">
            <v xml:space="preserve">Cổ bích inox DN300 - Lap Joint stub End, KT (mm): G=381 R=1.5 OD=323.9 F=254 t=9.5 T=12, Vật liệu: SUS 304, Tiêu chuẩn: SCH40S ASME B16.9 </v>
          </cell>
          <cell r="C6072" t="str">
            <v>Nhập kho vật tư (HĐ:132/2023) theo hóa đơn số 00000143 ngày 27.12.2023</v>
          </cell>
        </row>
        <row r="6073">
          <cell r="A6073" t="str">
            <v>4.82.28.089.CHN.00.000</v>
          </cell>
          <cell r="B6073" t="str">
            <v xml:space="preserve">Flexible grooved coupling / Khớp nối rãnh, Size: 4 inch – DN100 – 114.3mm, KT:  L: 190mm - H: 49mm, Vật Liệu: Ductile iron ASTMA536 + Gasket: EPDM, màu sơn đỏ/ mạ kẽm nhúng nóng </v>
          </cell>
          <cell r="C6073" t="str">
            <v>Nhập kho vật tư (QĐ: 1348/2023) theo hóa đơn số 64 ngày 08.12.2023</v>
          </cell>
        </row>
        <row r="6074">
          <cell r="A6074" t="str">
            <v>4.82.42.056.VIE.00.000</v>
          </cell>
          <cell r="B6074" t="str">
            <v xml:space="preserve">Co hàn inox 90 độ DN300, A=457mm, OD=323.9mm, T=9.52mm, Vật liệu: SUS 304, Tiêu chuẩn: ASME B16.9 </v>
          </cell>
          <cell r="C6074" t="str">
            <v>Nhập kho vật tư (HĐ:132/2023) theo hóa đơn số 00000145 ngày 27.12.2023</v>
          </cell>
        </row>
        <row r="6075">
          <cell r="A6075" t="str">
            <v>4.82.42.088.CHN.00.000</v>
          </cell>
          <cell r="B6075" t="str">
            <v xml:space="preserve">Co 90 độ cán rãnh, Size: 2 1/2, Vật liệu: Ductile iron </v>
          </cell>
          <cell r="C6075" t="str">
            <v>Nhập kho vật tư (QĐ: 1348/2023) theo hóa đơn số 64 ngày 08.12.2023</v>
          </cell>
        </row>
        <row r="6076">
          <cell r="A6076" t="str">
            <v>4.82.42.090.CHN.00.000</v>
          </cell>
          <cell r="B6076" t="str">
            <v xml:space="preserve">Co nối rãnh 90 độ/ Grooved  coupling 90 độ, Size: 4 inch - DN100 – 114.3mm, L: 127mm, Vật Liệu: Ductile iron ASTMA536 + Gasket: EPDM </v>
          </cell>
          <cell r="C6076" t="str">
            <v>Nhập kho vật tư (QĐ: 1348/2023) theo hóa đơn số 64 ngày 08.12.2023</v>
          </cell>
        </row>
        <row r="6077">
          <cell r="A6077" t="str">
            <v>4.82.45.034.CHN.00.000</v>
          </cell>
          <cell r="B6077" t="str">
            <v xml:space="preserve">T giảm cán rãnh, Size: 3x2 1/2x3, Vật liệu: Ductile iron + SUS 304 </v>
          </cell>
          <cell r="C6077" t="str">
            <v>Nhập kho vật tư (QĐ: 1348/2023) theo hóa đơn số 64 ngày 08.12.2023</v>
          </cell>
        </row>
        <row r="6078">
          <cell r="A6078" t="str">
            <v>4.82.45.055.VIE.00.000</v>
          </cell>
          <cell r="B6078" t="str">
            <v xml:space="preserve">Tee Hàn giảm inox DN300-DN250, OD1=323.8, OD2=273, C=254, M= 254,T1=9.52, T2=9.27, Vật liệu: SUS 304, Tiêu chuẩn: ASME B16.9 </v>
          </cell>
          <cell r="C6078" t="str">
            <v>Nhập kho vật tư (HĐ:132/2023) theo hóa đơn số 00000143 ngày 27.12.2023</v>
          </cell>
        </row>
        <row r="6079">
          <cell r="A6079" t="str">
            <v>4.82.48.023.VIE.00.000</v>
          </cell>
          <cell r="B6079" t="str">
            <v xml:space="preserve">Cút 2 đầu ren trong ống phi 21 (1/2/DN15), chất liệu: inox </v>
          </cell>
          <cell r="C6079" t="str">
            <v>Nhập kho vật tư (HĐ:132/2023) theo hóa đơn số 00000142 ngày 27.12.2023</v>
          </cell>
        </row>
        <row r="6080">
          <cell r="A6080" t="str">
            <v>4.82.52.250.VIE.99.000</v>
          </cell>
          <cell r="B6080" t="str">
            <v xml:space="preserve">Co hàn inox 90 độ DN250, A=381mm, OD=273mm, T=9.27mm, Vật liệu: SUS 304, Tiêu chuẩn: ASME B16.9 </v>
          </cell>
          <cell r="C6080" t="str">
            <v>Nhập kho vật tư (HĐ:132/2023) theo hóa đơn số 00000143 ngày 27.12.2023</v>
          </cell>
        </row>
        <row r="6081">
          <cell r="A6081" t="str">
            <v>4.82.60.002.CHN.00.000</v>
          </cell>
          <cell r="B6081" t="str">
            <v xml:space="preserve">Tê ren đều mạ kẽm, Size: 1.1/4 – DN32 – 43.5mm, Vật liệu: Gang </v>
          </cell>
          <cell r="C6081" t="str">
            <v>Nhập kho vật tư (QĐ: 1348/2023) theo hóa đơn số 64 ngày 08.12.2023</v>
          </cell>
        </row>
        <row r="6082">
          <cell r="A6082" t="str">
            <v>4.82.72.076.VIE.00.000</v>
          </cell>
          <cell r="B6082" t="str">
            <v xml:space="preserve">Nối chuyển ren ngoài G 1/2 – ren trong G 7/6, chất liệu: đồng thau </v>
          </cell>
          <cell r="C6082" t="str">
            <v>Nhập kho vật tư (HĐ:132/2023) theo hóa đơn số 00000142 ngày 27.12.2023</v>
          </cell>
        </row>
        <row r="6083">
          <cell r="A6083" t="str">
            <v>4.86.30.014.CHN.00.000</v>
          </cell>
          <cell r="B6083" t="str">
            <v xml:space="preserve">Cuộn amiang chịu nhiệt, KT: 100x5x30000mm </v>
          </cell>
          <cell r="C6083" t="str">
            <v>Nhập kho vật tư (HĐ:69/2023) theo hóa đơn số 00000102 ngày 31.10.2023</v>
          </cell>
        </row>
        <row r="6084">
          <cell r="A6084" t="str">
            <v>4.88.15.072.VIE.00.000</v>
          </cell>
          <cell r="B6084" t="str">
            <v xml:space="preserve">Cao su tấm loại thường, dày 2mm, không bố-khổ 2mmx1mx6m </v>
          </cell>
          <cell r="C6084" t="str">
            <v>Nhập kho vật tư (HĐ:121/2023) theo hóa đơn số 00000217 ngày 13.12.2023</v>
          </cell>
        </row>
        <row r="6085">
          <cell r="A6085" t="str">
            <v>4.88.15.073.VIE.00.000</v>
          </cell>
          <cell r="B6085" t="str">
            <v xml:space="preserve">Cao su tấm loại thường, dày 3.2mm, không bố-khổ 3mmx1mx4.5m </v>
          </cell>
          <cell r="C6085" t="str">
            <v>Nhập kho vật tư (HĐ:121/2023) theo hóa đơn số 00000217 ngày 13.12.2023</v>
          </cell>
        </row>
        <row r="6086">
          <cell r="A6086" t="str">
            <v>4.88.65.133.TPE.00.000</v>
          </cell>
          <cell r="B6086" t="str">
            <v xml:space="preserve">Phớt chặn nhớt 70 - 100 – 12 </v>
          </cell>
          <cell r="C6086" t="str">
            <v xml:space="preserve">Nhập kho vật tư (HĐ:132/2023) theo hóa đơn số 00000141 ngày 27.12.2023 </v>
          </cell>
        </row>
        <row r="6087">
          <cell r="A6087" t="str">
            <v>4.88.65.160.VIE.00.000</v>
          </cell>
          <cell r="B6087" t="str">
            <v xml:space="preserve">Oring, Mã : 611-543 </v>
          </cell>
          <cell r="C6087" t="str">
            <v>Nhập kho vật tư (HĐ:100/2022) theo hóa đơn số 9652 ngày 06.10.2023</v>
          </cell>
        </row>
        <row r="6088">
          <cell r="A6088" t="str">
            <v>4.88.65.163.CHN.00.000</v>
          </cell>
          <cell r="B6088" t="str">
            <v xml:space="preserve">Oring 041, Mã: 601-159 </v>
          </cell>
          <cell r="C6088" t="str">
            <v>Nhập kho vật tư (HĐ:100/2022) theo hóa đơn số 9652 ngày 06.10.2023</v>
          </cell>
        </row>
        <row r="6089">
          <cell r="A6089" t="str">
            <v>4.88.65.164.TPE.00.000</v>
          </cell>
          <cell r="B6089" t="str">
            <v xml:space="preserve">Oring 134, Mã : 783-515 </v>
          </cell>
          <cell r="C6089" t="str">
            <v>Nhập kho vật tư (HĐ:100/2022) theo hóa đơn số 9652 ngày 06.10.2023</v>
          </cell>
        </row>
        <row r="6090">
          <cell r="A6090" t="str">
            <v>4.88.65.165.TPE.00.000</v>
          </cell>
          <cell r="B6090" t="str">
            <v xml:space="preserve">Oring, Mã: 780-831 </v>
          </cell>
          <cell r="C6090" t="str">
            <v>Nhập kho vật tư (HĐ:100/2022) theo hóa đơn số 9652 ngày 06.10.2023</v>
          </cell>
        </row>
        <row r="6091">
          <cell r="A6091" t="str">
            <v>4.88.65.168.MEX.00.000</v>
          </cell>
          <cell r="B6091" t="str">
            <v xml:space="preserve">Oring, Mã : 603-493 </v>
          </cell>
          <cell r="C6091" t="str">
            <v>Nhập kho vật tư (HĐ:100/2022) theo hóa đơn số 9652 ngày 06.10.2023</v>
          </cell>
        </row>
        <row r="6092">
          <cell r="A6092" t="str">
            <v>4.88.65.317.ITA.00.000</v>
          </cell>
          <cell r="B6092" t="str">
            <v xml:space="preserve">Oring, KT: 35x3.5mm, vật liệu viton </v>
          </cell>
          <cell r="C6092" t="str">
            <v>Nhập kho vật tư (HĐ:132/2023) theo hóa đơn số 00000145 ngày 27.12.2023</v>
          </cell>
        </row>
        <row r="6093">
          <cell r="A6093" t="str">
            <v>4.88.65.318.ITA.00.000</v>
          </cell>
          <cell r="B6093" t="str">
            <v xml:space="preserve">Oring, KT: 42x3.5mm, vật liệu viton </v>
          </cell>
          <cell r="C6093" t="str">
            <v>Nhập kho vật tư (HĐ:132/2023) theo hóa đơn số 00000145 ngày 27.12.2023</v>
          </cell>
        </row>
        <row r="6094">
          <cell r="A6094" t="str">
            <v>4.88.65.319.ITA.00.000</v>
          </cell>
          <cell r="B6094" t="str">
            <v xml:space="preserve">Oring, KT: 380.37x6.99mm, vật liệu viton </v>
          </cell>
          <cell r="C6094" t="str">
            <v>Nhập kho vật tư (HĐ:132/2023) theo hóa đơn số 00000145 ngày 27.12.2023</v>
          </cell>
        </row>
        <row r="6095">
          <cell r="A6095" t="str">
            <v>4.88.65.376.ITA.00.000</v>
          </cell>
          <cell r="B6095" t="str">
            <v xml:space="preserve">Bộ phụ tùng (KIT) cho bơm bánh răng gear pump, model: SNP3NN/038RN01BA </v>
          </cell>
          <cell r="C6095" t="str">
            <v>Nhập kho vật tư (HĐ:69/2023) theo hóa đơn số 00000102 ngày 31.10.2023</v>
          </cell>
        </row>
        <row r="6096">
          <cell r="A6096" t="str">
            <v>4.88.65.410.KOR.00.000</v>
          </cell>
          <cell r="B6096" t="str">
            <v xml:space="preserve">Bộ kit cho bơm DGP 1840, gồm: CT350-Deflector, CT443-Oring (Adap.), CT445-Oring (BRGcover), CT450-Oring (Casting), CT451-Oring (Sleeve), CT452-Oring (Seal Gland), CT540-Oil Seal (Adap.), CT545-Oil Seal (BRGcover) (mỗi CT 1 cái) </v>
          </cell>
          <cell r="C6096" t="str">
            <v>Nhập kho vật tư (HĐ:94/2022) theo hóa đơn số 00000151 ngày 21.11.2023</v>
          </cell>
        </row>
        <row r="6097">
          <cell r="A6097" t="str">
            <v>4.88.65.412.KOR.00.000</v>
          </cell>
          <cell r="B6097" t="str">
            <v xml:space="preserve">Vòng đệm tròn/ O-ring (sleeve), pos 445, material: vitton, sử dụng cho bơm model DSV 5040-50 </v>
          </cell>
          <cell r="C6097" t="str">
            <v>Nhập kho vật tư (HĐ:94/2022) theo hóa đơn số 00000151 ngày 21.11.2023</v>
          </cell>
        </row>
        <row r="6098">
          <cell r="A6098" t="str">
            <v>4.88.65.415.ITA.00.000</v>
          </cell>
          <cell r="B6098" t="str">
            <v xml:space="preserve">Phớt chắn bụi 65 VA R </v>
          </cell>
          <cell r="C6098" t="str">
            <v>Nhập kho vật tư (HĐ:119/2023) theo hóa đơn số 00000019 ngày 01.12.2023</v>
          </cell>
        </row>
        <row r="6099">
          <cell r="A6099" t="str">
            <v>4.88.65.416.ITA.00.000</v>
          </cell>
          <cell r="B6099" t="str">
            <v xml:space="preserve">Phớt chắn bụi 50 VA R </v>
          </cell>
          <cell r="C6099" t="str">
            <v>Nhập kho vật tư (HĐ:119/2023) theo hóa đơn số 00000019 ngày 01.12.2023</v>
          </cell>
        </row>
        <row r="6100">
          <cell r="A6100" t="str">
            <v>4.88.65.417.ITA.00.000</v>
          </cell>
          <cell r="B6100" t="str">
            <v xml:space="preserve">Phớt chắn bụi 40 VA R </v>
          </cell>
          <cell r="C6100" t="str">
            <v>Nhập kho vật tư (HĐ:119/2023) theo hóa đơn số 00000019 ngày 01.12.2023</v>
          </cell>
        </row>
        <row r="6101">
          <cell r="A6101" t="str">
            <v>4.88.65.418.CZE.00.000</v>
          </cell>
          <cell r="B6101" t="str">
            <v xml:space="preserve">Bộ kit bảo trì cho bộ truyền động thủy lực / Maintenance kit for hydraulic actuator model: AHFA 140/75 – 40/250 </v>
          </cell>
          <cell r="C6101" t="str">
            <v>Nhập kho vật tư (HĐ:119/2023) theo hóa đơn số 00000019 ngày 01.12.2023</v>
          </cell>
        </row>
        <row r="6102">
          <cell r="A6102" t="str">
            <v>4.88.65.420.CZE.00.000</v>
          </cell>
          <cell r="B6102" t="str">
            <v xml:space="preserve">Bộ kit bảo trì cho bộ truyền động thủy lực / Maintenance kit for hydraulic actuator model: AH 75 30/60, gồm: part no 2/5/3 (piston seal)- 2/5/10 (rod seal)- 2/5/14 (o-ring) </v>
          </cell>
          <cell r="C6102" t="str">
            <v>Nhập kho vật tư (HĐ:119/2023) theo hóa đơn số 00000026 ngày 29.12.2023</v>
          </cell>
        </row>
        <row r="6103">
          <cell r="A6103" t="str">
            <v>4.88.66.726.CHN.00.000</v>
          </cell>
          <cell r="B6103" t="str">
            <v xml:space="preserve">O-RING 326 1.625X 1.999X.187A Leco 611-476 </v>
          </cell>
          <cell r="C6103" t="str">
            <v>Nhập kho vật tư (HĐ:100/2022) theo hóa đơn số 9652 ngày 06.10.2023</v>
          </cell>
        </row>
        <row r="6104">
          <cell r="A6104" t="str">
            <v>4.88.66.730.CHN.00.000</v>
          </cell>
          <cell r="B6104" t="str">
            <v xml:space="preserve">O-RING 330 2.125X 2.499X.187A Leco 611-477 </v>
          </cell>
          <cell r="C6104" t="str">
            <v>Nhập kho vật tư (HĐ:100/2022) theo hóa đơn số 9652 ngày 06.10.2023</v>
          </cell>
        </row>
        <row r="6105">
          <cell r="A6105" t="str">
            <v>4.88.67.081.IND.00.000</v>
          </cell>
          <cell r="B6105" t="str">
            <v xml:space="preserve">Phớt V-Ring, Part no: 21824, Material: EPDM, sử dụng cho Debris Filter có dw GIX/2945 </v>
          </cell>
          <cell r="C6105" t="str">
            <v>Nhập kho vật tư (HĐ:69/2023) theo hóa đơn số 00000102 ngày 31.10.2023</v>
          </cell>
        </row>
        <row r="6106">
          <cell r="A6106" t="str">
            <v>4.88.67.083.CHN.00.000</v>
          </cell>
          <cell r="B6106" t="str">
            <v xml:space="preserve">Phớt chắn bụi V-80A </v>
          </cell>
          <cell r="C6106" t="str">
            <v>Nhập kho vật tư (HĐ:69/2023) theo hóa đơn số 00000102 ngày 31.10.2023</v>
          </cell>
        </row>
        <row r="6107">
          <cell r="A6107" t="str">
            <v>4.88.67.084.IND.00.000</v>
          </cell>
          <cell r="B6107" t="str">
            <v xml:space="preserve">Phớt chặn dầu/ Shaft Seal, Part no: 21340, sử dụng cho Debris Filter có dw GIX/2945 </v>
          </cell>
          <cell r="C6107" t="str">
            <v>Nhập kho vật tư (HĐ:69/2023) theo hóa đơn số 00000102 ngày 31.10.2023</v>
          </cell>
        </row>
        <row r="6108">
          <cell r="A6108" t="str">
            <v>4.88.67.091.CHN.00.000</v>
          </cell>
          <cell r="B6108" t="str">
            <v xml:space="preserve">Phớt chắn bụi V-110A </v>
          </cell>
          <cell r="C6108" t="str">
            <v>Nhập kho vật tư (HĐ:69/2023) theo hóa đơn số 00000102 ngày 31.10.2023</v>
          </cell>
        </row>
        <row r="6109">
          <cell r="A6109" t="str">
            <v>4.88.90.113.USA.00.000</v>
          </cell>
          <cell r="B6109" t="str">
            <v xml:space="preserve">Ổng/ Hydratube MODEL 7660H-S-E, S/N: AF1042889-21 </v>
          </cell>
          <cell r="C6109" t="str">
            <v>Nhập kho vật tư (HĐ:69/2023) theo hóa đơn số 00000102 ngày 31.10.2023</v>
          </cell>
        </row>
        <row r="6110">
          <cell r="A6110" t="str">
            <v>4.90.31.053.VIE.00.000</v>
          </cell>
          <cell r="B6110" t="str">
            <v xml:space="preserve">Ống nhựa HDPE xoắn chống cháy Ospen 30 </v>
          </cell>
          <cell r="C6110" t="str">
            <v>Nhập kho vật tư (HĐ:114/2023) theo hóa đơn số 00000134 ngày 19.12.2023</v>
          </cell>
        </row>
        <row r="6111">
          <cell r="A6111" t="str">
            <v>4.90.31.218.VIE.00.000</v>
          </cell>
          <cell r="B6111" t="str">
            <v xml:space="preserve">Ống HDPE PE100 SDR9 PN20 OD = Ø200, dày: 22.4mm </v>
          </cell>
          <cell r="C6111" t="str">
            <v>Nhập kho vật tư (QĐ: 1297/2023) theo hóa đơn số 63 ngày 30.11.2023</v>
          </cell>
        </row>
        <row r="6112">
          <cell r="A6112" t="str">
            <v>4.90.31.219.VIE.00.000</v>
          </cell>
          <cell r="B6112" t="str">
            <v xml:space="preserve">Ống HDPE PE100 SDR17 PN10 OD = Ø225, dày: 13.4mm </v>
          </cell>
          <cell r="C6112" t="str">
            <v>Nhập kho vật tư (QĐ: 1297/2023) theo hóa đơn số 63 ngày 30.11.2023</v>
          </cell>
        </row>
        <row r="6113">
          <cell r="A6113" t="str">
            <v>4.90.51.046.CHN.00.000</v>
          </cell>
          <cell r="B6113" t="str">
            <v xml:space="preserve">Cút nối nhanh chữ L 1 đầu ống nối 6 mm - 1 đầu ren ngoài 1/4 inch BSP, Pr.: 0-5bar, vật liệu: nhựa cứng </v>
          </cell>
          <cell r="C6113" t="str">
            <v>Nhập kho vật tư (HĐ:132/2023) theo hóa đơn số 00000145 ngày 27.12.2023</v>
          </cell>
        </row>
        <row r="6114">
          <cell r="A6114" t="str">
            <v>4.90.61.034.CHN.00.000</v>
          </cell>
          <cell r="B6114" t="str">
            <v xml:space="preserve">Cút nối nhanh chữ T hai đầu ống nối 6 mm - 1 đầu ren ngoài 1/4 inch BSP, Pr.: 0-5bar, vật liệu: nhựa cứng </v>
          </cell>
          <cell r="C6114" t="str">
            <v>Nhập kho vật tư (HĐ:132/2023) theo hóa đơn số 00000145 ngày 27.12.2023</v>
          </cell>
        </row>
        <row r="6115">
          <cell r="A6115" t="str">
            <v>4.90.61.161.VIE.00.000</v>
          </cell>
          <cell r="B6115" t="str">
            <v xml:space="preserve">Tê giảm hàn HDPE PE100, DN200-DN160 </v>
          </cell>
          <cell r="C6115" t="str">
            <v>Nhập kho vật tư (QĐ: 1297/2023) theo hóa đơn số 63 ngày 30.11.2023</v>
          </cell>
        </row>
        <row r="6116">
          <cell r="A6116" t="str">
            <v>4.90.80.022.GER.00.000</v>
          </cell>
          <cell r="B6116" t="str">
            <v xml:space="preserve">Washer, Mã : 621-605-199 </v>
          </cell>
          <cell r="C6116" t="str">
            <v>Nhập kho vật tư (HĐ:100/2022) theo hóa đơn số 9652 ngày 06.10.2023</v>
          </cell>
        </row>
        <row r="6117">
          <cell r="A6117" t="str">
            <v>4.90.80.024.USA.00.000</v>
          </cell>
          <cell r="B6117" t="str">
            <v xml:space="preserve">Seal, Mã : 621-605-151 </v>
          </cell>
          <cell r="C6117" t="str">
            <v>Nhập kho vật tư (HĐ:100/2022) theo hóa đơn số 9652 ngày 06.10.2023</v>
          </cell>
        </row>
        <row r="6118">
          <cell r="A6118" t="str">
            <v>4.90.80.025.USA.00.000</v>
          </cell>
          <cell r="B6118" t="str">
            <v xml:space="preserve">Washer, Mã : 621-605-191 </v>
          </cell>
          <cell r="C6118" t="str">
            <v>Nhập kho vật tư (HĐ:100/2022) theo hóa đơn số 9652 ngày 06.10.2023</v>
          </cell>
        </row>
        <row r="6119">
          <cell r="A6119" t="str">
            <v>4.90.80.059.USA.00.000</v>
          </cell>
          <cell r="B6119" t="str">
            <v xml:space="preserve">Belt round, Mã : 621-605-961 </v>
          </cell>
          <cell r="C6119" t="str">
            <v>Nhập kho vật tư (HĐ:100/2022) theo hóa đơn số 9652 ngày 06.10.2023</v>
          </cell>
        </row>
        <row r="6120">
          <cell r="A6120" t="str">
            <v>4.90.80.114.VIE.00.000</v>
          </cell>
          <cell r="B6120" t="str">
            <v xml:space="preserve">Tấm bạt 2 mặt loại dày, diện tích 4m x 5m </v>
          </cell>
          <cell r="C6120" t="str">
            <v>Nhập kho vật tư (HĐ:121/2023) theo hóa đơn số 00000217 ngày 13.12.2023</v>
          </cell>
        </row>
        <row r="6121">
          <cell r="A6121" t="str">
            <v>4.90.80.162.VIE.99.000</v>
          </cell>
          <cell r="B6121" t="str">
            <v xml:space="preserve">Mặt bích cổ hàn nhựa DN300, D3=375, D=318, D0=260, T1=36, L=122, vật liệu HDPE </v>
          </cell>
          <cell r="C6121" t="str">
            <v>Nhập kho vật tư (HĐ:132/2023) theo hóa đơn số 00000145 ngày 27.12.2023</v>
          </cell>
        </row>
        <row r="6122">
          <cell r="A6122" t="str">
            <v>5.04.01.308.IND.00.000</v>
          </cell>
          <cell r="B6122" t="str">
            <v xml:space="preserve">U-Seal part no: 21338 sử dụng cho bộ Debris Filter có dw GIX/2945 size DN2550 </v>
          </cell>
          <cell r="C6122" t="str">
            <v>Nhập kho vật tư (HĐ:69/2023) theo hóa đơn số 00000102 ngày 31.10.2023</v>
          </cell>
        </row>
        <row r="6123">
          <cell r="A6123" t="str">
            <v>5.04.01.342.IND.00.000</v>
          </cell>
          <cell r="B6123" t="str">
            <v xml:space="preserve">Bộ phớt làm kín (Seal Kit): Internal Circlip Part no: 21741, External Circlip Part no: 21744, Oil Seal Part no: 21742; sử dụng cho Debris Filter có dw GIX/2945 </v>
          </cell>
          <cell r="C6123" t="str">
            <v>Nhập kho vật tư (HĐ:69/2023) theo hóa đơn số 00000102 ngày 31.10.2023</v>
          </cell>
        </row>
        <row r="6124">
          <cell r="A6124" t="str">
            <v>5.04.02.133.CHN.99.000</v>
          </cell>
          <cell r="B6124" t="str">
            <v xml:space="preserve">Balance seal pos 20 (No.6- sử dụng cho van có body dn350, class 600, code: GC320) </v>
          </cell>
          <cell r="C6124" t="str">
            <v>Nhập kho vật tư (HĐ:73/2023) theo hóa đơn số 00000146 ngày 13.11.2023</v>
          </cell>
        </row>
        <row r="6125">
          <cell r="A6125" t="str">
            <v>5.04.02.216.CHN.00.000</v>
          </cell>
          <cell r="B6125" t="str">
            <v xml:space="preserve">Phớt chèn Floating labyrinth seal ZOLLERN (loại 2 nửa) và lò xo Spring key for floating labyrinth seal, ĐK trục (D): 180mm, d1=198mm, d2=209.5mm </v>
          </cell>
          <cell r="C6125" t="str">
            <v>Nhập kho vật tư (HĐ:119/2023) theo hóa đơn số 00000019 ngày 01.12.2023</v>
          </cell>
        </row>
        <row r="6126">
          <cell r="A6126" t="str">
            <v>5.86.90.009.USA.00.000</v>
          </cell>
          <cell r="B6126" t="str">
            <v xml:space="preserve">Charge valve insert, Mã : 621-605-923 </v>
          </cell>
          <cell r="C6126" t="str">
            <v>Nhập kho vật tư (HĐ:100/2022) theo hóa đơn số 9652 ngày 06.10.2023</v>
          </cell>
        </row>
        <row r="6127">
          <cell r="A6127" t="str">
            <v>5.98.00.008.USA.00.000</v>
          </cell>
          <cell r="B6127" t="str">
            <v xml:space="preserve">TUBE LANCE SC632 9.58 (ống thổi khí oxy) Leco 625-401-352 </v>
          </cell>
          <cell r="C6127" t="str">
            <v>Nhập kho vật tư (HĐ:100/2022) theo hóa đơn số 9652 ngày 06.10.2023</v>
          </cell>
        </row>
        <row r="6128">
          <cell r="A6128" t="str">
            <v>5.98.00.081.GER.00.000</v>
          </cell>
          <cell r="B6128" t="str">
            <v xml:space="preserve">Bộ kít bảo dưỡng cho thiết bị đo DO (COS61/COS61x), Mã hàng: COV61-2C1+MA </v>
          </cell>
          <cell r="C6128" t="str">
            <v>Nhập kho vật tư (HĐ:133/2022) theo hóa đơn số 1531 ngày 04.10.2023</v>
          </cell>
        </row>
        <row r="6129">
          <cell r="A6129" t="str">
            <v>5.98.00.082.JPN.00.000</v>
          </cell>
          <cell r="B6129" t="str">
            <v xml:space="preserve">Kit gạt vệ sinh G2013531, PN: 3200043531 </v>
          </cell>
          <cell r="C6129" t="str">
            <v>Nhập kho vật tư (HĐ:133/2022) theo hóa đơn số 1531 ngày 04.10.2023</v>
          </cell>
        </row>
        <row r="6130">
          <cell r="A6130" t="str">
            <v>5.98.00.083.GER.00.000</v>
          </cell>
          <cell r="B6130" t="str">
            <v xml:space="preserve">Vật tư bảo dưỡng thiết bị đo Clo CCS14x, gồm: Dung dịch điện phân (50 ml) và màng điện cực (2 cái), PN: 71076921 </v>
          </cell>
          <cell r="C6130" t="str">
            <v>Nhập kho vật tư (HĐ:133/2022) theo hóa đơn số 1531 ngày 04.10.2023</v>
          </cell>
        </row>
        <row r="6131">
          <cell r="A6131" t="str">
            <v>5.98.00.158.GBR.00.000</v>
          </cell>
          <cell r="B6131" t="str">
            <v xml:space="preserve">Vật tư thay thế định kỳ cho thiết bị đo DO ( ABB RDO probe O-ring replacement kit: ADS430203, ABB RDO probe sensor cap replacement kit: ADS430204, ABB RDO probe calibration kit: ADS430205, Nose replacement kit: ADS430212) </v>
          </cell>
          <cell r="C6131" t="str">
            <v>Nhập kho vật tư (HĐ:133/2022) theo hóa đơn số 1532 ngày 04.10.2023</v>
          </cell>
        </row>
        <row r="6132">
          <cell r="A6132" t="str">
            <v>8.15.26.804.CHN.00.000</v>
          </cell>
          <cell r="B6132" t="str">
            <v xml:space="preserve">Đá cắt Inox SunFlex fi 180 </v>
          </cell>
          <cell r="C6132" t="str">
            <v>Nhập kho vật tư (HĐ:121/2023) theo hóa đơn số 00000217 ngày 13.12.2023</v>
          </cell>
        </row>
        <row r="6133">
          <cell r="A6133" t="str">
            <v>8.15.37.028.CHN.00.000</v>
          </cell>
          <cell r="B6133" t="str">
            <v xml:space="preserve">Đá cắt Inox Sun-Flex Ø125mm </v>
          </cell>
          <cell r="C6133" t="str">
            <v>Nhập kho vật tư (HĐ:121/2023) theo hóa đơn số 00000217 ngày 13.12.2023</v>
          </cell>
        </row>
        <row r="6134">
          <cell r="A6134" t="str">
            <v>8.35.75.920.JPN.00.000</v>
          </cell>
          <cell r="B6134" t="str">
            <v xml:space="preserve">Giấy nhám 600, KT: 230x280mm </v>
          </cell>
          <cell r="C6134" t="str">
            <v>Nhập kho vật tư (HĐ:121/2023) theo hóa đơn số 00000217 ngày 13.12.2023</v>
          </cell>
        </row>
        <row r="6135">
          <cell r="A6135" t="str">
            <v>8.40.70.004.USA.00.000</v>
          </cell>
          <cell r="B6135" t="str">
            <v xml:space="preserve">Electrode bar, Mã :621-605-874 </v>
          </cell>
          <cell r="C6135" t="str">
            <v>Nhập kho vật tư (HĐ:100/2022) theo hóa đơn số 9652 ngày 06.10.2023</v>
          </cell>
        </row>
        <row r="6136">
          <cell r="A6136" t="str">
            <v>8.40.70.005.USA.00.000</v>
          </cell>
          <cell r="B6136" t="str">
            <v xml:space="preserve">Lid insulator, Mã : 621-605-182 </v>
          </cell>
          <cell r="C6136" t="str">
            <v>Nhập kho vật tư (HĐ:100/2022) theo hóa đơn số 9652 ngày 06.10.2023</v>
          </cell>
        </row>
        <row r="6137">
          <cell r="A6137" t="str">
            <v>8.40.70.054.GER.00.000</v>
          </cell>
          <cell r="B6137" t="str">
            <v xml:space="preserve">Khăn lau cuvet, Mã: 197635 </v>
          </cell>
          <cell r="C6137" t="str">
            <v>Nhập kho vật tư (HĐ:100/2022) theo hóa đơn số 9652 ngày 06.10.2023</v>
          </cell>
        </row>
        <row r="6138">
          <cell r="A6138" t="str">
            <v>8.40.70.899.USA.00.000</v>
          </cell>
          <cell r="B6138" t="str">
            <v xml:space="preserve">HONEYCOMB CERAMIC, Mã : 780-899/ Leco </v>
          </cell>
          <cell r="C6138" t="str">
            <v>Nhập kho vật tư (HĐ:100/2022) theo hóa đơn số 9652 ngày 06.10.2023</v>
          </cell>
        </row>
        <row r="6139">
          <cell r="A6139" t="str">
            <v>3.25.64.019.VIE.00.000</v>
          </cell>
          <cell r="B6139" t="str">
            <v xml:space="preserve">Hộp bảo vệ remote điều khiển tời điện, inox 316, KT: 190x180x500mm </v>
          </cell>
          <cell r="C6139" t="str">
            <v>Nhập kho vật tư (HĐ:132/2023) theo hóa đơn số 00000143 ngày 27.12.2023</v>
          </cell>
        </row>
        <row r="6140">
          <cell r="A6140" t="str">
            <v>3.66.45.034.VIE.00.000</v>
          </cell>
          <cell r="B6140" t="str">
            <v xml:space="preserve">Đèn pha năng lượng mặt trời, Mã hiệu: Đèn pha 300W P-300S </v>
          </cell>
          <cell r="C6140" t="str">
            <v>Nhập kho vật tư (HĐ:132/2023) theo hóa đơn số 00000142 ngày 27.12.2023</v>
          </cell>
        </row>
        <row r="6141">
          <cell r="A6141" t="str">
            <v>3.80.13.008.VIE.00.000</v>
          </cell>
          <cell r="B6141" t="str">
            <v xml:space="preserve">Cáp quang ADSS 48FO SPAN 100 </v>
          </cell>
          <cell r="C6141" t="str">
            <v>Nhập kho vật tư (HĐ:114/2023) theo hóa đơn số 00000133 ngày 19.12.2023</v>
          </cell>
        </row>
        <row r="6142">
          <cell r="A6142" t="str">
            <v>3.80.13.009.VIE.00.000</v>
          </cell>
          <cell r="B6142" t="str">
            <v xml:space="preserve">Cáp quang 4FO, mác mã: FTTH 4FO </v>
          </cell>
          <cell r="C6142" t="str">
            <v>Nhập kho vật tư (HĐ:114/2023) theo hóa đơn số 00000133 ngày 19.12.2023</v>
          </cell>
        </row>
        <row r="6143">
          <cell r="A6143" t="str">
            <v>3.80.72.041.CHN.00.000</v>
          </cell>
          <cell r="B6143" t="str">
            <v xml:space="preserve">Dây cáp chuyển đổi 24 pin sang 18 pin Atx Psu cho Hp Z220 Z230 Z420 Z620 13-inch (33 cm) </v>
          </cell>
          <cell r="C6143" t="str">
            <v>Nhập kho vật tư (HĐ:132/2023) theo hóa đơn số 00000143 ngày 27.12.2023</v>
          </cell>
        </row>
        <row r="6144">
          <cell r="A6144" t="str">
            <v>3.80.86.013.KOR.99.000</v>
          </cell>
          <cell r="B6144" t="str">
            <v xml:space="preserve">Măng xông quang 24FO, AJW-ZOFC-B1/24FO </v>
          </cell>
          <cell r="C6144" t="str">
            <v>Nhập kho vật tư (HĐ:114/2023) theo hóa đơn số 00000133 ngày 19.12.2023</v>
          </cell>
        </row>
        <row r="6145">
          <cell r="A6145" t="str">
            <v>8.35.65.140.CHN.00.000</v>
          </cell>
          <cell r="B6145" t="str">
            <v xml:space="preserve">Bàn chải đồng có cán </v>
          </cell>
          <cell r="C6145" t="str">
            <v>Nhập kho vật tư (HĐ:121/2023) theo hóa đơn số 00000216 ngày 13.12.2023</v>
          </cell>
        </row>
        <row r="6146">
          <cell r="A6146" t="str">
            <v>8.35.65.178.CHN.00.000</v>
          </cell>
          <cell r="B6146" t="str">
            <v xml:space="preserve">Bàn chải sắt có cán </v>
          </cell>
          <cell r="C6146" t="str">
            <v>Nhập kho vật tư (HĐ:121/2023) theo hóa đơn số 00000216 ngày 13.12.2023</v>
          </cell>
        </row>
        <row r="6147">
          <cell r="A6147" t="str">
            <v>8.35.65.858.VIE.00.000</v>
          </cell>
          <cell r="B6147" t="str">
            <v xml:space="preserve">Cọ sơn 5 phân </v>
          </cell>
          <cell r="C6147" t="str">
            <v>Nhập kho vật tư (HĐ:121/2023) theo hóa đơn số 00000217 ngày 13.12.2023</v>
          </cell>
        </row>
        <row r="6148">
          <cell r="A6148" t="str">
            <v>8.40.35.157.USA.00.000</v>
          </cell>
          <cell r="B6148" t="str">
            <v xml:space="preserve">TUBE CATALYST HEATER, Mã : 619-154/ Leco </v>
          </cell>
          <cell r="C6148" t="str">
            <v>Nhập kho vật tư (HĐ:100/2022) theo hóa đơn số 9652 ngày 06.10.2023</v>
          </cell>
        </row>
        <row r="6149">
          <cell r="A6149" t="str">
            <v>8.40.55.042.USA.00.000</v>
          </cell>
          <cell r="B6149" t="str">
            <v xml:space="preserve">Cốc sứ, Mã : 529-048/ Leco </v>
          </cell>
          <cell r="C6149" t="str">
            <v>Nhập kho vật tư (HĐ:100/2022) theo hóa đơn số 9652 ngày 06.10.2023</v>
          </cell>
        </row>
        <row r="6150">
          <cell r="A6150" t="str">
            <v>8.40.55.043.USA.00.000</v>
          </cell>
          <cell r="B6150" t="str">
            <v xml:space="preserve">Nắp cốc sứ, mã: 621-331 </v>
          </cell>
          <cell r="C6150" t="str">
            <v>Nhập kho vật tư (HĐ:100/2022) theo hóa đơn số 9652 ngày 06.10.2023</v>
          </cell>
        </row>
        <row r="6151">
          <cell r="A6151" t="str">
            <v>8.40.60.006.TUR.00.000</v>
          </cell>
          <cell r="B6151" t="str">
            <v xml:space="preserve">Ống bóp cao su 3 đầu, Mã : 011.02.002 </v>
          </cell>
          <cell r="C6151" t="str">
            <v>Nhập kho vật tư (HĐ:100/2022) theo hóa đơn số 9652 ngày 06.10.2023</v>
          </cell>
        </row>
        <row r="6152">
          <cell r="A6152" t="str">
            <v>8.40.60.007.TUR.00.000</v>
          </cell>
          <cell r="B6152" t="str">
            <v xml:space="preserve">Pipettes bằng nhựa, Mã : 084.22.001 (100 cái/hộp) </v>
          </cell>
          <cell r="C6152" t="str">
            <v>Nhập kho vật tư (HĐ:100/2022) theo hóa đơn số 9652 ngày 06.10.2023</v>
          </cell>
        </row>
        <row r="6153">
          <cell r="A6153" t="str">
            <v>8.40.80.043.ENG.00.000</v>
          </cell>
          <cell r="B6153" t="str">
            <v xml:space="preserve">CRUCIBLE TURNTABLE KIT, Mã : 614-442-110 </v>
          </cell>
          <cell r="C6153" t="str">
            <v>Nhập kho vật tư (HĐ:100/2022) theo hóa đơn số 9652 ngày 06.10.2023</v>
          </cell>
        </row>
        <row r="6154">
          <cell r="A6154" t="str">
            <v>8.40.80.044.ENG.00.000</v>
          </cell>
          <cell r="B6154" t="str">
            <v xml:space="preserve">Wedge- drive, spindle, Mã : 609-989 </v>
          </cell>
          <cell r="C6154" t="str">
            <v>Nhập kho vật tư (HĐ:100/2022) theo hóa đơn số 9652 ngày 06.10.2023</v>
          </cell>
        </row>
        <row r="6155">
          <cell r="A6155" t="str">
            <v>8.40.80.045.ENG.00.000</v>
          </cell>
          <cell r="B6155" t="str">
            <v xml:space="preserve">Drive spindle, Mã : 609-990 </v>
          </cell>
          <cell r="C6155" t="str">
            <v>Nhập kho vật tư (HĐ:100/2022) theo hóa đơn số 9652 ngày 06.10.2023</v>
          </cell>
        </row>
        <row r="6156">
          <cell r="A6156" t="str">
            <v>8.40.80.046.USA.00.000</v>
          </cell>
          <cell r="B6156" t="str">
            <v xml:space="preserve">Balance pedestal, mã: 621-010-131 </v>
          </cell>
          <cell r="C6156" t="str">
            <v>Nhập kho vật tư (HĐ:100/2022) theo hóa đơn số 9652 ngày 06.10.2023</v>
          </cell>
        </row>
        <row r="6157">
          <cell r="A6157" t="str">
            <v>8.40.80.117.USA.00.000</v>
          </cell>
          <cell r="B6157" t="str">
            <v xml:space="preserve">STOP CERAMIC STEPPED ( lọc chặn) Leco 606-308 </v>
          </cell>
          <cell r="C6157" t="str">
            <v>Nhập kho vật tư (HĐ:100/2022) theo hóa đơn số 9652 ngày 06.10.2023</v>
          </cell>
        </row>
        <row r="6158">
          <cell r="A6158" t="str">
            <v>8.40.80.118.USA.99.000</v>
          </cell>
          <cell r="B6158" t="str">
            <v xml:space="preserve">Screen Filter, mã: 775-306/Leco </v>
          </cell>
          <cell r="C6158" t="str">
            <v>Nhập kho vật tư (HĐ:100/2022) theo hóa đơn số 9652 ngày 06.10.2023</v>
          </cell>
        </row>
        <row r="6159">
          <cell r="A6159" t="str">
            <v>8.40.80.119.USA.00.000</v>
          </cell>
          <cell r="B6159" t="str">
            <v xml:space="preserve">Can nhiệt ASSY Thermocouple TYPE-S Leco 660-013-050 </v>
          </cell>
          <cell r="C6159" t="str">
            <v>Nhập kho vật tư (HĐ:100/2022) theo hóa đơn số 9652 ngày 06.10.2023</v>
          </cell>
        </row>
        <row r="6160">
          <cell r="A6160" t="str">
            <v>8.40.80.139.USA.99.000</v>
          </cell>
          <cell r="B6160" t="str">
            <v xml:space="preserve">TUBE U FURNACE DUAL, Mã : 619-065/ Leco </v>
          </cell>
          <cell r="C6160" t="str">
            <v>Nhập kho vật tư (HĐ:100/2022) theo hóa đơn số 9652 ngày 06.10.2023</v>
          </cell>
        </row>
        <row r="6161">
          <cell r="A6161" t="str">
            <v>8.40.80.141.USA.00.000</v>
          </cell>
          <cell r="B6161" t="str">
            <v xml:space="preserve">TUBE LANCE U QUARTZ mã 616-146 </v>
          </cell>
          <cell r="C6161" t="str">
            <v>Nhập kho vật tư (HĐ:100/2022) theo hóa đơn số 9652 ngày 06.10.2023</v>
          </cell>
        </row>
        <row r="6162">
          <cell r="A6162" t="str">
            <v>8.40.80.142.USA.00.000</v>
          </cell>
          <cell r="B6162" t="str">
            <v xml:space="preserve">Screen Filter (màng lọc hình tròn) Mã 617-441 </v>
          </cell>
          <cell r="C6162" t="str">
            <v>Nhập kho vật tư (HĐ:100/2022) theo hóa đơn số 9652 ngày 06.10.2023</v>
          </cell>
        </row>
        <row r="6163">
          <cell r="A6163" t="str">
            <v>8.40.80.154.SUI.00.000</v>
          </cell>
          <cell r="B6163" t="str">
            <v xml:space="preserve">Tin Foil Cups, Code: 502-186-100 </v>
          </cell>
          <cell r="C6163" t="str">
            <v>Nhập kho vật tư (HĐ:100/2022) theo hóa đơn số 9652 ngày 06.10.2023</v>
          </cell>
        </row>
        <row r="6164">
          <cell r="A6164" t="str">
            <v>8.40.80.685.FRA.00.000</v>
          </cell>
          <cell r="B6164" t="str">
            <v xml:space="preserve">Strip Quartz Wool 15 in 10/pk, Code: 608-379 </v>
          </cell>
          <cell r="C6164" t="str">
            <v>Nhập kho vật tư (HĐ:100/2022) theo hóa đơn số 9652 ngày 06.10.2023</v>
          </cell>
        </row>
        <row r="6165">
          <cell r="A6165" t="str">
            <v>8.84.00.327.KOR.99.000</v>
          </cell>
          <cell r="B6165" t="str">
            <v xml:space="preserve">Ma ní 1 8.5T Omega chốt vặn ren HS 6:1 </v>
          </cell>
          <cell r="C6165" t="str">
            <v>Nhập kho vật tư (HĐ:132/2023) theo hóa đơn số 00000143 ngày 27.12.2023</v>
          </cell>
        </row>
        <row r="6166">
          <cell r="A6166" t="str">
            <v>3.34.06.076.TPE.00.000</v>
          </cell>
          <cell r="B6166" t="str">
            <v xml:space="preserve">Hub Switch Moxa EDS-405A, Input: 12-45 VDC - 0.6A Relay, Output:24 VDC - 1A </v>
          </cell>
          <cell r="C6166" t="str">
            <v>Nhập kho vật tư (HĐ:106/2023) theo hóa đơn số 00000029 ngày 21.12.2023</v>
          </cell>
        </row>
        <row r="6167">
          <cell r="A6167" t="str">
            <v>2.90.01.014.USA.00.000</v>
          </cell>
          <cell r="B6167" t="str">
            <v xml:space="preserve">Bạc lót mã 99352 </v>
          </cell>
          <cell r="C6167" t="str">
            <v>Nhập kho vật tư (HĐ:69/2023) theo hóa đơn số 00000102 ngày 31.10.2023</v>
          </cell>
        </row>
        <row r="6168">
          <cell r="A6168" t="str">
            <v>2.90.01.015.USA.00.000</v>
          </cell>
          <cell r="B6168" t="str">
            <v xml:space="preserve">Bạc lót mã 99317 </v>
          </cell>
          <cell r="C6168" t="str">
            <v>Nhập kho vật tư (HĐ:69/2023) theo hóa đơn số 00000102 ngày 31.10.2023</v>
          </cell>
        </row>
        <row r="6169">
          <cell r="A6169" t="str">
            <v>3.34.05.085.CHN.00.000</v>
          </cell>
          <cell r="B6169" t="str">
            <v xml:space="preserve">Bộ điều khiển giám sát nhiệt độ và độ ẩm, Model: WSK-HS(TH) </v>
          </cell>
          <cell r="C6169" t="str">
            <v>Nhập kho vật tư (HĐ:132/2023) theo hóa đơn số 00000145 ngày 27.12.2023</v>
          </cell>
        </row>
        <row r="6170">
          <cell r="A6170" t="str">
            <v>3.34.20.103.KOR.99.000</v>
          </cell>
          <cell r="B6170" t="str">
            <v xml:space="preserve">Tay bấm điều khiển cần trục, Model: KG-H06ECCC </v>
          </cell>
          <cell r="C6170" t="str">
            <v>Nhập kho vật tư (HĐ:106/2023) theo hóa đơn số 00000025 ngày 23.11.2023</v>
          </cell>
        </row>
        <row r="6171">
          <cell r="A6171" t="str">
            <v>3.34.40.013.VIE.00.000</v>
          </cell>
          <cell r="B6171" t="str">
            <v xml:space="preserve">Công tắc thông minh, Model: DTBS–01 </v>
          </cell>
          <cell r="C6171" t="str">
            <v>Nhập kho vật tư (HĐ:132/2023) theo hóa đơn số 00000142 ngày 27.12.2023</v>
          </cell>
        </row>
        <row r="6172">
          <cell r="A6172" t="str">
            <v>3.34.40.035.MEX.00.000</v>
          </cell>
          <cell r="B6172" t="str">
            <v xml:space="preserve">SWITCH PRESSURE, Mã: 625-315 </v>
          </cell>
          <cell r="C6172" t="str">
            <v>Nhập kho vật tư (HĐ:100/2022) theo hóa đơn số 9652 ngày 06.10.2023</v>
          </cell>
        </row>
        <row r="6173">
          <cell r="A6173" t="str">
            <v>3.46.09.040.KOR.00.000</v>
          </cell>
          <cell r="B6173" t="str">
            <v xml:space="preserve">MCB Model: BKN-b, Số cực: 2P, Dòng điện: 6A </v>
          </cell>
          <cell r="C6173" t="str">
            <v>Nhập kho vật tư (HĐ:106/2023) theo hóa đơn số 00000025 ngày 23.11.2023</v>
          </cell>
        </row>
        <row r="6174">
          <cell r="A6174" t="str">
            <v>3.46.19.064.JPN.00.000</v>
          </cell>
          <cell r="B6174" t="str">
            <v xml:space="preserve">Cuộn đóng cắt, model: BW32SAG - 2P005, loại 5A, 32AF, 2P, 690VAC </v>
          </cell>
          <cell r="C6174" t="str">
            <v>Nhập kho vật tư (HĐ:132/2023) theo hóa đơn số 00000145 ngày 27.12.2023</v>
          </cell>
        </row>
        <row r="6175">
          <cell r="A6175" t="str">
            <v>3.46.60.016.ROU.00.000</v>
          </cell>
          <cell r="B6175" t="str">
            <v xml:space="preserve">Contactor, Model: DILM25-10, Số cực: 3P, Ue: &lt; 690 VAC, 50/60 Hz </v>
          </cell>
          <cell r="C6175" t="str">
            <v>Nhập kho vật tư (HĐ:132/2023) theo hóa đơn số 00000145 ngày 27.12.2023</v>
          </cell>
        </row>
        <row r="6176">
          <cell r="A6176" t="str">
            <v>3.46.60.032.INA.00.000</v>
          </cell>
          <cell r="B6176" t="str">
            <v xml:space="preserve">Contactor, Model: LC1- D38MD, tiếp điểm động lực 3 pha, 220VDC, 50A </v>
          </cell>
          <cell r="C6176" t="str">
            <v>Nhập kho vật tư (HĐ:106/2023) theo hóa đơn số 00000025 ngày 23.11.2023</v>
          </cell>
        </row>
        <row r="6177">
          <cell r="A6177" t="str">
            <v>3.46.60.063.KOR.00.000</v>
          </cell>
          <cell r="B6177" t="str">
            <v xml:space="preserve">Contactor, Model: MC 22b, Số cực: 3P, Dòng định mức: 22A, 690VAC, 50/60Hz </v>
          </cell>
          <cell r="C6177" t="str">
            <v>Nhập kho vật tư (HĐ:132/2023) theo hóa đơn số 00000145 ngày 27.12.2023</v>
          </cell>
        </row>
        <row r="6178">
          <cell r="A6178" t="str">
            <v>3.50.43.002.CHN.00.000</v>
          </cell>
          <cell r="B6178" t="str">
            <v xml:space="preserve">Relay thời gian, Type: AH3-3, 220V, 0-10s </v>
          </cell>
          <cell r="C6178" t="str">
            <v>Nhập kho vật tư (HĐ:132/2023) theo hóa đơn số 00000144 ngày 27.12.2023</v>
          </cell>
        </row>
        <row r="6179">
          <cell r="A6179" t="str">
            <v>3.50.84.003.KOR.00.000</v>
          </cell>
          <cell r="B6179" t="str">
            <v xml:space="preserve">Rơ le bảo vệ mất pha, Model: Schneider PMR-440N7 </v>
          </cell>
          <cell r="C6179" t="str">
            <v>Nhập kho vật tư (HĐ:132/2023) theo hóa đơn số 00000144 ngày 27.12.2023</v>
          </cell>
        </row>
        <row r="6180">
          <cell r="A6180" t="str">
            <v>3.52.01.013.CHN.00.000</v>
          </cell>
          <cell r="B6180" t="str">
            <v xml:space="preserve">Adapter cấp nguồn cho bộ chuyển đổi quang điện AC 110-220V, 50/60HZ, DC 5V 2A </v>
          </cell>
          <cell r="C6180" t="str">
            <v>Nhập kho vật tư (HĐ:132/2023) theo hóa đơn số 00000143 ngày 27.12.2023</v>
          </cell>
        </row>
        <row r="6181">
          <cell r="A6181" t="str">
            <v>3.53.12.492.USA.00.000</v>
          </cell>
          <cell r="B6181" t="str">
            <v xml:space="preserve">REGULATOR FLOW CONTROL, Mã: 778-492 </v>
          </cell>
          <cell r="C6181" t="str">
            <v>Nhập kho vật tư (HĐ:100/2022) theo hóa đơn số 9652 ngày 06.10.2023</v>
          </cell>
        </row>
        <row r="6182">
          <cell r="A6182" t="str">
            <v>3.80.99.015.CHN.00.000</v>
          </cell>
          <cell r="B6182" t="str">
            <v xml:space="preserve">Bộ chuyển đổi quang điện 1 sợi quang ra 4 cổng Lan GNC-2114S-20B </v>
          </cell>
          <cell r="C6182" t="str">
            <v>Nhập kho vật tư (HĐ:114/2023) theo hóa đơn số 00000133 ngày 19.12.2023</v>
          </cell>
        </row>
        <row r="6183">
          <cell r="A6183" t="str">
            <v>3.82.63.003.LTU.00.000</v>
          </cell>
          <cell r="B6183" t="str">
            <v xml:space="preserve">Analoge output module(AO01)(Khối bảng mạch Analoge (AO01)) </v>
          </cell>
          <cell r="C6183" t="str">
            <v>Nhập kho vật tư (HĐ:132/2023) theo hóa đơn số 00000145 ngày 27.12.2023</v>
          </cell>
        </row>
        <row r="6184">
          <cell r="A6184" t="str">
            <v>3.82.63.036.GBR.00.000</v>
          </cell>
          <cell r="B6184" t="str">
            <v xml:space="preserve">Module đầu vào 55000-760APO </v>
          </cell>
          <cell r="C6184" t="str">
            <v>Nhập kho vật tư (HĐ:132/2023) theo hóa đơn số 00000145 ngày 27.12.2023</v>
          </cell>
        </row>
        <row r="6185">
          <cell r="A6185" t="str">
            <v>3.84.64.039.KOR.00.000</v>
          </cell>
          <cell r="B6185" t="str">
            <v xml:space="preserve">Bộ chỉnh lưu, Model: SR-60, Điện áp ngõ vào: 1P 220VAC 50/60Hz, Điện áp ngõ ra: 99VDC I </v>
          </cell>
          <cell r="C6185" t="str">
            <v>Nhập kho vật tư (HĐ:132/2023) theo hóa đơn số 00000143 ngày 27.12.2023</v>
          </cell>
        </row>
        <row r="6186">
          <cell r="A6186" t="str">
            <v>3.94.00.032.THA.99.000</v>
          </cell>
          <cell r="B6186" t="str">
            <v xml:space="preserve">Ổ cứng HDD 1TB </v>
          </cell>
          <cell r="C6186" t="str">
            <v>Nhập kho vật tư (HĐ:106/2023) theo hóa đơn số 00000042 ngày 20.12.2023</v>
          </cell>
        </row>
        <row r="6187">
          <cell r="A6187" t="str">
            <v>3.94.00.812.CAN.00.000</v>
          </cell>
          <cell r="B6187" t="str">
            <v xml:space="preserve">Bộ truyền thông (ethernet switch RUGGEDCOM RSG2100NC) </v>
          </cell>
          <cell r="C6187" t="str">
            <v>Nhập kho vật tư (HĐ:106/2023) theo hóa đơn số 00000042 ngày 20.12.2023</v>
          </cell>
        </row>
        <row r="6188">
          <cell r="A6188" t="str">
            <v>3.96.13.023.SUI.00.000</v>
          </cell>
          <cell r="B6188" t="str">
            <v xml:space="preserve">Ammonia Gas Sensor, Model NH3/CR-200 </v>
          </cell>
          <cell r="C6188" t="str">
            <v>Nhập kho vật tư (HĐ:132/2023) theo hóa đơn số 00000145 ngày 27.12.2023</v>
          </cell>
        </row>
        <row r="6189">
          <cell r="A6189" t="str">
            <v>3.96.13.076.SIN.00.000</v>
          </cell>
          <cell r="B6189" t="str">
            <v xml:space="preserve">Transmitter, Model: 2051CD3A03A1BS5E1, Supply: 10.5-42.4 VDC </v>
          </cell>
          <cell r="C6189" t="str">
            <v>Nhập kho vật tư (HĐ:106/2023) theo hóa đơn số 00000029 ngày 21.12.2023</v>
          </cell>
        </row>
        <row r="6190">
          <cell r="A6190" t="str">
            <v>3.96.13.113.KOR.00.000</v>
          </cell>
          <cell r="B6190" t="str">
            <v xml:space="preserve">Proximity Sensor (Cảm biến tiệm cận) Model: PR30-10AO </v>
          </cell>
          <cell r="C6190" t="str">
            <v>Nhập kho vật tư (HĐ:106/2023) theo hóa đơn số 00000025 ngày 23.11.2023</v>
          </cell>
        </row>
        <row r="6191">
          <cell r="A6191" t="str">
            <v>3.96.13.175.GER.99.000</v>
          </cell>
          <cell r="B6191" t="str">
            <v xml:space="preserve">Bộ chuyển đổi tín hiệu nhiệt độ giám sát cuộn dây/ Temperature Transmitter, model: TTR200-Y0, supply vottage range: 11...42VDC, output: 4...20mA </v>
          </cell>
          <cell r="C6191" t="str">
            <v>Nhập kho vật tư (HĐ:106/2023) theo hóa đơn số 00000029 ngày 21.12.2023</v>
          </cell>
        </row>
        <row r="6192">
          <cell r="A6192" t="str">
            <v>5.01.03.007.MAS.00.000</v>
          </cell>
          <cell r="B6192" t="str">
            <v xml:space="preserve">Vòng bi (Spherical roller bearing) 22210 E </v>
          </cell>
          <cell r="C6192" t="str">
            <v>Nhập kho vật tư (HĐ:69/2023) theo hóa đơn số 00000083 ngày 19.10.2023</v>
          </cell>
        </row>
        <row r="6193">
          <cell r="A6193" t="str">
            <v>5.01.03.091.SWE.00.000</v>
          </cell>
          <cell r="B6193" t="str">
            <v xml:space="preserve">Bạc đạn SKF 22214E </v>
          </cell>
          <cell r="C6193" t="str">
            <v>Nhập kho vật tư (QĐ: 1396/2023) theo hóa đơn số 718 ngày 18.12.2023</v>
          </cell>
        </row>
        <row r="6194">
          <cell r="A6194" t="str">
            <v>5.01.03.095.IND.00.000</v>
          </cell>
          <cell r="B6194" t="str">
            <v xml:space="preserve">Vòng bi/ Double Angular Contact Bearing, Part no: 21738, sử dụng cho Debris Filter có dw GIX/2945 </v>
          </cell>
          <cell r="C6194" t="str">
            <v>Nhập kho vật tư (HĐ:69/2023) theo hóa đơn số 00000102 ngày 31.10.2023</v>
          </cell>
        </row>
        <row r="6195">
          <cell r="A6195" t="str">
            <v>5.01.03.096.IND.00.000</v>
          </cell>
          <cell r="B6195" t="str">
            <v xml:space="preserve">Vòng bi/ Debris Outlet Bearing, Part no: 21823, Material: EPDM, sử dụng cho Debris Filter có dw GIX/2945 </v>
          </cell>
          <cell r="C6195" t="str">
            <v>Nhập kho vật tư (HĐ:69/2023) theo hóa đơn số 00000102 ngày 31.10.2023</v>
          </cell>
        </row>
        <row r="6196">
          <cell r="A6196" t="str">
            <v>5.03.98.037.IND.00.000</v>
          </cell>
          <cell r="B6196" t="str">
            <v xml:space="preserve">Vỏ vòng bi/ Basket Bearing, Part no: 21508, Material: Polyace C, sử dụng cho Debris Filter có dw GIX/2945 </v>
          </cell>
          <cell r="C6196" t="str">
            <v>Nhập kho vật tư (HĐ:69/2023) theo hóa đơn số 00000102 ngày 31.10.2023</v>
          </cell>
        </row>
        <row r="6197">
          <cell r="A6197" t="str">
            <v>5.17.90.138.TUR.99.000</v>
          </cell>
          <cell r="B6197" t="str">
            <v xml:space="preserve">Bộ lọc an toàn khí mẫu, order no: MAHLE KL 13 </v>
          </cell>
          <cell r="C6197" t="str">
            <v>Nhập kho vật tư (HĐ:133/2022) theo hóa đơn số 1533 ngày 04.10.2023</v>
          </cell>
        </row>
        <row r="6198">
          <cell r="A6198" t="str">
            <v>5.17.90.222.GER.00.000</v>
          </cell>
          <cell r="B6198" t="str">
            <v xml:space="preserve">Bộ lọc khí và vòng gioăng của bộ lấy mẫu khí đầu vào GAS 222.20 </v>
          </cell>
          <cell r="C6198" t="str">
            <v>Nhập kho vật tư (HĐ:133/2022) theo hóa đơn số 1533 ngày 04.10.2023</v>
          </cell>
        </row>
        <row r="6199">
          <cell r="A6199" t="str">
            <v>5.17.90.290.POL.00.000</v>
          </cell>
          <cell r="B6199" t="str">
            <v xml:space="preserve">Bộ lọc khí sạch cho thiết bị thổi khí sạch vệ sinh buồng đo cho thiết bị đo bụi DR-290, dài: 290mm, OD 105mm, ID 60mm </v>
          </cell>
          <cell r="C6199" t="str">
            <v>Nhập kho vật tư (HĐ:133/2022) theo hóa đơn số 1533 ngày 04.10.2023</v>
          </cell>
        </row>
        <row r="6200">
          <cell r="A6200" t="str">
            <v>5.18.96.036.ITA.00.000</v>
          </cell>
          <cell r="B6200" t="str">
            <v xml:space="preserve">Động cơ thủy lực/ Intermot Hydraulic Motors, Model: R8M 500 H3 </v>
          </cell>
          <cell r="C6200" t="str">
            <v>Nhập kho vật tư (HĐ:106/2023) theo hóa đơn số 00000025 ngày 23.11.2023</v>
          </cell>
        </row>
        <row r="6201">
          <cell r="A6201" t="str">
            <v>5.19.75.037.USA.00.000</v>
          </cell>
          <cell r="B6201" t="str">
            <v xml:space="preserve">Van 1 chiều đầu vào MODEL 7440-S-E S/N: AD1011145-45 gồm: Đĩa van W204815-316 (1 cái),  vòng đệm làm kín W202966-TFE (3 cái), thân van W204776-316 (1 cái) </v>
          </cell>
          <cell r="C6201" t="str">
            <v>Nhập kho vật tư (HĐ:69/2023) theo hóa đơn số 00000102 ngày 31.10.2023</v>
          </cell>
        </row>
        <row r="6202">
          <cell r="A6202" t="str">
            <v>5.19.90.116.CHN.00.000</v>
          </cell>
          <cell r="B6202" t="str">
            <v xml:space="preserve">Solenoid valve, cuộn solenoid liên động DTĐ tủ hợp bộ 22kV </v>
          </cell>
          <cell r="C6202" t="str">
            <v>Nhập kho vật tư (QĐ: 1396/2023) theo hóa đơn số 717 ngày 18.12.2023</v>
          </cell>
        </row>
        <row r="6203">
          <cell r="A6203" t="str">
            <v>5.19.90.184.MEX.00.000</v>
          </cell>
          <cell r="B6203" t="str">
            <v xml:space="preserve">Solenoid valve, Model: 8316P064, 10-250 psi, 110-240 VAC </v>
          </cell>
          <cell r="C6203" t="str">
            <v>Nhập kho vật tư (HĐ:106/2023) theo hóa đơn số 00000025 ngày 23.11.2023</v>
          </cell>
        </row>
        <row r="6204">
          <cell r="A6204" t="str">
            <v>5.19.90.187.ISR.00.000</v>
          </cell>
          <cell r="B6204" t="str">
            <v xml:space="preserve">Van selenoid, Model: Gem-B-31 24 V 50Hz 8W, Type : GEM-Sol 3/2 way NC solenoid valves </v>
          </cell>
          <cell r="C6204" t="str">
            <v>Nhập kho vật tư (HĐ:132/2023) theo hóa đơn số 00000145 ngày 27.12.2023</v>
          </cell>
        </row>
        <row r="6205">
          <cell r="A6205" t="str">
            <v>5.19.90.193.CHN.00.000</v>
          </cell>
          <cell r="B6205" t="str">
            <v xml:space="preserve">Van bi DN15 PN16, vật liệu: Inox </v>
          </cell>
          <cell r="C6205" t="str">
            <v>Nhập kho vật tư (HĐ:132/2023) theo hóa đơn số 00000144 ngày 27.12.2023</v>
          </cell>
        </row>
        <row r="6206">
          <cell r="A6206" t="str">
            <v>5.19.90.231.USA.99.000</v>
          </cell>
          <cell r="B6206" t="str">
            <v xml:space="preserve">Assy solenoid and conector, Mã 622-002-204 </v>
          </cell>
          <cell r="C6206" t="str">
            <v>Nhập kho vật tư (HĐ:100/2022) theo hóa đơn số 9652 ngày 06.10.2023</v>
          </cell>
        </row>
        <row r="6207">
          <cell r="A6207" t="str">
            <v>5.30.20.135.KOR.00.000</v>
          </cell>
          <cell r="B6207" t="str">
            <v xml:space="preserve">Màng phòng nổ (EXPLOSION PANEL) KSRPS-1000X1350 </v>
          </cell>
          <cell r="C6207" t="str">
            <v>Nhập kho vật tư (HĐ:106/2023) theo hóa đơn số 00000025 ngày 23.11.2023</v>
          </cell>
        </row>
        <row r="6208">
          <cell r="A6208" t="str">
            <v>5.33.10.048.USA.00.000</v>
          </cell>
          <cell r="B6208" t="str">
            <v xml:space="preserve">Con tang bị động dùng cho máy cấp than model 496-36-G </v>
          </cell>
          <cell r="C6208" t="str">
            <v>Nhập kho vật tư (HĐ:117/2022) theo hóa đơn số 00000397 ngày 27.12.2023</v>
          </cell>
        </row>
        <row r="6209">
          <cell r="A6209" t="str">
            <v>5.33.10.049.USA.00.000</v>
          </cell>
          <cell r="B6209" t="str">
            <v xml:space="preserve">Con tang chủ động dùng cho máy cấp than model 496-36-G </v>
          </cell>
          <cell r="C6209" t="str">
            <v>Nhập kho vật tư (HĐ:117/2022) theo hóa đơn số 00000397 ngày 27.12.2023</v>
          </cell>
        </row>
        <row r="6210">
          <cell r="A6210" t="str">
            <v>5.33.20.246.VIE.00.000</v>
          </cell>
          <cell r="B6210" t="str">
            <v xml:space="preserve">Khối trao đổi nhiệt, Size: L751.9xH850xW(1)839xW(2)748mm </v>
          </cell>
          <cell r="C6210" t="str">
            <v>Nhập kho vật tư (HĐ:106/2023) theo hóa đơn số 00000027 ngày 06.12.2023</v>
          </cell>
        </row>
        <row r="6211">
          <cell r="A6211" t="str">
            <v>5.33.70.110.ISR.99.000</v>
          </cell>
          <cell r="B6211" t="str">
            <v xml:space="preserve">Màn hình điều khiển, Model: FILTRON 1-10 (AC) </v>
          </cell>
          <cell r="C6211" t="str">
            <v>Nhập kho vật tư (HĐ:132/2023) theo hóa đơn số 00000143 ngày 27.12.2023</v>
          </cell>
        </row>
        <row r="6212">
          <cell r="A6212" t="str">
            <v>5.33.70.785.GER.00.000</v>
          </cell>
          <cell r="B6212" t="str">
            <v xml:space="preserve">Khởi động mềm; model: ATS01N103FT; I đm = 3A; dải công suất: 0.37÷0.55 (0.5Hp), 1.1kW 400V, 0.5-1 Hp 460V; điện áp: 100-460V; tần số: 50/60Hz </v>
          </cell>
          <cell r="C6212" t="str">
            <v>Nhập kho vật tư (HĐ:132/2023) theo hóa đơn số 00000143 ngày 27.12.2023</v>
          </cell>
        </row>
        <row r="6213">
          <cell r="A6213" t="str">
            <v>5.33.85.037.KOR.00.000</v>
          </cell>
          <cell r="B6213" t="str">
            <v xml:space="preserve">Bộ điều khiển nhiệt độ, Model: SHN-620-0-1 </v>
          </cell>
          <cell r="C6213" t="str">
            <v>Nhập kho vật tư (HĐ:132/2023) theo hóa đơn số 00000143 ngày 27.12.2023</v>
          </cell>
        </row>
        <row r="6214">
          <cell r="A6214" t="str">
            <v>5.33.85.038.KOR.00.000</v>
          </cell>
          <cell r="B6214" t="str">
            <v xml:space="preserve">Màn hình máy tính Controller of Air Compressor MICOS 55FA, Model: XTOP08TV-ED -Mã board: ADSTAR80_V 1.3 </v>
          </cell>
          <cell r="C6214" t="str">
            <v>Nhập kho vật tư (HĐ:132/2023) theo hóa đơn số 00000143 ngày 27.12.2023</v>
          </cell>
        </row>
        <row r="6215">
          <cell r="A6215" t="str">
            <v>5.33.85.044.CHN.00.000</v>
          </cell>
          <cell r="B6215" t="str">
            <v xml:space="preserve">Quạt hút khoang thanh dẫn MBA 22kV, Mã hiệu: TX28080BL </v>
          </cell>
          <cell r="C6215" t="str">
            <v>Nhập kho vật tư (HĐ:132/2023) theo hóa đơn số 00000144 ngày 27.12.2023</v>
          </cell>
        </row>
        <row r="6216">
          <cell r="A6216" t="str">
            <v>5.33.85.124.GER.00.000</v>
          </cell>
          <cell r="B6216" t="str">
            <v xml:space="preserve">Đầu đo TSS, mã đầu dò TS-LINE sc, P/N: LXG423.99.10100 </v>
          </cell>
          <cell r="C6216" t="str">
            <v>Nhập kho vật tư (HĐ:106/2023) theo hóa đơn số 00000030 ngày 27.12.2023</v>
          </cell>
        </row>
        <row r="6217">
          <cell r="A6217" t="str">
            <v>5.33.85.125.GER.00.000</v>
          </cell>
          <cell r="B6217" t="str">
            <v xml:space="preserve">Đầu đo Amoni, mã đầu dò AISE sc, P/N: LXG440.99.10010 </v>
          </cell>
          <cell r="C6217" t="str">
            <v>Nhập kho vật tư (HĐ:106/2023) theo hóa đơn số 00000030 ngày 27.12.2023</v>
          </cell>
        </row>
        <row r="6218">
          <cell r="A6218" t="str">
            <v>5.33.85.126.USA.00.000</v>
          </cell>
          <cell r="B6218" t="str">
            <v xml:space="preserve">Màng bơm/ DIAPRAGM MODEL 7440-S-E, S/N: AD1011145-45 </v>
          </cell>
          <cell r="C6218" t="str">
            <v>Nhập kho vật tư (HĐ:69/2023) theo hóa đơn số 00000102 ngày 31.10.2023</v>
          </cell>
        </row>
        <row r="6219">
          <cell r="A6219" t="str">
            <v>5.33.85.128.USA.00.000</v>
          </cell>
          <cell r="B6219" t="str">
            <v xml:space="preserve">Điện cực pH, Model: Orbipac CPF81D, Dải đo: 0-14pH  0-100℃ </v>
          </cell>
          <cell r="C6219" t="str">
            <v>Nhập kho vật tư (HĐ:133/2022) theo hóa đơn số 1531 ngày 04.10.2023</v>
          </cell>
        </row>
        <row r="6220">
          <cell r="A6220" t="str">
            <v>5.33.85.129.GBR.00.000</v>
          </cell>
          <cell r="B6220" t="str">
            <v xml:space="preserve">Điện cực pH AP300 pH, Model: AP30.1./1.1.0.3.0.12.1./STD </v>
          </cell>
          <cell r="C6220" t="str">
            <v>Nhập kho vật tư (HĐ:133/2022) theo hóa đơn số 1532 ngày 04.10.2023</v>
          </cell>
        </row>
        <row r="6221">
          <cell r="A6221" t="str">
            <v>5.33.85.130.JPN.00.000</v>
          </cell>
          <cell r="B6221" t="str">
            <v xml:space="preserve">Trục lăn 14D-5 5D-6, PN: 3200082512 </v>
          </cell>
          <cell r="C6221" t="str">
            <v>Nhập kho vật tư (HĐ:133/2022) theo hóa đơn số 1531 ngày 04.10.2023</v>
          </cell>
        </row>
        <row r="6222">
          <cell r="A6222" t="str">
            <v>5.33.85.162.KOR.99.000</v>
          </cell>
          <cell r="B6222" t="str">
            <v xml:space="preserve">Dehydrating Breather Model: TO162, Hole: 41 ống (M10), Installation: Mặt bích và đường ống </v>
          </cell>
          <cell r="C6222" t="str">
            <v>Nhập kho vật tư (HĐ:132/2023) theo hóa đơn số 00000143 ngày 27.12.2023</v>
          </cell>
        </row>
        <row r="6223">
          <cell r="A6223" t="str">
            <v>5.33.85.172.LTU.00.000</v>
          </cell>
          <cell r="B6223" t="str">
            <v xml:space="preserve">Bộ điều khiển HC800, Mác mã : HC800 Symphonly plus Harmony Controller </v>
          </cell>
          <cell r="C6223" t="str">
            <v>Nhập kho vật tư (HĐ:106/2023) theo hóa đơn số 00000025 ngày 23.11.2023</v>
          </cell>
        </row>
        <row r="6224">
          <cell r="A6224" t="str">
            <v>5.33.85.173.TPE.00.000</v>
          </cell>
          <cell r="B6224" t="str">
            <v xml:space="preserve">Quạt làm mát, Model: FP -108EXM, 220/240VAC, 50/60HZ, Size:172x150x38mm </v>
          </cell>
          <cell r="C6224" t="str">
            <v>Nhập kho vật tư (HĐ:106/2023) theo hóa đơn số 00000025 ngày 23.11.2023</v>
          </cell>
        </row>
        <row r="6225">
          <cell r="A6225" t="str">
            <v>5.33.85.173.TPE.99.000</v>
          </cell>
          <cell r="B6225" t="str">
            <v xml:space="preserve">Quạt làm mát, Model: FP -108EXM S-1 BB, 220/240VAC, 50/60HZ, Size:172x150x38mm </v>
          </cell>
          <cell r="C6225" t="str">
            <v>Nhập kho vật tư (HĐ:132/2023) theo hóa đơn số 00000145 ngày 27.12.2023</v>
          </cell>
        </row>
        <row r="6226">
          <cell r="A6226" t="str">
            <v>5.33.85.175.CHN.00.000</v>
          </cell>
          <cell r="B6226" t="str">
            <v xml:space="preserve">Bộ lưu điện, Model: 3C10KS-LCD </v>
          </cell>
          <cell r="C6226" t="str">
            <v>Nhập kho vật tư (HĐ:106/2023) theo hóa đơn số 00000029 ngày 21.12.2023</v>
          </cell>
        </row>
        <row r="6227">
          <cell r="A6227" t="str">
            <v>5.33.85.176.USA.00.000</v>
          </cell>
          <cell r="B6227" t="str">
            <v xml:space="preserve">Zone Indicating Card, Mã (Model): ZIC-4A, P/N: 315-033050-15 </v>
          </cell>
          <cell r="C6227" t="str">
            <v>Nhập kho vật tư (HĐ:106/2023) theo hóa đơn số 00000025 ngày 23.11.2023</v>
          </cell>
        </row>
        <row r="6228">
          <cell r="A6228" t="str">
            <v>5.60.91.088.USA.00.000</v>
          </cell>
          <cell r="B6228" t="str">
            <v xml:space="preserve">ASSY PUMP VACUUM DC, Mã: 626-001-476 </v>
          </cell>
          <cell r="C6228" t="str">
            <v>Nhập kho vật tư (HĐ:100/2022) theo hóa đơn số 9652 ngày 06.10.2023</v>
          </cell>
        </row>
        <row r="6229">
          <cell r="A6229" t="str">
            <v>5.77.58.006.CHN.00.000</v>
          </cell>
          <cell r="B6229" t="str">
            <v xml:space="preserve">Bộ biến dòng / current transducer, model: BD-AI, Input: 0 - 5A, Output: 0 - 5VDC/0-10VDC, 4-20mA, Voltage: 85 - 270VDC/AC </v>
          </cell>
          <cell r="C6229" t="str">
            <v>Nhập kho vật tư (HĐ:132/2023) theo hóa đơn số 00000143 ngày 27.12.2023</v>
          </cell>
        </row>
        <row r="6230">
          <cell r="A6230" t="str">
            <v>5.77.58.009.GER.00.000</v>
          </cell>
          <cell r="B6230" t="str">
            <v xml:space="preserve">Controller model: 702060/188- 888-000-22, Supply voltage: 110-240VAC 20-53VAC/DC </v>
          </cell>
          <cell r="C6230" t="str">
            <v>Nhập kho vật tư (HĐ:132/2023) theo hóa đơn số 00000145 ngày 27.12.2023</v>
          </cell>
        </row>
        <row r="6231">
          <cell r="A6231" t="str">
            <v>5.86.90.004.CHN.00.000</v>
          </cell>
          <cell r="B6231" t="str">
            <v xml:space="preserve">Filter cartridge Mã : 621-657 </v>
          </cell>
          <cell r="C6231" t="str">
            <v>Nhập kho vật tư (HĐ:100/2022) theo hóa đơn số 9652 ngày 06.10.2023</v>
          </cell>
        </row>
        <row r="6232">
          <cell r="A6232" t="str">
            <v>5.86.90.007.USA.00.000</v>
          </cell>
          <cell r="B6232" t="str">
            <v xml:space="preserve">Drive pulley, Mã : 621-605-607 </v>
          </cell>
          <cell r="C6232" t="str">
            <v>Nhập kho vật tư (HĐ:100/2022) theo hóa đơn số 9652 ngày 06.10.2023</v>
          </cell>
        </row>
        <row r="6233">
          <cell r="A6233" t="str">
            <v>5.96.00.043.CHN.00.000</v>
          </cell>
          <cell r="B6233" t="str">
            <v xml:space="preserve">Adapter camera 220VAC/12VDC-2A </v>
          </cell>
          <cell r="C6233" t="str">
            <v>Nhập kho vật tư (HĐ:114/2023) theo hóa đơn số 00000133 ngày 19.12.2023</v>
          </cell>
        </row>
        <row r="6234">
          <cell r="A6234" t="str">
            <v>8.34.24.019.VIE.00.000</v>
          </cell>
          <cell r="B6234" t="str">
            <v xml:space="preserve">Nhông xích 100C, số răng Z = 19, D1 = Ø65mm, dm = Ø120mm, A = 90mm, L1 = 55mm, L2 = 17mm, de = Ø209.3mm </v>
          </cell>
          <cell r="C6234" t="str">
            <v>Nhập kho vật tư (QĐ: 1396/2023) theo hóa đơn số 719 ngày 18.12.2023</v>
          </cell>
        </row>
        <row r="6235">
          <cell r="A6235" t="str">
            <v>8.34.24.021.VIE.00.000</v>
          </cell>
          <cell r="B6235" t="str">
            <v xml:space="preserve">Nhông xích 100C, số răng Z = 21, D1 = Ø65mm, dm = Ø120mm, A = 90mm, L1 = 43mm, L2 = 30mm, de = Ø229.6mm </v>
          </cell>
          <cell r="C6235" t="str">
            <v>Nhập kho vật tư (QĐ: 1396/2023) theo hóa đơn số 719 ngày 18.12.2023</v>
          </cell>
        </row>
        <row r="6236">
          <cell r="A6236" t="str">
            <v>8.34.24.100.CHN.98.000</v>
          </cell>
          <cell r="B6236" t="str">
            <v xml:space="preserve">Xích công nghiệp 100, Mã xích 1R, bước xích P = 31.75mm, Độ rộng W = 19.05mm, D = 19.05mm, T = 3.9624 </v>
          </cell>
          <cell r="C6236" t="str">
            <v>Nhập kho vật tư (QĐ: 1396/2023) theo hóa đơn số 719 ngày 18.12.2023</v>
          </cell>
        </row>
        <row r="6237">
          <cell r="A6237" t="str">
            <v>4.96.10.063.VIE.00.000</v>
          </cell>
          <cell r="B6237" t="str">
            <v xml:space="preserve">Giấy dán nhãn Tomy khổ A4 (500 tờ/ hộp) </v>
          </cell>
          <cell r="C6237" t="str">
            <v>Nhập kho vật tư (QĐ: 1396/2023) theo hóa đơn số 718 ngày 18.12.2023</v>
          </cell>
        </row>
        <row r="6238">
          <cell r="A6238" t="str">
            <v>4.94.60.057.VIE.00.000</v>
          </cell>
          <cell r="B6238" t="str">
            <v xml:space="preserve">Tem niêm phong lưu mẫu thực phẩm </v>
          </cell>
          <cell r="C6238" t="str">
            <v>Nhập kho vật tư (QĐ: 1401/2023) theo hóa đơn số 00000181 ngày 19.12.2023</v>
          </cell>
        </row>
        <row r="6239">
          <cell r="A6239" t="str">
            <v>4.94.80.795.VIE.00.000</v>
          </cell>
          <cell r="B6239" t="str">
            <v xml:space="preserve">Hộp đựng bông gòn inox 304 </v>
          </cell>
          <cell r="C6239" t="str">
            <v>Nhập kho vật tư (QĐ: 1401/2023) theo hóa đơn số 00000180 ngày 19.12.2023</v>
          </cell>
        </row>
        <row r="6240">
          <cell r="A6240" t="str">
            <v>4.94.80.796.VIE.00.000</v>
          </cell>
          <cell r="B6240" t="str">
            <v xml:space="preserve">Hộp lưu 8 mẫu Inox, KT: 42x21x9cm </v>
          </cell>
          <cell r="C6240" t="str">
            <v>Nhập kho vật tư (QĐ: 1401/2023) theo hóa đơn số 00000180 ngày 19.12.2023</v>
          </cell>
        </row>
        <row r="6241">
          <cell r="A6241" t="str">
            <v>8.35.75.003.VIE.00.000</v>
          </cell>
          <cell r="B6241" t="str">
            <v xml:space="preserve">Miếng rửa chén lớn 160x130x8mm </v>
          </cell>
          <cell r="C6241" t="str">
            <v>Nhập kho vật tư (HĐ:121/2023) theo hóa đơn số 00000217 ngày 13.12.2023</v>
          </cell>
        </row>
        <row r="6242">
          <cell r="A6242" t="str">
            <v>8.40.30.047.USA.00.000</v>
          </cell>
          <cell r="B6242" t="str">
            <v xml:space="preserve">Cuvet thủy tinh vuông 10ml, mã: 2495402, 2 cái/hộp </v>
          </cell>
          <cell r="C6242" t="str">
            <v>Nhập kho vật tư (HĐ:100/2022) theo hóa đơn số 9652 ngày 06.10.2023</v>
          </cell>
        </row>
        <row r="6243">
          <cell r="A6243" t="str">
            <v>8.40.30.048.USA.00.000</v>
          </cell>
          <cell r="B6243" t="str">
            <v xml:space="preserve">Cuvet thủy tinh tròn 25mm, mã: 2401906, 6 cái/hộp </v>
          </cell>
          <cell r="C6243" t="str">
            <v>Nhập kho vật tư (HĐ:100/2022) theo hóa đơn số 9652 ngày 06.10.2023</v>
          </cell>
        </row>
        <row r="6244">
          <cell r="A6244" t="str">
            <v>8.40.60.126.TUR.00.000</v>
          </cell>
          <cell r="B6244" t="str">
            <v xml:space="preserve">Cốc nhựa 100ml, Mã : 026.03.100 </v>
          </cell>
          <cell r="C6244" t="str">
            <v>Nhập kho vật tư (HĐ:100/2022) theo hóa đơn số 9652 ngày 06.10.2023</v>
          </cell>
        </row>
        <row r="6245">
          <cell r="A6245" t="str">
            <v>1.31.23.001.VIE.99.000</v>
          </cell>
          <cell r="B6245" t="str">
            <v xml:space="preserve">Nhớt Castrol CRB Multi 15W40 (18 lít/ thùng) </v>
          </cell>
          <cell r="C6245" t="str">
            <v>Nhập kho vật tư (QĐ: 1056/2023) theo hóa đơn số 00000068 ngày 05.10.2023</v>
          </cell>
        </row>
        <row r="6246">
          <cell r="A6246" t="str">
            <v>1.31.23.413.SIN.00.000</v>
          </cell>
          <cell r="B6246" t="str">
            <v xml:space="preserve">Nhớt bôi trơn SHELL TURBO T68 (209l/phuy) </v>
          </cell>
          <cell r="C6246" t="str">
            <v>Nhập kho vật tư (HĐ:135/2023) theo hóa đơn số 00001941 ngày 22.12.2023</v>
          </cell>
        </row>
        <row r="6247">
          <cell r="A6247" t="str">
            <v>1.31.73.511.IND.00.000</v>
          </cell>
          <cell r="B6247" t="str">
            <v xml:space="preserve">Nhớt MTU Diesel engine oil DE0 SAE 15W40 (18L/thùng) </v>
          </cell>
          <cell r="C6247" t="str">
            <v>Nhập kho vật tư (QĐ: 1056/2023) theo hóa đơn số 00000070 ngày 11.10.2023</v>
          </cell>
        </row>
        <row r="6248">
          <cell r="A6248" t="str">
            <v>2.35.06.023.GER.00.000</v>
          </cell>
          <cell r="B6248" t="str">
            <v xml:space="preserve">Con lăn dẫn cáp size: 125x100, vật liệu: Thép không gỉ V4A, chịu tải: 16 kg </v>
          </cell>
          <cell r="C6248" t="str">
            <v>Nhập kho vật tư (HĐ:132/2023) theo hóa đơn số 00000140 ngày 27.12.2023</v>
          </cell>
        </row>
        <row r="6249">
          <cell r="A6249" t="str">
            <v>2.35.06.024.GER.00.000</v>
          </cell>
          <cell r="B6249" t="str">
            <v xml:space="preserve">Con lăn dẫn đầu size: 200x100, vật liệu: Thép không gỉ V4A, chịu tải: 16 kg </v>
          </cell>
          <cell r="C6249" t="str">
            <v>Nhập kho vật tư (HĐ:132/2023) theo hóa đơn số 00000140 ngày 27.12.2023</v>
          </cell>
        </row>
        <row r="6250">
          <cell r="A6250" t="str">
            <v>1.81.08.503.VIE.00.000</v>
          </cell>
          <cell r="B6250" t="str">
            <v xml:space="preserve">Hạt hút ẩm Silicagel 500LX (2-4mm) 500g </v>
          </cell>
          <cell r="C6250" t="str">
            <v>Nhập kho vật tư (HĐ:106/2023) theo hóa đơn số 00000038 ngày 06.12.2023</v>
          </cell>
        </row>
        <row r="6251">
          <cell r="A6251" t="str">
            <v>2.05.45.016.VIE.00.000</v>
          </cell>
          <cell r="B6251" t="str">
            <v xml:space="preserve">Thép hình V 100x100x10x6m, vật liệu: CT3 </v>
          </cell>
          <cell r="C6251" t="str">
            <v>Nhập kho vật tư (HĐ:132/2023) theo hóa đơn số 00000140 ngày 27.12.2023</v>
          </cell>
        </row>
        <row r="6252">
          <cell r="A6252" t="str">
            <v>2.35.09.131.VIE.00.000</v>
          </cell>
          <cell r="B6252" t="str">
            <v xml:space="preserve">Phôi đặc tròn inox 304, Ø60mm </v>
          </cell>
          <cell r="C6252" t="str">
            <v>Nhập kho vật tư (QĐ: 1321/2023) theo hóa đơn số 683 ngày 04.12.2023</v>
          </cell>
        </row>
        <row r="6253">
          <cell r="A6253" t="str">
            <v>2.35.09.133.VIE.00.000</v>
          </cell>
          <cell r="B6253" t="str">
            <v xml:space="preserve">Phôi đặc tròn inox 304, Ø165mm </v>
          </cell>
          <cell r="C6253" t="str">
            <v>Nhập kho vật tư (QĐ: 1321/2023) theo hóa đơn số 683 ngày 04.12.2023</v>
          </cell>
        </row>
        <row r="6254">
          <cell r="A6254" t="str">
            <v>2.35.16.003.GER.00.000</v>
          </cell>
          <cell r="B6254" t="str">
            <v xml:space="preserve">Thanh ray C size: 40x40x2.5mm, dài 6m, vật liệu: Thép không gỉ V4A </v>
          </cell>
          <cell r="C6254" t="str">
            <v>Nhập kho vật tư (HĐ:132/2023) theo hóa đơn số 00000140 ngày 27.12.2023</v>
          </cell>
        </row>
        <row r="6255">
          <cell r="A6255" t="str">
            <v>2.35.16.004.GER.00.000</v>
          </cell>
          <cell r="B6255" t="str">
            <v xml:space="preserve">Thanh ray C size: 40x40x2.5mm, dài 4m, vật liệu: Thép không gỉ V4A </v>
          </cell>
          <cell r="C6255" t="str">
            <v>Nhập kho vật tư (HĐ:132/2023) theo hóa đơn số 00000140 ngày 27.12.2023</v>
          </cell>
        </row>
        <row r="6256">
          <cell r="A6256" t="str">
            <v>2.35.16.005.GER.00.000</v>
          </cell>
          <cell r="B6256" t="str">
            <v xml:space="preserve">Nối ray size: 41x41x4mm, dài 125mm, vật liệu: Thép không gỉ V4A </v>
          </cell>
          <cell r="C6256" t="str">
            <v>Nhập kho vật tư (HĐ:132/2023) theo hóa đơn số 00000140 ngày 27.12.2023</v>
          </cell>
        </row>
        <row r="6257">
          <cell r="A6257" t="str">
            <v>2.35.16.006.GER.00.000</v>
          </cell>
          <cell r="B6257" t="str">
            <v xml:space="preserve">Giữ ray size: 41x41x4mm, vật liệu: Thép không gỉ V4A </v>
          </cell>
          <cell r="C6257" t="str">
            <v>Nhập kho vật tư (HĐ:132/2023) theo hóa đơn số 00000140 ngày 27.12.2023</v>
          </cell>
        </row>
        <row r="6258">
          <cell r="A6258" t="str">
            <v>2.35.16.007.GER.00.000</v>
          </cell>
          <cell r="B6258" t="str">
            <v xml:space="preserve">End Stop size: 69x30x30mm, vật liệu: Thép không gỉ V4A </v>
          </cell>
          <cell r="C6258" t="str">
            <v>Nhập kho vật tư (HĐ:132/2023) theo hóa đơn số 00000140 ngày 27.12.2023</v>
          </cell>
        </row>
        <row r="6259">
          <cell r="A6259" t="str">
            <v>2.38.38.046.GER.00.000</v>
          </cell>
          <cell r="B6259" t="str">
            <v xml:space="preserve">Kẹp cố định đầu ray size: 100x062, vật liệu: Thép không gỉ V4A, chịu tải: 16 kg </v>
          </cell>
          <cell r="C6259" t="str">
            <v>Nhập kho vật tư (HĐ:132/2023) theo hóa đơn số 00000140 ngày 27.12.2023</v>
          </cell>
        </row>
        <row r="6260">
          <cell r="A6260" t="str">
            <v>2.46.36.052.CHN.00.000</v>
          </cell>
          <cell r="B6260" t="str">
            <v xml:space="preserve">Ống thép thủy lực liền mạch, KT: OD 18mm x dày 2mm, vật liệu: Loại thép E355N (St 52.4) </v>
          </cell>
          <cell r="C6260" t="str">
            <v>Nhập kho vật tư (HĐ:106/2023) theo hóa đơn số 00000038 ngày 06.12.2023</v>
          </cell>
        </row>
        <row r="6261">
          <cell r="A6261" t="str">
            <v>2.50.05.003.VIE.00.000</v>
          </cell>
          <cell r="B6261" t="str">
            <v xml:space="preserve">Cáp inox 304, Ø3 mm </v>
          </cell>
          <cell r="C6261" t="str">
            <v>Nhập kho vật tư (HĐ:132/2023) theo hóa đơn số 00000140 ngày 27.12.2023</v>
          </cell>
        </row>
        <row r="6262">
          <cell r="A6262" t="str">
            <v>2.90.00.038.USA.00.000</v>
          </cell>
          <cell r="B6262" t="str">
            <v xml:space="preserve">Cần tác động, Model: EL010-56334, L = 63.5mm, A = 19.05mm </v>
          </cell>
          <cell r="C6262" t="str">
            <v>Nhập kho vật tư (HĐ:106/2023) theo hóa đơn số 00000038 ngày 06.12.2023</v>
          </cell>
        </row>
        <row r="6263">
          <cell r="A6263" t="str">
            <v>2.90.00.116.MEX.00.000</v>
          </cell>
          <cell r="B6263" t="str">
            <v xml:space="preserve">Trục hành trình cảm biến lệch băng/ Lever arms, Model: 9007R16 </v>
          </cell>
          <cell r="C6263" t="str">
            <v>Nhập kho vật tư (HĐ:62/2023) theo hóa đơn số 00001609 ngày 29.11.2023</v>
          </cell>
        </row>
        <row r="6264">
          <cell r="A6264" t="str">
            <v>3.15.44.076.CHN.00.000</v>
          </cell>
          <cell r="B6264" t="str">
            <v xml:space="preserve">Cáp điện dẹt cho cầu trục, 16mm2 x 4C </v>
          </cell>
          <cell r="C6264" t="str">
            <v>Nhập kho vật tư (HĐ:132/2023) theo hóa đơn số 00000140 ngày 27.12.2023</v>
          </cell>
        </row>
        <row r="6265">
          <cell r="A6265" t="str">
            <v>3.20.22.003.VIE.00.000</v>
          </cell>
          <cell r="B6265" t="str">
            <v xml:space="preserve">Khóa cáp dùng cho cáp 3mm </v>
          </cell>
          <cell r="C6265" t="str">
            <v>Nhập kho vật tư (HĐ:132/2023) theo hóa đơn số 00000140 ngày 27.12.2023</v>
          </cell>
        </row>
        <row r="6266">
          <cell r="A6266" t="str">
            <v>3.30.14.053.USA.00.000</v>
          </cell>
          <cell r="B6266" t="str">
            <v xml:space="preserve">Cầu chì bảo vệ chạm đất/ Inverter Fuse gPV_1500V_15A_I1=30kA, Mã hiệu: HC14gPV </v>
          </cell>
          <cell r="C6266" t="str">
            <v>Nhập kho vật tư (QĐ: 1331/2023) theo hóa đơn số 00000005 ngày 04.12.2023</v>
          </cell>
        </row>
        <row r="6267">
          <cell r="A6267" t="str">
            <v>3.30.35.033.CHN.00.000</v>
          </cell>
          <cell r="B6267" t="str">
            <v xml:space="preserve">Cầu chì 4A, model: 231140201 </v>
          </cell>
          <cell r="C6267" t="str">
            <v>Nhập kho vật tư (HĐ:132/2023) theo hóa đơn số 00000141 ngày 27.12.2023</v>
          </cell>
        </row>
        <row r="6268">
          <cell r="A6268" t="str">
            <v>4.35.10.063.VIE.00.000</v>
          </cell>
          <cell r="B6268" t="str">
            <v xml:space="preserve">Bulong thép đen đầu vuông M30x3.5, L=100, cấp bền: 10.9 (đai ốc + lông đền) </v>
          </cell>
          <cell r="C6268" t="str">
            <v>Nhập kho vật tư (HĐ:132/2023) theo hóa đơn số 00000140 ngày 27.12.2023</v>
          </cell>
        </row>
        <row r="6269">
          <cell r="A6269" t="str">
            <v>4.35.20.080.VIE.00.000</v>
          </cell>
          <cell r="B6269" t="str">
            <v xml:space="preserve">Bu lông thép đen M20x80mm, Gr 8.8 </v>
          </cell>
          <cell r="C6269" t="str">
            <v>Nhập kho vật tư (HĐ:132/2023) theo hóa đơn số 00000140 ngày 27.12.2023</v>
          </cell>
        </row>
        <row r="6270">
          <cell r="A6270" t="str">
            <v>4.35.24.085.VIE.00.000</v>
          </cell>
          <cell r="B6270" t="str">
            <v xml:space="preserve">Bulong thép đen ren suốt M24x100mm + đai ốc + lông đền, đệm vênh </v>
          </cell>
          <cell r="C6270" t="str">
            <v>Nhập kho vật tư (HĐ:07/2023) theo hóa đơn số 00000148 ngày 28.11.2023</v>
          </cell>
        </row>
        <row r="6271">
          <cell r="A6271" t="str">
            <v>4.37.07.043.VIE.00.000</v>
          </cell>
          <cell r="B6271" t="str">
            <v xml:space="preserve">Bu lông Inox 304 M16x60 (đai ốc+lông đền) </v>
          </cell>
          <cell r="C6271" t="str">
            <v>Nhập kho vật tư (HĐ:132/2023) theo hóa đơn số 00000140 ngày 27.12.2023</v>
          </cell>
        </row>
        <row r="6272">
          <cell r="A6272" t="str">
            <v>4.37.07.044.JPN.00.000</v>
          </cell>
          <cell r="B6272" t="str">
            <v xml:space="preserve">Đai ốc, lông đền cho bulong M16, inox 316L </v>
          </cell>
          <cell r="C6272" t="str">
            <v>Nhập kho vật tư (QĐ: 1369/2023) theo hóa đơn số 00000006 ngày 13.12.2023</v>
          </cell>
        </row>
        <row r="6273">
          <cell r="A6273" t="str">
            <v>4.37.07.047.JPN.00.000</v>
          </cell>
          <cell r="B6273" t="str">
            <v xml:space="preserve">Đai ốc, lông đền cho bulong M18, inox 316L </v>
          </cell>
          <cell r="C6273" t="str">
            <v>Nhập kho vật tư (QĐ: 1369/2023) theo hóa đơn số 00000006 ngày 13.12.2023</v>
          </cell>
        </row>
        <row r="6274">
          <cell r="A6274" t="str">
            <v>4.52.06.006.VIE.00.000</v>
          </cell>
          <cell r="B6274" t="str">
            <v xml:space="preserve">Vít trí lục giác Inox, M6x6 </v>
          </cell>
          <cell r="C6274" t="str">
            <v>Nhập kho vật tư (QĐ: 1321/2023) theo hóa đơn số 682 ngày 04.12.2023</v>
          </cell>
        </row>
        <row r="6275">
          <cell r="A6275" t="str">
            <v>4.52.20.033.VIE.00.000</v>
          </cell>
          <cell r="B6275" t="str">
            <v xml:space="preserve">Bu lông inox 304, M14x60 </v>
          </cell>
          <cell r="C6275" t="str">
            <v>Nhập kho vật tư (HĐ:132/2023) theo hóa đơn số 00000140 ngày 27.12.2023</v>
          </cell>
        </row>
        <row r="6276">
          <cell r="A6276" t="str">
            <v>4.80.00.039.GER.00.000</v>
          </cell>
          <cell r="B6276" t="str">
            <v xml:space="preserve">Bulong mắt, loại: 020458-08, vật liệu: Thép không gỉ V4A </v>
          </cell>
          <cell r="C6276" t="str">
            <v>Nhập kho vật tư (HĐ:132/2023) theo hóa đơn số 00000140 ngày 27.12.2023</v>
          </cell>
        </row>
        <row r="6277">
          <cell r="A6277" t="str">
            <v>4.82.11.031.VIE.99.000</v>
          </cell>
          <cell r="B6277" t="str">
            <v xml:space="preserve">Mặt bích JIS 10K Ø42 DN32 (1 1/4 inch), inox 304 </v>
          </cell>
          <cell r="C6277" t="str">
            <v>Nhập kho vật tư (HĐ:132/2023) theo hóa đơn số 00000140 ngày 27.12.2023</v>
          </cell>
        </row>
        <row r="6278">
          <cell r="A6278" t="str">
            <v>4.82.13.041.VIE.00.000</v>
          </cell>
          <cell r="B6278" t="str">
            <v xml:space="preserve">Măng sông nhiệt D32 </v>
          </cell>
          <cell r="C6278" t="str">
            <v>Nhập kho vật tư (QĐ: 1369/2023) theo hóa đơn số 00000006 ngày 13.12.2023</v>
          </cell>
        </row>
        <row r="6279">
          <cell r="A6279" t="str">
            <v>4.82.28.103.KOR.99.000</v>
          </cell>
          <cell r="B6279" t="str">
            <v xml:space="preserve">Đầu nối thẳng Straight Union, loại: 2 đầu ren ngoài 1/2 lắp racco + metal gasket seal, KT (mm): OD=18mm H=30 h=27 A=22 B=24.4 1/33.3 d=15.1 D=18 L=53.5 </v>
          </cell>
          <cell r="C6279" t="str">
            <v>Nhập kho vật tư (HĐ:106/2023) theo hóa đơn số 00000038 ngày 06.12.2023</v>
          </cell>
        </row>
        <row r="6280">
          <cell r="A6280" t="str">
            <v>4.82.42.031.MAS.00.000</v>
          </cell>
          <cell r="B6280" t="str">
            <v xml:space="preserve">Cút 90 độ inox 304, DN90 </v>
          </cell>
          <cell r="C6280" t="str">
            <v>Nhập kho vật tư (HĐ:132/2023) theo hóa đơn số 00000140 ngày 27.12.2023</v>
          </cell>
        </row>
        <row r="6281">
          <cell r="A6281" t="str">
            <v>4.82.42.032.MAS.00.000</v>
          </cell>
          <cell r="B6281" t="str">
            <v xml:space="preserve">Cút 90 độ inox 304, DN60 </v>
          </cell>
          <cell r="C6281" t="str">
            <v>Nhập kho vật tư (HĐ:132/2023) theo hóa đơn số 00000140 ngày 27.12.2023</v>
          </cell>
        </row>
        <row r="6282">
          <cell r="A6282" t="str">
            <v>4.82.72.013.VIE.00.000</v>
          </cell>
          <cell r="B6282" t="str">
            <v xml:space="preserve">Ống nối cáp điện; model: SL16, chất liệu đồng thau, tiết diện cáp sử dụng 16 mm2 </v>
          </cell>
          <cell r="C6282" t="str">
            <v>Nhập kho vật tư (HĐ:132/2023) theo hóa đơn số 00000140 ngày 27.12.2023</v>
          </cell>
        </row>
        <row r="6283">
          <cell r="A6283" t="str">
            <v>4.82.82.073.MAS.00.000</v>
          </cell>
          <cell r="B6283" t="str">
            <v xml:space="preserve">Giảm DN 60-34, inox 304 </v>
          </cell>
          <cell r="C6283" t="str">
            <v>Nhập kho vật tư (HĐ:132/2023) theo hóa đơn số 00000140 ngày 27.12.2023</v>
          </cell>
        </row>
        <row r="6284">
          <cell r="A6284" t="str">
            <v>4.82.82.074.MAS.00.000</v>
          </cell>
          <cell r="B6284" t="str">
            <v xml:space="preserve">Giảm DN 90-34, inox 304 </v>
          </cell>
          <cell r="C6284" t="str">
            <v>Nhập kho vật tư (HĐ:132/2023) theo hóa đơn số 00000140 ngày 27.12.2023</v>
          </cell>
        </row>
        <row r="6285">
          <cell r="A6285" t="str">
            <v>4.82.82.087.VIE.00.000</v>
          </cell>
          <cell r="B6285" t="str">
            <v xml:space="preserve">Cút nhiệt D32 </v>
          </cell>
          <cell r="C6285" t="str">
            <v>Nhập kho vật tư (QĐ: 1369/2023) theo hóa đơn số 00000006 ngày 13.12.2023</v>
          </cell>
        </row>
        <row r="6286">
          <cell r="A6286" t="str">
            <v>4.84.84.021.VIE.00.000</v>
          </cell>
          <cell r="B6286" t="str">
            <v xml:space="preserve">Chốt kết nối tấm chống mài mòn C45 </v>
          </cell>
          <cell r="C6286" t="str">
            <v>Nhập kho vật tư (HĐ:132/2023) theo hóa đơn số 00000140 ngày 27.12.2023</v>
          </cell>
        </row>
        <row r="6287">
          <cell r="A6287" t="str">
            <v>4.88.65.031.TPE.00.000</v>
          </cell>
          <cell r="B6287" t="str">
            <v xml:space="preserve">Phớt chắn dầu TC 75x100x12 </v>
          </cell>
          <cell r="C6287" t="str">
            <v>Nhập kho vật tư (HĐ:132/2023) theo hóa đơn số 00000141 ngày 27.12.2023</v>
          </cell>
        </row>
        <row r="6288">
          <cell r="A6288" t="str">
            <v>4.88.65.134.TPE.00.000</v>
          </cell>
          <cell r="B6288" t="str">
            <v xml:space="preserve">Phớt chặn nhớt 100 – 125 – 12 </v>
          </cell>
          <cell r="C6288" t="str">
            <v>Nhập kho vật tư (HĐ:132/2023) theo hóa đơn số 00000141 ngày 27.12.2023</v>
          </cell>
        </row>
        <row r="6289">
          <cell r="A6289" t="str">
            <v>4.88.65.140.JPN.00.000</v>
          </cell>
          <cell r="B6289" t="str">
            <v xml:space="preserve">Phớt chắn dầu 65x90x12 </v>
          </cell>
          <cell r="C6289" t="str">
            <v>Nhập kho vật tư (QĐ: 1321/2023) theo hóa đơn số 682 ngày 04.12.2023</v>
          </cell>
        </row>
        <row r="6290">
          <cell r="A6290" t="str">
            <v>4.88.65.400.CHN.00.000</v>
          </cell>
          <cell r="B6290" t="str">
            <v xml:space="preserve">Piston seal, KT: 80x68x8.5mm </v>
          </cell>
          <cell r="C6290" t="str">
            <v>Nhập kho vật tư (HĐ:132/2023) theo hóa đơn số 00000141 ngày 27.12.2023</v>
          </cell>
        </row>
        <row r="6291">
          <cell r="A6291" t="str">
            <v>4.88.65.401.CHN.00.000</v>
          </cell>
          <cell r="B6291" t="str">
            <v xml:space="preserve">Rod seal with wiper, KT: 25x35x11.2mm </v>
          </cell>
          <cell r="C6291" t="str">
            <v>Nhập kho vật tư (HĐ:132/2023) theo hóa đơn số 00000141 ngày 27.12.2023</v>
          </cell>
        </row>
        <row r="6292">
          <cell r="A6292" t="str">
            <v>4.88.65.402.CHN.00.000</v>
          </cell>
          <cell r="B6292" t="str">
            <v xml:space="preserve">Cushioning seal, 32x42x7.8/Ó.2 mm </v>
          </cell>
          <cell r="C6292" t="str">
            <v>Nhập kho vật tư (HĐ:132/2023) theo hóa đơn số 00000141 ngày 27.12.2023</v>
          </cell>
        </row>
        <row r="6293">
          <cell r="A6293" t="str">
            <v>4.88.65.403.JPN.00.000</v>
          </cell>
          <cell r="B6293" t="str">
            <v xml:space="preserve">Phớt chắn dầu 40x60x10 </v>
          </cell>
          <cell r="C6293" t="str">
            <v>Nhập kho vật tư (QĐ: 1321/2023) theo hóa đơn số 682 ngày 04.12.2023</v>
          </cell>
        </row>
        <row r="6294">
          <cell r="A6294" t="str">
            <v>4.88.65.404.TPE.00.000</v>
          </cell>
          <cell r="B6294" t="str">
            <v xml:space="preserve">Phớt chắn dầu 45x65x15 </v>
          </cell>
          <cell r="C6294" t="str">
            <v>Nhập kho vật tư (QĐ: 1321/2023) theo hóa đơn số 682 ngày 04.12.2023</v>
          </cell>
        </row>
        <row r="6295">
          <cell r="A6295" t="str">
            <v>4.88.65.405.IND.00.000</v>
          </cell>
          <cell r="B6295" t="str">
            <v xml:space="preserve">Oring chèn cơ khí ID Ø66; T: 3mm; Material:: Viton </v>
          </cell>
          <cell r="C6295" t="str">
            <v>Nhập kho vật tư (QĐ: 1321/2023) theo hóa đơn số 682 ngày 04.12.2023</v>
          </cell>
        </row>
        <row r="6296">
          <cell r="A6296" t="str">
            <v>4.88.65.406.IND.00.000</v>
          </cell>
          <cell r="B6296" t="str">
            <v xml:space="preserve">Oring, KT: 34.5x4, vật liệu: Viton </v>
          </cell>
          <cell r="C6296" t="str">
            <v>Nhập kho vật tư (QĐ: 1321/2023) theo hóa đơn số 682 ngày 04.12.2023</v>
          </cell>
        </row>
        <row r="6297">
          <cell r="A6297" t="str">
            <v>4.88.65.407.IND.00.000</v>
          </cell>
          <cell r="B6297" t="str">
            <v xml:space="preserve">Oring, KT: 45x4, vật liệu Viton </v>
          </cell>
          <cell r="C6297" t="str">
            <v>Nhập kho vật tư (QĐ: 1321/2023) theo hóa đơn số 682 ngày 04.12.2023</v>
          </cell>
        </row>
        <row r="6298">
          <cell r="A6298" t="str">
            <v>4.88.65.408.IND.00.000</v>
          </cell>
          <cell r="B6298" t="str">
            <v xml:space="preserve">Oring, KT: 114.3x5.7, vật liệu Viton </v>
          </cell>
          <cell r="C6298" t="str">
            <v>Nhập kho vật tư (QĐ: 1321/2023) theo hóa đơn số 682 ngày 04.12.2023</v>
          </cell>
        </row>
        <row r="6299">
          <cell r="A6299" t="str">
            <v>4.88.65.409.IND.00.000</v>
          </cell>
          <cell r="B6299" t="str">
            <v xml:space="preserve">Oring, KT: 120x3.5, vật liệu Viton </v>
          </cell>
          <cell r="C6299" t="str">
            <v>Nhập kho vật tư (QĐ: 1321/2023) theo hóa đơn số 682 ngày 04.12.2023</v>
          </cell>
        </row>
        <row r="6300">
          <cell r="A6300" t="str">
            <v>4.88.90.359.VIE.99.000</v>
          </cell>
          <cell r="B6300" t="str">
            <v xml:space="preserve">Ống bạt hút nước hút bùn phi 75mm (50m/cuộn) </v>
          </cell>
          <cell r="C6300" t="str">
            <v>Nhập kho vật tư (HĐ:106/2023) theo hóa đơn số 00000037 ngày 06.12.2023</v>
          </cell>
        </row>
        <row r="6301">
          <cell r="A6301" t="str">
            <v>4.90.31.165.VIE.99.000</v>
          </cell>
          <cell r="B6301" t="str">
            <v xml:space="preserve">Ống HDPE Ø32 </v>
          </cell>
          <cell r="C6301" t="str">
            <v>Nhập kho vật tư (QĐ: 1369/2023) theo hóa đơn số 00000006 ngày 13.12.2023</v>
          </cell>
        </row>
        <row r="6302">
          <cell r="A6302" t="str">
            <v>4.90.51.126.TPE.00.000</v>
          </cell>
          <cell r="B6302" t="str">
            <v xml:space="preserve">Co ống 90 độ DN63 PN16, vật liệu HDPE </v>
          </cell>
          <cell r="C6302" t="str">
            <v>Nhập kho vật tư (HĐ:106/2023) theo hóa đơn số 00000037 ngày 06.12.2023</v>
          </cell>
        </row>
        <row r="6303">
          <cell r="A6303" t="str">
            <v>4.90.80.163.GER.00.000</v>
          </cell>
          <cell r="B6303" t="str">
            <v xml:space="preserve">Bịt hai đầu ray, loại: 020662-40, vật liệu: Nhựa dẻo </v>
          </cell>
          <cell r="C6303" t="str">
            <v>Nhập kho vật tư (HĐ:132/2023) theo hóa đơn số 00000141 ngày 27.12.2023</v>
          </cell>
        </row>
        <row r="6304">
          <cell r="A6304" t="str">
            <v>4.90.80.542.CHN.00.000</v>
          </cell>
          <cell r="B6304" t="str">
            <v xml:space="preserve">Phôi Teflon Ø80 </v>
          </cell>
          <cell r="C6304" t="str">
            <v>Nhập kho vật tư (HĐ:07/2023) theo hóa đơn số 00000148 ngày 28.11.2023</v>
          </cell>
        </row>
        <row r="6305">
          <cell r="A6305" t="str">
            <v>5.04.01.340.VIE.00.000</v>
          </cell>
          <cell r="B6305" t="str">
            <v xml:space="preserve">Spiral wound Gasket 3, class 2500 </v>
          </cell>
          <cell r="C6305" t="str">
            <v>Nhập kho vật tư (HĐ:106/2023) theo hóa đơn số 00000038 ngày 06.12.2023</v>
          </cell>
        </row>
        <row r="6306">
          <cell r="A6306" t="str">
            <v>5.04.01.341.CHN.00.000</v>
          </cell>
          <cell r="B6306" t="str">
            <v xml:space="preserve">Chèn cơ khí/ Mechanical seal EMG12/22-G6\ESIC-Q7 VGG/Y10 </v>
          </cell>
          <cell r="C6306" t="str">
            <v>Nhập kho vật tư (QĐ: 1321/2023) theo hóa đơn số 682 ngày 04.12.2023</v>
          </cell>
        </row>
        <row r="6307">
          <cell r="A6307" t="str">
            <v>8.35.75.914.CHN.00.000</v>
          </cell>
          <cell r="B6307" t="str">
            <v xml:space="preserve">Giấy nhám 150, KT: 230x280mm </v>
          </cell>
          <cell r="C6307" t="str">
            <v>Nhập kho vật tư (HĐ:07/2023) theo hóa đơn số 00000149 ngày 28.11.2023</v>
          </cell>
        </row>
        <row r="6308">
          <cell r="A6308" t="str">
            <v>8.35.75.917.CHN.00.000</v>
          </cell>
          <cell r="B6308" t="str">
            <v xml:space="preserve">Giấy nhám 240, KT: 230x280mm </v>
          </cell>
          <cell r="C6308" t="str">
            <v>Nhập kho vật tư (HĐ:07/2023) theo hóa đơn số 00000149 ngày 28.11.2023</v>
          </cell>
        </row>
        <row r="6309">
          <cell r="A6309" t="str">
            <v>3.66.45.019.VIE.00.000</v>
          </cell>
          <cell r="B6309" t="str">
            <v xml:space="preserve">Bộ đèn led tube, Model: TLM-T5-0.3, 5W, dài 325mm, rộng 25mm, cao 35mm </v>
          </cell>
          <cell r="C6309" t="str">
            <v>Nhập kho vật tư (QĐ: 1276/2023) theo hóa đơn số 00000116 ngày 24.11.2023</v>
          </cell>
        </row>
        <row r="6310">
          <cell r="A6310" t="str">
            <v>3.66.45.020.VIE.00.000</v>
          </cell>
          <cell r="B6310" t="str">
            <v xml:space="preserve">Đèn led đuôi xoắn, Model: LED DT C35/2W, 2W, 220VAC </v>
          </cell>
          <cell r="C6310" t="str">
            <v>Nhập kho vật tư (QĐ: 1276/2023) theo hóa đơn số 00000116 ngày 24.11.2023</v>
          </cell>
        </row>
        <row r="6311">
          <cell r="A6311" t="str">
            <v>3.34.15.053.USA.00.000</v>
          </cell>
          <cell r="B6311" t="str">
            <v xml:space="preserve">Công tác giới hạn, Model: EA170-32100, 24VDC </v>
          </cell>
          <cell r="C6311" t="str">
            <v>Nhập kho vật tư (HĐ:106/2023) theo hóa đơn số 00000038 ngày 06.12.2023</v>
          </cell>
        </row>
        <row r="6312">
          <cell r="A6312" t="str">
            <v>3.34.15.057.CHN.00.000</v>
          </cell>
          <cell r="B6312" t="str">
            <v xml:space="preserve">Công tắc hành trình, Model: LXW511G1 </v>
          </cell>
          <cell r="C6312" t="str">
            <v>Nhập kho vật tư (QĐ: 1276/2023) theo hóa đơn số 00000115 ngày 24.11.2023</v>
          </cell>
        </row>
        <row r="6313">
          <cell r="A6313" t="str">
            <v>3.34.40.247.KOR.99.000</v>
          </cell>
          <cell r="B6313" t="str">
            <v xml:space="preserve">Công tác báo tốc độ, model: DBSS-40-P, Power: 85 -220VAC, 5A, 250VAC </v>
          </cell>
          <cell r="C6313" t="str">
            <v>Nhập kho vật tư (HĐ:106/2023) theo hóa đơn số 00000037 ngày 06.12.2023</v>
          </cell>
        </row>
        <row r="6314">
          <cell r="A6314" t="str">
            <v>3.46.19.058.HUN.99.000</v>
          </cell>
          <cell r="B6314" t="str">
            <v xml:space="preserve">MCCB S204P, C32, 400VAC, số cực: 4P, 32A, 15kA </v>
          </cell>
          <cell r="C6314" t="str">
            <v>Nhập kho vật tư (QĐ: 1331/2023) theo hóa đơn số 00000005 ngày 04.12.2023</v>
          </cell>
        </row>
        <row r="6315">
          <cell r="A6315" t="str">
            <v>3.50.90.053.KOR.00.000</v>
          </cell>
          <cell r="B6315" t="str">
            <v xml:space="preserve">Snap acting Relay, Model: YT-530D21 </v>
          </cell>
          <cell r="C6315" t="str">
            <v>Nhập kho vật tư (HĐ:132/2023) theo hóa đơn số 00000141 ngày 27.12.2023</v>
          </cell>
        </row>
        <row r="6316">
          <cell r="A6316" t="str">
            <v>3.50.90.109.KOR.99.000</v>
          </cell>
          <cell r="B6316" t="str">
            <v xml:space="preserve">Relay cảm biến mực nước, Mã thiết bị: FS-3A (high sens), Nguồn cấp: 220VAC 50/60Hz </v>
          </cell>
          <cell r="C6316" t="str">
            <v>Nhập kho vật tư (QĐ: 1276/2023) theo hóa đơn số 00000116 ngày 24.11.2023</v>
          </cell>
        </row>
        <row r="6317">
          <cell r="A6317" t="str">
            <v>3.56.90.003.KOR.00.000</v>
          </cell>
          <cell r="B6317" t="str">
            <v xml:space="preserve">Transducer điện áp 3 pha, Model: DT-3V-A1AH </v>
          </cell>
          <cell r="C6317" t="str">
            <v>Nhập kho vật tư (HĐ:106/2023) theo hóa đơn số 00000037 ngày 06.12.2023</v>
          </cell>
        </row>
        <row r="6318">
          <cell r="A6318" t="str">
            <v>3.80.99.013.CHN.00.000</v>
          </cell>
          <cell r="B6318" t="str">
            <v xml:space="preserve">Bộ chuyển đổi nguồn, model: WDR-120-24 </v>
          </cell>
          <cell r="C6318" t="str">
            <v>Nhập kho vật tư (HĐ:132/2023) theo hóa đơn số 00000140 ngày 27.12.2023</v>
          </cell>
        </row>
        <row r="6319">
          <cell r="A6319" t="str">
            <v>3.80.99.014.KOR.00.000</v>
          </cell>
          <cell r="B6319" t="str">
            <v xml:space="preserve">Media converter SFC200-SCM (bao gồm Adapter) 1-Fiber Port + 1-TP Port </v>
          </cell>
          <cell r="C6319" t="str">
            <v>Nhập kho vật tư (HĐ:106/2023) theo hóa đơn số 00000038 ngày 06.12.2023</v>
          </cell>
        </row>
        <row r="6320">
          <cell r="A6320" t="str">
            <v>3.94.00.031.THA.00.000</v>
          </cell>
          <cell r="B6320" t="str">
            <v xml:space="preserve">Ổ cứng HDD 2TB </v>
          </cell>
          <cell r="C6320" t="str">
            <v>Nhập kho vật tư (HĐ:106/2023) theo hóa đơn số 00000038 ngày 06.12.2023</v>
          </cell>
        </row>
        <row r="6321">
          <cell r="A6321" t="str">
            <v>3.94.00.054.PHI.00.000</v>
          </cell>
          <cell r="B6321" t="str">
            <v xml:space="preserve">Ổ cứng HDD 4TB 6G </v>
          </cell>
          <cell r="C6321" t="str">
            <v>Nhập kho vật tư (HĐ:106/2023) theo hóa đơn số 00000038 ngày 06.12.2023</v>
          </cell>
        </row>
        <row r="6322">
          <cell r="A6322" t="str">
            <v>3.96.05.045.KOR.00.000</v>
          </cell>
          <cell r="B6322" t="str">
            <v xml:space="preserve">Biến tần SV0450iS7-4SO, điện áp vào: 3 pha 380-480V </v>
          </cell>
          <cell r="C6322" t="str">
            <v>Nhập kho vật tư (HĐ:132/2023) theo hóa đơn số 00000140 ngày 27.12.2023</v>
          </cell>
        </row>
        <row r="6323">
          <cell r="A6323" t="str">
            <v>3.96.11.017.USA.00.000</v>
          </cell>
          <cell r="B6323" t="str">
            <v xml:space="preserve">Cảm biến áp suất, Model: PT-400-L1-5000-PSI-S-E36-P6-M2-S1-B76 </v>
          </cell>
          <cell r="C6323" t="str">
            <v>Nhập kho vật tư (HĐ:132/2023) theo hóa đơn số 00000141 ngày 27.12.2023</v>
          </cell>
        </row>
        <row r="6324">
          <cell r="A6324" t="str">
            <v>3.96.13.007.GER.00.000</v>
          </cell>
          <cell r="B6324" t="str">
            <v xml:space="preserve">Cảm biến lưu lượng, Model: DUC-WF 10 0, S/N.: 0621-F1210B </v>
          </cell>
          <cell r="C6324" t="str">
            <v>Nhập kho vật tư (HĐ:132/2023) theo hóa đơn số 00000141 ngày 27.12.2023</v>
          </cell>
        </row>
        <row r="6325">
          <cell r="A6325" t="str">
            <v>5.01.03.088.JPN.00.000</v>
          </cell>
          <cell r="B6325" t="str">
            <v xml:space="preserve">Bạc đạn NSK N312 M </v>
          </cell>
          <cell r="C6325" t="str">
            <v>Nhập kho vật tư (HĐ:132/2023) theo hóa đơn số 00000141 ngày 27.12.2023</v>
          </cell>
        </row>
        <row r="6326">
          <cell r="A6326" t="str">
            <v>5.01.03.089.GER.00.000</v>
          </cell>
          <cell r="B6326" t="str">
            <v xml:space="preserve">Bearing SKF 30209 J2/Q </v>
          </cell>
          <cell r="C6326" t="str">
            <v>Nhập kho vật tư (HĐ:106/2023) theo hóa đơn số 00000037 ngày 06.12.2023</v>
          </cell>
        </row>
        <row r="6327">
          <cell r="A6327" t="str">
            <v>5.01.03.090.GER.00.000</v>
          </cell>
          <cell r="B6327" t="str">
            <v xml:space="preserve">Bearing SKF 30310 J2/Q </v>
          </cell>
          <cell r="C6327" t="str">
            <v>Nhập kho vật tư (HĐ:106/2023) theo hóa đơn số 00000037 ngày 06.12.2023</v>
          </cell>
        </row>
        <row r="6328">
          <cell r="A6328" t="str">
            <v>5.03.96.224.USA.00.000</v>
          </cell>
          <cell r="B6328" t="str">
            <v xml:space="preserve">Bạc đạn 6217NR </v>
          </cell>
          <cell r="C6328" t="str">
            <v>Nhập kho vật tư (HĐ:132/2023) theo hóa đơn số 00000141 ngày 27.12.2023</v>
          </cell>
        </row>
        <row r="6329">
          <cell r="A6329" t="str">
            <v>5.03.96.329.SWE.00.000</v>
          </cell>
          <cell r="B6329" t="str">
            <v xml:space="preserve">Bộ côn (ống lót, đai ốc, khóa) Adapter sleeve: H 3136 </v>
          </cell>
          <cell r="C6329" t="str">
            <v>Nhập kho vật tư (HĐ:132/2023) theo hóa đơn số 00000141 ngày 27.12.2023</v>
          </cell>
        </row>
        <row r="6330">
          <cell r="A6330" t="str">
            <v>5.16.90.132.GER.00.000</v>
          </cell>
          <cell r="B6330" t="str">
            <v xml:space="preserve">Pin dùng cho PLC S7-400 Siemens, Thông số làm việc: 2A-3.6V/2.3AH6ES7971-0BA00 </v>
          </cell>
          <cell r="C6330" t="str">
            <v>Nhập kho vật tư (HĐ:106/2023) theo hóa đơn số 00000037 ngày 06.12.2023</v>
          </cell>
        </row>
        <row r="6331">
          <cell r="A6331" t="str">
            <v>5.17.90.031.VIE.00.000</v>
          </cell>
          <cell r="B6331" t="str">
            <v xml:space="preserve">Lọc bình lõi inox Green filter-320, Bình lọc 3 lõi 20 inch Inox 304, Kết nối mặt bích có khung chân inox (Gồm lõi lọc inox 20 inch inox 304 KT: OD63x L508mm, 130micron) </v>
          </cell>
          <cell r="C6331" t="str">
            <v>Nhập kho vật tư (HĐ:132/2023) theo hóa đơn số 00000141 ngày 27.12.2023</v>
          </cell>
        </row>
        <row r="6332">
          <cell r="A6332" t="str">
            <v>5.19.90.128.TPE.00.000</v>
          </cell>
          <cell r="B6332" t="str">
            <v xml:space="preserve">Van điện từ, Model: PU225A-08 </v>
          </cell>
          <cell r="C6332" t="str">
            <v>Nhập kho vật tư (HĐ:132/2023) theo hóa đơn số 00000140 ngày 27.12.2023</v>
          </cell>
        </row>
        <row r="6333">
          <cell r="A6333" t="str">
            <v>5.19.90.154.CHN.00.000</v>
          </cell>
          <cell r="B6333" t="str">
            <v xml:space="preserve">Diaphragm valve(gồm solenoidvale), Model:RAFO2FS2, Connection: Flange DN 50 </v>
          </cell>
          <cell r="C6333" t="str">
            <v>Nhập kho vật tư (HĐ:132/2023) theo hóa đơn số 00000141 ngày 27.12.2023</v>
          </cell>
        </row>
        <row r="6334">
          <cell r="A6334" t="str">
            <v>5.19.90.155.KOR.00.000</v>
          </cell>
          <cell r="B6334" t="str">
            <v xml:space="preserve">Globe valve OS&amp;Y Non Bonnet Socket Welding end, class 4500#, Body: A182-F91 </v>
          </cell>
          <cell r="C6334" t="str">
            <v>Nhập kho vật tư (HĐ:132/2023) theo hóa đơn số 00000141 ngày 27.12.2023</v>
          </cell>
        </row>
        <row r="6335">
          <cell r="A6335" t="str">
            <v>5.19.90.156.KOR.00.000</v>
          </cell>
          <cell r="B6335" t="str">
            <v xml:space="preserve">Van MOV, model: TQ-020I, serial No: TQ231835-0001 </v>
          </cell>
          <cell r="C6335" t="str">
            <v>Nhập kho vật tư (HĐ:132/2023) theo hóa đơn số 00000141 ngày 27.12.2023</v>
          </cell>
        </row>
        <row r="6336">
          <cell r="A6336" t="str">
            <v>5.19.90.157.CHN.00.000</v>
          </cell>
          <cell r="B6336" t="str">
            <v xml:space="preserve">Solenoid valve 2W250-25, type normally close, Pipe size 1 inch </v>
          </cell>
          <cell r="C6336" t="str">
            <v>Nhập kho vật tư (QĐ: 1321/2023) theo hóa đơn số 682 ngày 04.12.2023</v>
          </cell>
        </row>
        <row r="6337">
          <cell r="A6337" t="str">
            <v>5.19.90.371.JPN.00.000</v>
          </cell>
          <cell r="B6337" t="str">
            <v xml:space="preserve">Bray diaphragma vavle Type G3A, DN40 PN20 </v>
          </cell>
          <cell r="C6337" t="str">
            <v>Nhập kho vật tư (QĐ: 1331/2023) theo hóa đơn số 00000005 ngày 04.12.2023</v>
          </cell>
        </row>
        <row r="6338">
          <cell r="A6338" t="str">
            <v>5.19.90.566.MAS.99.000</v>
          </cell>
          <cell r="B6338" t="str">
            <v xml:space="preserve">Van cổng kết nối mặt bích, PN16, DN100 màu đỏ, ký hiệu: FRHX-0100-16-D2R </v>
          </cell>
          <cell r="C6338" t="str">
            <v>Nhập kho vật tư (QĐ: 1369/2023) theo hóa đơn số 00000006 ngày 13.12.2023</v>
          </cell>
        </row>
        <row r="6339">
          <cell r="A6339" t="str">
            <v>5.33.70.836.HUN.00.000</v>
          </cell>
          <cell r="B6339" t="str">
            <v xml:space="preserve">Bộ điều áp (Regulator) Model: LFR-DMAXI-A - Order code: 159636 - Type: Filter regulator with pressure gauge </v>
          </cell>
          <cell r="C6339" t="str">
            <v>Nhập kho vật tư (HĐ:132/2023) theo hóa đơn số 00000141 ngày 27.12.2023</v>
          </cell>
        </row>
        <row r="6340">
          <cell r="A6340" t="str">
            <v>5.33.85.086.KOR.00.000</v>
          </cell>
          <cell r="B6340" t="str">
            <v xml:space="preserve">Diaphram(P/N: 4) of Actuator P2LCA51AA081, model number : A60 (Model of Diaphram 450E950) </v>
          </cell>
          <cell r="C6340" t="str">
            <v>Nhập kho vật tư (HĐ:132/2023) theo hóa đơn số 00000141 ngày 27.12.2023</v>
          </cell>
        </row>
        <row r="6341">
          <cell r="A6341" t="str">
            <v>5.33.85.097.VIE.00.000</v>
          </cell>
          <cell r="B6341" t="str">
            <v xml:space="preserve">Trục máy nghiền thô/ ring shaft, vật liệu: SCM440 </v>
          </cell>
          <cell r="C6341" t="str">
            <v>Nhập kho vật tư (HĐ:132/2023) theo hóa đơn số 00000140 ngày 27.12.2023</v>
          </cell>
        </row>
        <row r="6342">
          <cell r="A6342" t="str">
            <v>5.33.85.098.VIE.00.000</v>
          </cell>
          <cell r="B6342" t="str">
            <v xml:space="preserve">Up switch-plate (chi tiết số 28 OM), material: CS-40Mn5 </v>
          </cell>
          <cell r="C6342" t="str">
            <v>Nhập kho vật tư (HĐ:132/2023) theo hóa đơn số 00000140 ngày 27.12.2023</v>
          </cell>
        </row>
        <row r="6343">
          <cell r="A6343" t="str">
            <v>5.33.85.108.VIE.00.000</v>
          </cell>
          <cell r="B6343" t="str">
            <v xml:space="preserve">Down switch-plate (chi tiết số 23 OM), material: CS-40Mn5 </v>
          </cell>
          <cell r="C6343" t="str">
            <v>Nhập kho vật tư (HĐ:132/2023) theo hóa đơn số 00000140 ngày 27.12.2023</v>
          </cell>
        </row>
        <row r="6344">
          <cell r="A6344" t="str">
            <v>5.33.85.109.VIE.00.000</v>
          </cell>
          <cell r="B6344" t="str">
            <v xml:space="preserve">Rotor disc (chi tiết số 6 OM), Material: Zg40Mn2 </v>
          </cell>
          <cell r="C6344" t="str">
            <v>Nhập kho vật tư (HĐ:132/2023) theo hóa đơn số 00000140 ngày 27.12.2023</v>
          </cell>
        </row>
        <row r="6345">
          <cell r="A6345" t="str">
            <v>5.33.85.110.VIE.00.000</v>
          </cell>
          <cell r="B6345" t="str">
            <v xml:space="preserve">Bàn nghiền/ crusher plate (Chi tiết số 47 OM), material: CS-40Mn5 </v>
          </cell>
          <cell r="C6345" t="str">
            <v>Nhập kho vật tư (HĐ:132/2023) theo hóa đơn số 00000140 ngày 27.12.2023</v>
          </cell>
        </row>
        <row r="6346">
          <cell r="A6346" t="str">
            <v>5.33.85.111.CHN.00.000</v>
          </cell>
          <cell r="B6346" t="str">
            <v xml:space="preserve">Cycloidal disc, Cycloidal Gear Reducer Type: XWK5.5-6-11, Input power: 5.5KW </v>
          </cell>
          <cell r="C6346" t="str">
            <v>Nhập kho vật tư (HĐ:132/2023) theo hóa đơn số 00000141 ngày 27.12.2023</v>
          </cell>
        </row>
        <row r="6347">
          <cell r="A6347" t="str">
            <v>5.33.85.115.PHI.00.000</v>
          </cell>
          <cell r="B6347" t="str">
            <v xml:space="preserve">Quạt tản nhiệt biến tần 24V 3 dây SAN ACE 120, Model: 9GV1224C1D03 </v>
          </cell>
          <cell r="C6347" t="str">
            <v>Nhập kho vật tư (HĐ:132/2023) theo hóa đơn số 00000141 ngày 27.12.2023</v>
          </cell>
        </row>
        <row r="6348">
          <cell r="A6348" t="str">
            <v>5.33.85.118.VIE.00.000</v>
          </cell>
          <cell r="B6348" t="str">
            <v xml:space="preserve">Bánh răng bị động trong hộp số giảm tốc, Modul m = 3, Số răng Z = 77, Góc nghiêng β = 25 độ, Vật liệu SCM440, P/N:: P B80-R2-9-77x2.5 15-00657-13100060 </v>
          </cell>
          <cell r="C6348" t="str">
            <v>Nhập kho vật tư (HĐ:106/2023) theo hóa đơn số 00000038 ngày 06.12.2023</v>
          </cell>
        </row>
        <row r="6349">
          <cell r="A6349" t="str">
            <v>5.33.85.119.VIE.00.000</v>
          </cell>
          <cell r="B6349" t="str">
            <v xml:space="preserve">Bánh răng chủ động từ động cơ, Modul m = 3, Số răng Z = 23, Góc nghiêng β = 25 độ, Vật liệu SCM440; P/N: BM2-9-40 016847/P15 </v>
          </cell>
          <cell r="C6349" t="str">
            <v>Nhập kho vật tư (HĐ:106/2023) theo hóa đơn số 00000038 ngày 06.12.2023</v>
          </cell>
        </row>
        <row r="6350">
          <cell r="A6350" t="str">
            <v>5.33.85.127.VIE.00.000</v>
          </cell>
          <cell r="B6350" t="str">
            <v xml:space="preserve">Hộp giảm tốc X_3/V 03 L 3 227 HC HS AF U25B (tỉ số truyền 227) </v>
          </cell>
          <cell r="C6350" t="str">
            <v>Nhập kho vật tư (HĐ:132/2023) theo hóa đơn số 00000141 ngày 27.12.2023</v>
          </cell>
        </row>
        <row r="6351">
          <cell r="A6351" t="str">
            <v>5.33.85.138.KOR.00.000</v>
          </cell>
          <cell r="B6351" t="str">
            <v xml:space="preserve">Bộ Surge Protector TP-SP80K-220S </v>
          </cell>
          <cell r="C6351" t="str">
            <v>Nhập kho vật tư (HĐ:106/2023) theo hóa đơn số 00000037 ngày 06.12.2023</v>
          </cell>
        </row>
        <row r="6352">
          <cell r="A6352" t="str">
            <v>5.33.85.140.CHN.00.000</v>
          </cell>
          <cell r="B6352" t="str">
            <v xml:space="preserve">Quạt làm mát, Voltage: 230V, Current: 0.12/0.11A, Power: 19/18W, Speed: 2650RPM, Size: 119x119x38mm </v>
          </cell>
          <cell r="C6352" t="str">
            <v>Nhập kho vật tư (HĐ:106/2023) theo hóa đơn số 00000037 ngày 06.12.2023</v>
          </cell>
        </row>
        <row r="6353">
          <cell r="A6353" t="str">
            <v>5.33.85.144.CHN.00.000</v>
          </cell>
          <cell r="B6353" t="str">
            <v xml:space="preserve">Màn hình Pro-face GP-4201 TM (Modular Type), Model: PFXGM4201TAD </v>
          </cell>
          <cell r="C6353" t="str">
            <v>Nhập kho vật tư (HĐ:106/2023) theo hóa đơn số 00000038 ngày 06.12.2023</v>
          </cell>
        </row>
        <row r="6354">
          <cell r="A6354" t="str">
            <v>5.33.85.148.KOR.00.000</v>
          </cell>
          <cell r="B6354" t="str">
            <v xml:space="preserve">Thiết bị tường lửa cho hệ thống DCS (Firewal), mã: BLUEMAX NGF 100 </v>
          </cell>
          <cell r="C6354" t="str">
            <v>Nhập kho vật tư (HĐ:106/2023) theo hóa đơn số 00000038 ngày 06.12.2023</v>
          </cell>
        </row>
        <row r="6355">
          <cell r="A6355" t="str">
            <v>5.33.85.150.CHN.00.000</v>
          </cell>
          <cell r="B6355" t="str">
            <v xml:space="preserve">Quạt hút tủ điện, Mã hiệu: TA12038HSL-2, 220-240vac, 50/60Hz </v>
          </cell>
          <cell r="C6355" t="str">
            <v>Nhập kho vật tư (QĐ: 1276/2023) theo hóa đơn số 00000115 ngày 24.11.2023</v>
          </cell>
        </row>
        <row r="6356">
          <cell r="A6356" t="str">
            <v>5.33.85.151.KOR.00.000</v>
          </cell>
          <cell r="B6356" t="str">
            <v xml:space="preserve">Bộ điều khiển quạt hút tủ điện, dải nhiệt độ: 0-90⁰C, số tiếp điểm NO: 1 (heater), Số tiếp điểm NC: 1 (FAN) </v>
          </cell>
          <cell r="C6356" t="str">
            <v>Nhập kho vật tư (QĐ: 1276/2023) theo hóa đơn số 00000115 ngày 24.11.2023</v>
          </cell>
        </row>
        <row r="6357">
          <cell r="A6357" t="str">
            <v>5.33.85.152.CHN.00.000</v>
          </cell>
          <cell r="B6357" t="str">
            <v xml:space="preserve">Khởi động mềm, Model: PSR37-600-11 </v>
          </cell>
          <cell r="C6357" t="str">
            <v>Nhập kho vật tư (QĐ: 1276/2023) theo hóa đơn số 00000116 ngày 24.11.2023</v>
          </cell>
        </row>
        <row r="6358">
          <cell r="A6358" t="str">
            <v>5.33.85.167.JPN.00.000</v>
          </cell>
          <cell r="B6358" t="str">
            <v xml:space="preserve">Đầu dò Oxy thừa Zirconia/ Zirconia Detector, Model: NS-3000, Style: S2 </v>
          </cell>
          <cell r="C6358" t="str">
            <v>Nhập kho vật tư (HĐ:62/2023) theo hóa đơn số 00001609 ngày 29.11.2023</v>
          </cell>
        </row>
        <row r="6359">
          <cell r="A6359" t="str">
            <v>8.32.92.050.CHN.00.000</v>
          </cell>
          <cell r="B6359" t="str">
            <v xml:space="preserve">Súng phun - Spray gun Model: PYC50-44 </v>
          </cell>
          <cell r="C6359" t="str">
            <v>Nhập kho vật tư (HĐ:132/2023) theo hóa đơn số 00000141 ngày 27.12.2023</v>
          </cell>
        </row>
        <row r="6360">
          <cell r="A6360" t="str">
            <v>8.34.24.100.CHN.99.000</v>
          </cell>
          <cell r="B6360" t="str">
            <v xml:space="preserve">Xích công nghiệp 100, Mã xích 1R, bước xích P = 31.75mm, Độ rộng W = 19.05mm, D = 19.05mm, T = 3.9624 </v>
          </cell>
          <cell r="C6360" t="str">
            <v>Nhập kho vật tư (HĐ:132/2023) theo hóa đơn số 00000140 ngày 27.12.2023</v>
          </cell>
        </row>
        <row r="6361">
          <cell r="A6361" t="str">
            <v>8.75.30.238.CHN.00.000</v>
          </cell>
          <cell r="B6361" t="str">
            <v xml:space="preserve">Đồng hồ áp suất - Pressure gauge: Model: 233.50 </v>
          </cell>
          <cell r="C6361" t="str">
            <v>Nhập kho vật tư (HĐ:106/2023) theo hóa đơn số 00000037 ngày 06.12.2023</v>
          </cell>
        </row>
        <row r="6362">
          <cell r="A6362" t="str">
            <v>8.88.03.010.CHN.00.000</v>
          </cell>
          <cell r="B6362" t="str">
            <v xml:space="preserve">Súng bơm mỡ thùng phuy bao gồm xe đẩy SKF LAGG 180AE + LAGT 180 </v>
          </cell>
          <cell r="C6362" t="str">
            <v>Nhập kho vật tư (HĐ:07/2023) theo hóa đơn số 00000149 ngày 28.11.2023</v>
          </cell>
        </row>
        <row r="6363">
          <cell r="A6363" t="str">
            <v>1.61.16.027.VIE.00.000</v>
          </cell>
          <cell r="B6363" t="str">
            <v xml:space="preserve">Dung dịch Amoniac (Ammonium Hydroxide NH3.H2O) 22% </v>
          </cell>
          <cell r="C6363" t="str">
            <v>Nhập kho hóa chất (HĐ:141/2022) theo hóa đơn số 12796 ngày 28.12.2023</v>
          </cell>
        </row>
        <row r="6364">
          <cell r="A6364" t="str">
            <v>1.71.87.146.VIE.00.000</v>
          </cell>
          <cell r="B6364" t="str">
            <v xml:space="preserve">Hóa chất PAC 10% </v>
          </cell>
          <cell r="C6364" t="str">
            <v>Nhập kho hóa chất (HĐ:141/2022) theo hóa đơn số 12796 ngày 28.12.2023</v>
          </cell>
        </row>
        <row r="6365">
          <cell r="A6365" t="str">
            <v>2.46.35.116.VIE.00.000</v>
          </cell>
          <cell r="B6365" t="str">
            <v xml:space="preserve">Ống inox 304 - DN15 Ø21, SCH 10S (6 mét/cây) </v>
          </cell>
          <cell r="C6365" t="str">
            <v>Nhập kho vật tư (QĐ: 1217/2023) theo hóa đơn số 00000098 ngày 13.11.2023</v>
          </cell>
        </row>
        <row r="6366">
          <cell r="A6366" t="str">
            <v>4.82.42.103.VIE.00.000</v>
          </cell>
          <cell r="B6366" t="str">
            <v xml:space="preserve">Co hàn inox 304 90 độ - DN15 Ø21, SCH 10S </v>
          </cell>
          <cell r="C6366" t="str">
            <v>Nhập kho vật tư (QĐ: 1217/2023) theo hóa đơn số 00000098 ngày 13.11.2023</v>
          </cell>
        </row>
        <row r="6367">
          <cell r="A6367" t="str">
            <v>4.82.45.083.VIE.00.000</v>
          </cell>
          <cell r="B6367" t="str">
            <v xml:space="preserve">T hàn giảm inox 304, Ø34-Ø21mm, SCH 10S </v>
          </cell>
          <cell r="C6367" t="str">
            <v>Nhập kho vật tư (QĐ: 1217/2023) theo hóa đơn số 00000098 ngày 13.11.2023</v>
          </cell>
        </row>
        <row r="6368">
          <cell r="A6368" t="str">
            <v>4.82.50.064.VIE.00.000</v>
          </cell>
          <cell r="B6368" t="str">
            <v xml:space="preserve">Co nối chữ T phi 63 PPR </v>
          </cell>
          <cell r="C6368" t="str">
            <v>Nhập kho vật tư (QĐ: 1222/2023) theo hóa đơn số 00000021 ngày 15.11.2023</v>
          </cell>
        </row>
        <row r="6369">
          <cell r="A6369" t="str">
            <v>4.82.82.085.VIE.00.000</v>
          </cell>
          <cell r="B6369" t="str">
            <v xml:space="preserve">Cùm Omega cho ống Ø21mm </v>
          </cell>
          <cell r="C6369" t="str">
            <v>Nhập kho vật tư (QĐ: 1217/2023) theo hóa đơn số 00000098 ngày 13.11.2023</v>
          </cell>
        </row>
        <row r="6370">
          <cell r="A6370" t="str">
            <v>4.82.82.086.VIE.00.000</v>
          </cell>
          <cell r="B6370" t="str">
            <v xml:space="preserve">Cùm Ubolt inox 304 cho ống 1/2 inch DN15 (bao gồm 2 bulong + 2 lông đền + bản mã) </v>
          </cell>
          <cell r="C6370" t="str">
            <v>Nhập kho vật tư (QĐ: 1217/2023) theo hóa đơn số 00000098 ngày 13.11.2023</v>
          </cell>
        </row>
        <row r="6371">
          <cell r="A6371" t="str">
            <v>4.90.21.001.VIE.99.000</v>
          </cell>
          <cell r="B6371" t="str">
            <v xml:space="preserve">Ống nhựa PVC phi 60 PN10 </v>
          </cell>
          <cell r="C6371" t="str">
            <v>Nhập kho vật tư (QĐ: 1222/2023) theo hóa đơn số 00000021 ngày 15.11.2023</v>
          </cell>
        </row>
        <row r="6372">
          <cell r="A6372" t="str">
            <v>4.90.31.052.VIE.00.000</v>
          </cell>
          <cell r="B6372" t="str">
            <v xml:space="preserve">Co 90 độ PPR Phi 63 PN10 </v>
          </cell>
          <cell r="C6372" t="str">
            <v>Nhập kho vật tư (QĐ: 1222/2023) theo hóa đơn số 00000021 ngày 15.11.2023</v>
          </cell>
        </row>
        <row r="6373">
          <cell r="A6373" t="str">
            <v>4.90.31.062.VIE.00.000</v>
          </cell>
          <cell r="B6373" t="str">
            <v xml:space="preserve">Ống nhựa Ø63 PPR, PN10 </v>
          </cell>
          <cell r="C6373" t="str">
            <v>Nhập kho vật tư (QĐ: 1222/2023) theo hóa đơn số 00000021 ngày 15.11.2023</v>
          </cell>
        </row>
        <row r="6374">
          <cell r="A6374" t="str">
            <v>4.90.31.076.VIE.00.000</v>
          </cell>
          <cell r="B6374" t="str">
            <v xml:space="preserve">Ống nhưạ PVC phi 76 độ dày 3mm </v>
          </cell>
          <cell r="C6374" t="str">
            <v>Nhập kho vật tư (QĐ: 1222/2023) theo hóa đơn số 00000021 ngày 15.11.2023</v>
          </cell>
        </row>
        <row r="6375">
          <cell r="A6375" t="str">
            <v>4.90.31.078.VIE.00.000</v>
          </cell>
          <cell r="B6375" t="str">
            <v xml:space="preserve">Ống nhưạ PVC phi 49mm, dày 2mm </v>
          </cell>
          <cell r="C6375" t="str">
            <v>Nhập kho vật tư (QĐ: 1222/2023) theo hóa đơn số 00000021 ngày 15.11.2023</v>
          </cell>
        </row>
        <row r="6376">
          <cell r="A6376" t="str">
            <v>4.90.41.049.VIE.00.000</v>
          </cell>
          <cell r="B6376" t="str">
            <v xml:space="preserve">Đầu nối thẳng ren ngoài PVC phi 49 </v>
          </cell>
          <cell r="C6376" t="str">
            <v>Nhập kho vật tư (QĐ: 1222/2023) theo hóa đơn số 00000021 ngày 15.11.2023</v>
          </cell>
        </row>
        <row r="6377">
          <cell r="A6377" t="str">
            <v>4.90.51.044.VIE.00.000</v>
          </cell>
          <cell r="B6377" t="str">
            <v xml:space="preserve">Co 90 độ PVC phi 76 </v>
          </cell>
          <cell r="C6377" t="str">
            <v>Nhập kho vật tư (QĐ: 1222/2023) theo hóa đơn số 00000021 ngày 15.11.2023</v>
          </cell>
        </row>
        <row r="6378">
          <cell r="A6378" t="str">
            <v>4.90.51.045.VIE.00.000</v>
          </cell>
          <cell r="B6378" t="str">
            <v xml:space="preserve">Co 90 độ PVC phi 60mm </v>
          </cell>
          <cell r="C6378" t="str">
            <v>Nhập kho vật tư (QĐ: 1222/2023) theo hóa đơn số 00000021 ngày 15.11.2023</v>
          </cell>
        </row>
        <row r="6379">
          <cell r="A6379" t="str">
            <v>4.90.61.048.VIE.00.000</v>
          </cell>
          <cell r="B6379" t="str">
            <v xml:space="preserve">Tê đều nhựa PVC phi 76 </v>
          </cell>
          <cell r="C6379" t="str">
            <v>Nhập kho vật tư (QĐ: 1222/2023) theo hóa đơn số 00000021 ngày 15.11.2023</v>
          </cell>
        </row>
        <row r="6380">
          <cell r="A6380" t="str">
            <v>4.90.80.166.TPE.00.000</v>
          </cell>
          <cell r="B6380" t="str">
            <v xml:space="preserve">Luppe 2 đầu PVC (lưỡi gà) phi 90 </v>
          </cell>
          <cell r="C6380" t="str">
            <v>Nhập kho vật tư (QĐ: 1222/2023) theo hóa đơn số 00000021 ngày 15.11.2023</v>
          </cell>
        </row>
        <row r="6381">
          <cell r="A6381" t="str">
            <v>4.90.80.167.TPE.00.000</v>
          </cell>
          <cell r="B6381" t="str">
            <v xml:space="preserve">Rắc co 90 nhựa PVC </v>
          </cell>
          <cell r="C6381" t="str">
            <v>Nhập kho vật tư (QĐ: 1222/2023) theo hóa đơn số 00000021 ngày 15.11.2023</v>
          </cell>
        </row>
        <row r="6382">
          <cell r="A6382" t="str">
            <v>4.90.80.169.VIE.00.000</v>
          </cell>
          <cell r="B6382" t="str">
            <v xml:space="preserve">Nối giảm 76/49 PVC </v>
          </cell>
          <cell r="C6382" t="str">
            <v>Nhập kho vật tư (QĐ: 1222/2023) theo hóa đơn số 00000021 ngày 15.11.2023</v>
          </cell>
        </row>
        <row r="6383">
          <cell r="A6383" t="str">
            <v>4.90.80.170.VIE.00.000</v>
          </cell>
          <cell r="B6383" t="str">
            <v xml:space="preserve">Đầu tưới Plastic 50 có ren trong phi 49 </v>
          </cell>
          <cell r="C6383" t="str">
            <v>Nhập kho vật tư (QĐ: 1222/2023) theo hóa đơn số 00000021 ngày 15.11.2023</v>
          </cell>
        </row>
        <row r="6384">
          <cell r="A6384" t="str">
            <v>4.90.80.171.VIE.00.000</v>
          </cell>
          <cell r="B6384" t="str">
            <v xml:space="preserve">Rắc co chuyển đổi ống PPR/PVC D63/D60 </v>
          </cell>
          <cell r="C6384" t="str">
            <v>Nhập kho vật tư (QĐ: 1222/2023) theo hóa đơn số 00000021 ngày 15.11.2023</v>
          </cell>
        </row>
        <row r="6385">
          <cell r="A6385" t="str">
            <v>2.52.01.018.VIE.00.000</v>
          </cell>
          <cell r="B6385" t="str">
            <v xml:space="preserve">Lưới cẩu hàng, tải trọng 2 tấn, KT: 1,5mx1,5m </v>
          </cell>
          <cell r="C6385" t="str">
            <v>Nhập kho vật tư (QĐ: 1222/2023) theo hóa đơn số 00000022 ngày 15.11.2023</v>
          </cell>
        </row>
        <row r="6386">
          <cell r="A6386" t="str">
            <v>8.90.90.043.CHN.00.000</v>
          </cell>
          <cell r="B6386" t="str">
            <v xml:space="preserve">Đầu phun Spinkler chữa cháy DN15 1/2 inox 304 68 độ C hướng xuống </v>
          </cell>
          <cell r="C6386" t="str">
            <v>Nhập kho vật tư (QĐ: 1217/2023) theo hóa đơn số 00000098 ngày 13.11.2023</v>
          </cell>
        </row>
        <row r="6387">
          <cell r="A6387" t="str">
            <v>5.19.90.147.TPE.00.000</v>
          </cell>
          <cell r="B6387" t="str">
            <v xml:space="preserve">Van nhựa D60 uPVC </v>
          </cell>
          <cell r="C6387" t="str">
            <v>Nhập kho vật tư (QĐ: 1222/2023) theo hóa đơn số 00000021 ngày 15.11.2023</v>
          </cell>
        </row>
        <row r="6388">
          <cell r="A6388" t="str">
            <v>1.71.87.300.VIE.00.000</v>
          </cell>
          <cell r="B6388" t="str">
            <v xml:space="preserve">Clo lỏng </v>
          </cell>
          <cell r="C6388" t="str">
            <v>Nhập kho hóa chất (HĐ:141/2022) theo hóa đơn số 12392 ngày 20.12.2023</v>
          </cell>
        </row>
        <row r="6389">
          <cell r="A6389" t="str">
            <v>1.71.87.043.ENG.00.000</v>
          </cell>
          <cell r="B6389" t="str">
            <v xml:space="preserve">Hạt nhựa trao đổi cation, Mã: J/2155/500 </v>
          </cell>
          <cell r="C6389" t="str">
            <v>Nhập kho vật tư (HĐ:125/2022) theo hóa đơn số 5880 ngày 20.11.2023</v>
          </cell>
        </row>
        <row r="6390">
          <cell r="A6390" t="str">
            <v>4.94.60.317.MAS.00.000</v>
          </cell>
          <cell r="B6390" t="str">
            <v xml:space="preserve">Máy lạnh Panasonic inverter 1.5HP CU/CS-PU12ZKH-8M </v>
          </cell>
          <cell r="C6390" t="str">
            <v>Nhập kho vật tư (HĐ:132/2023) theo hóa đơn số 00000135 ngày 21.12.2023</v>
          </cell>
        </row>
        <row r="6391">
          <cell r="A6391" t="str">
            <v>8.90.90.092.VIE.00.000</v>
          </cell>
          <cell r="B6391" t="str">
            <v xml:space="preserve">Bình bột ABC loại xe đẩy 35kg </v>
          </cell>
          <cell r="C6391" t="str">
            <v>Nhập kho vật tư (HĐ:132/2023) theo hóa đơn số 00000139 ngày 21.12.2023</v>
          </cell>
        </row>
        <row r="6392">
          <cell r="A6392" t="str">
            <v>1.71.27.040.JPN.00.000</v>
          </cell>
          <cell r="B6392" t="str">
            <v xml:space="preserve">Keo dán chịu nhiệt Silicone KE 45-G màu xám (330ml/tuýp) </v>
          </cell>
          <cell r="C6392" t="str">
            <v>Nhập kho vật tư (HĐ:118/2023) theo hóa đơn số 00000097 ngày 06.12.2023</v>
          </cell>
        </row>
        <row r="6393">
          <cell r="A6393" t="str">
            <v>1.71.27.041.JPN.99.000</v>
          </cell>
          <cell r="B6393" t="str">
            <v xml:space="preserve">Keo dán threebond 1102 (220g/tuýp) </v>
          </cell>
          <cell r="C6393" t="str">
            <v>Nhập kho vật tư (HĐ:118/2023) theo hóa đơn số 00000097 ngày 06.12.2023</v>
          </cell>
        </row>
        <row r="6394">
          <cell r="A6394" t="str">
            <v>1.71.27.135.VIE.00.000</v>
          </cell>
          <cell r="B6394" t="str">
            <v xml:space="preserve">Keo polyester resin (Nhựa composite ) và chất xúc tác </v>
          </cell>
          <cell r="C6394" t="str">
            <v>Nhập kho vật tư (HĐ:132/2023) theo hóa đơn số 00000136 ngày 21.12.2023</v>
          </cell>
        </row>
        <row r="6395">
          <cell r="A6395" t="str">
            <v>1.71.27.358.GER.99.000</v>
          </cell>
          <cell r="B6395" t="str">
            <v xml:space="preserve">Keo dán lưu hóa băng tải STL-RF4 (3.5kg/thùng) </v>
          </cell>
          <cell r="C6395" t="str">
            <v>Nhập kho vật tư (HĐ:132/2023) theo hóa đơn số 00000135 ngày 21.12.2023</v>
          </cell>
        </row>
        <row r="6396">
          <cell r="A6396" t="str">
            <v>1.71.27.363.GER.00.000</v>
          </cell>
          <cell r="B6396" t="str">
            <v xml:space="preserve">Keo dán lưu hóa HL-T4 - Mã: 5381676 (4.7L / thùng) </v>
          </cell>
          <cell r="C6396" t="str">
            <v>Nhập kho vật tư (HĐ:132/2023) theo hóa đơn số 00000135 ngày 21.12.2023</v>
          </cell>
        </row>
        <row r="6397">
          <cell r="A6397" t="str">
            <v>1.71.77.794.CHN.00.000</v>
          </cell>
          <cell r="B6397" t="str">
            <v xml:space="preserve">Dung dịch rửa CF-R4 </v>
          </cell>
          <cell r="C6397" t="str">
            <v>Nhập kho vật tư (HĐ:132/2023) theo hóa đơn số 00000135 ngày 21.12.2023</v>
          </cell>
        </row>
        <row r="6398">
          <cell r="A6398" t="str">
            <v>1.71.87.115.VIE.00.000</v>
          </cell>
          <cell r="B6398" t="str">
            <v xml:space="preserve">Đá khô CO2 </v>
          </cell>
          <cell r="C6398" t="str">
            <v>Nhập kho vật tư (HĐ:132/2023) theo hóa đơn số 00000136 ngày 21.12.2023</v>
          </cell>
        </row>
        <row r="6399">
          <cell r="A6399" t="str">
            <v>2.05.01.111.VIE.99.000</v>
          </cell>
          <cell r="B6399" t="str">
            <v xml:space="preserve">Thép gân phi 25 </v>
          </cell>
          <cell r="C6399" t="str">
            <v>Nhập kho vật tư (HĐ:123/2023) theo hóa đơn số 00000135 ngày 21.12.2023</v>
          </cell>
        </row>
        <row r="6400">
          <cell r="A6400" t="str">
            <v>2.38.38.039.VIE.98.000</v>
          </cell>
          <cell r="B6400" t="str">
            <v xml:space="preserve">Vòng đệm làm kín (graphite + ss304) size 3/4, class 150# </v>
          </cell>
          <cell r="C6400" t="str">
            <v>Nhập kho vật tư (HĐ:118/2023) theo hóa đơn số 00000098 ngày 06.12.2023</v>
          </cell>
        </row>
        <row r="6401">
          <cell r="A6401" t="str">
            <v>2.38.38.094.VIE.00.000</v>
          </cell>
          <cell r="B6401" t="str">
            <v xml:space="preserve">Nắp chụp lo xo, KT: ID 23 - OD 27- dài 58.5mm, phần nắp chụp OD 49, vật liệu Inox316 </v>
          </cell>
          <cell r="C6401" t="str">
            <v>Nhập kho vật tư (HĐ:132/2023) theo hóa đơn số 00000135 ngày 21.12.2023</v>
          </cell>
        </row>
        <row r="6402">
          <cell r="A6402" t="str">
            <v>2.40.30.025.TPE.99.000</v>
          </cell>
          <cell r="B6402" t="str">
            <v xml:space="preserve">Lò xo Ø2.5xØ25x45x11.5(mm), vật liệu: Nitronic 50 (UNSS20910) </v>
          </cell>
          <cell r="C6402" t="str">
            <v>Nhập kho vật tư (HĐ:132/2023) theo hóa đơn số 00000135 ngày 21.12.2023</v>
          </cell>
        </row>
        <row r="6403">
          <cell r="A6403" t="str">
            <v>2.44.02.091.USA.00.000</v>
          </cell>
          <cell r="B6403" t="str">
            <v xml:space="preserve">Tấm chống mài mòn hardox 500, KT: 695x120x25mm </v>
          </cell>
          <cell r="C6403" t="str">
            <v>Nhập kho vật tư (HĐ:118/2023) theo hóa đơn số 00000097 ngày 06.12.2023</v>
          </cell>
        </row>
        <row r="6404">
          <cell r="A6404" t="str">
            <v>2.46.15.050.VIE.98.000</v>
          </cell>
          <cell r="B6404" t="str">
            <v xml:space="preserve">Ống thép mạ kẽm, KT: DN50 SCH10 - OD: 60.3mm, T: 2.7mm </v>
          </cell>
          <cell r="C6404" t="str">
            <v>Nhập kho vật tư (HĐ:132/2023) theo hóa đơn số 00000135 ngày 21.12.2023</v>
          </cell>
        </row>
        <row r="6405">
          <cell r="A6405" t="str">
            <v>2.46.36.051.KOR.00.000</v>
          </cell>
          <cell r="B6405" t="str">
            <v xml:space="preserve">Ống tube kích thước 1/2 ống, dài 6 mét /ống </v>
          </cell>
          <cell r="C6405" t="str">
            <v>Nhập kho vật tư (HĐ:132/2023) theo hóa đơn số 00000136 ngày 21.12.2023</v>
          </cell>
        </row>
        <row r="6406">
          <cell r="A6406" t="str">
            <v>2.46.36.927.VIE.00.000</v>
          </cell>
          <cell r="B6406" t="str">
            <v xml:space="preserve">Ống thép đúc inox 304 DN50, tiện sẵn 1 đầu ren: Male M60x2.0, chiều dài: 2000mm </v>
          </cell>
          <cell r="C6406" t="str">
            <v>Nhập kho vật tư (HĐ:132/2023) theo hóa đơn số 00000135 ngày 21.12.2023</v>
          </cell>
        </row>
        <row r="6407">
          <cell r="A6407" t="str">
            <v>2.48.35.034.IND.00.000</v>
          </cell>
          <cell r="B6407" t="str">
            <v xml:space="preserve">Dây đai Inox 316 và khóa dây đai, bản rộng 16mm, dày 0.4mm, 30m/cuộn và 100 khóa/hộp </v>
          </cell>
          <cell r="C6407" t="str">
            <v>Nhập kho vật tư (HĐ:132/2023) theo hóa đơn số 00000135 ngày 21.12.2023</v>
          </cell>
        </row>
        <row r="6408">
          <cell r="A6408" t="str">
            <v>3.15.14.215.VIE.99.000</v>
          </cell>
          <cell r="B6408" t="str">
            <v xml:space="preserve">Dây điện mềm 2x1.5mm </v>
          </cell>
          <cell r="C6408" t="str">
            <v>Nhập kho vật tư (HĐ:132/2023) theo hóa đơn số 00000135 ngày 21.12.2023</v>
          </cell>
        </row>
        <row r="6409">
          <cell r="A6409" t="str">
            <v>3.70.75.347.CHN.00.000</v>
          </cell>
          <cell r="B6409" t="str">
            <v xml:space="preserve">Cao su non, Mã: 5380343; KT: 0.8x500x10300 (5kg/cuộn) </v>
          </cell>
          <cell r="C6409" t="str">
            <v>Nhập kho vật tư (HĐ:132/2023) theo hóa đơn số 00000135 ngày 21.12.2023</v>
          </cell>
        </row>
        <row r="6410">
          <cell r="A6410" t="str">
            <v>3.70.75.347.GER.00.000</v>
          </cell>
          <cell r="B6410" t="str">
            <v xml:space="preserve">Cao su non, Mã: 5380343; KT: 0.8x500x10300 (5kg/cuộn) </v>
          </cell>
          <cell r="C6410" t="str">
            <v>Nhập kho vật tư (HĐ:132/2023) theo hóa đơn số 00000135 ngày 21.12.2023</v>
          </cell>
        </row>
        <row r="6411">
          <cell r="A6411" t="str">
            <v>3.70.75.349.CHN.00.000</v>
          </cell>
          <cell r="B6411" t="str">
            <v xml:space="preserve">Cao su non, Mã: 5380048; KT: 500x2800x6mm </v>
          </cell>
          <cell r="C6411" t="str">
            <v>Nhập kho vật tư (HĐ:123/2023) theo hóa đơn số 00000135 ngày 21.12.2023</v>
          </cell>
        </row>
        <row r="6412">
          <cell r="A6412" t="str">
            <v>3.70.75.350.GER.00.000</v>
          </cell>
          <cell r="B6412" t="str">
            <v xml:space="preserve">Cao su non áp cáp, Mã: 5380611; KT: 500x16400x1mm (10kg/cuộn) </v>
          </cell>
          <cell r="C6412" t="str">
            <v>Nhập kho vật tư (HĐ:132/2023) theo hóa đơn số 00000135 ngày 21.12.2023</v>
          </cell>
        </row>
        <row r="6413">
          <cell r="A6413" t="str">
            <v>3.70.75.351.GER.99.000</v>
          </cell>
          <cell r="B6413" t="str">
            <v xml:space="preserve">Cao su non chèn cáp, Mã: 5440063; KT: 2.5x8x6800mm, hộp 2kg/12 cuộn </v>
          </cell>
          <cell r="C6413" t="str">
            <v>Nhập kho vật tư (HĐ:132/2023) theo hóa đơn số 00000135 ngày 21.12.2023</v>
          </cell>
        </row>
        <row r="6414">
          <cell r="A6414" t="str">
            <v>3.70.75.355.CHN.00.000</v>
          </cell>
          <cell r="B6414" t="str">
            <v xml:space="preserve">Cao su non, Mã: 5380017; KT: 150x2000x3mm </v>
          </cell>
          <cell r="C6414" t="str">
            <v>Nhập kho vật tư (HĐ:132/2023) theo hóa đơn số 00000135 ngày 21.12.2023</v>
          </cell>
        </row>
        <row r="6415">
          <cell r="A6415" t="str">
            <v>3.70.75.356.CHN.00.000</v>
          </cell>
          <cell r="B6415" t="str">
            <v xml:space="preserve">Cao su non, Mã: 5380048; KT: 150x2000x6mm </v>
          </cell>
          <cell r="C6415" t="str">
            <v>Nhập kho vật tư (HĐ:132/2023) theo hóa đơn số 00000135 ngày 21.12.2023</v>
          </cell>
        </row>
        <row r="6416">
          <cell r="A6416" t="str">
            <v>4.20.42.001.VIE.00.000</v>
          </cell>
          <cell r="B6416" t="str">
            <v xml:space="preserve">Tôn inox, KT: 1130x1480x1mm </v>
          </cell>
          <cell r="C6416" t="str">
            <v>Nhập kho vật tư (HĐ:132/2023) theo hóa đơn số 00000135 ngày 21.12.2023</v>
          </cell>
        </row>
        <row r="6417">
          <cell r="A6417" t="str">
            <v>4.20.53.173.ESP.00.000</v>
          </cell>
          <cell r="B6417" t="str">
            <v xml:space="preserve">Giấy chống dính, B1200 x 5m </v>
          </cell>
          <cell r="C6417" t="str">
            <v>Nhập kho vật tư (HĐ:132/2023) theo hóa đơn số 00000135 ngày 21.12.2023</v>
          </cell>
        </row>
        <row r="6418">
          <cell r="A6418" t="str">
            <v>4.20.53.174.ESP.00.000</v>
          </cell>
          <cell r="B6418" t="str">
            <v xml:space="preserve">Giấy chống dính, B1200 x 2m </v>
          </cell>
          <cell r="C6418" t="str">
            <v>Nhập kho vật tư (HĐ:132/2023) theo hóa đơn số 00000135 ngày 21.12.2023</v>
          </cell>
        </row>
        <row r="6419">
          <cell r="A6419" t="str">
            <v>4.25.03.044.VIE.00.000</v>
          </cell>
          <cell r="B6419" t="str">
            <v xml:space="preserve">Sơn đen bạch tuyết (16kg/thùng) </v>
          </cell>
          <cell r="C6419" t="str">
            <v>Nhập kho vật tư (HĐ:123/2023) theo hóa đơn số 00000135 ngày 21.12.2023</v>
          </cell>
        </row>
        <row r="6420">
          <cell r="A6420" t="str">
            <v>4.25.03.045.VIE.00.000</v>
          </cell>
          <cell r="B6420" t="str">
            <v xml:space="preserve">Sơn vàng bạch tuyết (16kg/thùng) </v>
          </cell>
          <cell r="C6420" t="str">
            <v>Nhập kho vật tư (HĐ:123/2023) theo hóa đơn số 00000135 ngày 21.12.2023</v>
          </cell>
        </row>
        <row r="6421">
          <cell r="A6421" t="str">
            <v>4.35.10.029.VIE.99.000</v>
          </cell>
          <cell r="B6421" t="str">
            <v xml:space="preserve">Bulong thép đen ren suốt M16x50 (Đai ốc + lông đền vênh + long đền phẳng) </v>
          </cell>
          <cell r="C6421" t="str">
            <v>Nhập kho vật tư (HĐ:132/2023) theo hóa đơn số 00000135 ngày 21.12.2023</v>
          </cell>
        </row>
        <row r="6422">
          <cell r="A6422" t="str">
            <v>4.38.28.111.VIE.99.000</v>
          </cell>
          <cell r="B6422" t="str">
            <v xml:space="preserve">Bulong M18x100 (lông đền + đệm vênh + đai ốc), vật liệu: SS304 </v>
          </cell>
          <cell r="C6422" t="str">
            <v>Nhập kho vật tư (HĐ:132/2023) theo hóa đơn số 00000135 ngày 21.12.2023</v>
          </cell>
        </row>
        <row r="6423">
          <cell r="A6423" t="str">
            <v>4.70.02.007.VIE.99.000</v>
          </cell>
          <cell r="B6423" t="str">
            <v xml:space="preserve">Long đền/ lockwasher ID17x36, part number: 9311.3; 9311.4 </v>
          </cell>
          <cell r="C6423" t="str">
            <v>Nhập kho vật tư (HĐ:118/2023) theo hóa đơn số 00000097 ngày 06.12.2023</v>
          </cell>
        </row>
        <row r="6424">
          <cell r="A6424" t="str">
            <v>4.70.42.001.VIE.00.000</v>
          </cell>
          <cell r="B6424" t="str">
            <v xml:space="preserve">Long đền vênh/ LOCK WASHER, OD63xID31, part number : 9311.1 ; 9311.2 </v>
          </cell>
          <cell r="C6424" t="str">
            <v>Nhập kho vật tư (HĐ:118/2023) theo hóa đơn số 00000097 ngày 06.12.2023</v>
          </cell>
        </row>
        <row r="6425">
          <cell r="A6425" t="str">
            <v>4.70.42.002.VIE.00.000</v>
          </cell>
          <cell r="B6425" t="str">
            <v xml:space="preserve">Long đền vênh/ spring washer ID10.7xOD16, part number : 9300.5 </v>
          </cell>
          <cell r="C6425" t="str">
            <v>Nhập kho vật tư (HĐ:118/2023) theo hóa đơn số 00000097 ngày 06.12.2023</v>
          </cell>
        </row>
        <row r="6426">
          <cell r="A6426" t="str">
            <v>4.77.90.038.VIE.99.000</v>
          </cell>
          <cell r="B6426" t="str">
            <v xml:space="preserve">Vòng đệm làm kín/ ring joint gasket R-26 ( ID52.39xOD68.27x12.7) </v>
          </cell>
          <cell r="C6426" t="str">
            <v>Nhập kho vật tư (HĐ:118/2023) theo hóa đơn số 00000098 ngày 06.12.2023</v>
          </cell>
        </row>
        <row r="6427">
          <cell r="A6427" t="str">
            <v>4.80.00.112.KOR.00.000</v>
          </cell>
          <cell r="B6427" t="str">
            <v xml:space="preserve">Plug, Model CPA-6, thear 9/16-20 UN </v>
          </cell>
          <cell r="C6427" t="str">
            <v>Nhập kho vật tư (HĐ:132/2023) theo hóa đơn số 00000135 ngày 21.12.2023</v>
          </cell>
        </row>
        <row r="6428">
          <cell r="A6428" t="str">
            <v>4.82.11.017.TPE.99.000</v>
          </cell>
          <cell r="B6428" t="str">
            <v xml:space="preserve">Mặt bích Eslon Schedule 80 fittings Van stone Flange 8 inch-ANSI (loại xoay, 2 mảnh), vật liệu: PVC, L=120.5mm; t=36mm; A=223.24; D=343mm; C=298.5mm; n=8; h=22.4 </v>
          </cell>
          <cell r="C6428" t="str">
            <v>Nhập kho vật tư (HĐ:132/2023) theo hóa đơn số 00000136 ngày 21.12.2023</v>
          </cell>
        </row>
        <row r="6429">
          <cell r="A6429" t="str">
            <v>4.82.11.086.CHN.99.000</v>
          </cell>
          <cell r="B6429" t="str">
            <v xml:space="preserve">Mặt bích xoay (Bích rời,  Stone Flange),  kích thước 10 Inch, tiêu chuẩn ANSI, Vật liệu UPVC, FCD= 362, n-H: 12x25.4 </v>
          </cell>
          <cell r="C6429" t="str">
            <v>Nhập kho vật tư (HĐ:132/2023) theo hóa đơn số 00000136 ngày 21.12.2023</v>
          </cell>
        </row>
        <row r="6430">
          <cell r="A6430" t="str">
            <v>4.82.11.161.VIE.99.000</v>
          </cell>
          <cell r="B6430" t="str">
            <v xml:space="preserve">Khớp nối mềm inox 304 hai mặt bích DN300 PN16 (12 lỗ bu lông x Ø26mm), L=300mm, OD=482mm, ĐK tâm lỗ 431mm </v>
          </cell>
          <cell r="C6430" t="str">
            <v>Nhập kho vật tư (HĐ:132/2023) theo hóa đơn số 00000135 ngày 21.12.2023</v>
          </cell>
        </row>
        <row r="6431">
          <cell r="A6431" t="str">
            <v>4.82.11.164.VIE.00.000</v>
          </cell>
          <cell r="B6431" t="str">
            <v xml:space="preserve">Khớp nối mềm inox 304 hai mặt bích DN250 PN16 (12 lỗ bu lông x Ø26mm), L=300mm, OD=406mm, ĐK tâm lỗ 362mm </v>
          </cell>
          <cell r="C6431" t="str">
            <v>Nhập kho vật tư (HĐ:132/2023) theo hóa đơn số 00000135 ngày 21.12.2023</v>
          </cell>
        </row>
        <row r="6432">
          <cell r="A6432" t="str">
            <v>4.82.11.165.VIE.00.000</v>
          </cell>
          <cell r="B6432" t="str">
            <v xml:space="preserve">Mặt bích rỗng ANSI 150 B16.5 PLRF D= 406.4mm,K = 362, g = 323.8mm, b=30.2, I=26mm </v>
          </cell>
          <cell r="C6432" t="str">
            <v>Nhập kho vật tư (HĐ:132/2023) theo hóa đơn số 00000135 ngày 21.12.2023</v>
          </cell>
        </row>
        <row r="6433">
          <cell r="A6433" t="str">
            <v>4.82.11.927.MAS.00.000</v>
          </cell>
          <cell r="B6433" t="str">
            <v xml:space="preserve">Mặt bích thép DN50, Loại: JIS 10K </v>
          </cell>
          <cell r="C6433" t="str">
            <v>Nhập kho vật tư (HĐ:132/2023) theo hóa đơn số 00000135 ngày 21.12.2023</v>
          </cell>
        </row>
        <row r="6434">
          <cell r="A6434" t="str">
            <v>4.82.22.010.KOR.00.000</v>
          </cell>
          <cell r="B6434" t="str">
            <v xml:space="preserve">Đầu nối Union - Tube OD: 1/2 inch Order code: SU-8-S6 </v>
          </cell>
          <cell r="C6434" t="str">
            <v>Nhập kho vật tư (HĐ:132/2023) theo hóa đơn số 00000136 ngày 21.12.2023</v>
          </cell>
        </row>
        <row r="6435">
          <cell r="A6435" t="str">
            <v>4.82.42.029.MAS.99.000</v>
          </cell>
          <cell r="B6435" t="str">
            <v xml:space="preserve">Co thép hàn 90 độ DN50 SCH10 </v>
          </cell>
          <cell r="C6435" t="str">
            <v>Nhập kho vật tư (HĐ:132/2023) theo hóa đơn số 00000135 ngày 21.12.2023</v>
          </cell>
        </row>
        <row r="6436">
          <cell r="A6436" t="str">
            <v>4.82.45.020.MAS.99.000</v>
          </cell>
          <cell r="B6436" t="str">
            <v xml:space="preserve">Tê thép hàn DN50 SCH10, Vật liệu: Thép mạ kẽm </v>
          </cell>
          <cell r="C6436" t="str">
            <v>Nhập kho vật tư (HĐ:132/2023) theo hóa đơn số 00000135 ngày 21.12.2023</v>
          </cell>
        </row>
        <row r="6437">
          <cell r="A6437" t="str">
            <v>4.82.82.083.CHN.00.000</v>
          </cell>
          <cell r="B6437" t="str">
            <v xml:space="preserve">Khớp nối chữa cháy XGQT kích thước 6 / 168.3, A =198, B=251 c=50, 20 bar </v>
          </cell>
          <cell r="C6437" t="str">
            <v>Nhập kho vật tư (HĐ:132/2023) theo hóa đơn số 00000136 ngày 21.12.2023</v>
          </cell>
        </row>
        <row r="6438">
          <cell r="A6438" t="str">
            <v>4.84.84.119.VIE.99.000</v>
          </cell>
          <cell r="B6438" t="str">
            <v xml:space="preserve">Vòng đệm làm kín/ Spiral wound Gasket AWC SGI (graphite + ss304) 1/2, class 300# </v>
          </cell>
          <cell r="C6438" t="str">
            <v>Nhập kho vật tư (HĐ:118/2023) theo hóa đơn số 00000098 ngày 06.12.2023</v>
          </cell>
        </row>
        <row r="6439">
          <cell r="A6439" t="str">
            <v>4.84.84.122.VIE.99.000</v>
          </cell>
          <cell r="B6439" t="str">
            <v xml:space="preserve">Vòng đệm làm kín (graphite + ss304) size 2 150# </v>
          </cell>
          <cell r="C6439" t="str">
            <v>Nhập kho vật tư (HĐ:118/2023) theo hóa đơn số 00000098 ngày 06.12.2023</v>
          </cell>
        </row>
        <row r="6440">
          <cell r="A6440" t="str">
            <v>4.87.87.009.VIE.00.000</v>
          </cell>
          <cell r="B6440" t="str">
            <v xml:space="preserve">Sợi thủy tinh CSM 300 </v>
          </cell>
          <cell r="C6440" t="str">
            <v>Nhập kho vật tư (HĐ:132/2023) theo hóa đơn số 00000136 ngày 21.12.2023</v>
          </cell>
        </row>
        <row r="6441">
          <cell r="A6441" t="str">
            <v>4.88.30.010.CHN.00.000</v>
          </cell>
          <cell r="B6441" t="str">
            <v xml:space="preserve">Cao su non lưu hóa 500x2000x3mm </v>
          </cell>
          <cell r="C6441" t="str">
            <v>Nhập kho vật tư (HĐ:132/2023) theo hóa đơn số 00000135 ngày 21.12.2023</v>
          </cell>
        </row>
        <row r="6442">
          <cell r="A6442" t="str">
            <v>4.88.46.064.IND.00.000</v>
          </cell>
          <cell r="B6442" t="str">
            <v xml:space="preserve">Ống thủy lực Finka WIREKNIT 1ʺ, bấm sẵn 2 đầu nối:1 đầu nối: GB METRIC FEMALE FLAT SEAT P20211-39-16T,  1 đầu nối: R1-BSPT (Male), qui cách: 16MXT (1) Chiều dài L= 22 mét </v>
          </cell>
          <cell r="C6442" t="str">
            <v>Nhập kho vật tư (HĐ:132/2023) theo hóa đơn số 00000135 ngày 21.12.2023</v>
          </cell>
        </row>
        <row r="6443">
          <cell r="A6443" t="str">
            <v>4.88.46.067.IND.98.000</v>
          </cell>
          <cell r="B6443" t="str">
            <v xml:space="preserve">Ống cao su thủy lực mành thép 3/4ʺ, bấm sẵn 2 đầu nối: Female M30x1.5 (oring làm kín đi kèm), Chiều dài ống: 4000mm, chịu áp: 25Mpa/ 3625psi </v>
          </cell>
          <cell r="C6443" t="str">
            <v>Nhập kho vật tư (HĐ:132/2023) theo hóa đơn số 00000135 ngày 21.12.2023</v>
          </cell>
        </row>
        <row r="6444">
          <cell r="A6444" t="str">
            <v>4.88.46.095.IND.00.000</v>
          </cell>
          <cell r="B6444" t="str">
            <v xml:space="preserve">Ống cao su thủy lực mành thép 1-1/4; bấm sẵn 2 đầu nối bằng bích vuông: A=55, L=75, D (ID Oring)=40, D1=13, H=25; L = 1000mm, chịu áp: 9Mpa/1305psi </v>
          </cell>
          <cell r="C6444" t="str">
            <v>Nhập kho vật tư (HĐ:132/2023) theo hóa đơn số 00000135 ngày 21.12.2023</v>
          </cell>
        </row>
        <row r="6445">
          <cell r="A6445" t="str">
            <v>4.88.46.095.IND.99.000</v>
          </cell>
          <cell r="B6445" t="str">
            <v xml:space="preserve">Ống cao su thủy lực mành thép 1-1/4; bấm sẵn 2 đầu nối bằng bích vuông (có oring): A=55, L=75, D (ID Oring)=40, D1=13, H=25; L = 4000mm, chịu áp: 9Mpa/1305psi </v>
          </cell>
          <cell r="C6445" t="str">
            <v>Nhập kho vật tư (HĐ:132/2023) theo hóa đơn số 00000135 ngày 21.12.2023</v>
          </cell>
        </row>
        <row r="6446">
          <cell r="A6446" t="str">
            <v>4.88.46.096.IND.00.000</v>
          </cell>
          <cell r="B6446" t="str">
            <v xml:space="preserve">Ống cao su thủy lực mành thép 5/8, bấm sẵn 2 đầu nối: Female M27x1.5 (Oring làm kín đi kèm), L = 4000mm, chịu áp: 16.8Mpa/2436psi </v>
          </cell>
          <cell r="C6446" t="str">
            <v>Nhập kho vật tư (HĐ:132/2023) theo hóa đơn số 00000135 ngày 21.12.2023</v>
          </cell>
        </row>
        <row r="6447">
          <cell r="A6447" t="str">
            <v>4.88.46.097.IND.00.000</v>
          </cell>
          <cell r="B6447" t="str">
            <v xml:space="preserve">Ống cao su thủy lực mành thép 2, bấm sẵn 2 đầu nối: Female M60x2.0 (Oring làm kín đi kèm), L = 4000mm, chịu áp: 4Mpa/580psi </v>
          </cell>
          <cell r="C6447" t="str">
            <v>Nhập kho vật tư (HĐ:132/2023) theo hóa đơn số 00000135 ngày 21.12.2023</v>
          </cell>
        </row>
        <row r="6448">
          <cell r="A6448" t="str">
            <v>4.88.46.136.IND.00.000</v>
          </cell>
          <cell r="B6448" t="str">
            <v xml:space="preserve">Ống thủy lực Finka WIREKNIT 1; bấm sẵn 2 đầu nối bằng bích vuông (có oring): A=55, L=75, D (ID Oring)=40, D1=13, H=29; L = 22 mét </v>
          </cell>
          <cell r="C6448" t="str">
            <v>Nhập kho vật tư (HĐ:132/2023) theo hóa đơn số 00000135 ngày 21.12.2023</v>
          </cell>
        </row>
        <row r="6449">
          <cell r="A6449" t="str">
            <v>4.88.52.218.THA.00.000</v>
          </cell>
          <cell r="B6449" t="str">
            <v xml:space="preserve">Dây Curoa SPB2180 </v>
          </cell>
          <cell r="C6449" t="str">
            <v>Nhập kho vật tư (HĐ:132/2023) theo hóa đơn số 00000136 ngày 21.12.2023</v>
          </cell>
        </row>
        <row r="6450">
          <cell r="A6450" t="str">
            <v>4.88.52.241.JPN.00.000</v>
          </cell>
          <cell r="B6450" t="str">
            <v xml:space="preserve">Dây curoa 3VX900 </v>
          </cell>
          <cell r="C6450" t="str">
            <v>Nhập kho vật tư (HĐ:123/2023) theo hóa đơn số 00000135 ngày 21.12.2023</v>
          </cell>
        </row>
        <row r="6451">
          <cell r="A6451" t="str">
            <v>4.88.52.650.THA.00.000</v>
          </cell>
          <cell r="B6451" t="str">
            <v xml:space="preserve">Dây curoa 3VX650 </v>
          </cell>
          <cell r="C6451" t="str">
            <v>Nhập kho vật tư (HĐ:132/2023) theo hóa đơn số 00000136 ngày 21.12.2023</v>
          </cell>
        </row>
        <row r="6452">
          <cell r="A6452" t="str">
            <v>4.88.65.020.TPE.00.000</v>
          </cell>
          <cell r="B6452" t="str">
            <v xml:space="preserve">Oil seal 55x65x6mm, NBR </v>
          </cell>
          <cell r="C6452" t="str">
            <v>Nhập kho vật tư (HĐ:132/2023) theo hóa đơn số 00000136 ngày 21.12.2023</v>
          </cell>
        </row>
        <row r="6453">
          <cell r="A6453" t="str">
            <v>4.88.65.073.IND.00.000</v>
          </cell>
          <cell r="B6453" t="str">
            <v xml:space="preserve">Oring chịu dầu chịu nhiệt: KT: 34.52x3.53mm Viton </v>
          </cell>
          <cell r="C6453" t="str">
            <v>Nhập kho vật tư (HĐ:132/2023) theo hóa đơn số 00000136 ngày 21.12.2023</v>
          </cell>
        </row>
        <row r="6454">
          <cell r="A6454" t="str">
            <v>4.88.65.074.IND.00.000</v>
          </cell>
          <cell r="B6454" t="str">
            <v xml:space="preserve">Oring chịu dầu chịu nhiệt, KT: ID49.7x3.5mm Viton </v>
          </cell>
          <cell r="C6454" t="str">
            <v>Nhập kho vật tư (HĐ:132/2023) theo hóa đơn số 00000136 ngày 21.12.2023</v>
          </cell>
        </row>
        <row r="6455">
          <cell r="A6455" t="str">
            <v>4.88.65.111.TPE.00.000</v>
          </cell>
          <cell r="B6455" t="str">
            <v xml:space="preserve">Oil seal 112x125x9 mm </v>
          </cell>
          <cell r="C6455" t="str">
            <v>Nhập kho vật tư (HĐ:132/2023) theo hóa đơn số 00000136 ngày 21.12.2023</v>
          </cell>
        </row>
        <row r="6456">
          <cell r="A6456" t="str">
            <v>4.88.65.112.TPE.00.000</v>
          </cell>
          <cell r="B6456" t="str">
            <v xml:space="preserve">Oring ID115x5mm, NBR </v>
          </cell>
          <cell r="C6456" t="str">
            <v>Nhập kho vật tư (HĐ:132/2023) theo hóa đơn số 00000136 ngày 21.12.2023</v>
          </cell>
        </row>
        <row r="6457">
          <cell r="A6457" t="str">
            <v>4.88.65.113.TPE.00.000</v>
          </cell>
          <cell r="B6457" t="str">
            <v xml:space="preserve">Oring ID39x3mm, NBR </v>
          </cell>
          <cell r="C6457" t="str">
            <v>Nhập kho vật tư (HĐ:132/2023) theo hóa đơn số 00000136 ngày 21.12.2023</v>
          </cell>
        </row>
        <row r="6458">
          <cell r="A6458" t="str">
            <v>4.88.65.115.TPE.00.000</v>
          </cell>
          <cell r="B6458" t="str">
            <v xml:space="preserve">TPU DHS 60x68x6.5mm </v>
          </cell>
          <cell r="C6458" t="str">
            <v>Nhập kho vật tư (HĐ:132/2023) theo hóa đơn số 00000136 ngày 21.12.2023</v>
          </cell>
        </row>
        <row r="6459">
          <cell r="A6459" t="str">
            <v>4.88.65.141.CHN.99.000</v>
          </cell>
          <cell r="B6459" t="str">
            <v xml:space="preserve">Phớt chắn bụi 30 VA R </v>
          </cell>
          <cell r="C6459" t="str">
            <v>Nhập kho vật tư (HĐ:118/2023) theo hóa đơn số 00000098 ngày 06.12.2023</v>
          </cell>
        </row>
        <row r="6460">
          <cell r="A6460" t="str">
            <v>4.88.65.144.CHN.99.000</v>
          </cell>
          <cell r="B6460" t="str">
            <v xml:space="preserve">Phớt chắn bụi 60 VA R </v>
          </cell>
          <cell r="C6460" t="str">
            <v>Nhập kho vật tư (HĐ:118/2023) theo hóa đơn số 00000098 ngày 06.12.2023</v>
          </cell>
        </row>
        <row r="6461">
          <cell r="A6461" t="str">
            <v>4.88.65.178.TPE.00.000</v>
          </cell>
          <cell r="B6461" t="str">
            <v xml:space="preserve">Phớt chắn bụi ID45xOD53mm </v>
          </cell>
          <cell r="C6461" t="str">
            <v>Nhập kho vật tư (HĐ:132/2023) theo hóa đơn số 00000136 ngày 21.12.2023</v>
          </cell>
        </row>
        <row r="6462">
          <cell r="A6462" t="str">
            <v>4.88.65.184.IND.00.000</v>
          </cell>
          <cell r="B6462" t="str">
            <v xml:space="preserve">Oring viton ID138x3mm </v>
          </cell>
          <cell r="C6462" t="str">
            <v>Nhập kho vật tư (HĐ:132/2023) theo hóa đơn số 00000136 ngày 21.12.2023</v>
          </cell>
        </row>
        <row r="6463">
          <cell r="A6463" t="str">
            <v>4.88.65.185.IND.00.000</v>
          </cell>
          <cell r="B6463" t="str">
            <v xml:space="preserve">Oring viton ID154x3mm </v>
          </cell>
          <cell r="C6463" t="str">
            <v>Nhập kho vật tư (HĐ:132/2023) theo hóa đơn số 00000136 ngày 21.12.2023</v>
          </cell>
        </row>
        <row r="6464">
          <cell r="A6464" t="str">
            <v>4.88.65.186.TPE.99.000</v>
          </cell>
          <cell r="B6464" t="str">
            <v xml:space="preserve">Phớt thủy lực/ Hydraulic seal UN 45x55x6mm </v>
          </cell>
          <cell r="C6464" t="str">
            <v>Nhập kho vật tư (HĐ:132/2023) theo hóa đơn số 00000136 ngày 21.12.2023</v>
          </cell>
        </row>
        <row r="6465">
          <cell r="A6465" t="str">
            <v>4.88.65.243.VIE.00.000</v>
          </cell>
          <cell r="B6465" t="str">
            <v xml:space="preserve">Vòng đệm tròn làm kín/O-ring pos 273-06, material: NBR, sử dụng cho bơm Pump Type: VMF2100-1700C </v>
          </cell>
          <cell r="C6465" t="str">
            <v>Nhập kho vật tư (HĐ:118/2023) theo hóa đơn số 00000098 ngày 06.12.2023</v>
          </cell>
        </row>
        <row r="6466">
          <cell r="A6466" t="str">
            <v>4.88.65.244.VIE.00.000</v>
          </cell>
          <cell r="B6466" t="str">
            <v xml:space="preserve">Vòng đệm tròn làm kín/O-ring pos 273-05, material: NBR, sử dụng cho bơm Pump Type: VMF2100-1700C </v>
          </cell>
          <cell r="C6466" t="str">
            <v>Nhập kho vật tư (HĐ:118/2023) theo hóa đơn số 00000098 ngày 06.12.2023</v>
          </cell>
        </row>
        <row r="6467">
          <cell r="A6467" t="str">
            <v>4.88.65.245.VIE.00.000</v>
          </cell>
          <cell r="B6467" t="str">
            <v xml:space="preserve">Vòng đệm tròn làm kín/O-ring pos 273-04, material: NBR, sử dụng cho bơm Pump Type: VMF2100-1700C </v>
          </cell>
          <cell r="C6467" t="str">
            <v>Nhập kho vật tư (HĐ:118/2023) theo hóa đơn số 00000098 ngày 06.12.2023</v>
          </cell>
        </row>
        <row r="6468">
          <cell r="A6468" t="str">
            <v>4.88.65.246.VIE.00.000</v>
          </cell>
          <cell r="B6468" t="str">
            <v xml:space="preserve">Vòng đệm tròn làm kín/O-ring pos 273-03, material: NBR, sử dụng cho bơm Pump Type: VMF2100-1700C </v>
          </cell>
          <cell r="C6468" t="str">
            <v>Nhập kho vật tư (HĐ:118/2023) theo hóa đơn số 00000098 ngày 06.12.2023</v>
          </cell>
        </row>
        <row r="6469">
          <cell r="A6469" t="str">
            <v>4.88.65.247.VIE.00.000</v>
          </cell>
          <cell r="B6469" t="str">
            <v xml:space="preserve">Vòng đệm tròn làm kín/O-ring pos 273-02, material: NBR, sử dụng cho bơm Pump Type: VMF2100-1700C </v>
          </cell>
          <cell r="C6469" t="str">
            <v>Nhập kho vật tư (HĐ:118/2023) theo hóa đơn số 00000098 ngày 06.12.2023</v>
          </cell>
        </row>
        <row r="6470">
          <cell r="A6470" t="str">
            <v>4.88.65.248.VIE.00.000</v>
          </cell>
          <cell r="B6470" t="str">
            <v xml:space="preserve">Vòng đệm tròn làm kín/O-ring pos 273-01, material: NBR, sử dụng cho bơm Pump Type: VMF2100-1700C </v>
          </cell>
          <cell r="C6470" t="str">
            <v>Nhập kho vật tư (HĐ:118/2023) theo hóa đơn số 00000098 ngày 06.12.2023</v>
          </cell>
        </row>
        <row r="6471">
          <cell r="A6471" t="str">
            <v>4.88.65.255.VIE.00.000</v>
          </cell>
          <cell r="B6471" t="str">
            <v xml:space="preserve">O-ring size: ID195xØ6mm, material: NBR </v>
          </cell>
          <cell r="C6471" t="str">
            <v>Nhập kho vật tư (HĐ:118/2023) theo hóa đơn số 00000098 ngày 06.12.2023</v>
          </cell>
        </row>
        <row r="6472">
          <cell r="A6472" t="str">
            <v>4.88.65.270.VIE.00.000</v>
          </cell>
          <cell r="B6472" t="str">
            <v xml:space="preserve">Vòng đệm tròn làm kín/O-ring, material: NBR , part number: 4120.2 </v>
          </cell>
          <cell r="C6472" t="str">
            <v>Nhập kho vật tư (HĐ:118/2023) theo hóa đơn số 00000098 ngày 06.12.2023</v>
          </cell>
        </row>
        <row r="6473">
          <cell r="A6473" t="str">
            <v>4.88.65.317.IND.00.000</v>
          </cell>
          <cell r="B6473" t="str">
            <v xml:space="preserve">Oring, KT: 35x3.5mm, vật liệu viton </v>
          </cell>
          <cell r="C6473" t="str">
            <v>Nhập kho vật tư (HĐ:132/2023) theo hóa đơn số 00000136 ngày 21.12.2023</v>
          </cell>
        </row>
        <row r="6474">
          <cell r="A6474" t="str">
            <v>4.88.65.318.IND.00.000</v>
          </cell>
          <cell r="B6474" t="str">
            <v xml:space="preserve">Oring, KT: 42x3.5mm, vật liệu viton </v>
          </cell>
          <cell r="C6474" t="str">
            <v>Nhập kho vật tư (HĐ:132/2023) theo hóa đơn số 00000136 ngày 21.12.2023</v>
          </cell>
        </row>
        <row r="6475">
          <cell r="A6475" t="str">
            <v>4.88.65.319.IND.00.000</v>
          </cell>
          <cell r="B6475" t="str">
            <v xml:space="preserve">Oring, KT: 380.37x6.99mm, vật liệu viton </v>
          </cell>
          <cell r="C6475" t="str">
            <v>Nhập kho vật tư (HĐ:132/2023) theo hóa đơn số 00000136 ngày 21.12.2023</v>
          </cell>
        </row>
        <row r="6476">
          <cell r="A6476" t="str">
            <v>4.88.65.320.IND.00.000</v>
          </cell>
          <cell r="B6476" t="str">
            <v xml:space="preserve">Oring, KT: 329.57x6.99mm, vật liệu viton </v>
          </cell>
          <cell r="C6476" t="str">
            <v>Nhập kho vật tư (HĐ:132/2023) theo hóa đơn số 00000136 ngày 21.12.2023</v>
          </cell>
        </row>
        <row r="6477">
          <cell r="A6477" t="str">
            <v>4.88.65.321.IND.00.000</v>
          </cell>
          <cell r="B6477" t="str">
            <v xml:space="preserve">Oring NBR, Size (IDxOD): 88.27x102.24mm </v>
          </cell>
          <cell r="C6477" t="str">
            <v>Nhập kho vật tư (HĐ:132/2023) theo hóa đơn số 00000136 ngày 21.12.2023</v>
          </cell>
        </row>
        <row r="6478">
          <cell r="A6478" t="str">
            <v>4.88.65.322.IND.00.000</v>
          </cell>
          <cell r="B6478" t="str">
            <v xml:space="preserve">Oring NBR, Size (IDxOD): 97.79x111.76mm </v>
          </cell>
          <cell r="C6478" t="str">
            <v>Nhập kho vật tư (HĐ:132/2023) theo hóa đơn số 00000136 ngày 21.12.2023</v>
          </cell>
        </row>
        <row r="6479">
          <cell r="A6479" t="str">
            <v>4.88.65.323.CHN.00.000</v>
          </cell>
          <cell r="B6479" t="str">
            <v xml:space="preserve">Phớt chắn dầu SKF 118x150x12 HMSA10 RG </v>
          </cell>
          <cell r="C6479" t="str">
            <v>Nhập kho vật tư (HĐ:123/2023) theo hóa đơn số 00000135 ngày 21.12.2023</v>
          </cell>
        </row>
        <row r="6480">
          <cell r="A6480" t="str">
            <v>4.88.65.324.VIE.00.000</v>
          </cell>
          <cell r="B6480" t="str">
            <v xml:space="preserve">Vòng đệm tròn làm kín (O-ring) no: 1731-B; Material: NBR, G-13 (100°C) </v>
          </cell>
          <cell r="C6480" t="str">
            <v>Nhập kho vật tư (HĐ:118/2023) theo hóa đơn số 00000098 ngày 06.12.2023</v>
          </cell>
        </row>
        <row r="6481">
          <cell r="A6481" t="str">
            <v>4.88.65.325.VIE.00.000</v>
          </cell>
          <cell r="B6481" t="str">
            <v xml:space="preserve">Vòng đệm làm kín no: 1734-A, Material: JIS SUS304+graphite </v>
          </cell>
          <cell r="C6481" t="str">
            <v>Nhập kho vật tư (HĐ:118/2023) theo hóa đơn số 00000098 ngày 06.12.2023</v>
          </cell>
        </row>
        <row r="6482">
          <cell r="A6482" t="str">
            <v>4.88.65.326.VIE.00.000</v>
          </cell>
          <cell r="B6482" t="str">
            <v xml:space="preserve">Vòng đệm làm kín no: 1734-B; Material: JIS SUS304+graphite </v>
          </cell>
          <cell r="C6482" t="str">
            <v>Nhập kho vật tư (HĐ:118/2023) theo hóa đơn số 00000098 ngày 06.12.2023</v>
          </cell>
        </row>
        <row r="6483">
          <cell r="A6483" t="str">
            <v>4.88.65.327.CHN.00.000</v>
          </cell>
          <cell r="B6483" t="str">
            <v xml:space="preserve">Bộ phụ tùng (kit) cho bơm bánh răng (gear pump group 3, model: SNP3NN-033-R-N-01BA-P1-F5-F6-NN-N-N-NNN-N-N) </v>
          </cell>
          <cell r="C6483" t="str">
            <v>Nhập kho vật tư (HĐ:118/2023) theo hóa đơn số 00000098 ngày 06.12.2023</v>
          </cell>
        </row>
        <row r="6484">
          <cell r="A6484" t="str">
            <v>4.88.65.328.KOR.00.000</v>
          </cell>
          <cell r="B6484" t="str">
            <v xml:space="preserve">O-ring (P/N: 11) của actuator Model Number: A51, S/N: 24666 </v>
          </cell>
          <cell r="C6484" t="str">
            <v>Nhập kho vật tư (HĐ:118/2023) theo hóa đơn số 00000098 ngày 06.12.2023</v>
          </cell>
        </row>
        <row r="6485">
          <cell r="A6485" t="str">
            <v>4.88.65.329.KOR.00.000</v>
          </cell>
          <cell r="B6485" t="str">
            <v xml:space="preserve">O-ring (P/N: 12) của actuator Model Number: A51, S/N: 24666 </v>
          </cell>
          <cell r="C6485" t="str">
            <v>Nhập kho vật tư (HĐ:118/2023) theo hóa đơn số 00000098 ngày 06.12.2023</v>
          </cell>
        </row>
        <row r="6486">
          <cell r="A6486" t="str">
            <v>4.88.65.330.KOR.00.000</v>
          </cell>
          <cell r="B6486" t="str">
            <v xml:space="preserve">O-ring (P/N: 13) của actuator Model Number: A51, S/N: 24666 </v>
          </cell>
          <cell r="C6486" t="str">
            <v>Nhập kho vật tư (HĐ:118/2023) theo hóa đơn số 00000098 ngày 06.12.2023</v>
          </cell>
        </row>
        <row r="6487">
          <cell r="A6487" t="str">
            <v>4.88.65.331.KOR.00.000</v>
          </cell>
          <cell r="B6487" t="str">
            <v xml:space="preserve">O-ring (P/N: 14) của actuator Model Number: A51, S/N: 24666 </v>
          </cell>
          <cell r="C6487" t="str">
            <v>Nhập kho vật tư (HĐ:118/2023) theo hóa đơn số 00000098 ngày 06.12.2023</v>
          </cell>
        </row>
        <row r="6488">
          <cell r="A6488" t="str">
            <v>4.88.65.332.KOR.00.000</v>
          </cell>
          <cell r="B6488" t="str">
            <v xml:space="preserve">O-ring (P/N: 15) của actuator Model Number: A51, S/N: 24666 </v>
          </cell>
          <cell r="C6488" t="str">
            <v>Nhập kho vật tư (HĐ:118/2023) theo hóa đơn số 00000098 ngày 06.12.2023</v>
          </cell>
        </row>
        <row r="6489">
          <cell r="A6489" t="str">
            <v>4.88.65.333.KOR.00.000</v>
          </cell>
          <cell r="B6489" t="str">
            <v xml:space="preserve">O-ring (P/N: 11) của actuator Model Number: A51, S/N: 24655 </v>
          </cell>
          <cell r="C6489" t="str">
            <v>Nhập kho vật tư (HĐ:118/2023) theo hóa đơn số 00000098 ngày 06.12.2023</v>
          </cell>
        </row>
        <row r="6490">
          <cell r="A6490" t="str">
            <v>4.88.65.334.KOR.00.000</v>
          </cell>
          <cell r="B6490" t="str">
            <v xml:space="preserve">O-ring (P/N: 12) của actuator Model Number: A51, S/N: 24655 </v>
          </cell>
          <cell r="C6490" t="str">
            <v>Nhập kho vật tư (HĐ:118/2023) theo hóa đơn số 00000098 ngày 06.12.2023</v>
          </cell>
        </row>
        <row r="6491">
          <cell r="A6491" t="str">
            <v>4.88.65.335.KOR.00.000</v>
          </cell>
          <cell r="B6491" t="str">
            <v xml:space="preserve">O-ring (P/N: 13) của actuator Model Number: A51, S/N: 24655 </v>
          </cell>
          <cell r="C6491" t="str">
            <v>Nhập kho vật tư (HĐ:118/2023) theo hóa đơn số 00000098 ngày 06.12.2023</v>
          </cell>
        </row>
        <row r="6492">
          <cell r="A6492" t="str">
            <v>4.88.65.336.KOR.00.000</v>
          </cell>
          <cell r="B6492" t="str">
            <v xml:space="preserve">O-ring (P/N: 14) của actuator Model Number: A51, S/N: 24655 </v>
          </cell>
          <cell r="C6492" t="str">
            <v>Nhập kho vật tư (HĐ:118/2023) theo hóa đơn số 00000098 ngày 06.12.2023</v>
          </cell>
        </row>
        <row r="6493">
          <cell r="A6493" t="str">
            <v>4.88.65.337.KOR.00.000</v>
          </cell>
          <cell r="B6493" t="str">
            <v xml:space="preserve">O-ring (P/N: 15) của actuator Model Number: A51, S/N: 24655 </v>
          </cell>
          <cell r="C6493" t="str">
            <v>Nhập kho vật tư (HĐ:118/2023) theo hóa đơn số 00000098 ngày 06.12.2023</v>
          </cell>
        </row>
        <row r="6494">
          <cell r="A6494" t="str">
            <v>4.88.65.338.IND.00.000</v>
          </cell>
          <cell r="B6494" t="str">
            <v xml:space="preserve">Oring chịu dầu, KT: ID338x7mm </v>
          </cell>
          <cell r="C6494" t="str">
            <v>Nhập kho vật tư (HĐ:132/2023) theo hóa đơn số 00000136 ngày 21.12.2023</v>
          </cell>
        </row>
        <row r="6495">
          <cell r="A6495" t="str">
            <v>4.88.65.339.KOR.00.000</v>
          </cell>
          <cell r="B6495" t="str">
            <v xml:space="preserve">O-ring (P/N: 11) của actuator Model Number: A50, S/N: 24654 </v>
          </cell>
          <cell r="C6495" t="str">
            <v>Nhập kho vật tư (HĐ:118/2023) theo hóa đơn số 00000098 ngày 06.12.2023</v>
          </cell>
        </row>
        <row r="6496">
          <cell r="A6496" t="str">
            <v>4.88.65.340.KOR.00.000</v>
          </cell>
          <cell r="B6496" t="str">
            <v xml:space="preserve">O-ring (P/N: 12) của actuator Model Number: A50, S/N: 24654 </v>
          </cell>
          <cell r="C6496" t="str">
            <v>Nhập kho vật tư (HĐ:118/2023) theo hóa đơn số 00000098 ngày 06.12.2023</v>
          </cell>
        </row>
        <row r="6497">
          <cell r="A6497" t="str">
            <v>4.88.65.341.KOR.00.000</v>
          </cell>
          <cell r="B6497" t="str">
            <v xml:space="preserve">O-ring (P/N: 13) của actuator Model Number: A50, S/N: 24654 </v>
          </cell>
          <cell r="C6497" t="str">
            <v>Nhập kho vật tư (HĐ:118/2023) theo hóa đơn số 00000098 ngày 06.12.2023</v>
          </cell>
        </row>
        <row r="6498">
          <cell r="A6498" t="str">
            <v>4.88.65.342.KOR.00.000</v>
          </cell>
          <cell r="B6498" t="str">
            <v xml:space="preserve">O-ring (P/N: 14) của actuator Model Number: A50, S/N: 24654 </v>
          </cell>
          <cell r="C6498" t="str">
            <v>Nhập kho vật tư (HĐ:118/2023) theo hóa đơn số 00000098 ngày 06.12.2023</v>
          </cell>
        </row>
        <row r="6499">
          <cell r="A6499" t="str">
            <v>4.88.65.344.KOR.00.000</v>
          </cell>
          <cell r="B6499" t="str">
            <v xml:space="preserve">O-ring (P/N: 15) của actuator Model Number: A50, S/N: 24654 </v>
          </cell>
          <cell r="C6499" t="str">
            <v>Nhập kho vật tư (HĐ:118/2023) theo hóa đơn số 00000098 ngày 06.12.2023</v>
          </cell>
        </row>
        <row r="6500">
          <cell r="A6500" t="str">
            <v>4.88.65.345.VIE.00.000</v>
          </cell>
          <cell r="B6500" t="str">
            <v xml:space="preserve">O-Ring P-335, NBR, JIS2401, 1A KT: 334.5x8.4mm </v>
          </cell>
          <cell r="C6500" t="str">
            <v>Nhập kho vật tư (HĐ:118/2023) theo hóa đơn số 00000098 ngày 06.12.2023</v>
          </cell>
        </row>
        <row r="6501">
          <cell r="A6501" t="str">
            <v>4.88.65.346.CHN.00.000</v>
          </cell>
          <cell r="B6501" t="str">
            <v xml:space="preserve">Bộ seal kit cho bơm bánh răng gồm: oring và oil seal, sử dụng cho bơm có model: KF 50 RF 1 </v>
          </cell>
          <cell r="C6501" t="str">
            <v>Nhập kho vật tư (HĐ:118/2023) theo hóa đơn số 00000098 ngày 06.12.2023</v>
          </cell>
        </row>
        <row r="6502">
          <cell r="A6502" t="str">
            <v>4.88.65.347.ENG.00.000</v>
          </cell>
          <cell r="B6502" t="str">
            <v xml:space="preserve">O-ring lớn cho cột nhựa cation, Mã: J/0211/228 </v>
          </cell>
          <cell r="C6502" t="str">
            <v>Nhập kho vật tư (HĐ:125/2022) theo hóa đơn số 5882 ngày 20.11.2023</v>
          </cell>
        </row>
        <row r="6503">
          <cell r="A6503" t="str">
            <v>4.88.65.348.ENG.00.000</v>
          </cell>
          <cell r="B6503" t="str">
            <v xml:space="preserve">O-ring nhỏ cho cột nhựa cation, mã: J/0211/176 </v>
          </cell>
          <cell r="C6503" t="str">
            <v>Nhập kho vật tư (HĐ:125/2022) theo hóa đơn số 5882 ngày 20.11.2023</v>
          </cell>
        </row>
        <row r="6504">
          <cell r="A6504" t="str">
            <v>4.88.65.349.ENG.00.000</v>
          </cell>
          <cell r="B6504" t="str">
            <v xml:space="preserve">Bộ O-ring thay thế máy đo độ đục, Mã: 7998031 </v>
          </cell>
          <cell r="C6504" t="str">
            <v>Nhập kho vật tư (HĐ:125/2022) theo hóa đơn số 6766 ngày 21.12.2023</v>
          </cell>
        </row>
        <row r="6505">
          <cell r="A6505" t="str">
            <v>4.88.65.431.TPE.00.000</v>
          </cell>
          <cell r="B6505" t="str">
            <v xml:space="preserve">Oring ID29x3.1mm, NBR </v>
          </cell>
          <cell r="C6505" t="str">
            <v>Nhập kho vật tư (HĐ:132/2023) theo hóa đơn số 00000136 ngày 21.12.2023</v>
          </cell>
        </row>
        <row r="6506">
          <cell r="A6506" t="str">
            <v>4.88.65.462.IND.00.000</v>
          </cell>
          <cell r="B6506" t="str">
            <v xml:space="preserve">Oring chịu dầu, KT: ID41.2x3.55mm, vật liệu viton </v>
          </cell>
          <cell r="C6506" t="str">
            <v>Nhập kho vật tư (HĐ:132/2023) theo hóa đơn số 00000136 ngày 21.12.2023</v>
          </cell>
        </row>
        <row r="6507">
          <cell r="A6507" t="str">
            <v>4.88.65.462.VIE.00.000</v>
          </cell>
          <cell r="B6507" t="str">
            <v xml:space="preserve">Oring chịu dầu, KT: ID41.2x3.55mm, vật liệu viton </v>
          </cell>
          <cell r="C6507" t="str">
            <v>Nhập kho vật tư (HĐ:118/2023) theo hóa đơn số 00000098 ngày 06.12.2023</v>
          </cell>
        </row>
        <row r="6508">
          <cell r="A6508" t="str">
            <v>4.88.65.463.IND.00.000</v>
          </cell>
          <cell r="B6508" t="str">
            <v xml:space="preserve">Oring chịu dầu, kích thước: ID335x7mm, vật liệu viton </v>
          </cell>
          <cell r="C6508" t="str">
            <v>Nhập kho vật tư (HĐ:118/2023) theo hóa đơn số 00000098 ngày 06.12.2023</v>
          </cell>
        </row>
        <row r="6509">
          <cell r="A6509" t="str">
            <v>4.88.65.502.ENG.00.000</v>
          </cell>
          <cell r="B6509" t="str">
            <v xml:space="preserve">Bộ ron cho các điện cực AW501060 </v>
          </cell>
          <cell r="C6509" t="str">
            <v>Nhập kho vật tư (HĐ:125/2022) theo hóa đơn số 5882 ngày 20.11.2023</v>
          </cell>
        </row>
        <row r="6510">
          <cell r="A6510" t="str">
            <v>4.88.67.831.IND.00.000</v>
          </cell>
          <cell r="B6510" t="str">
            <v xml:space="preserve">Vòng đệm tròn làm kín (O-ring) OR178-4.5, part no: 011.152 </v>
          </cell>
          <cell r="C6510" t="str">
            <v>Nhập kho vật tư (HĐ:118/2023) theo hóa đơn số 00000098 ngày 06.12.2023</v>
          </cell>
        </row>
        <row r="6511">
          <cell r="A6511" t="str">
            <v>4.88.67.841.IND.00.000</v>
          </cell>
          <cell r="B6511" t="str">
            <v xml:space="preserve">Vòng đệm tròn làm kín (O-ring) OR145-8, part no: 014.015 </v>
          </cell>
          <cell r="C6511" t="str">
            <v>Nhập kho vật tư (HĐ:118/2023) theo hóa đơn số 00000098 ngày 06.12.2023</v>
          </cell>
        </row>
        <row r="6512">
          <cell r="A6512" t="str">
            <v>4.88.67.842.IND.00.000</v>
          </cell>
          <cell r="B6512" t="str">
            <v xml:space="preserve">Vòng đệm tròn làm kín (O-ring) OR60-4, part no: 014.075 </v>
          </cell>
          <cell r="C6512" t="str">
            <v>Nhập kho vật tư (HĐ:118/2023) theo hóa đơn số 00000098 ngày 06.12.2023</v>
          </cell>
        </row>
        <row r="6513">
          <cell r="A6513" t="str">
            <v>4.88.67.843.IND.00.000</v>
          </cell>
          <cell r="B6513" t="str">
            <v xml:space="preserve">Vòng đệm tròn làm kín/ O-ring OR56-4, part no: 014.076.002 </v>
          </cell>
          <cell r="C6513" t="str">
            <v>Nhập kho vật tư (HĐ:118/2023) theo hóa đơn số 00000098 ngày 06.12.2023</v>
          </cell>
        </row>
        <row r="6514">
          <cell r="A6514" t="str">
            <v>4.88.67.844.IND.00.000</v>
          </cell>
          <cell r="B6514" t="str">
            <v xml:space="preserve">Vòng đệm tròn làm kín (O-ring) OR102-4, part no: 014.077.002 </v>
          </cell>
          <cell r="C6514" t="str">
            <v>Nhập kho vật tư (HĐ:118/2023) theo hóa đơn số 00000098 ngày 06.12.2023</v>
          </cell>
        </row>
        <row r="6515">
          <cell r="A6515" t="str">
            <v>4.88.67.845.IND.00.000</v>
          </cell>
          <cell r="B6515" t="str">
            <v xml:space="preserve">Vòng đệm tròn làm kín (O-ring) OR40-3, part no: 014.083 </v>
          </cell>
          <cell r="C6515" t="str">
            <v>Nhập kho vật tư (HĐ:118/2023) theo hóa đơn số 00000098 ngày 06.12.2023</v>
          </cell>
        </row>
        <row r="6516">
          <cell r="A6516" t="str">
            <v>4.88.67.846.IND.00.000</v>
          </cell>
          <cell r="B6516" t="str">
            <v xml:space="preserve">Vòng đệm tròn làm kín (O-ring) OR72-4, part no: 014.086.002 </v>
          </cell>
          <cell r="C6516" t="str">
            <v>Nhập kho vật tư (HĐ:118/2023) theo hóa đơn số 00000098 ngày 06.12.2023</v>
          </cell>
        </row>
        <row r="6517">
          <cell r="A6517" t="str">
            <v>4.88.67.847.IND.00.000</v>
          </cell>
          <cell r="B6517" t="str">
            <v xml:space="preserve">Vòng đệm tròn làm kín (O-ring) OR40-5, part no: 014.087.002 </v>
          </cell>
          <cell r="C6517" t="str">
            <v>Nhập kho vật tư (HĐ:118/2023) theo hóa đơn số 00000098 ngày 06.12.2023</v>
          </cell>
        </row>
        <row r="6518">
          <cell r="A6518" t="str">
            <v>4.88.67.848.IND.00.000</v>
          </cell>
          <cell r="B6518" t="str">
            <v xml:space="preserve">Vòng đệm tròn làm kín (O-ring) OR74-3, part no: 014.089 </v>
          </cell>
          <cell r="C6518" t="str">
            <v>Nhập kho vật tư (HĐ:118/2023) theo hóa đơn số 00000098 ngày 06.12.2023</v>
          </cell>
        </row>
        <row r="6519">
          <cell r="A6519" t="str">
            <v>4.88.67.850.IND.00.000</v>
          </cell>
          <cell r="B6519" t="str">
            <v xml:space="preserve">Sealing ring Ø65.9x1.5t, Part no: 014.076.001, Dw: 0GA 50469 </v>
          </cell>
          <cell r="C6519" t="str">
            <v>Nhập kho vật tư (HĐ:118/2023) theo hóa đơn số 00000098 ngày 06.12.2023</v>
          </cell>
        </row>
        <row r="6520">
          <cell r="A6520" t="str">
            <v>4.88.67.851.IND.00.000</v>
          </cell>
          <cell r="B6520" t="str">
            <v xml:space="preserve">Sealing ring Ø110.9x1.5t, part no: 014.077.001, Dw: 0GA 50469 </v>
          </cell>
          <cell r="C6520" t="str">
            <v>Nhập kho vật tư (HĐ:118/2023) theo hóa đơn số 00000098 ngày 06.12.2023</v>
          </cell>
        </row>
        <row r="6521">
          <cell r="A6521" t="str">
            <v>4.88.67.893.IND.00.000</v>
          </cell>
          <cell r="B6521" t="str">
            <v xml:space="preserve">Vòng đệm tròn làm kín (O-ring) OR45-3.1, part no: 038.203 </v>
          </cell>
          <cell r="C6521" t="str">
            <v>Nhập kho vật tư (HĐ:118/2023) theo hóa đơn số 00000098 ngày 06.12.2023</v>
          </cell>
        </row>
        <row r="6522">
          <cell r="A6522" t="str">
            <v>4.88.90.037.VIE.00.000</v>
          </cell>
          <cell r="B6522" t="str">
            <v xml:space="preserve">Cao su giảm chấn KTR ROTEX 28 </v>
          </cell>
          <cell r="C6522" t="str">
            <v>Nhập kho vật tư (HĐ:118/2023) theo hóa đơn số 00000098 ngày 06.12.2023</v>
          </cell>
        </row>
        <row r="6523">
          <cell r="A6523" t="str">
            <v>4.88.90.087.VIE.00.000</v>
          </cell>
          <cell r="B6523" t="str">
            <v xml:space="preserve">Cao su giảm chấn khớp nối NJ028 </v>
          </cell>
          <cell r="C6523" t="str">
            <v>Nhập kho vật tư (HĐ:118/2023) theo hóa đơn số 00000098 ngày 06.12.2023</v>
          </cell>
        </row>
        <row r="6524">
          <cell r="A6524" t="str">
            <v>4.90.01.272.IND.00.000</v>
          </cell>
          <cell r="B6524" t="str">
            <v xml:space="preserve">Sợi teflon - Kích thước: 2x6mm </v>
          </cell>
          <cell r="C6524" t="str">
            <v>Nhập kho vật tư (HĐ:132/2023) theo hóa đơn số 00000136 ngày 21.12.2023</v>
          </cell>
        </row>
        <row r="6525">
          <cell r="A6525" t="str">
            <v>4.90.01.272.VIE.00.000</v>
          </cell>
          <cell r="B6525" t="str">
            <v xml:space="preserve">Sợi teflon - Kích thước: 2x6mm </v>
          </cell>
          <cell r="C6525" t="str">
            <v>Nhập kho vật tư (HĐ:118/2023) theo hóa đơn số 00000098 ngày 06.12.2023</v>
          </cell>
        </row>
        <row r="6526">
          <cell r="A6526" t="str">
            <v>4.90.31.046.VIE.00.000</v>
          </cell>
          <cell r="B6526" t="str">
            <v xml:space="preserve">Ống nhựa gân mềm phi 34 </v>
          </cell>
          <cell r="C6526" t="str">
            <v>Nhập kho vật tư (HĐ:132/2023) theo hóa đơn số 00000136 ngày 21.12.2023</v>
          </cell>
        </row>
        <row r="6527">
          <cell r="A6527" t="str">
            <v>4.90.31.404.ENG.00.000</v>
          </cell>
          <cell r="B6527" t="str">
            <v xml:space="preserve">Ống nhựa - Tubing Kit (Excluding Pump Tubes) Mã AW601176 </v>
          </cell>
          <cell r="C6527" t="str">
            <v>Nhập kho vật tư (HĐ:125/2022) theo hóa đơn số 5882 ngày 20.11.2023</v>
          </cell>
        </row>
        <row r="6528">
          <cell r="A6528" t="str">
            <v>4.90.31.405.ENG.00.000</v>
          </cell>
          <cell r="B6528" t="str">
            <v xml:space="preserve">Bộ ống nhựa - Tubing kit Mã: AW501075 </v>
          </cell>
          <cell r="C6528" t="str">
            <v>Nhập kho vật tư (HĐ:125/2022) theo hóa đơn số 5882 ngày 20.11.2023</v>
          </cell>
        </row>
        <row r="6529">
          <cell r="A6529" t="str">
            <v>4.90.31.644.TPE.99.000</v>
          </cell>
          <cell r="B6529" t="str">
            <v xml:space="preserve">Đường ống UPVC 8 inch SCH80 150PSI, OD=219.08mm, dày 12.7mm </v>
          </cell>
          <cell r="C6529" t="str">
            <v>Nhập kho vật tư (HĐ:132/2023) theo hóa đơn số 00000136 ngày 21.12.2023</v>
          </cell>
        </row>
        <row r="6530">
          <cell r="A6530" t="str">
            <v>4.90.42.065.TPE.00.000</v>
          </cell>
          <cell r="B6530" t="str">
            <v xml:space="preserve">Nối thẳng 8 inch SCH80, Vật liệu UPVC, L=216mm, G=10mm </v>
          </cell>
          <cell r="C6530" t="str">
            <v>Nhập kho vật tư (HĐ:132/2023) theo hóa đơn số 00000136 ngày 21.12.2023</v>
          </cell>
        </row>
        <row r="6531">
          <cell r="A6531" t="str">
            <v>4.90.51.043.VIE.00.000</v>
          </cell>
          <cell r="B6531" t="str">
            <v xml:space="preserve">Co nối ống HDPE cong 90 độ, LX11090, SDR16 </v>
          </cell>
          <cell r="C6531" t="str">
            <v>Nhập kho vật tư (HĐ:132/2023) theo hóa đơn số 00000139 ngày 21.12.2023</v>
          </cell>
        </row>
        <row r="6532">
          <cell r="A6532" t="str">
            <v>4.90.51.073.TPE.00.000</v>
          </cell>
          <cell r="B6532" t="str">
            <v xml:space="preserve">Co 90 độ 8 inch SCH80, Vật liệu UPVC. H=225mm; G=120mm </v>
          </cell>
          <cell r="C6532" t="str">
            <v>Nhập kho vật tư (HĐ:132/2023) theo hóa đơn số 00000136 ngày 21.12.2023</v>
          </cell>
        </row>
        <row r="6533">
          <cell r="A6533" t="str">
            <v>4.90.61.067.TPE.00.000</v>
          </cell>
          <cell r="B6533" t="str">
            <v xml:space="preserve">Tê nối đều UPVC 8 inch SCH80, H=225mm, G=120mm </v>
          </cell>
          <cell r="C6533" t="str">
            <v>Nhập kho vật tư (HĐ:132/2023) theo hóa đơn số 00000136 ngày 21.12.2023</v>
          </cell>
        </row>
        <row r="6534">
          <cell r="A6534" t="str">
            <v>4.90.61.318.CHN.00.000</v>
          </cell>
          <cell r="B6534" t="str">
            <v xml:space="preserve">Tee đều vật liệu HDPE, DN300 PN16, OD =318mm, L = 598mm, H=297mm, Dày 28.9mm </v>
          </cell>
          <cell r="C6534" t="str">
            <v>Nhập kho vật tư (HĐ:132/2023) theo hóa đơn số 00000136 ngày 21.12.2023</v>
          </cell>
        </row>
        <row r="6535">
          <cell r="A6535" t="str">
            <v>4.90.80.003.ENG.00.000</v>
          </cell>
          <cell r="B6535" t="str">
            <v xml:space="preserve">Tấm nhựa tạo áp 2 bơm (2 Channel Pump Pressure Plate) </v>
          </cell>
          <cell r="C6535" t="str">
            <v>Nhập kho vật tư (HĐ:125/2022) theo hóa đơn số 5882 ngày 20.11.2023</v>
          </cell>
        </row>
        <row r="6536">
          <cell r="A6536" t="str">
            <v>4.90.80.128.VIE.00.000</v>
          </cell>
          <cell r="B6536" t="str">
            <v xml:space="preserve">Cước cột loại 16 </v>
          </cell>
          <cell r="C6536" t="str">
            <v>Nhập kho vật tư (HĐ:132/2023) theo hóa đơn số 00000136 ngày 21.12.2023</v>
          </cell>
        </row>
        <row r="6537">
          <cell r="A6537" t="str">
            <v>4.90.80.140.ENG.00.000</v>
          </cell>
          <cell r="B6537" t="str">
            <v xml:space="preserve">Cục lọc cột nhựa cation, mã: J/0214/044 </v>
          </cell>
          <cell r="C6537" t="str">
            <v>Nhập kho vật tư (HĐ:125/2022) theo hóa đơn số 5882 ngày 20.11.2023</v>
          </cell>
        </row>
        <row r="6538">
          <cell r="A6538" t="str">
            <v>4.90.80.141.ENG.00.000</v>
          </cell>
          <cell r="B6538" t="str">
            <v xml:space="preserve">Đầu chặn cột nhựa cation, mã: J/2155/406 </v>
          </cell>
          <cell r="C6538" t="str">
            <v>Nhập kho vật tư (HĐ:125/2022) theo hóa đơn số 5882 ngày 20.11.2023</v>
          </cell>
        </row>
        <row r="6539">
          <cell r="A6539" t="str">
            <v>4.90.80.142.ENG.00.000</v>
          </cell>
          <cell r="B6539" t="str">
            <v xml:space="preserve">Đầu nối làm kín cột nhựa cation, mã: J/2141/150 </v>
          </cell>
          <cell r="C6539" t="str">
            <v>Nhập kho vật tư (HĐ:125/2022) theo hóa đơn số 5882 ngày 20.11.2023</v>
          </cell>
        </row>
        <row r="6540">
          <cell r="A6540" t="str">
            <v>4.90.80.143.ENG.00.000</v>
          </cell>
          <cell r="B6540" t="str">
            <v xml:space="preserve">Đầu nối 6mm cho cột nhựa cation, mã: J/0214/042 </v>
          </cell>
          <cell r="C6540" t="str">
            <v>Nhập kho vật tư (HĐ:125/2022) theo hóa đơn số 5882 ngày 20.11.2023</v>
          </cell>
        </row>
        <row r="6541">
          <cell r="A6541" t="str">
            <v>4.90.80.144.ENG.00.000</v>
          </cell>
          <cell r="B6541" t="str">
            <v xml:space="preserve">Chốt giữ cột nhựa cation/ Mounting clip, Mã: 9390846 </v>
          </cell>
          <cell r="C6541" t="str">
            <v>Nhập kho vật tư (HĐ:125/2022) theo hóa đơn số 5882 ngày 20.11.2023</v>
          </cell>
        </row>
        <row r="6542">
          <cell r="A6542" t="str">
            <v>4.90.80.149.KOR.00.000</v>
          </cell>
          <cell r="B6542" t="str">
            <v xml:space="preserve">Vòng đệm giảm chấn kiểu CR7080, OD156, ID60, Z= 06, vật liệu PUR </v>
          </cell>
          <cell r="C6542" t="str">
            <v>Nhập kho vật tư (HĐ:132/2023) theo hóa đơn số 00000136 ngày 21.12.2023</v>
          </cell>
        </row>
        <row r="6543">
          <cell r="A6543" t="str">
            <v>4.90.80.151.ENG.00.000</v>
          </cell>
          <cell r="B6543" t="str">
            <v xml:space="preserve">Bộ ống thay thế máy đo độ đục, Mã: 7998038 </v>
          </cell>
          <cell r="C6543" t="str">
            <v>Nhập kho vật tư (HĐ:125/2022) theo hóa đơn số 5882 ngày 20.11.2023</v>
          </cell>
        </row>
        <row r="6544">
          <cell r="A6544" t="str">
            <v>4.90.80.152.ENG.00.000</v>
          </cell>
          <cell r="B6544" t="str">
            <v xml:space="preserve">Nắp dao gạt, Mã: 7998060 </v>
          </cell>
          <cell r="C6544" t="str">
            <v>Nhập kho vật tư (HĐ:125/2022) theo hóa đơn số 5882 ngày 20.11.2023</v>
          </cell>
        </row>
        <row r="6545">
          <cell r="A6545" t="str">
            <v>4.90.80.153.ENG.00.000</v>
          </cell>
          <cell r="B6545" t="str">
            <v xml:space="preserve">Bộ dao gạt máy đo độ đục, Mã: 7998023 </v>
          </cell>
          <cell r="C6545" t="str">
            <v>Nhập kho vật tư (HĐ:125/2022) theo hóa đơn số 5882 ngày 20.11.2023</v>
          </cell>
        </row>
        <row r="6546">
          <cell r="A6546" t="str">
            <v>4.90.80.156.VIE.00.000</v>
          </cell>
          <cell r="B6546" t="str">
            <v xml:space="preserve">Lưới nhựa, KT mắt lưới 4x4mm, dày 2mm </v>
          </cell>
          <cell r="C6546" t="str">
            <v>Nhập kho vật tư (HĐ:132/2023) theo hóa đơn số 00000136 ngày 21.12.2023</v>
          </cell>
        </row>
        <row r="6547">
          <cell r="A6547" t="str">
            <v>4.90.80.157.TPE.00.000</v>
          </cell>
          <cell r="B6547" t="str">
            <v xml:space="preserve">Phốt chắn bụi DH 55x65x7mm, vật liệu: TPU </v>
          </cell>
          <cell r="C6547" t="str">
            <v>Nhập kho vật tư (HĐ:132/2023) theo hóa đơn số 00000136 ngày 21.12.2023</v>
          </cell>
        </row>
        <row r="6548">
          <cell r="A6548" t="str">
            <v>4.90.80.158.TPE.00.000</v>
          </cell>
          <cell r="B6548" t="str">
            <v xml:space="preserve">Phớt thủy lực 55x65x6mm, vật liệu: TPU </v>
          </cell>
          <cell r="C6548" t="str">
            <v>Nhập kho vật tư (HĐ:132/2023) theo hóa đơn số 00000136 ngày 21.12.2023</v>
          </cell>
        </row>
        <row r="6549">
          <cell r="A6549" t="str">
            <v>4.90.80.159.CHN.00.000</v>
          </cell>
          <cell r="B6549" t="str">
            <v xml:space="preserve">Mặt bích xoay (Bích rời, Stone Flange), KT: 10 Inch, tiêu chuẩn ANSI, Vật liệu UPVC, C= 362, n-h: 12x22 </v>
          </cell>
          <cell r="C6549" t="str">
            <v>Nhập kho vật tư (HĐ:132/2023) theo hóa đơn số 00000136 ngày 21.12.2023</v>
          </cell>
        </row>
        <row r="6550">
          <cell r="A6550" t="str">
            <v>4.90.80.160.VIE.00.000</v>
          </cell>
          <cell r="B6550" t="str">
            <v xml:space="preserve">Đu bích HDPE DN125 PN10, D1 =1 58mm, D2=132mm, s =7.4, h1=25mm, L=120mm </v>
          </cell>
          <cell r="C6550" t="str">
            <v>Nhập kho vật tư (HĐ:132/2023) theo hóa đơn số 00000139 ngày 21.12.2023</v>
          </cell>
        </row>
        <row r="6551">
          <cell r="A6551" t="str">
            <v>4.90.80.161.IND.00.000</v>
          </cell>
          <cell r="B6551" t="str">
            <v xml:space="preserve">Oring trục nhựa cứng dày 2mm, cao 6mm, vật liệu Teflon </v>
          </cell>
          <cell r="C6551" t="str">
            <v>Nhập kho vật tư (HĐ:132/2023) theo hóa đơn số 00000136 ngày 21.12.2023</v>
          </cell>
        </row>
        <row r="6552">
          <cell r="A6552" t="str">
            <v>4.90.80.162.CHN.00.000</v>
          </cell>
          <cell r="B6552" t="str">
            <v xml:space="preserve">Mặt bích cổ hàn nhựa DN300, D3=375, D=318, D0=260, T1=36, vật liệu HDPE </v>
          </cell>
          <cell r="C6552" t="str">
            <v>Nhập kho vật tư (HĐ:132/2023) theo hóa đơn số 00000136 ngày 21.12.2023</v>
          </cell>
        </row>
        <row r="6553">
          <cell r="A6553" t="str">
            <v>4.90.80.164.CHN.00.000</v>
          </cell>
          <cell r="B6553" t="str">
            <v xml:space="preserve">Đầu nối mặt bích HDPE DN250, D0=320mm, D2=250mm, L=180mm, H=40mm </v>
          </cell>
          <cell r="C6553" t="str">
            <v>Nhập kho vật tư (HĐ:132/2023) theo hóa đơn số 00000136 ngày 21.12.2023</v>
          </cell>
        </row>
        <row r="6554">
          <cell r="A6554" t="str">
            <v>4.90.80.165.ENG.00.000</v>
          </cell>
          <cell r="B6554" t="str">
            <v xml:space="preserve">Bộ làm sạch tự động máy đo độ đục, Mã: 7998190 </v>
          </cell>
          <cell r="C6554" t="str">
            <v>Nhập kho vật tư (HĐ:125/2022) theo hóa đơn số 5880 ngày 20.11.2023</v>
          </cell>
        </row>
        <row r="6555">
          <cell r="A6555" t="str">
            <v>4.90.80.168.VIE.00.000</v>
          </cell>
          <cell r="B6555" t="str">
            <v xml:space="preserve">Hộp nhựa tủ điện 265x150x85mm </v>
          </cell>
          <cell r="C6555" t="str">
            <v>Nhập kho vật tư (HĐ:132/2023) theo hóa đơn số 00000136 ngày 21.12.2023</v>
          </cell>
        </row>
        <row r="6556">
          <cell r="A6556" t="str">
            <v>4.90.80.242.VIE.00.000</v>
          </cell>
          <cell r="B6556" t="str">
            <v xml:space="preserve">Bù chuyển bậc, DN150 (Nong+kiền) (OD=160), ký hiệu: HP DN150 </v>
          </cell>
          <cell r="C6556" t="str">
            <v>Nhập kho vật tư (HĐ:132/2023) theo hóa đơn số 00000135 ngày 21.12.2023</v>
          </cell>
        </row>
        <row r="6557">
          <cell r="A6557" t="str">
            <v>5.04.01.024.VIE.00.000</v>
          </cell>
          <cell r="B6557" t="str">
            <v xml:space="preserve">Vòng đệm tròn làm kín (o-ring) sợi Ø3, vật liệu: FKM </v>
          </cell>
          <cell r="C6557" t="str">
            <v>Nhập kho vật tư (HĐ:118/2023) theo hóa đơn số 00000098 ngày 06.12.2023</v>
          </cell>
        </row>
        <row r="6558">
          <cell r="A6558" t="str">
            <v>5.04.01.034.VIE.99.000</v>
          </cell>
          <cell r="B6558" t="str">
            <v xml:space="preserve">Vòng đệm làm kín (graphite + ss304) size 1, class 150# </v>
          </cell>
          <cell r="C6558" t="str">
            <v>Nhập kho vật tư (HĐ:118/2023) theo hóa đơn số 00000098 ngày 06.12.2023</v>
          </cell>
        </row>
        <row r="6559">
          <cell r="A6559" t="str">
            <v>5.04.01.203.VIE.99.000</v>
          </cell>
          <cell r="B6559" t="str">
            <v xml:space="preserve">Bộ phụ tùng vòng đệm tròn làm kín/ o-ring kit for mechanical seal pos 1310, material: epdm , drawing: VT4-YD00-P3LAC-120004 </v>
          </cell>
          <cell r="C6559" t="str">
            <v>Nhập kho vật tư (HĐ:118/2023) theo hóa đơn số 00000098 ngày 06.12.2023</v>
          </cell>
        </row>
        <row r="6560">
          <cell r="A6560" t="str">
            <v>5.04.01.305.VIE.99.000</v>
          </cell>
          <cell r="B6560" t="str">
            <v xml:space="preserve">Vòng đệm làm kín (graphite + ss304) size 4, class 1500# </v>
          </cell>
          <cell r="C6560" t="str">
            <v>Nhập kho vật tư (HĐ:118/2023) theo hóa đơn số 00000098 ngày 06.12.2023</v>
          </cell>
        </row>
        <row r="6561">
          <cell r="A6561" t="str">
            <v>5.04.01.325.VIE.00.000</v>
          </cell>
          <cell r="B6561" t="str">
            <v xml:space="preserve">Vòng đệm làm kín (graphite + ss304) size 2-1/2, class 150# </v>
          </cell>
          <cell r="C6561" t="str">
            <v>Nhập kho vật tư (HĐ:118/2023) theo hóa đơn số 00000098 ngày 06.12.2023</v>
          </cell>
        </row>
        <row r="6562">
          <cell r="A6562" t="str">
            <v>5.04.02.042.IND.00.000</v>
          </cell>
          <cell r="B6562" t="str">
            <v xml:space="preserve">Vòng chèn/Sealing ring Ø79.8x1.5t, part no: 014.086.001 </v>
          </cell>
          <cell r="C6562" t="str">
            <v>Nhập kho vật tư (HĐ:118/2023) theo hóa đơn số 00000098 ngày 06.12.2023</v>
          </cell>
        </row>
        <row r="6563">
          <cell r="A6563" t="str">
            <v>5.04.02.043.IND.00.000</v>
          </cell>
          <cell r="B6563" t="str">
            <v xml:space="preserve">Vòng chèn/Sealing ring Ø161x6.1t, part no: 014.014 </v>
          </cell>
          <cell r="C6563" t="str">
            <v>Nhập kho vật tư (HĐ:118/2023) theo hóa đơn số 00000098 ngày 06.12.2023</v>
          </cell>
        </row>
        <row r="6564">
          <cell r="A6564" t="str">
            <v>5.04.02.070.IND.99.000</v>
          </cell>
          <cell r="B6564" t="str">
            <v xml:space="preserve">Chèn trục (Radial shaft seal) OD230xID200xt15 (for main bearing), part no: 011.151 </v>
          </cell>
          <cell r="C6564" t="str">
            <v>Nhập kho vật tư (HĐ:118/2023) theo hóa đơn số 00000098 ngày 06.12.2023</v>
          </cell>
        </row>
        <row r="6565">
          <cell r="A6565" t="str">
            <v>5.04.02.073.IND.00.000</v>
          </cell>
          <cell r="B6565" t="str">
            <v xml:space="preserve">Chèn răng lược/ Labyrinth LD385V, part no: 014.087.001, dw: 0GA 50469 </v>
          </cell>
          <cell r="C6565" t="str">
            <v>Nhập kho vật tư (HĐ:118/2023) theo hóa đơn số 00000098 ngày 06.12.2023</v>
          </cell>
        </row>
        <row r="6566">
          <cell r="A6566" t="str">
            <v>5.04.02.151.NED.00.000</v>
          </cell>
          <cell r="B6566" t="str">
            <v xml:space="preserve">Bộ chèn cơ khí gồm sealing (1 cái), sealing 2 (2 cái), matting ring (1 cái), inoxi (1 cái); Ký hiệu (P/N ): 0450 ATROD.S.S.C.V </v>
          </cell>
          <cell r="C6566" t="str">
            <v>Nhập kho vật tư (HĐ:132/2023) theo hóa đơn số 00000135 ngày 21.12.2023</v>
          </cell>
        </row>
        <row r="6567">
          <cell r="A6567" t="str">
            <v>5.04.02.215.SWE.00.000</v>
          </cell>
          <cell r="B6567" t="str">
            <v xml:space="preserve">Labyrinth seal TS 36 </v>
          </cell>
          <cell r="C6567" t="str">
            <v>Nhập kho vật tư (HĐ:132/2023) theo hóa đơn số 00000136 ngày 21.12.2023</v>
          </cell>
        </row>
        <row r="6568">
          <cell r="A6568" t="str">
            <v>5.65.90.017.USA.00.000</v>
          </cell>
          <cell r="B6568" t="str">
            <v xml:space="preserve">Nắp màng điện cực DO - Membrane Retainer Mã: 33521-00 </v>
          </cell>
          <cell r="C6568" t="str">
            <v>Nhập kho vật tư (HĐ:125/2022) theo hóa đơn số 5882 ngày 20.11.2023</v>
          </cell>
        </row>
        <row r="6569">
          <cell r="A6569" t="str">
            <v>5.98.00.001.ENG.00.000</v>
          </cell>
          <cell r="B6569" t="str">
            <v xml:space="preserve">Bộ thiết bị thay thế hàng năm cho máy phân tích Silica AW601155 </v>
          </cell>
          <cell r="C6569" t="str">
            <v>Nhập kho vật tư (HĐ:125/2022) theo hóa đơn số 5882 ngày 20.11.2023</v>
          </cell>
        </row>
        <row r="6570">
          <cell r="A6570" t="str">
            <v>5.98.00.017.GER.00.000</v>
          </cell>
          <cell r="B6570" t="str">
            <v xml:space="preserve">Vật tư thay thế định kỳ cho thiết bị đo Clo dư mã: 71076921 </v>
          </cell>
          <cell r="C6570" t="str">
            <v>Nhập kho vật tư (HĐ:125/2022) theo hóa đơn số 5879 ngày 20.11.2023</v>
          </cell>
        </row>
        <row r="6571">
          <cell r="A6571" t="str">
            <v>5.98.00.158.ENG.00.000</v>
          </cell>
          <cell r="B6571" t="str">
            <v xml:space="preserve">Vật tư thay thế định kỳ cho thiết bị đo DO ( ABB RDO probe O-ring replacement kit: ADS430203, ABB RDO probe sensor cap replacement kit: ADS430204, ABB RDO probe calibration kit: ADS430205, Nose replacement kit: ADS430212) </v>
          </cell>
          <cell r="C6571" t="str">
            <v>Nhập kho vật tư (HĐ:125/2022) theo hóa đơn số 5880 ngày 20.11.2023</v>
          </cell>
        </row>
        <row r="6572">
          <cell r="A6572" t="str">
            <v>5.98.00.167.JPN.00.000</v>
          </cell>
          <cell r="B6572" t="str">
            <v xml:space="preserve">Bộ vật tư thay thế định kỳ cho thiết bị đo COD, TSS (OPSA 150, hãng Horiba) </v>
          </cell>
          <cell r="C6572" t="str">
            <v>Nhập kho vật tư (HĐ:125/2022) theo hóa đơn số 5882 ngày 20.11.2023</v>
          </cell>
        </row>
        <row r="6573">
          <cell r="A6573" t="str">
            <v>8.15.90.802.CHN.00.000</v>
          </cell>
          <cell r="B6573" t="str">
            <v xml:space="preserve">Đá cắt Inox Sun-Flex Ø100mm </v>
          </cell>
          <cell r="C6573" t="str">
            <v>Nhập kho vật tư (HĐ:132/2023) theo hóa đơn số 00000136 ngày 21.12.2023</v>
          </cell>
        </row>
        <row r="6574">
          <cell r="A6574" t="str">
            <v>8.40.70.135.ENG.00.000</v>
          </cell>
          <cell r="B6574" t="str">
            <v xml:space="preserve">Bộ ống dung dịch hiệu chuẩn và thuốc thử AW501076 </v>
          </cell>
          <cell r="C6574" t="str">
            <v>Nhập kho vật tư (HĐ:125/2022) theo hóa đơn số 5882 ngày 20.11.2023</v>
          </cell>
        </row>
        <row r="6575">
          <cell r="A6575" t="str">
            <v>4.20.72.003.VIE.00.000</v>
          </cell>
          <cell r="B6575" t="str">
            <v xml:space="preserve">Kính cường lực, Đường kính 120mm, bề dày 8mm </v>
          </cell>
          <cell r="C6575" t="str">
            <v>Nhập kho vật tư (HĐ:132/2023) theo hóa đơn số 00000136 ngày 21.12.2023</v>
          </cell>
        </row>
        <row r="6576">
          <cell r="A6576" t="str">
            <v>2.52.35.007.VIE.99.000</v>
          </cell>
          <cell r="B6576" t="str">
            <v xml:space="preserve">Lưới inox 316, bề rộng lỗ vuông 10x10mm, đường kính sợi lưới 2mm, khổ 2mx10m/cuộn </v>
          </cell>
          <cell r="C6576" t="str">
            <v>Nhập kho vật tư (HĐ:123/2023) theo hóa đơn số 00000135 ngày 21.12.2023</v>
          </cell>
        </row>
        <row r="6577">
          <cell r="A6577" t="str">
            <v>3.66.53.080.VIE.00.000</v>
          </cell>
          <cell r="B6577" t="str">
            <v xml:space="preserve">Đèn LED bulb Rạng đông A80N1, 220V, 15W, đuôi đèn: E27 </v>
          </cell>
          <cell r="C6577" t="str">
            <v>Nhập kho vật tư (HĐ:132/2023) theo hóa đơn số 00000139 ngày 21.12.2023</v>
          </cell>
        </row>
        <row r="6578">
          <cell r="A6578" t="str">
            <v>8.05.40.053.CHN.00.000</v>
          </cell>
          <cell r="B6578" t="str">
            <v xml:space="preserve">Mũi khoan đầu gài bê tông 8x160mm </v>
          </cell>
          <cell r="C6578" t="str">
            <v>Nhập kho vật tư (HĐ:132/2023) theo hóa đơn số 00000135 ngày 21.12.2023</v>
          </cell>
        </row>
        <row r="6579">
          <cell r="A6579" t="str">
            <v>8.25.33.064.CHN.00.000</v>
          </cell>
          <cell r="B6579" t="str">
            <v xml:space="preserve">Mũi đục nhọn bê tông 14x250mm </v>
          </cell>
          <cell r="C6579" t="str">
            <v>Nhập kho vật tư (HĐ:132/2023) theo hóa đơn số 00000135 ngày 21.12.2023</v>
          </cell>
        </row>
        <row r="6580">
          <cell r="A6580" t="str">
            <v>8.35.25.043.CHN.00.000</v>
          </cell>
          <cell r="B6580" t="str">
            <v xml:space="preserve">Lưỡi cắt tường Ø125mm </v>
          </cell>
          <cell r="C6580" t="str">
            <v>Nhập kho vật tư (HĐ:132/2023) theo hóa đơn số 00000135 ngày 21.12.2023</v>
          </cell>
        </row>
        <row r="6581">
          <cell r="A6581" t="str">
            <v>8.35.85.010.THA.00.000</v>
          </cell>
          <cell r="B6581" t="str">
            <v xml:space="preserve">Dây thừng fi 14mm </v>
          </cell>
          <cell r="C6581" t="str">
            <v>Nhập kho vật tư (HĐ:132/2023) theo hóa đơn số 00000136 ngày 21.12.2023</v>
          </cell>
        </row>
        <row r="6582">
          <cell r="A6582" t="str">
            <v>8.35.85.027.THA.00.000</v>
          </cell>
          <cell r="B6582" t="str">
            <v xml:space="preserve">Dây thừng fi 16 </v>
          </cell>
          <cell r="C6582" t="str">
            <v>Nhập kho vật tư (HĐ:132/2023) theo hóa đơn số 00000136 ngày 21.12.2023</v>
          </cell>
        </row>
        <row r="6583">
          <cell r="A6583" t="str">
            <v>8.35.85.032.VIE.00.000</v>
          </cell>
          <cell r="B6583" t="str">
            <v xml:space="preserve">Béc phun nước inox Mã: CABB1/2-SS-W, hình côn </v>
          </cell>
          <cell r="C6583" t="str">
            <v>Nhập kho vật tư (HĐ:132/2023) theo hóa đơn số 00000135 ngày 21.12.2023</v>
          </cell>
        </row>
        <row r="6584">
          <cell r="A6584" t="str">
            <v>8.35.85.035.VIE.00.000</v>
          </cell>
          <cell r="B6584" t="str">
            <v xml:space="preserve">Béc phun sương dập bụi, vật liệu: SUS316, đầu ren nối: 9/16-24 </v>
          </cell>
          <cell r="C6584" t="str">
            <v>Nhập kho vật tư (HĐ:132/2023) theo hóa đơn số 00000135 ngày 21.12.2023</v>
          </cell>
        </row>
        <row r="6585">
          <cell r="A6585" t="str">
            <v>8.90.90.070.VIE.00.000</v>
          </cell>
          <cell r="B6585" t="str">
            <v xml:space="preserve">Cuộn vòi chữa cháy đường kính D65, dài 20m/cuộn </v>
          </cell>
          <cell r="C6585" t="str">
            <v>Nhập kho vật tư (HĐ:132/2023) theo hóa đơn số 00000135 ngày 21.12.2023</v>
          </cell>
        </row>
        <row r="6586">
          <cell r="A6586" t="str">
            <v>8.90.90.071.VIE.00.000</v>
          </cell>
          <cell r="B6586" t="str">
            <v xml:space="preserve">Cuộn vòi chữa cháy đường kính D50, dài 20m/cuộn </v>
          </cell>
          <cell r="C6586" t="str">
            <v>Nhập kho vật tư (HĐ:132/2023) theo hóa đơn số 00000135 ngày 21.12.2023</v>
          </cell>
        </row>
        <row r="6587">
          <cell r="A6587" t="str">
            <v>8.90.90.094.VIE.00.000</v>
          </cell>
          <cell r="B6587" t="str">
            <v xml:space="preserve">Lăng chữa cháy Ø50, Mã hiệu: BR-YM-50 </v>
          </cell>
          <cell r="C6587" t="str">
            <v>Nhập kho vật tư (HĐ:132/2023) theo hóa đơn số 00000135 ngày 21.12.2023</v>
          </cell>
        </row>
        <row r="6588">
          <cell r="A6588" t="str">
            <v>8.90.90.095.VIE.00.000</v>
          </cell>
          <cell r="B6588" t="str">
            <v xml:space="preserve">Lăng chữa cháy Ø65, Mã hiệu: BR-YM-65 </v>
          </cell>
          <cell r="C6588" t="str">
            <v>Nhập kho vật tư (HĐ:132/2023) theo hóa đơn số 00000135 ngày 21.12.2023</v>
          </cell>
        </row>
        <row r="6589">
          <cell r="A6589" t="str">
            <v>8.95.10.003.IND.00.000</v>
          </cell>
          <cell r="B6589" t="str">
            <v xml:space="preserve">Gas lạnh R32 </v>
          </cell>
          <cell r="C6589" t="str">
            <v>Nhập kho vật tư (HĐ:123/2023) theo hóa đơn số 00000135 ngày 21.12.2023</v>
          </cell>
        </row>
        <row r="6590">
          <cell r="A6590" t="str">
            <v>8.95.20.007.ENG.00.000</v>
          </cell>
          <cell r="B6590" t="str">
            <v xml:space="preserve">Bình chứa dung dịch hiệu chỉnh rỗng Mã AW501070 </v>
          </cell>
          <cell r="C6590" t="str">
            <v>Nhập kho vật tư (HĐ:125/2022) theo hóa đơn số 5882 ngày 20.11.2023</v>
          </cell>
        </row>
        <row r="6591">
          <cell r="A6591" t="str">
            <v>8.95.20.008.ENG.00.000</v>
          </cell>
          <cell r="B6591" t="str">
            <v xml:space="preserve">Bình chứa dung dịch thuốc thử rỗng Mã AW501071 </v>
          </cell>
          <cell r="C6591" t="str">
            <v>Nhập kho vật tư (HĐ:125/2022) theo hóa đơn số 5882 ngày 20.11.2023</v>
          </cell>
        </row>
        <row r="6592">
          <cell r="A6592" t="str">
            <v>8.95.20.010.ENG.00.000</v>
          </cell>
          <cell r="B6592" t="str">
            <v xml:space="preserve">Bình dung dịch chuẩn 500ml rỗng (Bottle – secondary calibration. yellow (500ml)) Mã: AW600730 </v>
          </cell>
          <cell r="C6592" t="str">
            <v>Nhập kho vật tư (HĐ:125/2022) theo hóa đơn số 5882 ngày 20.11.2023</v>
          </cell>
        </row>
        <row r="6593">
          <cell r="A6593" t="str">
            <v>8.95.20.011.ENG.00.000</v>
          </cell>
          <cell r="B6593" t="str">
            <v xml:space="preserve">Bình dung dịch chuẩn 500ml rỗng màu xám - Bottle – cleaning solution. light grey (500 ml)  Mã: AW600730 </v>
          </cell>
          <cell r="C6593" t="str">
            <v>Nhập kho vật tư (HĐ:125/2022) theo hóa đơn số 5882 ngày 20.11.2023</v>
          </cell>
        </row>
        <row r="6594">
          <cell r="A6594" t="str">
            <v>8.95.20.012.ENG.00.000</v>
          </cell>
          <cell r="B6594" t="str">
            <v xml:space="preserve">Bình thuốc thử ammonium molybdate 2.5l rỗng (Bottle – ammonium molybdate. violet (reagent 2 – 2.5 l)) Mã: AW600731 </v>
          </cell>
          <cell r="C6594" t="str">
            <v>Nhập kho vật tư (HĐ:125/2022) theo hóa đơn số 5882 ngày 20.11.2023</v>
          </cell>
        </row>
        <row r="6595">
          <cell r="A6595" t="str">
            <v>8.95.20.013.ENG.00.000</v>
          </cell>
          <cell r="B6595" t="str">
            <v xml:space="preserve">Bình thuốc thử 1st acid sulphuric 2.5l rỗng (Bottle – 1st acid sulphuric.red (reagent 1. 2.5 l)) Mã: AW600731 </v>
          </cell>
          <cell r="C6595" t="str">
            <v>Nhập kho vật tư (HĐ:125/2022) theo hóa đơn số 5882 ngày 20.11.2023</v>
          </cell>
        </row>
        <row r="6596">
          <cell r="A6596" t="str">
            <v>8.95.20.014.ENG.00.000</v>
          </cell>
          <cell r="B6596" t="str">
            <v xml:space="preserve">Bình thuốc thử 2nd acid sulphuric and citric 2.5l rỗng (Bottle – 2nd acid sulphuric and citric.orange (reagent 3. 2.5 l)) Mã: AW600731 </v>
          </cell>
          <cell r="C6596" t="str">
            <v>Nhập kho vật tư (HĐ:125/2022) theo hóa đơn số 5882 ngày 20.11.2023</v>
          </cell>
        </row>
        <row r="6597">
          <cell r="A6597" t="str">
            <v>8.95.20.015.ENG.00.000</v>
          </cell>
          <cell r="B6597" t="str">
            <v xml:space="preserve">Bình thuốc thử reduction ascorbic 2.5l rỗng (Bottle – reduction ascorbic.brown (reagent 4. 2.5 l)) Mã: AW600731 </v>
          </cell>
          <cell r="C6597" t="str">
            <v>Nhập kho vật tư (HĐ:125/2022) theo hóa đơn số 5882 ngày 20.11.2023</v>
          </cell>
        </row>
        <row r="6598">
          <cell r="A6598" t="str">
            <v>4.20.53.179.VIE.00.000</v>
          </cell>
          <cell r="B6598" t="str">
            <v xml:space="preserve">Túi lọc vải PE, KT D156x3000mm </v>
          </cell>
          <cell r="C6598" t="str">
            <v>Nhập kho vật tư (HĐ:132/2023) theo hóa đơn số 00000136 ngày 21.12.2023</v>
          </cell>
        </row>
        <row r="6599">
          <cell r="A6599" t="str">
            <v>4.90.80.150.VIE.00.000</v>
          </cell>
          <cell r="B6599" t="str">
            <v xml:space="preserve">Cánh quạt làm mát động cơ, KT trục 30mm, ĐK cánh 135mm, ĐK ngoài 150mm, Nhựa PP </v>
          </cell>
          <cell r="C6599" t="str">
            <v>Nhập kho vật tư (HĐ:132/2023) theo hóa đơn số 00000136 ngày 21.12.2023</v>
          </cell>
        </row>
        <row r="6600">
          <cell r="A6600" t="str">
            <v>2.60.41.161.IND.00.000</v>
          </cell>
          <cell r="B6600" t="str">
            <v xml:space="preserve">Bánh vít, vật liệu: đồng thau, Modul m=2, số răng 40, góc nghiêng β=38⁰ </v>
          </cell>
          <cell r="C6600" t="str">
            <v>Nhập kho vật tư (HĐ:132/2023) theo hóa đơn số 00000135 ngày 21.12.2023</v>
          </cell>
        </row>
        <row r="6601">
          <cell r="A6601" t="str">
            <v>2.90.01.001.VIE.99.000</v>
          </cell>
          <cell r="B6601" t="str">
            <v xml:space="preserve">Bạc lót/ Shaft sleeve first pos 312, sử dụng cho bơm model: VCP350/7S, dw: VT4-YD09-P2LCB-120001 </v>
          </cell>
          <cell r="C6601" t="str">
            <v>Nhập kho vật tư (HĐ:118/2023) theo hóa đơn số 00000098 ngày 06.12.2023</v>
          </cell>
        </row>
        <row r="6602">
          <cell r="A6602" t="str">
            <v>2.90.01.002.VIE.99.000</v>
          </cell>
          <cell r="B6602" t="str">
            <v xml:space="preserve">Bạc lót/ Shaft sleeve series and top pos 313, sử dụng cho bơm model: VCP350/7S, dw: VT4-YD09-P2LCB-120001 </v>
          </cell>
          <cell r="C6602" t="str">
            <v>Nhập kho vật tư (HĐ:118/2023) theo hóa đơn số 00000098 ngày 06.12.2023</v>
          </cell>
        </row>
        <row r="6603">
          <cell r="A6603" t="str">
            <v>2.90.01.011.CHN.00.000</v>
          </cell>
          <cell r="B6603" t="str">
            <v xml:space="preserve">Bạc lót/Bushing for blade shaft Ø160x18t, part no: 014.021, Dw: 0GA 50469 </v>
          </cell>
          <cell r="C6603" t="str">
            <v>Nhập kho vật tư (HĐ:118/2023) theo hóa đơn số 00000098 ngày 06.12.2023</v>
          </cell>
        </row>
        <row r="6604">
          <cell r="A6604" t="str">
            <v>2.90.01.012.CHN.00.000</v>
          </cell>
          <cell r="B6604" t="str">
            <v xml:space="preserve">Bạc lót/ Bush for main shaft Ø95x28L, part no: 011.012, Dw: 0GA 50469 </v>
          </cell>
          <cell r="C6604" t="str">
            <v>Nhập kho vật tư (HĐ:118/2023) theo hóa đơn số 00000098 ngày 06.12.2023</v>
          </cell>
        </row>
        <row r="6605">
          <cell r="A6605" t="str">
            <v>2.90.01.031.VIE.00.000</v>
          </cell>
          <cell r="B6605" t="str">
            <v xml:space="preserve">Bạc lót trên, KT: 70x95x70mm (L), Vật liệu: Carbon sử dụng cho loại bơm: vertial/DVS 6x4-13 </v>
          </cell>
          <cell r="C6605" t="str">
            <v>Nhập kho vật tư (HĐ:132/2023) theo hóa đơn số 00000136 ngày 21.12.2023</v>
          </cell>
        </row>
        <row r="6606">
          <cell r="A6606" t="str">
            <v>2.90.01.032.VIE.00.000</v>
          </cell>
          <cell r="B6606" t="str">
            <v xml:space="preserve">Bạc lót ở giữa, KT: 75x95x70mm (L), Vật liệu: Carbon sử dụng cho loại bơm: vertial/DVS 6x4-13 </v>
          </cell>
          <cell r="C6606" t="str">
            <v>Nhập kho vật tư (HĐ:132/2023) theo hóa đơn số 00000136 ngày 21.12.2023</v>
          </cell>
        </row>
        <row r="6607">
          <cell r="A6607" t="str">
            <v>2.90.01.033.VIE.00.000</v>
          </cell>
          <cell r="B6607" t="str">
            <v xml:space="preserve">Bạc lót ở đáy, KT: 47x75x70mm (L), Vật liệu: Carbon sử dụng cho loại bơm: vertial/DVS 6x4-13 </v>
          </cell>
          <cell r="C6607" t="str">
            <v>Nhập kho vật tư (HĐ:132/2023) theo hóa đơn số 00000136 ngày 21.12.2023</v>
          </cell>
        </row>
        <row r="6608">
          <cell r="A6608" t="str">
            <v>2.90.02.006.VIE.00.000</v>
          </cell>
          <cell r="B6608" t="str">
            <v xml:space="preserve">Ống lót chèn bơm, KT: Ø45x140mm, vật liệu: SUS 316 </v>
          </cell>
          <cell r="C6608" t="str">
            <v>Nhập kho vật tư (HĐ:132/2023) theo hóa đơn số 00000135 ngày 21.12.2023</v>
          </cell>
        </row>
        <row r="6609">
          <cell r="A6609" t="str">
            <v>2.90.02.008.VIE.00.000</v>
          </cell>
          <cell r="B6609" t="str">
            <v xml:space="preserve">Ống lót trên, KT: 60x70x130mm (L), Vật liệu: A276-304, sử dụng cho loại bơm: vertial/DVS 6x4-13 </v>
          </cell>
          <cell r="C6609" t="str">
            <v>Nhập kho vật tư (HĐ:132/2023) theo hóa đơn số 00000135 ngày 21.12.2023</v>
          </cell>
        </row>
        <row r="6610">
          <cell r="A6610" t="str">
            <v>2.90.02.009.VIE.00.000</v>
          </cell>
          <cell r="B6610" t="str">
            <v xml:space="preserve">Ống lót giữa, KT: 60x70x130mm (L), Vật liệu: A276-304, sử dụng cho loại bơm: vertial/DVS 6x4-13 </v>
          </cell>
          <cell r="C6610" t="str">
            <v>Nhập kho vật tư (HĐ:132/2023) theo hóa đơn số 00000135 ngày 21.12.2023</v>
          </cell>
        </row>
        <row r="6611">
          <cell r="A6611" t="str">
            <v>2.90.02.010.VIE.00.000</v>
          </cell>
          <cell r="B6611" t="str">
            <v xml:space="preserve">Ống lót đáy, KT: 38x47x100mm (L), Vật liệu: A276-304, sử dụng cho loại bơm: vertial/DVS 6x4-13 </v>
          </cell>
          <cell r="C6611" t="str">
            <v>Nhập kho vật tư (HĐ:132/2023) theo hóa đơn số 00000135 ngày 21.12.2023</v>
          </cell>
        </row>
        <row r="6612">
          <cell r="A6612" t="str">
            <v>3.46.95.038.JPN.00.000</v>
          </cell>
          <cell r="B6612" t="str">
            <v xml:space="preserve">Khởi động từ, Type: CLK-35J22-P6, điện áp cuộn dây: 220-240v 50Hz </v>
          </cell>
          <cell r="C6612" t="str">
            <v>Nhập kho vật tư (HĐ:132/2023) theo hóa đơn số 00000135 ngày 21.12.2023</v>
          </cell>
        </row>
        <row r="6613">
          <cell r="A6613" t="str">
            <v>3.82.63.079.KOR.00.000</v>
          </cell>
          <cell r="B6613" t="str">
            <v xml:space="preserve">Board mạch giàn nóng, Model: AUUQ18GH1 </v>
          </cell>
          <cell r="C6613" t="str">
            <v>Nhập kho vật tư (HĐ:132/2023) theo hóa đơn số 00000135 ngày 21.12.2023</v>
          </cell>
        </row>
        <row r="6614">
          <cell r="A6614" t="str">
            <v>5.01.03.011.AUT.00.000</v>
          </cell>
          <cell r="B6614" t="str">
            <v xml:space="preserve">Vòng bi (Angular contact ball bearing) 7208 BECBM </v>
          </cell>
          <cell r="C6614" t="str">
            <v>Nhập kho vật tư (HĐ:118/2023) theo hóa đơn số 00000098 ngày 06.12.2023</v>
          </cell>
        </row>
        <row r="6615">
          <cell r="A6615" t="str">
            <v>5.01.03.059.AUT.00.000</v>
          </cell>
          <cell r="B6615" t="str">
            <v xml:space="preserve">Vòng bi 7326 BCBM </v>
          </cell>
          <cell r="C6615" t="str">
            <v>Nhập kho vật tư (HĐ:118/2023) theo hóa đơn số 00000098 ngày 06.12.2023</v>
          </cell>
        </row>
        <row r="6616">
          <cell r="A6616" t="str">
            <v>5.01.03.083.JPN.00.000</v>
          </cell>
          <cell r="B6616" t="str">
            <v xml:space="preserve">Bạc đạn 6208Z </v>
          </cell>
          <cell r="C6616" t="str">
            <v>Nhập kho vật tư (HĐ:132/2023) theo hóa đơn số 00000136 ngày 21.12.2023</v>
          </cell>
        </row>
        <row r="6617">
          <cell r="A6617" t="str">
            <v>5.01.03.084.JPN.00.000</v>
          </cell>
          <cell r="B6617" t="str">
            <v xml:space="preserve">Bạc đạn 6008 </v>
          </cell>
          <cell r="C6617" t="str">
            <v>Nhập kho vật tư (HĐ:132/2023) theo hóa đơn số 00000136 ngày 21.12.2023</v>
          </cell>
        </row>
        <row r="6618">
          <cell r="A6618" t="str">
            <v>5.01.03.085.AUT.00.000</v>
          </cell>
          <cell r="B6618" t="str">
            <v xml:space="preserve">Bạc đạn / Angular contact ball bearing main 7236 BCBM </v>
          </cell>
          <cell r="C6618" t="str">
            <v>Nhập kho vật tư (HĐ:118/2023) theo hóa đơn số 00000098 ngày 06.12.2023</v>
          </cell>
        </row>
        <row r="6619">
          <cell r="A6619" t="str">
            <v>5.01.03.086.GER.00.000</v>
          </cell>
          <cell r="B6619" t="str">
            <v xml:space="preserve">Bạc đạn / Cylindrical roller bearing main NU 236 ECM/C3 </v>
          </cell>
          <cell r="C6619" t="str">
            <v>Nhập kho vật tư (HĐ:118/2023) theo hóa đơn số 00000098 ngày 06.12.2023</v>
          </cell>
        </row>
        <row r="6620">
          <cell r="A6620" t="str">
            <v>5.01.03.087.CHN.00.000</v>
          </cell>
          <cell r="B6620" t="str">
            <v xml:space="preserve">Bạc đạn/ Bearing GE 30 ES-2RS </v>
          </cell>
          <cell r="C6620" t="str">
            <v>Nhập kho vật tư (HĐ:118/2023) theo hóa đơn số 00000098 ngày 06.12.2023</v>
          </cell>
        </row>
        <row r="6621">
          <cell r="A6621" t="str">
            <v>5.03.96.063.SWE.00.000</v>
          </cell>
          <cell r="B6621" t="str">
            <v xml:space="preserve">Bạc đạn 2201 ETN9 </v>
          </cell>
          <cell r="C6621" t="str">
            <v>Nhập kho vật tư (HĐ:132/2023) theo hóa đơn số 00000136 ngày 21.12.2023</v>
          </cell>
        </row>
        <row r="6622">
          <cell r="A6622" t="str">
            <v>5.03.96.198.JPN.00.000</v>
          </cell>
          <cell r="B6622" t="str">
            <v xml:space="preserve">Gối ổ trục quạt P205 </v>
          </cell>
          <cell r="C6622" t="str">
            <v>Nhập kho vật tư (HĐ:132/2023) theo hóa đơn số 00000136 ngày 21.12.2023</v>
          </cell>
        </row>
        <row r="6623">
          <cell r="A6623" t="str">
            <v>5.03.96.329.CHN.00.000</v>
          </cell>
          <cell r="B6623" t="str">
            <v xml:space="preserve">Bộ côn lót H3136 bao gồm Adapter sleeve, đai ốc, khóa </v>
          </cell>
          <cell r="C6623" t="str">
            <v>Nhập kho vật tư (HĐ:132/2023) theo hóa đơn số 00000136 ngày 21.12.2023</v>
          </cell>
        </row>
        <row r="6624">
          <cell r="A6624" t="str">
            <v>5.03.98.042.VIE.00.000</v>
          </cell>
          <cell r="B6624" t="str">
            <v xml:space="preserve">Top metal bush For ESP Area Chemical Sump, Vật liệu: Carbon sử dụng cho bơm Model: DVS 6x4-13 </v>
          </cell>
          <cell r="C6624" t="str">
            <v>Nhập kho vật tư (HĐ:132/2023) theo hóa đơn số 00000136 ngày 21.12.2023</v>
          </cell>
        </row>
        <row r="6625">
          <cell r="A6625" t="str">
            <v>5.03.98.043.VIE.00.000</v>
          </cell>
          <cell r="B6625" t="str">
            <v xml:space="preserve">Middle metal bush For ESP Area Chemical Sump, Vật liệu: Carbon sử dụng cho bơm Model: DVS 6x4-13 </v>
          </cell>
          <cell r="C6625" t="str">
            <v>Nhập kho vật tư (HĐ:132/2023) theo hóa đơn số 00000136 ngày 21.12.2023</v>
          </cell>
        </row>
        <row r="6626">
          <cell r="A6626" t="str">
            <v>5.03.98.044.VIE.00.000</v>
          </cell>
          <cell r="B6626" t="str">
            <v xml:space="preserve">Bottom metal bush For ESP Area Chemical Sump, Vật liệu: Carbon sử dụng cho bơm Model: DVS 6x4-13 </v>
          </cell>
          <cell r="C6626" t="str">
            <v>Nhập kho vật tư (HĐ:132/2023) theo hóa đơn số 00000136 ngày 21.12.2023</v>
          </cell>
        </row>
        <row r="6627">
          <cell r="A6627" t="str">
            <v>5.16.05.002.CHN.00.000</v>
          </cell>
          <cell r="B6627" t="str">
            <v xml:space="preserve">Bình ắc quy mã: KPL300, 1.2V , 300Ah </v>
          </cell>
          <cell r="C6627" t="str">
            <v>Nhập kho vật tư (HĐ:132/2023) theo hóa đơn số 00000139 ngày 21.12.2023</v>
          </cell>
        </row>
        <row r="6628">
          <cell r="A6628" t="str">
            <v>5.17.90.069.VIE.00.000</v>
          </cell>
          <cell r="B6628" t="str">
            <v xml:space="preserve">Lõi lọc inox model: 016D200.70.34.120WHC, Pr. hoạt động: 20bar, ĐK: 69mm, dài: 115mm </v>
          </cell>
          <cell r="C6628" t="str">
            <v>Nhập kho vật tư (HĐ:132/2023) theo hóa đơn số 00000136 ngày 21.12.2023</v>
          </cell>
        </row>
        <row r="6629">
          <cell r="A6629" t="str">
            <v>5.17.90.071.VIE.00.000</v>
          </cell>
          <cell r="B6629" t="str">
            <v xml:space="preserve">Bình lọc F_THS21- 115 SS304, cao: 1000mm, ĐK: 200mm, số lõi lọc: 3, KT lưới lọc: 150micron </v>
          </cell>
          <cell r="C6629" t="str">
            <v>Nhập kho vật tư (HĐ:132/2023) theo hóa đơn số 00000135 ngày 21.12.2023</v>
          </cell>
        </row>
        <row r="6630">
          <cell r="A6630" t="str">
            <v>5.18.96.037.CHN.00.000</v>
          </cell>
          <cell r="B6630" t="str">
            <v xml:space="preserve">Block máy lạnh, Model: ZR22K3-PFJ-522, Nguồn điện: 220-240V/1P/50Hz </v>
          </cell>
          <cell r="C6630" t="str">
            <v>Nhập kho vật tư (HĐ:132/2023) theo hóa đơn số 00000135 ngày 21.12.2023</v>
          </cell>
        </row>
        <row r="6631">
          <cell r="A6631" t="str">
            <v>5.18.96.066.CHN.00.000</v>
          </cell>
          <cell r="B6631" t="str">
            <v xml:space="preserve">Động cơ quạt giàn nóng, Main P/No: EAU57945702, R/P/Np: EAU57945701, Điện áp: 280VDC SIC-67FV-D843-2 </v>
          </cell>
          <cell r="C6631" t="str">
            <v>Nhập kho vật tư (HĐ:132/2023) theo hóa đơn số 00000135 ngày 21.12.2023</v>
          </cell>
        </row>
        <row r="6632">
          <cell r="A6632" t="str">
            <v>5.19.75.084.USA.00.000</v>
          </cell>
          <cell r="B6632" t="str">
            <v xml:space="preserve">Van một chiều lo xo, kiểu rắc co, KT: 1-1/4, vật liệu van CPVC,  mã hàng 4423I-012C </v>
          </cell>
          <cell r="C6632" t="str">
            <v>Nhập kho vật tư (HĐ:132/2023) theo hóa đơn số 00000136 ngày 21.12.2023</v>
          </cell>
        </row>
        <row r="6633">
          <cell r="A6633" t="str">
            <v>5.19.90.068.GER.00.000</v>
          </cell>
          <cell r="B6633" t="str">
            <v xml:space="preserve">Van điện từ (Solenoid Valve), model: 5282, type: normally close, 2-16 bar, 18-28 VDC, đầu nối (Thread): G 1/2 </v>
          </cell>
          <cell r="C6633" t="str">
            <v>Nhập kho vật tư (HĐ:132/2023) theo hóa đơn số 00000136 ngày 21.12.2023</v>
          </cell>
        </row>
        <row r="6634">
          <cell r="A6634" t="str">
            <v>5.19.90.163.CHN.99.000</v>
          </cell>
          <cell r="B6634" t="str">
            <v xml:space="preserve">Bộ truyền động bằng điện, Model: AOX-R-008 </v>
          </cell>
          <cell r="C6634" t="str">
            <v>Nhập kho vật tư (HĐ:132/2023) theo hóa đơn số 00000136 ngày 21.12.2023</v>
          </cell>
        </row>
        <row r="6635">
          <cell r="A6635" t="str">
            <v>5.19.90.354.KOR.00.000</v>
          </cell>
          <cell r="B6635" t="str">
            <v xml:space="preserve">Van cổng DN50, Chất liệu van: thép đúc, Kiểu lắp: lắp bích </v>
          </cell>
          <cell r="C6635" t="str">
            <v>Nhập kho vật tư (HĐ:132/2023) theo hóa đơn số 00000136 ngày 21.12.2023</v>
          </cell>
        </row>
        <row r="6636">
          <cell r="A6636" t="str">
            <v>5.19.90.368.ENG.00.000</v>
          </cell>
          <cell r="B6636" t="str">
            <v xml:space="preserve">Bộ van thay thế máy đo độ đục, Mã: 7998037 </v>
          </cell>
          <cell r="C6636" t="str">
            <v>Nhập kho vật tư (HĐ:125/2022) theo hóa đơn số 5882 ngày 20.11.2023</v>
          </cell>
        </row>
        <row r="6637">
          <cell r="A6637" t="str">
            <v>5.30.10.224.VIE.00.000</v>
          </cell>
          <cell r="B6637" t="str">
            <v xml:space="preserve">Thanh liên kế chặn than L (90x40x10t) </v>
          </cell>
          <cell r="C6637" t="str">
            <v>Nhập kho vật tư (HĐ:118/2023) theo hóa đơn số 00000097 ngày 06.12.2023</v>
          </cell>
        </row>
        <row r="6638">
          <cell r="A6638" t="str">
            <v>5.33.85.057.MEX.00.000</v>
          </cell>
          <cell r="B6638" t="str">
            <v xml:space="preserve">Đầu dò đo DO nước lò, mã: 499ATRDO-54-VP </v>
          </cell>
          <cell r="C6638" t="str">
            <v>Nhập kho vật tư (HĐ:125/2022) theo hóa đơn số 5879 ngày 20.11.2023</v>
          </cell>
        </row>
        <row r="6639">
          <cell r="A6639" t="str">
            <v>5.33.85.087.ITA.00.000</v>
          </cell>
          <cell r="B6639" t="str">
            <v xml:space="preserve">bình điều áp axit, kiềm, MODEL: APV10, 110PPFA </v>
          </cell>
          <cell r="C6639" t="str">
            <v>Nhập kho vật tư (HĐ:125/2022) theo hóa đơn số 5882 ngày 20.11.2023</v>
          </cell>
        </row>
        <row r="6640">
          <cell r="A6640" t="str">
            <v>5.33.85.088.CAN.00.000</v>
          </cell>
          <cell r="B6640" t="str">
            <v xml:space="preserve">Đầu dò pH trạm quan trắc nước biển, Mã: TB556J1D15T30 </v>
          </cell>
          <cell r="C6640" t="str">
            <v>Nhập kho vật tư (HĐ:125/2022) theo hóa đơn số 5881 ngày 20.11.2023</v>
          </cell>
        </row>
        <row r="6641">
          <cell r="A6641" t="str">
            <v>5.33.85.089.ENG.00.000</v>
          </cell>
          <cell r="B6641" t="str">
            <v xml:space="preserve">Đầu dò DO trạm quan trắc nước biển, Mã: ADS420 </v>
          </cell>
          <cell r="C6641" t="str">
            <v>Nhập kho vật tư (HĐ:125/2022) theo hóa đơn số 5881 ngày 20.11.2023</v>
          </cell>
        </row>
        <row r="6642">
          <cell r="A6642" t="str">
            <v>5.33.85.090.ENG.00.000</v>
          </cell>
          <cell r="B6642" t="str">
            <v xml:space="preserve">Đầu dò đo natri ASO550, Mã: AW501030 </v>
          </cell>
          <cell r="C6642" t="str">
            <v>Nhập kho vật tư (HĐ:125/2022) theo hóa đơn số 5880 ngày 20.11.2023</v>
          </cell>
        </row>
        <row r="6643">
          <cell r="A6643" t="str">
            <v>5.33.85.091.ENG.00.000</v>
          </cell>
          <cell r="B6643" t="str">
            <v xml:space="preserve">Đầu dò tham chiếu đo natri ASO550 (không có bộ chứa và cấp dung dịch điện ly), Mã: AW501035 </v>
          </cell>
          <cell r="C6643" t="str">
            <v>Nhập kho vật tư (HĐ:125/2022) theo hóa đơn số 5880 ngày 20.11.2023</v>
          </cell>
        </row>
        <row r="6644">
          <cell r="A6644" t="str">
            <v>5.33.85.092.ENG.00.000</v>
          </cell>
          <cell r="B6644" t="str">
            <v xml:space="preserve">Cột nhựa trao đổi cation cho máy phân tích CC, Mã: J/2155/403 </v>
          </cell>
          <cell r="C6644" t="str">
            <v>Nhập kho vật tư (HĐ:125/2022) theo hóa đơn số 5882 ngày 20.11.2023</v>
          </cell>
        </row>
        <row r="6645">
          <cell r="A6645" t="str">
            <v>5.33.85.093.KOR.00.000</v>
          </cell>
          <cell r="B6645" t="str">
            <v xml:space="preserve">Diaphram (P/N: 4) của Actuator model Number: A60, S/N: 24656 </v>
          </cell>
          <cell r="C6645" t="str">
            <v>Nhập kho vật tư (HĐ:118/2023) theo hóa đơn số 00000098 ngày 06.12.2023</v>
          </cell>
        </row>
        <row r="6646">
          <cell r="A6646" t="str">
            <v>5.33.85.094.KOR.00.000</v>
          </cell>
          <cell r="B6646" t="str">
            <v xml:space="preserve">Diaphram (P/N: 4) của Actuator model Number: A61, S/N: 24664 </v>
          </cell>
          <cell r="C6646" t="str">
            <v>Nhập kho vật tư (HĐ:118/2023) theo hóa đơn số 00000098 ngày 06.12.2023</v>
          </cell>
        </row>
        <row r="6647">
          <cell r="A6647" t="str">
            <v>5.33.85.095.KOR.00.000</v>
          </cell>
          <cell r="B6647" t="str">
            <v xml:space="preserve">Diaphram (P/N: 4) của Actuator model Number: A60, S/N: 24661 </v>
          </cell>
          <cell r="C6647" t="str">
            <v>Nhập kho vật tư (HĐ:118/2023) theo hóa đơn số 00000098 ngày 06.12.2023</v>
          </cell>
        </row>
        <row r="6648">
          <cell r="A6648" t="str">
            <v>5.33.85.096.KOR.00.000</v>
          </cell>
          <cell r="B6648" t="str">
            <v xml:space="preserve">Diaphram của Actuator model number.: A61, S/N: 24662 </v>
          </cell>
          <cell r="C6648" t="str">
            <v>Nhập kho vật tư (HĐ:118/2023) theo hóa đơn số 00000098 ngày 06.12.2023</v>
          </cell>
        </row>
        <row r="6649">
          <cell r="A6649" t="str">
            <v>5.33.85.120.VIE.00.000</v>
          </cell>
          <cell r="B6649" t="str">
            <v xml:space="preserve">Quạt hút, Công suất: 0.25kW, lưu lượng gió: 9000 m3/h, điện áp 380/220V, KT: 600x600x300mm </v>
          </cell>
          <cell r="C6649" t="str">
            <v>Nhập kho vật tư (HĐ:132/2023) theo hóa đơn số 00000135 ngày 21.12.2023</v>
          </cell>
        </row>
        <row r="6650">
          <cell r="A6650" t="str">
            <v>5.33.85.121.VIE.00.000</v>
          </cell>
          <cell r="B6650" t="str">
            <v xml:space="preserve">Quạt thông gió, Mã hiệu: H200, cánh: 20cm, 220V/50Hz/35W </v>
          </cell>
          <cell r="C6650" t="str">
            <v>Nhập kho vật tư (HĐ:132/2023) theo hóa đơn số 00000139 ngày 21.12.2023</v>
          </cell>
        </row>
        <row r="6651">
          <cell r="A6651" t="str">
            <v>5.33.85.466.VIE.00.000</v>
          </cell>
          <cell r="B6651" t="str">
            <v xml:space="preserve">Bánh răng chủ động (Bevel Gear) cho hộp giảm tốc model SB-V3, OD 52mm, số răng 10, trục dài 350mm, vật liệu SCM435 </v>
          </cell>
          <cell r="C6651" t="str">
            <v>Nhập kho vật tư (HĐ:132/2023) theo hóa đơn số 00000135 ngày 21.12.2023</v>
          </cell>
        </row>
        <row r="6652">
          <cell r="A6652" t="str">
            <v>5.33.85.467.VIE.00.000</v>
          </cell>
          <cell r="B6652" t="str">
            <v xml:space="preserve">Bánh răng bị động (Bevel Gear) cho hộp giảm tốc model SB-V3, OD 242mm, số răng 52, ĐK lỗ 140mm, vật liệu SCM435 </v>
          </cell>
          <cell r="C6652" t="str">
            <v>Nhập kho vật tư (HĐ:132/2023) theo hóa đơn số 00000135 ngày 21.12.2023</v>
          </cell>
        </row>
        <row r="6653">
          <cell r="A6653" t="str">
            <v>5.86.90.672.IND.00.000</v>
          </cell>
          <cell r="B6653" t="str">
            <v xml:space="preserve">Con trượt/ Sliding block 36x36x26, part no: 014.052, Dw: 0GA 50469 </v>
          </cell>
          <cell r="C6653" t="str">
            <v>Nhập kho vật tư (HĐ:118/2023) theo hóa đơn số 00000098 ngày 06.12.2023</v>
          </cell>
        </row>
        <row r="6654">
          <cell r="A6654" t="str">
            <v>8.40.70.041.ENG.00.000</v>
          </cell>
          <cell r="B6654" t="str">
            <v xml:space="preserve">Bộ lọc mẫu đầu vào - Filter assembly Mã: AW600049 </v>
          </cell>
          <cell r="C6654" t="str">
            <v>Nhập kho vật tư (HĐ:125/2022) theo hóa đơn số 5882 ngày 20.11.2023</v>
          </cell>
        </row>
        <row r="6655">
          <cell r="A6655" t="str">
            <v>8.40.70.142.ENG.00.000</v>
          </cell>
          <cell r="B6655" t="str">
            <v xml:space="preserve">Bộ dây phản ứng bao gồm nắp (Reaction Coil. Manifold &amp; Cover), AW601181 </v>
          </cell>
          <cell r="C6655" t="str">
            <v>Nhập kho vật tư (HĐ:125/2022) theo hóa đơn số 5882 ngày 20.11.2023</v>
          </cell>
        </row>
        <row r="6656">
          <cell r="A6656" t="str">
            <v>8.40.80.114.MEX.00.000</v>
          </cell>
          <cell r="B6656" t="str">
            <v xml:space="preserve">Đầu dò PH loại 3900VP-01-10 </v>
          </cell>
          <cell r="C6656" t="str">
            <v>Nhập kho vật tư (HĐ:125/2022) theo hóa đơn số 5879 ngày 20.11.2023</v>
          </cell>
        </row>
        <row r="6657">
          <cell r="A6657" t="str">
            <v>8.40.80.131.ENG.00.000</v>
          </cell>
          <cell r="B6657" t="str">
            <v xml:space="preserve">Đầu dò PH AP301/21030121 </v>
          </cell>
          <cell r="C6657" t="str">
            <v>Nhập kho vật tư (HĐ:125/2022) theo hóa đơn số 5880 ngày 20.11.2023</v>
          </cell>
        </row>
        <row r="6658">
          <cell r="A6658" t="str">
            <v>8.40.80.132.ENG.00.000</v>
          </cell>
          <cell r="B6658" t="str">
            <v xml:space="preserve">Đầu dò PH AP303/21030001 </v>
          </cell>
          <cell r="C6658" t="str">
            <v>Nhập kho vật tư (HĐ:125/2022) theo hóa đơn số 5880 ngày 20.11.2023</v>
          </cell>
        </row>
        <row r="6659">
          <cell r="A6659" t="str">
            <v>8.40.80.136.ENG.00.000</v>
          </cell>
          <cell r="B6659" t="str">
            <v xml:space="preserve">Đầu dò ORP AP301/50030121 </v>
          </cell>
          <cell r="C6659" t="str">
            <v>Nhập kho vật tư (HĐ:125/2022) theo hóa đơn số 5880 ngày 20.11.2023</v>
          </cell>
        </row>
        <row r="6660">
          <cell r="A6660" t="str">
            <v>3.94.00.003.TPE.00.000</v>
          </cell>
          <cell r="B6660" t="str">
            <v xml:space="preserve">Đĩa trắng </v>
          </cell>
          <cell r="C6660" t="str">
            <v>Nhập kho vật tư (HĐ:132/2023) theo hóa đơn số 00000135 ngày 21.12.2023</v>
          </cell>
        </row>
        <row r="6661">
          <cell r="A6661" t="str">
            <v>3.80.88.016.CHN.00.000</v>
          </cell>
          <cell r="B6661" t="str">
            <v xml:space="preserve">Thiết bị phát wifi di động 4G LTE 150Mbps TP-Link M7200 </v>
          </cell>
          <cell r="C6661" t="str">
            <v>Nhập kho vật tư (QĐ: 1214/2023) theo hóa đơn số 00688215 ngày 22.11.2023</v>
          </cell>
        </row>
        <row r="6662">
          <cell r="A6662" t="str">
            <v>1.61.16.410.VIE.00.000</v>
          </cell>
          <cell r="B6662" t="str">
            <v xml:space="preserve">Natri Hydroxit (NaOH 45 ± 1%) </v>
          </cell>
          <cell r="C6662" t="str">
            <v>Nhập kho hóa chất (HĐ:141/2022) theo hóa đơn số 12408 ngày 20.12.2023</v>
          </cell>
        </row>
        <row r="6663">
          <cell r="A6663" t="str">
            <v>8.95.10.341.USA.00.000</v>
          </cell>
          <cell r="B6663" t="str">
            <v xml:space="preserve">Bộ kit khí chuẩn Hydro (HT Hydro) </v>
          </cell>
          <cell r="C6663" t="str">
            <v>Nhập kho vật tư (HĐ:100/2022) theo hóa đơn số 10642 ngày 02.11.2023</v>
          </cell>
        </row>
        <row r="6664">
          <cell r="A6664" t="str">
            <v>2.38.38.006.USA.00.000</v>
          </cell>
          <cell r="B6664" t="str">
            <v xml:space="preserve">SWG Gasket kích thước 134x118x98x4.8mm </v>
          </cell>
          <cell r="C6664" t="str">
            <v>Nhập kho vật tư (HĐ:23/2022) theo hóa đơn số 00000120 ngày 04.12.2023</v>
          </cell>
        </row>
        <row r="6665">
          <cell r="A6665" t="str">
            <v>2.46.35.230.IND.99.000</v>
          </cell>
          <cell r="B6665" t="str">
            <v xml:space="preserve">Ống mềm Inox chịu nhiệt 230oC Lõi trong PTFE gia cố Fiber Braid  Bọc ngoài SS304 ĐK ngoài 20,5 mm ĐK trong 12,7mm, một đầu kết nối ống 1/2, một đầu Female 3/4-16UNF, 37o Flare JIC, Dài 1,2m </v>
          </cell>
          <cell r="C6665" t="str">
            <v>Nhập kho vật tư (HĐ:07/2023) theo hóa đơn số 655 ngày 23.11.2023</v>
          </cell>
        </row>
        <row r="6666">
          <cell r="A6666" t="str">
            <v>2.46.35.321.IND.00.000</v>
          </cell>
          <cell r="B6666" t="str">
            <v xml:space="preserve">Ống mềm Swagelok Chịu nhiệt độ 500oC Bọc ngoài: SS321 ĐK ngoài 20.5 mm Một đầu kết nối ống ½ inch (Tube Fitting) Một đầu ren Male ½ NPT (Đầu ren làm bằng SS316L) Chiều dài: 1,2 mét </v>
          </cell>
          <cell r="C6666" t="str">
            <v>Nhập kho vật tư (HĐ:07/2023) theo hóa đơn số 655 ngày 23.11.2023</v>
          </cell>
        </row>
        <row r="6667">
          <cell r="A6667" t="str">
            <v>2.46.35.331.IND.00.000</v>
          </cell>
          <cell r="B6667" t="str">
            <v xml:space="preserve">Ống mềm inox, 230oC, Kết nối 2 đầu đực 1/4 inch NPT, lõi trong PTFE gia cố Fiber Braid, Bọc ngoài SS304, Độ dài: 1.4 mét </v>
          </cell>
          <cell r="C6667" t="str">
            <v>Nhập kho vật tư (HĐ:07/2023) theo hóa đơn số 655 ngày 23.11.2023</v>
          </cell>
        </row>
        <row r="6668">
          <cell r="A6668" t="str">
            <v>4.77.90.208.USA.00.000</v>
          </cell>
          <cell r="B6668" t="str">
            <v xml:space="preserve">Repair Kit (full soft part), sử dụng cho van SSV High/Low Level Overfflow Control Vavle, valve code: 200-990-2500-A116A-SP-A36, KKS: P3HAG21AA081/ P3HAG22AA081 - Model: BV990, body size: 200 mm(8), ASME 2500#/BW </v>
          </cell>
          <cell r="C6668" t="str">
            <v>Nhập kho vật tư (HĐ:23/2022) theo hóa đơn số 00000120 ngày 04.12.2023</v>
          </cell>
        </row>
        <row r="6669">
          <cell r="A6669" t="str">
            <v>4.77.90.209.USA.00.000</v>
          </cell>
          <cell r="B6669" t="str">
            <v xml:space="preserve">Repair Kit (full soft part), dùng cho van 2nd Stage Attemperator A/B Spray Water Control Valve, valve code: 100-990-2500-A116A-CS2-A36, KKS: P3LAE61AA081/ P3LAE62AA081, model: BV990, body size: 100 mm(4), ASME 2500#/BW </v>
          </cell>
          <cell r="C6669" t="str">
            <v>Nhập kho vật tư (HĐ:23/2022) theo hóa đơn số 00000120 ngày 04.12.2023</v>
          </cell>
        </row>
        <row r="6670">
          <cell r="A6670" t="str">
            <v>4.77.90.210.USA.00.000</v>
          </cell>
          <cell r="B6670" t="str">
            <v xml:space="preserve">Repair Kit (full soft part), sử dụng cho 1st Stage Attemperator A/B Spray Water Control Valve, valve code: 100-990-2500-A116A-CS2-A36, KKS: P3LAE51AA081/ P3LAE52AA081, model: BV990, body size: 100 mm(4), ASME 2500#/BW </v>
          </cell>
          <cell r="C6670" t="str">
            <v>Nhập kho vật tư (HĐ:23/2022) theo hóa đơn số 00000120 ngày 04.12.2023</v>
          </cell>
        </row>
        <row r="6671">
          <cell r="A6671" t="str">
            <v>4.77.90.216.VIE.99.000</v>
          </cell>
          <cell r="B6671" t="str">
            <v xml:space="preserve">Repair kit (full soft part), sử dụng cho Aux. Steam to AH Sootblower Line MOV, Type: Gate valves, Size (DN): 152.4mm (6), class: ASME300#, KKS: P1HCB40AA001 </v>
          </cell>
          <cell r="C6671" t="str">
            <v>Nhập kho vật tư (HĐ:23/2022) theo hóa đơn số 00000120 ngày 04.12.2023</v>
          </cell>
        </row>
        <row r="6672">
          <cell r="A6672" t="str">
            <v>4.77.90.217.VIE.99.000</v>
          </cell>
          <cell r="B6672" t="str">
            <v xml:space="preserve">Repair kit (full soft part), sử dụng cho Soot blowing Steam Line Shut off MOV, Type: Globe valve,  Size (DN): 65mm (2.5'), class: ASME 2500 SPL/ BW, KKS: P1HCB10AA001 </v>
          </cell>
          <cell r="C6672" t="str">
            <v>Nhập kho vật tư (HĐ:23/2022) theo hóa đơn số 00000120 ngày 04.12.2023</v>
          </cell>
        </row>
        <row r="6673">
          <cell r="A6673" t="str">
            <v>4.77.90.218.VIE.99.000</v>
          </cell>
          <cell r="B6673" t="str">
            <v xml:space="preserve">Repair kit (full soft part), sử dụng cho Steam Inerting Line MOV(A/ B/ C/ D/ E/ F), Type: GATE, Size: 200mm (8), Class: ASME 300#/ BW, KKS: P1HHR61AA001- 66AA001 </v>
          </cell>
          <cell r="C6673" t="str">
            <v>Nhập kho vật tư (HĐ:23/2022) theo hóa đơn số 00000120 ngày 04.12.2023</v>
          </cell>
        </row>
        <row r="6674">
          <cell r="A6674" t="str">
            <v>4.77.90.220.VIE.99.000</v>
          </cell>
          <cell r="B6674" t="str">
            <v xml:space="preserve">Repair kit (full soft part), sử dụng cho van Cold Reheater Leg Drain MOV(A/ B), Type: Globe, Size: 50mm (2), class 600, KKS: P1LBC91AA001/ P1LBC92AA001 </v>
          </cell>
          <cell r="C6674" t="str">
            <v>Nhập kho vật tư (HĐ:23/2022) theo hóa đơn số 00000120 ngày 04.12.2023</v>
          </cell>
        </row>
        <row r="6675">
          <cell r="A6675" t="str">
            <v>4.77.90.221.VIE.00.000</v>
          </cell>
          <cell r="B6675" t="str">
            <v xml:space="preserve">Repair kit (full soft part), sử dụng cho SSV Warming Drain MOV, Type: GLOBE, Size: 50mm (2), class: ASME 2500# /SW </v>
          </cell>
          <cell r="C6675" t="str">
            <v>Nhập kho vật tư (HĐ:23/2022) theo hóa đơn số 00000120 ngày 04.12.2023</v>
          </cell>
        </row>
        <row r="6676">
          <cell r="A6676" t="str">
            <v>4.77.90.230.USA.00.000</v>
          </cell>
          <cell r="B6676" t="str">
            <v xml:space="preserve">Repair Kit (full soft part), sử dụng cho van Light oil Accumulator Shuf-off valve (Furnace Rear/Front), KKS: P3EGD51AA052/ P3EGD51AA051, type: Ball valve, class 600, size: 50mm (2) </v>
          </cell>
          <cell r="C6676" t="str">
            <v>Nhập kho vật tư (HĐ:23/2022) theo hóa đơn số 00000120 ngày 04.12.2023</v>
          </cell>
        </row>
        <row r="6677">
          <cell r="A6677" t="str">
            <v>4.77.90.231.USA.00.000</v>
          </cell>
          <cell r="B6677" t="str">
            <v xml:space="preserve">Repair Kit (full soft part), sử dụng cho van Light Oil Return line Shut-off Valve, KKS: P3EGD52AA051, type: ball valve, class 300, size: 80mm </v>
          </cell>
          <cell r="C6677" t="str">
            <v>Nhập kho vật tư (HĐ:23/2022) theo hóa đơn số 00000120 ngày 04.12.2023</v>
          </cell>
        </row>
        <row r="6678">
          <cell r="A6678" t="str">
            <v>4.77.90.232.USA.00.000</v>
          </cell>
          <cell r="B6678" t="str">
            <v xml:space="preserve">Repair Kit (full soft part), sử dụng cho van Light Oil Supply Line Trip Valve, KKS: P3EGD50AA051, type: ball valve, class 300, size: 150mm </v>
          </cell>
          <cell r="C6678" t="str">
            <v>Nhập kho vật tư (HĐ:23/2022) theo hóa đơn số 00000120 ngày 04.12.2023</v>
          </cell>
        </row>
        <row r="6679">
          <cell r="A6679" t="str">
            <v>4.77.90.233.USA.00.000</v>
          </cell>
          <cell r="B6679" t="str">
            <v xml:space="preserve">Repair Kit (full soft part), sử dụng cho van Atomizing Air Pressure Control Valve, valve code: 50-500-300-A519A-MF-A61, KKS: P3HJN10AA081, type: Globe, class 150, size: 50mm(2) </v>
          </cell>
          <cell r="C6679" t="str">
            <v>Nhập kho vật tư (HĐ:23/2022) theo hóa đơn số 00000120 ngày 04.12.2023</v>
          </cell>
        </row>
        <row r="6680">
          <cell r="A6680" t="str">
            <v>4.77.90.234.USA.00.000</v>
          </cell>
          <cell r="B6680" t="str">
            <v xml:space="preserve">Repair Kit (full soft part), sử dụng cho van Light Oil Flow Control Valve, valve code: 100-500-300-A102A-MF-A61, BV500, type: globe, class 300, size: 100mm(4), KKS: P3EGD50AA081, </v>
          </cell>
          <cell r="C6680" t="str">
            <v>Nhập kho vật tư (HĐ:23/2022) theo hóa đơn số 00000120 ngày 04.12.2023</v>
          </cell>
        </row>
        <row r="6681">
          <cell r="A6681" t="str">
            <v>4.77.90.235.USA.00.000</v>
          </cell>
          <cell r="B6681" t="str">
            <v xml:space="preserve">Repair Kit (full soft part), sử dụng cho van Dynavane Filter DP Control Valve, KKS: P3HFW15AA081, Valve type: Butterly, Size: 250A, class 150, Model no: SDV61A </v>
          </cell>
          <cell r="C6681" t="str">
            <v>Nhập kho vật tư (HĐ:23/2022) theo hóa đơn số 00000120 ngày 04.12.2023</v>
          </cell>
        </row>
        <row r="6682">
          <cell r="A6682" t="str">
            <v>4.77.90.236.USA.00.000</v>
          </cell>
          <cell r="B6682" t="str">
            <v xml:space="preserve">Repair Kit (full soft part), sử dụng cho van Quenching Water Temperature Control Valve, Valve code: 150-500-150-A528A-MF-A60, BV500, type: Globe, class 150, size: 150 mm(6), KKS: P3GHD60AA081 </v>
          </cell>
          <cell r="C6682" t="str">
            <v>Nhập kho vật tư (HĐ:23/2022) theo hóa đơn số 00000120 ngày 04.12.2023</v>
          </cell>
        </row>
        <row r="6683">
          <cell r="A6683" t="str">
            <v>4.77.90.237.USA.00.000</v>
          </cell>
          <cell r="B6683" t="str">
            <v xml:space="preserve">Repair Kit (full soft part), sử dụng cho van Seperator Storage Vessel Warming Drain Control Valve, valve code: 50-990-2500-A101A-CS2-A36, BV990, class 2500, size: 50mm(2), KKS: P3LAE70AA081 </v>
          </cell>
          <cell r="C6683" t="str">
            <v>Nhập kho vật tư (HĐ:23/2022) theo hóa đơn số 00000120 ngày 04.12.2023</v>
          </cell>
        </row>
        <row r="6684">
          <cell r="A6684" t="str">
            <v>4.82.11.167.CHN.00.000</v>
          </cell>
          <cell r="B6684" t="str">
            <v xml:space="preserve">Throttle disc pos 06, material: CD3MN+SXL, sử dụng cho bơm type: 50LBSA-15.8, dw: V4E/04/F/L0047604ME/LN/001 </v>
          </cell>
          <cell r="C6684" t="str">
            <v>Nhập kho vật tư (HĐ:73/2023) theo hóa đơn số 00000153 ngày 22.11.2023</v>
          </cell>
        </row>
        <row r="6685">
          <cell r="A6685" t="str">
            <v>4.84.84.119.USA.00.000</v>
          </cell>
          <cell r="B6685" t="str">
            <v xml:space="preserve">Gasket Chesterton SWG size 1/2x300#, 316L/316L/FG </v>
          </cell>
          <cell r="C6685" t="str">
            <v>Nhập kho vật tư (HĐ:106/2023) theo hóa đơn số 00000036 ngày 05.12.2023</v>
          </cell>
        </row>
        <row r="6686">
          <cell r="A6686" t="str">
            <v>4.84.84.137.USA.00.000</v>
          </cell>
          <cell r="B6686" t="str">
            <v xml:space="preserve">Gasket Chesterton SWG size 12x300#, 316L/316L/FG </v>
          </cell>
          <cell r="C6686" t="str">
            <v>Nhập kho vật tư (HĐ:106/2023) theo hóa đơn số 00000036 ngày 05.12.2023</v>
          </cell>
        </row>
        <row r="6687">
          <cell r="A6687" t="str">
            <v>4.86.10.111.USA.00.000</v>
          </cell>
          <cell r="B6687" t="str">
            <v xml:space="preserve">Chesterton R22K, 180x180x14.5mm, AWC800 </v>
          </cell>
          <cell r="C6687" t="str">
            <v>Nhập kho vật tư (HĐ:106/2023) theo hóa đơn số 00000036 ngày 05.12.2023</v>
          </cell>
        </row>
        <row r="6688">
          <cell r="A6688" t="str">
            <v>4.86.30.033.VIE.00.000</v>
          </cell>
          <cell r="B6688" t="str">
            <v xml:space="preserve">Chèn làm kín Damper, Vật liệu: Amiang chịu nhiệt, dày 4mm, 10m/sợi </v>
          </cell>
          <cell r="C6688" t="str">
            <v>Nhập kho vật tư (HĐ:106/2023) theo hóa đơn số 00000036 ngày 05.12.2023</v>
          </cell>
        </row>
        <row r="6689">
          <cell r="A6689" t="str">
            <v>4.88.52.365.JPN.00.000</v>
          </cell>
          <cell r="B6689" t="str">
            <v xml:space="preserve">Dây curoa SPB 3650LW </v>
          </cell>
          <cell r="C6689" t="str">
            <v>Nhập kho vật tư (HĐ:07/2023) theo hóa đơn số 656 ngày 23.11.2023</v>
          </cell>
        </row>
        <row r="6690">
          <cell r="A6690" t="str">
            <v>4.88.62.240.USA.00.000</v>
          </cell>
          <cell r="B6690" t="str">
            <v xml:space="preserve">Dây curoa đai răng 5VX1150 </v>
          </cell>
          <cell r="C6690" t="str">
            <v>Nhập kho vật tư (HĐ:07/2023) theo hóa đơn số 656 ngày 23.11.2023</v>
          </cell>
        </row>
        <row r="6691">
          <cell r="A6691" t="str">
            <v>4.88.65.091.TPE.00.000</v>
          </cell>
          <cell r="B6691" t="str">
            <v xml:space="preserve">Phớt chắn dầu: TC 40x55x8mm </v>
          </cell>
          <cell r="C6691" t="str">
            <v>Nhập kho vật tư (HĐ:96/2022) theo hóa đơn số 00000091 ngày 14.11.2023</v>
          </cell>
        </row>
        <row r="6692">
          <cell r="A6692" t="str">
            <v>4.88.65.144.USA.00.000</v>
          </cell>
          <cell r="B6692" t="str">
            <v xml:space="preserve">Phớt chắn bụi V-ring AWC 50KA, d=54, A=9.5, B=13mm </v>
          </cell>
          <cell r="C6692" t="str">
            <v>Nhập kho vật tư (HĐ:23/2022) theo hóa đơn số 00000120 ngày 04.12.2023</v>
          </cell>
        </row>
        <row r="6693">
          <cell r="A6693" t="str">
            <v>4.88.65.192.TPE.00.000</v>
          </cell>
          <cell r="B6693" t="str">
            <v xml:space="preserve">Phớt Oil seal NBR 160x190x16 TC </v>
          </cell>
          <cell r="C6693" t="str">
            <v>Nhập kho vật tư (HĐ:96/2022) theo hóa đơn số 00000091 ngày 14.11.2023</v>
          </cell>
        </row>
        <row r="6694">
          <cell r="A6694" t="str">
            <v>4.88.65.308.USA.00.000</v>
          </cell>
          <cell r="B6694" t="str">
            <v xml:space="preserve">Phớt chắn bụi VS-35, vật liệu AWC 700, kiểu 50KA </v>
          </cell>
          <cell r="C6694" t="str">
            <v>Nhập kho vật tư (HĐ:23/2022) theo hóa đơn số 00000120 ngày 04.12.2023</v>
          </cell>
        </row>
        <row r="6695">
          <cell r="A6695" t="str">
            <v>4.88.65.369.CHN.00.000</v>
          </cell>
          <cell r="B6695" t="str">
            <v xml:space="preserve">Bộ kit bảo dưỡng bơm nhớt bôi trơn quạt gió cấp 1 gồm: O ring mặt ghép - 4 sợi, Oil seal - 1 cái (gear pump, model: KF 50 RE 1) </v>
          </cell>
          <cell r="C6695" t="str">
            <v>Nhập kho vật tư (HĐ:96/2022) theo hóa đơn số 00000093 ngày 17.11.2023</v>
          </cell>
        </row>
        <row r="6696">
          <cell r="A6696" t="str">
            <v>4.88.65.370.CHN.00.000</v>
          </cell>
          <cell r="B6696" t="str">
            <v xml:space="preserve">Bộ kit bảo dưỡng bơm nhớt bôi trơn quạt gió cấp 2/ quạt khói gồm: O ring mặt ghép gear pump, model: SNP3NN/033RNG1BA (4 sợi) và oil seal TC 22x40x7 (1 cái) </v>
          </cell>
          <cell r="C6696" t="str">
            <v>Nhập kho vật tư (HĐ:96/2022) theo hóa đơn số 00000093 ngày 17.11.2023</v>
          </cell>
        </row>
        <row r="6697">
          <cell r="A6697" t="str">
            <v>4.88.65.371.TPE.00.000</v>
          </cell>
          <cell r="B6697" t="str">
            <v xml:space="preserve">Phớt Oil seal NBR 140x170x16 TC </v>
          </cell>
          <cell r="C6697" t="str">
            <v>Nhập kho vật tư (HĐ:96/2022) theo hóa đơn số 00000091 ngày 14.11.2023</v>
          </cell>
        </row>
        <row r="6698">
          <cell r="A6698" t="str">
            <v>4.88.65.399.CHN.00.000</v>
          </cell>
          <cell r="B6698" t="str">
            <v xml:space="preserve">O-ring cao su, KT: ID459x7, chất liệu: nutri NBR </v>
          </cell>
          <cell r="C6698" t="str">
            <v>Nhập kho vật tư (HĐ:73/2023) theo hóa đơn số 00000153 ngày 22.11.2023</v>
          </cell>
        </row>
        <row r="6699">
          <cell r="A6699" t="str">
            <v>4.88.65.476.VIE.00.000</v>
          </cell>
          <cell r="B6699" t="str">
            <v xml:space="preserve">Phớt, KT: 110x130x9mm </v>
          </cell>
          <cell r="C6699" t="str">
            <v>Nhập kho vật tư (HĐ:106/2023) theo hóa đơn số 00000036 ngày 05.12.2023</v>
          </cell>
        </row>
        <row r="6700">
          <cell r="A6700" t="str">
            <v>4.88.67.115.USA.99.000</v>
          </cell>
          <cell r="B6700" t="str">
            <v xml:space="preserve">LANCE TUBE GASKET, Part number: 680206-14001, Sootblower type: IK545 </v>
          </cell>
          <cell r="C6700" t="str">
            <v>Nhập kho vật tư (HĐ:23/2022) theo hóa đơn số 00000120 ngày 04.12.2023</v>
          </cell>
        </row>
        <row r="6701">
          <cell r="A6701" t="str">
            <v>4.90.80.372.VIE.00.000</v>
          </cell>
          <cell r="B6701" t="str">
            <v xml:space="preserve">Pistion seal pos 2/5/8, sử dụng cho van PCV HP Bypass valve code: DCE 4.140.250/400.113, vật liệu: AWC 860 </v>
          </cell>
          <cell r="C6701" t="str">
            <v>Nhập kho vật tư (HĐ:23/2022) theo hóa đơn số 00000120 ngày 04.12.2023</v>
          </cell>
        </row>
        <row r="6702">
          <cell r="A6702" t="str">
            <v>5.04.01.078.VIE.00.000</v>
          </cell>
          <cell r="B6702" t="str">
            <v xml:space="preserve">Vòng đệm làm kín/ seat gasket pos 16; cho loại van BV990 class 2500, body 4, serial no: 19131 </v>
          </cell>
          <cell r="C6702" t="str">
            <v>Nhập kho vật tư (HĐ:106/2023) theo hóa đơn số 00000036 ngày 05.12.2023</v>
          </cell>
        </row>
        <row r="6703">
          <cell r="A6703" t="str">
            <v>5.04.01.208.VIE.00.000</v>
          </cell>
          <cell r="B6703" t="str">
            <v xml:space="preserve">Vòng đệm làm kín/gasket pos 09, sử dụng cho van body size 4, class 2500, dw: VT4-XK00-P1ZEN-371002 </v>
          </cell>
          <cell r="C6703" t="str">
            <v>Nhập kho vật tư (HĐ:106/2023) theo hóa đơn số 00000036 ngày 05.12.2023</v>
          </cell>
        </row>
        <row r="6704">
          <cell r="A6704" t="str">
            <v>5.04.01.336.CHN.00.000</v>
          </cell>
          <cell r="B6704" t="str">
            <v xml:space="preserve">Gasket paper (Ø470xØ610) dày 0.3mm, pos 69, sử dụng cho bơm type: 50LBSA-15.8, dw: V4E/04/F/L0047604ME/LN/001 </v>
          </cell>
          <cell r="C6704" t="str">
            <v>Nhập kho vật tư (HĐ:73/2023) theo hóa đơn số 00000153 ngày 22.11.2023</v>
          </cell>
        </row>
        <row r="6705">
          <cell r="A6705" t="str">
            <v>5.04.01.337.CHN.00.000</v>
          </cell>
          <cell r="B6705" t="str">
            <v xml:space="preserve">Mechanical seal pos 35, sử dụng cho bơm type: 50LBSA-15.8, dw: V4E/04/F/L0047604ME/LN/001 </v>
          </cell>
          <cell r="C6705" t="str">
            <v>Nhập kho vật tư (HĐ:73/2023) theo hóa đơn số 00000153 ngày 22.11.2023</v>
          </cell>
        </row>
        <row r="6706">
          <cell r="A6706" t="str">
            <v>5.04.01.338.VIE.00.000</v>
          </cell>
          <cell r="B6706" t="str">
            <v xml:space="preserve">Seat Ring Pos 05 BV500, 8, 300#, S/N: 20022 </v>
          </cell>
          <cell r="C6706" t="str">
            <v>Nhập kho vật tư (HĐ:106/2023) theo hóa đơn số 00000036 ngày 05.12.2023</v>
          </cell>
        </row>
        <row r="6707">
          <cell r="A6707" t="str">
            <v>5.04.01.339.USA.00.000</v>
          </cell>
          <cell r="B6707" t="str">
            <v xml:space="preserve">Full Gasket and Packing (Packing, Bonet gasket, Seat Gasket, Seal element,Seal ring), sử dụng cho Main Stop Valve cấp hơi Tuabin BFPT </v>
          </cell>
          <cell r="C6707" t="str">
            <v>Nhập kho vật tư (HĐ:23/2022) theo hóa đơn số 00000120 ngày 04.12.2023</v>
          </cell>
        </row>
        <row r="6708">
          <cell r="A6708" t="str">
            <v>5.04.01.354.USA.00.000</v>
          </cell>
          <cell r="B6708" t="str">
            <v xml:space="preserve">Plane gasket, dùng cho bơm nhớt bộ sấy không khí P/N TB55LS4RP, kiểu: 457, t: 450 ⁰C, P: 100 bar </v>
          </cell>
          <cell r="C6708" t="str">
            <v>Nhập kho vật tư (HĐ:23/2022) theo hóa đơn số 00000120 ngày 04.12.2023</v>
          </cell>
        </row>
        <row r="6709">
          <cell r="A6709" t="str">
            <v>5.04.02.058.KOR.00.000</v>
          </cell>
          <cell r="B6709" t="str">
            <v xml:space="preserve">Chèn làm kín/ Packing graphite pos 10, sử dụng cho van có body DN400, ASME B16.34, Class 2500 </v>
          </cell>
          <cell r="C6709" t="str">
            <v>Nhập kho vật tư (HĐ:73/2023) theo hóa đơn số 00000150 ngày 21.11.2023</v>
          </cell>
        </row>
        <row r="6710">
          <cell r="A6710" t="str">
            <v>5.04.02.063.VIE.00.000</v>
          </cell>
          <cell r="B6710" t="str">
            <v xml:space="preserve">Vòng đệm làm kín/cover gasket graphite pos 08, material: graphite, sử dụng cho van body size 16, class 2500#, SCH no 120, dw: VT4-XK00-P1ZEN-131002 </v>
          </cell>
          <cell r="C6710" t="str">
            <v>Nhập kho vật tư (HĐ:106/2023) theo hóa đơn số 00000036 ngày 05.12.2023</v>
          </cell>
        </row>
        <row r="6711">
          <cell r="A6711" t="str">
            <v>5.04.02.065.VIE.00.000</v>
          </cell>
          <cell r="B6711" t="str">
            <v xml:space="preserve">Vòng đệm làm kín/cover gasket graphite pos 07, material: graphite, sử dụng cho van body size 12, class 1500#, SCH no 120, dw: VT4-XK00-P1ZEN-131002 </v>
          </cell>
          <cell r="C6711" t="str">
            <v>Nhập kho vật tư (HĐ:106/2023) theo hóa đơn số 00000036 ngày 05.12.2023</v>
          </cell>
        </row>
        <row r="6712">
          <cell r="A6712" t="str">
            <v>5.04.02.104.VIE.00.000</v>
          </cell>
          <cell r="B6712" t="str">
            <v xml:space="preserve">Chèn làm kín/ packing grafoil pos 17; sử dụng cho loại van BV990 class 2500, body 4, serial no: 19131 </v>
          </cell>
          <cell r="C6712" t="str">
            <v>Nhập kho vật tư (HĐ:106/2023) theo hóa đơn số 00000036 ngày 05.12.2023</v>
          </cell>
        </row>
        <row r="6713">
          <cell r="A6713" t="str">
            <v>5.04.02.211.KOR.00.000</v>
          </cell>
          <cell r="B6713" t="str">
            <v xml:space="preserve">Chèn làm kín/ Packing graphite pos 10, sử dụng cho van có body DN300, ASME B16.34, Class 2500 </v>
          </cell>
          <cell r="C6713" t="str">
            <v>Nhập kho vật tư (HĐ:73/2023) theo hóa đơn số 00000150 ngày 21.11.2023</v>
          </cell>
        </row>
        <row r="6714">
          <cell r="A6714" t="str">
            <v>5.04.02.212.USA.00.000</v>
          </cell>
          <cell r="B6714" t="str">
            <v xml:space="preserve">Packing(12), material: RTFE ( reinforced 15% carbon fiber), sử dụng cho Combined Non Returned Valve của bơm nước tuần hoàn </v>
          </cell>
          <cell r="C6714" t="str">
            <v>Nhập kho vật tư (HĐ:23/2022) theo hóa đơn số 00000120 ngày 04.12.2023</v>
          </cell>
        </row>
        <row r="6715">
          <cell r="A6715" t="str">
            <v>5.04.02.213.KOR.00.000</v>
          </cell>
          <cell r="B6715" t="str">
            <v xml:space="preserve">Gland packing pos 10, sử dụng cho van có Body size DN450, class 2500#, dw: VT4E-YD00-P3LF-120011 </v>
          </cell>
          <cell r="C6715" t="str">
            <v>Nhập kho vật tư (HĐ:73/2023) theo hóa đơn số 00000150 ngày 21.11.2023</v>
          </cell>
        </row>
        <row r="6716">
          <cell r="A6716" t="str">
            <v>5.04.02.214.KOR.00.000</v>
          </cell>
          <cell r="B6716" t="str">
            <v xml:space="preserve">Gland packing pos 10, sử dụng cho van có Body size DN550, class 2500#, dw: VT4E-YD00-P3LF-120011 </v>
          </cell>
          <cell r="C6716" t="str">
            <v>Nhập kho vật tư (HĐ:73/2023) theo hóa đơn số 00000150 ngày 21.11.2023</v>
          </cell>
        </row>
        <row r="6717">
          <cell r="A6717" t="str">
            <v>5.33.10.021.CHN.00.000</v>
          </cell>
          <cell r="B6717" t="str">
            <v xml:space="preserve">Lubrication Distributor Type: 6WPQ/3T/3T/3T/3T/3T/3T </v>
          </cell>
          <cell r="C6717" t="str">
            <v>Nhập kho vật tư (HĐ:96/2022) theo hóa đơn số 00000091 ngày 14.11.2023</v>
          </cell>
        </row>
        <row r="6718">
          <cell r="A6718" t="str">
            <v>5.33.10.043.USA.00.000</v>
          </cell>
          <cell r="B6718" t="str">
            <v xml:space="preserve">Cốc bơm mỡ/ Automatic grease lubricator, Model: EM, Output thread: G 1/8 </v>
          </cell>
          <cell r="C6718" t="str">
            <v>Nhập kho vật tư (HĐ:106/2023) theo hóa đơn số 00000036 ngày 05.12.2023</v>
          </cell>
        </row>
        <row r="6719">
          <cell r="A6719" t="str">
            <v>2.90.01.022.CHN.00.000</v>
          </cell>
          <cell r="B6719" t="str">
            <v xml:space="preserve">Shaft sleeve pos 31, material: S32750, sử dụng cho bơm type: 50LBSA-15.8, dw: V4E/04/F/L0047604ME/LN/001 </v>
          </cell>
          <cell r="C6719" t="str">
            <v>Nhập kho vật tư (HĐ:73/2023) theo hóa đơn số 00000153 ngày 22.11.2023</v>
          </cell>
        </row>
        <row r="6720">
          <cell r="A6720" t="str">
            <v>2.90.01.023.CHN.00.000</v>
          </cell>
          <cell r="B6720" t="str">
            <v xml:space="preserve">Shaft sleeve pos 27, material: S32750, sử dụng cho bơm type: 50LBSA-15.8, dw: V4E/04/F/L0047604ME/LN/001 </v>
          </cell>
          <cell r="C6720" t="str">
            <v>Nhập kho vật tư (HĐ:73/2023) theo hóa đơn số 00000153 ngày 22.11.2023</v>
          </cell>
        </row>
        <row r="6721">
          <cell r="A6721" t="str">
            <v>2.90.01.024.VIE.00.000</v>
          </cell>
          <cell r="B6721" t="str">
            <v xml:space="preserve">Bạc lót trên/ Top carbon , pump dvs 6x4-13 </v>
          </cell>
          <cell r="C6721" t="str">
            <v>Nhập kho vật tư (HĐ:106/2023) theo hóa đơn số 00000036 ngày 05.12.2023</v>
          </cell>
        </row>
        <row r="6722">
          <cell r="A6722" t="str">
            <v>2.90.01.025.VIE.00.000</v>
          </cell>
          <cell r="B6722" t="str">
            <v xml:space="preserve">Bạc lót giữa/ middle carbon , puivp dvs 6x4-13 </v>
          </cell>
          <cell r="C6722" t="str">
            <v>Nhập kho vật tư (HĐ:106/2023) theo hóa đơn số 00000036 ngày 05.12.2023</v>
          </cell>
        </row>
        <row r="6723">
          <cell r="A6723" t="str">
            <v>2.90.01.026.VIE.00.000</v>
          </cell>
          <cell r="B6723" t="str">
            <v xml:space="preserve">Bạc lót đáy/ Bottom carbon. pui\4p dvs 6x4-13 </v>
          </cell>
          <cell r="C6723" t="str">
            <v>Nhập kho vật tư (HĐ:106/2023) theo hóa đơn số 00000036 ngày 05.12.2023</v>
          </cell>
        </row>
        <row r="6724">
          <cell r="A6724" t="str">
            <v>2.90.01.027.VIE.00.000</v>
          </cell>
          <cell r="B6724" t="str">
            <v xml:space="preserve">Soeedi-Sleeve, P/N: 99435 </v>
          </cell>
          <cell r="C6724" t="str">
            <v>Nhập kho vật tư (HĐ:106/2023) theo hóa đơn số 00000036 ngày 05.12.2023</v>
          </cell>
        </row>
        <row r="6725">
          <cell r="A6725" t="str">
            <v>2.90.01.028.VIE.00.000</v>
          </cell>
          <cell r="B6725" t="str">
            <v xml:space="preserve">Soeedi-Sleeve, P/Nr: 99630 </v>
          </cell>
          <cell r="C6725" t="str">
            <v>Nhập kho vật tư (HĐ:106/2023) theo hóa đơn số 00000036 ngày 05.12.2023</v>
          </cell>
        </row>
        <row r="6726">
          <cell r="A6726" t="str">
            <v>2.90.01.029.VIE.00.000</v>
          </cell>
          <cell r="B6726" t="str">
            <v xml:space="preserve">Metal bush for wash down Collection pit DSV 4x3-13-Carbon </v>
          </cell>
          <cell r="C6726" t="str">
            <v>Nhập kho vật tư (HĐ:106/2023) theo hóa đơn số 00000036 ngày 05.12.2023</v>
          </cell>
        </row>
        <row r="6727">
          <cell r="A6727" t="str">
            <v>2.90.01.030.VIE.00.000</v>
          </cell>
          <cell r="B6727" t="str">
            <v xml:space="preserve">Sleeve for wash down Collection pit DSV 4x3-13- A479-316L </v>
          </cell>
          <cell r="C6727" t="str">
            <v>Nhập kho vật tư (HĐ:106/2023) theo hóa đơn số 00000035 ngày 05.12.2023</v>
          </cell>
        </row>
        <row r="6728">
          <cell r="A6728" t="str">
            <v>4.94.80.322.CHN.00.000</v>
          </cell>
          <cell r="B6728" t="str">
            <v xml:space="preserve">Cánh quạt làm mát động cơ, ĐK trục: 15mm, ĐK ngoài: 84mm, ĐK cánh: 92mm, số cánh: 12, vật liệu: nhựa </v>
          </cell>
          <cell r="C6728" t="str">
            <v>Nhập kho vật tư (HĐ:96/2022) theo hóa đơn số 00000093 ngày 17.11.2023</v>
          </cell>
        </row>
        <row r="6729">
          <cell r="A6729" t="str">
            <v>5.01.03.080.CHN.00.000</v>
          </cell>
          <cell r="B6729" t="str">
            <v xml:space="preserve">Thordon bearing pos 05, material: CD3MN+SXL, sử dụng cho bơm type: 50LBSA-15.8, dw: V4E/04/F/L0047604ME/LN/001 </v>
          </cell>
          <cell r="C6729" t="str">
            <v>Nhập kho vật tư (HĐ:73/2023) theo hóa đơn số 00000153 ngày 22.11.2023</v>
          </cell>
        </row>
        <row r="6730">
          <cell r="A6730" t="str">
            <v>5.01.03.081.CHN.00.000</v>
          </cell>
          <cell r="B6730" t="str">
            <v xml:space="preserve">Thordon bearing pos 28, material: CD3MN+SXL, sử dụng cho bơm type: 50LBSA-15.8, dw: V4E/04/F/L0047604ME/LN/001 </v>
          </cell>
          <cell r="C6730" t="str">
            <v>Nhập kho vật tư (HĐ:73/2023) theo hóa đơn số 00000153 ngày 22.11.2023</v>
          </cell>
        </row>
        <row r="6731">
          <cell r="A6731" t="str">
            <v>5.01.03.082.CHN.00.000</v>
          </cell>
          <cell r="B6731" t="str">
            <v xml:space="preserve">Rubber bearing pos 30, material: 2205NBR(KTT), sử dụng cho bơm type: 50LBSA-15.8, dw: V4E/04/F/L0047604ME/LN/001 </v>
          </cell>
          <cell r="C6731" t="str">
            <v>Nhập kho vật tư (HĐ:73/2023) theo hóa đơn số 00000153 ngày 22.11.2023</v>
          </cell>
        </row>
        <row r="6732">
          <cell r="A6732" t="str">
            <v>5.03.98.013.VIE.00.000</v>
          </cell>
          <cell r="B6732" t="str">
            <v xml:space="preserve">Top metal bush For Coal Run- off pond Sump,DVS 3x1.5-13 - Carbon </v>
          </cell>
          <cell r="C6732" t="str">
            <v>Nhập kho vật tư (HĐ:106/2023) theo hóa đơn số 00000036 ngày 05.12.2023</v>
          </cell>
        </row>
        <row r="6733">
          <cell r="A6733" t="str">
            <v>5.03.98.014.VIE.00.000</v>
          </cell>
          <cell r="B6733" t="str">
            <v xml:space="preserve">Middle metal bush For Coal Run- off pond Sump, DVS 3x1.5-13 - Carbon </v>
          </cell>
          <cell r="C6733" t="str">
            <v>Nhập kho vật tư (HĐ:106/2023) theo hóa đơn số 00000036 ngày 05.12.2023</v>
          </cell>
        </row>
        <row r="6734">
          <cell r="A6734" t="str">
            <v>5.03.98.015.VIE.00.000</v>
          </cell>
          <cell r="B6734" t="str">
            <v xml:space="preserve">Bottom metal bush For Coal Run- off pond Sump, DVS 3x1.5-13 - Carbon </v>
          </cell>
          <cell r="C6734" t="str">
            <v>Nhập kho vật tư (HĐ:106/2023) theo hóa đơn số 00000036 ngày 05.12.2023</v>
          </cell>
        </row>
        <row r="6735">
          <cell r="A6735" t="str">
            <v>5.03.98.016.VIE.00.000</v>
          </cell>
          <cell r="B6735" t="str">
            <v xml:space="preserve">Top sleeve For Coal Run- off pond Sump, DVS 3x1.5-13 - A276-316L </v>
          </cell>
          <cell r="C6735" t="str">
            <v>Nhập kho vật tư (HĐ:106/2023) theo hóa đơn số 00000035 ngày 05.12.2023</v>
          </cell>
        </row>
        <row r="6736">
          <cell r="A6736" t="str">
            <v>5.03.98.017.VIE.00.000</v>
          </cell>
          <cell r="B6736" t="str">
            <v xml:space="preserve">Middle sleeve For Coal Run- off pond Sump, DVS 3x1.5-13 - A276-316L </v>
          </cell>
          <cell r="C6736" t="str">
            <v>Nhập kho vật tư (HĐ:106/2023) theo hóa đơn số 00000035 ngày 05.12.2023</v>
          </cell>
        </row>
        <row r="6737">
          <cell r="A6737" t="str">
            <v>5.03.98.018.VIE.00.000</v>
          </cell>
          <cell r="B6737" t="str">
            <v xml:space="preserve">Bottom sleeve For Coal Run- off pond Sump, DVS 3x1.5-13 - A276-316L </v>
          </cell>
          <cell r="C6737" t="str">
            <v>Nhập kho vật tư (HĐ:106/2023) theo hóa đơn số 00000035 ngày 05.12.2023</v>
          </cell>
        </row>
        <row r="6738">
          <cell r="A6738" t="str">
            <v>5.05.65.573.SWE.00.000</v>
          </cell>
          <cell r="B6738" t="str">
            <v xml:space="preserve">Carbon brush holder(bệ đỡ và chổi than), Number: 3210 DDG 60 B16, Size: A:60mm - M:M8 - B:16mm - r:20mm - T:32mm - a:10mm </v>
          </cell>
          <cell r="C6738" t="str">
            <v>Nhập kho vật tư (HĐ:62/2023) theo hóa đơn số 00000159 NGÀY 28.11.2023</v>
          </cell>
        </row>
        <row r="6739">
          <cell r="A6739" t="str">
            <v>5.17.90.123.TUR.00.000</v>
          </cell>
          <cell r="B6739" t="str">
            <v xml:space="preserve">Bộ lọc an toàn khí mẫu, Model: KL 12 </v>
          </cell>
          <cell r="C6739" t="str">
            <v>Nhập kho vật tư (HĐ:62/2023) theo hóa đơn số 00000159 NGÀY 28.11.2023</v>
          </cell>
        </row>
        <row r="6740">
          <cell r="A6740" t="str">
            <v>5.17.90.687.USA.00.000</v>
          </cell>
          <cell r="B6740" t="str">
            <v xml:space="preserve">Lõi lọc 2.5 micron HP107L36-1MV </v>
          </cell>
          <cell r="C6740" t="str">
            <v>Nhập kho vật tư (HĐ:07/2023) theo hóa đơn số 656 ngày 23.11.2023</v>
          </cell>
        </row>
        <row r="6741">
          <cell r="A6741" t="str">
            <v>5.17.90.689.USA.00.000</v>
          </cell>
          <cell r="B6741" t="str">
            <v xml:space="preserve">Lõi lọc 2.5 micron HP107L18-1MV </v>
          </cell>
          <cell r="C6741" t="str">
            <v>Nhập kho vật tư (HĐ:07/2023) theo hóa đơn số 656 ngày 23.11.2023</v>
          </cell>
        </row>
        <row r="6742">
          <cell r="A6742" t="str">
            <v>5.19.90.240.KOR.00.000</v>
          </cell>
          <cell r="B6742" t="str">
            <v xml:space="preserve">Chèn Body (Seat)+ Lá van chặn ống thải tro DN200 </v>
          </cell>
          <cell r="C6742" t="str">
            <v>Nhập kho vật tư (HĐ:96/2022) theo hóa đơn số 00000091 ngày 14.11.2023</v>
          </cell>
        </row>
        <row r="6743">
          <cell r="A6743" t="str">
            <v>5.77.58.010.LTU.00.000</v>
          </cell>
          <cell r="B6743" t="str">
            <v xml:space="preserve">Module truyền thông/ Communication Processoor Module, Mã: CP800, 24Vdc, 2A </v>
          </cell>
          <cell r="C6743" t="str">
            <v>Nhập kho vật tư (HĐ:62/2023) theo hóa đơn số 00000159 NGÀY 28.11.2023</v>
          </cell>
        </row>
        <row r="6744">
          <cell r="A6744" t="str">
            <v>5.86.90.074.KOR.00.000</v>
          </cell>
          <cell r="B6744" t="str">
            <v xml:space="preserve">Lõi lọc cho nước làm mát Stator, Model: MICRO WYND II D-CCSA, 3µm </v>
          </cell>
          <cell r="C6744" t="str">
            <v>Nhập kho vật tư (HĐ:07/2023) theo hóa đơn số 00000155 ngày 30.11.2023</v>
          </cell>
        </row>
        <row r="6745">
          <cell r="A6745" t="str">
            <v>1.61.06.233.VIE.00.000</v>
          </cell>
          <cell r="B6745" t="str">
            <v xml:space="preserve">Axit clorhydric (HCl 32 ± 1%) </v>
          </cell>
          <cell r="C6745" t="str">
            <v>Nhập kho hóa chất (HĐ:141/2022) theo hóa đơn số 12349 ngày 19.12.2023</v>
          </cell>
        </row>
        <row r="6746">
          <cell r="A6746" t="str">
            <v>3.94.00.436.THA.00.000</v>
          </cell>
          <cell r="B6746" t="str">
            <v xml:space="preserve">Ổ cứng di động HDD WD 2TB 2.5, USB 3.0 </v>
          </cell>
          <cell r="C6746" t="str">
            <v>Nhập kho vật tư (HĐ:128/2023) theo hóa đơn số 00002172 ngày 12.12.2023</v>
          </cell>
        </row>
        <row r="6747">
          <cell r="A6747" t="str">
            <v>3.94.00.438.THA.00.000</v>
          </cell>
          <cell r="B6747" t="str">
            <v xml:space="preserve">Ổ cứng di động HDD 10TB, KT: 3.5, kết nối USB 3.0 </v>
          </cell>
          <cell r="C6747" t="str">
            <v>Nhập kho vật tư (HĐ:128/2023) theo hóa đơn số 00002172 ngày 12.12.2023</v>
          </cell>
        </row>
        <row r="6748">
          <cell r="A6748" t="str">
            <v>4.94.60.807.THA.00.000</v>
          </cell>
          <cell r="B6748" t="str">
            <v xml:space="preserve">Máy điều hòa không khí + phụ kiện, mã ký hiệu: ASAG09CPTA-V/AOAG09CPTA-V, công suất 9.000BTU </v>
          </cell>
          <cell r="C6748" t="str">
            <v>Nhập kho vật tư (HĐ:42/2023) theo hóa đơn số 00000038 ngày 23.11.2023</v>
          </cell>
        </row>
        <row r="6749">
          <cell r="A6749" t="str">
            <v>3.80.86.075.USA.00.000</v>
          </cell>
          <cell r="B6749" t="str">
            <v xml:space="preserve">Smart keeper USB port lock, loại USB-B </v>
          </cell>
          <cell r="C6749" t="str">
            <v>Nhập kho vật tư (HĐ:128/2023) theo hóa đơn số 00002172 ngày 12.12.2023</v>
          </cell>
        </row>
        <row r="6750">
          <cell r="A6750" t="str">
            <v>3.80.86.076.USA.00.000</v>
          </cell>
          <cell r="B6750" t="str">
            <v xml:space="preserve">Smart lock RJ45 port (100 cái/túi) </v>
          </cell>
          <cell r="C6750" t="str">
            <v>Nhập kho vật tư (HĐ:128/2023) theo hóa đơn số 00002172 ngày 12.12.2023</v>
          </cell>
        </row>
        <row r="6751">
          <cell r="A6751" t="str">
            <v>5.33.85.174.VIE.00.000</v>
          </cell>
          <cell r="B6751" t="str">
            <v xml:space="preserve">Máy bơm động cơ, ký mã hiệu: CM40-160A-5HP, 4kW, 3 pha, 380V </v>
          </cell>
          <cell r="C6751" t="str">
            <v>Nhập kho vật tư (HĐ:42/2023) theo hóa đơn số 00000037 ngày 23.11.2023</v>
          </cell>
        </row>
        <row r="6752">
          <cell r="A6752" t="str">
            <v>4.94.10.136.VIE.00.000</v>
          </cell>
          <cell r="B6752" t="str">
            <v xml:space="preserve">Tem vỡ niêm phong, KT: 1.5x3cm </v>
          </cell>
          <cell r="C6752" t="str">
            <v>Nhập kho vật tư (HĐ:128/2023) theo hóa đơn số 00002173 ngày 12.12.2023</v>
          </cell>
        </row>
        <row r="6753">
          <cell r="A6753" t="str">
            <v>1.11.01.013.MAS.00.000</v>
          </cell>
          <cell r="B6753" t="str">
            <v xml:space="preserve">Dầu DO 0,05S-II 15 độ C </v>
          </cell>
          <cell r="C6753" t="str">
            <v>Nhập kho dầu DO (HĐ:69/2022) theo hóa đơn số 1792 ngày 13.12.2023</v>
          </cell>
        </row>
        <row r="6754">
          <cell r="A6754" t="str">
            <v>1.61.26.586.CHN.00.000</v>
          </cell>
          <cell r="B6754" t="str">
            <v xml:space="preserve">Hóa chất SBS Sodium Bisunfit (Natri bisulfit NaHSO3 100%) </v>
          </cell>
          <cell r="C6754" t="str">
            <v>Nhập kho hóa chất (HĐ:141/2022) theo hóa đơn số 12108 ngày 12.12.2023</v>
          </cell>
        </row>
        <row r="6755">
          <cell r="A6755" t="str">
            <v>1.61.56.003.VIE.99.000</v>
          </cell>
          <cell r="B6755" t="str">
            <v xml:space="preserve">Hóa chất hòa tan cặn bám màng RO (Orpersion G511V) </v>
          </cell>
          <cell r="C6755" t="str">
            <v>Nhập kho hóa chất (HĐ:141/2022) theo hóa đơn số 12108 ngày 12.12.2023</v>
          </cell>
        </row>
        <row r="6756">
          <cell r="A6756" t="str">
            <v>1.61.56.055.VIE.00.000</v>
          </cell>
          <cell r="B6756" t="str">
            <v xml:space="preserve">Hóa chất Polyacrylamide- ORFLOCK AP-1611 </v>
          </cell>
          <cell r="C6756" t="str">
            <v>Nhập kho hóa chất (HĐ:141/2022) theo hóa đơn số 12108 ngày 12.12.2023</v>
          </cell>
        </row>
        <row r="6757">
          <cell r="A6757" t="str">
            <v>1.61.56.107.ENG.00.000</v>
          </cell>
          <cell r="B6757" t="str">
            <v xml:space="preserve">Chất chống cáu cặn Genesys LF </v>
          </cell>
          <cell r="C6757" t="str">
            <v>Nhập kho hóa chất (HĐ:141/2022) theo hóa đơn số 12108 ngày 12.12.2023</v>
          </cell>
        </row>
        <row r="6758">
          <cell r="A6758" t="str">
            <v>1.31.73.023.VIE.00.000</v>
          </cell>
          <cell r="B6758" t="str">
            <v xml:space="preserve">Nhớt Honda 10W-30 0.8 lít </v>
          </cell>
          <cell r="C6758" t="str">
            <v>Nhập kho vật tư (HĐ:01P/2023) theo hóa đơn số 3 ngày 17.11.2023</v>
          </cell>
        </row>
        <row r="6759">
          <cell r="A6759" t="str">
            <v>4.90.10.604.CHN.99.000</v>
          </cell>
          <cell r="B6759" t="str">
            <v xml:space="preserve">Tấm nhựa Nano, mã SP: NN9-2, KT: 3000x400x9mm </v>
          </cell>
          <cell r="C6759" t="str">
            <v>Nhập kho vật tư (QĐ: 1025/2023) theo hóa đơn số 2 ngày 28.09.2023</v>
          </cell>
        </row>
        <row r="6760">
          <cell r="A6760" t="str">
            <v>5.10.60.002.VIE.00.000</v>
          </cell>
          <cell r="B6760" t="str">
            <v xml:space="preserve">Lốp sau 80/90 17TL Honda </v>
          </cell>
          <cell r="C6760" t="str">
            <v>Nhập kho vật tư (HĐ: 01P/2023) theo hóa đơn số 2 ngày 16.11.2023</v>
          </cell>
        </row>
        <row r="6761">
          <cell r="A6761" t="str">
            <v>5.10.60.003.VIE.00.000</v>
          </cell>
          <cell r="B6761" t="str">
            <v xml:space="preserve">Ruột xe Honda (trước, sau) </v>
          </cell>
          <cell r="C6761" t="str">
            <v>Nhập kho vật tư (HĐ:01P/2023) theo hóa đơn số 3 ngày 17.11.2023</v>
          </cell>
        </row>
        <row r="6762">
          <cell r="A6762" t="str">
            <v>5.10.60.004.VIE.00.000</v>
          </cell>
          <cell r="B6762" t="str">
            <v xml:space="preserve">Lốp trước 70/90 17TL Honda </v>
          </cell>
          <cell r="C6762" t="str">
            <v>Nhập kho vật tư (HĐ: 01P/2023) theo hóa đơn số 2 ngày 16.11.2023</v>
          </cell>
        </row>
        <row r="6763">
          <cell r="A6763" t="str">
            <v>5.20.01.001.VIE.00.000</v>
          </cell>
          <cell r="B6763" t="str">
            <v xml:space="preserve">Tấm lọc gió Honda </v>
          </cell>
          <cell r="C6763" t="str">
            <v>Nhập kho vật tư (HĐ:01P/2023) theo hóa đơn số 3 ngày 17.11.2023</v>
          </cell>
        </row>
        <row r="6764">
          <cell r="A6764" t="str">
            <v>5.20.01.002.VIE.00.000</v>
          </cell>
          <cell r="B6764" t="str">
            <v xml:space="preserve">Bugi Honda </v>
          </cell>
          <cell r="C6764" t="str">
            <v>Nhập kho vật tư (HĐ: 01P/2023) theo hóa đơn số 2 ngày 16.11.2023</v>
          </cell>
        </row>
        <row r="6765">
          <cell r="A6765" t="str">
            <v>5.20.01.003.VIE.00.000</v>
          </cell>
          <cell r="B6765" t="str">
            <v xml:space="preserve">Bộ má phanh Honda (trước, sau) </v>
          </cell>
          <cell r="C6765" t="str">
            <v>Nhập kho vật tư (HĐ:01P/2023) theo hóa đơn số 4 ngày 21.11.2023</v>
          </cell>
        </row>
        <row r="6766">
          <cell r="A6766" t="str">
            <v>5.20.01.004.VIE.00.000</v>
          </cell>
          <cell r="B6766" t="str">
            <v xml:space="preserve">Bộ công tơ mét Honda </v>
          </cell>
          <cell r="C6766" t="str">
            <v>Nhập kho vật tư (HĐ:01P/2023) theo hóa đơn số 3 ngày 17.11.2023</v>
          </cell>
        </row>
        <row r="6767">
          <cell r="A6767" t="str">
            <v>5.20.01.005.VIE.00.000</v>
          </cell>
          <cell r="B6767" t="str">
            <v xml:space="preserve">Nhông xích Honda </v>
          </cell>
          <cell r="C6767" t="str">
            <v>Nhập kho vật tư (HĐ:01P/2023) theo hóa đơn số 3 ngày 17.11.2023</v>
          </cell>
        </row>
        <row r="6768">
          <cell r="A6768" t="str">
            <v>2.15.02.003.VIE.00.000</v>
          </cell>
          <cell r="B6768" t="str">
            <v xml:space="preserve">Ống kẽm, kích thước Ø21, L=6m </v>
          </cell>
          <cell r="C6768" t="str">
            <v>Nhập kho vật tư (QĐ: 1261/2023) theo hóa đơn số 641 ngày 17.11.2023</v>
          </cell>
        </row>
        <row r="6769">
          <cell r="A6769" t="str">
            <v>4.80.00.051.VIE.00.000</v>
          </cell>
          <cell r="B6769" t="str">
            <v xml:space="preserve">Tắc kê kích thước Ø16 </v>
          </cell>
          <cell r="C6769" t="str">
            <v>Nhập kho vật tư (QĐ: 1261/2023) theo hóa đơn số 641 ngày 17.11.2023</v>
          </cell>
        </row>
        <row r="6770">
          <cell r="A6770" t="str">
            <v>4.82.13.251.VIE.00.000</v>
          </cell>
          <cell r="B6770" t="str">
            <v xml:space="preserve">Giảm HDPE Ø32-25 PN16 </v>
          </cell>
          <cell r="C6770" t="str">
            <v>Nhập kho vật tư (QĐ: 1261/2023) theo hóa đơn số 641 ngày 17.11.2023</v>
          </cell>
        </row>
        <row r="6771">
          <cell r="A6771" t="str">
            <v>4.82.82.154.VIE.00.000</v>
          </cell>
          <cell r="B6771" t="str">
            <v xml:space="preserve">Đai khởi thuỷ, kích thước 50x1/2 </v>
          </cell>
          <cell r="C6771" t="str">
            <v>Nhập kho vật tư (QĐ: 1261/2023) theo hóa đơn số 641 ngày 17.11.2023</v>
          </cell>
        </row>
        <row r="6772">
          <cell r="A6772" t="str">
            <v>4.90.31.022.VIE.99.000</v>
          </cell>
          <cell r="B6772" t="str">
            <v xml:space="preserve">Ống nhựa Ø21 </v>
          </cell>
          <cell r="C6772" t="str">
            <v>Nhập kho vật tư (QĐ: 1261/2023) theo hóa đơn số 641 ngày 17.11.2023</v>
          </cell>
        </row>
        <row r="6773">
          <cell r="A6773" t="str">
            <v>4.90.31.111.VIE.00.000</v>
          </cell>
          <cell r="B6773" t="str">
            <v xml:space="preserve">Ống nhựa LDPE, Ø6, L=100m </v>
          </cell>
          <cell r="C6773" t="str">
            <v>Nhập kho vật tư (QĐ: 1261/2023) theo hóa đơn số 641 ngày 17.11.2023</v>
          </cell>
        </row>
        <row r="6774">
          <cell r="A6774" t="str">
            <v>4.90.31.112.VIE.00.000</v>
          </cell>
          <cell r="B6774" t="str">
            <v xml:space="preserve">Ống tưới phun sương, Nhựa PE, Ø27, L=100m </v>
          </cell>
          <cell r="C6774" t="str">
            <v>Nhập kho vật tư (QĐ: 1261/2023) theo hóa đơn số 641 ngày 17.11.2023</v>
          </cell>
        </row>
        <row r="6775">
          <cell r="A6775" t="str">
            <v>4.90.61.077.VIE.00.000</v>
          </cell>
          <cell r="B6775" t="str">
            <v xml:space="preserve">T – HDPE Ø32 PN16 </v>
          </cell>
          <cell r="C6775" t="str">
            <v>Nhập kho vật tư (QĐ: 1261/2023) theo hóa đơn số 641 ngày 17.11.2023</v>
          </cell>
        </row>
        <row r="6776">
          <cell r="A6776" t="str">
            <v>4.90.61.173.VIE.99.000</v>
          </cell>
          <cell r="B6776" t="str">
            <v xml:space="preserve">Tê ren HDPE Ø25 PN16 </v>
          </cell>
          <cell r="C6776" t="str">
            <v>Nhập kho vật tư (QĐ: 1261/2023) theo hóa đơn số 641 ngày 17.11.2023</v>
          </cell>
        </row>
        <row r="6777">
          <cell r="A6777" t="str">
            <v>8.35.85.056.VIE.00.000</v>
          </cell>
          <cell r="B6777" t="str">
            <v xml:space="preserve">Béc phun sương mã B926 </v>
          </cell>
          <cell r="C6777" t="str">
            <v>Nhập kho vật tư (QĐ: 1261/2023) theo hóa đơn số 641 ngày 17.11.2023</v>
          </cell>
        </row>
        <row r="6778">
          <cell r="A6778" t="str">
            <v>5.19.90.205.VIE.00.000</v>
          </cell>
          <cell r="B6778" t="str">
            <v xml:space="preserve">Van HDPE Ø25mm </v>
          </cell>
          <cell r="C6778" t="str">
            <v>Nhập kho vật tư (QĐ: 1261/2023) theo hóa đơn số 641 ngày 17.11.2023</v>
          </cell>
        </row>
        <row r="6779">
          <cell r="A6779" t="str">
            <v>5.19.90.210.VIE.00.000</v>
          </cell>
          <cell r="B6779" t="str">
            <v xml:space="preserve">Van khóa thẳng HDPE Ø21 </v>
          </cell>
          <cell r="C6779" t="str">
            <v>Nhập kho vật tư (QĐ: 1261/2023) theo hóa đơn số 641 ngày 17.11.2023</v>
          </cell>
        </row>
        <row r="6780">
          <cell r="A6780" t="str">
            <v>5.86.90.001.VIE.00.000</v>
          </cell>
          <cell r="B6780" t="str">
            <v xml:space="preserve">Lõi lọc hộp 5um (ME-BDM-5-39) </v>
          </cell>
          <cell r="C6780" t="str">
            <v>Nhập kho vật tư (HĐ:125/2022) theo hóa đơn số 5649 ngày 08.11.2023</v>
          </cell>
        </row>
        <row r="6781">
          <cell r="A6781" t="str">
            <v>8.90.80.204.VIE.00.000</v>
          </cell>
          <cell r="B6781" t="str">
            <v xml:space="preserve">Khẩu trang y tế kháng khuẩn, 4 lớp lọc </v>
          </cell>
          <cell r="C6781" t="str">
            <v>Nhập kho vật tư (HĐ:93/2023) theo hóa đơn số 00000346 ngày 18.10.2023</v>
          </cell>
        </row>
        <row r="6782">
          <cell r="A6782" t="str">
            <v>5.19.90.371.JPN.99.000</v>
          </cell>
          <cell r="B6782" t="str">
            <v xml:space="preserve">Bray diaphragma vavle Type G3A, DN40 PN20, bao gồm van và bộ điều khiển </v>
          </cell>
          <cell r="C6782" t="str">
            <v>Nhập kho vật tư (QĐ: 1241/2023) theo hóa đơn số 00000004 ngày 23.11.2023</v>
          </cell>
        </row>
        <row r="6783">
          <cell r="A6783" t="str">
            <v>1.71.87.521.VIE.00.000</v>
          </cell>
          <cell r="B6783" t="str">
            <v xml:space="preserve">Nước Javen (NaCLO 120g/l) </v>
          </cell>
          <cell r="C6783" t="str">
            <v>Nhập kho hóa chất (HĐ:141/2022) theo hóa đơn số 11793 ngày 04.12.2023</v>
          </cell>
        </row>
        <row r="6784">
          <cell r="A6784" t="str">
            <v>3.34.40.027.GER.00.000</v>
          </cell>
          <cell r="B6784" t="str">
            <v xml:space="preserve">Công tắc nhiệt độ, Part no. 55.13069.500 </v>
          </cell>
          <cell r="C6784" t="str">
            <v>Nhập kho vật tư (HĐ:116/2022) theo hóa đơn số 00000092 ngày 06.10.2023</v>
          </cell>
        </row>
        <row r="6785">
          <cell r="A6785" t="str">
            <v>3.34.40.228.KOR.99.000</v>
          </cell>
          <cell r="B6785" t="str">
            <v xml:space="preserve">Công tắc báo mức Model: SRF-900SS-B-OP-OP-1-OP-2; 110/220VAC; Output: DPDT </v>
          </cell>
          <cell r="C6785" t="str">
            <v>Nhập kho vật tư (HĐ:116/2022) theo hóa đơn số 00000092 ngày 06.10.2023</v>
          </cell>
        </row>
        <row r="6786">
          <cell r="A6786" t="str">
            <v>3.96.13.158.JPN.00.000</v>
          </cell>
          <cell r="B6786" t="str">
            <v xml:space="preserve">Cảm biến đo oxy thừa sử dụng cho bộ đo oxy mã NS-3000 </v>
          </cell>
          <cell r="C6786" t="str">
            <v>Nhập kho vật tư (HĐ:116/2022) theo hóa đơn số 00000103 ngày 26.10.2023</v>
          </cell>
        </row>
        <row r="6787">
          <cell r="A6787" t="str">
            <v>5.33.70.048.CHN.99.000</v>
          </cell>
          <cell r="B6787" t="str">
            <v xml:space="preserve">Bộ điều áp/ Air Filter Regulator, Model: P31, order code: P31EA92EGMBNGP, Connection: ¼ NPT, Range: 0 - 0.85 MPar </v>
          </cell>
          <cell r="C6787" t="str">
            <v>Nhập kho vật tư (HĐ:116/2022) theo hóa đơn số 00000092 ngày 06.10.2023</v>
          </cell>
        </row>
        <row r="6788">
          <cell r="A6788" t="str">
            <v>8.75.80.154.CHN.00.000</v>
          </cell>
          <cell r="B6788" t="str">
            <v xml:space="preserve">Đồng hồ Nhiệt độ/ Temperature gauge, mã thiết bị: A5500, Dial Size: 100 mm, Scale range: 0 – 100 độ C </v>
          </cell>
          <cell r="C6788" t="str">
            <v>Nhập kho vật tư (HĐ:116/2022) theo hóa đơn số 00000093 ngày 06.10.2023</v>
          </cell>
        </row>
        <row r="6789">
          <cell r="A6789" t="str">
            <v>3.94.00.437.MAS.00.000</v>
          </cell>
          <cell r="B6789" t="str">
            <v xml:space="preserve">Ổ cứng di động SSD 1TB, Model: WDBAGF0010BGY </v>
          </cell>
          <cell r="C6789" t="str">
            <v>Nhập kho vật tư (QĐ: 1257/2023) theo hóa đơn số 00000100 ngày 17.11.2023</v>
          </cell>
        </row>
        <row r="6790">
          <cell r="A6790" t="str">
            <v>1.71.27.018.JPN.00.000</v>
          </cell>
          <cell r="B6790" t="str">
            <v xml:space="preserve">KEO HISAKA ADHESIVE S-1, 1 LÍT </v>
          </cell>
          <cell r="C6790" t="str">
            <v>Nhập kho vật tư (HĐ:73/2023) theo hóa đơn số 00000138 ngày 30.10.2023</v>
          </cell>
        </row>
        <row r="6791">
          <cell r="A6791" t="str">
            <v>5.04.01.334.IND.00.000</v>
          </cell>
          <cell r="B6791" t="str">
            <v xml:space="preserve">Vòng đệm làm kín/ Gear Sealing Rear Bearing Part no: 21332, 21365 </v>
          </cell>
          <cell r="C6791" t="str">
            <v>Nhập kho vật tư (HĐ:73/2023) theo hóa đơn số 00000137 ngày 30.10.2023</v>
          </cell>
        </row>
        <row r="6792">
          <cell r="A6792" t="str">
            <v>5.04.01.335.IND.00.000</v>
          </cell>
          <cell r="B6792" t="str">
            <v xml:space="preserve">Vòng đệm làm kín/ Gear Sealing Front Bearing Part no: 21334 </v>
          </cell>
          <cell r="C6792" t="str">
            <v>Nhập kho vật tư (HĐ:73/2023) theo hóa đơn số 00000137 ngày 30.10.2023</v>
          </cell>
        </row>
        <row r="6793">
          <cell r="A6793" t="str">
            <v>4.94.80.811.VIE.00.000</v>
          </cell>
          <cell r="B6793" t="str">
            <v xml:space="preserve">Bạt xanh cam 5x6m </v>
          </cell>
          <cell r="C6793" t="str">
            <v>Nhập kho vật tư (QĐ: 1257/2023) theo hóa đơn số 00000101 ngày 17.11.2023</v>
          </cell>
        </row>
        <row r="6794">
          <cell r="A6794" t="str">
            <v>1.61.16.852.VIE.00.000</v>
          </cell>
          <cell r="B6794" t="str">
            <v xml:space="preserve">Hoá chất hấp thụ CO2, Calcium Oxide </v>
          </cell>
          <cell r="C6794" t="str">
            <v>Nhập kho hóa chất (HĐ:141/2022) theo hóa đơn số 8374 ngày 31.08.2023</v>
          </cell>
        </row>
        <row r="6795">
          <cell r="A6795" t="str">
            <v>1.61.56.002.VIE.00.000</v>
          </cell>
          <cell r="B6795" t="str">
            <v xml:space="preserve">Hóa chất Antiscalant </v>
          </cell>
          <cell r="C6795" t="str">
            <v>Nhập kho hóa chất (HĐ:141/2022) theo hóa đơn số 8847 ngày 15.09.2023 (PHIẾU HỦY)</v>
          </cell>
        </row>
        <row r="6796">
          <cell r="A6796" t="str">
            <v>8.88.00.072.CHN.00.000</v>
          </cell>
          <cell r="B6796" t="str">
            <v xml:space="preserve">Camera IP Trụ hồng ngoại 4MP, mã: DS-2CD2T43G2-2I </v>
          </cell>
          <cell r="C6796" t="str">
            <v>Nhập kho vật tư (HĐ:112/2023) theo hóa đơn số 00000617 ngày 10.11.2023</v>
          </cell>
        </row>
        <row r="6797">
          <cell r="A6797" t="str">
            <v>3.15.44.080.VIE.99.000</v>
          </cell>
          <cell r="B6797" t="str">
            <v xml:space="preserve">Dây điện chống cháy CXV/FR 2x2.5 </v>
          </cell>
          <cell r="C6797" t="str">
            <v>Nhập kho vật tư (HĐ:86/2023) theo hóa đơn số 133 ngày 21.09.2023</v>
          </cell>
        </row>
        <row r="6798">
          <cell r="A6798" t="str">
            <v>4.25.03.040.VIE.00.000</v>
          </cell>
          <cell r="B6798" t="str">
            <v xml:space="preserve">Sơn EP4 Clear Sealer </v>
          </cell>
          <cell r="C6798" t="str">
            <v>Nhập kho vật tư (HĐ:86/2023) theo hóa đơn số 133 ngày 21.09.2023</v>
          </cell>
        </row>
        <row r="6799">
          <cell r="A6799" t="str">
            <v>4.25.03.041.VIE.00.000</v>
          </cell>
          <cell r="B6799" t="str">
            <v xml:space="preserve">Sơn Roadline PQ - Vàng </v>
          </cell>
          <cell r="C6799" t="str">
            <v>Nhập kho vật tư (HĐ:86/2023) theo hóa đơn số 133 ngày 21.09.2023</v>
          </cell>
        </row>
        <row r="6800">
          <cell r="A6800" t="str">
            <v>4.90.21.070.VIE.00.000</v>
          </cell>
          <cell r="B6800" t="str">
            <v xml:space="preserve">Ống ruột gà lõi thép ID 15.8mm, OD 20.7mm </v>
          </cell>
          <cell r="C6800" t="str">
            <v>Nhập kho vật tư (HĐ:86/2023) theo hóa đơn số 133 ngày 21.09.2023</v>
          </cell>
        </row>
        <row r="6801">
          <cell r="A6801" t="str">
            <v>3.66.53.220.VIE.99.000</v>
          </cell>
          <cell r="B6801" t="str">
            <v xml:space="preserve">Đèn chiếu sáng sự cố, Mã hiệu: KT2200EL </v>
          </cell>
          <cell r="C6801" t="str">
            <v>Nhập kho vật tư (HĐ:86/2023) theo hóa đơn số 132 ngày 21.09.2023</v>
          </cell>
        </row>
        <row r="6802">
          <cell r="A6802" t="str">
            <v>3.66.75.010.VIE.00.000</v>
          </cell>
          <cell r="B6802" t="str">
            <v xml:space="preserve">Đèn exit thoát hiểm KT-110 </v>
          </cell>
          <cell r="C6802" t="str">
            <v>Nhập kho vật tư (HĐ:86/2023) theo hóa đơn số 132 ngày 21.09.2023</v>
          </cell>
        </row>
        <row r="6803">
          <cell r="A6803" t="str">
            <v>8.35.65.010.VIE.00.000</v>
          </cell>
          <cell r="B6803" t="str">
            <v xml:space="preserve">Rulo lăn sơn 10cm </v>
          </cell>
          <cell r="C6803" t="str">
            <v>Nhập kho vật tư (HĐ:86/2023) theo hóa đơn số 132 ngày 21.09.2023</v>
          </cell>
        </row>
        <row r="6804">
          <cell r="A6804" t="str">
            <v>8.35.85.052.VIE.00.000</v>
          </cell>
          <cell r="B6804" t="str">
            <v xml:space="preserve">Vòi phun sương thẳng 5 tia, đầu ren BSPP 1 inch (vật liệu: đồng), đầu ren ngoài Ø32 </v>
          </cell>
          <cell r="C6804" t="str">
            <v>Nhập kho vật tư (HĐ:112/2023) theo hóa đơn số 00000620 ngày 13.11.2023</v>
          </cell>
        </row>
        <row r="6805">
          <cell r="A6805" t="str">
            <v>8.35.85.053.VIE.00.000</v>
          </cell>
          <cell r="B6805" t="str">
            <v xml:space="preserve">Vòi phun rửa xe cao áp 40 độ, đầu ren BSPP 1 inch (vật liệu: đồng), đầu ren ngoài Ø32 </v>
          </cell>
          <cell r="C6805" t="str">
            <v>Nhập kho vật tư (HĐ:112/2023) theo hóa đơn số 00000620 ngày 13.11.2023</v>
          </cell>
        </row>
        <row r="6806">
          <cell r="A6806" t="str">
            <v>8.35.85.054.VIE.00.000</v>
          </cell>
          <cell r="B6806" t="str">
            <v xml:space="preserve">Vòi phun rửa xe cao áp 25 độ, đầu ren BSPP 1 inch (vật liệu: đồng), đầu ren ngoài Ø32 </v>
          </cell>
          <cell r="C6806" t="str">
            <v>Nhập kho vật tư (HĐ:112/2023) theo hóa đơn số 00000620 ngày 13.11.2023</v>
          </cell>
        </row>
        <row r="6807">
          <cell r="A6807" t="str">
            <v>4.94.60.525.VIE.00.000</v>
          </cell>
          <cell r="B6807" t="str">
            <v xml:space="preserve">Băng keo giấy lớn (5 phân) </v>
          </cell>
          <cell r="C6807" t="str">
            <v>Nhập kho vật tư (HĐ:86/2023) theo hóa đơn số 132 ngày 21.09.2023</v>
          </cell>
        </row>
        <row r="6808">
          <cell r="A6808" t="str">
            <v>8.92.15.157.VIE.00.000</v>
          </cell>
          <cell r="B6808" t="str">
            <v xml:space="preserve">Biển ghi chú, biển cảnh báo an toàn </v>
          </cell>
          <cell r="C6808" t="str">
            <v>Nhập kho vật tư (HĐ:86/2023) theo hóa đơn số 132 ngày 21.09.2023</v>
          </cell>
        </row>
        <row r="6809">
          <cell r="A6809" t="str">
            <v>5.01.03.079.KOR.00.000</v>
          </cell>
          <cell r="B6809" t="str">
            <v xml:space="preserve">Axial thrust ball bearing/ Bạc đạn 51318 Vabn Part no: 014.071 </v>
          </cell>
          <cell r="C6809" t="str">
            <v>Nhập kho vật tư (HĐ:73/2023) theo hóa đơn số 213 ngày 14.11.2023</v>
          </cell>
        </row>
        <row r="6810">
          <cell r="A6810" t="str">
            <v>5.33.85.112.USA.00.000</v>
          </cell>
          <cell r="B6810" t="str">
            <v xml:space="preserve">Bộ overhaul kit part No: 307CBH6010, của máy sục silo (model máy nén :5CDL13RS) </v>
          </cell>
          <cell r="C6810" t="str">
            <v>Nhập kho vật tư (HĐ:73/2023) theo hóa đơn số 207 ngày 11.11.2023</v>
          </cell>
        </row>
        <row r="6811">
          <cell r="A6811" t="str">
            <v>5.33.85.113.USA.00.000</v>
          </cell>
          <cell r="B6811" t="str">
            <v xml:space="preserve">Bộ phụ tùng overhaul kit part no: 311CBP6010, của máy nén đẩy tro (model máy nén: 9CDL23RS) </v>
          </cell>
          <cell r="C6811" t="str">
            <v>Nhập kho vật tư (HĐ:73/2023) theo hóa đơn số 207 ngày 11.11.2023</v>
          </cell>
        </row>
        <row r="6812">
          <cell r="A6812" t="str">
            <v>5.33.85.114.JPN.00.000</v>
          </cell>
          <cell r="B6812" t="str">
            <v xml:space="preserve">Bộ overhaul kit của máy nén sục phễu (model máy nén: GAF MDRDS) </v>
          </cell>
          <cell r="C6812" t="str">
            <v>Nhập kho vật tư (HĐ:73/2023) theo hóa đơn số 215 ngày 17.11.2023</v>
          </cell>
        </row>
        <row r="6813">
          <cell r="A6813" t="str">
            <v>5.33.85.114.USA.00.000</v>
          </cell>
          <cell r="B6813" t="str">
            <v xml:space="preserve">Bộ overhaul kit của máy nén sục phễu (model máy nén: GAF MDRDS) </v>
          </cell>
          <cell r="C6813" t="str">
            <v>Nhập kho vật tư (HĐ:73/2023) theo hóa đơn số 215 ngày 17.11.2023 (PHIẾU HỦY)</v>
          </cell>
        </row>
        <row r="6814">
          <cell r="A6814" t="str">
            <v>4.35.10.029.CHN.00.000</v>
          </cell>
          <cell r="B6814" t="str">
            <v xml:space="preserve">Bulong M16x50 ren suốt thép đen (gồm: bu lông, lông đền và đai ốc) </v>
          </cell>
          <cell r="C6814" t="str">
            <v>Nhập kho vật tư (HĐ:63/2023) theo hóa đơn số 69 ngày 14.11.2023</v>
          </cell>
        </row>
        <row r="6815">
          <cell r="A6815" t="str">
            <v>5.33.20.239.CHN.00.000</v>
          </cell>
          <cell r="B6815" t="str">
            <v xml:space="preserve">Phần tử trao đổi nhiệt tầng nóng A, Size: L754xH933xW488 </v>
          </cell>
          <cell r="C6815" t="str">
            <v>Nhập kho vật tư (HĐ:63/2023) theo hóa đơn số 69 ngày 14.11.2023</v>
          </cell>
        </row>
        <row r="6816">
          <cell r="A6816" t="str">
            <v>5.33.20.240.CHN.00.000</v>
          </cell>
          <cell r="B6816" t="str">
            <v xml:space="preserve">Phần tử trao đổi nhiệt tầng nóng B, Size: L754xH933xW692 </v>
          </cell>
          <cell r="C6816" t="str">
            <v>Nhập kho vật tư (HĐ:63/2023) theo hóa đơn số 69 ngày 14.11.2023</v>
          </cell>
        </row>
        <row r="6817">
          <cell r="A6817" t="str">
            <v>5.33.20.241.CHN.00.000</v>
          </cell>
          <cell r="B6817" t="str">
            <v xml:space="preserve">Phần tử trao đổi nhiệt tầng nóng C, Size: L754xH933xW438 </v>
          </cell>
          <cell r="C6817" t="str">
            <v>Nhập kho vật tư (HĐ:63/2023) theo hóa đơn số 69 ngày 14.11.2023</v>
          </cell>
        </row>
        <row r="6818">
          <cell r="A6818" t="str">
            <v>5.33.20.242.CHN.00.000</v>
          </cell>
          <cell r="B6818" t="str">
            <v xml:space="preserve">Phần tử trao đổi nhiệt tầng nóng D, Size: L754xH933xW540 </v>
          </cell>
          <cell r="C6818" t="str">
            <v>Nhập kho vật tư (HĐ:63/2023) theo hóa đơn số 69 ngày 14.11.2023</v>
          </cell>
        </row>
        <row r="6819">
          <cell r="A6819" t="str">
            <v>5.33.20.243.CHN.00.000</v>
          </cell>
          <cell r="B6819" t="str">
            <v xml:space="preserve">Phần tử trao đổi nhiệt tầng nóng E, Size: L754xH933xW642 </v>
          </cell>
          <cell r="C6819" t="str">
            <v>Nhập kho vật tư (HĐ:63/2023) theo hóa đơn số 69 ngày 14.11.2023</v>
          </cell>
        </row>
        <row r="6820">
          <cell r="A6820" t="str">
            <v>5.33.20.244.CHN.00.000</v>
          </cell>
          <cell r="B6820" t="str">
            <v xml:space="preserve">Phần tử trao đổi nhiệt tầng nóng F, Size: L754xH933xW744 </v>
          </cell>
          <cell r="C6820" t="str">
            <v>Nhập kho vật tư (HĐ:63/2023) theo hóa đơn số 69 ngày 14.11.2023</v>
          </cell>
        </row>
        <row r="6821">
          <cell r="A6821" t="str">
            <v>5.33.20.245.CHN.00.000</v>
          </cell>
          <cell r="B6821" t="str">
            <v xml:space="preserve">Phần tử trao đổi nhiệt tầng nóng G, Size: L751.9xH933xW839 </v>
          </cell>
          <cell r="C6821" t="str">
            <v>Nhập kho vật tư (HĐ:63/2023) theo hóa đơn số 69 ngày 14.11.2023</v>
          </cell>
        </row>
        <row r="6822">
          <cell r="A6822" t="str">
            <v>4.88.65.081.TPE.00.000</v>
          </cell>
          <cell r="B6822" t="str">
            <v xml:space="preserve">Phớt chắn dầu TC 45x68x12mm </v>
          </cell>
          <cell r="C6822" t="str">
            <v>Nhập kho vật tư (QĐ: 1073/2023) theo hóa đơn số 539 ngày 09.10.2023</v>
          </cell>
        </row>
        <row r="6823">
          <cell r="A6823" t="str">
            <v>4.88.65.217.TPE.00.000</v>
          </cell>
          <cell r="B6823" t="str">
            <v xml:space="preserve">V-ring VR 199A, vật liệu NBR </v>
          </cell>
          <cell r="C6823" t="str">
            <v>Nhập kho vật tư (QĐ: 1073/2023) theo hóa đơn số 539 ngày 09.10.2023</v>
          </cell>
        </row>
        <row r="6824">
          <cell r="A6824" t="str">
            <v>4.88.65.270.TPE.00.000</v>
          </cell>
          <cell r="B6824" t="str">
            <v xml:space="preserve">Phớt chắn dầu Ø120xØ150x14mm, vật liệu NBR </v>
          </cell>
          <cell r="C6824" t="str">
            <v>Nhập kho vật tư (QĐ: 1073/2023) theo hóa đơn số 539 ngày 09.10.2023</v>
          </cell>
        </row>
        <row r="6825">
          <cell r="A6825" t="str">
            <v>4.88.65.397.TPE.00.000</v>
          </cell>
          <cell r="B6825" t="str">
            <v xml:space="preserve">Phớt chắn dầu Ø115xØ145x14mm, vật liệu: NBR </v>
          </cell>
          <cell r="C6825" t="str">
            <v>Nhập kho vật tư (QĐ: 1073/2023) theo hóa đơn số 539 ngày 09.10.2023</v>
          </cell>
        </row>
        <row r="6826">
          <cell r="A6826" t="str">
            <v>4.88.65.398.TPE.00.000</v>
          </cell>
          <cell r="B6826" t="str">
            <v xml:space="preserve">Oring 100x3, NBR </v>
          </cell>
          <cell r="C6826" t="str">
            <v>Nhập kho vật tư (QĐ: 1073/2023) theo hóa đơn số 539 ngày 09.10.2023</v>
          </cell>
        </row>
        <row r="6827">
          <cell r="A6827" t="str">
            <v>5.01.03.073.JPN.00.000</v>
          </cell>
          <cell r="B6827" t="str">
            <v xml:space="preserve">Bạc đạn NJ2206EMC3 </v>
          </cell>
          <cell r="C6827" t="str">
            <v>Nhập kho vật tư (QĐ: 1073/2023) theo hóa đơn số 539 ngày 09.10.2023</v>
          </cell>
        </row>
        <row r="6828">
          <cell r="A6828" t="str">
            <v>5.01.03.074.JPN.00.000</v>
          </cell>
          <cell r="B6828" t="str">
            <v xml:space="preserve">Bạc đạn 22209EAE4 </v>
          </cell>
          <cell r="C6828" t="str">
            <v>Nhập kho vật tư (QĐ: 1073/2023) theo hóa đơn số 539 ngày 09.10.2023</v>
          </cell>
        </row>
        <row r="6829">
          <cell r="A6829" t="str">
            <v>5.01.03.075.JPN.00.000</v>
          </cell>
          <cell r="B6829" t="str">
            <v xml:space="preserve">Bạc đạn NJ2205EMC3 </v>
          </cell>
          <cell r="C6829" t="str">
            <v>Nhập kho vật tư (QĐ: 1073/2023) theo hóa đơn số 539 ngày 09.10.2023</v>
          </cell>
        </row>
        <row r="6830">
          <cell r="A6830" t="str">
            <v>5.01.03.076.JPN.00.000</v>
          </cell>
          <cell r="B6830" t="str">
            <v xml:space="preserve">Bạc đạn 6022 ZZCM </v>
          </cell>
          <cell r="C6830" t="str">
            <v>Nhập kho vật tư (QĐ: 1073/2023) theo hóa đơn số 539 ngày 09.10.2023</v>
          </cell>
        </row>
        <row r="6831">
          <cell r="A6831" t="str">
            <v>5.01.03.077.JPN.00.000</v>
          </cell>
          <cell r="B6831" t="str">
            <v xml:space="preserve">Vòng bi 6018 CM </v>
          </cell>
          <cell r="C6831" t="str">
            <v>Nhập kho vật tư (QĐ: 1073/2023) theo hóa đơn số 539 ngày 09.10.2023</v>
          </cell>
        </row>
        <row r="6832">
          <cell r="A6832" t="str">
            <v>5.01.03.078.JPN.00.000</v>
          </cell>
          <cell r="B6832" t="str">
            <v xml:space="preserve">Bạc đạn NJ220W </v>
          </cell>
          <cell r="C6832" t="str">
            <v>Nhập kho vật tư (QĐ: 1073/2023) theo hóa đơn số 539 ngày 09.10.2023</v>
          </cell>
        </row>
        <row r="6833">
          <cell r="A6833" t="str">
            <v>5.03.96.220.JPN.99.000</v>
          </cell>
          <cell r="B6833" t="str">
            <v xml:space="preserve">Bạc đạn 22220EAE4 </v>
          </cell>
          <cell r="C6833" t="str">
            <v>Nhập kho vật tư (QĐ: 1073/2023) theo hóa đơn số 539 ngày 09.10.2023</v>
          </cell>
        </row>
        <row r="6834">
          <cell r="A6834" t="str">
            <v>8.88.00.080.CHN.00.000</v>
          </cell>
          <cell r="B6834" t="str">
            <v xml:space="preserve">Camera Speed Dome 4Mp, Zoom 25X, mã: DS-2DE5425IW-AE </v>
          </cell>
          <cell r="C6834" t="str">
            <v>Nhập kho vật tư (HĐ:112/2023) theo hóa đơn số 00000613 ngày 08.11.2023</v>
          </cell>
        </row>
        <row r="6835">
          <cell r="A6835" t="str">
            <v>2.15.12.072.VIE.00.000</v>
          </cell>
          <cell r="B6835" t="str">
            <v xml:space="preserve">Thép kẽm V40x dày 3mm , vật liệu A36, dài 6m/cây. </v>
          </cell>
          <cell r="C6835" t="str">
            <v>Nhập kho vật tư (HĐ:112/2023) theo hóa đơn số 00000613 ngày 08.11.2023</v>
          </cell>
        </row>
        <row r="6836">
          <cell r="A6836" t="str">
            <v>2.46.15.028.CHN.99.000</v>
          </cell>
          <cell r="B6836" t="str">
            <v xml:space="preserve">Ống inox 304 DN25 SCH40, 6m/cây </v>
          </cell>
          <cell r="C6836" t="str">
            <v>Nhập kho vật tư (HĐ:112/2023) theo hóa đơn số 00000613 ngày 08.11.2023</v>
          </cell>
        </row>
        <row r="6837">
          <cell r="A6837" t="str">
            <v>2.46.15.051.CHN.99.000</v>
          </cell>
          <cell r="B6837" t="str">
            <v xml:space="preserve">Ống inox 304 DN50 (OD=60.3mm) SCH40, 6m/cây </v>
          </cell>
          <cell r="C6837" t="str">
            <v>Nhập kho vật tư (HĐ:112/2023) theo hóa đơn số 00000613 ngày 08.11.2023</v>
          </cell>
        </row>
        <row r="6838">
          <cell r="A6838" t="str">
            <v>2.46.35.080.CHN.00.000</v>
          </cell>
          <cell r="B6838" t="str">
            <v xml:space="preserve">Đường ống, KT: DN80 SMLS, S-10S. </v>
          </cell>
          <cell r="C6838" t="str">
            <v>Nhập kho vật tư (HĐ:95/2022) theo hóa đơn số 00000076 ngày 20.10.2023</v>
          </cell>
        </row>
        <row r="6839">
          <cell r="A6839" t="str">
            <v>3.70.75.346.MAS.99.000</v>
          </cell>
          <cell r="B6839" t="str">
            <v xml:space="preserve">Cao su non </v>
          </cell>
          <cell r="C6839" t="str">
            <v>Nhập kho vật tư (HĐ:112/2023) theo hóa đơn số 00000614 ngày 08.11.2023</v>
          </cell>
        </row>
        <row r="6840">
          <cell r="A6840" t="str">
            <v>4.35.16.081.VIE.99.000</v>
          </cell>
          <cell r="B6840" t="str">
            <v xml:space="preserve">Bulong M16x80 </v>
          </cell>
          <cell r="C6840" t="str">
            <v>Nhập kho vật tư (HĐ:121/2022) theo hóa đơn số 00000060 ngày 09.11.2023</v>
          </cell>
        </row>
        <row r="6841">
          <cell r="A6841" t="str">
            <v>4.37.07.123.VIE.00.000</v>
          </cell>
          <cell r="B6841" t="str">
            <v xml:space="preserve">Bulong M10x130mm - inox </v>
          </cell>
          <cell r="C6841" t="str">
            <v>Nhập kho vật tư (HĐ:121/2022) theo hóa đơn số 00000060 ngày 09.11.2023</v>
          </cell>
        </row>
        <row r="6842">
          <cell r="A6842" t="str">
            <v>4.52.04.034.VIE.00.000</v>
          </cell>
          <cell r="B6842" t="str">
            <v xml:space="preserve">Bulong lục giác ngoài M12xL30 thép mạ kẽm </v>
          </cell>
          <cell r="C6842" t="str">
            <v>Nhập kho vật tư (HĐ:112/2023) theo hóa đơn số 00000613 ngày 08.11.2023</v>
          </cell>
        </row>
        <row r="6843">
          <cell r="A6843" t="str">
            <v>4.55.08.011.VIE.00.000</v>
          </cell>
          <cell r="B6843" t="str">
            <v xml:space="preserve">Vít nở đóng (tắc kê đạn) thép mạ kẽm, KT: M10x40 </v>
          </cell>
          <cell r="C6843" t="str">
            <v>Nhập kho vật tư (HĐ:112/2023) theo hóa đơn số 00000613 ngày 08.11.2023</v>
          </cell>
        </row>
        <row r="6844">
          <cell r="A6844" t="str">
            <v>4.77.90.137.GER.00.000</v>
          </cell>
          <cell r="B6844" t="str">
            <v xml:space="preserve">Piston ring máy nén BOCK HGX6/1410-4S (Item No: 06369, 06368, 06367) </v>
          </cell>
          <cell r="C6844" t="str">
            <v>Nhập kho vật tư (HĐ:121/2022) theo hóa đơn số 00000060 ngày 09.11.2023</v>
          </cell>
        </row>
        <row r="6845">
          <cell r="A6845" t="str">
            <v>4.77.90.138.GER.00.000</v>
          </cell>
          <cell r="B6845" t="str">
            <v xml:space="preserve">Piston ring máy nén BOCK HGX8/2470-4S (Item No: 06366, 06365, 06364) </v>
          </cell>
          <cell r="C6845" t="str">
            <v>Nhập kho vật tư (HĐ:121/2022) theo hóa đơn số 00000060 ngày 09.11.2023</v>
          </cell>
        </row>
        <row r="6846">
          <cell r="A6846" t="str">
            <v>4.77.90.139.VIE.00.000</v>
          </cell>
          <cell r="B6846" t="str">
            <v xml:space="preserve">Piston ring máy nén Hanbell RC2-180B (P/N: 42002-T065) </v>
          </cell>
          <cell r="C6846" t="str">
            <v>Nhập kho vật tư (HĐ:121/2022) theo hóa đơn số 00000060 ngày 09.11.2023</v>
          </cell>
        </row>
        <row r="6847">
          <cell r="A6847" t="str">
            <v>4.77.90.140.GER.00.000</v>
          </cell>
          <cell r="B6847" t="str">
            <v xml:space="preserve">Piston ring máy nén BOCK HGX88e/2735-4S (Item No: 06369, 06368, 06367) </v>
          </cell>
          <cell r="C6847" t="str">
            <v>Nhập kho vật tư (HĐ:121/2022) theo hóa đơn số 00000060 ngày 09.11.2023</v>
          </cell>
        </row>
        <row r="6848">
          <cell r="A6848" t="str">
            <v>4.77.90.141.VIE.00.000</v>
          </cell>
          <cell r="B6848" t="str">
            <v xml:space="preserve">Piston ring máy nén Hanbell RC2-200B (P/N: 42002-T090) </v>
          </cell>
          <cell r="C6848" t="str">
            <v>Nhập kho vật tư (HĐ:121/2022) theo hóa đơn số 00000060 ngày 09.11.2023</v>
          </cell>
        </row>
        <row r="6849">
          <cell r="A6849" t="str">
            <v>4.77.90.158.VIE.00.000</v>
          </cell>
          <cell r="B6849" t="str">
            <v xml:space="preserve">Piston ring máy nén Hanbell RC2-230B (P/N: 42002-T100) </v>
          </cell>
          <cell r="C6849" t="str">
            <v>Nhập kho vật tư (HĐ:121/2022) theo hóa đơn số 00000060 ngày 09.11.2023</v>
          </cell>
        </row>
        <row r="6850">
          <cell r="A6850" t="str">
            <v>4.82.42.079.CHN.00.000</v>
          </cell>
          <cell r="B6850" t="str">
            <v xml:space="preserve">Co 90 độ, KT: DN80, LR, BW, S-10S, Vật liệu: A815 CL WPS31803 </v>
          </cell>
          <cell r="C6850" t="str">
            <v>Nhập kho vật tư (HĐ:95/2022) theo hóa đơn số 00000076 ngày 20.10.2023</v>
          </cell>
        </row>
        <row r="6851">
          <cell r="A6851" t="str">
            <v>4.82.42.080.CHN.00.000</v>
          </cell>
          <cell r="B6851" t="str">
            <v xml:space="preserve">Co 45 độ, KT: DN80, BW, S-10S, Vật liệu: A815 CL WPS31803 </v>
          </cell>
          <cell r="C6851" t="str">
            <v>Nhập kho vật tư (HĐ:95/2022) theo hóa đơn số 00000076 ngày 20.10.2023</v>
          </cell>
        </row>
        <row r="6852">
          <cell r="A6852" t="str">
            <v>4.82.45.052.MAS.00.000</v>
          </cell>
          <cell r="B6852" t="str">
            <v xml:space="preserve">Tee giảm hàn DN80 (OD=88.9mm) - DN50 (OD=60.3mm), SCH40, inox 304 </v>
          </cell>
          <cell r="C6852" t="str">
            <v>Nhập kho vật tư (HĐ:112/2023) theo hóa đơn số 00000613 ngày 08.11.2023</v>
          </cell>
        </row>
        <row r="6853">
          <cell r="A6853" t="str">
            <v>4.82.45.053.MAS.00.000</v>
          </cell>
          <cell r="B6853" t="str">
            <v xml:space="preserve">Tee giảm hàn DN80-DN25, SCH40, inox 304 </v>
          </cell>
          <cell r="C6853" t="str">
            <v>Nhập kho vật tư (HĐ:112/2023) theo hóa đơn số 00000613 ngày 08.11.2023</v>
          </cell>
        </row>
        <row r="6854">
          <cell r="A6854" t="str">
            <v>4.82.45.054.VIE.00.000</v>
          </cell>
          <cell r="B6854" t="str">
            <v xml:space="preserve">Tee ren trong 1in, đường kính ống DN25 (OD=33.4mm), inox304 </v>
          </cell>
          <cell r="C6854" t="str">
            <v>Nhập kho vật tư (HĐ:112/2023) theo hóa đơn số 00000613 ngày 08.11.2023</v>
          </cell>
        </row>
        <row r="6855">
          <cell r="A6855" t="str">
            <v>4.82.45.512.VIE.99.000</v>
          </cell>
          <cell r="B6855" t="str">
            <v xml:space="preserve">Đầu nối ống 2 đầu ren ngoài inox 304 DN25 (OD=33.4mm), dài 100mm </v>
          </cell>
          <cell r="C6855" t="str">
            <v>Nhập kho vật tư (HĐ:112/2023) theo hóa đơn số 00000613 ngày 08.11.2023</v>
          </cell>
        </row>
        <row r="6856">
          <cell r="A6856" t="str">
            <v>4.82.45.525.MAS.99.000</v>
          </cell>
          <cell r="B6856" t="str">
            <v xml:space="preserve">Tê giảm hàn inox DN50-DN25, SCH40 </v>
          </cell>
          <cell r="C6856" t="str">
            <v>Nhập kho vật tư (HĐ:112/2023) theo hóa đơn số 00000613 ngày 08.11.2023</v>
          </cell>
        </row>
        <row r="6857">
          <cell r="A6857" t="str">
            <v>4.82.50.032.VIE.00.000</v>
          </cell>
          <cell r="B6857" t="str">
            <v xml:space="preserve">Co 45 PPR 32 </v>
          </cell>
          <cell r="C6857" t="str">
            <v>Nhập kho vật tư (HĐ:112/2023) theo hóa đơn số 00000614 ngày 08.11.2023</v>
          </cell>
        </row>
        <row r="6858">
          <cell r="A6858" t="str">
            <v>4.82.82.113.VIE.00.000</v>
          </cell>
          <cell r="B6858" t="str">
            <v xml:space="preserve">Cùm Omega ống Ø32 + 2 vít cố định M6xL40 + 2 tắc kê nhựa 8x40 </v>
          </cell>
          <cell r="C6858" t="str">
            <v>Nhập kho vật tư (HĐ:112/2023) theo hóa đơn số 00000613 ngày 08.11.2023</v>
          </cell>
        </row>
        <row r="6859">
          <cell r="A6859" t="str">
            <v>4.82.82.114.VIE.00.000</v>
          </cell>
          <cell r="B6859" t="str">
            <v xml:space="preserve">Cùm Omega ống Ø32.2, đai ốc M6xL30+ 2 đai ốc (thép mạ kẽm) </v>
          </cell>
          <cell r="C6859" t="str">
            <v>Nhập kho vật tư (HĐ:112/2023) theo hóa đơn số 00000613 ngày 08.11.2023</v>
          </cell>
        </row>
        <row r="6860">
          <cell r="A6860" t="str">
            <v>4.84.84.030.USA.99.000</v>
          </cell>
          <cell r="B6860" t="str">
            <v xml:space="preserve">PIN, DRIVE NUT, IR, Part number: 301878-0118, Sootblower type: IR 2H </v>
          </cell>
          <cell r="C6860" t="str">
            <v>Nhập kho vật tư (HĐ:95/2022) theo hóa đơn số 00000077 ngày 25.10.2023</v>
          </cell>
        </row>
        <row r="6861">
          <cell r="A6861" t="str">
            <v>4.84.84.041.GBR.00.000</v>
          </cell>
          <cell r="B6861" t="str">
            <v xml:space="preserve">Roll Pin Ø3/16x3/4, Part number: 863651-2224, sử dụng cho Sootblower type: IR 2H </v>
          </cell>
          <cell r="C6861" t="str">
            <v>Nhập kho vật tư (HĐ:95/2022) theo hóa đơn số 00000077 ngày 25.10.2023</v>
          </cell>
        </row>
        <row r="6862">
          <cell r="A6862" t="str">
            <v>4.88.52.236.VIE.00.000</v>
          </cell>
          <cell r="B6862" t="str">
            <v xml:space="preserve">Dây curoa SPB 2360 </v>
          </cell>
          <cell r="C6862" t="str">
            <v>Nhập kho vật tư (HĐ:121/2022) theo hóa đơn số 00000059 ngày 09.11.2023</v>
          </cell>
        </row>
        <row r="6863">
          <cell r="A6863" t="str">
            <v>4.88.65.375.VIE.00.000</v>
          </cell>
          <cell r="B6863" t="str">
            <v xml:space="preserve">Bộ kit gioăng phớt máy nén Hanbell RC2-180B, P/N: 31051- GF1070AA </v>
          </cell>
          <cell r="C6863" t="str">
            <v>Nhập kho vật tư (HĐ:121/2022) theo hóa đơn số 00000059 ngày 09.11.2023</v>
          </cell>
        </row>
        <row r="6864">
          <cell r="A6864" t="str">
            <v>4.88.65.377.GER.00.000</v>
          </cell>
          <cell r="B6864" t="str">
            <v xml:space="preserve">Bộ kit gioăng phớt máy nén GEA BOCK HHGX88e/2735-4S </v>
          </cell>
          <cell r="C6864" t="str">
            <v>Nhập kho vật tư (HĐ:121/2022) theo hóa đơn số 00000059 ngày 09.11.2023</v>
          </cell>
        </row>
        <row r="6865">
          <cell r="A6865" t="str">
            <v>4.88.65.378.GER.00.000</v>
          </cell>
          <cell r="B6865" t="str">
            <v xml:space="preserve">Bộ kit gioăng phớt máy nén GEA BOCK HGX8/2470-4S </v>
          </cell>
          <cell r="C6865" t="str">
            <v>Nhập kho vật tư (HĐ:121/2022) theo hóa đơn số 00000059 ngày 09.11.2023</v>
          </cell>
        </row>
        <row r="6866">
          <cell r="A6866" t="str">
            <v>4.88.65.379.GER.00.000</v>
          </cell>
          <cell r="B6866" t="str">
            <v xml:space="preserve">Bộ kit gioăng phớt máy nén GEA BOCK HGX6/1410-4S </v>
          </cell>
          <cell r="C6866" t="str">
            <v>Nhập kho vật tư (HĐ:121/2022) theo hóa đơn số 00000059 ngày 09.11.2023</v>
          </cell>
        </row>
        <row r="6867">
          <cell r="A6867" t="str">
            <v>4.88.65.380.VIE.00.000</v>
          </cell>
          <cell r="B6867" t="str">
            <v xml:space="preserve">Bộ kit gioăng phớt máy nén Hanbell RC2-200B, P/N: 31033-GF1070AA </v>
          </cell>
          <cell r="C6867" t="str">
            <v>Nhập kho vật tư (HĐ:121/2022) theo hóa đơn số 00000059 ngày 09.11.2023</v>
          </cell>
        </row>
        <row r="6868">
          <cell r="A6868" t="str">
            <v>4.88.65.381.VIE.00.000</v>
          </cell>
          <cell r="B6868" t="str">
            <v xml:space="preserve">Bộ kit gioăng phớt máy nén Hanbell RC2-230B, P/N: 31064-GF1070AA </v>
          </cell>
          <cell r="C6868" t="str">
            <v>Nhập kho vật tư (HĐ:121/2022) theo hóa đơn số 00000059 ngày 09.11.2023</v>
          </cell>
        </row>
        <row r="6869">
          <cell r="A6869" t="str">
            <v>4.88.65.382.GER.00.000</v>
          </cell>
          <cell r="B6869" t="str">
            <v xml:space="preserve">Bộ kit O-ring máy nén GEA BOCK HGX6/1410-4S </v>
          </cell>
          <cell r="C6869" t="str">
            <v>Nhập kho vật tư (HĐ:121/2022) theo hóa đơn số 00000059 ngày 09.11.2023</v>
          </cell>
        </row>
        <row r="6870">
          <cell r="A6870" t="str">
            <v>4.88.65.383.GER.00.000</v>
          </cell>
          <cell r="B6870" t="str">
            <v xml:space="preserve">Bộ kit O-ring máy nén GEA BOCK HGX88e/2735-4S </v>
          </cell>
          <cell r="C6870" t="str">
            <v>Nhập kho vật tư (HĐ:121/2022) theo hóa đơn số 00000059 ngày 09.11.2023</v>
          </cell>
        </row>
        <row r="6871">
          <cell r="A6871" t="str">
            <v>4.88.65.384.GER.00.000</v>
          </cell>
          <cell r="B6871" t="str">
            <v xml:space="preserve">Bộ kit O-ring máy nén GEA BOCK HGX8/2470-4S </v>
          </cell>
          <cell r="C6871" t="str">
            <v>Nhập kho vật tư (HĐ:121/2022) theo hóa đơn số 00000059 ngày 09.11.2023</v>
          </cell>
        </row>
        <row r="6872">
          <cell r="A6872" t="str">
            <v>4.88.65.385.VIE.00.000</v>
          </cell>
          <cell r="B6872" t="str">
            <v xml:space="preserve">O-ring máy nén Hanbell RC2-180B, P/N: 42001-VA016 </v>
          </cell>
          <cell r="C6872" t="str">
            <v>Nhập kho vật tư (HĐ:121/2022) theo hóa đơn số 00000059 ngày 09.11.2023</v>
          </cell>
        </row>
        <row r="6873">
          <cell r="A6873" t="str">
            <v>4.88.65.386.VIE.00.000</v>
          </cell>
          <cell r="B6873" t="str">
            <v xml:space="preserve">O-ring máy nén Hanbell RC2-180B, P/N: 42001-VP008 </v>
          </cell>
          <cell r="C6873" t="str">
            <v>Nhập kho vật tư (HĐ:121/2022) theo hóa đơn số 00000059 ngày 09.11.2023</v>
          </cell>
        </row>
        <row r="6874">
          <cell r="A6874" t="str">
            <v>4.88.65.388.VIE.00.000</v>
          </cell>
          <cell r="B6874" t="str">
            <v xml:space="preserve">O-ring máy nén Hanbell RC2-180B; P/N: 42001-VP021 </v>
          </cell>
          <cell r="C6874" t="str">
            <v>Nhập kho vật tư (HĐ:121/2022) theo hóa đơn số 00000059 ngày 09.11.2023</v>
          </cell>
        </row>
        <row r="6875">
          <cell r="A6875" t="str">
            <v>4.88.65.389.VIE.00.000</v>
          </cell>
          <cell r="B6875" t="str">
            <v xml:space="preserve">O-ring máy nén Hanbell RC2-200B; P/N: 42001- VA024 </v>
          </cell>
          <cell r="C6875" t="str">
            <v>Nhập kho vật tư (HĐ:121/2022) theo hóa đơn số 00000059 ngày 09.11.2023</v>
          </cell>
        </row>
        <row r="6876">
          <cell r="A6876" t="str">
            <v>4.88.65.390.VIE.00.000</v>
          </cell>
          <cell r="B6876" t="str">
            <v xml:space="preserve">O-ring máy nén Hanbell RC2-200B, P/N: 42001-VA119 </v>
          </cell>
          <cell r="C6876" t="str">
            <v>Nhập kho vật tư (HĐ:121/2022) theo hóa đơn số 00000059 ngày 09.11.2023</v>
          </cell>
        </row>
        <row r="6877">
          <cell r="A6877" t="str">
            <v>4.88.65.391.VIE.00.000</v>
          </cell>
          <cell r="B6877" t="str">
            <v xml:space="preserve">O-ring máy nén Hanbell RC2-200B, P/N: 42001-VP008 </v>
          </cell>
          <cell r="C6877" t="str">
            <v>Nhập kho vật tư (HĐ:121/2022) theo hóa đơn số 00000059 ngày 09.11.2023</v>
          </cell>
        </row>
        <row r="6878">
          <cell r="A6878" t="str">
            <v>4.88.65.392.VIE.00.000</v>
          </cell>
          <cell r="B6878" t="str">
            <v xml:space="preserve">O-ring máy nén Hanbell RC2-200B, P/N: 42001-VP021 </v>
          </cell>
          <cell r="C6878" t="str">
            <v>Nhập kho vật tư (HĐ:121/2022) theo hóa đơn số 00000059 ngày 09.11.2023</v>
          </cell>
        </row>
        <row r="6879">
          <cell r="A6879" t="str">
            <v>4.88.65.393.VIE.00.000</v>
          </cell>
          <cell r="B6879" t="str">
            <v xml:space="preserve">O-ring máy nén Hanbell RC2-230B, P/N: 42001-VA024 </v>
          </cell>
          <cell r="C6879" t="str">
            <v>Nhập kho vật tư (HĐ:121/2022) theo hóa đơn số 00000059 ngày 09.11.2023</v>
          </cell>
        </row>
        <row r="6880">
          <cell r="A6880" t="str">
            <v>4.88.65.394.VIE.00.000</v>
          </cell>
          <cell r="B6880" t="str">
            <v xml:space="preserve">O-ring máy nén Hanbell RC2-230B, P/N: 42001-VA119 </v>
          </cell>
          <cell r="C6880" t="str">
            <v>Nhập kho vật tư (HĐ:121/2022) theo hóa đơn số 00000059 ngày 09.11.2023</v>
          </cell>
        </row>
        <row r="6881">
          <cell r="A6881" t="str">
            <v>4.88.65.395.VIE.00.000</v>
          </cell>
          <cell r="B6881" t="str">
            <v xml:space="preserve">O-ring máy nén Hanbell RC2-230B, P/N: 42001-VP021 </v>
          </cell>
          <cell r="C6881" t="str">
            <v>Nhập kho vật tư (HĐ:121/2022) theo hóa đơn số 00000059 ngày 09.11.2023</v>
          </cell>
        </row>
        <row r="6882">
          <cell r="A6882" t="str">
            <v>4.88.65.396.VIE.00.000</v>
          </cell>
          <cell r="B6882" t="str">
            <v xml:space="preserve">O-ring máy nén Hanbell RC2-230B, P/N: 42001-VP008 </v>
          </cell>
          <cell r="C6882" t="str">
            <v>Nhập kho vật tư (HĐ:121/2022) theo hóa đơn số 00000059 ngày 09.11.2023</v>
          </cell>
        </row>
        <row r="6883">
          <cell r="A6883" t="str">
            <v>4.90.31.032.VIE.99.000</v>
          </cell>
          <cell r="B6883" t="str">
            <v xml:space="preserve">Ống PPR Ø32x5.4mm PN20 </v>
          </cell>
          <cell r="C6883" t="str">
            <v>Nhập kho vật tư (HĐ:112/2023) theo hóa đơn số 00000614 ngày 08.11.2023</v>
          </cell>
        </row>
        <row r="6884">
          <cell r="A6884" t="str">
            <v>4.90.31.120.VIE.99.000</v>
          </cell>
          <cell r="B6884" t="str">
            <v xml:space="preserve">Ống nước Teflon bọc lưới inox 2 đầu ren cái 1/2-20UNF, dài 220mm </v>
          </cell>
          <cell r="C6884" t="str">
            <v>Nhập kho vật tư (HĐ:95/2022) theo hóa đơn số 00000075 ngày 19.10.2023</v>
          </cell>
        </row>
        <row r="6885">
          <cell r="A6885" t="str">
            <v>4.90.42.033.VIE.00.000</v>
          </cell>
          <cell r="B6885" t="str">
            <v xml:space="preserve">Nối ren trong PPR 32 </v>
          </cell>
          <cell r="C6885" t="str">
            <v>Nhập kho vật tư (HĐ:112/2023) theo hóa đơn số 00000614 ngày 08.11.2023</v>
          </cell>
        </row>
        <row r="6886">
          <cell r="A6886" t="str">
            <v>4.90.51.032.VIE.00.000</v>
          </cell>
          <cell r="B6886" t="str">
            <v xml:space="preserve">Co 90 PPR 32 </v>
          </cell>
          <cell r="C6886" t="str">
            <v>Nhập kho vật tư (HĐ:112/2023) theo hóa đơn số 00000614 ngày 08.11.2023</v>
          </cell>
        </row>
        <row r="6887">
          <cell r="A6887" t="str">
            <v>4.90.51.090.VIE.00.000</v>
          </cell>
          <cell r="B6887" t="str">
            <v xml:space="preserve">Rắc co PPR Ø32 </v>
          </cell>
          <cell r="C6887" t="str">
            <v>Nhập kho vật tư (HĐ:112/2023) theo hóa đơn số 00000614 ngày 08.11.2023</v>
          </cell>
        </row>
        <row r="6888">
          <cell r="A6888" t="str">
            <v>4.90.61.032.VIE.00.000</v>
          </cell>
          <cell r="B6888" t="str">
            <v xml:space="preserve">T PPR trơn 32 </v>
          </cell>
          <cell r="C6888" t="str">
            <v>Nhập kho vật tư (HĐ:112/2023) theo hóa đơn số 00000614 ngày 08.11.2023</v>
          </cell>
        </row>
        <row r="6889">
          <cell r="A6889" t="str">
            <v>4.90.61.134.VIE.00.000</v>
          </cell>
          <cell r="B6889" t="str">
            <v xml:space="preserve">Tê nhựa PPR Ø32 (ren trong 34) </v>
          </cell>
          <cell r="C6889" t="str">
            <v>Nhập kho vật tư (HĐ:112/2023) theo hóa đơn số 00000614 ngày 08.11.2023</v>
          </cell>
        </row>
        <row r="6890">
          <cell r="A6890" t="str">
            <v>5.04.01.324.VIE.00.000</v>
          </cell>
          <cell r="B6890" t="str">
            <v xml:space="preserve">Seat ring pos 05, vật liệu : A479-410ST.ST, dw: VT4-YT05-P0ZEN-350006, BV990 body size 8, class 2500#, serial no : 19142 </v>
          </cell>
          <cell r="C6890" t="str">
            <v>Nhập kho vật tư (HĐ:112/2023) theo hóa đơn số 00000615 ngày 08.11.2023</v>
          </cell>
        </row>
        <row r="6891">
          <cell r="A6891" t="str">
            <v>8.05.40.080.CHN.00.000</v>
          </cell>
          <cell r="B6891" t="str">
            <v xml:space="preserve">Mũi khoan betong xuyên thép 8mm </v>
          </cell>
          <cell r="C6891" t="str">
            <v>Nhập kho vật tư (HĐ:112/2023) theo hóa đơn số 00000613 ngày 08.11.2023</v>
          </cell>
        </row>
        <row r="6892">
          <cell r="A6892" t="str">
            <v>8.05.40.120.CHN.00.000</v>
          </cell>
          <cell r="B6892" t="str">
            <v xml:space="preserve">Mũi khoan betong xuyên thép 12mm </v>
          </cell>
          <cell r="C6892" t="str">
            <v>Nhập kho vật tư (HĐ:112/2023) theo hóa đơn số 00000613 ngày 08.11.2023</v>
          </cell>
        </row>
        <row r="6893">
          <cell r="A6893" t="str">
            <v>8.95.10.004.USA.99.000</v>
          </cell>
          <cell r="B6893" t="str">
            <v xml:space="preserve">Gas lạnh R134a </v>
          </cell>
          <cell r="C6893" t="str">
            <v>Nhập kho vật tư (HĐ:121/2022) theo hóa đơn số 00000060 ngày 09.11.2023</v>
          </cell>
        </row>
        <row r="6894">
          <cell r="A6894" t="str">
            <v>3.34.40.049.POL.00.000</v>
          </cell>
          <cell r="B6894" t="str">
            <v xml:space="preserve">Công tắc áp suất thấp Danfoss KPS35, dải đo 0÷8 bar, 220V </v>
          </cell>
          <cell r="C6894" t="str">
            <v>Nhập kho vật tư (HĐ:121/2022) theo hóa đơn số 00000059 ngày 09.11.2023</v>
          </cell>
        </row>
        <row r="6895">
          <cell r="A6895" t="str">
            <v>3.34.40.050.CHN.00.000</v>
          </cell>
          <cell r="B6895" t="str">
            <v xml:space="preserve">Công tắc áp suất thấp Danfoss AKS33, dải đo (-1÷12) bar, 24V, 4-20mA </v>
          </cell>
          <cell r="C6895" t="str">
            <v>Nhập kho vật tư (HĐ:121/2022) theo hóa đơn số 00000059 ngày 09.11.2023</v>
          </cell>
        </row>
        <row r="6896">
          <cell r="A6896" t="str">
            <v>3.34.40.051.IND.00.000</v>
          </cell>
          <cell r="B6896" t="str">
            <v xml:space="preserve">Công tắc áp suất dầu Danfoss MP55 </v>
          </cell>
          <cell r="C6896" t="str">
            <v>Nhập kho vật tư (HĐ:121/2022) theo hóa đơn số 00000059 ngày 09.11.2023</v>
          </cell>
        </row>
        <row r="6897">
          <cell r="A6897" t="str">
            <v>3.34.40.052.POL.00.000</v>
          </cell>
          <cell r="B6897" t="str">
            <v xml:space="preserve">Công tắc áp suất cao Danfoss KPS39, dải đo 10÷35 bar, 220V </v>
          </cell>
          <cell r="C6897" t="str">
            <v>Nhập kho vật tư (HĐ:121/2022) theo hóa đơn số 00000059 ngày 09.11.2023</v>
          </cell>
        </row>
        <row r="6898">
          <cell r="A6898" t="str">
            <v>3.34.40.053.CHN.00.000</v>
          </cell>
          <cell r="B6898" t="str">
            <v xml:space="preserve">Công tắc áp suất cao Danfoss AKS33, dải đo 0÷25bar, 24V, 4-20mA </v>
          </cell>
          <cell r="C6898" t="str">
            <v>Nhập kho vật tư (HĐ:121/2022) theo hóa đơn số 00000059 ngày 09.11.2023</v>
          </cell>
        </row>
        <row r="6899">
          <cell r="A6899" t="str">
            <v>3.46.60.018.KOR.00.000</v>
          </cell>
          <cell r="B6899" t="str">
            <v xml:space="preserve">Contactor 18A, Model: MC-18B; Điện áp: 380V, 18A, 7.5kW, Ucoil: 220VAC, số cực 3P </v>
          </cell>
          <cell r="C6899" t="str">
            <v>Nhập kho vật tư (HĐ:121/2022) theo hóa đơn số 00000059 ngày 09.11.2023</v>
          </cell>
        </row>
        <row r="6900">
          <cell r="A6900" t="str">
            <v>3.80.99.005.CHN.99.000</v>
          </cell>
          <cell r="B6900" t="str">
            <v xml:space="preserve">Bộ chuyển đổi quang điện 1G, số cổng: 1 port RJ45 - 1 port quang </v>
          </cell>
          <cell r="C6900" t="str">
            <v>Nhập kho vật tư (HĐ:112/2023) theo hóa đơn số 00000614 ngày 08.11.2023</v>
          </cell>
        </row>
        <row r="6901">
          <cell r="A6901" t="str">
            <v>3.80.99.012.CHN.00.000</v>
          </cell>
          <cell r="B6901" t="str">
            <v xml:space="preserve">Bộ chuyển đổi quang điện, số cổng: 4 port RJ45 - 1 port quang </v>
          </cell>
          <cell r="C6901" t="str">
            <v>Nhập kho vật tư (HĐ:112/2023) theo hóa đơn số 00000614 ngày 08.11.2023</v>
          </cell>
        </row>
        <row r="6902">
          <cell r="A6902" t="str">
            <v>5.01.03.061.GER.00.000</v>
          </cell>
          <cell r="B6902" t="str">
            <v xml:space="preserve">Vòng bi máy nén BOCK HGX88e/2735-4S (Item No: 06969, 81009, 81445, 610, 620, 2120, 2110) </v>
          </cell>
          <cell r="C6902" t="str">
            <v>Nhập kho vật tư (HĐ:121/2022) theo hóa đơn số 00000059 ngày 09.11.2023</v>
          </cell>
        </row>
        <row r="6903">
          <cell r="A6903" t="str">
            <v>5.01.03.062.GER.00.000</v>
          </cell>
          <cell r="B6903" t="str">
            <v xml:space="preserve">Vòng bi máy nén BOCK HGX8/2470-4S (Item No: 06984, 04352, 06969, 80228) </v>
          </cell>
          <cell r="C6903" t="str">
            <v>Nhập kho vật tư (HĐ:121/2022) theo hóa đơn số 00000059 ngày 09.11.2023</v>
          </cell>
        </row>
        <row r="6904">
          <cell r="A6904" t="str">
            <v>5.01.03.063.GER.00.000</v>
          </cell>
          <cell r="B6904" t="str">
            <v xml:space="preserve">Vòng bi máy nén BOCK HGX6/1410-4S (Item No: 80176, 80179) </v>
          </cell>
          <cell r="C6904" t="str">
            <v>Nhập kho vật tư (HĐ:121/2022) theo hóa đơn số 00000059 ngày 09.11.2023</v>
          </cell>
        </row>
        <row r="6905">
          <cell r="A6905" t="str">
            <v>5.01.03.064.VIE.00.000</v>
          </cell>
          <cell r="B6905" t="str">
            <v xml:space="preserve">Vòng bi máy nén Hanbell RC2-180B, P/N: 3151-1131 </v>
          </cell>
          <cell r="C6905" t="str">
            <v>Nhập kho vật tư (HĐ:121/2022) theo hóa đơn số 00000059 ngày 09.11.2023</v>
          </cell>
        </row>
        <row r="6906">
          <cell r="A6906" t="str">
            <v>5.01.03.065.VIE.00.000</v>
          </cell>
          <cell r="B6906" t="str">
            <v xml:space="preserve">Vòng bi máy nén Hanbell RC2-200B, P/N: 3102-1131 </v>
          </cell>
          <cell r="C6906" t="str">
            <v>Nhập kho vật tư (HĐ:121/2022) theo hóa đơn số 00000059 ngày 09.11.2023</v>
          </cell>
        </row>
        <row r="6907">
          <cell r="A6907" t="str">
            <v>5.01.03.066.VIE.00.000</v>
          </cell>
          <cell r="B6907" t="str">
            <v xml:space="preserve">Vòng bi máy nén Hanbell RC2-230B, P/N 3103-1131 </v>
          </cell>
          <cell r="C6907" t="str">
            <v>Nhập kho vật tư (HĐ:121/2022) theo hóa đơn số 00000059 ngày 09.11.2023</v>
          </cell>
        </row>
        <row r="6908">
          <cell r="A6908" t="str">
            <v>5.01.03.067.GER.00.000</v>
          </cell>
          <cell r="B6908" t="str">
            <v xml:space="preserve">Bạc đạn SKF NU314 </v>
          </cell>
          <cell r="C6908" t="str">
            <v>Nhập kho vật tư (HĐ:121/2022) theo hóa đơn số 00000059 ngày 09.11.2023</v>
          </cell>
        </row>
        <row r="6909">
          <cell r="A6909" t="str">
            <v>5.01.07.210.CHN.00.000</v>
          </cell>
          <cell r="B6909" t="str">
            <v xml:space="preserve">Bạc đạn 6210-2Z/C3 </v>
          </cell>
          <cell r="C6909" t="str">
            <v>Nhập kho vật tư (HĐ:121/2022) theo hóa đơn số 00000059 ngày 09.11.2023 (PHIẾU HỦY)</v>
          </cell>
        </row>
        <row r="6910">
          <cell r="A6910" t="str">
            <v>5.01.07.215.CHN.00.000</v>
          </cell>
          <cell r="B6910" t="str">
            <v xml:space="preserve">Bạc đạn 6213/C3 </v>
          </cell>
          <cell r="C6910" t="str">
            <v>Nhập kho vật tư (HĐ:121/2022) theo hóa đơn số 00000059 ngày 09.11.2023</v>
          </cell>
        </row>
        <row r="6911">
          <cell r="A6911" t="str">
            <v>5.01.34.205.IND.00.000</v>
          </cell>
          <cell r="B6911" t="str">
            <v xml:space="preserve">Bạc đạn 6205-2Z </v>
          </cell>
          <cell r="C6911" t="str">
            <v>Nhập kho vật tư (HĐ:121/2022) theo hóa đơn số 00000059 ngày 09.11.2023</v>
          </cell>
        </row>
        <row r="6912">
          <cell r="A6912" t="str">
            <v>5.01.34.867.IND.00.000</v>
          </cell>
          <cell r="B6912" t="str">
            <v xml:space="preserve">Bạc đạn 6204-2Z </v>
          </cell>
          <cell r="C6912" t="str">
            <v>Nhập kho vật tư (HĐ:121/2022) theo hóa đơn số 00000059 ngày 09.11.2023</v>
          </cell>
        </row>
        <row r="6913">
          <cell r="A6913" t="str">
            <v>5.03.96.353.CHN.99.000</v>
          </cell>
          <cell r="B6913" t="str">
            <v xml:space="preserve">Bạc đạn 6310-2Z/C3 </v>
          </cell>
          <cell r="C6913" t="str">
            <v xml:space="preserve">Nhập kho vật tư (HĐ:121/2022) theo hóa đơn số 00000059 ngày 09.11.2023 </v>
          </cell>
        </row>
        <row r="6914">
          <cell r="A6914" t="str">
            <v>5.17.30.080.VIE.00.000</v>
          </cell>
          <cell r="B6914" t="str">
            <v xml:space="preserve">Phin lọc dầu máy nén Hanbell RC2-180B; P/N. 310011143CC </v>
          </cell>
          <cell r="C6914" t="str">
            <v>Nhập kho vật tư (HĐ:121/2022) theo hóa đơn số 00000059 ngày 09.11.2023</v>
          </cell>
        </row>
        <row r="6915">
          <cell r="A6915" t="str">
            <v>5.17.30.081.GER.00.000</v>
          </cell>
          <cell r="B6915" t="str">
            <v xml:space="preserve">Phin lọc dầu máy nén BOCK HGX6/1410-4S (Item No: 08426) </v>
          </cell>
          <cell r="C6915" t="str">
            <v>Nhập kho vật tư (HĐ:121/2022) theo hóa đơn số 00000059 ngày 09.11.2023</v>
          </cell>
        </row>
        <row r="6916">
          <cell r="A6916" t="str">
            <v>5.17.30.082.GER.00.000</v>
          </cell>
          <cell r="B6916" t="str">
            <v xml:space="preserve">Phin lọc dầu máy nén BOCK HGX88e/2735-4S (Item No: 80076) </v>
          </cell>
          <cell r="C6916" t="str">
            <v>Nhập kho vật tư (HĐ:121/2022) theo hóa đơn số 00000059 ngày 09.11.2023</v>
          </cell>
        </row>
        <row r="6917">
          <cell r="A6917" t="str">
            <v>5.17.30.083.GER.00.000</v>
          </cell>
          <cell r="B6917" t="str">
            <v xml:space="preserve">Phin lọc dầu máy nén BOCK HGX8/2470-4S (Item No: 80076) </v>
          </cell>
          <cell r="C6917" t="str">
            <v>Nhập kho vật tư (HĐ:121/2022) theo hóa đơn số 00000059 ngày 09.11.2023</v>
          </cell>
        </row>
        <row r="6918">
          <cell r="A6918" t="str">
            <v>5.17.90.017.MEX.00.000</v>
          </cell>
          <cell r="B6918" t="str">
            <v xml:space="preserve">Đá lọc gas Danfoss 48-DC </v>
          </cell>
          <cell r="C6918" t="str">
            <v>Nhập kho vật tư (HĐ:121/2022) theo hóa đơn số 00000060 ngày 09.11.2023</v>
          </cell>
        </row>
        <row r="6919">
          <cell r="A6919" t="str">
            <v>5.17.90.078.VIE.00.000</v>
          </cell>
          <cell r="B6919" t="str">
            <v xml:space="preserve">Phin lọc dầu máy nén Hanbell RC2-230B, P/N: 31001- 1143CC </v>
          </cell>
          <cell r="C6919" t="str">
            <v>Nhập kho vật tư (HĐ:121/2022) theo hóa đơn số 00000059 ngày 09.11.2023</v>
          </cell>
        </row>
        <row r="6920">
          <cell r="A6920" t="str">
            <v>5.17.90.079.VIE.00.000</v>
          </cell>
          <cell r="B6920" t="str">
            <v xml:space="preserve">Phin lọc dầu máy nén Hanbell RC2-200B, P/N: 310011143CC </v>
          </cell>
          <cell r="C6920" t="str">
            <v>Nhập kho vật tư (HĐ:121/2022) theo hóa đơn số 00000059 ngày 09.11.2023</v>
          </cell>
        </row>
        <row r="6921">
          <cell r="A6921" t="str">
            <v>5.17.90.314.VIE.99.000</v>
          </cell>
          <cell r="B6921" t="str">
            <v xml:space="preserve">Phin lọc bụi dạng túi KT: 592x592x305mm </v>
          </cell>
          <cell r="C6921" t="str">
            <v>Nhập kho vật tư (HĐ:121/2022) theo hóa đơn số 00000059 ngày 09.11.2023</v>
          </cell>
        </row>
        <row r="6922">
          <cell r="A6922" t="str">
            <v>5.17.90.328.VIE.00.000</v>
          </cell>
          <cell r="B6922" t="str">
            <v xml:space="preserve">Phin lọc bụi dạng sóng KT: 590x590x50 mm </v>
          </cell>
          <cell r="C6922" t="str">
            <v>Nhập kho vật tư (HĐ:121/2022) theo hóa đơn số 00000059 ngày 09.11.2023</v>
          </cell>
        </row>
        <row r="6923">
          <cell r="A6923" t="str">
            <v>5.17.90.329.VIE.00.000</v>
          </cell>
          <cell r="B6923" t="str">
            <v xml:space="preserve">Phin lọc bụi dạng sóng KT: 592x592x50mm </v>
          </cell>
          <cell r="C6923" t="str">
            <v>Nhập kho vật tư (HĐ:121/2022) theo hóa đơn số 00000059 ngày 09.11.2023</v>
          </cell>
        </row>
        <row r="6924">
          <cell r="A6924" t="str">
            <v>5.17.90.330.VIE.00.000</v>
          </cell>
          <cell r="B6924" t="str">
            <v xml:space="preserve">Phin lọc bụi dạng sóng KT: 594x594x50mm </v>
          </cell>
          <cell r="C6924" t="str">
            <v>Nhập kho vật tư (HĐ:121/2022) theo hóa đơn số 00000059 ngày 09.11.2023</v>
          </cell>
        </row>
        <row r="6925">
          <cell r="A6925" t="str">
            <v>5.17.90.331.VIE.00.000</v>
          </cell>
          <cell r="B6925" t="str">
            <v xml:space="preserve">Phin lọc bụi dạng sóng KT: 595x595x50mm </v>
          </cell>
          <cell r="C6925" t="str">
            <v>Nhập kho vật tư (HĐ:121/2022) theo hóa đơn số 00000059 ngày 09.11.2023</v>
          </cell>
        </row>
        <row r="6926">
          <cell r="A6926" t="str">
            <v>5.17.90.332.VIE.00.000</v>
          </cell>
          <cell r="B6926" t="str">
            <v xml:space="preserve">Phin lọc bụi dạng túi KT: 590x280x305mm </v>
          </cell>
          <cell r="C6926" t="str">
            <v>Nhập kho vật tư (HĐ:121/2022) theo hóa đơn số 00000059 ngày 09.11.2023</v>
          </cell>
        </row>
        <row r="6927">
          <cell r="A6927" t="str">
            <v>5.17.90.333.VIE.00.000</v>
          </cell>
          <cell r="B6927" t="str">
            <v xml:space="preserve">Phin lọc bụi dạng túi KT: 590x590x305mm </v>
          </cell>
          <cell r="C6927" t="str">
            <v>Nhập kho vật tư (HĐ:121/2022) theo hóa đơn số 00000059 ngày 09.11.2023</v>
          </cell>
        </row>
        <row r="6928">
          <cell r="A6928" t="str">
            <v>5.17.90.334.VIE.00.000</v>
          </cell>
          <cell r="B6928" t="str">
            <v xml:space="preserve">Phin lọc bụi dạng túi KT: 594x594x305mm </v>
          </cell>
          <cell r="C6928" t="str">
            <v>Nhập kho vật tư (HĐ:121/2022) theo hóa đơn số 00000059 ngày 09.11.2023</v>
          </cell>
        </row>
        <row r="6929">
          <cell r="A6929" t="str">
            <v>5.17.90.335.VIE.00.000</v>
          </cell>
          <cell r="B6929" t="str">
            <v xml:space="preserve">Phin lọc bụi dạng sóng KT: 590x280x50mm </v>
          </cell>
          <cell r="C6929" t="str">
            <v>Nhập kho vật tư (HĐ:121/2022) theo hóa đơn số 00000059 ngày 09.11.2023</v>
          </cell>
        </row>
        <row r="6930">
          <cell r="A6930" t="str">
            <v>5.17.90.336.VIE.00.000</v>
          </cell>
          <cell r="B6930" t="str">
            <v xml:space="preserve">Phin lọc bụi dạng túi KT: 595x595x305mm </v>
          </cell>
          <cell r="C6930" t="str">
            <v>Nhập kho vật tư (HĐ:121/2022) theo hóa đơn số 00000059 ngày 09.11.2023</v>
          </cell>
        </row>
        <row r="6931">
          <cell r="A6931" t="str">
            <v>5.19.90.066.GER.00.000</v>
          </cell>
          <cell r="B6931" t="str">
            <v xml:space="preserve">Van điện cửa gió, mã thiết bị: Inmax-5.10-YF 24…240VAC/DC, 50/60Hz; Motor 7.5/15/30/60/120s; Control on-off, 3-pos, 4-20mA, 0-10V </v>
          </cell>
          <cell r="C6931" t="str">
            <v>Nhập kho vật tư (HĐ:121/2022) theo hóa đơn số 00000059 ngày 09.11.2023</v>
          </cell>
        </row>
        <row r="6932">
          <cell r="A6932" t="str">
            <v>5.19.90.067.GER.00.000</v>
          </cell>
          <cell r="B6932" t="str">
            <v xml:space="preserve">Van điện cửa gió, mã thiết bị: Inmax-30-SF 24…240VAC/DC, 50/60Hz; motor 40/60/90/120/150s; control on-off, 3-pos, 4-20mA, 0-10V </v>
          </cell>
          <cell r="C6932" t="str">
            <v>Nhập kho vật tư (HĐ:121/2022) theo hóa đơn số 00000059 ngày 09.11.2023</v>
          </cell>
        </row>
        <row r="6933">
          <cell r="A6933" t="str">
            <v>5.19.90.183.CHN.00.000</v>
          </cell>
          <cell r="B6933" t="str">
            <v xml:space="preserve">Van tay gạt ống DN25 (OD=33.4mm), inox 304 </v>
          </cell>
          <cell r="C6933" t="str">
            <v>Nhập kho vật tư (HĐ:112/2023) theo hóa đơn số 00000613 ngày 08.11.2023</v>
          </cell>
        </row>
        <row r="6934">
          <cell r="A6934" t="str">
            <v>5.33.70.035.GBR.99.000</v>
          </cell>
          <cell r="B6934" t="str">
            <v xml:space="preserve">PINION, 8 TOOTH, IR2G, Part number: 397527-010A, sử dụng cho Sootblower type: IR 2H </v>
          </cell>
          <cell r="C6934" t="str">
            <v>Nhập kho vật tư (HĐ:95/2022) theo hóa đơn số 00000077 ngày 25.10.2023</v>
          </cell>
        </row>
        <row r="6935">
          <cell r="A6935" t="str">
            <v>5.33.85.133.GER.00.000</v>
          </cell>
          <cell r="B6935" t="str">
            <v xml:space="preserve">Sấy dầu máy nén BOCK HGX6/1410-4S (Item No: 3950) </v>
          </cell>
          <cell r="C6935" t="str">
            <v>Nhập kho vật tư (HĐ:121/2022) theo hóa đơn số 00000060 ngày 09.11.2023</v>
          </cell>
        </row>
        <row r="6936">
          <cell r="A6936" t="str">
            <v>5.33.85.134.GER.00.000</v>
          </cell>
          <cell r="B6936" t="str">
            <v xml:space="preserve">Sấy dầu máy nén BOCK HGX8/2470-4S (Item No 80237) </v>
          </cell>
          <cell r="C6936" t="str">
            <v>Nhập kho vật tư (HĐ:121/2022) theo hóa đơn số 00000060 ngày 09.11.2023</v>
          </cell>
        </row>
        <row r="6937">
          <cell r="A6937" t="str">
            <v>5.33.85.135.GER.00.000</v>
          </cell>
          <cell r="B6937" t="str">
            <v xml:space="preserve">Sấy dầu máy nén BOCK HGX88e/2735-4S (Item No: 80237) </v>
          </cell>
          <cell r="C6937" t="str">
            <v>Nhập kho vật tư (HĐ:121/2022) theo hóa đơn số 00000060 ngày 09.11.2023</v>
          </cell>
        </row>
        <row r="6938">
          <cell r="A6938" t="str">
            <v>5.33.85.145.VIE.00.000</v>
          </cell>
          <cell r="B6938" t="str">
            <v xml:space="preserve">Sấy dầu máy nén Hanbell RC2-230B; P/N: 31001-1051CC </v>
          </cell>
          <cell r="C6938" t="str">
            <v>Nhập kho vật tư (HĐ:121/2022) theo hóa đơn số 00000060 ngày 09.11.2023</v>
          </cell>
        </row>
        <row r="6939">
          <cell r="A6939" t="str">
            <v>5.33.85.146.VIE.00.000</v>
          </cell>
          <cell r="B6939" t="str">
            <v xml:space="preserve">Sấy dầu máy nén Hanbell RC2-200B; P/N: 31001- 1051CC </v>
          </cell>
          <cell r="C6939" t="str">
            <v>Nhập kho vật tư (HĐ:121/2022) theo hóa đơn số 00000060 ngày 09.11.2023</v>
          </cell>
        </row>
        <row r="6940">
          <cell r="A6940" t="str">
            <v>5.33.85.147.VIE.00.000</v>
          </cell>
          <cell r="B6940" t="str">
            <v xml:space="preserve">Sấy dầu máy nén Hanbell RC2-180B; P/N: 31001-1051CC </v>
          </cell>
          <cell r="C6940" t="str">
            <v>Nhập kho vật tư (HĐ:121/2022) theo hóa đơn số 00000060 ngày 09.11.2023</v>
          </cell>
        </row>
        <row r="6941">
          <cell r="A6941" t="str">
            <v>5.33.85.451.USA.00.000</v>
          </cell>
          <cell r="B6941" t="str">
            <v xml:space="preserve">RELIEF VALVE 1/2, Part number: 341245-1027, sử dụng cho Sootblower type: IR 2H </v>
          </cell>
          <cell r="C6941" t="str">
            <v>Nhập kho vật tư (HĐ:95/2022) theo hóa đơn số 00000077 ngày 25.10.2023</v>
          </cell>
        </row>
        <row r="6942">
          <cell r="A6942" t="str">
            <v>5.33.85.453.GBR.99.000</v>
          </cell>
          <cell r="B6942" t="str">
            <v xml:space="preserve">GEAR &amp; BRG ASSY, Part number: 393914-1044, Sootblower type: IR 2H </v>
          </cell>
          <cell r="C6942" t="str">
            <v>Nhập kho vật tư (HĐ:95/2022) theo hóa đơn số 00000077 ngày 25.10.2023</v>
          </cell>
        </row>
        <row r="6943">
          <cell r="A6943" t="str">
            <v>1.31.73.071.GER.99.000</v>
          </cell>
          <cell r="B6943" t="str">
            <v xml:space="preserve">Nhớt FUCHS RENISO TRITON SE 55 </v>
          </cell>
          <cell r="C6943" t="str">
            <v>Nhập kho vật tư (HĐ:121/2022) theo hóa đơn số 00000060 ngày 09.11.2023</v>
          </cell>
        </row>
        <row r="6944">
          <cell r="A6944" t="str">
            <v>1.31.73.499.USA.99.000</v>
          </cell>
          <cell r="B6944" t="str">
            <v xml:space="preserve">Dầu lạnh CPI SOLEST 220 </v>
          </cell>
          <cell r="C6944" t="str">
            <v>Nhập kho vật tư (HĐ:121/2022) theo hóa đơn số 00000060 ngày 09.11.2023</v>
          </cell>
        </row>
        <row r="6945">
          <cell r="A6945" t="str">
            <v>5.04.01.327.KOR.00.000</v>
          </cell>
          <cell r="B6945" t="str">
            <v xml:space="preserve">Seat gasket, sử dụng cho van có model BV500, size 8, class 300#, serial no: 20034) </v>
          </cell>
          <cell r="C6945" t="str">
            <v>Nhập kho vật tư (HĐ:94/2022) theo hóa đơn số 131 ngày 24.10.2023</v>
          </cell>
        </row>
        <row r="6946">
          <cell r="A6946" t="str">
            <v>5.04.01.328.KOR.00.000</v>
          </cell>
          <cell r="B6946" t="str">
            <v xml:space="preserve">Cage gasket, sử dụng cho van có model BV500, size 8, class 300#, serial no: 20034 </v>
          </cell>
          <cell r="C6946" t="str">
            <v>Nhập kho vật tư (HĐ:94/2022) theo hóa đơn số 131 ngày 24.10.2023</v>
          </cell>
        </row>
        <row r="6947">
          <cell r="A6947" t="str">
            <v>5.04.01.329.KOR.00.000</v>
          </cell>
          <cell r="B6947" t="str">
            <v xml:space="preserve">Bonnet gasket, sử dụng cho van có model BV500 ,size 8, class 300#, serial no: 20034 </v>
          </cell>
          <cell r="C6947" t="str">
            <v>Nhập kho vật tư (HĐ:94/2022) theo hóa đơn số 131 ngày 24.10.2023</v>
          </cell>
        </row>
        <row r="6948">
          <cell r="A6948" t="str">
            <v>5.04.01.330.KOR.00.000</v>
          </cell>
          <cell r="B6948" t="str">
            <v xml:space="preserve">U seal, sử dụng cho van có model BV500, size 8, class 300#, serial no: 20034 </v>
          </cell>
          <cell r="C6948" t="str">
            <v>Nhập kho vật tư (HĐ:94/2022) theo hóa đơn số 131 ngày 24.10.2023</v>
          </cell>
        </row>
        <row r="6949">
          <cell r="A6949" t="str">
            <v>5.04.01.331.KOR.00.000</v>
          </cell>
          <cell r="B6949" t="str">
            <v xml:space="preserve">Seat gasket pos 14, material: 304 ST.ST.&amp;GRAPHITE, sử dụng cho van model BV500, class 600#, body size 6, serial no: 20048 </v>
          </cell>
          <cell r="C6949" t="str">
            <v>Nhập kho vật tư (HĐ:94/2022) theo hóa đơn số 131 ngày 24.10.2023</v>
          </cell>
        </row>
        <row r="6950">
          <cell r="A6950" t="str">
            <v>5.04.01.332.KOR.00.000</v>
          </cell>
          <cell r="B6950" t="str">
            <v xml:space="preserve">Cage gasket pos 13, material: 304 ST.ST.&amp;GRAPHITE, sử dụng cho van model BV500, class 600#, body size 6, serial no: 20048 </v>
          </cell>
          <cell r="C6950" t="str">
            <v>Nhập kho vật tư (HĐ:94/2022) theo hóa đơn số 131 ngày 24.10.2023</v>
          </cell>
        </row>
        <row r="6951">
          <cell r="A6951" t="str">
            <v>5.04.01.333.KOR.00.000</v>
          </cell>
          <cell r="B6951" t="str">
            <v xml:space="preserve">Bonnet gasket pos 12, material: 304 ST.ST.&amp;GRAPHITE, sử dụng cho van model BV500 class 600#, body size 6, serial no: 20048 </v>
          </cell>
          <cell r="C6951" t="str">
            <v>Nhập kho vật tư (HĐ:94/2022) theo hóa đơn số 131 ngày 24.10.2023</v>
          </cell>
        </row>
        <row r="6952">
          <cell r="A6952" t="str">
            <v>5.04.02.209.KOR.00.000</v>
          </cell>
          <cell r="B6952" t="str">
            <v xml:space="preserve">Chèn trục/ Packing PTFE, sử dụng cho van có model BV500, size: 8, class 300#, serial No: 20034 </v>
          </cell>
          <cell r="C6952" t="str">
            <v>Nhập kho vật tư (HĐ:94/2022) theo hóa đơn số 131 ngày 24.10.2023</v>
          </cell>
        </row>
        <row r="6953">
          <cell r="A6953" t="str">
            <v>5.04.02.210.KOR.00.000</v>
          </cell>
          <cell r="B6953" t="str">
            <v xml:space="preserve">Chèn trục/ Packing, material: grafoil, pos 15, sử dụng cho van model BV500, class 600#, body size 6, serial no: 20048 </v>
          </cell>
          <cell r="C6953" t="str">
            <v>Nhập kho vật tư (HĐ:94/2022) theo hóa đơn số 131 ngày 24.10.2023</v>
          </cell>
        </row>
        <row r="6954">
          <cell r="A6954" t="str">
            <v>1.11.01.012.MAS.00.000</v>
          </cell>
          <cell r="B6954" t="str">
            <v xml:space="preserve">Dầu DO 0,05S-II </v>
          </cell>
          <cell r="C6954" t="str">
            <v>Nhập kho dầu DO (HĐ:197/2020) theo hóa đơn số 1598 ngày 17.11.2023</v>
          </cell>
        </row>
        <row r="6955">
          <cell r="A6955" t="str">
            <v>3.34.40.055.GER.00.000</v>
          </cell>
          <cell r="B6955" t="str">
            <v xml:space="preserve">Công tắc áp suất, Mã (Model): PMA-3, Dải áp suất: 0-0.55 Bar, Kết nối: 1/2 inch </v>
          </cell>
          <cell r="C6955" t="str">
            <v>Nhập kho vật tư (HĐ:106/2023) theo hóa đơn số 00000030 ngày 08.11.2023</v>
          </cell>
        </row>
        <row r="6956">
          <cell r="A6956" t="str">
            <v>3.96.13.065.GER.00.000</v>
          </cell>
          <cell r="B6956" t="str">
            <v xml:space="preserve">Thiết bị cảm biến quang, Mã (Model): OR20PS-MAR5- 06.0-ALET 6555686001, Nguồn :12-265VUC, 3A, IP65 </v>
          </cell>
          <cell r="C6956" t="str">
            <v>Nhập kho vật tư (HĐ:106/2023) theo hóa đơn số 00000030 ngày 08.11.2023</v>
          </cell>
        </row>
        <row r="6957">
          <cell r="A6957" t="str">
            <v>5.19.90.095.KOR.99.000</v>
          </cell>
          <cell r="B6957" t="str">
            <v xml:space="preserve">Butterfly valve kích thước 4, class 150#, body A216WCB, disc A995 5A + PTFE, seat PTFE </v>
          </cell>
          <cell r="C6957" t="str">
            <v>Nhập kho vật tư (HĐ:106/2023) theo hóa đơn số 00000030 ngày 08.11.2023</v>
          </cell>
        </row>
        <row r="6958">
          <cell r="A6958" t="str">
            <v>5.60.91.020.JPN.00.000</v>
          </cell>
          <cell r="B6958" t="str">
            <v xml:space="preserve">Phần bơm của bơm nước Grundfos loại CRN20-10A-FGJ-G-E HQQE </v>
          </cell>
          <cell r="C6958" t="str">
            <v>Nhập kho vật tư (QĐ: 1088/2023) theo hóa đơn số 00000002 ngày 13.10.2023</v>
          </cell>
        </row>
        <row r="6959">
          <cell r="A6959" t="str">
            <v>2.05.01.062.CHN.00.000</v>
          </cell>
          <cell r="B6959" t="str">
            <v xml:space="preserve">Phôi thép đặc tròn SCM440 Ø62 </v>
          </cell>
          <cell r="C6959" t="str">
            <v>Nhập kho vật tư (HĐ:106/2023) theo hóa đơn số 00000029 ngày 27.10.2023</v>
          </cell>
        </row>
        <row r="6960">
          <cell r="A6960" t="str">
            <v>2.38.38.012.VIE.00.000</v>
          </cell>
          <cell r="B6960" t="str">
            <v xml:space="preserve">SWG Gasket 2, #150 </v>
          </cell>
          <cell r="C6960" t="str">
            <v>Nhập kho vật tư (HĐ:106/2023) theo hóa đơn số 00000028 ngày 27.10.2023</v>
          </cell>
        </row>
        <row r="6961">
          <cell r="A6961" t="str">
            <v>2.60.05.150.VIE.00.000</v>
          </cell>
          <cell r="B6961" t="str">
            <v xml:space="preserve">Phôi đồng thau rộng lỗ (gia công vòng mòn tĩnh), Phôi đồng thau rộng lỗ (gia công vòng mòn tĩnh), ID: 310mm, ID: 250mm, dài: 200mm </v>
          </cell>
          <cell r="C6961" t="str">
            <v>Nhập kho vật tư (HĐ:106/2023) theo hóa đơn số 00000029 ngày 27.10.2023</v>
          </cell>
        </row>
        <row r="6962">
          <cell r="A6962" t="str">
            <v>2.60.05.151.VIE.00.000</v>
          </cell>
          <cell r="B6962" t="str">
            <v xml:space="preserve">Phôi đồng thau rộng lỗ (gia công vòng mòn tĩnh), Phôi đồng thau rộng lỗ (gia công vòng mòn tĩnh), OD: 290mm, ID: 230mm, dài: 200mm </v>
          </cell>
          <cell r="C6962" t="str">
            <v>Nhập kho vật tư (HĐ:106/2023) theo hóa đơn số 00000029 ngày 27.10.2023</v>
          </cell>
        </row>
        <row r="6963">
          <cell r="A6963" t="str">
            <v>4.82.52.051.CHN.00.000</v>
          </cell>
          <cell r="B6963" t="str">
            <v xml:space="preserve">Co ren 90 độ mạ kẽm DN50 </v>
          </cell>
          <cell r="C6963" t="str">
            <v>Nhập kho vật tư (HĐ:106/2023) theo hóa đơn số 00000029 ngày 27.10.2023</v>
          </cell>
        </row>
        <row r="6964">
          <cell r="A6964" t="str">
            <v>4.82.55.063.CHN.00.000</v>
          </cell>
          <cell r="B6964" t="str">
            <v xml:space="preserve">Tê ren mạ kẽm DN50X32 </v>
          </cell>
          <cell r="C6964" t="str">
            <v>Nhập kho vật tư (HĐ:106/2023) theo hóa đơn số 00000029 ngày 27.10.2023</v>
          </cell>
        </row>
        <row r="6965">
          <cell r="A6965" t="str">
            <v>4.88.52.211.JPN.00.000</v>
          </cell>
          <cell r="B6965" t="str">
            <v xml:space="preserve">Dây curoa đai răng 3VX-750 </v>
          </cell>
          <cell r="C6965" t="str">
            <v>Nhập kho vật tư (HĐ:106/2023) theo hóa đơn số 00000028 ngày 27.10.2023</v>
          </cell>
        </row>
        <row r="6966">
          <cell r="A6966" t="str">
            <v>4.92.40.059.VIE.00.000</v>
          </cell>
          <cell r="B6966" t="str">
            <v xml:space="preserve">Khớp nối mềm 2 đầu vành thép, KT (mm): dài 360 x rộng 230 x cao 140 x dày 3.5, vật liệu: vải thủy tinh phủ silicone 2 mặt chống cháy </v>
          </cell>
          <cell r="C6966" t="str">
            <v>Nhập kho vật tư (HĐ:106/2023) theo hóa đơn số 00000028 ngày 27.10.2023</v>
          </cell>
        </row>
        <row r="6967">
          <cell r="A6967" t="str">
            <v>3.66.81.213.KOR.00.000</v>
          </cell>
          <cell r="B6967" t="str">
            <v xml:space="preserve">Bóng đèn báo YSPL- 16-L24, Input:DC24V, 20mA </v>
          </cell>
          <cell r="C6967" t="str">
            <v>Nhập kho vật tư (HĐ:106/2023) theo hóa đơn số 00000028 ngày 27.10.2023</v>
          </cell>
        </row>
        <row r="6968">
          <cell r="A6968" t="str">
            <v>3.30.35.637.KOR.00.000</v>
          </cell>
          <cell r="B6968" t="str">
            <v xml:space="preserve">Bộ isolator, model: P-ISO-BB-Y, Input/output: 4...20mA, 24VDC </v>
          </cell>
          <cell r="C6968" t="str">
            <v>Nhập kho vật tư (HĐ:106/2023) theo hóa đơn số 00000028 ngày 27.10.2023</v>
          </cell>
        </row>
        <row r="6969">
          <cell r="A6969" t="str">
            <v>3.34.40.023.ENG.00.000</v>
          </cell>
          <cell r="B6969" t="str">
            <v xml:space="preserve">Mini switch monitor Model: 55000-760 </v>
          </cell>
          <cell r="C6969" t="str">
            <v>Nhập kho vật tư (HĐ:106/2023) theo hóa đơn số 00000028 ngày 27.10.2023</v>
          </cell>
        </row>
        <row r="6970">
          <cell r="A6970" t="str">
            <v>3.34.40.061.KOR.00.000</v>
          </cell>
          <cell r="B6970" t="str">
            <v xml:space="preserve">CAM SWITCH, Model: YSDNC3205-64RP10R </v>
          </cell>
          <cell r="C6970" t="str">
            <v>Nhập kho vật tư (HĐ:106/2023) theo hóa đơn số 00000028 ngày 27.10.2023</v>
          </cell>
        </row>
        <row r="6971">
          <cell r="A6971" t="str">
            <v>3.34.40.927.ROU.00.000</v>
          </cell>
          <cell r="B6971" t="str">
            <v xml:space="preserve">Nút nhấn khẩn cấp chữa cháy màu vàng, Mã (Part No): 58100-927 APO, 17 -28VDC, IP67 </v>
          </cell>
          <cell r="C6971" t="str">
            <v>Nhập kho vật tư (HĐ:106/2023) theo hóa đơn số 00000028 ngày 27.10.2023</v>
          </cell>
        </row>
        <row r="6972">
          <cell r="A6972" t="str">
            <v>3.46.95.022.KOR.00.000</v>
          </cell>
          <cell r="B6972" t="str">
            <v xml:space="preserve">Cuộn coil; VDC= 220; + R= 9.80 kΩ+ Loại dùng cho máy cắt: VCBVH12H50B13 </v>
          </cell>
          <cell r="C6972" t="str">
            <v>Nhập kho vật tư (HĐ:106/2023) theo hóa đơn số 00000028 ngày 27.10.2023</v>
          </cell>
        </row>
        <row r="6973">
          <cell r="A6973" t="str">
            <v>3.50.17.035.INA.99.000</v>
          </cell>
          <cell r="B6973" t="str">
            <v xml:space="preserve">Rơ le giám sát điện áp 3 pha Model: RM35TF30 </v>
          </cell>
          <cell r="C6973" t="str">
            <v>Nhập kho vật tư (HĐ:106/2023) theo hóa đơn số 00000028 ngày 27.10.2023</v>
          </cell>
        </row>
        <row r="6974">
          <cell r="A6974" t="str">
            <v>3.50.17.036.CZE.00.000</v>
          </cell>
          <cell r="B6974" t="str">
            <v xml:space="preserve">Relay giám sát điện áp HRN-33, Voltage range: AC 48-276V (50/60Hz) </v>
          </cell>
          <cell r="C6974" t="str">
            <v>Nhập kho vật tư (HĐ:106/2023) theo hóa đơn số 00000028 ngày 27.10.2023</v>
          </cell>
        </row>
        <row r="6975">
          <cell r="A6975" t="str">
            <v>3.50.90.115.INA.00.000</v>
          </cell>
          <cell r="B6975" t="str">
            <v xml:space="preserve">Rơ le giám sát và đo lường, mã: RM35JA32MW </v>
          </cell>
          <cell r="C6975" t="str">
            <v>Nhập kho vật tư (HĐ:106/2023) theo hóa đơn số 00000028 ngày 27.10.2023</v>
          </cell>
        </row>
        <row r="6976">
          <cell r="A6976" t="str">
            <v>3.94.00.129.KOR.00.000</v>
          </cell>
          <cell r="B6976" t="str">
            <v xml:space="preserve">Ổ cứng 480GB SSD-Dell, Model: MZ-7LH480C </v>
          </cell>
          <cell r="C6976" t="str">
            <v>Nhập kho vật tư (HĐ:106/2023) theo hóa đơn số 00000029 ngày 27.10.2023</v>
          </cell>
        </row>
        <row r="6977">
          <cell r="A6977" t="str">
            <v>3.96.13.170.ENG.00.000</v>
          </cell>
          <cell r="B6977" t="str">
            <v xml:space="preserve">Module giám sát XP95, Mã(Part No): 55000-588 </v>
          </cell>
          <cell r="C6977" t="str">
            <v>Nhập kho vật tư (HĐ:106/2023) theo hóa đơn số 00000028 ngày 27.10.2023</v>
          </cell>
        </row>
        <row r="6978">
          <cell r="A6978" t="str">
            <v>3.96.13.171.GER.00.000</v>
          </cell>
          <cell r="B6978" t="str">
            <v xml:space="preserve">Bộ phân tích khói, Mã (Model): Tip OMX5005 Art-Nr 908099 </v>
          </cell>
          <cell r="C6978" t="str">
            <v>Nhập kho vật tư (HĐ:106/2023) theo hóa đơn số 00000028 ngày 27.10.2023</v>
          </cell>
        </row>
        <row r="6979">
          <cell r="A6979" t="str">
            <v>5.16.04.005.VIE.00.000</v>
          </cell>
          <cell r="B6979" t="str">
            <v xml:space="preserve">ẲC quy HR1221F2, Điện áp: 12V, Dung lượng: 5Ah </v>
          </cell>
          <cell r="C6979" t="str">
            <v>Nhập kho vật tư (HĐ:106/2023) theo hóa đơn số 00000028 ngày 27.10.2023</v>
          </cell>
        </row>
        <row r="6980">
          <cell r="A6980" t="str">
            <v>5.16.04.006.VIE.00.000</v>
          </cell>
          <cell r="B6980" t="str">
            <v xml:space="preserve">Ắc quy CP1290,  Điện áp: 12V, Dung lượng: 9Ah </v>
          </cell>
          <cell r="C6980" t="str">
            <v>Nhập kho vật tư (HĐ:106/2023) theo hóa đơn số 00000028 ngày 27.10.2023</v>
          </cell>
        </row>
        <row r="6981">
          <cell r="A6981" t="str">
            <v>5.17.90.053.ISR.00.000</v>
          </cell>
          <cell r="B6981" t="str">
            <v xml:space="preserve">Bộ lọc đĩa Galaxy PP GRV 40M PP Aggressive Water Hallar(item 3,4,5,8, 9, 10), Part No: 600004-000147 </v>
          </cell>
          <cell r="C6981" t="str">
            <v>Nhập kho vật tư (HĐ:106/2023) theo hóa đơn số 00000028 ngày 27.10.2023</v>
          </cell>
        </row>
        <row r="6982">
          <cell r="A6982" t="str">
            <v>5.17.90.146.IRL.00.000</v>
          </cell>
          <cell r="B6982" t="str">
            <v xml:space="preserve">Teflon Filter, Part order: EMECH01002MPFC </v>
          </cell>
          <cell r="C6982" t="str">
            <v>Nhập kho vật tư (HĐ:106/2023) theo hóa đơn số 00000028 ngày 27.10.2023</v>
          </cell>
        </row>
        <row r="6983">
          <cell r="A6983" t="str">
            <v>5.19.90.117.VIE.00.000</v>
          </cell>
          <cell r="B6983" t="str">
            <v xml:space="preserve">Van cổng UL/FM ty nổi OS&amp;Y DN50 (2); Model: FRHX-0050; KT: L:178, D: 165, K 125, n-Ød: 4-19, C:19, HC:306, Ho:362, R:150 </v>
          </cell>
          <cell r="C6983" t="str">
            <v>Nhập kho vật tư (HĐ:106/2023) theo hóa đơn số 00000028 ngày 27.10.2023</v>
          </cell>
        </row>
        <row r="6984">
          <cell r="A6984" t="str">
            <v>5.19.90.247.KOR.00.000</v>
          </cell>
          <cell r="B6984" t="str">
            <v xml:space="preserve">Pneumatic Solenoid Valve, Model: KVM 120-01-00, type 2 port </v>
          </cell>
          <cell r="C6984" t="str">
            <v>Nhập kho vật tư (HĐ:106/2023) theo hóa đơn số 00000028 ngày 27.10.2023</v>
          </cell>
        </row>
        <row r="6985">
          <cell r="A6985" t="str">
            <v>5.19.90.620.ITA.99.000</v>
          </cell>
          <cell r="B6985" t="str">
            <v xml:space="preserve">Van an toàn (nuova general instruments CW614N High pressure safety valves) Type: E10; Size: 1/2 NPT; Material: brass </v>
          </cell>
          <cell r="C6985" t="str">
            <v>Nhập kho vật tư (HĐ:106/2023) theo hóa đơn số 00000028 ngày 27.10.2023</v>
          </cell>
        </row>
        <row r="6986">
          <cell r="A6986" t="str">
            <v>5.33.70.839.KOR.99.000</v>
          </cell>
          <cell r="B6986" t="str">
            <v xml:space="preserve">Bộ shutter tủ điện máy cắt VCB 11kV Susol LS-IS:(sử dụng cho máy cắt loại: VH12H50B13); Mã: VH12H50B13-STTA7 </v>
          </cell>
          <cell r="C6986" t="str">
            <v>Nhập kho vật tư (HĐ:106/2023) theo hóa đơn số 00000028 ngày 27.10.2023</v>
          </cell>
        </row>
        <row r="6987">
          <cell r="A6987" t="str">
            <v>5.33.85.374.ENG.00.000</v>
          </cell>
          <cell r="B6987" t="str">
            <v xml:space="preserve">PGA 14-Photoacoustic Gas Analyser (Minitrans), Part order: EPGAX00004MPFC </v>
          </cell>
          <cell r="C6987" t="str">
            <v>Nhập kho vật tư (HĐ:106/2023) theo hóa đơn số 00000028 ngày 27.10.2023</v>
          </cell>
        </row>
        <row r="6988">
          <cell r="A6988" t="str">
            <v>5.33.85.375.ENG.00.000</v>
          </cell>
          <cell r="B6988" t="str">
            <v xml:space="preserve">Minitrans Gas Manifold Assembly, Part order: E24-0328- 06MPFC </v>
          </cell>
          <cell r="C6988" t="str">
            <v>Nhập kho vật tư (HĐ:106/2023) theo hóa đơn số 00000028 ngày 27.10.2023</v>
          </cell>
        </row>
        <row r="6989">
          <cell r="A6989" t="str">
            <v>5.96.00.017.GER.00.000</v>
          </cell>
          <cell r="B6989" t="str">
            <v xml:space="preserve">Telephone-Signal-Combination FSK TWIN-Kombi 5843/5 Steerable via floating contact(e. g.FemT el ISDN), mã: FHF11882703 </v>
          </cell>
          <cell r="C6989" t="str">
            <v>Nhập kho vật tư (HĐ:106/2023) theo hóa đơn số 00000029 ngày 27.10.2023</v>
          </cell>
        </row>
        <row r="6990">
          <cell r="A6990" t="str">
            <v>8.75.40.012.KOR.00.000</v>
          </cell>
          <cell r="B6990" t="str">
            <v xml:space="preserve">Pressure Gauge, Model: - P422, Pressure range 0-10kpa, Dial size: 100mm, Thread 1/2 NPT </v>
          </cell>
          <cell r="C6990" t="str">
            <v>Nhập kho vật tư (HĐ:106/2023) theo hóa đơn số 00000028 ngày 27.10.2023</v>
          </cell>
        </row>
        <row r="6991">
          <cell r="A6991" t="str">
            <v>8.75.60.065.KOR.00.000</v>
          </cell>
          <cell r="B6991" t="str">
            <v xml:space="preserve">Đồng hồ điện năng GIMAC1000 EX, control Power: AC/DC 100-240V, 50Hz </v>
          </cell>
          <cell r="C6991" t="str">
            <v>Nhập kho vật tư (HĐ:106/2023) theo hóa đơn số 00000028 ngày 27.10.2023</v>
          </cell>
        </row>
        <row r="6992">
          <cell r="A6992" t="str">
            <v>1.71.27.041.CHN.99.000</v>
          </cell>
          <cell r="B6992" t="str">
            <v xml:space="preserve">Keo dán threebond 1102 (220g/tuýp) </v>
          </cell>
          <cell r="C6992" t="str">
            <v>Nhập kho vật tư (HĐ:73/2023) theo hóa đơn số 199 ngày 25.10.2023</v>
          </cell>
        </row>
        <row r="6993">
          <cell r="A6993" t="str">
            <v>4.92.40.470.KOR.00.000</v>
          </cell>
          <cell r="B6993" t="str">
            <v xml:space="preserve">Gasket pos 09, material: graphite, dw: VT4-XK00-P1ZEN-371002, body size 3''. Class 2500# </v>
          </cell>
          <cell r="C6993" t="str">
            <v>Nhập kho vật tư (HĐ:73/2023) theo hóa đơn số 199 ngày 25.10.2023</v>
          </cell>
        </row>
        <row r="6994">
          <cell r="A6994" t="str">
            <v>4.92.40.471.KOR.99.000</v>
          </cell>
          <cell r="B6994" t="str">
            <v xml:space="preserve">Packing graphite (pos 08 Dw: VT4-XK00-P1ZEN-371002, body size 3''. Class 2500#) </v>
          </cell>
          <cell r="C6994" t="str">
            <v>Nhập kho vật tư (HĐ:73/2023) theo hóa đơn số 199 ngày 25.10.2023</v>
          </cell>
        </row>
        <row r="6995">
          <cell r="A6995" t="str">
            <v>5.04.01.322.KOR.00.000</v>
          </cell>
          <cell r="B6995" t="str">
            <v xml:space="preserve">Vòng đệm làm kín/Gasket graphite pos 09, body size 8'', Class 600#, dw: VT4-XK00-P1ZEN-131002 </v>
          </cell>
          <cell r="C6995" t="str">
            <v>Nhập kho vật tư (HĐ:73/2023) theo hóa đơn số 199 ngày 25.10.2023</v>
          </cell>
        </row>
        <row r="6996">
          <cell r="A6996" t="str">
            <v>5.04.01.323.KOR.00.000</v>
          </cell>
          <cell r="B6996" t="str">
            <v xml:space="preserve">Vòng đệm làm kín/ gasket 304 stainless steel pos 12, dw: VT4E-XK00-P3ZEN-13002, size van 12, class 2500# </v>
          </cell>
          <cell r="C6996" t="str">
            <v>Nhập kho vật tư (HĐ:73/2023) theo hóa đơn số 199 ngày 25.10.2023</v>
          </cell>
        </row>
        <row r="6997">
          <cell r="A6997" t="str">
            <v>5.04.01.472.KOR.00.000</v>
          </cell>
          <cell r="B6997" t="str">
            <v xml:space="preserve">Gasket graphite (pos 09 DW: VT4-XK00-P1ZEN-371002,body size 3''. Class 1500# ) </v>
          </cell>
          <cell r="C6997" t="str">
            <v>Nhập kho vật tư (HĐ:73/2023) theo hóa đơn số 199 ngày 25.10.2023</v>
          </cell>
        </row>
        <row r="6998">
          <cell r="A6998" t="str">
            <v>5.04.02.205.KOR.00.000</v>
          </cell>
          <cell r="B6998" t="str">
            <v xml:space="preserve">Chèn làm kín/ packing graphite pos 08, dw: VT4-XK00-P1ZEN-131002, sử dụng cho van có body size 8, Class 600# </v>
          </cell>
          <cell r="C6998" t="str">
            <v>Nhập kho vật tư (HĐ:73/2023) theo hóa đơn số 199 ngày 25.10.2023</v>
          </cell>
        </row>
        <row r="6999">
          <cell r="A6999" t="str">
            <v>5.04.02.206.KOR.00.000</v>
          </cell>
          <cell r="B6999" t="str">
            <v xml:space="preserve">Chèn làm kín/ packing graphite pos 09, sử dụng cho van có body size 4, Class 1500#, dw: VT4-XK00-P1ZEN-371002 </v>
          </cell>
          <cell r="C6999" t="str">
            <v>Nhập kho vật tư (HĐ:73/2023) theo hóa đơn số 199 ngày 25.10.2023</v>
          </cell>
        </row>
        <row r="7000">
          <cell r="A7000" t="str">
            <v>5.04.02.207.KOR.00.000</v>
          </cell>
          <cell r="B7000" t="str">
            <v xml:space="preserve">Chèn trục/ packing graphite pos 13, sử dụng cho van size 12'', class 2500#, dw: VT4E-XK00-P3ZEN-13002 </v>
          </cell>
          <cell r="C7000" t="str">
            <v>Nhập kho vật tư (HĐ:73/2023) theo hóa đơn số 199 ngày 25.10.2023</v>
          </cell>
        </row>
        <row r="7001">
          <cell r="A7001" t="str">
            <v>5.04.02.208.KOR.00.000</v>
          </cell>
          <cell r="B7001" t="str">
            <v xml:space="preserve">Packing graphite pos 13, sử dụng cho van Body size 22, class 2500, dw: VT4E-YK00-P3ZEN-371002 </v>
          </cell>
          <cell r="C7001" t="str">
            <v>Nhập kho vật tư (HĐ:73/2023) theo hóa đơn số 199 ngày 25.10.2023</v>
          </cell>
        </row>
        <row r="7002">
          <cell r="A7002" t="str">
            <v>1.71.27.362.GER.00.000</v>
          </cell>
          <cell r="B7002" t="str">
            <v xml:space="preserve">Keo dán lưu hóa; HL-TNL4 (3.5kg / thùng) </v>
          </cell>
          <cell r="C7002" t="str">
            <v>Nhập kho vật tư (HĐ:106/2023) theo hóa đơn số 593 (27.10.2023) và 613, 614 (3.11.2023)</v>
          </cell>
        </row>
        <row r="7003">
          <cell r="A7003" t="str">
            <v>2.46.35.064.VIE.99.000</v>
          </cell>
          <cell r="B7003" t="str">
            <v xml:space="preserve">Ống inox DN50, vật liệu: inox 316 </v>
          </cell>
          <cell r="C7003" t="str">
            <v>Nhập kho vật tư (HĐ:106/2023) theo hóa đơn số 593 (27.10.2023) và 613, 614 (3.11.2023)</v>
          </cell>
        </row>
        <row r="7004">
          <cell r="A7004" t="str">
            <v>2.46.35.217.IND.00.000</v>
          </cell>
          <cell r="B7004" t="str">
            <v xml:space="preserve">Ống cứng OD 10mm, inox SS316 </v>
          </cell>
          <cell r="C7004" t="str">
            <v>Nhập kho vật tư (HĐ:106/2023) theo hóa đơn số 593 (27.10.2023) và 613, 614 (3.11.2023)</v>
          </cell>
        </row>
        <row r="7005">
          <cell r="A7005" t="str">
            <v>2.46.35.218.IND.00.000</v>
          </cell>
          <cell r="B7005" t="str">
            <v xml:space="preserve">Ống mềm 6.35x11.3, lớp bố chỉ, BP 840 bar, 2 đầu kết nối OD10mm, inox SS316, 0.5m </v>
          </cell>
          <cell r="C7005" t="str">
            <v>Nhập kho vật tư (HĐ:106/2023) theo hóa đơn số 593 (27.10.2023) và 613, 614 (3.11.2023)</v>
          </cell>
        </row>
        <row r="7006">
          <cell r="A7006" t="str">
            <v>2.46.35.219.IND.00.000</v>
          </cell>
          <cell r="B7006" t="str">
            <v xml:space="preserve">Ống mềm 6.35x11.3, lớp bố chỉ, BP 840 bar, 2 đầu kết nối OD10mm, inox SS316, 1m </v>
          </cell>
          <cell r="C7006" t="str">
            <v>Nhập kho vật tư (HĐ:106/2023) theo hóa đơn số 593 (27.10.2023) và 613, 614 (3.11.2023)</v>
          </cell>
        </row>
        <row r="7007">
          <cell r="A7007" t="str">
            <v>2.46.36.011.VIE.99.000</v>
          </cell>
          <cell r="B7007" t="str">
            <v xml:space="preserve">Ống inox DN150 Sch10, vật liệu: inox 316 </v>
          </cell>
          <cell r="C7007" t="str">
            <v>Nhập kho vật tư (HĐ:106/2023) theo hóa đơn số 593 (27.10.2023) và 613, 614 (3.11.2023)</v>
          </cell>
        </row>
        <row r="7008">
          <cell r="A7008" t="str">
            <v>2.46.36.017.VIE.99.000</v>
          </cell>
          <cell r="B7008" t="str">
            <v xml:space="preserve">Ống inox DN200 Sch10, vật liệu: inox 316 </v>
          </cell>
          <cell r="C7008" t="str">
            <v>Nhập kho vật tư (HĐ:106/2023) theo hóa đơn số 593 (27.10.2023) và 613, 614 (3.11.2023)</v>
          </cell>
        </row>
        <row r="7009">
          <cell r="A7009" t="str">
            <v>2.46.36.020.VIE.99.000</v>
          </cell>
          <cell r="B7009" t="str">
            <v xml:space="preserve">Ống inox DN80 Sch10, Vật liệu: inox 316 </v>
          </cell>
          <cell r="C7009" t="str">
            <v>Nhập kho vật tư (HĐ:106/2023) theo hóa đơn số 593 (27.10.2023) và 613, 614 (3.11.2023)</v>
          </cell>
        </row>
        <row r="7010">
          <cell r="A7010" t="str">
            <v>2.46.36.022.VIE.99.000</v>
          </cell>
          <cell r="B7010" t="str">
            <v xml:space="preserve">Ống inox DN40, vật liệu: inox 316 </v>
          </cell>
          <cell r="C7010" t="str">
            <v>Nhập kho vật tư (HĐ:106/2023) theo hóa đơn số 593 (27.10.2023) và 613, 614 (3.11.2023)</v>
          </cell>
        </row>
        <row r="7011">
          <cell r="A7011" t="str">
            <v>3.15.44.080.VIE.00.000</v>
          </cell>
          <cell r="B7011" t="str">
            <v xml:space="preserve">Cáp điện CXV 2x2.5 </v>
          </cell>
          <cell r="C7011" t="str">
            <v>Nhập kho vật tư (HĐ:106/2023) theo hóa đơn số 593 (27.10.2023) và 613, 614 (3.11.2023)</v>
          </cell>
        </row>
        <row r="7012">
          <cell r="A7012" t="str">
            <v>3.15.58.002.VIE.00.000</v>
          </cell>
          <cell r="B7012" t="str">
            <v xml:space="preserve">Cáp điện CXV 3x4 + 1x2.5 </v>
          </cell>
          <cell r="C7012" t="str">
            <v>Nhập kho vật tư (HĐ:106/2023) theo hóa đơn số 593 (27.10.2023) và 613, 614 (3.11.2023)</v>
          </cell>
        </row>
        <row r="7013">
          <cell r="A7013" t="str">
            <v>3.20.32.133.VIE.98.000</v>
          </cell>
          <cell r="B7013" t="str">
            <v xml:space="preserve">Cùm ống DN200, vật liệu: inox 316 </v>
          </cell>
          <cell r="C7013" t="str">
            <v>Nhập kho vật tư (HĐ:106/2023) theo hóa đơn số 593 (27.10.2023) và 613, 614 (3.11.2023)</v>
          </cell>
        </row>
        <row r="7014">
          <cell r="A7014" t="str">
            <v>3.70.60.010.VIE.00.000</v>
          </cell>
          <cell r="B7014" t="str">
            <v xml:space="preserve">Ống mica, OD: 24mm, Dày: 2mm </v>
          </cell>
          <cell r="C7014" t="str">
            <v>Nhập kho vật tư (HĐ:106/2023) theo hóa đơn số 592 (27.10.2023) và 611 (3.11.2023)</v>
          </cell>
        </row>
        <row r="7015">
          <cell r="A7015" t="str">
            <v>3.70.75.348.CHN.00.000</v>
          </cell>
          <cell r="B7015" t="str">
            <v xml:space="preserve">Cao su non, KT: 500x6000x3mm (10kg/cuộn) </v>
          </cell>
          <cell r="C7015" t="str">
            <v>Nhập kho vật tư (HĐ:106/2023) theo hóa đơn số 592 (27.10.2023) và 611 (3.11.2023)</v>
          </cell>
        </row>
        <row r="7016">
          <cell r="A7016" t="str">
            <v>3.70.75.363.CHN.00.000</v>
          </cell>
          <cell r="B7016" t="str">
            <v xml:space="preserve">Cao su non, KT: 1mmx500x10800 (10kg/cuộn) </v>
          </cell>
          <cell r="C7016" t="str">
            <v>Nhập kho vật tư (HĐ:106/2023) theo hóa đơn số 592 (27.10.2023) và 611 (3.11.2023)</v>
          </cell>
        </row>
        <row r="7017">
          <cell r="A7017" t="str">
            <v>4.37.07.240.VIE.00.000</v>
          </cell>
          <cell r="B7017" t="str">
            <v xml:space="preserve">Bulong nở M10x120, vật liệu Inox 304 </v>
          </cell>
          <cell r="C7017" t="str">
            <v>Nhập kho vật tư (HĐ:106/2023) theo hóa đơn số 593 (27.10.2023) và 613, 614 (3.11.2023)</v>
          </cell>
        </row>
        <row r="7018">
          <cell r="A7018" t="str">
            <v>4.67.07.519.CHN.99.000</v>
          </cell>
          <cell r="B7018" t="str">
            <v xml:space="preserve">Nut + Heavy hex, 1/2-13, vật liệu: 316SS, sử dụng cho bơm tuần hoàn model: HP-3471 (No.13) </v>
          </cell>
          <cell r="C7018" t="str">
            <v>Nhập kho vật tư (HĐ:106/2023) theo hóa đơn số 593 (27.10.2023) và 613, 614 (3.11.2023)</v>
          </cell>
        </row>
        <row r="7019">
          <cell r="A7019" t="str">
            <v>4.77.90.037.CHN.00.000</v>
          </cell>
          <cell r="B7019" t="str">
            <v xml:space="preserve">Seal; Mechanical, shaft, 8B1V 1.5, high pressure; Vật liệu: 316SS; sử dụng cho bơm tuần hoàn model: HP-3471 (no.49) </v>
          </cell>
          <cell r="C7019" t="str">
            <v>Nhập kho vật tư (HĐ:106/2023) theo hóa đơn số 592 (27.10.2023) và 611 (3.11.2023)</v>
          </cell>
        </row>
        <row r="7020">
          <cell r="A7020" t="str">
            <v>4.80.01.520.CHN.99.000</v>
          </cell>
          <cell r="B7020" t="str">
            <v xml:space="preserve">Stud, 1/2-13 x 3-1/4, Vật liệu: 316SS, sử dụng cho bơm tuần hoàn model: HP-3471 (no.26) </v>
          </cell>
          <cell r="C7020" t="str">
            <v>Nhập kho vật tư (HĐ:106/2023) theo hóa đơn số 593 (27.10.2023) và 613, 614 (3.11.2023)</v>
          </cell>
        </row>
        <row r="7021">
          <cell r="A7021" t="str">
            <v>4.82.11.080.VIE.99.000</v>
          </cell>
          <cell r="B7021" t="str">
            <v xml:space="preserve">Mặt bích inox DN80, vật liệu: inox 316 </v>
          </cell>
          <cell r="C7021" t="str">
            <v>Nhập kho vật tư (HĐ:106/2023) theo hóa đơn số 593 (27.10.2023) và 613, 614 (3.11.2023)</v>
          </cell>
        </row>
        <row r="7022">
          <cell r="A7022" t="str">
            <v>4.82.11.086.CHN.00.000</v>
          </cell>
          <cell r="B7022" t="str">
            <v xml:space="preserve">Mặt bích xoay 10 inch ANSI 150, KT (mm): L=150; t=42; G=12.6; D=406; D1=320.5; PCD=362; n=12 lỗ x Ø25.4, Vật liệu: PVC </v>
          </cell>
          <cell r="C7022" t="str">
            <v>Nhập kho vật tư (HĐ:106/2023) theo hóa đơn số 592 (27.10.2023) và 611 (3.11.2023)</v>
          </cell>
        </row>
        <row r="7023">
          <cell r="A7023" t="str">
            <v>4.82.11.093.VIE.00.000</v>
          </cell>
          <cell r="B7023" t="str">
            <v xml:space="preserve">Mặt bích hàn inox DN150, vật liệu: inox 316 </v>
          </cell>
          <cell r="C7023" t="str">
            <v>Nhập kho vật tư (HĐ:106/2023) theo hóa đơn số 593 (27.10.2023) và 613, 614 (3.11.2023)</v>
          </cell>
        </row>
        <row r="7024">
          <cell r="A7024" t="str">
            <v>4.82.11.094.VIE.00.000</v>
          </cell>
          <cell r="B7024" t="str">
            <v xml:space="preserve">Mặt bích hàn inox DN50, vật liệu: inox 316 </v>
          </cell>
          <cell r="C7024" t="str">
            <v>Nhập kho vật tư (HĐ:106/2023) theo hóa đơn số 593 (27.10.2023) và 613, 614 (3.11.2023)</v>
          </cell>
        </row>
        <row r="7025">
          <cell r="A7025" t="str">
            <v>4.82.11.095.VIE.00.000</v>
          </cell>
          <cell r="B7025" t="str">
            <v xml:space="preserve">Mặt bích hàn inox DN40, vật liệu: inox 316 </v>
          </cell>
          <cell r="C7025" t="str">
            <v>Nhập kho vật tư (HĐ:106/2023) theo hóa đơn số 593 (27.10.2023) và 613, 614 (3.11.2023)</v>
          </cell>
        </row>
        <row r="7026">
          <cell r="A7026" t="str">
            <v>4.82.11.200.VIE.99.000</v>
          </cell>
          <cell r="B7026" t="str">
            <v xml:space="preserve">Mặt bích lồng HDPE f200 </v>
          </cell>
          <cell r="C7026" t="str">
            <v>Nhập kho vật tư (HĐ:106/2023) theo hóa đơn số 592 (27.10.2023) và 611 (3.11.2023)</v>
          </cell>
        </row>
        <row r="7027">
          <cell r="A7027" t="str">
            <v>4.82.11.343.VIE.99.000</v>
          </cell>
          <cell r="B7027" t="str">
            <v xml:space="preserve">Mặt bích inox DN200 Sch10, Vật liệu: inox 316 </v>
          </cell>
          <cell r="C7027" t="str">
            <v>Nhập kho vật tư (HĐ:106/2023) theo hóa đơn số 593 (27.10.2023) và 613, 614 (3.11.2023)</v>
          </cell>
        </row>
        <row r="7028">
          <cell r="A7028" t="str">
            <v>4.82.15.200.VIE.99.000</v>
          </cell>
          <cell r="B7028" t="str">
            <v xml:space="preserve">Tee đều inox DN200 Sch10, vật liệu: inox 316 </v>
          </cell>
          <cell r="C7028" t="str">
            <v>Nhập kho vật tư (HĐ:106/2023) theo hóa đơn số 593 (27.10.2023) và 613, 614 (3.11.2023)</v>
          </cell>
        </row>
        <row r="7029">
          <cell r="A7029" t="str">
            <v>4.82.22.011.IND.99.000</v>
          </cell>
          <cell r="B7029" t="str">
            <v xml:space="preserve">Union Tee 2 đầu kết nối ống OD10mm Tufit, inox SS316 </v>
          </cell>
          <cell r="C7029" t="str">
            <v>Nhập kho vật tư (HĐ:106/2023) theo hóa đơn số 592 (27.10.2023) và 611 (3.11.2023)</v>
          </cell>
        </row>
        <row r="7030">
          <cell r="A7030" t="str">
            <v>4.82.22.017.IND.99.000</v>
          </cell>
          <cell r="B7030" t="str">
            <v xml:space="preserve">Union 90 2 đầu kết nối ống OD10mm Tufit, inox SS316 </v>
          </cell>
          <cell r="C7030" t="str">
            <v>Nhập kho vật tư (HĐ:106/2023) theo hóa đơn số 593 (27.10.2023) và 613, 614 (3.11.2023)</v>
          </cell>
        </row>
        <row r="7031">
          <cell r="A7031" t="str">
            <v>4.82.22.023.IND.99.000</v>
          </cell>
          <cell r="B7031" t="str">
            <v xml:space="preserve">Union 2 đầu kết nối ống OD10mm Tufit, inox SS316 </v>
          </cell>
          <cell r="C7031" t="str">
            <v>Nhập kho vật tư (HĐ:106/2023) theo hóa đơn số 592 (27.10.2023) và 611 (3.11.2023)</v>
          </cell>
        </row>
        <row r="7032">
          <cell r="A7032" t="str">
            <v>4.82.28.070.VIE.00.000</v>
          </cell>
          <cell r="B7032" t="str">
            <v xml:space="preserve">Khớp nối mềm/ Rubber Flexible Joint, Size: 6, Dimension(mm): I.D: 150, B.C.D: 241.5, O.D: 279.0, N-Øh: 8-22, L: 200 </v>
          </cell>
          <cell r="C7032" t="str">
            <v>Nhập kho vật tư (HĐ:106/2023) theo hóa đơn số 592 (27.10.2023) và 611 (3.11.2023)</v>
          </cell>
        </row>
        <row r="7033">
          <cell r="A7033" t="str">
            <v>4.82.42.079.VIE.99.000</v>
          </cell>
          <cell r="B7033" t="str">
            <v xml:space="preserve">Co 90 inox DN80 Sch10, Vật liệu: inox 316 </v>
          </cell>
          <cell r="C7033" t="str">
            <v>Nhập kho vật tư (HĐ:106/2023) theo hóa đơn số 593 (27.10.2023) và 613, 614 (3.11.2023)</v>
          </cell>
        </row>
        <row r="7034">
          <cell r="A7034" t="str">
            <v>4.82.42.142.VIE.99.000</v>
          </cell>
          <cell r="B7034" t="str">
            <v xml:space="preserve">Co 90 inox DN200 Sch10, Vật liệu: inox 316 </v>
          </cell>
          <cell r="C7034" t="str">
            <v>Nhập kho vật tư (HĐ:106/2023) theo hóa đơn số 593 (27.10.2023) và 613, 614 (3.11.2023)</v>
          </cell>
        </row>
        <row r="7035">
          <cell r="A7035" t="str">
            <v>4.82.42.143.VIE.99.000</v>
          </cell>
          <cell r="B7035" t="str">
            <v xml:space="preserve">Co 90 inox DN150 Sch10, vật liệu: inox 316 </v>
          </cell>
          <cell r="C7035" t="str">
            <v>Nhập kho vật tư (HĐ:106/2023) theo hóa đơn số 593 (27.10.2023) và 613, 614 (3.11.2023)</v>
          </cell>
        </row>
        <row r="7036">
          <cell r="A7036" t="str">
            <v>4.82.42.151.VIE.00.000</v>
          </cell>
          <cell r="B7036" t="str">
            <v xml:space="preserve">Co 90 inox DN40, vật liệu: inox 316 </v>
          </cell>
          <cell r="C7036" t="str">
            <v>Nhập kho vật tư (HĐ:106/2023) theo hóa đơn số 593 (27.10.2023) và 613, 614 (3.11.2023)</v>
          </cell>
        </row>
        <row r="7037">
          <cell r="A7037" t="str">
            <v>4.82.42.302.VIE.99.000</v>
          </cell>
          <cell r="B7037" t="str">
            <v xml:space="preserve">Co 90 inox DN50, vật liệu: inox 316 </v>
          </cell>
          <cell r="C7037" t="str">
            <v>Nhập kho vật tư (HĐ:106/2023) theo hóa đơn số 593 (27.10.2023) và 613, 614 (3.11.2023)</v>
          </cell>
        </row>
        <row r="7038">
          <cell r="A7038" t="str">
            <v>4.82.42.562.VIE.99.000</v>
          </cell>
          <cell r="B7038" t="str">
            <v xml:space="preserve">Co 90 HDPE 100 f 160 PN16 </v>
          </cell>
          <cell r="C7038" t="str">
            <v>Nhập kho vật tư (HĐ:106/2023) theo hóa đơn số 592 (27.10.2023) và 611 (3.11.2023)</v>
          </cell>
        </row>
        <row r="7039">
          <cell r="A7039" t="str">
            <v>4.82.45.020.VIE.99.000</v>
          </cell>
          <cell r="B7039" t="str">
            <v xml:space="preserve">Tee đều inox DN50, vật liệu: inox 316 </v>
          </cell>
          <cell r="C7039" t="str">
            <v>Nhập kho vật tư (HĐ:106/2023) theo hóa đơn số 593 (27.10.2023) và 613, 614 (3.11.2023)</v>
          </cell>
        </row>
        <row r="7040">
          <cell r="A7040" t="str">
            <v>4.82.45.072.VIE.00.000</v>
          </cell>
          <cell r="B7040" t="str">
            <v xml:space="preserve">Tee đều inox DN40, vật liệu: inox 316 </v>
          </cell>
          <cell r="C7040" t="str">
            <v>Nhập kho vật tư (HĐ:106/2023) theo hóa đơn số 593 (27.10.2023) và 613, 614 (3.11.2023)</v>
          </cell>
        </row>
        <row r="7041">
          <cell r="A7041" t="str">
            <v>4.82.45.073.VIE.00.000</v>
          </cell>
          <cell r="B7041" t="str">
            <v xml:space="preserve">Tee đều inox DN150 Sch10, vật liệu: inox 316 </v>
          </cell>
          <cell r="C7041" t="str">
            <v>Nhập kho vật tư (HĐ:106/2023) theo hóa đơn số 593 (27.10.2023) và 613, 614 (3.11.2023)</v>
          </cell>
        </row>
        <row r="7042">
          <cell r="A7042" t="str">
            <v>4.82.45.080.VIE.00.000</v>
          </cell>
          <cell r="B7042" t="str">
            <v xml:space="preserve">Tee đều inox DN80 (L=6.30mm), vật liệu: inox 316 </v>
          </cell>
          <cell r="C7042" t="str">
            <v>Nhập kho vật tư (HĐ:106/2023) theo hóa đơn số 593 (27.10.2023) và 613, 614 (3.11.2023)</v>
          </cell>
        </row>
        <row r="7043">
          <cell r="A7043" t="str">
            <v>4.82.82.053.VIE.00.000</v>
          </cell>
          <cell r="B7043" t="str">
            <v xml:space="preserve">Cùm ống DN250, vật liệu: inox 316 </v>
          </cell>
          <cell r="C7043" t="str">
            <v>Nhập kho vật tư (HĐ:106/2023) theo hóa đơn số 593 (27.10.2023) và 613, 614 (3.11.2023)</v>
          </cell>
        </row>
        <row r="7044">
          <cell r="A7044" t="str">
            <v>4.82.82.080.VIE.00.000</v>
          </cell>
          <cell r="B7044" t="str">
            <v xml:space="preserve">Cùm ống DN80, vật liệu: inox 316 </v>
          </cell>
          <cell r="C7044" t="str">
            <v>Nhập kho vật tư (HĐ:106/2023) theo hóa đơn số 593 (27.10.2023) và 613, 614 (3.11.2023)</v>
          </cell>
        </row>
        <row r="7045">
          <cell r="A7045" t="str">
            <v>4.82.82.096.VIE.00.000</v>
          </cell>
          <cell r="B7045" t="str">
            <v xml:space="preserve">Cùm ống DN90, Vật liệu: inox 316 </v>
          </cell>
          <cell r="C7045" t="str">
            <v>Nhập kho vật tư (HĐ:106/2023) theo hóa đơn số 593 (27.10.2023) và 613, 614 (3.11.2023)</v>
          </cell>
        </row>
        <row r="7046">
          <cell r="A7046" t="str">
            <v>4.82.82.097.VIE.00.000</v>
          </cell>
          <cell r="B7046" t="str">
            <v xml:space="preserve">Cùm ống DN160, Vật liệu: inox 316 </v>
          </cell>
          <cell r="C7046" t="str">
            <v>Nhập kho vật tư (HĐ:106/2023) theo hóa đơn số 593 (27.10.2023) và 613, 614 (3.11.2023)</v>
          </cell>
        </row>
        <row r="7047">
          <cell r="A7047" t="str">
            <v>4.84.84.078.VIE.00.000</v>
          </cell>
          <cell r="B7047" t="str">
            <v xml:space="preserve">Then cài bằng Inox 304, KT: cao 8mm - rộng 12mm - dài 0.3 mét </v>
          </cell>
          <cell r="C7047" t="str">
            <v>Nhập kho vật tư (HĐ:106/2023) theo hóa đơn số 593 (27.10.2023) và 613, 614 (3.11.2023)</v>
          </cell>
        </row>
        <row r="7048">
          <cell r="A7048" t="str">
            <v>4.84.84.112.IND.00.000</v>
          </cell>
          <cell r="B7048" t="str">
            <v xml:space="preserve">Vú bơm mỡ chữ T gồm: 1 đầu kết nôi ống OD10mm, 1 đầu kết nối vú mỡ phi 16mm, 1 đầu kết nối điểm bôi trơn 1/4; inox SS316 </v>
          </cell>
          <cell r="C7048" t="str">
            <v>Nhập kho vật tư (HĐ:106/2023) theo hóa đơn số 593 (27.10.2023) và 613, 614 (3.11.2023)</v>
          </cell>
        </row>
        <row r="7049">
          <cell r="A7049" t="str">
            <v>4.88.62.235.THA.00.000</v>
          </cell>
          <cell r="B7049" t="str">
            <v xml:space="preserve">Dây curoa 3VX800 </v>
          </cell>
          <cell r="C7049" t="str">
            <v>Nhập kho vật tư (HĐ:106/2023) theo hóa đơn số 592 (27.10.2023) và 611 (3.11.2023)</v>
          </cell>
        </row>
        <row r="7050">
          <cell r="A7050" t="str">
            <v>4.88.62.236.THA.00.000</v>
          </cell>
          <cell r="B7050" t="str">
            <v xml:space="preserve">Dây curoa 5VX1060 </v>
          </cell>
          <cell r="C7050" t="str">
            <v>Nhập kho vật tư (HĐ:106/2023) theo hóa đơn số 592 (27.10.2023) và 611 (3.11.2023)</v>
          </cell>
        </row>
        <row r="7051">
          <cell r="A7051" t="str">
            <v>4.88.62.242.THA.00.000</v>
          </cell>
          <cell r="B7051" t="str">
            <v xml:space="preserve">Dây coroa 3VX 750 </v>
          </cell>
          <cell r="C7051" t="str">
            <v>Nhập kho vật tư (HĐ:106/2023) theo hóa đơn số 592 (27.10.2023) và 611 (3.11.2023)</v>
          </cell>
        </row>
        <row r="7052">
          <cell r="A7052" t="str">
            <v>4.88.65.061.TPE.00.000</v>
          </cell>
          <cell r="B7052" t="str">
            <v xml:space="preserve">Oil seal TC 55x78x12 </v>
          </cell>
          <cell r="C7052" t="str">
            <v>Nhập kho vật tư (HĐ:106/2023) theo hóa đơn số 592 (27.10.2023) và 611 (3.11.2023)</v>
          </cell>
        </row>
        <row r="7053">
          <cell r="A7053" t="str">
            <v>4.88.65.078.GER.00.000</v>
          </cell>
          <cell r="B7053" t="str">
            <v xml:space="preserve">Soft part (Bộ phụ kiện bình tích áp) (1.O-ring 7.5x2, 2.Kammer- RG 10-50*, 3.O-ring 80x5, 4.Vent screw, 5. Back-up ring, 6.Oring 48x3) </v>
          </cell>
          <cell r="C7053" t="str">
            <v>Nhập kho vật tư (HĐ:106/2023) theo hóa đơn số 592 (27.10.2023) và 611 (3.11.2023)</v>
          </cell>
        </row>
        <row r="7054">
          <cell r="A7054" t="str">
            <v>4.88.65.090.IND.00.000</v>
          </cell>
          <cell r="B7054" t="str">
            <v xml:space="preserve">Oring chịu dầu NBR 51.5x4.75mm </v>
          </cell>
          <cell r="C7054" t="str">
            <v>Nhập kho vật tư (HĐ:106/2023) theo hóa đơn số 592 (27.10.2023) và 611 (3.11.2023)</v>
          </cell>
        </row>
        <row r="7055">
          <cell r="A7055" t="str">
            <v>4.88.65.142.IND.99.000</v>
          </cell>
          <cell r="B7055" t="str">
            <v xml:space="preserve">Phớt chắn bụi VA45 vật liệu NBR </v>
          </cell>
          <cell r="C7055" t="str">
            <v>Nhập kho vật tư (HĐ:106/2023) theo hóa đơn số 592 (27.10.2023) và 611 (3.11.2023)</v>
          </cell>
        </row>
        <row r="7056">
          <cell r="A7056" t="str">
            <v>4.88.65.301.USA.00.000</v>
          </cell>
          <cell r="B7056" t="str">
            <v xml:space="preserve">SEAL SEAT, Part number 501-44 </v>
          </cell>
          <cell r="C7056" t="str">
            <v>Nhập kho vật tư (HĐ:106/2023) theo hóa đơn số 592 (27.10.2023) và 611 (3.11.2023)</v>
          </cell>
        </row>
        <row r="7057">
          <cell r="A7057" t="str">
            <v>4.88.65.302.IND.00.000</v>
          </cell>
          <cell r="B7057" t="str">
            <v xml:space="preserve">Oil seal TC 46x90x10mm, vật liệu Viton </v>
          </cell>
          <cell r="C7057" t="str">
            <v>Nhập kho vật tư (HĐ:106/2023) theo hóa đơn số 592 (27.10.2023) và 611 (3.11.2023)</v>
          </cell>
        </row>
        <row r="7058">
          <cell r="A7058" t="str">
            <v>4.88.65.303.IND.00.000</v>
          </cell>
          <cell r="B7058" t="str">
            <v xml:space="preserve">Phớt chắn mỡ D (TC), KT: 44x68x11mm, vật liệu Viton </v>
          </cell>
          <cell r="C7058" t="str">
            <v>Nhập kho vật tư (HĐ:106/2023) theo hóa đơn số 592 (27.10.2023) và 611 (3.11.2023)</v>
          </cell>
        </row>
        <row r="7059">
          <cell r="A7059" t="str">
            <v>4.88.65.304.IND.00.000</v>
          </cell>
          <cell r="B7059" t="str">
            <v xml:space="preserve">Phớt chắn mỡ D (TC),  KT(mm): 150x180x14, vật liệu NBR </v>
          </cell>
          <cell r="C7059" t="str">
            <v>Nhập kho vật tư (HĐ:106/2023) theo hóa đơn số 592 (27.10.2023) và 611 (3.11.2023)</v>
          </cell>
        </row>
        <row r="7060">
          <cell r="A7060" t="str">
            <v>4.88.65.305.JPN.00.000</v>
          </cell>
          <cell r="B7060" t="str">
            <v xml:space="preserve">Phớt chắn dầu 80x115x13, vật liệu cao su NBR </v>
          </cell>
          <cell r="C7060" t="str">
            <v>Nhập kho vật tư (HĐ:106/2023) theo hóa đơn số 592 (27.10.2023) và 611 (3.11.2023)</v>
          </cell>
        </row>
        <row r="7061">
          <cell r="A7061" t="str">
            <v>4.88.65.306.JPN.00.000</v>
          </cell>
          <cell r="B7061" t="str">
            <v xml:space="preserve">Phớt chắn bụi VA35 vật liệu NBR </v>
          </cell>
          <cell r="C7061" t="str">
            <v>Nhập kho vật tư (HĐ:106/2023) theo hóa đơn số 592 (27.10.2023) và 611 (3.11.2023)</v>
          </cell>
        </row>
        <row r="7062">
          <cell r="A7062" t="str">
            <v>4.88.65.307.IND.00.000</v>
          </cell>
          <cell r="B7062" t="str">
            <v xml:space="preserve">Oring chịu dầu KT 137x3.5mm, vật liệu NBR </v>
          </cell>
          <cell r="C7062" t="str">
            <v>Nhập kho vật tư (HĐ:106/2023) theo hóa đơn số 592 (27.10.2023) và 611 (3.11.2023)</v>
          </cell>
        </row>
        <row r="7063">
          <cell r="A7063" t="str">
            <v>4.88.65.356.TPE.00.000</v>
          </cell>
          <cell r="B7063" t="str">
            <v xml:space="preserve">Phớt chắn dầu (Oil seal): TC 50x65x8 </v>
          </cell>
          <cell r="C7063" t="str">
            <v>Nhập kho vật tư (HĐ:106/2023) theo hóa đơn số 592 (27.10.2023) và 611 (3.11.2023)</v>
          </cell>
        </row>
        <row r="7064">
          <cell r="A7064" t="str">
            <v>4.88.65.387.CHN.00.000</v>
          </cell>
          <cell r="B7064" t="str">
            <v xml:space="preserve">O-ring, 150, vật liệu: Puna, sử dụng cho bơm tuần hoàn model: HP- 3471 (no.22) </v>
          </cell>
          <cell r="C7064" t="str">
            <v>Nhập kho vật tư (HĐ:106/2023) theo hóa đơn số 592 (27.10.2023) và 611 (3.11.2023)</v>
          </cell>
        </row>
        <row r="7065">
          <cell r="A7065" t="str">
            <v>4.88.65.430.IND.00.000</v>
          </cell>
          <cell r="B7065" t="str">
            <v xml:space="preserve">Oring chịu dầu NBR 53.57x3.5mm </v>
          </cell>
          <cell r="C7065" t="str">
            <v>Nhập kho vật tư (HĐ:106/2023) theo hóa đơn số 592 (27.10.2023) và 611 (3.11.2023)</v>
          </cell>
        </row>
        <row r="7066">
          <cell r="A7066" t="str">
            <v>4.88.66.311.VIE.00.000</v>
          </cell>
          <cell r="B7066" t="str">
            <v xml:space="preserve">Đệm cao su giảm chấn GS-90, ID: Ø100, OD: Ø199, PU, số lượng cánh: 10 cánh </v>
          </cell>
          <cell r="C7066" t="str">
            <v>Nhập kho vật tư (HĐ:106/2023) theo hóa đơn số 592 (27.10.2023) và 611 (3.11.2023)</v>
          </cell>
        </row>
        <row r="7067">
          <cell r="A7067" t="str">
            <v>4.90.31.090.VIE.00.000</v>
          </cell>
          <cell r="B7067" t="str">
            <v xml:space="preserve">Ống HPDE kích thước DN90, PN16 </v>
          </cell>
          <cell r="C7067" t="str">
            <v>Nhập kho vật tư (HĐ:106/2023) theo hóa đơn số 592 (27.10.2023) và 611 (3.11.2023)</v>
          </cell>
        </row>
        <row r="7068">
          <cell r="A7068" t="str">
            <v>4.90.31.133.VIE.99.000</v>
          </cell>
          <cell r="B7068" t="str">
            <v xml:space="preserve">Ống HDPE 100 f 90 PN16 </v>
          </cell>
          <cell r="C7068" t="str">
            <v>Nhập kho vật tư (HĐ:106/2023) theo hóa đơn số 592 (27.10.2023) và 611 (3.11.2023)</v>
          </cell>
        </row>
        <row r="7069">
          <cell r="A7069" t="str">
            <v>4.90.31.216.VIE.99.000</v>
          </cell>
          <cell r="B7069" t="str">
            <v xml:space="preserve">Ống HDPE 100 f 200 PN16 </v>
          </cell>
          <cell r="C7069" t="str">
            <v>Nhập kho vật tư (HĐ:106/2023) theo hóa đơn số 592 (27.10.2023) và 611 (3.11.2023)</v>
          </cell>
        </row>
        <row r="7070">
          <cell r="A7070" t="str">
            <v>4.90.31.252.VIE.98.000</v>
          </cell>
          <cell r="B7070" t="str">
            <v xml:space="preserve">Ống HDPE 100 f 250 PN16 </v>
          </cell>
          <cell r="C7070" t="str">
            <v>Nhập kho vật tư (HĐ:106/2023) theo hóa đơn số 592 (27.10.2023) và 611 (3.11.2023)</v>
          </cell>
        </row>
        <row r="7071">
          <cell r="A7071" t="str">
            <v>4.90.31.281.VIE.99.000</v>
          </cell>
          <cell r="B7071" t="str">
            <v xml:space="preserve">Ống HDPE 100 f 160 PN16 </v>
          </cell>
          <cell r="C7071" t="str">
            <v>Nhập kho vật tư (HĐ:106/2023) theo hóa đơn số 592 (27.10.2023) và 611 (3.11.2023)</v>
          </cell>
        </row>
        <row r="7072">
          <cell r="A7072" t="str">
            <v>4.90.41.090.VIE.00.000</v>
          </cell>
          <cell r="B7072" t="str">
            <v xml:space="preserve">Nối HDPE siết ron DN90 PN16 </v>
          </cell>
          <cell r="C7072" t="str">
            <v>Nhập kho vật tư (HĐ:106/2023) theo hóa đơn số 592 (27.10.2023) và 611 (3.11.2023)</v>
          </cell>
        </row>
        <row r="7073">
          <cell r="A7073" t="str">
            <v>4.90.51.087.VIE.00.000</v>
          </cell>
          <cell r="B7073" t="str">
            <v xml:space="preserve">Co 90 HDPE 100 f 250 PN16 </v>
          </cell>
          <cell r="C7073" t="str">
            <v>Nhập kho vật tư (HĐ:106/2023) theo hóa đơn số 592 (27.10.2023) và 611 (3.11.2023)</v>
          </cell>
        </row>
        <row r="7074">
          <cell r="A7074" t="str">
            <v>4.90.51.093.CHN.00.000</v>
          </cell>
          <cell r="B7074" t="str">
            <v xml:space="preserve">Co đúc 90 độ HDPE, phi 315 PN16 </v>
          </cell>
          <cell r="C7074" t="str">
            <v>Nhập kho vật tư (HĐ:106/2023) theo hóa đơn số 592 (27.10.2023) và 611 (3.11.2023)</v>
          </cell>
        </row>
        <row r="7075">
          <cell r="A7075" t="str">
            <v>4.90.51.094.VIE.00.000</v>
          </cell>
          <cell r="B7075" t="str">
            <v xml:space="preserve">Co 90 độ HDPE siết ron DN90 PN16 </v>
          </cell>
          <cell r="C7075" t="str">
            <v>Nhập kho vật tư (HĐ:106/2023) theo hóa đơn số 592 (27.10.2023) và 611 (3.11.2023)</v>
          </cell>
        </row>
        <row r="7076">
          <cell r="A7076" t="str">
            <v>4.90.51.149.VIE.99.000</v>
          </cell>
          <cell r="B7076" t="str">
            <v xml:space="preserve">Co 90 HDPE 100 f 90 PN16 </v>
          </cell>
          <cell r="C7076" t="str">
            <v>Nhập kho vật tư (HĐ:106/2023) theo hóa đơn số 592 (27.10.2023) và 611 (3.11.2023)</v>
          </cell>
        </row>
        <row r="7077">
          <cell r="A7077" t="str">
            <v>4.90.51.161.VIE.99.000</v>
          </cell>
          <cell r="B7077" t="str">
            <v xml:space="preserve">Mặt bích HDPE lồng f160 </v>
          </cell>
          <cell r="C7077" t="str">
            <v>Nhập kho vật tư (HĐ:106/2023) theo hóa đơn số 592 (27.10.2023) và 611 (3.11.2023)</v>
          </cell>
        </row>
        <row r="7078">
          <cell r="A7078" t="str">
            <v>4.90.51.200.VIE.98.000</v>
          </cell>
          <cell r="B7078" t="str">
            <v xml:space="preserve">Co 90 HDPE 100 f 200 PN16 </v>
          </cell>
          <cell r="C7078" t="str">
            <v>Nhập kho vật tư (HĐ:106/2023) theo hóa đơn số 592 (27.10.2023) và 611 (3.11.2023)</v>
          </cell>
        </row>
        <row r="7079">
          <cell r="A7079" t="str">
            <v>4.90.51.200.VIE.99.000</v>
          </cell>
          <cell r="B7079" t="str">
            <v xml:space="preserve">Co hàn 90 độ HDPE DN200 PN16 </v>
          </cell>
          <cell r="C7079" t="str">
            <v>Nhập kho vật tư (HĐ:106/2023) theo hóa đơn số 592 (27.10.2023) và 611 (3.11.2023)</v>
          </cell>
        </row>
        <row r="7080">
          <cell r="A7080" t="str">
            <v>4.90.61.160.VIE.99.000</v>
          </cell>
          <cell r="B7080" t="str">
            <v xml:space="preserve">Tee đều HDPE 100 f 160 PN16 </v>
          </cell>
          <cell r="C7080" t="str">
            <v>Nhập kho vật tư (HĐ:106/2023) theo hóa đơn số 592 (27.10.2023) và 611 (3.11.2023)</v>
          </cell>
        </row>
        <row r="7081">
          <cell r="A7081" t="str">
            <v>4.90.61.187.VIE.00.000</v>
          </cell>
          <cell r="B7081" t="str">
            <v xml:space="preserve">Tee đều HDPE 100 f 90 PN16 </v>
          </cell>
          <cell r="C7081" t="str">
            <v>Nhập kho vật tư (HĐ:106/2023) theo hóa đơn số 592 (27.10.2023) và 611 (3.11.2023)</v>
          </cell>
        </row>
        <row r="7082">
          <cell r="A7082" t="str">
            <v>4.90.61.196.CHN.00.000</v>
          </cell>
          <cell r="B7082" t="str">
            <v xml:space="preserve">Tee HDPE DN250 PN16 </v>
          </cell>
          <cell r="C7082" t="str">
            <v>Nhập kho vật tư (HĐ:106/2023) theo hóa đơn số 592 (27.10.2023) và 611 (3.11.2023)</v>
          </cell>
        </row>
        <row r="7083">
          <cell r="A7083" t="str">
            <v>4.90.61.196.VIE.99.000</v>
          </cell>
          <cell r="B7083" t="str">
            <v xml:space="preserve">Tee đều HDPE 100 f 250 PN16 </v>
          </cell>
          <cell r="C7083" t="str">
            <v>Nhập kho vật tư (HĐ:106/2023) theo hóa đơn số 592 (27.10.2023) và 611 (3.11.2023)</v>
          </cell>
        </row>
        <row r="7084">
          <cell r="A7084" t="str">
            <v>4.90.61.200.VIE.99.000</v>
          </cell>
          <cell r="B7084" t="str">
            <v xml:space="preserve">Tee đều HDPE 100 f 200 PN16 </v>
          </cell>
          <cell r="C7084" t="str">
            <v>Nhập kho vật tư (HĐ:106/2023) theo hóa đơn số 592 (27.10.2023) và 611 (3.11.2023)</v>
          </cell>
        </row>
        <row r="7085">
          <cell r="A7085" t="str">
            <v>4.90.80.253.VIE.00.000</v>
          </cell>
          <cell r="B7085" t="str">
            <v xml:space="preserve">Mặt bích lồng HDPE f90 </v>
          </cell>
          <cell r="C7085" t="str">
            <v>Nhập kho vật tư (HĐ:106/2023) theo hóa đơn số 592 (27.10.2023) và 611 (3.11.2023)</v>
          </cell>
        </row>
        <row r="7086">
          <cell r="A7086" t="str">
            <v>4.90.80.254.VIE.00.000</v>
          </cell>
          <cell r="B7086" t="str">
            <v xml:space="preserve">Mặt bích lồng DN250 HDPE </v>
          </cell>
          <cell r="C7086" t="str">
            <v>Nhập kho vật tư (HĐ:106/2023) theo hóa đơn số 592 (27.10.2023) và 611 (3.11.2023)</v>
          </cell>
        </row>
        <row r="7087">
          <cell r="A7087" t="str">
            <v>5.04.01.202.VIE.00.000</v>
          </cell>
          <cell r="B7087" t="str">
            <v xml:space="preserve">Spiral wound gasket 4 class 600 </v>
          </cell>
          <cell r="C7087" t="str">
            <v>Nhập kho vật tư (HĐ:106/2023) theo hóa đơn số 592 (27.10.2023) và 611 (3.11.2023)</v>
          </cell>
        </row>
        <row r="7088">
          <cell r="A7088" t="str">
            <v>5.04.01.318.CHN.00.000</v>
          </cell>
          <cell r="B7088" t="str">
            <v xml:space="preserve">Gasket (split) gối DE, material: non asbestos, dw: V4E-04-F-L0047632ME-DD-013 (no.12) </v>
          </cell>
          <cell r="C7088" t="str">
            <v>Nhập kho vật tư (HĐ:73/2023) theo hóa đơn số 196 ngày 19.10.2023</v>
          </cell>
        </row>
        <row r="7089">
          <cell r="A7089" t="str">
            <v>5.04.01.319.CHN.00.000</v>
          </cell>
          <cell r="B7089" t="str">
            <v xml:space="preserve">Gasket (split) gối NDE, material: non asbestos, dw: V4E-04-F-L0047632ME-DD-014 (no.12) </v>
          </cell>
          <cell r="C7089" t="str">
            <v>Nhập kho vật tư (HĐ:73/2023) theo hóa đơn số 196 ngày 19.10.2023</v>
          </cell>
        </row>
        <row r="7090">
          <cell r="A7090" t="str">
            <v>5.04.01.320.CHN.00.000</v>
          </cell>
          <cell r="B7090" t="str">
            <v xml:space="preserve">Chèn cơ khí, model: PU-S400 (015), dùng cho bơm Wilo </v>
          </cell>
          <cell r="C7090" t="str">
            <v>Nhập kho vật tư (HĐ:106/2023) theo hóa đơn số 592 (27.10.2023) và 611 (3.11.2023)</v>
          </cell>
        </row>
        <row r="7091">
          <cell r="A7091" t="str">
            <v>5.04.01.321.VIE.00.000</v>
          </cell>
          <cell r="B7091" t="str">
            <v xml:space="preserve">Spiral wound gasket 6 class 600# </v>
          </cell>
          <cell r="C7091" t="str">
            <v>Nhập kho vật tư (HĐ:106/2023) theo hóa đơn số 592 (27.10.2023) và 611 (3.11.2023)</v>
          </cell>
        </row>
        <row r="7092">
          <cell r="A7092" t="str">
            <v>5.04.02.203.CHN.00.000</v>
          </cell>
          <cell r="B7092" t="str">
            <v xml:space="preserve">Bộ chèn dầu gối DE gồm 2 garter spring và 2 sealing, dw: V4E-04-F-L0047632ME-DD-013 (no.6 và no.7) </v>
          </cell>
          <cell r="C7092" t="str">
            <v>Nhập kho vật tư (HĐ:73/2023) theo hóa đơn số 196 ngày 19.10.2023</v>
          </cell>
        </row>
        <row r="7093">
          <cell r="A7093" t="str">
            <v>5.04.02.204.CHN.00.000</v>
          </cell>
          <cell r="B7093" t="str">
            <v xml:space="preserve">Bộ chèn dầu gối NDE gồm 1 garter spring và 1 sealing, dw: V4E-04-F-L0047632ME-DD-014 (no.6) </v>
          </cell>
          <cell r="C7093" t="str">
            <v>Nhập kho vật tư (HĐ:73/2023) theo hóa đơn số 196 ngày 19.10.2023</v>
          </cell>
        </row>
        <row r="7094">
          <cell r="A7094" t="str">
            <v>3.82.63.416.CHN.00.000</v>
          </cell>
          <cell r="B7094" t="str">
            <v xml:space="preserve">Board điều khiển/ Board of AM 01.1, Type Z009.636B/02-07 </v>
          </cell>
          <cell r="C7094" t="str">
            <v>Nhập kho vật tư (HĐ:106/2023) theo hóa đơn số 592 (27.10.2023) và 611 (3.11.2023)</v>
          </cell>
        </row>
        <row r="7095">
          <cell r="A7095" t="str">
            <v>4.80.00.220.VIE.00.000</v>
          </cell>
          <cell r="B7095" t="str">
            <v xml:space="preserve">Trục, bánh vít theo hộp số truyền động model MW-80, KT trục vít: OD60x471mm, KT bánh vít: OD220mmx140 </v>
          </cell>
          <cell r="C7095" t="str">
            <v>Nhập kho vật tư (HĐ:106/2023) theo hóa đơn số 592 (27.10.2023) và 611 (3.11.2023)</v>
          </cell>
        </row>
        <row r="7096">
          <cell r="A7096" t="str">
            <v>5.01.03.060.CHN.00.000</v>
          </cell>
          <cell r="B7096" t="str">
            <v xml:space="preserve">Vòng bi 6322/C3 </v>
          </cell>
          <cell r="C7096" t="str">
            <v>Nhập kho vật tư (HĐ:73/2023) theo hóa đơn số 196 ngày 19.10.2023</v>
          </cell>
        </row>
        <row r="7097">
          <cell r="A7097" t="str">
            <v>5.01.03.094.JPN.00.000</v>
          </cell>
          <cell r="B7097" t="str">
            <v xml:space="preserve">Bạc đạn HR32209J </v>
          </cell>
          <cell r="C7097" t="str">
            <v>Nhập kho vật tư (HĐ:106/2023) theo hóa đơn số 592 (27.10.2023) và 611 (3.11.2023)</v>
          </cell>
        </row>
        <row r="7098">
          <cell r="A7098" t="str">
            <v>5.03.96.511.SWE.00.000</v>
          </cell>
          <cell r="B7098" t="str">
            <v xml:space="preserve">Bạc đạn chà tròn 51100 </v>
          </cell>
          <cell r="C7098" t="str">
            <v>Nhập kho vật tư (HĐ:106/2023) theo hóa đơn số 592 (27.10.2023) và 611 (3.11.2023)</v>
          </cell>
        </row>
        <row r="7099">
          <cell r="A7099" t="str">
            <v>5.16.04.016.CHN.00.000</v>
          </cell>
          <cell r="B7099" t="str">
            <v xml:space="preserve">Accu Panasonic, Mã SP: LC-P1265STP, 12V, 65Ah </v>
          </cell>
          <cell r="C7099" t="str">
            <v>Nhập kho vật tư (HĐ:106/2023) theo hóa đơn số 592 (27.10.2023) và 611 (3.11.2023)</v>
          </cell>
        </row>
        <row r="7100">
          <cell r="A7100" t="str">
            <v>5.17.90.161.VIE.00.000</v>
          </cell>
          <cell r="B7100" t="str">
            <v xml:space="preserve">Bộ lọc filter bag, KT: 156x1800l (mm) x dày 3mm, vật liệu PTFE </v>
          </cell>
          <cell r="C7100" t="str">
            <v>Nhập kho vật tư (HĐ:106/2023) theo hóa đơn số 592 (27.10.2023) và 611 (3.11.2023)</v>
          </cell>
        </row>
        <row r="7101">
          <cell r="A7101" t="str">
            <v>5.19.75.021.TPE.00.000</v>
          </cell>
          <cell r="B7101" t="str">
            <v xml:space="preserve">Van một chiều nhựa CPVC, Size: 3/4, KT(mm): ØC:60 ØD:89 ØL:161 n-Øh:4-16 </v>
          </cell>
          <cell r="C7101" t="str">
            <v>Nhập kho vật tư (HĐ:106/2023) theo hóa đơn số 592 (27.10.2023) và 611 (3.11.2023)</v>
          </cell>
        </row>
        <row r="7102">
          <cell r="A7102" t="str">
            <v>5.19.75.101.KOR.00.000</v>
          </cell>
          <cell r="B7102" t="str">
            <v xml:space="preserve">Van một chiều (one way valve) Size: DN100 Rating: 600LB;Body: A890-4A/890-4A; Seat/Stem: Same as body/Monel 400 </v>
          </cell>
          <cell r="C7102" t="str">
            <v>Nhập kho vật tư (HĐ:106/2023) theo hóa đơn số 592 (27.10.2023) và 611 (3.11.2023)</v>
          </cell>
        </row>
        <row r="7103">
          <cell r="A7103" t="str">
            <v>5.19.75.152.KOR.00.000</v>
          </cell>
          <cell r="B7103" t="str">
            <v xml:space="preserve">Van 1 chiều Duo check valve; Size: DN150; Class 600; Body/Disc/Seal: A890-4A </v>
          </cell>
          <cell r="C7103" t="str">
            <v>Nhập kho vật tư (HĐ:106/2023) theo hóa đơn số 592 (27.10.2023) và 611 (3.11.2023)</v>
          </cell>
        </row>
        <row r="7104">
          <cell r="A7104" t="str">
            <v>5.19.90.077.CHN.98.000</v>
          </cell>
          <cell r="B7104" t="str">
            <v xml:space="preserve">Van bướm DN200 (8) vật liệu UPVC, seal EPDM, kết mặt bích tiêu chuẩn ANSI </v>
          </cell>
          <cell r="C7104" t="str">
            <v>Nhập kho vật tư (HĐ:106/2023) theo hóa đơn số 592 (27.10.2023) và 611 (3.11.2023)</v>
          </cell>
        </row>
        <row r="7105">
          <cell r="A7105" t="str">
            <v>5.19.90.099.TPE.00.000</v>
          </cell>
          <cell r="B7105" t="str">
            <v xml:space="preserve">Bộ van điện từ gồm: model ADS-15-V-EX (1 cái) và model UW15 (7 cái) </v>
          </cell>
          <cell r="C7105" t="str">
            <v>Nhập kho vật tư (HĐ:106/2023) theo hóa đơn số 592 (27.10.2023) và 611 (3.11.2023)</v>
          </cell>
        </row>
        <row r="7106">
          <cell r="A7106" t="str">
            <v>5.19.90.101.TPE.00.000</v>
          </cell>
          <cell r="B7106" t="str">
            <v xml:space="preserve">Bộ van điện từ gồm: model UW25 (6 cái), model 2W15015A (2 cái), model DF-25 (2 cái), model 2W200-20 (1 cái) </v>
          </cell>
          <cell r="C7106" t="str">
            <v>Nhập kho vật tư (HĐ:106/2023) theo hóa đơn số 593 (27.10.2023) và 613, 614 (3.11.2023)</v>
          </cell>
        </row>
        <row r="7107">
          <cell r="A7107" t="str">
            <v>5.19.90.102.CHN.00.000</v>
          </cell>
          <cell r="B7107" t="str">
            <v xml:space="preserve">Two port exhaust valve DN75, 1.0MPa, body material: S32205, bản vẽ: V4E/04/LF/0047604ME/LN/001 (no,71) </v>
          </cell>
          <cell r="C7107" t="str">
            <v>Nhập kho vật tư (HĐ:106/2023) theo hóa đơn số 592 (27.10.2023) và 611 (3.11.2023)</v>
          </cell>
        </row>
        <row r="7108">
          <cell r="A7108" t="str">
            <v>5.19.90.214.VIE.00.000</v>
          </cell>
          <cell r="B7108" t="str">
            <v xml:space="preserve">Van tay KT: DN150, chiều dài hai mặt bích 267mm, body vật liệu Ductile Iron ASTM A536 GJS 500-7, Stem stainless Steel ASTM A 276 420, lá van bọc cao su </v>
          </cell>
          <cell r="C7108" t="str">
            <v>Nhập kho vật tư (HĐ:106/2023) theo hóa đơn số 592 (27.10.2023) và 611 (3.11.2023)</v>
          </cell>
        </row>
        <row r="7109">
          <cell r="A7109" t="str">
            <v>5.19.90.327.CHN.99.000</v>
          </cell>
          <cell r="B7109" t="str">
            <v xml:space="preserve">Van bướm DN250 (10) vật liệu UPVC, seal EPDM, vận hành Gear, kết mặt bích tiêu chuẩn ANSI </v>
          </cell>
          <cell r="C7109" t="str">
            <v>Nhập kho vật tư (HĐ:106/2023) theo hóa đơn số 592 (27.10.2023) và 611 (3.11.2023)</v>
          </cell>
        </row>
        <row r="7110">
          <cell r="A7110" t="str">
            <v>5.19.90.381.VIE.00.000</v>
          </cell>
          <cell r="B7110" t="str">
            <v xml:space="preserve">Van bướm KT DN80, chiều dài hai mặt bích 178mm, body vật liệu Ductile Iron ASTM A536 GJS 500-7, Stem stainless Steel ASTM A 276 420, lá van bọc cao su </v>
          </cell>
          <cell r="C7110" t="str">
            <v>Nhập kho vật tư (HĐ:106/2023) theo hóa đơn số 592 (27.10.2023) và 611 (3.11.2023)</v>
          </cell>
        </row>
        <row r="7111">
          <cell r="A7111" t="str">
            <v>5.19.90.383.CHN.00.000</v>
          </cell>
          <cell r="B7111" t="str">
            <v xml:space="preserve">Van bướm DN100 (4) vật liệu UPVC, seal EPDM, vận hành Gear, kết mặt bích tiêu chuẩn ANSI </v>
          </cell>
          <cell r="C7111" t="str">
            <v>Nhập kho vật tư (HĐ:106/2023) theo hóa đơn số 592 (27.10.2023) và 611 (3.11.2023)</v>
          </cell>
        </row>
        <row r="7112">
          <cell r="A7112" t="str">
            <v>5.19.90.384.CHN.00.000</v>
          </cell>
          <cell r="B7112" t="str">
            <v xml:space="preserve">Van bướm DN150 (6) vật liệu UPVC, seal EPDM, vận hành Gear, kết mặt bích tiêu chuẩn ANSI </v>
          </cell>
          <cell r="C7112" t="str">
            <v>Nhập kho vật tư (HĐ:106/2023) theo hóa đơn số 592 (27.10.2023) và 611 (3.11.2023)</v>
          </cell>
        </row>
        <row r="7113">
          <cell r="A7113" t="str">
            <v>5.19.90.385.VIE.00.000</v>
          </cell>
          <cell r="B7113" t="str">
            <v xml:space="preserve">Van tay kích thước DN40, body vật liệu Inox, kết nối mặt bích tiêu chuẩn JIS10K </v>
          </cell>
          <cell r="C7113" t="str">
            <v>Nhập kho vật tư (HĐ:106/2023) theo hóa đơn số 592 (27.10.2023) và 611 (3.11.2023)</v>
          </cell>
        </row>
        <row r="7114">
          <cell r="A7114" t="str">
            <v>5.19.90.386.VIE.00.000</v>
          </cell>
          <cell r="B7114" t="str">
            <v xml:space="preserve">Van tay KT: DN50, chiều dài hai mặt bích 178mm , body vật liệu Ductile Iron ASTM A536 GJS 500-7, Stem stainless Steel ASTM A 276 420, lá van bọc cao su </v>
          </cell>
          <cell r="C7114" t="str">
            <v>Nhập kho vật tư (HĐ:106/2023) theo hóa đơn số 592 (27.10.2023) và 611 (3.11.2023)</v>
          </cell>
        </row>
        <row r="7115">
          <cell r="A7115" t="str">
            <v>5.19.92.204.VIE.00.000</v>
          </cell>
          <cell r="B7115" t="str">
            <v xml:space="preserve">Lá van/disc cho van cổng ty chìm OS &amp; Y Gate valve, model van: KVS-4150, KT van: 6-DN150, vật liệu EPDM </v>
          </cell>
          <cell r="C7115" t="str">
            <v>Nhập kho vật tư (HĐ:106/2023) theo hóa đơn số 592 (27.10.2023) và 611 (3.11.2023)</v>
          </cell>
        </row>
        <row r="7116">
          <cell r="A7116" t="str">
            <v>5.19.92.205.VIE.00.000</v>
          </cell>
          <cell r="B7116" t="str">
            <v xml:space="preserve">Lá van/disc cho van cổng NRS type flange gate valve, model van: KVS-4154, KT van: 12-DN300, vật liệu DI+EPDM hoặc ASTM A536 65-45-12+EPDM </v>
          </cell>
          <cell r="C7116" t="str">
            <v>Nhập kho vật tư (HĐ:106/2023) theo hóa đơn số 592 (27.10.2023) và 611 (3.11.2023)</v>
          </cell>
        </row>
        <row r="7117">
          <cell r="A7117" t="str">
            <v>5.33.85.078.GER.00.000</v>
          </cell>
          <cell r="B7117" t="str">
            <v xml:space="preserve">Bladder of accumulator (bình tích áp) 32L </v>
          </cell>
          <cell r="C7117" t="str">
            <v>Nhập kho vật tư (HĐ:106/2023) theo hóa đơn số 592 (27.10.2023) và 611 (3.11.2023)</v>
          </cell>
        </row>
        <row r="7118">
          <cell r="A7118" t="str">
            <v>5.33.85.141.CHN.00.000</v>
          </cell>
          <cell r="B7118" t="str">
            <v xml:space="preserve">Bộ ly hợp type MG Series, KT: ID42xOD136x96, model: MI600-42 </v>
          </cell>
          <cell r="C7118" t="str">
            <v>Nhập kho vật tư (HĐ:106/2023) theo hóa đơn số 592 (27.10.2023) và 611 (3.11.2023)</v>
          </cell>
        </row>
        <row r="7119">
          <cell r="A7119" t="str">
            <v>5.33.85.170.VIE.00.000</v>
          </cell>
          <cell r="B7119" t="str">
            <v xml:space="preserve">Tủ điều khiển KT: 800x600x300, gồm PLC 24 ngõ Input và 16 ngõ Output bằng Relay, bộ nhớ chương trình: 8000 bước lệnh, 12V–48V, 30mA </v>
          </cell>
          <cell r="C7119" t="str">
            <v>Nhập kho vật tư (HĐ:106/2023) theo hóa đơn số 592 (27.10.2023) và 611 (3.11.2023)</v>
          </cell>
        </row>
        <row r="7120">
          <cell r="A7120" t="str">
            <v>5.33.85.171.VIE.00.000</v>
          </cell>
          <cell r="B7120" t="str">
            <v xml:space="preserve">Tủ điều khiển KT: 1000x600x250, gồm PLC 24 ngõ Input và 16 ngõ Output bằng Relay, bộ nhớ chương trình: 8000 bước lệnh, 12V–48V, 30mA </v>
          </cell>
          <cell r="C7120" t="str">
            <v>Nhập kho vật tư (HĐ:106/2023) theo hóa đơn số 592 (27.10.2023) và 611 (3.11.2023)</v>
          </cell>
        </row>
        <row r="7121">
          <cell r="A7121" t="str">
            <v>5.33.85.410.CHN.00.000</v>
          </cell>
          <cell r="B7121" t="str">
            <v xml:space="preserve">Bộ bảo vệ mất pha, model: RD6, Idm: 2A/2250Vac, điện áp đầu vào/ra: 400VAC-220VAC </v>
          </cell>
          <cell r="C7121" t="str">
            <v>Nhập kho vật tư (HĐ:106/2023) theo hóa đơn số 592 (27.10.2023) và 611 (3.11.2023)</v>
          </cell>
        </row>
        <row r="7122">
          <cell r="A7122" t="str">
            <v>5.60.91.083.CHN.00.000</v>
          </cell>
          <cell r="B7122" t="str">
            <v xml:space="preserve">Cánh bơm, ĐK ngoài: 105mm, ĐK vòng gắn trục động cơ: 15mm, dùng cho bơm Wilo PUS400G </v>
          </cell>
          <cell r="C7122" t="str">
            <v>Nhập kho vật tư (HĐ:106/2023) theo hóa đơn số 592 (27.10.2023) và 611 (3.11.2023)</v>
          </cell>
        </row>
        <row r="7123">
          <cell r="A7123" t="str">
            <v>5.60.91.084.INA.00.000</v>
          </cell>
          <cell r="B7123" t="str">
            <v xml:space="preserve">Đầu trục bơm model: GS65-315 </v>
          </cell>
          <cell r="C7123" t="str">
            <v>Nhập kho vật tư (HĐ:106/2023) theo hóa đơn số 592 (27.10.2023) và 611 (3.11.2023)</v>
          </cell>
        </row>
        <row r="7124">
          <cell r="A7124" t="str">
            <v>8.75.80.254.USA.99.000</v>
          </cell>
          <cell r="B7124" t="str">
            <v xml:space="preserve">Bộ giám sát tốc độ, Loại: Tachtrol 30; Model: T77630-10, Nguồn: 80-264 VAC/ 12-30 VDC </v>
          </cell>
          <cell r="C7124" t="str">
            <v>Nhập kho vật tư (HĐ:106/2023) theo hóa đơn số 592 (27.10.2023) và 611 (3.11.2023)</v>
          </cell>
        </row>
        <row r="7125">
          <cell r="A7125" t="str">
            <v>8.88.02.021.CHN.00.000</v>
          </cell>
          <cell r="B7125" t="str">
            <v xml:space="preserve">Máy bơm mỡ 25MPA, 10L và mô tơ 90W, 380V; ký hiệu: YE35624 NOCXL 2209309 </v>
          </cell>
          <cell r="C7125" t="str">
            <v>Nhập kho vật tư (HĐ:106/2023) theo hóa đơn số 592 (27.10.2023) và 611 (3.11.2023)</v>
          </cell>
        </row>
        <row r="7126">
          <cell r="A7126" t="str">
            <v>8.88.02.022.CHN.00.000</v>
          </cell>
          <cell r="B7126" t="str">
            <v xml:space="preserve">Máy bơm mỡ 25MPA, 15L và mô tơ 90W, 380V; ký hiệu: YE35624 NOCXL 2209309 </v>
          </cell>
          <cell r="C7126" t="str">
            <v>Nhập kho vật tư (HĐ:106/2023) theo hóa đơn số 592 (27.10.2023) và 611 (3.11.2023)</v>
          </cell>
        </row>
        <row r="7127">
          <cell r="A7127" t="str">
            <v>4.94.60.385.THA.00.000</v>
          </cell>
          <cell r="B7127" t="str">
            <v xml:space="preserve">Máy lạnh Daikin 3HP inverter, model: FTKC71UVMV </v>
          </cell>
          <cell r="C7127" t="str">
            <v>Nhập kho vật tư (HĐ:106/2023) theo hóa đơn số 593 (27.10.2023) và 613, 614 (3.11.2023)</v>
          </cell>
        </row>
        <row r="7128">
          <cell r="A7128" t="str">
            <v>2.71.03.014.ISR.00.000</v>
          </cell>
          <cell r="B7128" t="str">
            <v xml:space="preserve">Thanh đỡ bộ điều khiển/ Command rod 55cm + plate assy, mã: 760109-000001 </v>
          </cell>
          <cell r="C7128" t="str">
            <v>Nhập kho vật tư (HĐ:125/2022) theo hóa đơn số 4379 ngày 21.09.2023</v>
          </cell>
        </row>
        <row r="7129">
          <cell r="A7129" t="str">
            <v>4.88.66.120.CHN.00.000</v>
          </cell>
          <cell r="B7129" t="str">
            <v xml:space="preserve">Gioăng vuông 2.90ID bằng cao su cho cổng kết nối 2.5 90L12 - 97459 </v>
          </cell>
          <cell r="C7129" t="str">
            <v>Nhập kho vật tư (HĐ:125/2022) theo hóa đơn số 4378 ngày 21.09.2023</v>
          </cell>
        </row>
        <row r="7130">
          <cell r="A7130" t="str">
            <v>8.90.80.222.VIE.00.000</v>
          </cell>
          <cell r="B7130" t="str">
            <v xml:space="preserve">Cáng cứu thương, KT: 186cmx51cmx17cm </v>
          </cell>
          <cell r="C7130" t="str">
            <v>Nhập kho vật tư (HĐ:106/2023) theo hóa đơn số 591 ngày 27.10.2023</v>
          </cell>
        </row>
        <row r="7131">
          <cell r="A7131" t="str">
            <v>8.25.38.108.VIE.00.000</v>
          </cell>
          <cell r="B7131" t="str">
            <v xml:space="preserve">Búa tạ 5kg </v>
          </cell>
          <cell r="C7131" t="str">
            <v>Nhập kho vật tư (HĐ:106/2023) theo hóa đơn số 591 ngày 27.10.2023</v>
          </cell>
        </row>
        <row r="7132">
          <cell r="A7132" t="str">
            <v>8.25.43.186.VIE.00.000</v>
          </cell>
          <cell r="B7132" t="str">
            <v xml:space="preserve">Kìm cộng lực tải cắt 60kg, dài 60cm </v>
          </cell>
          <cell r="C7132" t="str">
            <v>Nhập kho vật tư (HĐ:106/2023) theo hóa đơn số 591 ngày 27.10.2023</v>
          </cell>
        </row>
        <row r="7133">
          <cell r="A7133" t="str">
            <v>8.35.15.001.VIE.00.000</v>
          </cell>
          <cell r="B7133" t="str">
            <v xml:space="preserve">Xà beng </v>
          </cell>
          <cell r="C7133" t="str">
            <v>Nhập kho vật tư (HĐ:106/2023) theo hóa đơn số 591 ngày 27.10.2023</v>
          </cell>
        </row>
        <row r="7134">
          <cell r="A7134" t="str">
            <v>8.35.85.047.VIE.00.000</v>
          </cell>
          <cell r="B7134" t="str">
            <v xml:space="preserve">Rìu cứu nạn </v>
          </cell>
          <cell r="C7134" t="str">
            <v>Nhập kho vật tư (HĐ:106/2023) theo hóa đơn số 591 ngày 27.10.2023</v>
          </cell>
        </row>
        <row r="7135">
          <cell r="A7135" t="str">
            <v>5.60.91.167.VIE.00.000</v>
          </cell>
          <cell r="B7135" t="str">
            <v xml:space="preserve">Phần bơm của bơm bù áp model bơm TNT-400/8T bao gồm: Bộ cánh bơm 8 tầng, chất lượng cánh PPO-GF20 và bộ phớt </v>
          </cell>
          <cell r="C7135" t="str">
            <v>Nhập kho vật tư (HĐ:106/2023) theo hóa đơn số 591 ngày 27.10.2023</v>
          </cell>
        </row>
        <row r="7136">
          <cell r="A7136" t="str">
            <v>8.90.60.673.VIE.00.000</v>
          </cell>
          <cell r="B7136" t="str">
            <v xml:space="preserve">Mặt nạ phòng khói model: KTMC-40 </v>
          </cell>
          <cell r="C7136" t="str">
            <v>Nhập kho vật tư (HĐ:106/2023) theo hóa đơn số 591 ngày 27.10.2023</v>
          </cell>
        </row>
        <row r="7137">
          <cell r="A7137" t="str">
            <v>8.95.80.091.VIE.00.000</v>
          </cell>
          <cell r="B7137" t="str">
            <v xml:space="preserve">Túi thuốc sơ cứu </v>
          </cell>
          <cell r="C7137" t="str">
            <v>Nhập kho vật tư (HĐ:106/2023) theo hóa đơn số 591 ngày 27.10.2023</v>
          </cell>
        </row>
        <row r="7138">
          <cell r="A7138" t="str">
            <v>4.80.00.040.CHN.00.000</v>
          </cell>
          <cell r="B7138" t="str">
            <v xml:space="preserve">Vít 40mm </v>
          </cell>
          <cell r="C7138" t="str">
            <v>Nhập kho vật tư (QĐ: 929/2023) theo hóa đơn số 40 ngày 05.09.2023</v>
          </cell>
        </row>
        <row r="7139">
          <cell r="A7139" t="str">
            <v>4.82.82.049.CHN.00.000</v>
          </cell>
          <cell r="B7139" t="str">
            <v xml:space="preserve">Cùm omega inox ống Ø25mm </v>
          </cell>
          <cell r="C7139" t="str">
            <v>Nhập kho vật tư (QĐ: 929/2023) theo hóa đơn số 40 ngày 05.09.2023</v>
          </cell>
        </row>
        <row r="7140">
          <cell r="A7140" t="str">
            <v>4.90.31.167.CHN.99.000</v>
          </cell>
          <cell r="B7140" t="str">
            <v xml:space="preserve">Ống nhựa HDPE Ø25mm </v>
          </cell>
          <cell r="C7140" t="str">
            <v>Nhập kho vật tư (QĐ: 929/2023) theo hóa đơn số 40 ngày 05.09.2023</v>
          </cell>
        </row>
        <row r="7141">
          <cell r="A7141" t="str">
            <v>4.90.31.173.CHN.00.000</v>
          </cell>
          <cell r="B7141" t="str">
            <v xml:space="preserve">Ống lưới nhựa dẻo Ø25mm </v>
          </cell>
          <cell r="C7141" t="str">
            <v>Nhập kho vật tư (QĐ: 929/2023) theo hóa đơn số 40 ngày 05.09.2023</v>
          </cell>
        </row>
        <row r="7142">
          <cell r="A7142" t="str">
            <v>4.90.41.251.CHN.00.000</v>
          </cell>
          <cell r="B7142" t="str">
            <v xml:space="preserve">Nối thẳng HDPE ren trong Ø25mm </v>
          </cell>
          <cell r="C7142" t="str">
            <v>Nhập kho vật tư (QĐ: 929/2023) theo hóa đơn số 40 ngày 05.09.2023</v>
          </cell>
        </row>
        <row r="7143">
          <cell r="A7143" t="str">
            <v>4.90.51.728.CHN.00.000</v>
          </cell>
          <cell r="B7143" t="str">
            <v xml:space="preserve">Co 90 độ ren trong HDPE Ø25mm </v>
          </cell>
          <cell r="C7143" t="str">
            <v>Nhập kho vật tư (QĐ: 929/2023) theo hóa đơn số 40 ngày 05.09.2023</v>
          </cell>
        </row>
        <row r="7144">
          <cell r="A7144" t="str">
            <v>4.90.61.173.CHN.00.000</v>
          </cell>
          <cell r="B7144" t="str">
            <v xml:space="preserve">Tê ren trong HDPE Ø25mm </v>
          </cell>
          <cell r="C7144" t="str">
            <v>Nhập kho vật tư (QĐ: 929/2023) theo hóa đơn số 40 ngày 05.09.2023</v>
          </cell>
        </row>
        <row r="7145">
          <cell r="A7145" t="str">
            <v>4.90.80.196.CHN.00.000</v>
          </cell>
          <cell r="B7145" t="str">
            <v xml:space="preserve">Tắc kê nhựa 50mm </v>
          </cell>
          <cell r="C7145" t="str">
            <v>Nhập kho vật tư (QĐ: 929/2023) theo hóa đơn số 40 ngày 05.09.2023</v>
          </cell>
        </row>
        <row r="7146">
          <cell r="A7146" t="str">
            <v>8.95.80.064.VIE.00.000</v>
          </cell>
          <cell r="B7146" t="str">
            <v xml:space="preserve">Túi zipper 12cmx10cm </v>
          </cell>
          <cell r="C7146" t="str">
            <v>Nhập kho vật tư (QĐ: 975/2023) theo hóa đơn số 00000017 ngày 19.09.2023</v>
          </cell>
        </row>
        <row r="7147">
          <cell r="A7147" t="str">
            <v>8.95.80.067.VIE.00.000</v>
          </cell>
          <cell r="B7147" t="str">
            <v xml:space="preserve">Túi zipper 20cm x 28cm </v>
          </cell>
          <cell r="C7147" t="str">
            <v>Nhập kho vật tư (QĐ: 975/2023) theo hóa đơn số 00000017 ngày 19.09.2023</v>
          </cell>
        </row>
        <row r="7148">
          <cell r="A7148" t="str">
            <v>8.95.80.088.VIE.00.000</v>
          </cell>
          <cell r="B7148" t="str">
            <v xml:space="preserve">Túi Zipper 15x20cm </v>
          </cell>
          <cell r="C7148" t="str">
            <v>Nhập kho vật tư (QĐ: 975/2023) theo hóa đơn số 00000017 ngày 19.09.2023</v>
          </cell>
        </row>
        <row r="7149">
          <cell r="A7149" t="str">
            <v>5.19.90.205.CHN.00.000</v>
          </cell>
          <cell r="B7149" t="str">
            <v xml:space="preserve">Van HDPE Ø25mm </v>
          </cell>
          <cell r="C7149" t="str">
            <v>Nhập kho vật tư (QĐ: 929/2023) theo hóa đơn số 40 ngày 05.09.2023</v>
          </cell>
        </row>
        <row r="7150">
          <cell r="A7150" t="str">
            <v>5.65.60.010.KOR.00.000</v>
          </cell>
          <cell r="B7150" t="str">
            <v xml:space="preserve">Grinding roller CPl / bộ con lăn (Roller complete) máy nghiền LM 28.3 D, Mục số: M-10/ Bản vẽ: VT4-YD00-P1HFC-320036 </v>
          </cell>
          <cell r="C7150" t="str">
            <v>Nhập kho vật tư (HĐ:117/2022) theo hóa đơn số 00000281 ngày 23.10.2023</v>
          </cell>
        </row>
        <row r="7151">
          <cell r="A7151" t="str">
            <v>5.65.60.012.KOR.00.000</v>
          </cell>
          <cell r="B7151" t="str">
            <v xml:space="preserve">Cover plate, dwg no: 06705-01-4, item no: 4-10, material: A36 or SS400, size: L90x90x7t-432L </v>
          </cell>
          <cell r="C7151" t="str">
            <v>Nhập kho vật tư (HĐ:117/2022) theo hóa đơn số 00000281 ngày 23.10.2023</v>
          </cell>
        </row>
        <row r="7152">
          <cell r="A7152" t="str">
            <v>5.65.60.013.KOR.00.000</v>
          </cell>
          <cell r="B7152" t="str">
            <v xml:space="preserve">Cover plate, dwg no: 06705-01-4, item no: 4-8, material: A36 or SS400, size: L90x90x7t-470L </v>
          </cell>
          <cell r="C7152" t="str">
            <v>Nhập kho vật tư (HĐ:117/2022) theo hóa đơn số 00000281 ngày 23.10.2023</v>
          </cell>
        </row>
        <row r="7153">
          <cell r="A7153" t="str">
            <v>5.65.60.014.KOR.00.000</v>
          </cell>
          <cell r="B7153" t="str">
            <v xml:space="preserve">Sealing Channel, dwg no: 06702-00-4, item no: 4-7, material: A36 or SS400, size: 20tx80x760, 5tx35x760 </v>
          </cell>
          <cell r="C7153" t="str">
            <v>Nhập kho vật tư (HĐ:117/2022) theo hóa đơn số 00000281 ngày 23.10.2023</v>
          </cell>
        </row>
        <row r="7154">
          <cell r="A7154" t="str">
            <v>8.25.38.112.CHN.00.000</v>
          </cell>
          <cell r="B7154" t="str">
            <v xml:space="preserve">Búa đóng Endura, mã SP: E7252 </v>
          </cell>
          <cell r="C7154" t="str">
            <v>Nhập kho vật tư (QĐ: 1001/2023) theo hóa đơn số 00000084 ngày 25.09.2023</v>
          </cell>
        </row>
        <row r="7155">
          <cell r="A7155" t="str">
            <v>8.25.38.113.CHN.00.000</v>
          </cell>
          <cell r="B7155" t="str">
            <v xml:space="preserve">Búa nhổ đinh Endura E7112 </v>
          </cell>
          <cell r="C7155" t="str">
            <v>Nhập kho vật tư (QĐ: 1001/2023) theo hóa đơn số 00000084 ngày 25.09.2023</v>
          </cell>
        </row>
        <row r="7156">
          <cell r="A7156" t="str">
            <v>8.25.43.187.TPE.00.000</v>
          </cell>
          <cell r="B7156" t="str">
            <v xml:space="preserve">Kìm bấm chết 10 Toptul, model: DAAQ1A10 </v>
          </cell>
          <cell r="C7156" t="str">
            <v>Nhập kho vật tư (QĐ: 1001/2023) theo hóa đơn số 00000084 ngày 25.09.2023</v>
          </cell>
        </row>
        <row r="7157">
          <cell r="A7157" t="str">
            <v>8.25.53.004.JPN.00.000</v>
          </cell>
          <cell r="B7157" t="str">
            <v xml:space="preserve">Kìm đa năng Fukuoka, model: FO-2016A </v>
          </cell>
          <cell r="C7157" t="str">
            <v>Nhập kho vật tư (QĐ: 1001/2023) theo hóa đơn số 00000084 ngày 25.09.2023</v>
          </cell>
        </row>
        <row r="7158">
          <cell r="A7158" t="str">
            <v>8.25.54.003.CHN.00.000</v>
          </cell>
          <cell r="B7158" t="str">
            <v xml:space="preserve">Kìm nhọn Stanley 84-006 </v>
          </cell>
          <cell r="C7158" t="str">
            <v>Nhập kho vật tư (QĐ: 1001/2023) theo hóa đơn số 00000084 ngày 25.09.2023</v>
          </cell>
        </row>
        <row r="7159">
          <cell r="A7159" t="str">
            <v>8.25.82.002.TPE.00.000</v>
          </cell>
          <cell r="B7159" t="str">
            <v xml:space="preserve">Bộ tuốc nơ vít Toptul, mã SP: GZC2005 </v>
          </cell>
          <cell r="C7159" t="str">
            <v>Nhập kho vật tư (QĐ: 1001/2023) theo hóa đơn số 00000084 ngày 25.09.2023</v>
          </cell>
        </row>
        <row r="7160">
          <cell r="A7160" t="str">
            <v>8.30.89.087.CHN.00.000</v>
          </cell>
          <cell r="B7160" t="str">
            <v xml:space="preserve">Mỏ lết răng Stanley 87-620 6/15cm, mã: 023613 </v>
          </cell>
          <cell r="C7160" t="str">
            <v>Nhập kho vật tư (QĐ: 1001/2023) theo hóa đơn số 00000084 ngày 25.09.2023</v>
          </cell>
        </row>
        <row r="7161">
          <cell r="A7161" t="str">
            <v>8.30.94.088.CHN.00.000</v>
          </cell>
          <cell r="B7161" t="str">
            <v xml:space="preserve">Mỏ lết xích Endura E5632 </v>
          </cell>
          <cell r="C7161" t="str">
            <v>Nhập kho vật tư (QĐ: 1001/2023) theo hóa đơn số 00000084 ngày 25.09.2023</v>
          </cell>
        </row>
        <row r="7162">
          <cell r="A7162" t="str">
            <v>8.55.90.116.CHN.00.000</v>
          </cell>
          <cell r="B7162" t="str">
            <v xml:space="preserve">Thước thủy có từ, model: 35104, KT: 60cm, chất liệu: hợp kim thép </v>
          </cell>
          <cell r="C7162" t="str">
            <v>Nhập kho vật tư (QĐ: 1001/2023) theo hóa đơn số 00000084 ngày 25.09.2023</v>
          </cell>
        </row>
        <row r="7163">
          <cell r="A7163" t="str">
            <v>2.71.03.003.CHN.00.000</v>
          </cell>
          <cell r="B7163" t="str">
            <v xml:space="preserve">Điện cực hy sinh/ External anode, pos 990, material: Al sacrifical type, sử dụng cho bơm pump type: VMF2100-1700C </v>
          </cell>
          <cell r="C7163" t="str">
            <v>Nhập kho vật tư (HĐ:67/2023) theo hóa đơn số 00000070 ngày 20.09.2023</v>
          </cell>
        </row>
        <row r="7164">
          <cell r="A7164" t="str">
            <v>4.88.65.314.VIE.00.000</v>
          </cell>
          <cell r="B7164" t="str">
            <v xml:space="preserve">Bộ vòng đệm tròn làm kín/ Gear Sealing O-Ring, vật liệu EPDM-AWC 750, gồm: o-ring part no 21336 (1 cái) + o-ring part no 21351 (1 cái) + o-ring part no 21724 (1 cái) </v>
          </cell>
          <cell r="C7164" t="str">
            <v>Nhập kho vật tư (HĐ:67/2023) theo hóa đơn số 00000069 ngày 18.09.2023</v>
          </cell>
        </row>
        <row r="7165">
          <cell r="A7165" t="str">
            <v>4.88.65.315.VIE.00.000</v>
          </cell>
          <cell r="B7165" t="str">
            <v xml:space="preserve">Bộ kit O-ring; vật liệu VITON-AWC 730; sử dụng cho actuator model number A50 - S/N 24648; gồm: O-ring (P/N: 11) - 1 cái, O-ring (P/N: 12) - 1 cái, O-ring (P/N: 13) - 1 cái, O-ring (P/N: 14) - 1 cái, O-ring (P/N: 15) - 1 cái </v>
          </cell>
          <cell r="C7165" t="str">
            <v>Nhập kho vật tư (HĐ:67/2023) theo hóa đơn số 00000069 ngày 18.09.2023</v>
          </cell>
        </row>
        <row r="7166">
          <cell r="A7166" t="str">
            <v>4.88.65.463.VIE.00.000</v>
          </cell>
          <cell r="B7166" t="str">
            <v xml:space="preserve">Oring chịu dầu, kích thước: ID335x7mm, vật liệu viton </v>
          </cell>
          <cell r="C7166" t="str">
            <v>Nhập kho vật tư (HĐ:67/2023) theo hóa đơn số 00000069 ngày 18.09.2023</v>
          </cell>
        </row>
        <row r="7167">
          <cell r="A7167" t="str">
            <v>4.88.66.755.USA.00.000</v>
          </cell>
          <cell r="B7167" t="str">
            <v xml:space="preserve">Spacer electrode C2O (vòng đệm) Parr 655DD </v>
          </cell>
          <cell r="C7167" t="str">
            <v>Nhập kho vật tư (HĐ:67/2022) theo hóa đơn số 47 ngày 22.09.2023</v>
          </cell>
        </row>
        <row r="7168">
          <cell r="A7168" t="str">
            <v>4.88.67.733.VIE.00.000</v>
          </cell>
          <cell r="B7168" t="str">
            <v xml:space="preserve">Vòng đệm tròn làm kín (O-ring) 9x3, part no: 022.313 </v>
          </cell>
          <cell r="C7168" t="str">
            <v>Nhập kho vật tư (HĐ:67/2023) theo hóa đơn số 00000069 ngày 18.09.2023</v>
          </cell>
        </row>
        <row r="7169">
          <cell r="A7169" t="str">
            <v>4.88.67.944.VIE.00.000</v>
          </cell>
          <cell r="B7169" t="str">
            <v xml:space="preserve">Vòng đệm tròn làm kín (O-ring) 11x4, part no: 022.312 </v>
          </cell>
          <cell r="C7169" t="str">
            <v>Nhập kho vật tư (HĐ:67/2023) theo hóa đơn số 00000069 ngày 18.09.2023</v>
          </cell>
        </row>
        <row r="7170">
          <cell r="A7170" t="str">
            <v>5.04.01.311.USA.00.000</v>
          </cell>
          <cell r="B7170" t="str">
            <v xml:space="preserve">AIR CAN GASKET, Mã : 1235DD/ Parr </v>
          </cell>
          <cell r="C7170" t="str">
            <v>Nhập kho vật tư (HĐ:67/2022) theo hóa đơn số 46 ngày 22.09.2023</v>
          </cell>
        </row>
        <row r="7171">
          <cell r="A7171" t="str">
            <v>5.04.01.316.VIE.00.000</v>
          </cell>
          <cell r="B7171" t="str">
            <v xml:space="preserve">Vòng đệm tròn làm kín/ Gear Sealing Center Bolt Washer (Bush, vật liệu Nylon, AWC665), Part no: 21367 </v>
          </cell>
          <cell r="C7171" t="str">
            <v>Nhập kho vật tư (HĐ:67/2023) theo hóa đơn số 00000069 ngày 18.09.2023</v>
          </cell>
        </row>
        <row r="7172">
          <cell r="A7172" t="str">
            <v>5.04.01.317.VIE.00.000</v>
          </cell>
          <cell r="B7172" t="str">
            <v xml:space="preserve">Vòng đệm làm kín/ Body soft gasket Ø342mmxØ355.5mmx1.2mm, vật liệu: SS410 </v>
          </cell>
          <cell r="C7172" t="str">
            <v>Nhập kho vật tư (HĐ:67/2023) theo hóa đơn số 00000069 ngày 18.09.2023</v>
          </cell>
        </row>
        <row r="7173">
          <cell r="A7173" t="str">
            <v>5.98.00.012.USA.99.000</v>
          </cell>
          <cell r="B7173" t="str">
            <v xml:space="preserve">1 Year service kit ( bộ kit phụ tùng thay thế, vòng đệm, đai ốc, vòng cách điện ...) Parr 6409B </v>
          </cell>
          <cell r="C7173" t="str">
            <v>Nhập kho vật tư (HĐ:67/2022) theo hóa đơn số 46 ngày 22.09.2023</v>
          </cell>
        </row>
        <row r="7174">
          <cell r="A7174" t="str">
            <v>5.98.00.015.USA.00.000</v>
          </cell>
          <cell r="B7174" t="str">
            <v xml:space="preserve">CAPSULE HOLDER, Mã: 906DD </v>
          </cell>
          <cell r="C7174" t="str">
            <v>Nhập kho vật tư (HĐ:67/2022) theo hóa đơn số 47 ngày 22.09.2023</v>
          </cell>
        </row>
        <row r="7175">
          <cell r="A7175" t="str">
            <v>8.40.70.060.USA.00.000</v>
          </cell>
          <cell r="B7175" t="str">
            <v xml:space="preserve">60ignition wire (2 per use) Mã: 840DD2 </v>
          </cell>
          <cell r="C7175" t="str">
            <v>Nhập kho vật tư (HĐ:67/2022) theo hóa đơn số 46 ngày 22.09.2023</v>
          </cell>
        </row>
        <row r="7176">
          <cell r="A7176" t="str">
            <v>8.35.85.185.CHN.00.000</v>
          </cell>
          <cell r="B7176" t="str">
            <v xml:space="preserve">Túi đựng đồ nghề chuyên dụng, mã SP: 95185 </v>
          </cell>
          <cell r="C7176" t="str">
            <v>Nhập kho vật tư (QĐ: 1001/2023) theo hóa đơn số 00000085 ngày 25.09.2023</v>
          </cell>
        </row>
        <row r="7177">
          <cell r="A7177" t="str">
            <v>2.90.01.003.VIE.00.000</v>
          </cell>
          <cell r="B7177" t="str">
            <v xml:space="preserve">Bạc lót/Shaft sleeve pos 524, material: A743 CF3MN, sử dụng cho bơm Pump Type: VMF2100-1700C </v>
          </cell>
          <cell r="C7177" t="str">
            <v>Nhập kho vật tư (HĐ:67/2023) theo hóa đơn số 00000081 ngày 18.10.2023</v>
          </cell>
        </row>
        <row r="7178">
          <cell r="A7178" t="str">
            <v>5.03.96.684.USA.00.000</v>
          </cell>
          <cell r="B7178" t="str">
            <v xml:space="preserve">Ball bearing Parr 684DD / Ổ bi </v>
          </cell>
          <cell r="C7178" t="str">
            <v>Nhập kho vật tư (HĐ:67/2022) theo hóa đơn số 46 ngày 22.09.2023</v>
          </cell>
        </row>
        <row r="7179">
          <cell r="A7179" t="str">
            <v>5.04.02.075.VIE.00.000</v>
          </cell>
          <cell r="B7179" t="str">
            <v xml:space="preserve">Packing Sleeve pos 523, material: A743 CF3MN, sử dụng cho bơm Pump Type: VMF2100-1700C </v>
          </cell>
          <cell r="C7179" t="str">
            <v>Nhập kho vật tư (HĐ:67/2023) theo hóa đơn số 00000081 ngày 18.10.2023</v>
          </cell>
        </row>
        <row r="7180">
          <cell r="A7180" t="str">
            <v>5.17.90.024.USA.00.000</v>
          </cell>
          <cell r="B7180" t="str">
            <v xml:space="preserve">Micron inline filter, mã: SIF2-S4-0.5 </v>
          </cell>
          <cell r="C7180" t="str">
            <v>Nhập kho vật tư (HĐ:67/2022) theo hóa đơn số 48 ngày 22.09.2023</v>
          </cell>
        </row>
        <row r="7181">
          <cell r="A7181" t="str">
            <v>5.19.92.074.VIE.00.000</v>
          </cell>
          <cell r="B7181" t="str">
            <v xml:space="preserve">Đĩa dưới van/ Seat ring pos 05, sử dụng cho van BV500 class 300, body size 8, serial no: 24640, vật liệu SUS420J2 </v>
          </cell>
          <cell r="C7181" t="str">
            <v>Nhập kho vật tư (HĐ:67/2023) theo hóa đơn số 00000081 ngày 18.10.2023</v>
          </cell>
        </row>
        <row r="7182">
          <cell r="A7182" t="str">
            <v>5.19.92.096.VIE.00.000</v>
          </cell>
          <cell r="B7182" t="str">
            <v xml:space="preserve">Bộ vật tư dùng cho van BV500 class 300 body size 8 serial no: 24640; gồm: Plug, A479 -410 ST.ST., pos 07 (1 cái) + Plug nut and stem, A564-630 ST.ST, pos 09 (1 cái) + Plug stem pin, A479-316, pos 10 (1 cái) </v>
          </cell>
          <cell r="C7182" t="str">
            <v>Nhập kho vật tư (HĐ:67/2023) theo hóa đơn số 00000081 ngày 18.10.2023</v>
          </cell>
        </row>
        <row r="7183">
          <cell r="A7183" t="str">
            <v>5.33.85.245.VIE.00.000</v>
          </cell>
          <cell r="B7183" t="str">
            <v xml:space="preserve">Diaphram (P/N: 4), vật liệu NBR+NYLON Inserted, sử dụng cho Actuator model number: A60, type/stype: Pneumatic/ Diaphram, size: 950sq.cm (147 sq.in), valve travel: 89 mm, S/N: 24640, Stem Material: 304 ST.ST </v>
          </cell>
          <cell r="C7183" t="str">
            <v>Nhập kho vật tư (HĐ:67/2023) theo hóa đơn số 00000081 ngày 18.10.2023</v>
          </cell>
        </row>
        <row r="7184">
          <cell r="A7184" t="str">
            <v>8.40.80.125.USA.00.000</v>
          </cell>
          <cell r="B7184" t="str">
            <v xml:space="preserve">Oxy vessel head assy (Nắp bomb) Parr A1450DD </v>
          </cell>
          <cell r="C7184" t="str">
            <v>Nhập kho vật tư (HĐ:67/2022) theo hóa đơn số 46 ngày 22.09.2023</v>
          </cell>
        </row>
        <row r="7185">
          <cell r="A7185" t="str">
            <v>4.94.10.075.JPN.00.000</v>
          </cell>
          <cell r="B7185" t="str">
            <v xml:space="preserve">Giấy in, rộng 75mm, dài 50m </v>
          </cell>
          <cell r="C7185" t="str">
            <v>Nhập kho vật tư (HĐ:67/2022) theo hóa đơn số 46 ngày 22.09.2023</v>
          </cell>
        </row>
        <row r="7186">
          <cell r="A7186" t="str">
            <v>4.94.40.335.USA.00.000</v>
          </cell>
          <cell r="B7186" t="str">
            <v xml:space="preserve">Mực in, Mã : 335C/ Parr </v>
          </cell>
          <cell r="C7186" t="str">
            <v>Nhập kho vật tư (HĐ:67/2022) theo hóa đơn số 46 ngày 22.09.2023</v>
          </cell>
        </row>
        <row r="7187">
          <cell r="A7187" t="str">
            <v>4.35.10.011.VIE.99.000</v>
          </cell>
          <cell r="B7187" t="str">
            <v xml:space="preserve">Bulong thép đen lục giác chìm M16x50, cấp bền 12.9 </v>
          </cell>
          <cell r="C7187" t="str">
            <v>Nhập kho vật tư (HĐ:07/2023) theo hóa đơn số 00000129 ngày 06.10.2023</v>
          </cell>
        </row>
        <row r="7188">
          <cell r="A7188" t="str">
            <v>4.35.16.082.VIE.00.000</v>
          </cell>
          <cell r="B7188" t="str">
            <v xml:space="preserve">Bulong + đai ốc + lông đền, đệm vênh M16x80 Inox 316 </v>
          </cell>
          <cell r="C7188" t="str">
            <v>Nhập kho vật tư (HĐ:07/2023) theo hóa đơn số 00000129 ngày 06.10.2023</v>
          </cell>
        </row>
        <row r="7189">
          <cell r="A7189" t="str">
            <v>4.35.20.079.VIE.00.000</v>
          </cell>
          <cell r="B7189" t="str">
            <v xml:space="preserve">Bulông thép đen M14x2.0, L= 130 (+ đai ốc + lông đền) + Cấp bền: 10.9 </v>
          </cell>
          <cell r="C7189" t="str">
            <v>Nhập kho vật tư (HĐ:07/2023) theo hóa đơn số 00000129 ngày 06.10.2023</v>
          </cell>
        </row>
        <row r="7190">
          <cell r="A7190" t="str">
            <v>4.35.20.102.VIE.99.000</v>
          </cell>
          <cell r="B7190" t="str">
            <v xml:space="preserve">Bu lông Thép đen M20x L=100 (+ lông đền + đai ốc), Cấp bền: 10.9 </v>
          </cell>
          <cell r="C7190" t="str">
            <v>Nhập kho vật tư (HĐ:07/2023) theo hóa đơn số 00000129 ngày 06.10.2023</v>
          </cell>
        </row>
        <row r="7191">
          <cell r="A7191" t="str">
            <v>4.35.20.103.VIE.99.000</v>
          </cell>
          <cell r="B7191" t="str">
            <v xml:space="preserve">Bulong thép đen lục giác chìm đầu trụ+ đai ốc + lông đền, đệm vênh M20x100mm; Gr12.9 </v>
          </cell>
          <cell r="C7191" t="str">
            <v>Nhập kho vật tư (HĐ:07/2023) theo hóa đơn số 00000129 ngày 06.10.2023</v>
          </cell>
        </row>
        <row r="7192">
          <cell r="A7192" t="str">
            <v>4.37.07.136.VIE.00.000</v>
          </cell>
          <cell r="B7192" t="str">
            <v xml:space="preserve">Bulong (Hex.bolt) M16.0x35.0, vật liệu: SS400 </v>
          </cell>
          <cell r="C7192" t="str">
            <v>Nhập kho vật tư (HĐ:07/2023) theo hóa đơn số 00000129 ngày 06.10.2023</v>
          </cell>
        </row>
        <row r="7193">
          <cell r="A7193" t="str">
            <v>4.37.07.137.VIE.00.000</v>
          </cell>
          <cell r="B7193" t="str">
            <v xml:space="preserve">Hex. Screw M16-45L, Gr 8.8 </v>
          </cell>
          <cell r="C7193" t="str">
            <v>Nhập kho vật tư (HĐ:07/2023) theo hóa đơn số 00000129 ngày 06.10.2023</v>
          </cell>
        </row>
        <row r="7194">
          <cell r="A7194" t="str">
            <v>4.37.07.138.VIE.00.000</v>
          </cell>
          <cell r="B7194" t="str">
            <v xml:space="preserve">Bulong inox 304 ren suốt M8x30 + long đền </v>
          </cell>
          <cell r="C7194" t="str">
            <v>Nhập kho vật tư (HĐ:07/2023) theo hóa đơn số 00000129 ngày 06.10.2023</v>
          </cell>
        </row>
        <row r="7195">
          <cell r="A7195" t="str">
            <v>4.37.07.139.VIE.00.000</v>
          </cell>
          <cell r="B7195" t="str">
            <v xml:space="preserve">Bulong inox 304 ren suốt M12x45 + long đền </v>
          </cell>
          <cell r="C7195" t="str">
            <v>Nhập kho vật tư (HĐ:07/2023) theo hóa đơn số 00000129 ngày 06.10.2023</v>
          </cell>
        </row>
        <row r="7196">
          <cell r="A7196" t="str">
            <v>4.37.07.140.VIE.00.000</v>
          </cell>
          <cell r="B7196" t="str">
            <v xml:space="preserve">Bulong lục giác chìm đầu trụ ren suốt M6x25, inox 304 </v>
          </cell>
          <cell r="C7196" t="str">
            <v>Nhập kho vật tư (HĐ:07/2023) theo hóa đơn số 00000129 ngày 06.10.2023</v>
          </cell>
        </row>
        <row r="7197">
          <cell r="A7197" t="str">
            <v>4.37.07.141.VIE.00.000</v>
          </cell>
          <cell r="B7197" t="str">
            <v xml:space="preserve">Bulong lục giác chìm đầu trụ ren suốt M12x35 + long đền, inox 304, bước ren: 1.75 </v>
          </cell>
          <cell r="C7197" t="str">
            <v>Nhập kho vật tư (HĐ:07/2023) theo hóa đơn số 00000129 ngày 06.10.2023</v>
          </cell>
        </row>
        <row r="7198">
          <cell r="A7198" t="str">
            <v>4.41.20.122.VIE.00.000</v>
          </cell>
          <cell r="B7198" t="str">
            <v xml:space="preserve">Gudong inox 316L M20x120mm (+đai ốc, long đền, đệm vênh) </v>
          </cell>
          <cell r="C7198" t="str">
            <v>Nhập kho vật tư (HĐ:07/2023) theo hóa đơn số 00000129 ngày 06.10.2023</v>
          </cell>
        </row>
        <row r="7199">
          <cell r="A7199" t="str">
            <v>8.95.10.314.VIE.98.000</v>
          </cell>
          <cell r="B7199" t="str">
            <v xml:space="preserve">Bình và khí SO2, 457.4 mg/ Nm3 (175 ppm), N2: Balance, 20 lít </v>
          </cell>
          <cell r="C7199" t="str">
            <v>Nhập kho vật tư (HĐ:100/2022) theo hóa đơn số 9066 ngày 21.09.2023</v>
          </cell>
        </row>
        <row r="7200">
          <cell r="A7200" t="str">
            <v>8.95.10.315.VIE.99.000</v>
          </cell>
          <cell r="B7200" t="str">
            <v xml:space="preserve">Bình và khí CO2, Thông số CO2 : 18%, N2: Balance, 20 lít </v>
          </cell>
          <cell r="C7200" t="str">
            <v>Nhập kho vật tư (HĐ:100/2022) theo hóa đơn số 9066 ngày 21.09.2023</v>
          </cell>
        </row>
        <row r="7201">
          <cell r="A7201" t="str">
            <v>8.95.10.316.VIE.99.000</v>
          </cell>
          <cell r="B7201" t="str">
            <v xml:space="preserve">Bình và khí CO, 536 mg/ Nm3 (470 ppm), N2: Balance, 20 lít </v>
          </cell>
          <cell r="C7201" t="str">
            <v>Nhập kho vật tư (HĐ:100/2022) theo hóa đơn số 9066 ngày 21.09.2023</v>
          </cell>
        </row>
        <row r="7202">
          <cell r="A7202" t="str">
            <v>8.95.10.318.VIE.98.000</v>
          </cell>
          <cell r="B7202" t="str">
            <v xml:space="preserve">Bình và khí NO, 579.8 mg/ Nm3 (471 ppm), N2: Balance, 20Lit </v>
          </cell>
          <cell r="C7202" t="str">
            <v>Nhập kho vật tư (HĐ:100/2022) theo hóa đơn số 9066 ngày 21.09.2023</v>
          </cell>
        </row>
        <row r="7203">
          <cell r="A7203" t="str">
            <v>8.95.10.331.VIE.99.000</v>
          </cell>
          <cell r="B7203" t="str">
            <v xml:space="preserve">Bình khí Span (khí trộn) O2: 21% N2: Balance, 10bar, 20 lít </v>
          </cell>
          <cell r="C7203" t="str">
            <v>Nhập kho vật tư (HĐ:100/2022) theo hóa đơn số 9066 ngày 21.09.2023</v>
          </cell>
        </row>
        <row r="7204">
          <cell r="A7204" t="str">
            <v>8.95.10.334.VIE.00.000</v>
          </cell>
          <cell r="B7204" t="str">
            <v xml:space="preserve">Bình và khí Zero (khí trộn) N2: 99.999%, 10bar, 10 lít </v>
          </cell>
          <cell r="C7204" t="str">
            <v>Nhập kho vật tư (HĐ:100/2022) theo hóa đơn số 9066 ngày 21.09.2023</v>
          </cell>
        </row>
        <row r="7205">
          <cell r="A7205" t="str">
            <v>5.08.78.456.VIE.00.000</v>
          </cell>
          <cell r="B7205" t="str">
            <v xml:space="preserve">Băng tải cao su chống cháy B790x1P(EP200)x5mm </v>
          </cell>
          <cell r="C7205" t="str">
            <v>Nhập kho vật tư (QĐ: 713/2023) theo hóa đơn số 00000932 ngày 24.07.2023</v>
          </cell>
        </row>
        <row r="7206">
          <cell r="A7206" t="str">
            <v>4.94.10.633.VIE.00.000</v>
          </cell>
          <cell r="B7206" t="str">
            <v xml:space="preserve">Nhãn Chất thải nguy hại </v>
          </cell>
          <cell r="C7206" t="str">
            <v>Nhập kho vật tư (HĐ:49/2023) theo hóa đơn số 00000301 ngày 12.10.2023</v>
          </cell>
        </row>
        <row r="7207">
          <cell r="A7207" t="str">
            <v>8.35.85.173.VIE.00.000</v>
          </cell>
          <cell r="B7207" t="str">
            <v xml:space="preserve">Băng đeo tay của An toàn vệ sinh viên, KT: 10cmx40cm </v>
          </cell>
          <cell r="C7207" t="str">
            <v>Nhập kho vật tư (HĐ:49/2023) theo hóa đơn số 00000301 ngày 12.10.2023</v>
          </cell>
        </row>
        <row r="7208">
          <cell r="A7208" t="str">
            <v>8.92.15.012.VIE.99.000</v>
          </cell>
          <cell r="B7208" t="str">
            <v xml:space="preserve">Bảng nội quy an toàn khu vực cảng. KT: 1mx0,8m </v>
          </cell>
          <cell r="C7208" t="str">
            <v>Nhập kho vật tư (HĐ:49/2023) theo hóa đơn số 00000301 ngày 12.10.2023</v>
          </cell>
        </row>
        <row r="7209">
          <cell r="A7209" t="str">
            <v>8.92.15.013.VIE.00.000</v>
          </cell>
          <cell r="B7209" t="str">
            <v xml:space="preserve">Bảng nội quy ra, vào cảng. KT: 100x140 cm </v>
          </cell>
          <cell r="C7209" t="str">
            <v>Nhập kho vật tư (HĐ:49/2023) theo hóa đơn số 00000301 ngày 12.10.2023</v>
          </cell>
        </row>
        <row r="7210">
          <cell r="A7210" t="str">
            <v>8.92.15.016.VIE.99.000</v>
          </cell>
          <cell r="B7210" t="str">
            <v xml:space="preserve">Bảng Nội quy PCCC&amp;CNCH đối với khu vực nhà ở, KT: 0.5mx0.7m </v>
          </cell>
          <cell r="C7210" t="str">
            <v>Nhập kho vật tư (HĐ:49/2023) theo hóa đơn số 00000301 ngày 12.10.2023</v>
          </cell>
        </row>
        <row r="7211">
          <cell r="A7211" t="str">
            <v>8.92.15.017.VIE.00.000</v>
          </cell>
          <cell r="B7211" t="str">
            <v xml:space="preserve">Tiêu lệnh chữa cháy </v>
          </cell>
          <cell r="C7211" t="str">
            <v>Nhập kho vật tư (HĐ:49/2023) theo hóa đơn số 00000301 ngày 12.10.2023</v>
          </cell>
        </row>
        <row r="7212">
          <cell r="A7212" t="str">
            <v>8.92.15.019.VIE.99.000</v>
          </cell>
          <cell r="B7212" t="str">
            <v xml:space="preserve">Bảng Nội quy PCCC&amp;CNCH đối với khu vực nhà xưởng, KT: 1.4mx1m </v>
          </cell>
          <cell r="C7212" t="str">
            <v>Nhập kho vật tư (HĐ:49/2023) theo hóa đơn số 00000301 ngày 12.10.2023</v>
          </cell>
        </row>
        <row r="7213">
          <cell r="A7213" t="str">
            <v>8.92.15.020.VIE.99.000</v>
          </cell>
          <cell r="B7213" t="str">
            <v xml:space="preserve">Bảng Nội quy PCCC&amp;CNCH đối với khu vực nhà xưởng, KT: 1mx0.8m </v>
          </cell>
          <cell r="C7213" t="str">
            <v>Nhập kho vật tư (HĐ:49/2023) theo hóa đơn số 00000301 ngày 12.10.2023</v>
          </cell>
        </row>
        <row r="7214">
          <cell r="A7214" t="str">
            <v>8.92.15.021.VIE.99.000</v>
          </cell>
          <cell r="B7214" t="str">
            <v xml:space="preserve">Bảng Nội quy PCCC&amp;CNCH đối với khu vực nhà xưởng, KT: 0.7mx0.5m </v>
          </cell>
          <cell r="C7214" t="str">
            <v>Nhập kho vật tư (HĐ:49/2023) theo hóa đơn số 00000301 ngày 12.10.2023</v>
          </cell>
        </row>
        <row r="7215">
          <cell r="A7215" t="str">
            <v>8.92.15.022.VIE.99.000</v>
          </cell>
          <cell r="B7215" t="str">
            <v xml:space="preserve">Bảng Nội quy PCCC&amp;CNCH đối với khu vực kho vật tư, KT: 0.5mx0.7m </v>
          </cell>
          <cell r="C7215" t="str">
            <v>Nhập kho vật tư (HĐ:49/2023) theo hóa đơn số 00000301 ngày 12.10.2023</v>
          </cell>
        </row>
        <row r="7216">
          <cell r="A7216" t="str">
            <v>8.92.15.023.VIE.99.000</v>
          </cell>
          <cell r="B7216" t="str">
            <v xml:space="preserve">Bảng Nội quy PCCC&amp;CNCH đối với khu vực hành chính, văn phòng, KT: 0.5mx0.7m </v>
          </cell>
          <cell r="C7216" t="str">
            <v>Nhập kho vật tư (HĐ:49/2023) theo hóa đơn số 00000301 ngày 12.10.2023</v>
          </cell>
        </row>
        <row r="7217">
          <cell r="A7217" t="str">
            <v>8.92.15.031.VIE.00.000</v>
          </cell>
          <cell r="B7217" t="str">
            <v xml:space="preserve">Thẻ kiểm tra bình chữa cháy bột ABC </v>
          </cell>
          <cell r="C7217" t="str">
            <v>Nhập kho vật tư (HĐ:49/2023) theo hóa đơn số 00000301 ngày 12.10.2023</v>
          </cell>
        </row>
        <row r="7218">
          <cell r="A7218" t="str">
            <v>8.92.15.032.VIE.00.000</v>
          </cell>
          <cell r="B7218" t="str">
            <v xml:space="preserve">Thẻ kiểm tra bình chữa cháy CO2 </v>
          </cell>
          <cell r="C7218" t="str">
            <v>Nhập kho vật tư (HĐ:49/2023) theo hóa đơn số 00000301 ngày 12.10.2023</v>
          </cell>
        </row>
        <row r="7219">
          <cell r="A7219" t="str">
            <v>8.92.15.125.VIE.00.000</v>
          </cell>
          <cell r="B7219" t="str">
            <v xml:space="preserve">Nhãn Cảnh báo khí nén, KT: 30x30cm </v>
          </cell>
          <cell r="C7219" t="str">
            <v>Nhập kho vật tư (HĐ:49/2023) theo hóa đơn số 00000301 ngày 12.10.2023</v>
          </cell>
        </row>
        <row r="7220">
          <cell r="A7220" t="str">
            <v>8.92.15.126.VIE.00.000</v>
          </cell>
          <cell r="B7220" t="str">
            <v xml:space="preserve">Nhãn Cảnh báo khí dễ cháy, KT: 30x30cm </v>
          </cell>
          <cell r="C7220" t="str">
            <v>Nhập kho vật tư (HĐ:49/2023) theo hóa đơn số 00000301 ngày 12.10.2023</v>
          </cell>
        </row>
        <row r="7221">
          <cell r="A7221" t="str">
            <v>8.92.15.127.VIE.00.000</v>
          </cell>
          <cell r="B7221" t="str">
            <v xml:space="preserve">Nhãn Cảnh báo độc tính cấp tính loại 4, KT: 30x30cm </v>
          </cell>
          <cell r="C7221" t="str">
            <v>Nhập kho vật tư (HĐ:49/2023) theo hóa đơn số 00000301 ngày 12.10.2023</v>
          </cell>
        </row>
        <row r="7222">
          <cell r="A7222" t="str">
            <v>8.92.15.128.VIE.00.000</v>
          </cell>
          <cell r="B7222" t="str">
            <v xml:space="preserve">Nhãn Cảnh báo chất gây ăn mòn kim loại, KT: 30x30cm </v>
          </cell>
          <cell r="C7222" t="str">
            <v>Nhập kho vật tư (HĐ:49/2023) theo hóa đơn số 00000301 ngày 12.10.2023</v>
          </cell>
        </row>
        <row r="7223">
          <cell r="A7223" t="str">
            <v>8.92.15.129.VIE.00.000</v>
          </cell>
          <cell r="B7223" t="str">
            <v xml:space="preserve">Nhãn Chất gây nguy hiểm môi trường, KT: 30x30cm </v>
          </cell>
          <cell r="C7223" t="str">
            <v>Nhập kho vật tư (HĐ:49/2023) theo hóa đơn số 00000301 ngày 12.10.2023</v>
          </cell>
        </row>
        <row r="7224">
          <cell r="A7224" t="str">
            <v>8.92.15.130.VIE.00.000</v>
          </cell>
          <cell r="B7224" t="str">
            <v xml:space="preserve">Nhãn Chất gây nhạy cảm hô hấp, KT: 30x30cm </v>
          </cell>
          <cell r="C7224" t="str">
            <v>Nhập kho vật tư (HĐ:49/2023) theo hóa đơn số 00000301 ngày 12.10.2023</v>
          </cell>
        </row>
        <row r="7225">
          <cell r="A7225" t="str">
            <v>8.92.15.131.VIE.00.000</v>
          </cell>
          <cell r="B7225" t="str">
            <v xml:space="preserve">Nhãn Cảnh báo độc tính cấp tính loại 1, 2, 3; KT: 30x30cm </v>
          </cell>
          <cell r="C7225" t="str">
            <v>Nhập kho vật tư (HĐ:49/2023) theo hóa đơn số 00000301 ngày 12.10.2023</v>
          </cell>
        </row>
        <row r="7226">
          <cell r="A7226" t="str">
            <v>8.92.15.132.VIE.00.000</v>
          </cell>
          <cell r="B7226" t="str">
            <v xml:space="preserve">Nhãn Cảnh báo chất khí Oxy hóa, KT: 30x30cm </v>
          </cell>
          <cell r="C7226" t="str">
            <v>Nhập kho vật tư (HĐ:49/2023) theo hóa đơn số 00000301 ngày 12.10.2023</v>
          </cell>
        </row>
        <row r="7227">
          <cell r="A7227" t="str">
            <v>8.92.15.133.VIE.00.000</v>
          </cell>
          <cell r="B7227" t="str">
            <v xml:space="preserve">Nhãn Cảnh báo Chất nổ, KT: 30x30cm </v>
          </cell>
          <cell r="C7227" t="str">
            <v>Nhập kho vật tư (HĐ:49/2023) theo hóa đơn số 00000301 ngày 12.10.2023</v>
          </cell>
        </row>
        <row r="7228">
          <cell r="A7228" t="str">
            <v>8.92.15.136.VIE.00.000</v>
          </cell>
          <cell r="B7228" t="str">
            <v xml:space="preserve">Bảng Hóa chất và hỗn hợp hóa chất phòng thí nghiệm thải, có các thành phần nguy hại., KT: 30x30cm </v>
          </cell>
          <cell r="C7228" t="str">
            <v>Nhập kho vật tư (HĐ:49/2023) theo hóa đơn số 00000301 ngày 12.10.2023</v>
          </cell>
        </row>
        <row r="7229">
          <cell r="A7229" t="str">
            <v>8.92.15.137.VIE.00.000</v>
          </cell>
          <cell r="B7229" t="str">
            <v xml:space="preserve">Bảng  Chất hấp thụ, vật liệu lọc (kể cả vật liệu lọc dầu chưa nêu tại các mã khác), giẻ lau, vải thải bị nhiễm các thành phần nguy hại., KT: 30x30cm </v>
          </cell>
          <cell r="C7229" t="str">
            <v>Nhập kho vật tư (HĐ:49/2023) theo hóa đơn số 00000301 ngày 12.10.2023</v>
          </cell>
        </row>
        <row r="7230">
          <cell r="A7230" t="str">
            <v>8.92.15.138.VIE.00.000</v>
          </cell>
          <cell r="B7230" t="str">
            <v xml:space="preserve">Bảng Bao bì cứng thải bằng các loại vật liệu khác (phuy rỗng dính dầu nhớt, thùng sơn thải,…)., KT: 30x30cm </v>
          </cell>
          <cell r="C7230" t="str">
            <v>Nhập kho vật tư (HĐ:49/2023) theo hóa đơn số 00000301 ngày 12.10.2023</v>
          </cell>
        </row>
        <row r="7231">
          <cell r="A7231" t="str">
            <v>8.92.15.140.VIE.00.000</v>
          </cell>
          <cell r="B7231" t="str">
            <v xml:space="preserve">Bảng Bao bì cứng thải bằng nhựa (các loại chai lọ bằng nhựa nhiễm TPNH), KT: 30x30cm </v>
          </cell>
          <cell r="C7231" t="str">
            <v>Nhập kho vật tư (HĐ:49/2023) theo hóa đơn số 00000301 ngày 12.10.2023</v>
          </cell>
        </row>
        <row r="7232">
          <cell r="A7232" t="str">
            <v>8.92.15.141.VIE.00.000</v>
          </cell>
          <cell r="B7232" t="str">
            <v xml:space="preserve">Bảng Bao bì mềm thải (các loại bao bì nilong nhiễm CTNH), KT: 30x30cm </v>
          </cell>
          <cell r="C7232" t="str">
            <v>Nhập kho vật tư (HĐ:49/2023) theo hóa đơn số 00000301 ngày 12.10.2023</v>
          </cell>
        </row>
        <row r="7233">
          <cell r="A7233" t="str">
            <v>8.92.15.142.VIE.00.000</v>
          </cell>
          <cell r="B7233" t="str">
            <v xml:space="preserve">Bảng Mỡ thải, KT: 30x30cm </v>
          </cell>
          <cell r="C7233" t="str">
            <v>Nhập kho vật tư (HĐ:49/2023) theo hóa đơn số 00000301 ngày 12.10.2023</v>
          </cell>
        </row>
        <row r="7234">
          <cell r="A7234" t="str">
            <v>8.92.15.143.VIE.00.000</v>
          </cell>
          <cell r="B7234" t="str">
            <v xml:space="preserve">Bảng Dầu nhiên liệu và dầu diesel thải, KT: 30x30cm </v>
          </cell>
          <cell r="C7234" t="str">
            <v>Nhập kho vật tư (HĐ:49/2023) theo hóa đơn số 00000301 ngày 12.10.2023</v>
          </cell>
        </row>
        <row r="7235">
          <cell r="A7235" t="str">
            <v>8.92.15.144.VIE.00.000</v>
          </cell>
          <cell r="B7235" t="str">
            <v xml:space="preserve">Bảng Các loại dầu truyền nhiệt và cách điện thải khác (dầu máy biến áp), KT: 30x30cm </v>
          </cell>
          <cell r="C7235" t="str">
            <v>Nhập kho vật tư (HĐ:49/2023) theo hóa đơn số 00000301 ngày 12.10.2023</v>
          </cell>
        </row>
        <row r="7236">
          <cell r="A7236" t="str">
            <v>8.92.15.145.VIE.00.000</v>
          </cell>
          <cell r="B7236" t="str">
            <v xml:space="preserve">Bảng Các loại dầu động cơ, hộp số và bôi trơn khác, KT: 30x30cm </v>
          </cell>
          <cell r="C7236" t="str">
            <v>Nhập kho vật tư (HĐ:49/2023) theo hóa đơn số 00000301 ngày 12.10.2023</v>
          </cell>
        </row>
        <row r="7237">
          <cell r="A7237" t="str">
            <v>8.92.15.146.VIE.00.000</v>
          </cell>
          <cell r="B7237" t="str">
            <v xml:space="preserve">Bảng Các thiết bị, linh kiện điện tử thải (trừ bản mạch điện tử không chứa các chi tiết có các thành phần nguy hại vượt ngưỡng CTNH), KT: 30x30cm </v>
          </cell>
          <cell r="C7237" t="str">
            <v>Nhập kho vật tư (HĐ:49/2023) theo hóa đơn số 00000301 ngày 12.10.2023</v>
          </cell>
        </row>
        <row r="7238">
          <cell r="A7238" t="str">
            <v>8.92.15.147.VIE.00.000</v>
          </cell>
          <cell r="B7238" t="str">
            <v xml:space="preserve">Bảng Pin, ắc quy thải, KT: 30x30cm </v>
          </cell>
          <cell r="C7238" t="str">
            <v>Nhập kho vật tư (HĐ:49/2023) theo hóa đơn số 00000301 ngày 12.10.2023</v>
          </cell>
        </row>
        <row r="7239">
          <cell r="A7239" t="str">
            <v>8.92.15.148.VIE.00.000</v>
          </cell>
          <cell r="B7239" t="str">
            <v xml:space="preserve">Bảng Bóng đèn huỳnh quang và các loại thủy tinh hoạt tính thải, KT: 30x30cm </v>
          </cell>
          <cell r="C7239" t="str">
            <v>Nhập kho vật tư (HĐ:49/2023) theo hóa đơn số 00000301 ngày 12.10.2023</v>
          </cell>
        </row>
        <row r="7240">
          <cell r="A7240" t="str">
            <v>8.92.15.149.VIE.00.000</v>
          </cell>
          <cell r="B7240" t="str">
            <v xml:space="preserve">Bảng Bộ lọc dầu đã qua sử dụng, KT: 30x30cm </v>
          </cell>
          <cell r="C7240" t="str">
            <v>Nhập kho vật tư (HĐ:49/2023) theo hóa đơn số 00000301 ngày 12.10.2023</v>
          </cell>
        </row>
        <row r="7241">
          <cell r="A7241" t="str">
            <v>8.92.15.150.VIE.00.000</v>
          </cell>
          <cell r="B7241" t="str">
            <v xml:space="preserve">Bảng Vật liệu cách nhiệt có chứa Amiang thải, KT: 30x30cm </v>
          </cell>
          <cell r="C7241" t="str">
            <v>Nhập kho vật tư (HĐ:49/2023) theo hóa đơn số 00000301 ngày 12.10.2023</v>
          </cell>
        </row>
        <row r="7242">
          <cell r="A7242" t="str">
            <v>8.92.15.151.VIE.00.000</v>
          </cell>
          <cell r="B7242" t="str">
            <v xml:space="preserve">Bảng Hộp mực in thải có các thành phần nguy hại, KT: 30x30cm </v>
          </cell>
          <cell r="C7242" t="str">
            <v>Nhập kho vật tư (HĐ:49/2023) theo hóa đơn số 00000301 ngày 12.10.2023</v>
          </cell>
        </row>
        <row r="7243">
          <cell r="A7243" t="str">
            <v>8.92.15.152.VIE.00.000</v>
          </cell>
          <cell r="B7243" t="str">
            <v xml:space="preserve">Hình máy đo khí NH3, KT: 18cmx18cm </v>
          </cell>
          <cell r="C7243" t="str">
            <v>Nhập kho vật tư (HĐ:49/2023) theo hóa đơn số 00000301 ngày 12.10.2023</v>
          </cell>
        </row>
        <row r="7244">
          <cell r="A7244" t="str">
            <v>8.92.15.153.VIE.00.000</v>
          </cell>
          <cell r="B7244" t="str">
            <v xml:space="preserve">Bảng khu vực tập trung khẩn cấp </v>
          </cell>
          <cell r="C7244" t="str">
            <v>Nhập kho vật tư (HĐ:49/2023) theo hóa đơn số 00000301 ngày 12.10.2023</v>
          </cell>
        </row>
        <row r="7245">
          <cell r="A7245" t="str">
            <v>8.92.15.154.VIE.00.000</v>
          </cell>
          <cell r="B7245" t="str">
            <v xml:space="preserve">Bảng nơi để xe, KT: 60x60cm + Trụ phi 50, dài 2.5m </v>
          </cell>
          <cell r="C7245" t="str">
            <v>Nhập kho vật tư (HĐ:49/2023) theo hóa đơn số 00000301 ngày 12.10.2023</v>
          </cell>
        </row>
        <row r="7246">
          <cell r="A7246" t="str">
            <v>8.92.30.407.VIE.98.000</v>
          </cell>
          <cell r="B7246" t="str">
            <v xml:space="preserve">Bảng nội quy an toàn hóa chất khu vực khí nito, KT: 42x59.4cm </v>
          </cell>
          <cell r="C7246" t="str">
            <v>Nhập kho vật tư (HĐ:49/2023) theo hóa đơn số 00000301 ngày 12.10.2023</v>
          </cell>
        </row>
        <row r="7247">
          <cell r="A7247" t="str">
            <v>8.92.30.412.VIE.99.000</v>
          </cell>
          <cell r="B7247" t="str">
            <v xml:space="preserve">Bảng Bảng hướng dẫn an toàn hóa chất, KT: 1mx0,8m </v>
          </cell>
          <cell r="C7247" t="str">
            <v>Nhập kho vật tư (HĐ:49/2023) theo hóa đơn số 00000301 ngày 12.10.2023</v>
          </cell>
        </row>
        <row r="7248">
          <cell r="A7248" t="str">
            <v>8.92.30.414.VIE.99.000</v>
          </cell>
          <cell r="B7248" t="str">
            <v xml:space="preserve">Bảng nội quy an toàn hóa chất, KT: 42x59.4cms </v>
          </cell>
          <cell r="C7248" t="str">
            <v>Nhập kho vật tư (HĐ:49/2023) theo hóa đơn số 00000301 ngày 12.10.2023</v>
          </cell>
        </row>
        <row r="7249">
          <cell r="A7249" t="str">
            <v>8.92.30.436.VIE.00.000</v>
          </cell>
          <cell r="B7249" t="str">
            <v xml:space="preserve">Bảng hướng dẫn an toàn cho hóa chất Clo, KT: 42x59.4cm </v>
          </cell>
          <cell r="C7249" t="str">
            <v>Nhập kho vật tư (HĐ:49/2023) theo hóa đơn số 00000301 ngày 12.10.2023</v>
          </cell>
        </row>
        <row r="7250">
          <cell r="A7250" t="str">
            <v>8.92.30.437.VIE.00.000</v>
          </cell>
          <cell r="B7250" t="str">
            <v xml:space="preserve">Bảng hướng dẫn an toàn cho hóa chất Amoni dạng lỏng, KT: 42x59.4cm </v>
          </cell>
          <cell r="C7250" t="str">
            <v>Nhập kho vật tư (HĐ:49/2023) theo hóa đơn số 00000301 ngày 12.10.2023</v>
          </cell>
        </row>
        <row r="7251">
          <cell r="A7251" t="str">
            <v>8.92.30.438.VIE.00.000</v>
          </cell>
          <cell r="B7251" t="str">
            <v xml:space="preserve">Bảng hướng dẫn an toàn cho hóa chất Amoni khí hóa lỏng (hệ thống SCR), KT: 42x59.4cm </v>
          </cell>
          <cell r="C7251" t="str">
            <v>Nhập kho vật tư (HĐ:49/2023) theo hóa đơn số 00000301 ngày 12.10.2023</v>
          </cell>
        </row>
        <row r="7252">
          <cell r="A7252" t="str">
            <v>8.92.30.439.VIE.00.000</v>
          </cell>
          <cell r="B7252" t="str">
            <v xml:space="preserve">Bảng hướng dẫn an toàn cho hóa chất HCl, KT: 42x59.4cm </v>
          </cell>
          <cell r="C7252" t="str">
            <v>Nhập kho vật tư (HĐ:49/2023) theo hóa đơn số 00000301 ngày 12.10.2023</v>
          </cell>
        </row>
        <row r="7253">
          <cell r="A7253" t="str">
            <v>8.92.30.440.VIE.00.000</v>
          </cell>
          <cell r="B7253" t="str">
            <v xml:space="preserve">Bảng hướng dẫn an toàn cho hóa chất NaOH, KT: 42x59.4cm </v>
          </cell>
          <cell r="C7253" t="str">
            <v>Nhập kho vật tư (HĐ:49/2023) theo hóa đơn số 00000301 ngày 12.10.2023</v>
          </cell>
        </row>
        <row r="7254">
          <cell r="A7254" t="str">
            <v>8.92.30.441.VIE.00.000</v>
          </cell>
          <cell r="B7254" t="str">
            <v xml:space="preserve">Bảng Nội quy PCCC&amp;CNCH đối với khu vực kho hóa chất, KT: 0.5mx0.7m </v>
          </cell>
          <cell r="C7254" t="str">
            <v>Nhập kho vật tư (HĐ:49/2023) theo hóa đơn số 00000301 ngày 12.10.2023</v>
          </cell>
        </row>
        <row r="7255">
          <cell r="A7255" t="str">
            <v>8.92.30.443.VIE.00.000</v>
          </cell>
          <cell r="B7255" t="str">
            <v xml:space="preserve">Bảng nội quy kho CTNH, KT: 42x59.4cm </v>
          </cell>
          <cell r="C7255" t="str">
            <v>Nhập kho vật tư (HĐ:49/2023) theo hóa đơn số 00000301 ngày 12.10.2023</v>
          </cell>
        </row>
        <row r="7256">
          <cell r="A7256" t="str">
            <v>8.92.30.510.VIE.00.000</v>
          </cell>
          <cell r="B7256" t="str">
            <v xml:space="preserve">Bảng Trang bị bảo hộ lao động, KT: 1,2mx1,55m </v>
          </cell>
          <cell r="C7256" t="str">
            <v>Nhập kho vật tư (HĐ:49/2023) theo hóa đơn số 00000301 ngày 12.10.2023</v>
          </cell>
        </row>
        <row r="7257">
          <cell r="A7257" t="str">
            <v>8.92.30.511.VIE.00.000</v>
          </cell>
          <cell r="B7257" t="str">
            <v xml:space="preserve">Bảng Công trường sạch, KT: 1,2mx1,55m </v>
          </cell>
          <cell r="C7257" t="str">
            <v>Nhập kho vật tư (HĐ:49/2023) theo hóa đơn số 00000301 ngày 12.10.2023</v>
          </cell>
        </row>
        <row r="7258">
          <cell r="A7258" t="str">
            <v>8.92.30.512.VIE.00.000</v>
          </cell>
          <cell r="B7258" t="str">
            <v xml:space="preserve">Bảng Vật tư, đổ ngã, KT: 1,2mx1,55m </v>
          </cell>
          <cell r="C7258" t="str">
            <v>Nhập kho vật tư (HĐ:49/2023) theo hóa đơn số 00000301 ngày 12.10.2023</v>
          </cell>
        </row>
        <row r="7259">
          <cell r="A7259" t="str">
            <v>8.92.30.513.VIE.00.000</v>
          </cell>
          <cell r="B7259" t="str">
            <v xml:space="preserve">Bảng Phòng ngừa té ngã, KT: 1,2mx1,55m </v>
          </cell>
          <cell r="C7259" t="str">
            <v>Nhập kho vật tư (HĐ:49/2023) theo hóa đơn số 00000301 ngày 12.10.2023</v>
          </cell>
        </row>
        <row r="7260">
          <cell r="A7260" t="str">
            <v>8.92.30.514.VIE.00.000</v>
          </cell>
          <cell r="B7260" t="str">
            <v xml:space="preserve">Bảng Phòng ngừa cháy nổ, KT: 1,2mx1,55m </v>
          </cell>
          <cell r="C7260" t="str">
            <v>Nhập kho vật tư (HĐ:49/2023) theo hóa đơn số 00000301 ngày 12.10.2023</v>
          </cell>
        </row>
        <row r="7261">
          <cell r="A7261" t="str">
            <v>8.92.30.515.VIE.00.000</v>
          </cell>
          <cell r="B7261" t="str">
            <v xml:space="preserve">Bảng Nguy cơ té ngã khi làm việc trên cao, KT: 1,2mx1,55m </v>
          </cell>
          <cell r="C7261" t="str">
            <v>Nhập kho vật tư (HĐ:49/2023) theo hóa đơn số 00000301 ngày 12.10.2023</v>
          </cell>
        </row>
        <row r="7262">
          <cell r="A7262" t="str">
            <v>8.92.30.516.VIE.00.000</v>
          </cell>
          <cell r="B7262" t="str">
            <v xml:space="preserve">Bảng Nguy hiểm rơi hố sâu, KT: KT: 1,2mx1,55m </v>
          </cell>
          <cell r="C7262" t="str">
            <v>Nhập kho vật tư (HĐ:49/2023) theo hóa đơn số 00000301 ngày 12.10.2023</v>
          </cell>
        </row>
        <row r="7263">
          <cell r="A7263" t="str">
            <v>8.92.30.517.VIE.00.000</v>
          </cell>
          <cell r="B7263" t="str">
            <v xml:space="preserve">Bảng Kiểm tra thiết bị nâng, KT:1,2mx1,55m </v>
          </cell>
          <cell r="C7263" t="str">
            <v>Nhập kho vật tư (HĐ:49/2023) theo hóa đơn số 00000301 ngày 12.10.2023</v>
          </cell>
        </row>
        <row r="7264">
          <cell r="A7264" t="str">
            <v>8.92.30.518.VIE.00.000</v>
          </cell>
          <cell r="B7264" t="str">
            <v xml:space="preserve">Bảng Hấp tấp vội vàng, KT: 1,2mx1,55m </v>
          </cell>
          <cell r="C7264" t="str">
            <v>Nhập kho vật tư (HĐ:49/2023) theo hóa đơn số 00000301 ngày 12.10.2023</v>
          </cell>
        </row>
        <row r="7265">
          <cell r="A7265" t="str">
            <v>8.92.30.519.VIE.00.000</v>
          </cell>
          <cell r="B7265" t="str">
            <v xml:space="preserve">Bảng Cẩu hàng an toàn, KT: 1,2mx1,55m </v>
          </cell>
          <cell r="C7265" t="str">
            <v>Nhập kho vật tư (HĐ:49/2023) theo hóa đơn số 00000301 ngày 12.10.2023</v>
          </cell>
        </row>
        <row r="7266">
          <cell r="A7266" t="str">
            <v>8.92.30.522.VIE.00.000</v>
          </cell>
          <cell r="B7266" t="str">
            <v xml:space="preserve">Bảng Hướng dẫn an toàn, KT: 2mx2,4m </v>
          </cell>
          <cell r="C7266" t="str">
            <v>Nhập kho vật tư (HĐ:49/2023) theo hóa đơn số 00000301 ngày 12.10.2023</v>
          </cell>
        </row>
        <row r="7267">
          <cell r="A7267" t="str">
            <v>5.86.90.005.VIE.00.000</v>
          </cell>
          <cell r="B7267" t="str">
            <v xml:space="preserve">Lõi lọc 5μm ME-BDM-5-70 </v>
          </cell>
          <cell r="C7267" t="str">
            <v>Nhập kho vật tư (HĐ:125/2022) theo hóa đơn số 3004 ngày 14.07.2023</v>
          </cell>
        </row>
        <row r="7268">
          <cell r="A7268" t="str">
            <v>8.34.18.001.TPE.00.000</v>
          </cell>
          <cell r="B7268" t="str">
            <v xml:space="preserve">Tời điện treo Kio Winch KIO-300L 300kg, cáp dài 60m </v>
          </cell>
          <cell r="C7268" t="str">
            <v>Nhập kho vật tư (HĐ:125/2022) theo hóa đơn số 2727 ngày 29.06.2023</v>
          </cell>
        </row>
        <row r="7269">
          <cell r="A7269" t="str">
            <v>2.15.12.071.CHN.00.000</v>
          </cell>
          <cell r="B7269" t="str">
            <v xml:space="preserve">Thanh V70x8 mm, vật liệu: inox 316, chiều dài: 3m/cây </v>
          </cell>
          <cell r="C7269" t="str">
            <v>Nhập kho vật tư (HĐ:125/2022) theo hóa đơn số 2727 ngày 29.06.2023</v>
          </cell>
        </row>
        <row r="7270">
          <cell r="A7270" t="str">
            <v>2.71.03.004.ISR.00.000</v>
          </cell>
          <cell r="B7270" t="str">
            <v xml:space="preserve">Thanh nhôm đỡ van điện từ/ Aluminium Bar for Solenoid Units, mã: 760109-000023 </v>
          </cell>
          <cell r="C7270" t="str">
            <v>Nhập kho vật tư (HĐ:125/2022) theo hóa đơn số 3005 ngày 14.07.2023</v>
          </cell>
        </row>
        <row r="7271">
          <cell r="A7271" t="str">
            <v>4.70.02.156.IND.00.000</v>
          </cell>
          <cell r="B7271" t="str">
            <v xml:space="preserve">Vòng khóa bằng thép không rỉ- 97452 </v>
          </cell>
          <cell r="C7271" t="str">
            <v>Nhập kho vật tư (HĐ:125/2022) theo hóa đơn số 3005 ngày 14.07.2023</v>
          </cell>
        </row>
        <row r="7272">
          <cell r="A7272" t="str">
            <v>4.70.02.157.IND.00.000</v>
          </cell>
          <cell r="B7272" t="str">
            <v xml:space="preserve">Vòng khóa 8 inch bằng thép không gỉ - 47336 </v>
          </cell>
          <cell r="C7272" t="str">
            <v>Nhập kho vật tư (HĐ:125/2022) theo hóa đơn số 3005 ngày 14.07.2023</v>
          </cell>
        </row>
        <row r="7273">
          <cell r="A7273" t="str">
            <v>4.82.11.018.TPE.00.000</v>
          </cell>
          <cell r="B7273" t="str">
            <v xml:space="preserve">Mặt bích ANSI Elson 1/2, 150psiL=25mm; t=11,2mm;C=60,5 mm; D=88,9mm;n=4; h=15,9 </v>
          </cell>
          <cell r="C7273" t="str">
            <v>Nhập kho vật tư (HĐ:125/2022) theo hóa đơn số 2727 ngày 29.06.2023</v>
          </cell>
        </row>
        <row r="7274">
          <cell r="A7274" t="str">
            <v>4.82.20.158.KOR.00.000</v>
          </cell>
          <cell r="B7274" t="str">
            <v xml:space="preserve">Hạt bắp cho đường ống inox 3/8 inch </v>
          </cell>
          <cell r="C7274" t="str">
            <v>Nhập kho vật tư (HĐ:125/2022) theo hóa đơn số 2727 ngày 29.06.2023</v>
          </cell>
        </row>
        <row r="7275">
          <cell r="A7275" t="str">
            <v>4.82.28.015.IND.00.000</v>
          </cell>
          <cell r="B7275" t="str">
            <v xml:space="preserve">Tấm bịt đầu cuối cho vỏ màng 80S100/120 80H100/120 bằng hợp kim nhôm - 96158 </v>
          </cell>
          <cell r="C7275" t="str">
            <v>Nhập kho vật tư (HĐ:125/2022) theo hóa đơn số 3005 ngày 14.07.2023</v>
          </cell>
        </row>
        <row r="7276">
          <cell r="A7276" t="str">
            <v>4.88.66.127.IND.00.000</v>
          </cell>
          <cell r="B7276" t="str">
            <v xml:space="preserve">Gioăng vuông 2.5 inch bằng nhựa - 96079 </v>
          </cell>
          <cell r="C7276" t="str">
            <v>Nhập kho vật tư (HĐ:125/2022) theo hóa đơn số 3004 ngày 14.07.2023</v>
          </cell>
        </row>
        <row r="7277">
          <cell r="A7277" t="str">
            <v>4.88.66.132.IND.99.000</v>
          </cell>
          <cell r="B7277" t="str">
            <v xml:space="preserve">Goăng bằng cao su 80E/80S/80H, mã: 196223 </v>
          </cell>
          <cell r="C7277" t="str">
            <v>Nhập kho vật tư (HĐ:125/2022) theo hóa đơn số 3004 ngày 14.07.2023</v>
          </cell>
        </row>
        <row r="7278">
          <cell r="A7278" t="str">
            <v>4.90.21.100.VIE.00.000</v>
          </cell>
          <cell r="B7278" t="str">
            <v xml:space="preserve">Ống nhựa PVC, size: 1-1/4, dày 2mm, PN10, dài 100mm </v>
          </cell>
          <cell r="C7278" t="str">
            <v>Nhập kho vật tư (HĐ:125/2022) theo hóa đơn số 2727 ngày 29.06.2023</v>
          </cell>
        </row>
        <row r="7279">
          <cell r="A7279" t="str">
            <v>4.90.31.048.TPE.99.000</v>
          </cell>
          <cell r="B7279" t="str">
            <v xml:space="preserve">Ống nhựa PVC 1/2, dày 3.73mm </v>
          </cell>
          <cell r="C7279" t="str">
            <v>Nhập kho vật tư (HĐ:125/2022) theo hóa đơn số 2727 ngày 29.06.2023</v>
          </cell>
        </row>
        <row r="7280">
          <cell r="A7280" t="str">
            <v>4.90.31.158.TPE.99.000</v>
          </cell>
          <cell r="B7280" t="str">
            <v xml:space="preserve">Ống nối thẳng PVC 1/2 ELSON L= 50 mm; G= 5,6mm </v>
          </cell>
          <cell r="C7280" t="str">
            <v>Nhập kho vật tư (HĐ:125/2022) theo hóa đơn số 2727 ngày 29.06.2023</v>
          </cell>
        </row>
        <row r="7281">
          <cell r="A7281" t="str">
            <v>4.90.51.138.TPE.00.000</v>
          </cell>
          <cell r="B7281" t="str">
            <v xml:space="preserve">Co 90 độ ELSON 1/2 Sch80 Vật liệu: PVC </v>
          </cell>
          <cell r="C7281" t="str">
            <v>Nhập kho vật tư (HĐ:125/2022) theo hóa đơn số 2727 ngày 29.06.2023</v>
          </cell>
        </row>
        <row r="7282">
          <cell r="A7282" t="str">
            <v>4.90.80.145.TPE.00.000</v>
          </cell>
          <cell r="B7282" t="str">
            <v xml:space="preserve">Flange one piece soket PVC/ mặt bích nhựa PVC; size: 1-1/4; Dimension(mm): L=38.5, T=17.6, C=89, D=118.8, n-Øh=4-15.7 </v>
          </cell>
          <cell r="C7282" t="str">
            <v>Nhập kho vật tư (HĐ:125/2022) theo hóa đơn số 2727 ngày 29.06.2023</v>
          </cell>
        </row>
        <row r="7283">
          <cell r="A7283" t="str">
            <v>4.90.80.146.TPE.00.000</v>
          </cell>
          <cell r="B7283" t="str">
            <v xml:space="preserve">Flange one piece socket PVC/ mặt bích nhựa PVC; size: 1; Dimension(mm): L=32, T=14.5, C=79.5, D=108.3, n-Øh=4-15.7 </v>
          </cell>
          <cell r="C7283" t="str">
            <v>Nhập kho vật tư (HĐ:125/2022) theo hóa đơn số 2727 ngày 29.06.2023</v>
          </cell>
        </row>
        <row r="7284">
          <cell r="A7284" t="str">
            <v>4.90.80.147.TPE.00.000</v>
          </cell>
          <cell r="B7284" t="str">
            <v xml:space="preserve">Reducing Coupling/ khớp nối giảm, Elson SCH80 PVC, size: 1-1/4x1, L=135 mm, kết nối: mặt bích </v>
          </cell>
          <cell r="C7284" t="str">
            <v>Nhập kho vật tư (HĐ:125/2022) theo hóa đơn số 2727 ngày 29.06.2023</v>
          </cell>
        </row>
        <row r="7285">
          <cell r="A7285" t="str">
            <v>4.90.80.614.IND.00.000</v>
          </cell>
          <cell r="B7285" t="str">
            <v xml:space="preserve">Tấm làm kín 80S bằng nhựa kỹ thuật - 96160 </v>
          </cell>
          <cell r="C7285" t="str">
            <v>Nhập kho vật tư (HĐ:125/2022) theo hóa đơn số 3004 ngày 14.07.2023</v>
          </cell>
        </row>
        <row r="7286">
          <cell r="A7286" t="str">
            <v>4.90.80.615.IND.00.000</v>
          </cell>
          <cell r="B7286" t="str">
            <v xml:space="preserve">Cổng dòng thấm bằng nhựa kỹ thuật 80S - 96162 </v>
          </cell>
          <cell r="C7286" t="str">
            <v>Nhập kho vật tư (HĐ:125/2022) theo hóa đơn số 3004 ngày 14.07.2023</v>
          </cell>
        </row>
        <row r="7287">
          <cell r="A7287" t="str">
            <v>4.90.80.616.IND.00.000</v>
          </cell>
          <cell r="B7287" t="str">
            <v xml:space="preserve">Nút vặn cổng dòng thấm model 8 inch bằng nhựa kỹ thuật - 45066 </v>
          </cell>
          <cell r="C7287" t="str">
            <v>Nhập kho vật tư (HĐ:125/2022) theo hóa đơn số 3004 ngày 14.07.2023</v>
          </cell>
        </row>
        <row r="7288">
          <cell r="A7288" t="str">
            <v>5.98.00.016.GER.00.000</v>
          </cell>
          <cell r="B7288" t="str">
            <v xml:space="preserve">Vật tư thay thế định kỳ cho thiết bị đo DO mã: 71495128; gồm: sealing set, sensor COS61, COS61D (51518597), sensor cap COS61, COS61D (51518598) </v>
          </cell>
          <cell r="C7288" t="str">
            <v>Nhập kho vật tư (HĐ:125/2022) theo hóa đơn số 2727 ngày 29.06.2023</v>
          </cell>
        </row>
        <row r="7289">
          <cell r="A7289" t="str">
            <v>3.46.95.023.KOR.99.000</v>
          </cell>
          <cell r="B7289" t="str">
            <v xml:space="preserve">Cuộn coil của solenoid, Mã: PEC5-220V-D </v>
          </cell>
          <cell r="C7289" t="str">
            <v>Nhập kho vật tư (HĐ:125/2022) theo hóa đơn số 2727 ngày 29.06.2023</v>
          </cell>
        </row>
        <row r="7290">
          <cell r="A7290" t="str">
            <v>5.17.90.051.KOR.99.000</v>
          </cell>
          <cell r="B7290" t="str">
            <v xml:space="preserve">Bộ lọc FTH-4T-150-S316, 1/4'' OD connection, lọc 150 micron, thân thép không rỉ 316 </v>
          </cell>
          <cell r="C7290" t="str">
            <v>Nhập kho vật tư (HĐ:125/2022) theo hóa đơn số 2727 ngày 29.06.2023</v>
          </cell>
        </row>
        <row r="7291">
          <cell r="A7291" t="str">
            <v>5.17.90.052.KOR.99.000</v>
          </cell>
          <cell r="B7291" t="str">
            <v xml:space="preserve">Bộ lọc FTH-4T-100-S316, 1/4'' OD connection, lọc 100 micron, thân thép không rỉ 316 </v>
          </cell>
          <cell r="C7291" t="str">
            <v>Nhập kho vật tư (HĐ:125/2022) theo hóa đơn số 2727 ngày 29.06.2023</v>
          </cell>
        </row>
        <row r="7292">
          <cell r="A7292" t="str">
            <v>5.19.04.011.KOR.00.000</v>
          </cell>
          <cell r="B7292" t="str">
            <v xml:space="preserve">Van điều áp axit, Model: RV-V1A-F </v>
          </cell>
          <cell r="C7292" t="str">
            <v>Nhập kho vật tư (HĐ:125/2022) theo hóa đơn số 2727 ngày 29.06.2023</v>
          </cell>
        </row>
        <row r="7293">
          <cell r="A7293" t="str">
            <v>5.19.75.066.CHN.00.000</v>
          </cell>
          <cell r="B7293" t="str">
            <v xml:space="preserve">Van 1 chiều, Model: H44J-150LB, Size: DN100 (4) </v>
          </cell>
          <cell r="C7293" t="str">
            <v>Nhập kho vật tư (HĐ:125/2022) theo hóa đơn số 2727 ngày 29.06.2023</v>
          </cell>
        </row>
        <row r="7294">
          <cell r="A7294" t="str">
            <v>5.19.75.067.CHN.00.000</v>
          </cell>
          <cell r="B7294" t="str">
            <v xml:space="preserve">Van 1 chiều bơm thải hoàn nguyên, Model: H44J-150LB, Size: DN125 (5) </v>
          </cell>
          <cell r="C7294" t="str">
            <v>Nhập kho vật tư (HĐ:125/2022) theo hóa đơn số 2727 ngày 29.06.2023</v>
          </cell>
        </row>
        <row r="7295">
          <cell r="A7295" t="str">
            <v>5.19.75.068.CHN.00.000</v>
          </cell>
          <cell r="B7295" t="str">
            <v xml:space="preserve">Van 1 chiều bơm định lượng axit, Model: H44J-150LB, Size: DN40 (1 1/2 inch) </v>
          </cell>
          <cell r="C7295" t="str">
            <v>Nhập kho vật tư (HĐ:125/2022) theo hóa đơn số 2727 ngày 29.06.2023</v>
          </cell>
        </row>
        <row r="7296">
          <cell r="A7296" t="str">
            <v>5.19.84.038.KOR.00.000</v>
          </cell>
          <cell r="B7296" t="str">
            <v xml:space="preserve">Van tay, Model: GB2H-6T-G (3/8 Tube graphite packing 6000psi, 316L-4FH) </v>
          </cell>
          <cell r="C7296" t="str">
            <v>Nhập kho vật tư (HĐ:125/2022) theo hóa đơn số 2727 ngày 29.06.2023</v>
          </cell>
        </row>
        <row r="7297">
          <cell r="A7297" t="str">
            <v>5.19.84.044.CHN.00.000</v>
          </cell>
          <cell r="B7297" t="str">
            <v xml:space="preserve">Van tay, model: G41J-150LB, size: DN25 (1), class 150 </v>
          </cell>
          <cell r="C7297" t="str">
            <v>Nhập kho vật tư (HĐ:125/2022) theo hóa đơn số 2727 ngày 29.06.2023</v>
          </cell>
        </row>
        <row r="7298">
          <cell r="A7298" t="str">
            <v>5.19.84.045.TPE.00.000</v>
          </cell>
          <cell r="B7298" t="str">
            <v xml:space="preserve">Van tay/ Manual ball valve, size: 3/4, class: ASME 150#, loại CD300 </v>
          </cell>
          <cell r="C7298" t="str">
            <v>Nhập kho vật tư (HĐ:125/2022) theo hóa đơn số 2727 ngày 29.06.2023</v>
          </cell>
        </row>
        <row r="7299">
          <cell r="A7299" t="str">
            <v>5.19.84.046.TPE.00.000</v>
          </cell>
          <cell r="B7299" t="str">
            <v xml:space="preserve">Van tay/ Manual ball valve, size: 1/2, class: ASME 150#, loại CD300 </v>
          </cell>
          <cell r="C7299" t="str">
            <v>Nhập kho vật tư (HĐ:125/2022) theo hóa đơn số 2727 ngày 29.06.2023</v>
          </cell>
        </row>
        <row r="7300">
          <cell r="A7300" t="str">
            <v>5.19.90.094.JPN.00.000</v>
          </cell>
          <cell r="B7300" t="str">
            <v xml:space="preserve">Van điện từ cấp mẫu, mã: AG-41-2N-1-DC24V </v>
          </cell>
          <cell r="C7300" t="str">
            <v>Nhập kho vật tư (HĐ:125/2022) theo hóa đơn số 2727 ngày 29.06.2023</v>
          </cell>
        </row>
        <row r="7301">
          <cell r="A7301" t="str">
            <v>5.19.90.097.KOR.00.000</v>
          </cell>
          <cell r="B7301" t="str">
            <v xml:space="preserve">Van khí nén cấp mẫu inox 316SS (trọn bộ van kèm bộ dẫn động, công tắc hành trình, phụ kiện), KT: 1/4 inch, P: 2500psi, mã: B1VH-4T /Hy-lok </v>
          </cell>
          <cell r="C7301" t="str">
            <v>Nhập kho vật tư (HĐ:125/2022) theo hóa đơn số 2727 ngày 29.06.2023</v>
          </cell>
        </row>
        <row r="7302">
          <cell r="A7302" t="str">
            <v>5.33.85.007.USA.00.000</v>
          </cell>
          <cell r="B7302" t="str">
            <v xml:space="preserve">Đầu dò pH trạm quan trắc nước biển. nước thải, Mã: CPF81D </v>
          </cell>
          <cell r="C7302" t="str">
            <v>Nhập kho vật tư (HĐ:125/2022) theo hóa đơn số 2727 ngày 29.06.2023</v>
          </cell>
        </row>
        <row r="7303">
          <cell r="A7303" t="str">
            <v>5.86.90.184.TPE.00.000</v>
          </cell>
          <cell r="B7303" t="str">
            <v xml:space="preserve">Lõi lọc lưới 40mesh (Filter, 40-mesh Screen (provided with strainer and in Maintenance Kit)) 5418400 </v>
          </cell>
          <cell r="C7303" t="str">
            <v>Nhập kho vật tư (HĐ:125/2022) theo hóa đơn số 2727 ngày 29.06.2023</v>
          </cell>
        </row>
        <row r="7304">
          <cell r="A7304" t="str">
            <v>8.75.40.001.GER.00.000</v>
          </cell>
          <cell r="B7304" t="str">
            <v xml:space="preserve">Thiết bị đo áp suất/ Capsule pressure gauge, model: 632.50.100, mặt: 100mm, range: 0-20 mbar, ren: 1/2NPT, chân đứng </v>
          </cell>
          <cell r="C7304" t="str">
            <v>Nhập kho vật tư (HĐ:125/2022) theo hóa đơn số 2727 ngày 29.06.2023</v>
          </cell>
        </row>
        <row r="7305">
          <cell r="A7305" t="str">
            <v>8.75.40.002.POL.00.000</v>
          </cell>
          <cell r="B7305" t="str">
            <v xml:space="preserve">Thiết bị đo áp suất/ Bourdon tube pressure gauge, stainless steel , model: 233.50.100, mặt: 100mm, range: 0-1 bar, ren: 1/2NPT, chân đứng </v>
          </cell>
          <cell r="C7305" t="str">
            <v>Nhập kho vật tư (HĐ:125/2022) theo hóa đơn số 2727 ngày 29.06.2023</v>
          </cell>
        </row>
        <row r="7306">
          <cell r="A7306" t="str">
            <v>8.75.40.003.POL.00.000</v>
          </cell>
          <cell r="B7306" t="str">
            <v xml:space="preserve">Thiết bị đo áp suất/ Bourdon tube pressure gauge, stainless steel , model: 233.50.100, mặt: 100mm, range: 0-2 bar, ren: 1/2NPT, chân đứng </v>
          </cell>
          <cell r="C7306" t="str">
            <v>Nhập kho vật tư (HĐ:125/2022) theo hóa đơn số 2727 ngày 29.06.2023</v>
          </cell>
        </row>
        <row r="7307">
          <cell r="A7307" t="str">
            <v>8.75.40.004.POL.00.000</v>
          </cell>
          <cell r="B7307" t="str">
            <v xml:space="preserve">Thiết bị đo áp suất/ Bourdon tube pressure gauge, stainless steel , model: 233.50.100, mặt: 100mm, range: 0-4 bar, ren: 1/2NPT, chân đứng </v>
          </cell>
          <cell r="C7307" t="str">
            <v>Nhập kho vật tư (HĐ:125/2022) theo hóa đơn số 2727 ngày 29.06.2023</v>
          </cell>
        </row>
        <row r="7308">
          <cell r="A7308" t="str">
            <v>8.75.40.005.POL.00.000</v>
          </cell>
          <cell r="B7308" t="str">
            <v xml:space="preserve">Thiết bị đo áp suất/ Bourdon tube pressure gauge, stainless steel , model: 233.50.100, mặt: 100mm, range: 0-6 bar, ren: 1/2NPT, chân đứng </v>
          </cell>
          <cell r="C7308" t="str">
            <v>Nhập kho vật tư (HĐ:125/2022) theo hóa đơn số 2727 ngày 29.06.2023</v>
          </cell>
        </row>
        <row r="7309">
          <cell r="A7309" t="str">
            <v>8.75.40.006.POL.00.000</v>
          </cell>
          <cell r="B7309" t="str">
            <v xml:space="preserve">Thiết bị đo áp suất/ Bourdon tube pressure gauge, stainless steel , model: 233.50.100, mặt: 100mm, range: 0-10 bar, ren: 1/2NPT, chân đứng </v>
          </cell>
          <cell r="C7309" t="str">
            <v>Nhập kho vật tư (HĐ:125/2022) theo hóa đơn số 2727 ngày 29.06.2023</v>
          </cell>
        </row>
        <row r="7310">
          <cell r="A7310" t="str">
            <v>8.75.40.007.POL.00.000</v>
          </cell>
          <cell r="B7310" t="str">
            <v xml:space="preserve">Thiết bị đo áp suất/ Bourdon tube pressure gauge, stainless steel , model: 233.50.100, mặt: 100mm, range: 0-16 bar, ren: 1/2NPT, chân đứng </v>
          </cell>
          <cell r="C7310" t="str">
            <v>Nhập kho vật tư (HĐ:125/2022) theo hóa đơn số 2727 ngày 29.06.2023</v>
          </cell>
        </row>
        <row r="7311">
          <cell r="A7311" t="str">
            <v>8.75.40.008.POL.00.000</v>
          </cell>
          <cell r="B7311" t="str">
            <v xml:space="preserve">Thiết bị đo áp suất/ Bourdon tube pressure gauge, stainless steel , model: 233.50.100, mặt: 100mm, range: 0-100 bar, ren: 1/2NPT, chân đứng </v>
          </cell>
          <cell r="C7311" t="str">
            <v>Nhập kho vật tư (HĐ:125/2022) theo hóa đơn số 2727 ngày 29.06.2023</v>
          </cell>
        </row>
        <row r="7312">
          <cell r="A7312" t="str">
            <v>8.75.40.009.MAS.00.000</v>
          </cell>
          <cell r="B7312" t="str">
            <v xml:space="preserve">Thiết bị đo áp suất/ Pressure gauge, Flanged process connection, diaphragm seal, model: 233.50.100+990.12, mặt: 100mm, range: 0-4 bar, kết nối: 1/2 150# FF, vật liệu màng: 316L SS with PFA-coating </v>
          </cell>
          <cell r="C7312" t="str">
            <v>Nhập kho vật tư (HĐ:125/2022) theo hóa đơn số 2727 ngày 29.06.2023</v>
          </cell>
        </row>
        <row r="7313">
          <cell r="A7313" t="str">
            <v>8.75.40.010.MAS.00.000</v>
          </cell>
          <cell r="B7313" t="str">
            <v xml:space="preserve">Thiết bị đo áp suất/ Pressure gauge, Flanged process connection, diaphragm seal, model: 233.50.100+990.12, mặt: 100mm, range: 0-6 bar, kết nối: 1/2 150# FF, vật liệu màng: 316L SS with PFA-coating </v>
          </cell>
          <cell r="C7313" t="str">
            <v>Nhập kho vật tư (HĐ:125/2022) theo hóa đơn số 2727 ngày 29.06.2023</v>
          </cell>
        </row>
        <row r="7314">
          <cell r="A7314" t="str">
            <v>8.75.40.011.MAS.00.000</v>
          </cell>
          <cell r="B7314" t="str">
            <v xml:space="preserve">Thiết bị đo áp suất/ Pressure gauge, Flanged process connection, diaphragm seal, model: 233.50.100+990.12, mặt: 100mm, range: 0-8 bar, kết nối: 1/2 150# FF, vật liệu màng: 316L SS with PFA-coating </v>
          </cell>
          <cell r="C7314" t="str">
            <v>Nhập kho vật tư (HĐ:125/2022) theo hóa đơn số 2727 ngày 29.06.2023</v>
          </cell>
        </row>
        <row r="7315">
          <cell r="A7315" t="str">
            <v>4.94.70.327.VIE.00.000</v>
          </cell>
          <cell r="B7315" t="str">
            <v xml:space="preserve">Bàn đặt cân 1 vị trí, KT: 1200x750x800, ký mã hiệu: TTC23-BC120SG </v>
          </cell>
          <cell r="C7315" t="str">
            <v>Nhập kho vật tư (HĐ:42/2023) theo hóa đơn số 3278 ngày 07.08.2023</v>
          </cell>
        </row>
        <row r="7316">
          <cell r="A7316" t="str">
            <v>4.94.70.328.VIE.00.000</v>
          </cell>
          <cell r="B7316" t="str">
            <v xml:space="preserve">Kệ lưu mẫu than, KT: 2000x500x2000, ký mã hiệu: TTC23-GKS40 </v>
          </cell>
          <cell r="C7316" t="str">
            <v>Nhập kho vật tư (HĐ:42/2023) theo hóa đơn số 3278 ngày 07.08.2023</v>
          </cell>
        </row>
        <row r="7317">
          <cell r="A7317" t="str">
            <v>4.94.70.331.VIE.00.000</v>
          </cell>
          <cell r="B7317" t="str">
            <v xml:space="preserve">Tủ đựng hóa chất và dụng cụ, KT: 1500x550x2000, ký mã hiệu: TTC23-THC150SG </v>
          </cell>
          <cell r="C7317" t="str">
            <v>Nhập kho vật tư (HĐ:42/2023) theo hóa đơn số 3278 ngày 07.08.2023</v>
          </cell>
        </row>
        <row r="7318">
          <cell r="A7318" t="str">
            <v>4.94.70.332.VIE.00.000</v>
          </cell>
          <cell r="B7318" t="str">
            <v xml:space="preserve">Bàn chậu rửa, KT: 1100x750x800, ký mã hiệu: TTC23-BCR110SG </v>
          </cell>
          <cell r="C7318" t="str">
            <v>Nhập kho vật tư (HĐ:42/2023) theo hóa đơn số 3278 ngày 07.08.2023</v>
          </cell>
        </row>
        <row r="7319">
          <cell r="A7319" t="str">
            <v>4.94.70.333.VIE.00.000</v>
          </cell>
          <cell r="B7319" t="str">
            <v xml:space="preserve">Bàn thí nghiệm góc, KT: 1000x1000x800, ký mã hiệu: TTC23-BATG100SG </v>
          </cell>
          <cell r="C7319" t="str">
            <v>Nhập kho vật tư (HĐ:42/2023) theo hóa đơn số 3278 ngày 07.08.2023</v>
          </cell>
        </row>
        <row r="7320">
          <cell r="A7320" t="str">
            <v>4.94.70.334.VIE.00.000</v>
          </cell>
          <cell r="B7320" t="str">
            <v xml:space="preserve">Bàn đặt máy, KT: 1500x1000x800, ký mã hiệu: TTC23-BAT150.100SG </v>
          </cell>
          <cell r="C7320" t="str">
            <v>Nhập kho vật tư (HĐ:42/2023) theo hóa đơn số 3278 ngày 07.08.2023</v>
          </cell>
        </row>
        <row r="7321">
          <cell r="A7321" t="str">
            <v>5.04.01.043.USA.00.000</v>
          </cell>
          <cell r="B7321" t="str">
            <v xml:space="preserve">Vòng đệm làm kín (Bonnet gasket) pos 10, sử dụng cho van EWS, dw: 25J4784 </v>
          </cell>
          <cell r="C7321" t="str">
            <v>Nhập kho vật tư (HĐ:73/2023) theo hóa đơn số 191 ngày 11.10.2023</v>
          </cell>
        </row>
        <row r="7322">
          <cell r="A7322" t="str">
            <v>5.04.01.313.KOR.00.000</v>
          </cell>
          <cell r="B7322" t="str">
            <v xml:space="preserve">Chèn cơ khí, pos 420, sử dụng cho bơm có pump model: DSV6560-60 </v>
          </cell>
          <cell r="C7322" t="str">
            <v>Nhập kho vật tư (HĐ:73/2023) theo hóa đơn số 191 ngày 11.10.2023</v>
          </cell>
        </row>
        <row r="7323">
          <cell r="A7323" t="str">
            <v>5.04.01.314.KOR.00.000</v>
          </cell>
          <cell r="B7323" t="str">
            <v xml:space="preserve">Bộ seal kít (O-ring) làm kín chèn cơ khí, sử dụng cho bơm có pump model: DSV6560-60 </v>
          </cell>
          <cell r="C7323" t="str">
            <v>Nhập kho vật tư (HĐ:73/2023) theo hóa đơn số 191 ngày 11.10.2023</v>
          </cell>
        </row>
        <row r="7324">
          <cell r="A7324" t="str">
            <v>5.04.01.315.KOR.00.000</v>
          </cell>
          <cell r="B7324" t="str">
            <v xml:space="preserve">Bộ seal kít (O-ring) làm kín chèn cơ khí, sử dụng cho bơm có pump model: DSV 5040-50 </v>
          </cell>
          <cell r="C7324" t="str">
            <v>Nhập kho vật tư (HĐ:73/2023) theo hóa đơn số 191 ngày 11.10.2023</v>
          </cell>
        </row>
        <row r="7325">
          <cell r="A7325" t="str">
            <v>4.94.70.329.VIE.00.000</v>
          </cell>
          <cell r="B7325" t="str">
            <v xml:space="preserve">Bàn thí nghiệm, KT: 3600x750x800, ký mã hiệu: TTC23-BAT360SG </v>
          </cell>
          <cell r="C7325" t="str">
            <v>Nhập kho vật tư (HĐ:42/2023) theo hóa đơn số 3278 ngày 07.08.2023</v>
          </cell>
        </row>
        <row r="7326">
          <cell r="A7326" t="str">
            <v>4.94.70.330.VIE.00.000</v>
          </cell>
          <cell r="B7326" t="str">
            <v xml:space="preserve">Bàn thí nghiệm trung tâm, KT: 3600x1500x800, ký mã hiệu: TTC23-BTT360SG </v>
          </cell>
          <cell r="C7326" t="str">
            <v>Nhập kho vật tư (HĐ:42/2023) theo hóa đơn số 3278 ngày 07.08.2023</v>
          </cell>
        </row>
        <row r="7327">
          <cell r="A7327" t="str">
            <v>4.94.70.335.VIE.00.000</v>
          </cell>
          <cell r="B7327" t="str">
            <v xml:space="preserve">Bàn đặt máy, KT: 1800x750x800, ký mã hiệu: TTC23-BAT180.75SG </v>
          </cell>
          <cell r="C7327" t="str">
            <v>Nhập kho vật tư (HĐ:42/2023) theo hóa đơn số 3278 ngày 07.08.2023</v>
          </cell>
        </row>
        <row r="7328">
          <cell r="A7328" t="str">
            <v>8.88.01.181.MAS.99.000</v>
          </cell>
          <cell r="B7328" t="str">
            <v xml:space="preserve">Bộ đàm Motorola XiR P8660i </v>
          </cell>
          <cell r="C7328" t="str">
            <v>Nhập kho vật tư (HĐ:07/2023) theo hóa đơn số 00000099 ngày 22.09.2023</v>
          </cell>
        </row>
        <row r="7329">
          <cell r="A7329" t="str">
            <v>1.71.27.329.VIE.00.000</v>
          </cell>
          <cell r="B7329" t="str">
            <v xml:space="preserve">Keo epoxy 2 thành phần (trong suốt), mã: KERASEAL ADO20 _ Clear trong suốt (18kg/bộ) </v>
          </cell>
          <cell r="C7329" t="str">
            <v>Nhập kho vật tư (HĐ:07/2023) theo hóa đơn số 00000099 ngày 22.09.2023</v>
          </cell>
        </row>
        <row r="7330">
          <cell r="A7330" t="str">
            <v>2.35.08.112.CHN.00.000</v>
          </cell>
          <cell r="B7330" t="str">
            <v xml:space="preserve">Phôi INOX 304 Ø12 </v>
          </cell>
          <cell r="C7330" t="str">
            <v>Nhập kho vật tư (HĐ:07/2023) theo hóa đơn số 00000099 ngày 22.09.2023</v>
          </cell>
        </row>
        <row r="7331">
          <cell r="A7331" t="str">
            <v>2.60.05.001.CHN.00.000</v>
          </cell>
          <cell r="B7331" t="str">
            <v xml:space="preserve">Phôi đồng thau Ø120 </v>
          </cell>
          <cell r="C7331" t="str">
            <v>Nhập kho vật tư (HĐ:07/2023) theo hóa đơn số 00000099 ngày 22.09.2023</v>
          </cell>
        </row>
        <row r="7332">
          <cell r="A7332" t="str">
            <v>4.25.23.094.VIE.00.000</v>
          </cell>
          <cell r="B7332" t="str">
            <v xml:space="preserve">Sơn epoxy 910 màu xám ghi </v>
          </cell>
          <cell r="C7332" t="str">
            <v>Nhập kho vật tư (HĐ:07/2023) theo hóa đơn số 00000099 ngày 22.09.2023</v>
          </cell>
        </row>
        <row r="7333">
          <cell r="A7333" t="str">
            <v>4.25.23.095.VIE.00.000</v>
          </cell>
          <cell r="B7333" t="str">
            <v xml:space="preserve">Sơn Epoxy - Jotun RAL 7021 </v>
          </cell>
          <cell r="C7333" t="str">
            <v>Nhập kho vật tư (HĐ:07/2023) theo hóa đơn số 00000099 ngày 22.09.2023</v>
          </cell>
        </row>
        <row r="7334">
          <cell r="A7334" t="str">
            <v>4.25.23.096.VIE.00.000</v>
          </cell>
          <cell r="B7334" t="str">
            <v xml:space="preserve">Sơn Epoxy- Jotun RAL 7044 </v>
          </cell>
          <cell r="C7334" t="str">
            <v>Nhập kho vật tư (HĐ:07/2023) theo hóa đơn số 00000099 ngày 22.09.2023</v>
          </cell>
        </row>
        <row r="7335">
          <cell r="A7335" t="str">
            <v>4.35.08.030.VIE.99.000</v>
          </cell>
          <cell r="B7335" t="str">
            <v xml:space="preserve">Bulong lục giác chìm đầu trụ thép đen M8x30mm (đai ốc + long đền, đệm vênh) </v>
          </cell>
          <cell r="C7335" t="str">
            <v>Nhập kho vật tư (HĐ:07/2023) theo hóa đơn số 00000099 ngày 22.09.2023</v>
          </cell>
        </row>
        <row r="7336">
          <cell r="A7336" t="str">
            <v>4.35.10.015.VIE.00.000</v>
          </cell>
          <cell r="B7336" t="str">
            <v xml:space="preserve">Bulong thép đen M16x45mm (+ Đai ốc, long đền, đệm vênh) </v>
          </cell>
          <cell r="C7336" t="str">
            <v>Nhập kho vật tư (HĐ:07/2023) theo hóa đơn số 00000099 ngày 22.09.2023</v>
          </cell>
        </row>
        <row r="7337">
          <cell r="A7337" t="str">
            <v>4.35.10.016.VIE.00.000</v>
          </cell>
          <cell r="B7337" t="str">
            <v xml:space="preserve">Bulong thép đen M16x55mm (+ Đai ốc, long đền, đệm vênh) </v>
          </cell>
          <cell r="C7337" t="str">
            <v>Nhập kho vật tư (HĐ:07/2023) theo hóa đơn số 00000099 ngày 22.09.2023</v>
          </cell>
        </row>
        <row r="7338">
          <cell r="A7338" t="str">
            <v>4.35.12.020.VIE.00.000</v>
          </cell>
          <cell r="B7338" t="str">
            <v xml:space="preserve">Bulong thép đen lục giác chìm M12x20 (+ đai ốc, long đền) </v>
          </cell>
          <cell r="C7338" t="str">
            <v>Nhập kho vật tư (HĐ:07/2023) theo hóa đơn số 00000099 ngày 22.09.2023</v>
          </cell>
        </row>
        <row r="7339">
          <cell r="A7339" t="str">
            <v>4.37.07.036.VIE.00.000</v>
          </cell>
          <cell r="B7339" t="str">
            <v xml:space="preserve">Bulong M12x80 + đai ốc + lông đền, đệm vênh, inox 316L </v>
          </cell>
          <cell r="C7339" t="str">
            <v>Nhập kho vật tư (HĐ:07/2023) theo hóa đơn số 00000099 ngày 22.09.2023</v>
          </cell>
        </row>
        <row r="7340">
          <cell r="A7340" t="str">
            <v>4.41.12.060.VIE.99.000</v>
          </cell>
          <cell r="B7340" t="str">
            <v xml:space="preserve">Gudong M12x60 inox 304 hai đầu ren (+ 2 long đền + 2 đai ốc ) </v>
          </cell>
          <cell r="C7340" t="str">
            <v>Nhập kho vật tư (HĐ:07/2023) theo hóa đơn số 00000099 ngày 22.09.2023</v>
          </cell>
        </row>
        <row r="7341">
          <cell r="A7341" t="str">
            <v>4.41.12.061.VIE.00.000</v>
          </cell>
          <cell r="B7341" t="str">
            <v xml:space="preserve">Gudong M10x70 inox 304 hai đầu ren (+ 2 long đền + 2 đai ốc ) </v>
          </cell>
          <cell r="C7341" t="str">
            <v>Nhập kho vật tư (HĐ:07/2023) theo hóa đơn số 00000099 ngày 22.09.2023</v>
          </cell>
        </row>
        <row r="7342">
          <cell r="A7342" t="str">
            <v>4.41.12.062.VIE.00.000</v>
          </cell>
          <cell r="B7342" t="str">
            <v xml:space="preserve">Gudong M10x50 inox 304 hai đầu ren (+ 2 long đền + 2 đai ốc) </v>
          </cell>
          <cell r="C7342" t="str">
            <v>Nhập kho vật tư (HĐ:07/2023) theo hóa đơn số 00000099 ngày 22.09.2023</v>
          </cell>
        </row>
        <row r="7343">
          <cell r="A7343" t="str">
            <v>4.67.07.008.KOR.99.000</v>
          </cell>
          <cell r="B7343" t="str">
            <v xml:space="preserve">Nut and cutting ring - Part No. DL08, Thread: M14x1.5, Dimensions: Ø8mm </v>
          </cell>
          <cell r="C7343" t="str">
            <v>Nhập kho vật tư (HĐ:07/2023) theo hóa đơn số 00000099 ngày 22.09.2023</v>
          </cell>
        </row>
        <row r="7344">
          <cell r="A7344" t="str">
            <v>4.82.26.031.KOR.00.000</v>
          </cell>
          <cell r="B7344" t="str">
            <v xml:space="preserve">Đầu nối Male Connector G1/4 Male x 8mm Tube OD, inox 316. Ren nối G1/4 </v>
          </cell>
          <cell r="C7344" t="str">
            <v>Nhập kho vật tư (HĐ:07/2023) theo hóa đơn số 00000099 ngày 22.09.2023</v>
          </cell>
        </row>
        <row r="7345">
          <cell r="A7345" t="str">
            <v>4.82.26.032.KOR.00.000</v>
          </cell>
          <cell r="B7345" t="str">
            <v xml:space="preserve">Đầu nối Male Connector G3/8 Male x 15.7mm Tube OD, inox 316. Ren nối G3/8 </v>
          </cell>
          <cell r="C7345" t="str">
            <v>Nhập kho vật tư (HĐ:07/2023) theo hóa đơn số 00000099 ngày 22.09.2023</v>
          </cell>
        </row>
        <row r="7346">
          <cell r="A7346" t="str">
            <v>4.82.26.033.KOR.00.000</v>
          </cell>
          <cell r="B7346" t="str">
            <v xml:space="preserve">Đầu nối Male Connector M10x1.0 Male x 8mm Tube OD, inox 316. Ren nối M10x1.0 </v>
          </cell>
          <cell r="C7346" t="str">
            <v>Nhập kho vật tư (HĐ:07/2023) theo hóa đơn số 00000099 ngày 22.09.2023</v>
          </cell>
        </row>
        <row r="7347">
          <cell r="A7347" t="str">
            <v>4.88.90.047.GER.00.000</v>
          </cell>
          <cell r="B7347" t="str">
            <v xml:space="preserve">Cao su giảm chấn Size 42 </v>
          </cell>
          <cell r="C7347" t="str">
            <v>Nhập kho vật tư (HĐ:117/2022) theo hóa đơn số 00000239 ngày 15.09.2023</v>
          </cell>
        </row>
        <row r="7348">
          <cell r="A7348" t="str">
            <v>4.90.80.283.CHN.00.000</v>
          </cell>
          <cell r="B7348" t="str">
            <v xml:space="preserve">Cước cắt cỏ Trimer line, 3-3.5 mm2 </v>
          </cell>
          <cell r="C7348" t="str">
            <v>Nhập kho vật tư (HĐ:07/2023) theo hóa đơn số 00000098 ngày 22.09.2023</v>
          </cell>
        </row>
        <row r="7349">
          <cell r="A7349" t="str">
            <v>8.15.90.126.CHN.99.000</v>
          </cell>
          <cell r="B7349" t="str">
            <v xml:space="preserve">Đá nhám xếp 125 </v>
          </cell>
          <cell r="C7349" t="str">
            <v>Nhập kho vật tư (HĐ:07/2023) theo hóa đơn số 00000099 ngày 22.09.2023</v>
          </cell>
        </row>
        <row r="7350">
          <cell r="A7350" t="str">
            <v>8.35.65.063.VIE.00.000</v>
          </cell>
          <cell r="B7350" t="str">
            <v xml:space="preserve">Cọ lăn 15cm </v>
          </cell>
          <cell r="C7350" t="str">
            <v>Nhập kho vật tư (HĐ:07/2023) theo hóa đơn số 00000098 ngày 22.09.2023</v>
          </cell>
        </row>
        <row r="7351">
          <cell r="A7351" t="str">
            <v>5.08.78.432.KOR.00.000</v>
          </cell>
          <cell r="B7351" t="str">
            <v xml:space="preserve">Băng tải máy cấp/ Conveyor Belt (Endless type), KT: 850Wx 5550mm, vật liệu: Rubber </v>
          </cell>
          <cell r="C7351" t="str">
            <v>Nhập kho vật tư (HĐ:117/2022) theo hóa đơn số 00000239 ngày 15.09.2023</v>
          </cell>
        </row>
        <row r="7352">
          <cell r="A7352" t="str">
            <v>5.16.90.073.MAS.00.000</v>
          </cell>
          <cell r="B7352" t="str">
            <v xml:space="preserve">Pin bộ đàm motorola mã: PMNN4407BR </v>
          </cell>
          <cell r="C7352" t="str">
            <v>Nhập kho vật tư (HĐ:07/2023) theo hóa đơn số 00000098 ngày 22.09.2023</v>
          </cell>
        </row>
        <row r="7353">
          <cell r="A7353" t="str">
            <v>4.94.50.013.VIE.00.000</v>
          </cell>
          <cell r="B7353" t="str">
            <v xml:space="preserve">Bút đánh dấu dòng Thiên Long </v>
          </cell>
          <cell r="C7353" t="str">
            <v>Nhập kho vật tư (HĐ:07/2023) theo hóa đơn số 00000098 ngày 22.09.2023</v>
          </cell>
        </row>
        <row r="7354">
          <cell r="A7354" t="str">
            <v>8.35.55.025.VIE.00.000</v>
          </cell>
          <cell r="B7354" t="str">
            <v xml:space="preserve">Xô nhựa 20L </v>
          </cell>
          <cell r="C7354" t="str">
            <v>Nhập kho vật tư (HĐ:07/2023) theo hóa đơn số 00000098 ngày 22.09.2023</v>
          </cell>
        </row>
        <row r="7355">
          <cell r="A7355" t="str">
            <v>8.35.55.027.VIE.00.000</v>
          </cell>
          <cell r="B7355" t="str">
            <v xml:space="preserve">Can nhựa 10 lít </v>
          </cell>
          <cell r="C7355" t="str">
            <v>Nhập kho vật tư (HĐ:07/2023) theo hóa đơn số 00000098 ngày 22.09.2023</v>
          </cell>
        </row>
        <row r="7356">
          <cell r="A7356" t="str">
            <v>1.31.23.412.SIN.00.000</v>
          </cell>
          <cell r="B7356" t="str">
            <v xml:space="preserve">Nhớt bôi trơn SHELL TURBO T46 (209l/phuy) </v>
          </cell>
          <cell r="C7356" t="str">
            <v>Nhập kho vật tư (HĐ:127/2022) theo hóa đơn số 00001299 ngày 27.09.2023</v>
          </cell>
        </row>
        <row r="7357">
          <cell r="A7357" t="str">
            <v>1.31.23.421.SIN.99.000</v>
          </cell>
          <cell r="B7357" t="str">
            <v xml:space="preserve">Nhớt SHELL OMALA S4 GXV220 (20l/xô) </v>
          </cell>
          <cell r="C7357" t="str">
            <v>Nhập kho vật tư (HĐ:127/2022) theo hóa đơn số 00001299 ngày 27.09.2023</v>
          </cell>
        </row>
        <row r="7358">
          <cell r="A7358" t="str">
            <v>1.31.23.421.VIE.99.000</v>
          </cell>
          <cell r="B7358" t="str">
            <v xml:space="preserve">Nhớt SHELL OMALA S2 GX220 (209L/phuy) </v>
          </cell>
          <cell r="C7358" t="str">
            <v>Nhập kho vật tư (HĐ:127/2022) theo hóa đơn số 00001299 ngày 27.09.2023</v>
          </cell>
        </row>
        <row r="7359">
          <cell r="A7359" t="str">
            <v>1.41.44.320.VIE.00.000</v>
          </cell>
          <cell r="B7359" t="str">
            <v xml:space="preserve">Nhớt thủy lực SHELL TELLUS S2 MX32 (20l/xô) </v>
          </cell>
          <cell r="C7359" t="str">
            <v>Nhập kho vật tư (HĐ:127/2022) theo hóa đơn số 00001299 ngày 27.09.2023</v>
          </cell>
        </row>
        <row r="7360">
          <cell r="A7360" t="str">
            <v>1.51.25.003.CHN.99.000</v>
          </cell>
          <cell r="B7360" t="str">
            <v xml:space="preserve">Mỡ Shell Gadus S2 V100 2 (180kg/phuy) </v>
          </cell>
          <cell r="C7360" t="str">
            <v>Nhập kho vật tư (HĐ:127/2022) theo hóa đơn số 00001299 ngày 27.09.2023</v>
          </cell>
        </row>
        <row r="7361">
          <cell r="A7361" t="str">
            <v>1.51.25.003.SIN.98.000</v>
          </cell>
          <cell r="B7361" t="str">
            <v xml:space="preserve">Mỡ Shell Gadus S2 V100 2 (18kg/xô) </v>
          </cell>
          <cell r="C7361" t="str">
            <v>Nhập kho vật tư (HĐ:127/2022) theo hóa đơn số 00001299 ngày 27.09.2023</v>
          </cell>
        </row>
        <row r="7362">
          <cell r="A7362" t="str">
            <v>8.88.00.463.CHN.00.000</v>
          </cell>
          <cell r="B7362" t="str">
            <v xml:space="preserve">Máy phát điện mã: EZ6500CXS R, loại máy: GX390 </v>
          </cell>
          <cell r="C7362" t="str">
            <v>Nhập kho vật tư (HĐ:07/2023) theo hóa đơn số 00000098 ngày 22.09.2023</v>
          </cell>
        </row>
        <row r="7363">
          <cell r="A7363" t="str">
            <v>1.61.06.021.GER.00.000</v>
          </cell>
          <cell r="B7363" t="str">
            <v xml:space="preserve">Dung dịch L(+)-Acid ascorbic C6H8O6, 500g/chai </v>
          </cell>
          <cell r="C7363" t="str">
            <v>Nhập kho vật tư (HĐ:100/2022) theo hóa đơn số 6416 ngày 18.07.2023</v>
          </cell>
        </row>
        <row r="7364">
          <cell r="A7364" t="str">
            <v>1.61.06.025.GER.00.000</v>
          </cell>
          <cell r="B7364" t="str">
            <v xml:space="preserve">Nitric axit 65%, Mã: 1004561000, 1000ml/chai </v>
          </cell>
          <cell r="C7364" t="str">
            <v>Nhập kho vật tư (HĐ:100/2022) theo hóa đơn số 6416 ngày 18.07.2023</v>
          </cell>
        </row>
        <row r="7365">
          <cell r="A7365" t="str">
            <v>1.61.06.026.GER.00.000</v>
          </cell>
          <cell r="B7365" t="str">
            <v xml:space="preserve">Hidro flouric acid 48%, Mã: 1003341000, 1000ml/chai </v>
          </cell>
          <cell r="C7365" t="str">
            <v>Nhập kho vật tư (HĐ:100/2022) theo hóa đơn số 6416 ngày 18.07.2023</v>
          </cell>
        </row>
        <row r="7366">
          <cell r="A7366" t="str">
            <v>1.61.06.122.GER.00.000</v>
          </cell>
          <cell r="B7366" t="str">
            <v xml:space="preserve">Hóa chất Potassium hydrogen phthalate C5H8KO4, 250g/chai </v>
          </cell>
          <cell r="C7366" t="str">
            <v>Nhập kho vật tư (HĐ:100/2022) theo hóa đơn số 6416 ngày 18.07.2023</v>
          </cell>
        </row>
        <row r="7367">
          <cell r="A7367" t="str">
            <v>1.61.06.236.GER.00.000</v>
          </cell>
          <cell r="B7367" t="str">
            <v xml:space="preserve">Hóa chất Acid chlohydride 1mol/l, Mã: 1099700001 </v>
          </cell>
          <cell r="C7367" t="str">
            <v>Nhập kho vật tư (HĐ:100/2022) theo hóa đơn số 6416 ngày 18.07.2023 và số 7508 ngày 14.08.2023</v>
          </cell>
        </row>
        <row r="7368">
          <cell r="A7368" t="str">
            <v>1.61.06.550.GER.00.000</v>
          </cell>
          <cell r="B7368" t="str">
            <v xml:space="preserve">Hóa chất Citric axit monohydrate (C6H8O7.H2O),1000g/chai </v>
          </cell>
          <cell r="C7368" t="str">
            <v>Nhập kho vật tư (HĐ:100/2022) theo hóa đơn số 6416 ngày 18.07.2023</v>
          </cell>
        </row>
        <row r="7369">
          <cell r="A7369" t="str">
            <v>1.61.06.551.CHN.00.000</v>
          </cell>
          <cell r="B7369" t="str">
            <v xml:space="preserve">Hóa chất Citric acid monohydrate </v>
          </cell>
          <cell r="C7369" t="str">
            <v>Nhập kho hóa chất (HĐ:141/2022) theo hóa đơn số 9647 ngày 06.10.2023</v>
          </cell>
        </row>
        <row r="7370">
          <cell r="A7370" t="str">
            <v>1.61.16.030.ROU.00.000</v>
          </cell>
          <cell r="B7370" t="str">
            <v xml:space="preserve">Hóa chất Kali Clorua KCL 3,5M (230ml/chai) </v>
          </cell>
          <cell r="C7370" t="str">
            <v>Nhập kho vật tư (HĐ:100/2022) theo hóa đơn số 6416 ngày 18.07.2023</v>
          </cell>
        </row>
        <row r="7371">
          <cell r="A7371" t="str">
            <v>1.61.16.106.GER.00.000</v>
          </cell>
          <cell r="B7371" t="str">
            <v xml:space="preserve">Sodium hydroxide pellets, mã: 1064621000 (1000g/chai) </v>
          </cell>
          <cell r="C7371" t="str">
            <v>Nhập kho vật tư (HĐ:100/2022) theo hóa đơn số 6416 ngày 18.07.2023</v>
          </cell>
        </row>
        <row r="7372">
          <cell r="A7372" t="str">
            <v>1.61.16.388.GER.00.000</v>
          </cell>
          <cell r="B7372" t="str">
            <v xml:space="preserve">Hóa chất Petroleum benzine boiling range 40-60oC, 1000ml, Mã :1017751000 </v>
          </cell>
          <cell r="C7372" t="str">
            <v>Nhập kho vật tư (HĐ:100/2022) theo hóa đơn số 6416 ngày 18.07.2023</v>
          </cell>
        </row>
        <row r="7373">
          <cell r="A7373" t="str">
            <v>1.61.26.127.GER.00.000</v>
          </cell>
          <cell r="B7373" t="str">
            <v xml:space="preserve">Sodium carbonate, Mã: 1019620001, 2x25g/hộp </v>
          </cell>
          <cell r="C7373" t="str">
            <v>Nhập kho vật tư (HĐ:100/2022) theo hóa đơn số 6416 ngày 18.07.2023</v>
          </cell>
        </row>
        <row r="7374">
          <cell r="A7374" t="str">
            <v>1.61.26.128.GER.00.000</v>
          </cell>
          <cell r="B7374" t="str">
            <v xml:space="preserve">Potassium carbonate, Mã: 1049280500, 500g/chai </v>
          </cell>
          <cell r="C7374" t="str">
            <v>Nhập kho vật tư (HĐ:100/2022) theo hóa đơn số 6416 ngày 18.07.2023</v>
          </cell>
        </row>
        <row r="7375">
          <cell r="A7375" t="str">
            <v>1.61.26.129.GER.00.000</v>
          </cell>
          <cell r="B7375" t="str">
            <v xml:space="preserve">Ammonium chloride, Mã: 1011450500, 500g/chai </v>
          </cell>
          <cell r="C7375" t="str">
            <v>Nhập kho vật tư (HĐ:100/2022) theo hóa đơn số 6416 ngày 18.07.2023</v>
          </cell>
        </row>
        <row r="7376">
          <cell r="A7376" t="str">
            <v>1.61.26.130.GER.00.000</v>
          </cell>
          <cell r="B7376" t="str">
            <v xml:space="preserve">Tin (II) chloride dihydrate for analysis, Mã: 1078150100, 100g/chai </v>
          </cell>
          <cell r="C7376" t="str">
            <v>Nhập kho vật tư (HĐ:100/2022) theo hóa đơn số 6416 ngày 18.07.2023</v>
          </cell>
        </row>
        <row r="7377">
          <cell r="A7377" t="str">
            <v>1.61.26.132.GER.00.000</v>
          </cell>
          <cell r="B7377" t="str">
            <v xml:space="preserve">Ortho-phosphoric acid 85%, Mã: 1005731000, 1000ml/chai </v>
          </cell>
          <cell r="C7377" t="str">
            <v>Nhập kho vật tư (HĐ:100/2022) theo hóa đơn số 6416 ngày 18.07.2023</v>
          </cell>
        </row>
        <row r="7378">
          <cell r="A7378" t="str">
            <v>1.61.26.133.GER.00.000</v>
          </cell>
          <cell r="B7378" t="str">
            <v xml:space="preserve">Potassium permanganate, Mã: 1050821000, 1000g/chai </v>
          </cell>
          <cell r="C7378" t="str">
            <v>Nhập kho vật tư (HĐ:100/2022) theo hóa đơn số 6416 ngày 18.07.2023</v>
          </cell>
        </row>
        <row r="7379">
          <cell r="A7379" t="str">
            <v>1.61.26.134.GER.00.000</v>
          </cell>
          <cell r="B7379" t="str">
            <v xml:space="preserve">Diammonium oxalate monohydrate, Mã: 1011920250, 250g/chai </v>
          </cell>
          <cell r="C7379" t="str">
            <v>Nhập kho vật tư (HĐ:100/2022) theo hóa đơn số 6416 ngày 18.07.2023</v>
          </cell>
        </row>
        <row r="7380">
          <cell r="A7380" t="str">
            <v>1.61.26.136.GER.00.000</v>
          </cell>
          <cell r="B7380" t="str">
            <v xml:space="preserve">Magnesium chloride hexahydrate, Mã: 1058331000, 1000g/chai </v>
          </cell>
          <cell r="C7380" t="str">
            <v>Nhập kho vật tư (HĐ:100/2022) theo hóa đơn số 6416 ngày 18.07.2023</v>
          </cell>
        </row>
        <row r="7381">
          <cell r="A7381" t="str">
            <v>1.61.26.138.GER.00.000</v>
          </cell>
          <cell r="B7381" t="str">
            <v xml:space="preserve">Barium chloride 99.995 Suprapur® 50g, Mã: 1017160050 </v>
          </cell>
          <cell r="C7381" t="str">
            <v>Nhập kho vật tư (HĐ:100/2022) theo hóa đơn số 6416 ngày 18.07.2023</v>
          </cell>
        </row>
        <row r="7382">
          <cell r="A7382" t="str">
            <v>1.61.26.212.USA.00.000</v>
          </cell>
          <cell r="B7382" t="str">
            <v xml:space="preserve">Dung dịch chuẩn Natri - Sodium standard solution 10ppm, Mã: 2835153 (1lít/Chai) </v>
          </cell>
          <cell r="C7382" t="str">
            <v>Nhập kho vật tư (HĐ:100/2022) theo hóa đơn số 6416 ngày 18.07.2023</v>
          </cell>
        </row>
        <row r="7383">
          <cell r="A7383" t="str">
            <v>1.61.26.232.GER.00.000</v>
          </cell>
          <cell r="B7383" t="str">
            <v xml:space="preserve">Ammonium heptamolybdate tetrahydrate, 1000g/chai </v>
          </cell>
          <cell r="C7383" t="str">
            <v>Nhập kho vật tư (HĐ:100/2022) theo hóa đơn số 6416 ngày 18.07.2023</v>
          </cell>
        </row>
        <row r="7384">
          <cell r="A7384" t="str">
            <v>1.61.26.620.GER.00.000</v>
          </cell>
          <cell r="B7384" t="str">
            <v xml:space="preserve">Hóa chất Natri Clorua (Sodium Chloride) NaCl, 250g/chai </v>
          </cell>
          <cell r="C7384" t="str">
            <v>Nhập kho vật tư (HĐ:100/2022) theo hóa đơn số 6416 ngày 18.07.2023</v>
          </cell>
        </row>
        <row r="7385">
          <cell r="A7385" t="str">
            <v>1.61.56.065.GER.99.000</v>
          </cell>
          <cell r="B7385" t="str">
            <v xml:space="preserve">Iso propanol, Mã : 1.09634.1000 / Merck </v>
          </cell>
          <cell r="C7385" t="str">
            <v>Nhập kho vật tư (HĐ:100/2022) theo hóa đơn số 6416 ngày 18.07.2023</v>
          </cell>
        </row>
        <row r="7386">
          <cell r="A7386" t="str">
            <v>1.61.56.125.GER.00.000</v>
          </cell>
          <cell r="B7386" t="str">
            <v xml:space="preserve">Acetone, 1000141000/Merck </v>
          </cell>
          <cell r="C7386" t="str">
            <v>Nhập kho vật tư (HĐ:100/2022) theo hóa đơn số 6416 ngày 18.07.2023</v>
          </cell>
        </row>
        <row r="7387">
          <cell r="A7387" t="str">
            <v>1.61.66.036.SUI.00.000</v>
          </cell>
          <cell r="B7387" t="str">
            <v xml:space="preserve">Dung dịch chất điện ly TEABr, Mã: 62320000 </v>
          </cell>
          <cell r="C7387" t="str">
            <v>Nhập kho vật tư (HĐ:100/2022) theo hóa đơn số 6416 ngày 18.07.2023</v>
          </cell>
        </row>
        <row r="7388">
          <cell r="A7388" t="str">
            <v>1.61.66.053.GER.00.000</v>
          </cell>
          <cell r="B7388" t="str">
            <v xml:space="preserve">Dung dich điện ly KCl 3M, 250ml/chai </v>
          </cell>
          <cell r="C7388" t="str">
            <v>Nhập kho vật tư (HĐ:100/2022) theo hóa đơn số 6416 ngày 18.07.2023 và số 7508 ngày 14.08.2023</v>
          </cell>
        </row>
        <row r="7389">
          <cell r="A7389" t="str">
            <v>1.61.66.053.SUI.00.000</v>
          </cell>
          <cell r="B7389" t="str">
            <v xml:space="preserve">Dung dich điện ly KCl 3M, 250ml/chai </v>
          </cell>
          <cell r="C7389" t="str">
            <v>Nhập kho vật tư (HĐ:100/2022) theo hóa đơn số 6416 ngày 18.07.2023</v>
          </cell>
        </row>
        <row r="7390">
          <cell r="A7390" t="str">
            <v>1.61.66.059.ROU.00.000</v>
          </cell>
          <cell r="B7390" t="str">
            <v xml:space="preserve">Dung dịch điện ly 3.5M KCl + AgCl (500 mL) </v>
          </cell>
          <cell r="C7390" t="str">
            <v>Nhập kho vật tư (HĐ:100/2022) theo hóa đơn số 6416 ngày 18.07.2023</v>
          </cell>
        </row>
        <row r="7391">
          <cell r="A7391" t="str">
            <v>1.61.66.064.ENG.00.000</v>
          </cell>
          <cell r="B7391" t="str">
            <v xml:space="preserve">Karl Fischer electrolyte A, K3035/ Romil </v>
          </cell>
          <cell r="C7391" t="str">
            <v>Nhập kho vật tư (HĐ:100/2022) theo hóa đơn số 6416 ngày 18.07.2023</v>
          </cell>
        </row>
        <row r="7392">
          <cell r="A7392" t="str">
            <v>1.61.66.065.ENG.00.000</v>
          </cell>
          <cell r="B7392" t="str">
            <v xml:space="preserve">Karl Fischer Calibrant WS1(H2O 1mg/g), K7142/ Romil </v>
          </cell>
          <cell r="C7392" t="str">
            <v>Nhập kho vật tư (HĐ:100/2022) theo hóa đơn số 6416 ngày 18.07.2023</v>
          </cell>
        </row>
        <row r="7393">
          <cell r="A7393" t="str">
            <v>1.61.66.101.ROU.99.000</v>
          </cell>
          <cell r="B7393" t="str">
            <v xml:space="preserve">Bộ dung dịch chuẩn Chlo dư, 0.00 và 1.00, Code: HI96701-11 </v>
          </cell>
          <cell r="C7393" t="str">
            <v>Nhập kho vật tư (HĐ:100/2022) theo hóa đơn số 6416 ngày 18.07.2023</v>
          </cell>
        </row>
        <row r="7394">
          <cell r="A7394" t="str">
            <v>1.61.66.103.IRL.00.000</v>
          </cell>
          <cell r="B7394" t="str">
            <v xml:space="preserve">Dung dịch chuẩn độ KOH01F, 1000ml </v>
          </cell>
          <cell r="C7394" t="str">
            <v>Nhập kho vật tư (HĐ:100/2022) theo hóa đơn số 6416 ngày 18.07.2023</v>
          </cell>
        </row>
        <row r="7395">
          <cell r="A7395" t="str">
            <v>1.61.66.104.ROU.00.000</v>
          </cell>
          <cell r="B7395" t="str">
            <v xml:space="preserve">Dung dịch chuẩn DO, Code: HI7040-2, 500ml/chai </v>
          </cell>
          <cell r="C7395" t="str">
            <v>Nhập kho vật tư (HĐ:100/2022) theo hóa đơn số 6416 ngày 18.07.2023</v>
          </cell>
        </row>
        <row r="7396">
          <cell r="A7396" t="str">
            <v>1.61.66.235.USA.00.000</v>
          </cell>
          <cell r="B7396" t="str">
            <v xml:space="preserve">Dung dịch chuẩn Kẽm 100 mg/L, 237842 (100ml/chai) </v>
          </cell>
          <cell r="C7396" t="str">
            <v>Nhập kho vật tư (HĐ:100/2022) theo hóa đơn số 6416 ngày 18.07.2023 và số 7508 ngày 14.08.2023</v>
          </cell>
        </row>
        <row r="7397">
          <cell r="A7397" t="str">
            <v>1.61.66.372.SUI.00.000</v>
          </cell>
          <cell r="B7397" t="str">
            <v xml:space="preserve">Dung dịch chuẩn độ dẫn điện 100 µS/cm, Mã: 62324010, 250ml/chai </v>
          </cell>
          <cell r="C7397" t="str">
            <v>Nhập kho vật tư (HĐ:100/2022) theo hóa đơn số 6416 ngày 18.07.2023</v>
          </cell>
        </row>
        <row r="7398">
          <cell r="A7398" t="str">
            <v>1.61.66.373.USA.00.000</v>
          </cell>
          <cell r="B7398" t="str">
            <v xml:space="preserve">Dung dịch chuẩn độ dẫn điện 1000uS/cm (Conductivity Standard Solution 1000uS/cm), mã: 1440026, 50ml/chai </v>
          </cell>
          <cell r="C7398" t="str">
            <v>Nhập kho vật tư (HĐ:100/2022) theo hóa đơn số 6416 ngày 18.07.2023 và số 7508 ngày 14.08.2023</v>
          </cell>
        </row>
        <row r="7399">
          <cell r="A7399" t="str">
            <v>1.61.66.393.GER.00.000</v>
          </cell>
          <cell r="B7399" t="str">
            <v xml:space="preserve">Dung dịch chuẩn độ dẫn điện 0.015mS/cm, 5x100ml/hộp </v>
          </cell>
          <cell r="C7399" t="str">
            <v>Nhập kho vật tư (HĐ:100/2022) theo hóa đơn số 6416 ngày 18.07.2023 và số 7508 ngày 14.08.2023</v>
          </cell>
        </row>
        <row r="7400">
          <cell r="A7400" t="str">
            <v>1.61.66.525.USA.00.000</v>
          </cell>
          <cell r="B7400" t="str">
            <v xml:space="preserve">Nitrogen – Ammoniac Standard solution 10mg/l, 15349 (500ml/chai) </v>
          </cell>
          <cell r="C7400" t="str">
            <v>Nhập kho vật tư (HĐ:100/2022) theo hóa đơn số 6416 ngày 18.07.2023 và số 7508 ngày 14.08.2023</v>
          </cell>
        </row>
        <row r="7401">
          <cell r="A7401" t="str">
            <v>1.61.66.526.ROU.00.000</v>
          </cell>
          <cell r="B7401" t="str">
            <v xml:space="preserve">Bộ Cal Check™ Chuẩn Amoni (Thang thấp), 0.00 và 1.50 mg/L, HI96700-11 </v>
          </cell>
          <cell r="C7401" t="str">
            <v>Nhập kho vật tư (HĐ:100/2022) theo hóa đơn số 6416 ngày 18.07.2023</v>
          </cell>
        </row>
        <row r="7402">
          <cell r="A7402" t="str">
            <v>1.61.66.687.USA.00.000</v>
          </cell>
          <cell r="B7402" t="str">
            <v xml:space="preserve">Furnace Reagent, Code: 501-609-HAZ </v>
          </cell>
          <cell r="C7402" t="str">
            <v>Nhập kho vật tư (HĐ:100/2022) theo hóa đơn số 6416 ngày 18.07.2023</v>
          </cell>
        </row>
        <row r="7403">
          <cell r="A7403" t="str">
            <v>1.61.66.694.USA.00.000</v>
          </cell>
          <cell r="B7403" t="str">
            <v xml:space="preserve">LECOSORB, Mã: 502-174-HAZ </v>
          </cell>
          <cell r="C7403" t="str">
            <v>Nhập kho vật tư (HĐ:100/2022) theo hóa đơn số 6416 ngày 18.07.2023</v>
          </cell>
        </row>
        <row r="7404">
          <cell r="A7404" t="str">
            <v>1.71.77.023.IRL.00.000</v>
          </cell>
          <cell r="B7404" t="str">
            <v xml:space="preserve">Dung môi TANSOL, Mã: TANSOL VF </v>
          </cell>
          <cell r="C7404" t="str">
            <v>Nhập kho vật tư (HĐ:100/2022) theo hóa đơn số 6416 ngày 18.07.2023</v>
          </cell>
        </row>
        <row r="7405">
          <cell r="A7405" t="str">
            <v>1.71.87.082.USA.99.000</v>
          </cell>
          <cell r="B7405" t="str">
            <v xml:space="preserve">Bộ thuốc thử phân tích Clorua-Chloride Reagent Set, Mã: 23198-00 </v>
          </cell>
          <cell r="C7405" t="str">
            <v>Nhập kho vật tư (HĐ:100/2022) theo hóa đơn số 6416 ngày 18.07.2023 và số 7508 ngày 14.08.2023</v>
          </cell>
        </row>
        <row r="7406">
          <cell r="A7406" t="str">
            <v>1.71.87.127.USA.00.000</v>
          </cell>
          <cell r="B7406" t="str">
            <v xml:space="preserve">Bộ thuốc thử Silica (gồm: Molybdate, Amino acid F và Acid citric), mã: 2553500 </v>
          </cell>
          <cell r="C7406" t="str">
            <v>Nhập kho vật tư (HĐ:100/2022) theo hóa đơn số 6416 ngày 18.07.2023</v>
          </cell>
        </row>
        <row r="7407">
          <cell r="A7407" t="str">
            <v>1.71.87.152.USA.99.000</v>
          </cell>
          <cell r="B7407" t="str">
            <v xml:space="preserve">Hóa chất NitraVer 5 Nitrate Reagent Powder Pillows for 10 mL sample, 21061-69 (100tép/gói) </v>
          </cell>
          <cell r="C7407" t="str">
            <v>Nhập kho vật tư (HĐ:100/2022) theo hóa đơn số 6416 ngày 18.07.2023 và số 7508 ngày 14.08.2023</v>
          </cell>
        </row>
        <row r="7408">
          <cell r="A7408" t="str">
            <v>1.71.87.153.USA.00.000</v>
          </cell>
          <cell r="B7408" t="str">
            <v xml:space="preserve">Hóa chất Polyvinyl Alcohol Dispersing Agent, (50ml/chai) </v>
          </cell>
          <cell r="C7408" t="str">
            <v>Nhập kho vật tư (HĐ:100/2022) theo hóa đơn số 6416 ngày 18.07.2023</v>
          </cell>
        </row>
        <row r="7409">
          <cell r="A7409" t="str">
            <v>1.71.87.154.USA.00.000</v>
          </cell>
          <cell r="B7409" t="str">
            <v xml:space="preserve">Hóa chất Cyclohexanone, (100ml/chai) </v>
          </cell>
          <cell r="C7409" t="str">
            <v>Nhập kho vật tư (HĐ:100/2022) theo hóa đơn số 6416 ngày 18.07.2023</v>
          </cell>
        </row>
        <row r="7410">
          <cell r="A7410" t="str">
            <v>1.71.87.155.USA.00.000</v>
          </cell>
          <cell r="B7410" t="str">
            <v xml:space="preserve">Hóa chất ZincoVer 5 Reagent Powder Pillows (100 tép/gói) </v>
          </cell>
          <cell r="C7410" t="str">
            <v>Nhập kho vật tư (HĐ:100/2022) theo hóa đơn số 6416 ngày 18.07.2023</v>
          </cell>
        </row>
        <row r="7411">
          <cell r="A7411" t="str">
            <v>1.71.87.353.SUI.00.000</v>
          </cell>
          <cell r="B7411" t="str">
            <v xml:space="preserve">Dung dịch chuẩn pH 4,00, Mã: 62307100, 500ml/chai </v>
          </cell>
          <cell r="C7411" t="str">
            <v>Nhập kho vật tư (HĐ:100/2022) theo hóa đơn số 6416 ngày 18.07.2023</v>
          </cell>
        </row>
        <row r="7412">
          <cell r="A7412" t="str">
            <v>1.71.87.354.SUI.00.000</v>
          </cell>
          <cell r="B7412" t="str">
            <v xml:space="preserve">Dung dịch chuẩn pH 9,00, Mã: 62307120, 500ml/chai </v>
          </cell>
          <cell r="C7412" t="str">
            <v>Nhập kho vật tư (HĐ:100/2022) theo hóa đơn số 6416 ngày 18.07.2023</v>
          </cell>
        </row>
        <row r="7413">
          <cell r="A7413" t="str">
            <v>1.71.87.355.SUI.00.000</v>
          </cell>
          <cell r="B7413" t="str">
            <v xml:space="preserve">Dung dịch chuẩn pH 7,00, Mã: 62307110, 500ml/chai </v>
          </cell>
          <cell r="C7413" t="str">
            <v>Nhập kho vật tư (HĐ:100/2022) theo hóa đơn số 6416 ngày 18.07.2023</v>
          </cell>
        </row>
        <row r="7414">
          <cell r="A7414" t="str">
            <v>1.71.87.356.GER.00.000</v>
          </cell>
          <cell r="B7414" t="str">
            <v xml:space="preserve">Dung dịch chuẩn pH 7,00 - Buffer solution pH 7,00, mã:1094391000, 1 lít/chai </v>
          </cell>
          <cell r="C7414" t="str">
            <v>Nhập kho vật tư (HĐ:100/2022) theo hóa đơn số 6416 ngày 18.07.2023</v>
          </cell>
        </row>
        <row r="7415">
          <cell r="A7415" t="str">
            <v>1.71.87.357.GER.00.000</v>
          </cell>
          <cell r="B7415" t="str">
            <v xml:space="preserve">Dung dịch chuẩn pH 10,00 - Buffer solution pH 10,00, mã:1094381000, 1 lít/chai </v>
          </cell>
          <cell r="C7415" t="str">
            <v>Nhập kho vật tư (HĐ:100/2022) theo hóa đơn số 6416 ngày 18.07.2023</v>
          </cell>
        </row>
        <row r="7416">
          <cell r="A7416" t="str">
            <v>1.71.87.358.GER.00.000</v>
          </cell>
          <cell r="B7416" t="str">
            <v xml:space="preserve">Dung dịch chuẩn pH 4,00 - Buffer solution pH 4,00, mã:1094351000, 1 lít/chai </v>
          </cell>
          <cell r="C7416" t="str">
            <v>Nhập kho vật tư (HĐ:100/2022) theo hóa đơn số 6416 ngày 18.07.2023</v>
          </cell>
        </row>
        <row r="7417">
          <cell r="A7417" t="str">
            <v>1.71.87.362.GER.00.000</v>
          </cell>
          <cell r="B7417" t="str">
            <v xml:space="preserve">Hóa chất EDTA, mã: 1084180100, 100g/chai </v>
          </cell>
          <cell r="C7417" t="str">
            <v>Nhập kho vật tư (HĐ:100/2022) theo hóa đơn số 6416 ngày 18.07.2023</v>
          </cell>
        </row>
        <row r="7418">
          <cell r="A7418" t="str">
            <v>1.71.87.434.MAS.00.000</v>
          </cell>
          <cell r="B7418" t="str">
            <v xml:space="preserve">Hóa chất chuẩn Natri 100 ppb (Navigator 500 sodium standard - 100 ppb sodium, 1x1 liter bottle AWRS5000104) </v>
          </cell>
          <cell r="C7418" t="str">
            <v>Nhập kho vật tư (HĐ:100/2022) theo hóa đơn số 6416 ngày 18.07.2023 và số 7508 ngày 14.08.2023</v>
          </cell>
        </row>
        <row r="7419">
          <cell r="A7419" t="str">
            <v>1.71.87.435.MAS.00.000</v>
          </cell>
          <cell r="B7419" t="str">
            <v xml:space="preserve">Hóa chất chuẩn natri 1000 ppb (Navigator 500 sodium standard - 1000 ppb sodium, 1x1 liter bottle AWRS5000105) </v>
          </cell>
          <cell r="C7419" t="str">
            <v>Nhập kho vật tư (HĐ:100/2022) theo hóa đơn số 6416 ngày 18.07.2023 và số 7508 ngày 14.08.2023</v>
          </cell>
        </row>
        <row r="7420">
          <cell r="A7420" t="str">
            <v>1.71.87.437.USA.00.000</v>
          </cell>
          <cell r="B7420" t="str">
            <v xml:space="preserve">Ferrozin ion Reagent Solution Pillows, 2301-66/ Hach (50 test/ gói) </v>
          </cell>
          <cell r="C7420" t="str">
            <v>Nhập kho vật tư (HĐ:100/2022) theo hóa đơn số 6416 ngày 18.07.2023</v>
          </cell>
        </row>
        <row r="7421">
          <cell r="A7421" t="str">
            <v>1.71.87.456.USA.00.000</v>
          </cell>
          <cell r="B7421" t="str">
            <v xml:space="preserve">Hóa chất ChromaVer 3 Chromium Reagent Powder Pillows (100 tép/gói) </v>
          </cell>
          <cell r="C7421" t="str">
            <v>Nhập kho vật tư (HĐ:100/2022) theo hóa đơn số 6416 ngày 18.07.2023</v>
          </cell>
        </row>
        <row r="7422">
          <cell r="A7422" t="str">
            <v>1.71.87.478.GER.00.000</v>
          </cell>
          <cell r="B7422" t="str">
            <v xml:space="preserve">Water Standard 0,01% (10x8ml amp), Mã: 1880500010 </v>
          </cell>
          <cell r="C7422" t="str">
            <v>Nhập kho vật tư (HĐ:100/2022) theo hóa đơn số 6416 ngày 18.07.2023</v>
          </cell>
        </row>
        <row r="7423">
          <cell r="A7423" t="str">
            <v>1.71.87.479.GER.00.000</v>
          </cell>
          <cell r="B7423" t="str">
            <v xml:space="preserve">Water Standard 0,1% (10x8ml amp), Mã: 1880510010 </v>
          </cell>
          <cell r="C7423" t="str">
            <v>Nhập kho vật tư (HĐ:100/2022) theo hóa đơn số 6416 ngày 18.07.2023</v>
          </cell>
        </row>
        <row r="7424">
          <cell r="A7424" t="str">
            <v>1.71.87.500.USA.00.000</v>
          </cell>
          <cell r="B7424" t="str">
            <v xml:space="preserve">Nhớt tiêu chuẩn hiệu chỉnh thiết bị đo độ nhớt; Mã: 9727-C35, 9727-C37, 9727-C40, 9727-C42; 4 chai/bộ </v>
          </cell>
          <cell r="C7424" t="str">
            <v>Nhập kho vật tư (HĐ:100/2022) theo hóa đơn số 6416 ngày 18.07.2023</v>
          </cell>
        </row>
        <row r="7425">
          <cell r="A7425" t="str">
            <v>1.71.87.501.GER.00.000</v>
          </cell>
          <cell r="B7425" t="str">
            <v xml:space="preserve">COD Standard Solution, CRM traceable to SRM from NIST 100 mg/l in H₂O, Mã :1250290100, 100ml </v>
          </cell>
          <cell r="C7425" t="str">
            <v>Nhập kho vật tư (HĐ:100/2022) theo hóa đơn số 6416 ngày 18.07.2023</v>
          </cell>
        </row>
        <row r="7426">
          <cell r="A7426" t="str">
            <v>1.71.87.631.USA.00.000</v>
          </cell>
          <cell r="B7426" t="str">
            <v xml:space="preserve">Nhớt chuẩn độ sạch, mã: SERMISC067 </v>
          </cell>
          <cell r="C7426" t="str">
            <v>Nhập kho vật tư (HĐ:100/2022) theo hóa đơn số 6416 ngày 18.07.2023</v>
          </cell>
        </row>
        <row r="7427">
          <cell r="A7427" t="str">
            <v>1.71.87.645.USA.00.000</v>
          </cell>
          <cell r="B7427" t="str">
            <v xml:space="preserve">Thuốc thử Phosphorus (Total Phosphorus Test N Tube TM Reagent Set, mã: 2742645 </v>
          </cell>
          <cell r="C7427" t="str">
            <v>Nhập kho vật tư (HĐ:100/2022) theo hóa đơn số 6416 ngày 18.07.2023</v>
          </cell>
        </row>
        <row r="7428">
          <cell r="A7428" t="str">
            <v>1.71.87.674.USA.00.000</v>
          </cell>
          <cell r="B7428" t="str">
            <v xml:space="preserve">Bộ thuốc thử đồng Copper Reagent Set, mã 2603300 </v>
          </cell>
          <cell r="C7428" t="str">
            <v>Nhập kho vật tư (HĐ:100/2022) theo hóa đơn số 6416 ngày 18.07.2023</v>
          </cell>
        </row>
        <row r="7429">
          <cell r="A7429" t="str">
            <v>1.71.87.871.USA.00.000</v>
          </cell>
          <cell r="B7429" t="str">
            <v xml:space="preserve">Dung dịch chuẩn Silica 0.5-mg/L (S5000 Silica Standard Solution, Silica, 0.5 mg/L, 2.9L, mã: 2100803, 2.9 lít/chai </v>
          </cell>
          <cell r="C7429" t="str">
            <v>Nhập kho vật tư (HĐ:100/2022) theo hóa đơn số 6416 ngày 18.07.2023</v>
          </cell>
        </row>
        <row r="7430">
          <cell r="A7430" t="str">
            <v>1.71.87.896.USA.00.000</v>
          </cell>
          <cell r="B7430" t="str">
            <v xml:space="preserve">EDTA 502-896 Lọ/50g </v>
          </cell>
          <cell r="C7430" t="str">
            <v>Nhập kho vật tư (HĐ:100/2022) theo hóa đơn số 6416 ngày 18.07.2023</v>
          </cell>
        </row>
        <row r="7431">
          <cell r="A7431" t="str">
            <v>1.71.87.932.USA.00.000</v>
          </cell>
          <cell r="B7431" t="str">
            <v xml:space="preserve">Hóa chất COD, 3 đến 150mg/l, mã: 2125825, hộp/25 ống </v>
          </cell>
          <cell r="C7431" t="str">
            <v>Nhập kho vật tư (HĐ:100/2022) theo hóa đơn số 6416 ngày 18.07.2023</v>
          </cell>
        </row>
        <row r="7432">
          <cell r="A7432" t="str">
            <v>1.71.87.942.USA.00.000</v>
          </cell>
          <cell r="B7432" t="str">
            <v xml:space="preserve">Thuốc thử Nessler, 500ml/chai, mã: 2119449 </v>
          </cell>
          <cell r="C7432" t="str">
            <v>Nhập kho vật tư (HĐ:100/2022) theo hóa đơn số 6416 ngày 18.07.2023</v>
          </cell>
        </row>
        <row r="7433">
          <cell r="A7433" t="str">
            <v>1.71.87.970.USA.00.000</v>
          </cell>
          <cell r="B7433" t="str">
            <v xml:space="preserve">DPD Free Chlorine Reagent Powder Pilllows, 10mL, Mã:2105569 (Gói/100 tép) </v>
          </cell>
          <cell r="C7433" t="str">
            <v>Nhập kho vật tư (HĐ:100/2022) theo hóa đơn số 6416 ngày 18.07.2023</v>
          </cell>
        </row>
        <row r="7434">
          <cell r="A7434" t="str">
            <v>1.81.28.267.TUR.00.000</v>
          </cell>
          <cell r="B7434" t="str">
            <v xml:space="preserve">Giấy quỳ tím, mã 101.02.002 </v>
          </cell>
          <cell r="C7434" t="str">
            <v>Nhập kho vật tư (HĐ:100/2022) theo hóa đơn số 6416 ngày 18.07.2023</v>
          </cell>
        </row>
        <row r="7435">
          <cell r="A7435" t="str">
            <v>5.86.90.004.VIE.00.000</v>
          </cell>
          <cell r="B7435" t="str">
            <v xml:space="preserve">Filter cartridge Mã : 621-657 </v>
          </cell>
          <cell r="C7435" t="str">
            <v>Nhập kho vật tư (HĐ:100/2022) theo hóa đơn số 6416 ngày 18.07.2023</v>
          </cell>
        </row>
        <row r="7436">
          <cell r="A7436" t="str">
            <v>8.40.70.156.TUR.00.000</v>
          </cell>
          <cell r="B7436" t="str">
            <v xml:space="preserve">Đồng hồ đo nhiệt độ, độ ẩm PTN, Mã : 060.03.001/ Isolab </v>
          </cell>
          <cell r="C7436" t="str">
            <v>Nhập kho vật tư (HĐ:100/2022) theo hóa đơn số 6416 ngày 18.07.2023</v>
          </cell>
        </row>
        <row r="7437">
          <cell r="A7437" t="str">
            <v>4.67.07.653.USA.00.000</v>
          </cell>
          <cell r="B7437" t="str">
            <v xml:space="preserve">Nut Electrode (Đai ốc) Parr 653DD </v>
          </cell>
          <cell r="C7437" t="str">
            <v>Nhập kho vật tư (HĐ:100/2022) theo hóa đơn số 6416 ngày 18.07.2023</v>
          </cell>
        </row>
        <row r="7438">
          <cell r="A7438" t="str">
            <v>4.80.00.169.USA.00.000</v>
          </cell>
          <cell r="B7438" t="str">
            <v xml:space="preserve">9/64 SOCKET SCREW KEY, Mã : TX14SK/ Parr </v>
          </cell>
          <cell r="C7438" t="str">
            <v>Nhập kho vật tư (HĐ:100/2022) theo hóa đơn số 6416 ngày 18.07.2023</v>
          </cell>
        </row>
        <row r="7439">
          <cell r="A7439" t="str">
            <v>4.82.28.656.USA.00.000</v>
          </cell>
          <cell r="B7439" t="str">
            <v xml:space="preserve">Bushing (Khớp nối) Parr 656DD </v>
          </cell>
          <cell r="C7439" t="str">
            <v>Nhập kho vật tư (HĐ:100/2022) theo hóa đơn số 6416 ngày 18.07.2023</v>
          </cell>
        </row>
        <row r="7440">
          <cell r="A7440" t="str">
            <v>4.88.65.161.USA.00.000</v>
          </cell>
          <cell r="B7440" t="str">
            <v xml:space="preserve">Oring, Mã : 621-605-560 </v>
          </cell>
          <cell r="C7440" t="str">
            <v>Nhập kho vật tư (HĐ:100/2022) theo hóa đơn số 6416 ngày 18.07.2023</v>
          </cell>
        </row>
        <row r="7441">
          <cell r="A7441" t="str">
            <v>4.88.65.162.VIE.00.000</v>
          </cell>
          <cell r="B7441" t="str">
            <v xml:space="preserve">Oring, Mã : 773-913 </v>
          </cell>
          <cell r="C7441" t="str">
            <v>Nhập kho vật tư (HĐ:100/2022) theo hóa đơn số 6416 ngày 18.07.2023</v>
          </cell>
        </row>
        <row r="7442">
          <cell r="A7442" t="str">
            <v>4.88.65.166.USA.00.000</v>
          </cell>
          <cell r="B7442" t="str">
            <v xml:space="preserve">Oring, Mã : 625-602-297 </v>
          </cell>
          <cell r="C7442" t="str">
            <v>Nhập kho vật tư (HĐ:100/2022) theo hóa đơn số 6416 ngày 18.07.2023</v>
          </cell>
        </row>
        <row r="7443">
          <cell r="A7443" t="str">
            <v>4.88.65.167.VIE.00.000</v>
          </cell>
          <cell r="B7443" t="str">
            <v xml:space="preserve">Oring, Mã : 772-738 </v>
          </cell>
          <cell r="C7443" t="str">
            <v>Nhập kho vật tư (HĐ:100/2022) theo hóa đơn số 6416 ngày 18.07.2023</v>
          </cell>
        </row>
        <row r="7444">
          <cell r="A7444" t="str">
            <v>4.88.65.427.VIE.00.000</v>
          </cell>
          <cell r="B7444" t="str">
            <v xml:space="preserve">O-RING 221 1.437X 1.687X.125S, Mã : 616-138/ Leco </v>
          </cell>
          <cell r="C7444" t="str">
            <v>Nhập kho vật tư (HĐ:100/2022) theo hóa đơn số 6416 ngày 18.07.2023</v>
          </cell>
        </row>
        <row r="7445">
          <cell r="A7445" t="str">
            <v>4.88.65.442.CHN.00.000</v>
          </cell>
          <cell r="B7445" t="str">
            <v xml:space="preserve">O-RING 113 .562X .748X.093V, Mã : 601-442 </v>
          </cell>
          <cell r="C7445" t="str">
            <v>Nhập kho vật tư (HĐ:100/2022) theo hóa đơn số 6416 ngày 18.07.2023</v>
          </cell>
        </row>
        <row r="7446">
          <cell r="A7446" t="str">
            <v>4.88.65.630.CHN.00.000</v>
          </cell>
          <cell r="B7446" t="str">
            <v xml:space="preserve">Oring 619-192 </v>
          </cell>
          <cell r="C7446" t="str">
            <v>Nhập kho vật tư (HĐ:100/2022) theo hóa đơn số 6416 ngày 18.07.2023</v>
          </cell>
        </row>
        <row r="7447">
          <cell r="A7447" t="str">
            <v>4.90.80.019.USA.00.000</v>
          </cell>
          <cell r="B7447" t="str">
            <v xml:space="preserve">Insert seal (Mã : 621-605-973) </v>
          </cell>
          <cell r="C7447" t="str">
            <v>Nhập kho vật tư (HĐ:100/2022) theo hóa đơn số 6416 ngày 18.07.2023</v>
          </cell>
        </row>
        <row r="7448">
          <cell r="A7448" t="str">
            <v>4.90.80.023.USA.00.000</v>
          </cell>
          <cell r="B7448" t="str">
            <v xml:space="preserve">Belt, Mã : 621-605-609 </v>
          </cell>
          <cell r="C7448" t="str">
            <v>Nhập kho vật tư (HĐ:100/2022) theo hóa đơn số 6416 ngày 18.07.2023</v>
          </cell>
        </row>
        <row r="7449">
          <cell r="A7449" t="str">
            <v>4.90.80.064.USA.00.000</v>
          </cell>
          <cell r="B7449" t="str">
            <v xml:space="preserve">Bushing, Mã: 621-605- 125 </v>
          </cell>
          <cell r="C7449" t="str">
            <v>Nhập kho vật tư (HĐ:100/2022) theo hóa đơn số 6416 ngày 18.07.2023</v>
          </cell>
        </row>
        <row r="7450">
          <cell r="A7450" t="str">
            <v>5.04.01.312.SUI.00.000</v>
          </cell>
          <cell r="B7450" t="str">
            <v xml:space="preserve">Đệm làm kín, Mã : 61448020/ Metrohm </v>
          </cell>
          <cell r="C7450" t="str">
            <v>Nhập kho vật tư (HĐ:100/2022) theo hóa đơn số 6416 ngày 18.07.2023</v>
          </cell>
        </row>
        <row r="7451">
          <cell r="A7451" t="str">
            <v>5.86.90.008.USA.00.000</v>
          </cell>
          <cell r="B7451" t="str">
            <v xml:space="preserve">Crucible, Mã : 774-204 </v>
          </cell>
          <cell r="C7451" t="str">
            <v>Nhập kho vật tư (HĐ:100/2022) theo hóa đơn số 6416 ngày 18.07.2023</v>
          </cell>
        </row>
        <row r="7452">
          <cell r="A7452" t="str">
            <v>5.92.00.094.USA.00.000</v>
          </cell>
          <cell r="B7452" t="str">
            <v xml:space="preserve">Electrode, Mã : 1094DD/ Parr </v>
          </cell>
          <cell r="C7452" t="str">
            <v>Nhập kho vật tư (HĐ:100/2022) theo hóa đơn số 6416 ngày 18.07.2023</v>
          </cell>
        </row>
        <row r="7453">
          <cell r="A7453" t="str">
            <v>5.92.00.095.USA.00.000</v>
          </cell>
          <cell r="B7453" t="str">
            <v xml:space="preserve">Electrode, Mã : 1095DD/ Parr </v>
          </cell>
          <cell r="C7453" t="str">
            <v>Nhập kho vật tư (HĐ:100/2022) theo hóa đơn số 6416 ngày 18.07.2023</v>
          </cell>
        </row>
        <row r="7454">
          <cell r="A7454" t="str">
            <v>5.98.00.014.USA.00.000</v>
          </cell>
          <cell r="B7454" t="str">
            <v xml:space="preserve">Ignition thread (dây mồi), Mã: 845DD2 </v>
          </cell>
          <cell r="C7454" t="str">
            <v>Nhập kho vật tư (HĐ:100/2022) theo hóa đơn số 6416 ngày 18.07.2023</v>
          </cell>
        </row>
        <row r="7455">
          <cell r="A7455" t="str">
            <v>8.40.70.002.USA.00.000</v>
          </cell>
          <cell r="B7455" t="str">
            <v xml:space="preserve">Electrode lower bar, Mã :621-605-875 </v>
          </cell>
          <cell r="C7455" t="str">
            <v>Nhập kho vật tư (HĐ:100/2022) theo hóa đơn số 6416 ngày 18.07.2023</v>
          </cell>
        </row>
        <row r="7456">
          <cell r="A7456" t="str">
            <v>8.40.70.003.USA.00.000</v>
          </cell>
          <cell r="B7456" t="str">
            <v xml:space="preserve">Electrode upper bar, Mã :621-605-873 </v>
          </cell>
          <cell r="C7456" t="str">
            <v>Nhập kho vật tư (HĐ:100/2022) theo hóa đơn số 6416 ngày 18.07.2023</v>
          </cell>
        </row>
        <row r="7457">
          <cell r="A7457" t="str">
            <v>3.80.86.014.USA.00.000</v>
          </cell>
          <cell r="B7457" t="str">
            <v xml:space="preserve">Plug (Mã : 621-605-948) </v>
          </cell>
          <cell r="C7457" t="str">
            <v>Nhập kho vật tư (HĐ:100/2022) theo hóa đơn số 6416 ngày 18.07.2023</v>
          </cell>
        </row>
        <row r="7458">
          <cell r="A7458" t="str">
            <v>8.40.80.140.USA.00.000</v>
          </cell>
          <cell r="B7458" t="str">
            <v xml:space="preserve">Porous Crucibles mã 614-961-110 (10 cái/hộp) </v>
          </cell>
          <cell r="C7458" t="str">
            <v>Nhập kho vật tư (HĐ:100/2022) theo hóa đơn số 6416 ngày 18.07.2023</v>
          </cell>
        </row>
        <row r="7459">
          <cell r="A7459" t="str">
            <v>8.40.80.158.SUI.00.000</v>
          </cell>
          <cell r="B7459" t="str">
            <v xml:space="preserve">Màng làm kín SGJ 19, Mã: 62713020/ Metrohm </v>
          </cell>
          <cell r="C7459" t="str">
            <v>Nhập kho vật tư (HĐ:100/2022) theo hóa đơn số 6416 ngày 18.07.2023</v>
          </cell>
        </row>
        <row r="7460">
          <cell r="A7460" t="str">
            <v>8.40.80.159.SUI.00.000</v>
          </cell>
          <cell r="B7460" t="str">
            <v xml:space="preserve">Màng làm kín SGJ 29, Mã: 62713010/ Metrohm </v>
          </cell>
          <cell r="C7460" t="str">
            <v>Nhập kho vật tư (HĐ:100/2022) theo hóa đơn số 6416 ngày 18.07.2023</v>
          </cell>
        </row>
        <row r="7461">
          <cell r="A7461" t="str">
            <v>8.40.80.160.SUI.00.000</v>
          </cell>
          <cell r="B7461" t="str">
            <v xml:space="preserve">Màng làm kín SGJ 14, Mã : 62713000/ Metrohm </v>
          </cell>
          <cell r="C7461" t="str">
            <v>Nhập kho vật tư (HĐ:100/2022) theo hóa đơn số 6416 ngày 18.07.2023</v>
          </cell>
        </row>
        <row r="7462">
          <cell r="A7462" t="str">
            <v>5.19.75.643.USA.00.000</v>
          </cell>
          <cell r="B7462" t="str">
            <v xml:space="preserve">Check Valve, Mã : 643DD/ Parr </v>
          </cell>
          <cell r="C7462" t="str">
            <v>Nhập kho vật tư (HĐ:100/2022) theo hóa đơn số 6416 ngày 18.07.2023</v>
          </cell>
        </row>
        <row r="7463">
          <cell r="A7463" t="str">
            <v>5.19.75.668.USA.00.000</v>
          </cell>
          <cell r="B7463" t="str">
            <v xml:space="preserve">Check Valve, Mã : 668DD/ Parr </v>
          </cell>
          <cell r="C7463" t="str">
            <v>Nhập kho vật tư (HĐ:100/2022) theo hóa đơn số 6416 ngày 18.07.2023</v>
          </cell>
        </row>
        <row r="7464">
          <cell r="A7464" t="str">
            <v>8.40.80.125.USA.99.000</v>
          </cell>
          <cell r="B7464" t="str">
            <v xml:space="preserve">Oxygen bomb heat assembly, Mã : A1450DD/ Parr </v>
          </cell>
          <cell r="C7464" t="str">
            <v>Nhập kho vật tư (HĐ:100/2022) theo hóa đơn số 6416 ngày 18.07.2023</v>
          </cell>
        </row>
        <row r="7465">
          <cell r="A7465" t="str">
            <v>8.40.25.024.TUR.00.000</v>
          </cell>
          <cell r="B7465" t="str">
            <v xml:space="preserve">Chai thủy tinh trong suốt nắp tròn có vạch chia đựng hóa chất 250ml (10 chai/thùng) </v>
          </cell>
          <cell r="C7465" t="str">
            <v>Nhập kho vật tư (HĐ:100/2022) theo hóa đơn số 6416 ngày 18.07.2023</v>
          </cell>
        </row>
        <row r="7466">
          <cell r="A7466" t="str">
            <v>8.40.25.024.TUR.99.000</v>
          </cell>
          <cell r="B7466" t="str">
            <v xml:space="preserve">Chai thủy tinh nắp tròn có vạch chia, màu nâu đựng hóa chất 250 ml, Mã: 061.02.250 </v>
          </cell>
          <cell r="C7466" t="str">
            <v>Nhập kho vật tư (HĐ:100/2022) theo hóa đơn số 6416 ngày 18.07.2023</v>
          </cell>
        </row>
        <row r="7467">
          <cell r="A7467" t="str">
            <v>8.40.25.050.TUR.00.000</v>
          </cell>
          <cell r="B7467" t="str">
            <v xml:space="preserve">Chai thủy tinh trong suốt nắp tròn có vạch chia đựng hóa chất 500ml (10 chai/thùng) </v>
          </cell>
          <cell r="C7467" t="str">
            <v>Nhập kho vật tư (HĐ:100/2022) theo hóa đơn số 6416 ngày 18.07.2023</v>
          </cell>
        </row>
        <row r="7468">
          <cell r="A7468" t="str">
            <v>8.40.25.050.TUR.99.000</v>
          </cell>
          <cell r="B7468" t="str">
            <v xml:space="preserve">Chai thủy tinh nắp tròn có vạch chia, màu nâu đựng hóa chất 500 ml, Mã : 061.02.500 </v>
          </cell>
          <cell r="C7468" t="str">
            <v>Nhập kho vật tư (HĐ:100/2022) theo hóa đơn số 6416 ngày 18.07.2023</v>
          </cell>
        </row>
        <row r="7469">
          <cell r="A7469" t="str">
            <v>8.40.30.200.TUR.00.000</v>
          </cell>
          <cell r="B7469" t="str">
            <v xml:space="preserve">Cốc đong bằng nhựa 2000ml </v>
          </cell>
          <cell r="C7469" t="str">
            <v>Nhập kho vật tư (HĐ:100/2022) theo hóa đơn số 6416 ngày 18.07.2023</v>
          </cell>
        </row>
        <row r="7470">
          <cell r="A7470" t="str">
            <v>8.40.30.825.USA.00.000</v>
          </cell>
          <cell r="B7470" t="str">
            <v xml:space="preserve">Cuvet tròn có nắp 1 inch, 10ml, mã 2427606, 6 cái/hộp </v>
          </cell>
          <cell r="C7470" t="str">
            <v>Nhập kho vật tư (HĐ:100/2022) theo hóa đơn số 6416 ngày 18.07.2023</v>
          </cell>
        </row>
        <row r="7471">
          <cell r="A7471" t="str">
            <v>8.40.35.070.TUR.00.000</v>
          </cell>
          <cell r="B7471" t="str">
            <v xml:space="preserve">Ống đong bằng thuỷ tinh 10ml (2 cái/hộp) </v>
          </cell>
          <cell r="C7471" t="str">
            <v>Nhập kho vật tư (HĐ:100/2022) theo hóa đơn số 6416 ngày 18.07.2023</v>
          </cell>
        </row>
        <row r="7472">
          <cell r="A7472" t="str">
            <v>8.40.35.155.USA.00.000</v>
          </cell>
          <cell r="B7472" t="str">
            <v xml:space="preserve">Bộ 6 ống thủy tinh Centrifuge Tube, Cone-Shaped, 100ml, Mã: K61109/ Koehler </v>
          </cell>
          <cell r="C7472" t="str">
            <v>Nhập kho vật tư (HĐ:100/2022) theo hóa đơn số 6416 ngày 18.07.2023</v>
          </cell>
        </row>
        <row r="7473">
          <cell r="A7473" t="str">
            <v>8.40.60.124.TUR.00.000</v>
          </cell>
          <cell r="B7473" t="str">
            <v xml:space="preserve">Cốc nhựa có tay cầm, Mã: 026.04.901/ Isolab </v>
          </cell>
          <cell r="C7473" t="str">
            <v>Nhập kho vật tư (HĐ:100/2022) theo hóa đơn số 6416 ngày 18.07.2023</v>
          </cell>
        </row>
        <row r="7474">
          <cell r="A7474" t="str">
            <v>8.40.60.125.TUR.00.000</v>
          </cell>
          <cell r="B7474" t="str">
            <v xml:space="preserve">Cốc nhựa có tay cầm, Mã: 026.04.902/ Isolab </v>
          </cell>
          <cell r="C7474" t="str">
            <v>Nhập kho vật tư (HĐ:100/2022) theo hóa đơn số 6416 ngày 18.07.2023</v>
          </cell>
        </row>
        <row r="7475">
          <cell r="A7475" t="str">
            <v>8.40.70.143.USA.00.000</v>
          </cell>
          <cell r="B7475" t="str">
            <v xml:space="preserve">Nhớt kế Canon size 75, khoảng độ nhớt động học: 1.6 - 8 cSt </v>
          </cell>
          <cell r="C7475" t="str">
            <v>Nhập kho vật tư (HĐ:100/2022) theo hóa đơn số 6416 ngày 18.07.2023</v>
          </cell>
        </row>
        <row r="7476">
          <cell r="A7476" t="str">
            <v>8.40.70.144.USA.00.000</v>
          </cell>
          <cell r="B7476" t="str">
            <v xml:space="preserve">Nhớt kế Canon size 200, khoảng độ nhớt động học: 20-100cSt </v>
          </cell>
          <cell r="C7476" t="str">
            <v>Nhập kho vật tư (HĐ:100/2022) theo hóa đơn số 6416 ngày 18.07.2023</v>
          </cell>
        </row>
        <row r="7477">
          <cell r="A7477" t="str">
            <v>8.40.70.145.USA.00.000</v>
          </cell>
          <cell r="B7477" t="str">
            <v xml:space="preserve">Nhớt kế Canon size 350, khoảng độ nhớt động học: 100-500 cSt </v>
          </cell>
          <cell r="C7477" t="str">
            <v>Nhập kho vật tư (HĐ:100/2022) theo hóa đơn số 6416 ngày 18.07.2023</v>
          </cell>
        </row>
        <row r="7478">
          <cell r="A7478" t="str">
            <v>8.40.70.146.USA.00.000</v>
          </cell>
          <cell r="B7478" t="str">
            <v xml:space="preserve">Nhớt kế Canon size 150, khoảng độ nhớt động học: 7-35 cSt </v>
          </cell>
          <cell r="C7478" t="str">
            <v>Nhập kho vật tư (HĐ:100/2022) theo hóa đơn số 6416 ngày 18.07.2023</v>
          </cell>
        </row>
        <row r="7479">
          <cell r="A7479" t="str">
            <v>8.40.70.402.USA.00.000</v>
          </cell>
          <cell r="B7479" t="str">
            <v xml:space="preserve">Cốc mẫu 25ml, Mã : 2095000/ Hach (2 cái/hộp) </v>
          </cell>
          <cell r="C7479" t="str">
            <v>Nhập kho vật tư (HĐ:100/2022) theo hóa đơn số 6416 ngày 18.07.2023</v>
          </cell>
        </row>
        <row r="7480">
          <cell r="A7480" t="str">
            <v>8.40.80.161.SUI.00.000</v>
          </cell>
          <cell r="B7480" t="str">
            <v xml:space="preserve">Ống tiêm 5ml, mã: 62816090/ Metrohm </v>
          </cell>
          <cell r="C7480" t="str">
            <v>Nhập kho vật tư (HĐ:100/2022) theo hóa đơn số 6416 ngày 18.07.2023</v>
          </cell>
        </row>
        <row r="7481">
          <cell r="A7481" t="str">
            <v>8.40.80.162.SUI.00.000</v>
          </cell>
          <cell r="B7481" t="str">
            <v xml:space="preserve">Kim tiêm mẫu, Mã: 62816030/ Metrohm </v>
          </cell>
          <cell r="C7481" t="str">
            <v>Nhập kho vật tư (HĐ:100/2022) theo hóa đơn số 6416 ngày 18.07.2023</v>
          </cell>
        </row>
        <row r="7482">
          <cell r="A7482" t="str">
            <v>1.71.87.367.KOR.00.000</v>
          </cell>
          <cell r="B7482" t="str">
            <v xml:space="preserve">Hóa chất xúc tác sử dụng cho bộ NOx, Converter mã CV- J </v>
          </cell>
          <cell r="C7482" t="str">
            <v>Nhập kho vật tư (HĐ:62/2023) theo hóa đơn số 00000094 ngày 11.09.2023</v>
          </cell>
        </row>
        <row r="7483">
          <cell r="A7483" t="str">
            <v>2.05.80.253.VIE.00.000</v>
          </cell>
          <cell r="B7483" t="str">
            <v xml:space="preserve">Thép H 150x150x7x10mm </v>
          </cell>
          <cell r="C7483" t="str">
            <v>Nhập kho vật tư (HĐ:62/2023) theo hóa đơn số 00000093 ngày 11.09.2023</v>
          </cell>
        </row>
        <row r="7484">
          <cell r="A7484" t="str">
            <v>2.46.35.046.CHN.99.000</v>
          </cell>
          <cell r="B7484" t="str">
            <v xml:space="preserve">Ống thép đúc DN250 (OD 273.05mm), ASTM A106 Gr.B/API 5L- SCH30 </v>
          </cell>
          <cell r="C7484" t="str">
            <v>Nhập kho vật tư (HĐ:62/2023) theo hóa đơn số 00000093 ngày 11.09.2023</v>
          </cell>
        </row>
        <row r="7485">
          <cell r="A7485" t="str">
            <v>2.46.36.048.VIE.00.000</v>
          </cell>
          <cell r="B7485" t="str">
            <v xml:space="preserve">Đường ống bọc cao su kèm bích 2 đầu DN200 Sch40, vật liệu A106 Gr.B, chiều dài: 2.57m </v>
          </cell>
          <cell r="C7485" t="str">
            <v>Nhập kho vật tư (HĐ:62/2023) theo hóa đơn số 00000094 ngày 11.09.2023</v>
          </cell>
        </row>
        <row r="7486">
          <cell r="A7486" t="str">
            <v>2.46.36.049.VIE.00.000</v>
          </cell>
          <cell r="B7486" t="str">
            <v xml:space="preserve">Đường ống bọc cao su kèm bích 2 đầu DN300 Sch40, vật liệu A106 Gr.B, chiều dài: 1.034m </v>
          </cell>
          <cell r="C7486" t="str">
            <v>Nhập kho vật tư (HĐ:62/2023) theo hóa đơn số 00000094 ngày 11.09.2023</v>
          </cell>
        </row>
        <row r="7487">
          <cell r="A7487" t="str">
            <v>2.46.36.050.VIE.00.000</v>
          </cell>
          <cell r="B7487" t="str">
            <v xml:space="preserve">Đường ống bọc cao su kèm bích 2 đầu DN300 Sch40, vật liệu A106 Gr.B, chiều dài: 4.102m </v>
          </cell>
          <cell r="C7487" t="str">
            <v>Nhập kho vật tư (HĐ:62/2023) theo hóa đơn số 00000094 ngày 11.09.2023</v>
          </cell>
        </row>
        <row r="7488">
          <cell r="A7488" t="str">
            <v>2.60.05.153.CHN.00.000</v>
          </cell>
          <cell r="B7488" t="str">
            <v xml:space="preserve">Phôi đồng thau tròn đặc Ø140 </v>
          </cell>
          <cell r="C7488" t="str">
            <v>Nhập kho vật tư (HĐ:62/2023) theo hóa đơn số 00000093 ngày 11.09.2023</v>
          </cell>
        </row>
        <row r="7489">
          <cell r="A7489" t="str">
            <v>3.20.32.133.VIE.99.000</v>
          </cell>
          <cell r="B7489" t="str">
            <v xml:space="preserve">Cùm ống DN200 M12 mạ kẽm nhúng nóng </v>
          </cell>
          <cell r="C7489" t="str">
            <v>Nhập kho vật tư (HĐ:62/2023) theo hóa đơn số 00000093 ngày 11.09.2023</v>
          </cell>
        </row>
        <row r="7490">
          <cell r="A7490" t="str">
            <v>3.20.32.137.VIE.00.000</v>
          </cell>
          <cell r="B7490" t="str">
            <v xml:space="preserve">Cùm ống chữ U DN100, bao gồm bulong + đai ốc + vòng đệm đi kèm </v>
          </cell>
          <cell r="C7490" t="str">
            <v>Nhập kho vật tư (HĐ:62/2023) theo hóa đơn số 00000093 ngày 11.09.2023</v>
          </cell>
        </row>
        <row r="7491">
          <cell r="A7491" t="str">
            <v>3.20.32.139.VIE.00.000</v>
          </cell>
          <cell r="B7491" t="str">
            <v xml:space="preserve">Cùm U M20x273mm, thép Mạ Kẽm (+ đai ốc), KT: DN250 </v>
          </cell>
          <cell r="C7491" t="str">
            <v>Nhập kho vật tư (HĐ:62/2023) theo hóa đơn số 00000093 ngày 11.09.2023</v>
          </cell>
        </row>
        <row r="7492">
          <cell r="A7492" t="str">
            <v>3.70.45.046.CHN.00.000</v>
          </cell>
          <cell r="B7492" t="str">
            <v xml:space="preserve">Phíp cách điện tròn sợi thủy tinh Epoxy dạng ống đặc, KT: Ø145 </v>
          </cell>
          <cell r="C7492" t="str">
            <v>Nhập kho vật tư (HĐ:62/2023) theo hóa đơn số 00000094 ngày 11.09.2023</v>
          </cell>
        </row>
        <row r="7493">
          <cell r="A7493" t="str">
            <v>3.70.45.047.CHN.00.000</v>
          </cell>
          <cell r="B7493" t="str">
            <v xml:space="preserve">Phíp ống cách điện sợi thủy tinh Epoxy dạng ống rỗng, KT: ID12mm-OD16mm </v>
          </cell>
          <cell r="C7493" t="str">
            <v>Nhập kho vật tư (HĐ:62/2023) theo hóa đơn số 00000094 ngày 11.09.2023</v>
          </cell>
        </row>
        <row r="7494">
          <cell r="A7494" t="str">
            <v>4.25.23.031.CHN.00.000</v>
          </cell>
          <cell r="B7494" t="str">
            <v xml:space="preserve">Chất đông cứng Hardener T31 </v>
          </cell>
          <cell r="C7494" t="str">
            <v>Nhập kho vật tư (HĐ:62/2023) theo hóa đơn số 00000093 ngày 11.09.2023</v>
          </cell>
        </row>
        <row r="7495">
          <cell r="A7495" t="str">
            <v>4.25.23.044.CHN.00.000</v>
          </cell>
          <cell r="B7495" t="str">
            <v xml:space="preserve">Keo epoxy 2 thành phần cách điện E44 </v>
          </cell>
          <cell r="C7495" t="str">
            <v>Nhập kho vật tư (HĐ:62/2023) theo hóa đơn số 00000093 ngày 11.09.2023</v>
          </cell>
        </row>
        <row r="7496">
          <cell r="A7496" t="str">
            <v>4.25.33.752.VIE.99.000</v>
          </cell>
          <cell r="B7496" t="str">
            <v xml:space="preserve">Sơn vô cơ chịu nhiệt BKV 200-1000 độ C </v>
          </cell>
          <cell r="C7496" t="str">
            <v>Nhập kho vật tư (HĐ:62/2023) theo hóa đơn số 00000093 ngày 11.09.2023</v>
          </cell>
        </row>
        <row r="7497">
          <cell r="A7497" t="str">
            <v>4.35.12.087.VIE.00.000</v>
          </cell>
          <cell r="B7497" t="str">
            <v xml:space="preserve">Bulong thép đen ren suốt M27x180L (bulong+ đai ốc+ long đền), Gr8.8 </v>
          </cell>
          <cell r="C7497" t="str">
            <v>Nhập kho vật tư (HĐ:62/2023) theo hóa đơn số 00000093 ngày 11.09.2023</v>
          </cell>
        </row>
        <row r="7498">
          <cell r="A7498" t="str">
            <v>4.82.11.462.CHN.00.000</v>
          </cell>
          <cell r="B7498" t="str">
            <v xml:space="preserve">Mặt bích, KT (mm): C=47.7, O=444.5, K=387.3, B=276.3, X=320.5, R=323.8, Y=66.5, RF=1.5, 16 lỗ; 28.4mm lắp bulong M27, vật liệu: thép A105, ANSI #300 </v>
          </cell>
          <cell r="C7498" t="str">
            <v>Nhập kho vật tư (HĐ:62/2023) theo hóa đơn số 00000093 ngày 11.09.2023</v>
          </cell>
        </row>
        <row r="7499">
          <cell r="A7499" t="str">
            <v>4.82.11.463.CHN.00.000</v>
          </cell>
          <cell r="B7499" t="str">
            <v xml:space="preserve">Mặt bích KT: DN250, áp: PN16, kiểu mặt bích: DIN 2526 FORM E (C=320mm, a=3mm) </v>
          </cell>
          <cell r="C7499" t="str">
            <v>Nhập kho vật tư (HĐ:62/2023) theo hóa đơn số 00000093 ngày 11.09.2023</v>
          </cell>
        </row>
        <row r="7500">
          <cell r="A7500" t="str">
            <v>4.82.13.076.CHN.00.000</v>
          </cell>
          <cell r="B7500" t="str">
            <v xml:space="preserve">Reducer (Côn thu) DN150xDN100x7mm, vật liệu A105 </v>
          </cell>
          <cell r="C7500" t="str">
            <v>Nhập kho vật tư (HĐ:62/2023) theo hóa đơn số 00000093 ngày 11.09.2023</v>
          </cell>
        </row>
        <row r="7501">
          <cell r="A7501" t="str">
            <v>4.82.13.077.VIE.00.000</v>
          </cell>
          <cell r="B7501" t="str">
            <v xml:space="preserve">Côn thu nhựa lệch tâm, KT: DN200-90, bao gồm 01 côn thu 200/110 và 01 lệch tâm 110/90 </v>
          </cell>
          <cell r="C7501" t="str">
            <v>Nhập kho vật tư (HĐ:62/2023) theo hóa đơn số 00000094 ngày 11.09.2023</v>
          </cell>
        </row>
        <row r="7502">
          <cell r="A7502" t="str">
            <v>4.82.42.077.CHN.00.000</v>
          </cell>
          <cell r="B7502" t="str">
            <v xml:space="preserve">Co 90 độ thép đúc, KT: DN100x7mm, vật liệu: A105 </v>
          </cell>
          <cell r="C7502" t="str">
            <v>Nhập kho vật tư (HĐ:62/2023) theo hóa đơn số 00000093 ngày 11.09.2023</v>
          </cell>
        </row>
        <row r="7503">
          <cell r="A7503" t="str">
            <v>4.82.42.105.VIE.00.000</v>
          </cell>
          <cell r="B7503" t="str">
            <v xml:space="preserve">Co 90 độ bọc cao su kèm bích 2 đầu DN200 Sch40, vật liệu A106 Gr.B </v>
          </cell>
          <cell r="C7503" t="str">
            <v>Nhập kho vật tư (HĐ:62/2023) theo hóa đơn số 00000094 ngày 11.09.2023</v>
          </cell>
        </row>
        <row r="7504">
          <cell r="A7504" t="str">
            <v>4.82.42.105.VIE.99.000</v>
          </cell>
          <cell r="B7504" t="str">
            <v xml:space="preserve">Co 90 độ bọc cao su kèm bích 2 đầu DN200 Sch40, vật liệu A106 Gr.B, đường ống dài 500mm </v>
          </cell>
          <cell r="C7504" t="str">
            <v>Nhập kho vật tư (HĐ:62/2023) theo hóa đơn số 00000094 ngày 11.09.2023</v>
          </cell>
        </row>
        <row r="7505">
          <cell r="A7505" t="str">
            <v>4.82.45.023.CHN.00.000</v>
          </cell>
          <cell r="B7505" t="str">
            <v xml:space="preserve">Tê đều, ĐK: 100mm, bề dày 7mm, vật liệu A105 </v>
          </cell>
          <cell r="C7505" t="str">
            <v>Nhập kho vật tư (HĐ:62/2023) theo hóa đơn số 00000093 ngày 11.09.2023</v>
          </cell>
        </row>
        <row r="7506">
          <cell r="A7506" t="str">
            <v>4.82.45.024.CHN.00.000</v>
          </cell>
          <cell r="B7506" t="str">
            <v xml:space="preserve">Tee đều ống thép DN250 (OD 273.05mm), dày: 7.798mm;  ASTM A106 Gr.B/API 5L- SCH30 </v>
          </cell>
          <cell r="C7506" t="str">
            <v>Nhập kho vật tư (HĐ:62/2023) theo hóa đơn số 00000093 ngày 11.09.2023</v>
          </cell>
        </row>
        <row r="7507">
          <cell r="A7507" t="str">
            <v>4.82.45.025.VIE.00.000</v>
          </cell>
          <cell r="B7507" t="str">
            <v xml:space="preserve">Nổi chữ Tê giảm DN300-DN200-DN300 bọc cao su kèm bích 3 đầu DN300, DN200 Slip-on Flat-face </v>
          </cell>
          <cell r="C7507" t="str">
            <v>Nhập kho vật tư (HĐ:62/2023) theo hóa đơn số 00000094 ngày 11.09.2023</v>
          </cell>
        </row>
        <row r="7508">
          <cell r="A7508" t="str">
            <v>4.82.52.250.CHN.99.000</v>
          </cell>
          <cell r="B7508" t="str">
            <v xml:space="preserve">Co thép 90 độ, KT: DN250 (OD 273.05mm), Standard ASME A106 Gr.B/API 5L- SCH30 </v>
          </cell>
          <cell r="C7508" t="str">
            <v>Nhập kho vật tư (HĐ:62/2023) theo hóa đơn số 00000093 ngày 11.09.2023</v>
          </cell>
        </row>
        <row r="7509">
          <cell r="A7509" t="str">
            <v>4.84.84.125.CHN.00.000</v>
          </cell>
          <cell r="B7509" t="str">
            <v xml:space="preserve">Gasket Chesterton SWG size 4x150#, 316L/316L/FG </v>
          </cell>
          <cell r="C7509" t="str">
            <v>Nhập kho vật tư (HĐ:62/2023) theo hóa đơn số 00000094 ngày 11.09.2023</v>
          </cell>
        </row>
        <row r="7510">
          <cell r="A7510" t="str">
            <v>4.88.46.057.CHN.00.000</v>
          </cell>
          <cell r="B7510" t="str">
            <v xml:space="preserve">Ống dẫn khí mẫu (Dùng cho bộ Analyzer NOx/SO2), Chất liệu: Silicon, OD:8mm, ID:4mm </v>
          </cell>
          <cell r="C7510" t="str">
            <v>Nhập kho vật tư (HĐ:62/2023) theo hóa đơn số 00000094 ngày 11.09.2023</v>
          </cell>
        </row>
        <row r="7511">
          <cell r="A7511" t="str">
            <v>4.88.46.058.CHN.00.000</v>
          </cell>
          <cell r="B7511" t="str">
            <v xml:space="preserve">Ống nhu động (cho động cơ SR25.2), chất liệu: Silicon, OD: 8mm, ID: 4mm </v>
          </cell>
          <cell r="C7511" t="str">
            <v>Nhập kho vật tư (HĐ:62/2023) theo hóa đơn số 00000094 ngày 11.09.2023</v>
          </cell>
        </row>
        <row r="7512">
          <cell r="A7512" t="str">
            <v>4.90.31.133.VIE.00.000</v>
          </cell>
          <cell r="B7512" t="str">
            <v xml:space="preserve">Ống nhựa PVC, KT: DN90 (4m/cây) </v>
          </cell>
          <cell r="C7512" t="str">
            <v>Nhập kho vật tư (HĐ:62/2023) theo hóa đơn số 00000094 ngày 11.09.2023</v>
          </cell>
        </row>
        <row r="7513">
          <cell r="A7513" t="str">
            <v>4.90.51.149.VIE.00.000</v>
          </cell>
          <cell r="B7513" t="str">
            <v xml:space="preserve">Co ống 90 độ, KT: DN90, vật liệu: nhựa </v>
          </cell>
          <cell r="C7513" t="str">
            <v>Nhập kho vật tư (HĐ:62/2023) theo hóa đơn số 00000094 ngày 11.09.2023</v>
          </cell>
        </row>
        <row r="7514">
          <cell r="A7514" t="str">
            <v>4.90.80.587.VIE.00.000</v>
          </cell>
          <cell r="B7514" t="str">
            <v xml:space="preserve">Mặt bích, vật liệu: nhựa, KT: DN200 liên kết lỗ bulong ( 8 lỗ, kích thước lỗ 22mm) </v>
          </cell>
          <cell r="C7514" t="str">
            <v>Nhập kho vật tư (HĐ:62/2023) theo hóa đơn số 00000094 ngày 11.09.2023</v>
          </cell>
        </row>
        <row r="7515">
          <cell r="A7515" t="str">
            <v>5.04.01.310.KOR.00.000</v>
          </cell>
          <cell r="B7515" t="str">
            <v xml:space="preserve">Spiral would gasket; Kích thước (mm): d1=268.2, d2=287.3, d3=317.5, d4=339.9 </v>
          </cell>
          <cell r="C7515" t="str">
            <v>Nhập kho vật tư (HĐ:62/2023) theo hóa đơn số 00000094 ngày 11.09.2023</v>
          </cell>
        </row>
        <row r="7516">
          <cell r="A7516" t="str">
            <v>8.10.30.017.JPN.00.000</v>
          </cell>
          <cell r="B7516" t="str">
            <v xml:space="preserve">Dao phay ngón, loại: 2SE17 </v>
          </cell>
          <cell r="C7516" t="str">
            <v>Nhập kho vật tư (HĐ:62/2023) theo hóa đơn số 00000093 ngày 11.09.2023</v>
          </cell>
        </row>
        <row r="7517">
          <cell r="A7517" t="str">
            <v>3.50.68.028.KOR.00.000</v>
          </cell>
          <cell r="B7517" t="str">
            <v xml:space="preserve">Rơ le nhiệt, Model: LT4706M7A, Supply Voltage: 200-240VAC, Tripping Threshold: 0.5-5A, 1NO + 1NC </v>
          </cell>
          <cell r="C7517" t="str">
            <v>Nhập kho vật tư (HĐ:62/2023) theo hóa đơn số 00000094 ngày 11.09.2023</v>
          </cell>
        </row>
        <row r="7518">
          <cell r="A7518" t="str">
            <v>3.50.84.002.CHN.00.000</v>
          </cell>
          <cell r="B7518" t="str">
            <v xml:space="preserve">Relay bảo vệ máy biến áp EMP310, Model: EMP310T, điệp áp làm việc: AC/DC 220V </v>
          </cell>
          <cell r="C7518" t="str">
            <v>Nhập kho vật tư (HĐ:62/2023) theo hóa đơn số 00000094 ngày 11.09.2023</v>
          </cell>
        </row>
        <row r="7519">
          <cell r="A7519" t="str">
            <v>3.93.07.001.ENG.00.000</v>
          </cell>
          <cell r="B7519" t="str">
            <v xml:space="preserve">Hộp báo cháy trung tâm, mã hiệu: HCV-8/230V, 230VAC, 50Hz, bao gồm Accu và được nạp sẵn file Hex </v>
          </cell>
          <cell r="C7519" t="str">
            <v>Nhập kho vật tư (HĐ:62/2023) theo hóa đơn số 00000094 ngày 11.09.2023</v>
          </cell>
        </row>
        <row r="7520">
          <cell r="A7520" t="str">
            <v>3.96.13.069.VIE.00.000</v>
          </cell>
          <cell r="B7520" t="str">
            <v xml:space="preserve">Cảm biến Oxy (của bộ O2 Analayzer), mã hiệu: A5E50350496 </v>
          </cell>
          <cell r="C7520" t="str">
            <v>Nhập kho vật tư (HĐ:62/2023) theo hóa đơn số 00000094 ngày 11.09.2023</v>
          </cell>
        </row>
        <row r="7521">
          <cell r="A7521" t="str">
            <v>5.03.64.228.CHN.00.000</v>
          </cell>
          <cell r="B7521" t="str">
            <v xml:space="preserve">Bạc đạn 22228 CCK/C3 W33 </v>
          </cell>
          <cell r="C7521" t="str">
            <v>Nhập kho vật tư (HĐ:62/2023) theo hóa đơn số 00000094 ngày 11.09.2023</v>
          </cell>
        </row>
        <row r="7522">
          <cell r="A7522" t="str">
            <v>5.19.90.077.KOR.99.000</v>
          </cell>
          <cell r="B7522" t="str">
            <v xml:space="preserve">Van bướm vận hành bằng tay DN200-150LB, body: A216 WCB, disc: A890 4A, seat: EPDM, stem: A276, kết nối: mặt bích ANSI 150 (KT 02 bích 100mm) </v>
          </cell>
          <cell r="C7522" t="str">
            <v>Nhập kho vật tư (HĐ:62/2023) theo hóa đơn số 00000094 ngày 11.09.2023</v>
          </cell>
        </row>
        <row r="7523">
          <cell r="A7523" t="str">
            <v>5.19.90.351.KOR.00.000</v>
          </cell>
          <cell r="B7523" t="str">
            <v xml:space="preserve">Butterfly valve wafer type -150LB (phần van), Body: A216 WCB, Disc: A890 4A + Seat: EPDM , Stem: A276-304, Dimensions (mm): Ød:102 - Flange: PCD: 190.5; N: 8; Øh: 19; L: 52 ± 2 </v>
          </cell>
          <cell r="C7523" t="str">
            <v>Nhập kho vật tư (HĐ:62/2023) theo hóa đơn số 00000094 ngày 11.09.2023</v>
          </cell>
        </row>
        <row r="7524">
          <cell r="A7524" t="str">
            <v>5.19.90.352.KOR.00.000</v>
          </cell>
          <cell r="B7524" t="str">
            <v xml:space="preserve">Van bướm vận hành bằng tay DN300-150LB, body: A216 WCB, disc: A890 4A, seat: EPDM, stem: A276, kết nối: mặt bích ANSI 150 (KT 02 bích 110mm) </v>
          </cell>
          <cell r="C7524" t="str">
            <v>Nhập kho vật tư (HĐ:62/2023) theo hóa đơn số 00000094 ngày 11.09.2023</v>
          </cell>
        </row>
        <row r="7525">
          <cell r="A7525" t="str">
            <v>5.19.90.353.MAS.00.000</v>
          </cell>
          <cell r="B7525" t="str">
            <v xml:space="preserve">Van cổng ty chìm DN150, PN16, model ARV, kết nối 2 đầu mặt bích, gồm bulong+ đai ốc + vòng đệm đi kèm </v>
          </cell>
          <cell r="C7525" t="str">
            <v>Nhập kho vật tư (HĐ:62/2023) theo hóa đơn số 00000094 ngày 11.09.2023</v>
          </cell>
        </row>
        <row r="7526">
          <cell r="A7526" t="str">
            <v>5.19.90.463.CHN.00.000</v>
          </cell>
          <cell r="B7526" t="str">
            <v xml:space="preserve">Van Cổng DN250 (kèm bulong lắp ghép mặt bích), vật liệu: Thép GS–C25, PN16, kiểu mặt bích: DIN 2526 FORM E </v>
          </cell>
          <cell r="C7526" t="str">
            <v>Nhập kho vật tư (HĐ:62/2023) theo hóa đơn số 00000094 ngày 11.09.2023</v>
          </cell>
        </row>
        <row r="7527">
          <cell r="A7527" t="str">
            <v>5.19.90.463.CHN.99.000</v>
          </cell>
          <cell r="B7527" t="str">
            <v xml:space="preserve">Van Cổng DN250 (kèm hộp quay tay bằng dây xích và bulong lắp ghép mặt bích), vật liệu: Thép GS–C25, PN16, kiểu mặt bích: DIN 2526 FORM E </v>
          </cell>
          <cell r="C7527" t="str">
            <v>Nhập kho vật tư (HĐ:62/2023) theo hóa đơn số 00000094 ngày 11.09.2023</v>
          </cell>
        </row>
        <row r="7528">
          <cell r="A7528" t="str">
            <v>5.33.70.201.USA.99.000</v>
          </cell>
          <cell r="B7528" t="str">
            <v xml:space="preserve">Màn hình điều khiển máy cấp than GENETIX COLOR INTERFACE W/ TOUCHPANEL P/N: A47833-1, bao gồm board điều khiển CUIOO BOARD ASY P/N:M22731-11 </v>
          </cell>
          <cell r="C7528" t="str">
            <v>Nhập kho vật tư (HĐ:62/2023) theo hóa đơn số 00000094 ngày 11.09.2023</v>
          </cell>
        </row>
        <row r="7529">
          <cell r="A7529" t="str">
            <v>5.33.85.243.DEN.00.000</v>
          </cell>
          <cell r="B7529" t="str">
            <v xml:space="preserve">Automatic genset controller, type: AGC-4, variant no: 2912410040-12, controller slot numbers and terminals: 9 </v>
          </cell>
          <cell r="C7529" t="str">
            <v>Nhập kho vật tư (HĐ:62/2023) theo hóa đơn số 00000094 ngày 11.09.2023</v>
          </cell>
        </row>
        <row r="7530">
          <cell r="A7530" t="str">
            <v>5.60.91.090.JPN.00.000</v>
          </cell>
          <cell r="B7530" t="str">
            <v xml:space="preserve">Màng bơm Dia diaphragm Ø90 - Material: PTFE, Typical pump: CM 60 G -Model Pump: VVFC AC15 Z062, Serial no: 291510 </v>
          </cell>
          <cell r="C7530" t="str">
            <v>Nhập kho vật tư (HĐ:62/2023) theo hóa đơn số 00000094 ngày 11.09.2023</v>
          </cell>
        </row>
        <row r="7531">
          <cell r="A7531" t="str">
            <v>8.75.80.108.GER.00.000</v>
          </cell>
          <cell r="B7531" t="str">
            <v xml:space="preserve">Lưu lượng kế, mã hiệu: A5E50396022 </v>
          </cell>
          <cell r="C7531" t="str">
            <v>Nhập kho vật tư (HĐ:62/2023) theo hóa đơn số 00000094 ngày 11.09.2023</v>
          </cell>
        </row>
        <row r="7532">
          <cell r="A7532" t="str">
            <v>1.51.45.235.USA.00.000</v>
          </cell>
          <cell r="B7532" t="str">
            <v xml:space="preserve">Mỡ silicon trắng AWC 629 (400g/hộp) (Chesterton) </v>
          </cell>
          <cell r="C7532" t="str">
            <v>Nhập kho vật tư (HĐ:23/2022) theo hóa đơn số 00000070,71 ngày 14.09.2023</v>
          </cell>
        </row>
        <row r="7533">
          <cell r="A7533" t="str">
            <v>4.77.90.222.VIE.99.000</v>
          </cell>
          <cell r="B7533" t="str">
            <v xml:space="preserve">Repair Kit (full soft part) sử dụng cho van BCP Warm Up MOV/Start up system warming MOV, KKS: P1HAG40AA001/P1HAG40AA002, type: GLOBE, size: 25mm (1) ASME 2500/SW </v>
          </cell>
          <cell r="C7533" t="str">
            <v>Nhập kho vật tư (HĐ:23/2022) theo hóa đơn số 00000071 ngày 14.09.2023</v>
          </cell>
        </row>
        <row r="7534">
          <cell r="A7534" t="str">
            <v>4.77.90.229.VIE.00.000</v>
          </cell>
          <cell r="B7534" t="str">
            <v xml:space="preserve">Repair Kit (full soft part), sử dụng cho van SCAH A Heating Steam Temperature Control Valve A/ B, valve code: 150-500-300-A102A-MF, BV500, type: globe, class 300, size: 150mm (6) </v>
          </cell>
          <cell r="C7534" t="str">
            <v>Nhập kho vật tư (HĐ:23/2022) theo hóa đơn số 00000071 ngày 14.09.2023</v>
          </cell>
        </row>
        <row r="7535">
          <cell r="A7535" t="str">
            <v>4.77.90.369.VIE.00.000</v>
          </cell>
          <cell r="B7535" t="str">
            <v xml:space="preserve">Repair Kit (full soft part) sử dụng cho van SSV High/Low Level Overflow MOV + SSV High/Low Level Overflow Bypass MOV, KKS: P1HAG21AA001/P1HAG22AA001, type: GATE, Size: 200mm (8) ASME 2500/BW </v>
          </cell>
          <cell r="C7535" t="str">
            <v>Nhập kho vật tư (HĐ:23/2022) theo hóa đơn số 00000071 ngày 14.09.2023</v>
          </cell>
        </row>
        <row r="7536">
          <cell r="A7536" t="str">
            <v>4.84.84.119.VIE.00.000</v>
          </cell>
          <cell r="B7536" t="str">
            <v xml:space="preserve">Gasket Chesterton size 1/2x300#, SS316L/Graphite </v>
          </cell>
          <cell r="C7536" t="str">
            <v>Nhập kho vật tư (HĐ:23/2022) theo hóa đơn số 00000070,71 ngày 14.09.2023</v>
          </cell>
        </row>
        <row r="7537">
          <cell r="A7537" t="str">
            <v>4.86.45.057.USA.99.000</v>
          </cell>
          <cell r="B7537" t="str">
            <v xml:space="preserve">Chesterton 5700B sootblower sealing system </v>
          </cell>
          <cell r="C7537" t="str">
            <v>Nhập kho vật tư (HĐ:23/2022) theo hóa đơn số 00000070,71 ngày 14.09.2023</v>
          </cell>
        </row>
        <row r="7538">
          <cell r="A7538" t="str">
            <v>4.88.65.468.USA.00.000</v>
          </cell>
          <cell r="B7538" t="str">
            <v xml:space="preserve">O-ring (no 42) part no.: 360-019-008-7 (sử dụng cho Bơm nhớt thủy lực (EH)), vật liệu: AWC 700 </v>
          </cell>
          <cell r="C7538" t="str">
            <v>Nhập kho vật tư (HĐ:23/2022) theo hóa đơn số 00000071 ngày 14.09.2023</v>
          </cell>
        </row>
        <row r="7539">
          <cell r="A7539" t="str">
            <v>4.88.65.469.USA.00.000</v>
          </cell>
          <cell r="B7539" t="str">
            <v xml:space="preserve">O-ring (28) material: EPDM, sử dụng cho Combined Non Returned Valve của bơm nước tuần hoàn </v>
          </cell>
          <cell r="C7539" t="str">
            <v>Nhập kho vật tư (HĐ:23/2022) theo hóa đơn số 00000071 ngày 14.09.2023</v>
          </cell>
        </row>
        <row r="7540">
          <cell r="A7540" t="str">
            <v>4.88.65.470.USA.00.000</v>
          </cell>
          <cell r="B7540" t="str">
            <v xml:space="preserve">O-ring (27) material: EPDM, sử dụng cho Combined Non Returned Valve của bơm nước tuần hoàn </v>
          </cell>
          <cell r="C7540" t="str">
            <v>Nhập kho vật tư (HĐ:23/2022) theo hóa đơn số 00000071 ngày 14.09.2023</v>
          </cell>
        </row>
        <row r="7541">
          <cell r="A7541" t="str">
            <v>4.88.65.471.USA.00.000</v>
          </cell>
          <cell r="B7541" t="str">
            <v xml:space="preserve">O-ring (26) material: EPDM, sử dụng cho Combined Non Returned Valve của bơm nước tuần hoàn </v>
          </cell>
          <cell r="C7541" t="str">
            <v>Nhập kho vật tư (HĐ:23/2022) theo hóa đơn số 00000071 ngày 14.09.2023</v>
          </cell>
        </row>
        <row r="7542">
          <cell r="A7542" t="str">
            <v>4.88.65.472.USA.00.000</v>
          </cell>
          <cell r="B7542" t="str">
            <v xml:space="preserve">O-ring (24) material: EPDM, sử dụng cho Combined Non Returned Valve của bơm nước tuần hoàn </v>
          </cell>
          <cell r="C7542" t="str">
            <v>Nhập kho vật tư (HĐ:23/2022) theo hóa đơn số 00000071 ngày 14.09.2023</v>
          </cell>
        </row>
        <row r="7543">
          <cell r="A7543" t="str">
            <v>4.88.65.473.USA.00.000</v>
          </cell>
          <cell r="B7543" t="str">
            <v xml:space="preserve">O-ring (23) material: EPDM, sử dụng cho Combined Non Returned Valve của bơm nước tuần hoàn </v>
          </cell>
          <cell r="C7543" t="str">
            <v>Nhập kho vật tư (HĐ:23/2022) theo hóa đơn số 00000071 ngày 14.09.2023</v>
          </cell>
        </row>
        <row r="7544">
          <cell r="A7544" t="str">
            <v>4.88.65.474.USA.00.000</v>
          </cell>
          <cell r="B7544" t="str">
            <v xml:space="preserve">O-ring (18) material: EPDM, sử dụng cho Combined Non Returned Valve của bơm nước tuần hoàn </v>
          </cell>
          <cell r="C7544" t="str">
            <v>Nhập kho vật tư (HĐ:23/2022) theo hóa đơn số 00000071 ngày 14.09.2023</v>
          </cell>
        </row>
        <row r="7545">
          <cell r="A7545" t="str">
            <v>4.88.65.475.USA.00.000</v>
          </cell>
          <cell r="B7545" t="str">
            <v xml:space="preserve">O-ring (17) material: EPDM, sử dụng cho Combined Non Returned Valve của bơm nước tuần hoàn </v>
          </cell>
          <cell r="C7545" t="str">
            <v>Nhập kho vật tư (HĐ:23/2022) theo hóa đơn số 00000071 ngày 14.09.2023</v>
          </cell>
        </row>
        <row r="7546">
          <cell r="A7546" t="str">
            <v>4.88.65.625.USA.00.000</v>
          </cell>
          <cell r="B7546" t="str">
            <v xml:space="preserve">Oring 601-684 </v>
          </cell>
          <cell r="C7546" t="str">
            <v>Nhập kho vật tư (HĐ:67/2022) theo hóa đơn số 32 ngày 25.08.2023</v>
          </cell>
        </row>
        <row r="7547">
          <cell r="A7547" t="str">
            <v>4.88.65.630.USA.00.000</v>
          </cell>
          <cell r="B7547" t="str">
            <v xml:space="preserve">Oring 619-192 </v>
          </cell>
          <cell r="C7547" t="str">
            <v>Nhập kho vật tư (HĐ:67/2022) theo hóa đơn số 32 ngày 25.08.2023</v>
          </cell>
        </row>
        <row r="7548">
          <cell r="A7548" t="str">
            <v>4.88.66.421.USA.00.000</v>
          </cell>
          <cell r="B7548" t="str">
            <v xml:space="preserve">O-ring mã 778-116 </v>
          </cell>
          <cell r="C7548" t="str">
            <v>Nhập kho vật tư (HĐ:67/2022) theo hóa đơn số 32 ngày 25.08.2023</v>
          </cell>
        </row>
        <row r="7549">
          <cell r="A7549" t="str">
            <v>4.88.66.422.USA.00.000</v>
          </cell>
          <cell r="B7549" t="str">
            <v xml:space="preserve">O-ring mã 612-340 </v>
          </cell>
          <cell r="C7549" t="str">
            <v>Nhập kho vật tư (HĐ:67/2022) theo hóa đơn số 32 ngày 25.08.2023</v>
          </cell>
        </row>
        <row r="7550">
          <cell r="A7550" t="str">
            <v>4.88.66.423.USA.00.000</v>
          </cell>
          <cell r="B7550" t="str">
            <v xml:space="preserve">O-ring mã 763-379 </v>
          </cell>
          <cell r="C7550" t="str">
            <v>Nhập kho vật tư (HĐ:67/2022) theo hóa đơn số 32 ngày 25.08.2023</v>
          </cell>
        </row>
        <row r="7551">
          <cell r="A7551" t="str">
            <v>4.88.66.424.USA.00.000</v>
          </cell>
          <cell r="B7551" t="str">
            <v xml:space="preserve">O-ring mã 625-601-904 </v>
          </cell>
          <cell r="C7551" t="str">
            <v>Nhập kho vật tư (HĐ:67/2022) theo hóa đơn số 32 ngày 25.08.2023</v>
          </cell>
        </row>
        <row r="7552">
          <cell r="A7552" t="str">
            <v>4.88.66.425.USA.00.000</v>
          </cell>
          <cell r="B7552" t="str">
            <v xml:space="preserve">O-ring mã 608-089 </v>
          </cell>
          <cell r="C7552" t="str">
            <v>Nhập kho vật tư (HĐ:67/2022) theo hóa đơn số 32 ngày 25.08.2023</v>
          </cell>
        </row>
        <row r="7553">
          <cell r="A7553" t="str">
            <v>4.88.66.426.USA.00.000</v>
          </cell>
          <cell r="B7553" t="str">
            <v xml:space="preserve">O-ring mã 608-090 </v>
          </cell>
          <cell r="C7553" t="str">
            <v>Nhập kho vật tư (HĐ:67/2022) theo hóa đơn số 32 ngày 25.08.2023</v>
          </cell>
        </row>
        <row r="7554">
          <cell r="A7554" t="str">
            <v>4.88.66.427.USA.00.000</v>
          </cell>
          <cell r="B7554" t="str">
            <v xml:space="preserve">O-ring mã 616-138 (2 cái/gói) </v>
          </cell>
          <cell r="C7554" t="str">
            <v>Nhập kho vật tư (HĐ:67/2022) theo hóa đơn số 32 ngày 25.08.2023</v>
          </cell>
        </row>
        <row r="7555">
          <cell r="A7555" t="str">
            <v>4.88.66.428.USA.00.000</v>
          </cell>
          <cell r="B7555" t="str">
            <v xml:space="preserve">O-ring mã 778-120 </v>
          </cell>
          <cell r="C7555" t="str">
            <v>Nhập kho vật tư (HĐ:67/2022) theo hóa đơn số 32 ngày 25.08.2023</v>
          </cell>
        </row>
        <row r="7556">
          <cell r="A7556" t="str">
            <v>4.88.66.682.IND.00.000</v>
          </cell>
          <cell r="B7556" t="str">
            <v xml:space="preserve">Vòng đệm/ Flat gasket 68x28x2.5, vật liệu: UNI-blau </v>
          </cell>
          <cell r="C7556" t="str">
            <v>Nhập kho vật tư (HĐ:67/2022) theo hóa đơn số 42 ngày 07.09.2023</v>
          </cell>
        </row>
        <row r="7557">
          <cell r="A7557" t="str">
            <v>4.88.66.709.USA.00.000</v>
          </cell>
          <cell r="B7557" t="str">
            <v xml:space="preserve">O-RING 009 .220X.344X.062A Leco 606-333 </v>
          </cell>
          <cell r="C7557" t="str">
            <v>Nhập kho vật tư (HĐ:67/2022) theo hóa đơn số 32 ngày 25.08.2023</v>
          </cell>
        </row>
        <row r="7558">
          <cell r="A7558" t="str">
            <v>4.88.66.710.USA.00.000</v>
          </cell>
          <cell r="B7558" t="str">
            <v xml:space="preserve">O-ring mã 765-976 </v>
          </cell>
          <cell r="C7558" t="str">
            <v>Nhập kho vật tư (HĐ:67/2022) theo hóa đơn số 32 ngày 25.08.2023</v>
          </cell>
        </row>
        <row r="7559">
          <cell r="A7559" t="str">
            <v>4.88.66.718.USA.00.000</v>
          </cell>
          <cell r="B7559" t="str">
            <v xml:space="preserve">O-RING 108 .250X .436X.093V Leco 772-520 </v>
          </cell>
          <cell r="C7559" t="str">
            <v>Nhập kho vật tư (HĐ:67/2022) theo hóa đơn số 32 ngày 25.08.2023</v>
          </cell>
        </row>
        <row r="7560">
          <cell r="A7560" t="str">
            <v>4.88.66.726.USA.00.000</v>
          </cell>
          <cell r="B7560" t="str">
            <v xml:space="preserve">O-RING 326 1.625X 1.999X.187A Leco 611-476 </v>
          </cell>
          <cell r="C7560" t="str">
            <v>Nhập kho vật tư (HĐ:67/2022) theo hóa đơn số 32 ngày 25.08.2023</v>
          </cell>
        </row>
        <row r="7561">
          <cell r="A7561" t="str">
            <v>4.88.66.730.USA.00.000</v>
          </cell>
          <cell r="B7561" t="str">
            <v xml:space="preserve">O-RING 330 2.125X 2.499X.187A Leco 611-477 </v>
          </cell>
          <cell r="C7561" t="str">
            <v>Nhập kho vật tư (HĐ:67/2022) theo hóa đơn số 32 ngày 25.08.2023</v>
          </cell>
        </row>
        <row r="7562">
          <cell r="A7562" t="str">
            <v>4.88.67.111.USA.00.000</v>
          </cell>
          <cell r="B7562" t="str">
            <v xml:space="preserve">Gasket manhole OD619xID583xt4, kiểu: WRUR, vật liệu: AWC 740 Shore 70 </v>
          </cell>
          <cell r="C7562" t="str">
            <v>Nhập kho vật tư (HĐ:23/2022) theo hóa đơn số 00000070,71 ngày 14.09.2023</v>
          </cell>
        </row>
        <row r="7563">
          <cell r="A7563" t="str">
            <v>4.88.67.113.USA.00.000</v>
          </cell>
          <cell r="B7563" t="str">
            <v xml:space="preserve">Gasket manhole OD619xID573xt4, kiểu: WRUR, vật liệu: AWC 740 Shore 70 </v>
          </cell>
          <cell r="C7563" t="str">
            <v>Nhập kho vật tư (HĐ:23/2022) theo hóa đơn số 00000070,71 ngày 14.09.2023</v>
          </cell>
        </row>
        <row r="7564">
          <cell r="A7564" t="str">
            <v>4.88.90.141.CHN.00.000</v>
          </cell>
          <cell r="B7564" t="str">
            <v xml:space="preserve">Ống bóp cao su mã PCQBCS0001, 1 lỗ đầu hút nhọn, ĐK 60mm </v>
          </cell>
          <cell r="C7564" t="str">
            <v>Nhập kho vật tư (HĐ:67/2022) theo hóa đơn số 32 ngày 25.08.2023</v>
          </cell>
        </row>
        <row r="7565">
          <cell r="A7565" t="str">
            <v>4.90.80.177.USA.00.000</v>
          </cell>
          <cell r="B7565" t="str">
            <v xml:space="preserve">Pistion seal pos 2/5/9, sử dụng cho van PCV HP Bypass valve code: DCE 4.140.250/400.113, vật liệu: AWC 860 </v>
          </cell>
          <cell r="C7565" t="str">
            <v>Nhập kho vật tư (HĐ:23/2022) theo hóa đơn số 00000070,71 ngày 14.09.2023</v>
          </cell>
        </row>
        <row r="7566">
          <cell r="A7566" t="str">
            <v>4.92.40.004.VIE.00.000</v>
          </cell>
          <cell r="B7566" t="str">
            <v xml:space="preserve">Body gasket đồng, kích thước: 58 x 50 x 4mm </v>
          </cell>
          <cell r="C7566" t="str">
            <v>Nhập kho vật tư (HĐ:23/2022) theo hóa đơn số 00000070,71 ngày 14.09.2023</v>
          </cell>
        </row>
        <row r="7567">
          <cell r="A7567" t="str">
            <v>5.04.01.217.VIE.00.000</v>
          </cell>
          <cell r="B7567" t="str">
            <v xml:space="preserve">Gasket for manhole Inner Casing, A= 319 B= 420.6 t=4.5, kiểu: AWC-SR, vật liệu: Stainless Steel/Graphite, temp: -220⁰C đến 550⁰C, P: 320 Bar, mã:3KS107698 P-5 </v>
          </cell>
          <cell r="C7567" t="str">
            <v>Nhập kho vật tư (HĐ:23/2022) theo hóa đơn số 00000071 ngày 14.09.2023</v>
          </cell>
        </row>
        <row r="7568">
          <cell r="A7568" t="str">
            <v>5.04.01.308.USA.00.000</v>
          </cell>
          <cell r="B7568" t="str">
            <v xml:space="preserve">U-Seal part no: 21338 sử dụng cho bộ Debris Filter (C11): size DN2550, vật liệu: Carbon-Graphite-AWC 400, P : 2500 Psi </v>
          </cell>
          <cell r="C7568" t="str">
            <v>Nhập kho vật tư (HĐ:23/2022) theo hóa đơn số 00000071 ngày 14.09.2023</v>
          </cell>
        </row>
        <row r="7569">
          <cell r="A7569" t="str">
            <v>5.04.01.309.VIE.00.000</v>
          </cell>
          <cell r="B7569" t="str">
            <v xml:space="preserve">Spiral wound gasket 1 3000#, vật liệu: SS316L/Graphite </v>
          </cell>
          <cell r="C7569" t="str">
            <v>Nhập kho vật tư (HĐ:23/2022) theo hóa đơn số 00000070,71 ngày 14.09.2023</v>
          </cell>
        </row>
        <row r="7570">
          <cell r="A7570" t="str">
            <v>5.04.02.202.USA.00.000</v>
          </cell>
          <cell r="B7570" t="str">
            <v xml:space="preserve">Shaft seal (25) material: UNS S31803, sử dụng cho Combined Non Returned Valve của bơm nước tuần hoàn </v>
          </cell>
          <cell r="C7570" t="str">
            <v>Nhập kho vật tư (HĐ:23/2022) theo hóa đơn số 00000071 ngày 14.09.2023</v>
          </cell>
        </row>
        <row r="7571">
          <cell r="A7571" t="str">
            <v>5.98.00.003.USA.00.000</v>
          </cell>
          <cell r="B7571" t="str">
            <v xml:space="preserve">Tube Combustion Outer, Leco 606-309 </v>
          </cell>
          <cell r="C7571" t="str">
            <v>Nhập kho vật tư (HĐ:67/2022) theo hóa đơn số 32 ngày 25.08.2023</v>
          </cell>
        </row>
        <row r="7572">
          <cell r="A7572" t="str">
            <v>5.98.00.004.USA.00.000</v>
          </cell>
          <cell r="B7572" t="str">
            <v xml:space="preserve">Tube Combustion Inner, Leco 606-313 </v>
          </cell>
          <cell r="C7572" t="str">
            <v>Nhập kho vật tư (HĐ:67/2022) theo hóa đơn số 32 ngày 25.08.2023</v>
          </cell>
        </row>
        <row r="7573">
          <cell r="A7573" t="str">
            <v>5.98.00.013.USA.00.000</v>
          </cell>
          <cell r="B7573" t="str">
            <v xml:space="preserve">TUBE REAGENT LONG, Mã: 619-455 </v>
          </cell>
          <cell r="C7573" t="str">
            <v>Nhập kho vật tư (HĐ:67/2022) theo hóa đơn số 32 ngày 25.08.2023</v>
          </cell>
        </row>
        <row r="7574">
          <cell r="A7574" t="str">
            <v>1.61.66.685.USA.00.000</v>
          </cell>
          <cell r="B7574" t="str">
            <v xml:space="preserve">Strip Quartz Wool 15 in 10/pk, Code: 608-379 </v>
          </cell>
          <cell r="C7574" t="str">
            <v>Nhập kho vật tư (HĐ:67/2022) theo hóa đơn số 32 ngày 25.08.2023</v>
          </cell>
        </row>
        <row r="7575">
          <cell r="A7575" t="str">
            <v>1.61.66.688.USA.00.000</v>
          </cell>
          <cell r="B7575" t="str">
            <v xml:space="preserve">Tin Foil Cups, Code: 502-186-100 </v>
          </cell>
          <cell r="C7575" t="str">
            <v>Nhập kho vật tư (HĐ:67/2022) theo hóa đơn số 32 ngày 25.08.2023</v>
          </cell>
        </row>
        <row r="7576">
          <cell r="A7576" t="str">
            <v>8.40.80.110.USA.00.000</v>
          </cell>
          <cell r="B7576" t="str">
            <v xml:space="preserve">Filter Inline 0.1 Micron Disposable, Leco </v>
          </cell>
          <cell r="C7576" t="str">
            <v>Nhập kho vật tư (HĐ:67/2022) theo hóa đơn số 32 ngày 25.08.2023</v>
          </cell>
        </row>
        <row r="7577">
          <cell r="A7577" t="str">
            <v>8.40.80.118.USA.00.000</v>
          </cell>
          <cell r="B7577" t="str">
            <v xml:space="preserve">FILTER SECONDARY 10 MICRON ( lọc thứ cấp) Leco 775-306 </v>
          </cell>
          <cell r="C7577" t="str">
            <v>Nhập kho vật tư (HĐ:67/2022) theo hóa đơn số 32 ngày 25.08.2023</v>
          </cell>
        </row>
        <row r="7578">
          <cell r="A7578" t="str">
            <v>8.40.80.139.USA.00.000</v>
          </cell>
          <cell r="B7578" t="str">
            <v xml:space="preserve">Combustion tube mã 619-065 </v>
          </cell>
          <cell r="C7578" t="str">
            <v>Nhập kho vật tư (HĐ:67/2022) theo hóa đơn số 32 ngày 25.08.2023</v>
          </cell>
        </row>
        <row r="7579">
          <cell r="A7579" t="str">
            <v>8.40.80.143.USA.00.000</v>
          </cell>
          <cell r="B7579" t="str">
            <v xml:space="preserve">THERMOCOUPLE mã 621-183 </v>
          </cell>
          <cell r="C7579" t="str">
            <v>Nhập kho vật tư (HĐ:67/2022) theo hóa đơn số 32 ngày 25.08.2023</v>
          </cell>
        </row>
        <row r="7580">
          <cell r="A7580" t="str">
            <v>8.40.80.144.USA.00.000</v>
          </cell>
          <cell r="B7580" t="str">
            <v xml:space="preserve">THERMOCOUPLE mã 621-184 </v>
          </cell>
          <cell r="C7580" t="str">
            <v>Nhập kho vật tư (HĐ:67/2022) theo hóa đơn số 32 ngày 25.08.2023</v>
          </cell>
        </row>
        <row r="7581">
          <cell r="A7581" t="str">
            <v>1.71.27.045.JPN.00.000</v>
          </cell>
          <cell r="B7581" t="str">
            <v xml:space="preserve">Keo dán chịu nhiệt Silicone KE 45-RTV màu xám (300ml/tuýp) </v>
          </cell>
          <cell r="C7581" t="str">
            <v>Nhập kho vật tư (HĐ:73/2023) theo hóa đơn số 177 ngày 27.09.2023</v>
          </cell>
        </row>
        <row r="7582">
          <cell r="A7582" t="str">
            <v>2.71.03.006.VIE.00.000</v>
          </cell>
          <cell r="B7582" t="str">
            <v xml:space="preserve">Điện cực hy sinh/ anode 810Lx150Hx155W (zinc anode) </v>
          </cell>
          <cell r="C7582" t="str">
            <v>Nhập kho vật tư (HĐ:69/2023) theo hóa đơn số 00000072 ngày 18.09.2023</v>
          </cell>
        </row>
        <row r="7583">
          <cell r="A7583" t="str">
            <v>2.71.03.007.VIE.00.000</v>
          </cell>
          <cell r="B7583" t="str">
            <v xml:space="preserve">Điện cực hy sinh (anode) bên trong bộ lọc tự làm sạch Ø80xØ13xL490mm </v>
          </cell>
          <cell r="C7583" t="str">
            <v>Nhập kho vật tư (HĐ:69/2023) theo hóa đơn số 00000072 ngày 18.09.2023</v>
          </cell>
        </row>
        <row r="7584">
          <cell r="A7584" t="str">
            <v>5.04.01.044.USA.00.000</v>
          </cell>
          <cell r="B7584" t="str">
            <v xml:space="preserve">Vòng đệm làm kín (Back-up ring) pos 29, sử dụng cho van ET, dw: 24J4419, serial: J217270 </v>
          </cell>
          <cell r="C7584" t="str">
            <v>Nhập kho vật tư (HĐ:73/2023) theo hóa đơn số 176 ngày 27.09.2023</v>
          </cell>
        </row>
        <row r="7585">
          <cell r="A7585" t="str">
            <v>5.04.01.307.USA.00.000</v>
          </cell>
          <cell r="B7585" t="str">
            <v xml:space="preserve">Gasket pos 09, SS304, dw: VT4E-XK00-P3ZEN -37002, body size 28, class 900# </v>
          </cell>
          <cell r="C7585" t="str">
            <v>Nhập kho vật tư (HĐ:69/2023) theo hóa đơn số 00000072 ngày 18.09.2023</v>
          </cell>
        </row>
        <row r="7586">
          <cell r="A7586" t="str">
            <v>5.04.02.200.USA.00.000</v>
          </cell>
          <cell r="B7586" t="str">
            <v xml:space="preserve">Packing pos 08, material: graphite + graphite with incol wire, sử dụng cho van body size 28'', class 900#, dw: VT4E-XK00-P3ZEN-37002 </v>
          </cell>
          <cell r="C7586" t="str">
            <v>Nhập kho vật tư (HĐ:69/2023) theo hóa đơn số 00000072 ngày 18.09.2023</v>
          </cell>
        </row>
        <row r="7587">
          <cell r="A7587" t="str">
            <v>5.04.02.201.USA.00.000</v>
          </cell>
          <cell r="B7587" t="str">
            <v xml:space="preserve">Packing pos 08, material: graphite + graphite with incol wire, sử dụng cho van body size 26, class 900#, dw: VT4E-XK00-P3ZEN-37002 </v>
          </cell>
          <cell r="C7587" t="str">
            <v>Nhập kho vật tư (HĐ:69/2023) theo hóa đơn số 00000072 ngày 18.09.2023</v>
          </cell>
        </row>
        <row r="7588">
          <cell r="A7588" t="str">
            <v>3.34.15.072.MEX.00.000</v>
          </cell>
          <cell r="B7588" t="str">
            <v xml:space="preserve">Cảm biến lệch băng/ Limit switch, Model: 9007-CR65B2, Switch: 2SPDT (2NO + 2NC), 600VAC </v>
          </cell>
          <cell r="C7588" t="str">
            <v>Nhập kho vật tư (HĐ:62/2023) theo hóa đơn số 00001272 ngày 27.09.2023</v>
          </cell>
        </row>
        <row r="7589">
          <cell r="A7589" t="str">
            <v>3.96.11.016.SIN.00.000</v>
          </cell>
          <cell r="B7589" t="str">
            <v xml:space="preserve">DP Transmitter + Diaphragm seal; DP Transmitter Model: 2051CD3A22A1AS2B4E5M5D4T1Q4 + Diaphragm seal Model: 1199DDC59ARFW11DBB1D3MA816 </v>
          </cell>
          <cell r="C7589" t="str">
            <v>Nhập kho vật tư (HĐ:62/2023) theo hóa đơn số 00001272 ngày 27.09.2023</v>
          </cell>
        </row>
        <row r="7590">
          <cell r="A7590" t="str">
            <v>5.01.03.058.AUT.00.000</v>
          </cell>
          <cell r="B7590" t="str">
            <v xml:space="preserve">Vòng bi (Angular contact ball bearing) 7212 BECEM </v>
          </cell>
          <cell r="C7590" t="str">
            <v>Nhập kho vật tư (HĐ:73/2023) theo hóa đơn số 176 ngày 27.09.2023</v>
          </cell>
        </row>
        <row r="7591">
          <cell r="A7591" t="str">
            <v>5.19.88.357.IND.00.000</v>
          </cell>
          <cell r="B7591" t="str">
            <v xml:space="preserve">Globe valve DN25A, Vật liệu: A105, class: 600 </v>
          </cell>
          <cell r="C7591" t="str">
            <v>Nhập kho vật tư (HĐ:62/2023) theo hóa đơn số 00001272 ngày 27.09.2023</v>
          </cell>
        </row>
        <row r="7592">
          <cell r="A7592" t="str">
            <v>5.33.85.042.IND.00.000</v>
          </cell>
          <cell r="B7592" t="str">
            <v xml:space="preserve">Bẫy hơi Velan Thermody namic Steam Traps; Type: HPTD Size: 1; Material: A105; + Pressure Range(pisg/barg): 5-1000, Maximum operating pressure(pisg/barg) 1000 PSI (69 bar) </v>
          </cell>
          <cell r="C7592" t="str">
            <v>Nhập kho vật tư (HĐ:62/2023) theo hóa đơn số 00001272 ngày 27.09.2023</v>
          </cell>
        </row>
        <row r="7593">
          <cell r="A7593" t="str">
            <v>1.61.66.034.GER.00.000</v>
          </cell>
          <cell r="B7593" t="str">
            <v xml:space="preserve">HYDRANAL® - Coulomat AG. Dung dịch anot chuẩn độ cho Karl Fisher Coulomat AG; Mã: 34836 - 500ml </v>
          </cell>
          <cell r="C7593" t="str">
            <v>Nhập kho vật tư (HĐ:100/2022) theo hóa đơn số 2231 ngày 17.03.2023, 7506 ngày 14.08.2023</v>
          </cell>
        </row>
        <row r="7594">
          <cell r="A7594" t="str">
            <v>1.71.87.660.USA.00.000</v>
          </cell>
          <cell r="B7594" t="str">
            <v xml:space="preserve">Gói thuốc thử TPTZ dạng tép (TPTZ Iron Reagent Powder Pillows (for 10-mL sample)), mã: 2608799, 100 tép/gói </v>
          </cell>
          <cell r="C7594" t="str">
            <v>Nhập kho vật tư (HĐ:100/2022) theo hóa đơn số 2231 ngày 17.03.2023, 7506 ngày 14.08.2023</v>
          </cell>
        </row>
        <row r="7595">
          <cell r="A7595" t="str">
            <v>1.71.87.790.USA.00.000</v>
          </cell>
          <cell r="B7595" t="str">
            <v xml:space="preserve">Thuốc thử Hydraver (Hydraver 2 Hydrazine Reagent), mã: 179032-VN (Chai/100 ml) </v>
          </cell>
          <cell r="C7595" t="str">
            <v>Nhập kho vật tư (HĐ:100/2022) theo hóa đơn số 2231 ngày 17.03.2023, 7506 ngày 14.08.2023</v>
          </cell>
        </row>
        <row r="7596">
          <cell r="A7596" t="str">
            <v>4.25.03.034.VIE.00.000</v>
          </cell>
          <cell r="B7596" t="str">
            <v xml:space="preserve">Sơn tường Dulux, mã SP: A991 </v>
          </cell>
          <cell r="C7596" t="str">
            <v>Nhập kho vật tư (QĐ: 893/2023) theo hóa đơn số 00000012 ngày 30.08.2023</v>
          </cell>
        </row>
        <row r="7597">
          <cell r="A7597" t="str">
            <v>4.80.00.238.VIE.00.000</v>
          </cell>
          <cell r="B7597" t="str">
            <v xml:space="preserve">Đinh vít bắn tôn, dài: 7cm, 100 con/ bịch </v>
          </cell>
          <cell r="C7597" t="str">
            <v>Nhập kho vật tư (QĐ: 726/2023) theo hóa đơn số 00000007 ngày 02.08.2023</v>
          </cell>
        </row>
        <row r="7598">
          <cell r="A7598" t="str">
            <v>4.90.10.057.VIE.00.000</v>
          </cell>
          <cell r="B7598" t="str">
            <v xml:space="preserve">Tôn nhựa 05 sóng, KT: 1000x2000x2.5mm, mã SP: ASA/PVC </v>
          </cell>
          <cell r="C7598" t="str">
            <v>Nhập kho vật tư (QĐ: 726/2023) theo hóa đơn số 00000007 ngày 02.08.2023</v>
          </cell>
        </row>
        <row r="7599">
          <cell r="A7599" t="str">
            <v>4.90.10.604.CHN.00.000</v>
          </cell>
          <cell r="B7599" t="str">
            <v xml:space="preserve">Tấm nhựa Nano, mã SP: H34, KT: 3000x400x9mm </v>
          </cell>
          <cell r="C7599" t="str">
            <v>Nhập kho vật tư (QĐ: 893/2023) theo hóa đơn số 00000012 ngày 30.08.2023</v>
          </cell>
        </row>
        <row r="7600">
          <cell r="A7600" t="str">
            <v>4.90.80.329.VIE.00.000</v>
          </cell>
          <cell r="B7600" t="str">
            <v xml:space="preserve">Khe chống bão có nấp đậy, KT: 1cmx5cm </v>
          </cell>
          <cell r="C7600" t="str">
            <v>Nhập kho vật tư (QĐ: 726/2023) theo hóa đơn số 00000007 ngày 02.08.2023</v>
          </cell>
        </row>
        <row r="7601">
          <cell r="A7601" t="str">
            <v>4.35.12.061.VIE.00.000</v>
          </cell>
          <cell r="B7601" t="str">
            <v xml:space="preserve">Bulong thép đen ren suốt M12x60mm (đai ốc + long đền vênh + long đền phẳng) </v>
          </cell>
          <cell r="C7601" t="str">
            <v>Nhập kho vật tư (QĐ: 656/2023) theo hóa đơn số 00000012 ngày 07.07.2023</v>
          </cell>
        </row>
        <row r="7602">
          <cell r="A7602" t="str">
            <v>4.90.31.286.VIE.00.000</v>
          </cell>
          <cell r="B7602" t="str">
            <v xml:space="preserve">Ống HDPE PE100 DN50 PN10 </v>
          </cell>
          <cell r="C7602" t="str">
            <v>Nhập kho vật tư (QĐ: 782/2023) theo hóa đơn số 00000068 ngày 03.08.2023</v>
          </cell>
        </row>
        <row r="7603">
          <cell r="A7603" t="str">
            <v>4.90.41.239.VIE.00.000</v>
          </cell>
          <cell r="B7603" t="str">
            <v xml:space="preserve">Nối thẳng HDPE siết ron DN50 PN16 </v>
          </cell>
          <cell r="C7603" t="str">
            <v>Nhập kho vật tư (QĐ: 782/2023) theo hóa đơn số 00000068 ngày 03.08.2023</v>
          </cell>
        </row>
        <row r="7604">
          <cell r="A7604" t="str">
            <v>4.90.51.727.VIE.00.000</v>
          </cell>
          <cell r="B7604" t="str">
            <v xml:space="preserve">Co 90 độ HDPE siết ron DN50 PN16 </v>
          </cell>
          <cell r="C7604" t="str">
            <v>Nhập kho vật tư (QĐ: 782/2023) theo hóa đơn số 00000068 ngày 03.08.2023</v>
          </cell>
        </row>
        <row r="7605">
          <cell r="A7605" t="str">
            <v>8.35.85.002.TPE.00.000</v>
          </cell>
          <cell r="B7605" t="str">
            <v xml:space="preserve">Mica màu trong, KT: 1220x2440x5mm </v>
          </cell>
          <cell r="C7605" t="str">
            <v>Nhập kho vật tư (QĐ: 782/2023) theo hóa đơn số 00000068 ngày 03.08.2023</v>
          </cell>
        </row>
        <row r="7606">
          <cell r="A7606" t="str">
            <v>3.94.00.583.VIE.00.000</v>
          </cell>
          <cell r="B7606" t="str">
            <v xml:space="preserve">Phần mềm Dự toán G8 Professional bản khoá cứng </v>
          </cell>
          <cell r="C7606" t="str">
            <v>Nhập kho vật tư (QĐ: 653/2023) theo hóa đơn số 365 ngày 14.07.2023</v>
          </cell>
        </row>
        <row r="7607">
          <cell r="A7607" t="str">
            <v>2.05.45.097.CHN.00.000</v>
          </cell>
          <cell r="B7607" t="str">
            <v xml:space="preserve">Thép V, Kích thước: 30x30, dày 2mm, 6m/cây </v>
          </cell>
          <cell r="C7607" t="str">
            <v>Nhập kho vật tư (HĐ:62/2023) theo hóa đơn số 00001203 ngày 12.09.2023</v>
          </cell>
        </row>
        <row r="7608">
          <cell r="A7608" t="str">
            <v>2.08.37.001.KOR.96.000</v>
          </cell>
          <cell r="B7608" t="str">
            <v xml:space="preserve">Trolley-bar (thanh ray cấp nguồn cho tời điện), Model: ET-2-001, Iđm: 90A, Uđm: 400VAC, Length: 3m/cây, Material: Galvanizing Steel </v>
          </cell>
          <cell r="C7608" t="str">
            <v>Nhập kho vật tư (HĐ:62/2023) theo hóa đơn số 00001202 ngày 12.09.2023</v>
          </cell>
        </row>
        <row r="7609">
          <cell r="A7609" t="str">
            <v>2.42.08.007.VIE.00.000</v>
          </cell>
          <cell r="B7609" t="str">
            <v xml:space="preserve">Tole đục lỗ, vật liệu: ASTM A653 Gr50, dày 1.5mm, sơn 3 lớp dày 250 µm, gồm 2 lớp sơn lót Epoxy chống rỉ GlobalDur GN101LC, 1 lớp sơn phủ Acrolon 890,  tỷ lệ lỗ rỗng trên mặt tấm thép là 35% </v>
          </cell>
          <cell r="C7609" t="str">
            <v>Nhập kho vật tư (HĐ:57/2023) theo hóa đơn số 00000095 ngày 20.09.2023</v>
          </cell>
        </row>
        <row r="7610">
          <cell r="A7610" t="str">
            <v>2.46.36.113.CHN.00.000</v>
          </cell>
          <cell r="B7610" t="str">
            <v xml:space="preserve">Đường ống Inox DN200 SCH40, vật liệu: SS304 </v>
          </cell>
          <cell r="C7610" t="str">
            <v>Nhập kho vật tư (HĐ:62/2023) theo hóa đơn số 00001203 ngày 12.09.2023</v>
          </cell>
        </row>
        <row r="7611">
          <cell r="A7611" t="str">
            <v>4.37.07.116.VIE.00.000</v>
          </cell>
          <cell r="B7611" t="str">
            <v xml:space="preserve">Bulong inox 316, M16x200 (+2 đai ốc, 2 lông đền phẳng) </v>
          </cell>
          <cell r="C7611" t="str">
            <v>Nhập kho vật tư (HĐ:62/2023) theo hóa đơn số 00001203 ngày 12.09.2023</v>
          </cell>
        </row>
        <row r="7612">
          <cell r="A7612" t="str">
            <v>4.41.16.121.VIE.00.000</v>
          </cell>
          <cell r="B7612" t="str">
            <v xml:space="preserve">Gudong inox 316, M16x120 (2 đai ốc, 2 lông đền phẳng) </v>
          </cell>
          <cell r="C7612" t="str">
            <v>Nhập kho vật tư (HĐ:62/2023) theo hóa đơn số 00001203 ngày 12.09.2023</v>
          </cell>
        </row>
        <row r="7613">
          <cell r="A7613" t="str">
            <v>4.82.09.200.VIE.00.000</v>
          </cell>
          <cell r="B7613" t="str">
            <v xml:space="preserve">Mặt bích rỗng DN200 (8) - Vật liệu: SS316 (kèm ron cao su, Bulong inox + đai ốc + long đền + đệm vênh) </v>
          </cell>
          <cell r="C7613" t="str">
            <v>Nhập kho vật tư (HĐ:62/2023) theo hóa đơn số 00001203 ngày 12.09.2023</v>
          </cell>
        </row>
        <row r="7614">
          <cell r="A7614" t="str">
            <v>4.82.11.343.VIE.00.000</v>
          </cell>
          <cell r="B7614" t="str">
            <v xml:space="preserve">Mặt bích DIN DN200 vật liệu: SS316 (kèm ron cao su, Bulong inox + đai ốc + long đền + đệm vênh), </v>
          </cell>
          <cell r="C7614" t="str">
            <v>Nhập kho vật tư (HĐ:62/2023) theo hóa đơn số 00001203 ngày 12.09.2023</v>
          </cell>
        </row>
        <row r="7615">
          <cell r="A7615" t="str">
            <v>4.82.82.063.CHN.00.000</v>
          </cell>
          <cell r="B7615" t="str">
            <v xml:space="preserve">Khớp nối Lap Joint Hàn DN200 class 150 SCH40, vật liệu: Inox </v>
          </cell>
          <cell r="C7615" t="str">
            <v>Nhập kho vật tư (HĐ:62/2023) theo hóa đơn số 00001203 ngày 12.09.2023</v>
          </cell>
        </row>
        <row r="7616">
          <cell r="A7616" t="str">
            <v>5.19.90.098.CHN.00.000</v>
          </cell>
          <cell r="B7616" t="str">
            <v xml:space="preserve">Van cổng cánh cao su ty chìm, model: QT450, DN200, Class 150 </v>
          </cell>
          <cell r="C7616" t="str">
            <v>Nhập kho vật tư (HĐ:62/2023) theo hóa đơn số 00001202 ngày 12.09.2023</v>
          </cell>
        </row>
        <row r="7617">
          <cell r="A7617" t="str">
            <v>5.33.85.143.CHN.00.000</v>
          </cell>
          <cell r="B7617" t="str">
            <v xml:space="preserve">Card truyền thông, model: SR1810-A0 V1.1.0 </v>
          </cell>
          <cell r="C7617" t="str">
            <v>Nhập kho vật tư (HĐ:62/2023) theo hóa đơn số 00001203 ngày 12.09.2023</v>
          </cell>
        </row>
        <row r="7618">
          <cell r="A7618" t="str">
            <v>5.75.02.139.VIE.00.000</v>
          </cell>
          <cell r="B7618" t="str">
            <v xml:space="preserve">Biến áp cách ly trần PENN 80VA 1P, điện áp đầu vào：220 VAC </v>
          </cell>
          <cell r="C7618" t="str">
            <v>Nhập kho vật tư (HĐ:62/2023) theo hóa đơn số 00001203 ngày 12.09.2023</v>
          </cell>
        </row>
        <row r="7619">
          <cell r="A7619" t="str">
            <v>8.75.80.243.INA.00.000</v>
          </cell>
          <cell r="B7619" t="str">
            <v xml:space="preserve">Đồng hồ báo nhiệt độ mã: KX4N - MCNA, 100-240VAC 50/60HZ 7VA </v>
          </cell>
          <cell r="C7619" t="str">
            <v>Nhập kho vật tư (HĐ:62/2023) theo hóa đơn số 00001202 ngày 12.09.2023</v>
          </cell>
        </row>
        <row r="7620">
          <cell r="A7620" t="str">
            <v>4.82.28.062.VIE.00.000</v>
          </cell>
          <cell r="B7620" t="str">
            <v xml:space="preserve">Khớp nối mềm Expansion Sleeve - Straight Profile_3, material: SUS316, size: L1668 </v>
          </cell>
          <cell r="C7620" t="str">
            <v>Nhập kho vật tư (HĐ:69/2023) theo hóa đơn số 00000069 ngày 08.09.2023</v>
          </cell>
        </row>
        <row r="7621">
          <cell r="A7621" t="str">
            <v>4.82.28.069.VIE.00.000</v>
          </cell>
          <cell r="B7621" t="str">
            <v xml:space="preserve">Khớp nối mềm Expansion Sleeve - Corner_2, material: SUS316, size: 90 độ, R400A </v>
          </cell>
          <cell r="C7621" t="str">
            <v>Nhập kho vật tư (HĐ:69/2023) theo hóa đơn số 00000069 ngày 08.09.2023</v>
          </cell>
        </row>
        <row r="7622">
          <cell r="A7622" t="str">
            <v>4.82.42.079.VIE.00.000</v>
          </cell>
          <cell r="B7622" t="str">
            <v xml:space="preserve">Co 90 độ, KT: DN80, LR, BW, S-10S, Vật liệu: A815 CL WPS31803 </v>
          </cell>
          <cell r="C7622" t="str">
            <v>Nhập kho vật tư (HĐ:69/2023) theo hóa đơn số 00000069 ngày 08.09.2023</v>
          </cell>
        </row>
        <row r="7623">
          <cell r="A7623" t="str">
            <v>4.82.42.080.VIE.00.000</v>
          </cell>
          <cell r="B7623" t="str">
            <v xml:space="preserve">Co 45 độ, KT: DN80, BW, S-10S, Vật liệu: A815 CL WPS31803 </v>
          </cell>
          <cell r="C7623" t="str">
            <v>Nhập kho vật tư (HĐ:69/2023) theo hóa đơn số 00000069 ngày 08.09.2023</v>
          </cell>
        </row>
        <row r="7624">
          <cell r="A7624" t="str">
            <v>4.92.40.058.CHN.00.000</v>
          </cell>
          <cell r="B7624" t="str">
            <v xml:space="preserve">Vải sợi thủy tinh cách nhiệt khổ 1000x5000x1.5mm </v>
          </cell>
          <cell r="C7624" t="str">
            <v>Nhập kho vật tư (HĐ:69/2023) theo hóa đơn số 00000068 ngày 08.09.2023</v>
          </cell>
        </row>
        <row r="7625">
          <cell r="A7625" t="str">
            <v>5.04.02.199.IND.00.000</v>
          </cell>
          <cell r="B7625" t="str">
            <v xml:space="preserve">Chèn răng lược/ Labyrinth seal Ø1242x1t, part no: 051.188 </v>
          </cell>
          <cell r="C7625" t="str">
            <v>Nhập kho vật tư (HĐ:69/2023) theo hóa đơn số 00000068 ngày 08.09.2023</v>
          </cell>
        </row>
        <row r="7626">
          <cell r="A7626" t="str">
            <v>2.90.01.021.CHN.00.000</v>
          </cell>
          <cell r="B7626" t="str">
            <v xml:space="preserve">Bạc lót/Bushing for blade shaft Ø234x28t, part no: 014.021 </v>
          </cell>
          <cell r="C7626" t="str">
            <v>Nhập kho vật tư (HĐ:69/2023) theo hóa đơn số 00000068 ngày 08.09.2023</v>
          </cell>
        </row>
        <row r="7627">
          <cell r="A7627" t="str">
            <v>5.01.03.057.SWE.00.000</v>
          </cell>
          <cell r="B7627" t="str">
            <v xml:space="preserve">Vòng bi SKF 29438E </v>
          </cell>
          <cell r="C7627" t="str">
            <v>Nhập kho vật tư (HĐ:69/2023) theo hóa đơn số 00000068 ngày 08.09.2023</v>
          </cell>
        </row>
        <row r="7628">
          <cell r="A7628" t="str">
            <v>5.03.96.034.CHN.00.000</v>
          </cell>
          <cell r="B7628" t="str">
            <v xml:space="preserve">Bạc lót/Bush for main shaft Ø108x64L, part no: 011.012 </v>
          </cell>
          <cell r="C7628" t="str">
            <v>Nhập kho vật tư (HĐ:69/2023) theo hóa đơn số 00000068 ngày 08.09.2023</v>
          </cell>
        </row>
        <row r="7629">
          <cell r="A7629" t="str">
            <v>5.17.90.134.CHN.00.000</v>
          </cell>
          <cell r="B7629" t="str">
            <v xml:space="preserve">Lõi lọc/filter, loại: SGF-H110X10FC </v>
          </cell>
          <cell r="C7629" t="str">
            <v>Nhập kho vật tư (HĐ:69/2023) theo hóa đơn số 00000068 ngày 08.09.2023</v>
          </cell>
        </row>
        <row r="7630">
          <cell r="A7630" t="str">
            <v>1.81.08.504.VIE.00.000</v>
          </cell>
          <cell r="B7630" t="str">
            <v xml:space="preserve">Hạt hút ẩm (Silicagel) KT hạt 1-3mm </v>
          </cell>
          <cell r="C7630" t="str">
            <v>Nhập kho vật tư (HĐ:07/2023) theo hóa đơn số 00000086 ngày 30.08.2023</v>
          </cell>
        </row>
        <row r="7631">
          <cell r="A7631" t="str">
            <v>5.17.90.173.CHN.00.000</v>
          </cell>
          <cell r="B7631" t="str">
            <v xml:space="preserve">Oil Filter JX0814D-Y4CQ-09700 </v>
          </cell>
          <cell r="C7631" t="str">
            <v>Nhập kho vật tư (HĐ:07/2023) theo hóa đơn số 00000086 ngày 30.08.2023</v>
          </cell>
        </row>
        <row r="7632">
          <cell r="A7632" t="str">
            <v>5.17.90.174.CHN.00.000</v>
          </cell>
          <cell r="B7632" t="str">
            <v xml:space="preserve">Oil Filter CX0708B-Y4CQ-10600 </v>
          </cell>
          <cell r="C7632" t="str">
            <v>Nhập kho vật tư (HĐ:07/2023) theo hóa đơn số 00000086 ngày 30.08.2023</v>
          </cell>
        </row>
        <row r="7633">
          <cell r="A7633" t="str">
            <v>5.17.90.301.CHN.00.000</v>
          </cell>
          <cell r="B7633" t="str">
            <v xml:space="preserve">Vent Filter(A/B/C): túi lọc bụi (thu bụi cho silo tro-Quạt hút A/B/C), KT: ɸ156*3000(mm) </v>
          </cell>
          <cell r="C7633" t="str">
            <v>Nhập kho vật tư (HĐ:07/2023) theo hóa đơn số 00000086 ngày 30.08.2023</v>
          </cell>
        </row>
        <row r="7634">
          <cell r="A7634" t="str">
            <v>5.17.90.318.JPN.00.000</v>
          </cell>
          <cell r="B7634" t="str">
            <v xml:space="preserve">Lọc bụi cho cảm biến đo oxi thừa, Model: 3011039710 </v>
          </cell>
          <cell r="C7634" t="str">
            <v>Nhập kho vật tư (HĐ:116/2022) theo hóa đơn số 00000070 ngày 08.09.2023</v>
          </cell>
        </row>
        <row r="7635">
          <cell r="A7635" t="str">
            <v>4.88.66.821.VIE.00.000</v>
          </cell>
          <cell r="B7635" t="str">
            <v xml:space="preserve">Gasket cao su, KT: Ø1210xØ1390x5mm, Loại có lỗ lắp bulong M30, 44 lỗ x Ø35 </v>
          </cell>
          <cell r="C7635" t="str">
            <v>Nhập kho vật tư (HĐ:07/2023) theo hóa đơn số 00000087 ngày 30.08.2023</v>
          </cell>
        </row>
        <row r="7636">
          <cell r="A7636" t="str">
            <v>2.50.02.037.KOR.00.000</v>
          </cell>
          <cell r="B7636" t="str">
            <v xml:space="preserve">Cáp thép tải dùng trong thang máy, 8X S(19)+FC 14MM, Grade 1370/1770 </v>
          </cell>
          <cell r="C7636" t="str">
            <v>Nhập kho vật tư (HĐ:62/2023) theo hóa đơn số 00001173 ngày 07.09.2023</v>
          </cell>
        </row>
        <row r="7637">
          <cell r="A7637" t="str">
            <v>3.34.20.133.CHN.00.000</v>
          </cell>
          <cell r="B7637" t="str">
            <v xml:space="preserve">Tay bấm điều khiển tời điện, type: XAC-A6913 </v>
          </cell>
          <cell r="C7637" t="str">
            <v>Nhập kho vật tư (HĐ:62/2023) theo hóa đơn số 00001172 ngày 07.09.2023</v>
          </cell>
        </row>
        <row r="7638">
          <cell r="A7638" t="str">
            <v>3.46.60.261.CHN.00.000</v>
          </cell>
          <cell r="B7638" t="str">
            <v xml:space="preserve">Contactor model: 1SFL587074R8011 dòng AX300-30, số cực: 3P, Ue&lt;690 VAC, tần số : 50/60Hz </v>
          </cell>
          <cell r="C7638" t="str">
            <v>Nhập kho vật tư (HĐ:62/2023) theo hóa đơn số 00001173 ngày 07.09.2023</v>
          </cell>
        </row>
        <row r="7639">
          <cell r="A7639" t="str">
            <v>3.50.90.035.KOR.00.000</v>
          </cell>
          <cell r="B7639" t="str">
            <v xml:space="preserve">Booster relay, Model: YT310N1 </v>
          </cell>
          <cell r="C7639" t="str">
            <v>Nhập kho vật tư (HĐ:62/2023) theo hóa đơn số 00001173 ngày 07.09.2023</v>
          </cell>
        </row>
        <row r="7640">
          <cell r="A7640" t="str">
            <v>3.50.90.037.KOR.00.000</v>
          </cell>
          <cell r="B7640" t="str">
            <v xml:space="preserve">Booster relay, Model: YT-320N1,  Air connection: 1/2 NPT; Pressure: max 1 MPA </v>
          </cell>
          <cell r="C7640" t="str">
            <v>Nhập kho vật tư (HĐ:62/2023) theo hóa đơn số 00001173 ngày 07.09.2023</v>
          </cell>
        </row>
        <row r="7641">
          <cell r="A7641" t="str">
            <v>3.90.82.203.VIE.00.000</v>
          </cell>
          <cell r="B7641" t="str">
            <v xml:space="preserve">Điện trở sấy, U=230VAC, P=250W, I=1.086A </v>
          </cell>
          <cell r="C7641" t="str">
            <v>Nhập kho vật tư (HĐ:62/2023) theo hóa đơn số 00001173 ngày 07.09.2023</v>
          </cell>
        </row>
        <row r="7642">
          <cell r="A7642" t="str">
            <v>5.08.78.454.VIE.00.000</v>
          </cell>
          <cell r="B7642" t="str">
            <v xml:space="preserve">Băng tải cao su cốt thép chống cháy ST1000xB1800x(6+6) </v>
          </cell>
          <cell r="C7642" t="str">
            <v>Nhập kho vật tư (HĐ:62/2023) theo hóa đơn số 00001138 ngày 31.08.2023</v>
          </cell>
        </row>
        <row r="7643">
          <cell r="A7643" t="str">
            <v>5.17.90.138.TUR.00.000</v>
          </cell>
          <cell r="B7643" t="str">
            <v xml:space="preserve">Bộ lọc an toàn khí mẫu, order no: MAHLE KL 13 </v>
          </cell>
          <cell r="C7643" t="str">
            <v>Nhập kho vật tư (HĐ:62/2023) theo hóa đơn số 00001172 ngày 07.09.2023</v>
          </cell>
        </row>
        <row r="7644">
          <cell r="A7644" t="str">
            <v>5.19.90.223.GER.00.000</v>
          </cell>
          <cell r="B7644" t="str">
            <v xml:space="preserve">Van điện từ Burkert, Type: 0124 - F  4.0 FKM PP G 1/4, PN 0-5 bar, S/N: 00121181, 220V/50Hz/ 8W </v>
          </cell>
          <cell r="C7644" t="str">
            <v>Nhập kho vật tư (HĐ:62/2023) theo hóa đơn số 00001172 ngày 07.09.2023</v>
          </cell>
        </row>
        <row r="7645">
          <cell r="A7645" t="str">
            <v>5.33.10.097.TPE.00.000</v>
          </cell>
          <cell r="B7645" t="str">
            <v xml:space="preserve">Quạt làm mát, Model:A17M23SWB M00, Size:172x150x55mm, 230 VAC, 50Hz, IP44 </v>
          </cell>
          <cell r="C7645" t="str">
            <v>Nhập kho vật tư (HĐ:62/2023) theo hóa đơn số 00001172 ngày 07.09.2023</v>
          </cell>
        </row>
        <row r="7646">
          <cell r="A7646" t="str">
            <v>5.33.85.237.KOR.00.000</v>
          </cell>
          <cell r="B7646" t="str">
            <v xml:space="preserve">Puly Máy kéo Haisung HS250K-700-6-14 </v>
          </cell>
          <cell r="C7646" t="str">
            <v>Nhập kho vật tư (HĐ:62/2023) theo hóa đơn số 00001173 ngày 07.09.2023</v>
          </cell>
        </row>
        <row r="7647">
          <cell r="A7647" t="str">
            <v>5.33.85.238.VIE.00.000</v>
          </cell>
          <cell r="B7647" t="str">
            <v xml:space="preserve">Puly chuyền đáy cabin 560mm-6-14 </v>
          </cell>
          <cell r="C7647" t="str">
            <v>Nhập kho vật tư (HĐ:62/2023) theo hóa đơn số 00001173 ngày 07.09.2023</v>
          </cell>
        </row>
        <row r="7648">
          <cell r="A7648" t="str">
            <v>4.88.90.009.VIE.00.000</v>
          </cell>
          <cell r="B7648" t="str">
            <v xml:space="preserve">Spiral wound gasket (133.5OD x 117od x 98.5id x 5T mm) </v>
          </cell>
          <cell r="C7648" t="str">
            <v>Nhập kho vật tư (HĐ:07/2023) theo hóa đơn số 460 ngày 30.08.2023</v>
          </cell>
        </row>
        <row r="7649">
          <cell r="A7649" t="str">
            <v>2.35.10.122.USA.00.000</v>
          </cell>
          <cell r="B7649" t="str">
            <v xml:space="preserve">Miếng đệm chêm (Shim) pos 51, dw: 24J4419, serial: J217270 </v>
          </cell>
          <cell r="C7649" t="str">
            <v>Nhập kho vật tư (HĐ:73/2023) theo hóa đơn số 157 ngày 30.08.2023</v>
          </cell>
        </row>
        <row r="7650">
          <cell r="A7650" t="str">
            <v>2.44.35.005.VIE.00.000</v>
          </cell>
          <cell r="B7650" t="str">
            <v xml:space="preserve">Tấm ốp ống quá nhiệt hộp, vật liêu: SA240-310S, KT: Ø60x1000x4mm </v>
          </cell>
          <cell r="C7650" t="str">
            <v>Nhập kho vật tư (HĐ:73/2023) theo hóa đơn số 157 ngày 30.08.2023</v>
          </cell>
        </row>
        <row r="7651">
          <cell r="A7651" t="str">
            <v>4.77.90.314.VIE.00.000</v>
          </cell>
          <cell r="B7651" t="str">
            <v xml:space="preserve">Tấm máng chèn thuyền xỉ, inox 304 Khổ 690x1800x5mm </v>
          </cell>
          <cell r="C7651" t="str">
            <v>Nhập kho vật tư (HĐ:73/2023) theo hóa đơn số 157 ngày 30.08.2023</v>
          </cell>
        </row>
        <row r="7652">
          <cell r="A7652" t="str">
            <v>4.86.10.128.JPN.00.000</v>
          </cell>
          <cell r="B7652" t="str">
            <v xml:space="preserve">Tấm đệm làm kín Tombo 1995, sizes: 2mm x 1S (1270×1270mm) </v>
          </cell>
          <cell r="C7652" t="str">
            <v>Nhập kho vật tư (HĐ:73/2023) theo hóa đơn số 157 ngày 30.08.2023</v>
          </cell>
        </row>
        <row r="7653">
          <cell r="A7653" t="str">
            <v>4.88.30.059.IND.99.000</v>
          </cell>
          <cell r="B7653" t="str">
            <v xml:space="preserve">Cao su tấm chịu nhiệt dày 5mm, khô:̉ 1mx1m </v>
          </cell>
          <cell r="C7653" t="str">
            <v>Nhập kho vật tư (HĐ:73/2023) theo hóa đơn số 157 ngày 30.08.2023</v>
          </cell>
        </row>
        <row r="7654">
          <cell r="A7654" t="str">
            <v>4.88.67.946.IND.99.000</v>
          </cell>
          <cell r="B7654" t="str">
            <v xml:space="preserve">Vòng đệm tròn làm kín (O-ring) OR 260-5, part no: 011.052 </v>
          </cell>
          <cell r="C7654" t="str">
            <v>Nhập kho vật tư (HĐ:73/2023) theo hóa đơn số 157 ngày 30.08.2023</v>
          </cell>
        </row>
        <row r="7655">
          <cell r="A7655" t="str">
            <v>5.04.01.024.IND.00.000</v>
          </cell>
          <cell r="B7655" t="str">
            <v xml:space="preserve">Vòng đệm tròn làm kín (o-ring) sợi Ø3, vật liệu: FKM </v>
          </cell>
          <cell r="C7655" t="str">
            <v>Nhập kho vật tư (HĐ:73/2023) theo hóa đơn số 157 ngày 30.08.2023</v>
          </cell>
        </row>
        <row r="7656">
          <cell r="A7656" t="str">
            <v>5.04.01.035.USA.00.000</v>
          </cell>
          <cell r="B7656" t="str">
            <v xml:space="preserve">Đệm làm kín (Seal and gasket) pos 04, sử dụng cho van 8580, dw: 25J4680 </v>
          </cell>
          <cell r="C7656" t="str">
            <v>Nhập kho vật tư (HĐ:73/2023) theo hóa đơn số 157 ngày 30.08.2023</v>
          </cell>
        </row>
        <row r="7657">
          <cell r="A7657" t="str">
            <v>5.04.01.036.USA.00.000</v>
          </cell>
          <cell r="B7657" t="str">
            <v xml:space="preserve">Vòng đệm nhựa làm kín, pos 05, dw: 25J4680 </v>
          </cell>
          <cell r="C7657" t="str">
            <v>Nhập kho vật tư (HĐ:73/2023) theo hóa đơn số 157 ngày 30.08.2023</v>
          </cell>
        </row>
        <row r="7658">
          <cell r="A7658" t="str">
            <v>5.04.01.037.USA.00.000</v>
          </cell>
          <cell r="B7658" t="str">
            <v xml:space="preserve">Vòng đệm làm kín (spiral wound) pos 12, sử dụng cho van EWS, dw: 25J4784 </v>
          </cell>
          <cell r="C7658" t="str">
            <v>Nhập kho vật tư (HĐ:73/2023) theo hóa đơn số 157 ngày 30.08.2023</v>
          </cell>
        </row>
        <row r="7659">
          <cell r="A7659" t="str">
            <v>5.04.01.038.USA.00.000</v>
          </cell>
          <cell r="B7659" t="str">
            <v xml:space="preserve">Vòng đệm làm kín (spiral gasket) pos 12, sử dụng cho van ET, dw: 24J4419, serial: J217270 </v>
          </cell>
          <cell r="C7659" t="str">
            <v>Nhập kho vật tư (HĐ:73/2023) theo hóa đơn số 157 ngày 30.08.2023</v>
          </cell>
        </row>
        <row r="7660">
          <cell r="A7660" t="str">
            <v>5.04.01.039.USA.00.000</v>
          </cell>
          <cell r="B7660" t="str">
            <v xml:space="preserve">Vòng đệm làm kín (seat ring gasket) pos 13, sử dụng cho van EWS, dw: 25J4784 </v>
          </cell>
          <cell r="C7660" t="str">
            <v>Nhập kho vật tư (HĐ:73/2023) theo hóa đơn số 157 ngày 30.08.2023</v>
          </cell>
        </row>
        <row r="7661">
          <cell r="A7661" t="str">
            <v>5.04.01.040.USA.00.000</v>
          </cell>
          <cell r="B7661" t="str">
            <v xml:space="preserve">Vòng đệm làm kín (seat ring gasket) pos 13, dw: 24J4419, serial: J217270 </v>
          </cell>
          <cell r="C7661" t="str">
            <v>Nhập kho vật tư (HĐ:73/2023) theo hóa đơn số 157 ngày 30.08.2023</v>
          </cell>
        </row>
        <row r="7662">
          <cell r="A7662" t="str">
            <v>5.04.01.041.USA.00.000</v>
          </cell>
          <cell r="B7662" t="str">
            <v xml:space="preserve">Vòng đệm làm kín (cage gasket) pos 11, sử dụng cho van ET, dw: 24J4419, serial: J217270 </v>
          </cell>
          <cell r="C7662" t="str">
            <v>Nhập kho vật tư (HĐ:73/2023) theo hóa đơn số 157 ngày 30.08.2023</v>
          </cell>
        </row>
        <row r="7663">
          <cell r="A7663" t="str">
            <v>5.04.01.042.USA.00.000</v>
          </cell>
          <cell r="B7663" t="str">
            <v xml:space="preserve">Vòng đệm làm kín (bonnet gasket) pos 10, sử dụng cho van ET, dw: 24J4419, serial: J217270 </v>
          </cell>
          <cell r="C7663" t="str">
            <v>Nhập kho vật tư (HĐ:73/2023) theo hóa đơn số 157 ngày 30.08.2023</v>
          </cell>
        </row>
        <row r="7664">
          <cell r="A7664" t="str">
            <v>5.04.01.046.IND.00.000</v>
          </cell>
          <cell r="B7664" t="str">
            <v xml:space="preserve">Vòng chèn (Seal ring) pos 28, sử dụng cho van ET, dw: 24J4419, serial: J217270 </v>
          </cell>
          <cell r="C7664" t="str">
            <v>Nhập kho vật tư (HĐ:73/2023) theo hóa đơn số 157 ngày 30.08.2023</v>
          </cell>
        </row>
        <row r="7665">
          <cell r="A7665" t="str">
            <v>5.04.01.047.IND.00.000</v>
          </cell>
          <cell r="B7665" t="str">
            <v xml:space="preserve">Phớt làm kín (Wiper) pos B12, dw: 24J4419, serial: J217270 </v>
          </cell>
          <cell r="C7665" t="str">
            <v>Nhập kho vật tư (HĐ:73/2023) theo hóa đơn số 157 ngày 30.08.2023</v>
          </cell>
        </row>
        <row r="7666">
          <cell r="A7666" t="str">
            <v>5.04.01.048.USA.00.000</v>
          </cell>
          <cell r="B7666" t="str">
            <v xml:space="preserve">Bạc lót làm kín (adaptor gasket) pos 14, sử dụng cho van ET, dw: 24J4419, serial: J217270 </v>
          </cell>
          <cell r="C7666" t="str">
            <v>Nhập kho vật tư (HĐ:73/2023) theo hóa đơn số 157 ngày 30.08.2023</v>
          </cell>
        </row>
        <row r="7667">
          <cell r="A7667" t="str">
            <v>5.04.01.302.USA.00.000</v>
          </cell>
          <cell r="B7667" t="str">
            <v xml:space="preserve">Blind flange gasket pos 16, bản vẽ: 25J4680 </v>
          </cell>
          <cell r="C7667" t="str">
            <v>Nhập kho vật tư (HĐ:73/2023) theo hóa đơn số 157 ngày 30.08.2023</v>
          </cell>
        </row>
        <row r="7668">
          <cell r="A7668" t="str">
            <v>5.04.02.066.USA.00.000</v>
          </cell>
          <cell r="B7668" t="str">
            <v xml:space="preserve">Chèn trục (packing ring) pos B7-1, sử dụng cho van EWS, dw: 25J4784 </v>
          </cell>
          <cell r="C7668" t="str">
            <v>Nhập kho vật tư (HĐ:73/2023) theo hóa đơn số 157 ngày 30.08.2023</v>
          </cell>
        </row>
        <row r="7669">
          <cell r="A7669" t="str">
            <v>5.04.02.067.USA.00.000</v>
          </cell>
          <cell r="B7669" t="str">
            <v xml:space="preserve">Chèn trục (packing ring) pos B7-2, sử dụng cho van EWS, dw: 25J4784 </v>
          </cell>
          <cell r="C7669" t="str">
            <v>Nhập kho vật tư (HĐ:73/2023) theo hóa đơn số 157 ngày 30.08.2023</v>
          </cell>
        </row>
        <row r="7670">
          <cell r="A7670" t="str">
            <v>5.04.02.068.IND.00.000</v>
          </cell>
          <cell r="B7670" t="str">
            <v xml:space="preserve">Chèn làm kín (packing set) pos B6, dw: 24J4419, serial: J217270 </v>
          </cell>
          <cell r="C7670" t="str">
            <v>Nhập kho vật tư (HĐ:73/2023) theo hóa đơn số 157 ngày 30.08.2023</v>
          </cell>
        </row>
        <row r="7671">
          <cell r="A7671" t="str">
            <v>5.01.03.010.SUI.00.000</v>
          </cell>
          <cell r="B7671" t="str">
            <v xml:space="preserve">Vòng bi (Bearing) 2202 ETN9 </v>
          </cell>
          <cell r="C7671" t="str">
            <v>Nhập kho vật tư (HĐ:73/2023) theo hóa đơn số 157 ngày 30.08.2023</v>
          </cell>
        </row>
        <row r="7672">
          <cell r="A7672" t="str">
            <v>1.71.27.042.CHN.00.000</v>
          </cell>
          <cell r="B7672" t="str">
            <v xml:space="preserve">Keo dán bu lông 1401B (200g/tuýp) </v>
          </cell>
          <cell r="C7672" t="str">
            <v>Nhập kho vật tư (HĐ:73/2023) theo hóa đơn số 158 ngày 30.08.2023</v>
          </cell>
        </row>
        <row r="7673">
          <cell r="A7673" t="str">
            <v>1.71.87.010.USA.00.000</v>
          </cell>
          <cell r="B7673" t="str">
            <v xml:space="preserve">Chất phủ Chesterton ARC 855 (1,5L /hộp) </v>
          </cell>
          <cell r="C7673" t="str">
            <v>Nhập kho vật tư (HĐ:73/2023) theo hóa đơn số 158 ngày 30.08.2023</v>
          </cell>
        </row>
        <row r="7674">
          <cell r="A7674" t="str">
            <v>4.86.10.108.USA.00.000</v>
          </cell>
          <cell r="B7674" t="str">
            <v xml:space="preserve">Chesterton P23K/AWC860, size: 108x127x9.5mm </v>
          </cell>
          <cell r="C7674" t="str">
            <v>Nhập kho vật tư (HĐ:73/2023) theo hóa đơn số 159 ngày 30.08.2023</v>
          </cell>
        </row>
        <row r="7675">
          <cell r="A7675" t="str">
            <v>4.86.45.018.VIE.00.000</v>
          </cell>
          <cell r="B7675" t="str">
            <v xml:space="preserve">Vòng chèn/ Packing cord pos 1/36, for valve model: WAD 30.150/150.113 </v>
          </cell>
          <cell r="C7675" t="str">
            <v>Nhập kho vật tư (HĐ:73/2023) theo hóa đơn số 159 ngày 30.08.2023</v>
          </cell>
        </row>
        <row r="7676">
          <cell r="A7676" t="str">
            <v>4.86.45.107.USA.00.000</v>
          </cell>
          <cell r="B7676" t="str">
            <v xml:space="preserve">Dây chèn Chesterton Packing 1830, 16mm x 10Lbs </v>
          </cell>
          <cell r="C7676" t="str">
            <v>Nhập kho vật tư (HĐ:73/2023) theo hóa đơn số 159 ngày 30.08.2023</v>
          </cell>
        </row>
        <row r="7677">
          <cell r="A7677" t="str">
            <v>4.86.45.175.USA.00.000</v>
          </cell>
          <cell r="B7677" t="str">
            <v xml:space="preserve">Bearing packing Chesterton 1724; 6.5mm x 5Lb / Đệm làm kín </v>
          </cell>
          <cell r="C7677" t="str">
            <v>Nhập kho vật tư (HĐ:73/2023) theo hóa đơn số 159 ngày 30.08.2023</v>
          </cell>
        </row>
        <row r="7678">
          <cell r="A7678" t="str">
            <v>4.88.30.044.VIE.00.000</v>
          </cell>
          <cell r="B7678" t="str">
            <v xml:space="preserve">Cao su tấm chịu dầu, chịu nhiệt 124NN khổ 1500x1500x5mm </v>
          </cell>
          <cell r="C7678" t="str">
            <v>Nhập kho vật tư (HĐ:73/2023) theo hóa đơn số 159 ngày 30.08.2023</v>
          </cell>
        </row>
        <row r="7679">
          <cell r="A7679" t="str">
            <v>4.88.30.060.VIE.00.000</v>
          </cell>
          <cell r="B7679" t="str">
            <v xml:space="preserve">Cao su tấm chịu dầu, chịu nhiệt 124NN khổ 1000x1000mmx3.2mm </v>
          </cell>
          <cell r="C7679" t="str">
            <v>Nhập kho vật tư (HĐ:73/2023) theo hóa đơn số 159 ngày 30.08.2023</v>
          </cell>
        </row>
        <row r="7680">
          <cell r="A7680" t="str">
            <v>4.88.30.107.VIE.00.000</v>
          </cell>
          <cell r="B7680" t="str">
            <v xml:space="preserve">Tấm đệm cao su đỏ 100 red, size (Ø700xØ508)mm x (P.C.DØ635x20 lỗ -Ø32)mm, dày 3.2mm </v>
          </cell>
          <cell r="C7680" t="str">
            <v>Nhập kho vật tư (HĐ:73/2023) theo hóa đơn số 159 ngày 30.08.2023</v>
          </cell>
        </row>
        <row r="7681">
          <cell r="A7681" t="str">
            <v>4.88.65.419.USA.00.000</v>
          </cell>
          <cell r="B7681" t="str">
            <v xml:space="preserve">Phớt chắn bụi/dẫn hướng, model: EPS100, material: AWC520, KT: 25.3x38x8.7mm </v>
          </cell>
          <cell r="C7681" t="str">
            <v>Nhập kho vật tư (HĐ:73/2023) theo hóa đơn số 159 ngày 30.08.2023</v>
          </cell>
        </row>
        <row r="7682">
          <cell r="A7682" t="str">
            <v>4.88.67.737.IND.99.000</v>
          </cell>
          <cell r="B7682" t="str">
            <v xml:space="preserve">Vòng chèn/Sealing ring Ø95.9x1.5t, part no: 014.076.001 </v>
          </cell>
          <cell r="C7682" t="str">
            <v>Nhập kho vật tư (HĐ:73/2023) theo hóa đơn số 159 ngày 30.08.2023</v>
          </cell>
        </row>
        <row r="7683">
          <cell r="A7683" t="str">
            <v>4.88.67.739.IND.99.000</v>
          </cell>
          <cell r="B7683" t="str">
            <v xml:space="preserve">Vòng chèn/Sealing ring Ø158.9x1.5t, part no: 014.077.001 </v>
          </cell>
          <cell r="C7683" t="str">
            <v>Nhập kho vật tư (HĐ:73/2023) theo hóa đơn số 159 ngày 30.08.2023</v>
          </cell>
        </row>
        <row r="7684">
          <cell r="A7684" t="str">
            <v>4.88.67.740.IND.99.000</v>
          </cell>
          <cell r="B7684" t="str">
            <v xml:space="preserve">Vòng đệm tròn làm kín (O-ring) OR 148-5, part no: 014.077.002 </v>
          </cell>
          <cell r="C7684" t="str">
            <v>Nhập kho vật tư (HĐ:73/2023) theo hóa đơn số 159 ngày 30.08.2023</v>
          </cell>
        </row>
        <row r="7685">
          <cell r="A7685" t="str">
            <v>4.88.67.741.IND.99.000</v>
          </cell>
          <cell r="B7685" t="str">
            <v xml:space="preserve">Vòng đệm tròn làm kín (O-ring) OR 60-3, part no: 014.083 </v>
          </cell>
          <cell r="C7685" t="str">
            <v>Nhập kho vật tư (HĐ:73/2023) theo hóa đơn số 159 ngày 30.08.2023</v>
          </cell>
        </row>
        <row r="7686">
          <cell r="A7686" t="str">
            <v>4.88.67.742.IND.99.000</v>
          </cell>
          <cell r="B7686" t="str">
            <v xml:space="preserve">Vòng chèn/Sealing ring Ø109.8x1.5t, part no: 014.086.001 </v>
          </cell>
          <cell r="C7686" t="str">
            <v>Nhập kho vật tư (HĐ:73/2023) theo hóa đơn số 159 ngày 30.08.2023</v>
          </cell>
        </row>
        <row r="7687">
          <cell r="A7687" t="str">
            <v>4.88.67.743.IND.99.000</v>
          </cell>
          <cell r="B7687" t="str">
            <v xml:space="preserve">Vòng đệm tròn làm kín (O-ring) OR 100-5, part no: 014.086.002 </v>
          </cell>
          <cell r="C7687" t="str">
            <v>Nhập kho vật tư (HĐ:73/2023) theo hóa đơn số 159 ngày 30.08.2023</v>
          </cell>
        </row>
        <row r="7688">
          <cell r="A7688" t="str">
            <v>4.90.80.123.VIE.00.000</v>
          </cell>
          <cell r="B7688" t="str">
            <v xml:space="preserve">Vòng dẫn hướng/Guide ring pos 10, for valve model:V200SER, class 2500#, serial no: 19-245-02-01 </v>
          </cell>
          <cell r="C7688" t="str">
            <v>Nhập kho vật tư (HĐ:73/2023) theo hóa đơn số 159 ngày 30.08.2023</v>
          </cell>
        </row>
        <row r="7689">
          <cell r="A7689" t="str">
            <v>5.04.01.013.VIE.00.000</v>
          </cell>
          <cell r="B7689" t="str">
            <v xml:space="preserve">Tấm đệm làm kín/flat gasket pos 1/25, size 81x92x3.2mm, for valve code: DCE 4.140.250/400.113 </v>
          </cell>
          <cell r="C7689" t="str">
            <v>Nhập kho vật tư (HĐ:73/2023) theo hóa đơn số 159 ngày 30.08.2023</v>
          </cell>
        </row>
        <row r="7690">
          <cell r="A7690" t="str">
            <v>5.04.01.018.VIE.00.000</v>
          </cell>
          <cell r="B7690" t="str">
            <v xml:space="preserve">Vòng đệm tròn làm kín/backup-ring pos 15-03, for valve model: V200SER ,class 2500# , serial no: 19-245-02 01 </v>
          </cell>
          <cell r="C7690" t="str">
            <v>Nhập kho vật tư (HĐ:73/2023) theo hóa đơn số 159 ngày 30.08.2023</v>
          </cell>
        </row>
        <row r="7691">
          <cell r="A7691" t="str">
            <v>5.04.01.020.VIE.00.000</v>
          </cell>
          <cell r="B7691" t="str">
            <v xml:space="preserve">Vòng phớt làm kín/U seal pos 15-02, for valve model: V200SER ,class 2500# , serial No: 19-245-02-01 </v>
          </cell>
          <cell r="C7691" t="str">
            <v>Nhập kho vật tư (HĐ:73/2023) theo hóa đơn số 159 ngày 30.08.2023</v>
          </cell>
        </row>
        <row r="7692">
          <cell r="A7692" t="str">
            <v>5.04.01.022.VIE.00.000</v>
          </cell>
          <cell r="B7692" t="str">
            <v xml:space="preserve">Vòng đệm tròn làm kín/O-ring pos 15-05, for valve model: V200SER ,class 2500# , serial no: 19-245-02-01 </v>
          </cell>
          <cell r="C7692" t="str">
            <v>Nhập kho vật tư (HĐ:73/2023) theo hóa đơn số 159 ngày 30.08.2023</v>
          </cell>
        </row>
        <row r="7693">
          <cell r="A7693" t="str">
            <v>5.04.01.028.VIE.00.000</v>
          </cell>
          <cell r="B7693" t="str">
            <v xml:space="preserve">Vòng đệm làm kín/ seat gasket pos 13, for valve model: V200SER, class 2500#, serial no: 19-245-02-01 </v>
          </cell>
          <cell r="C7693" t="str">
            <v>Nhập kho vật tư (HĐ:73/2023) theo hóa đơn số 159 ngày 30.08.2023</v>
          </cell>
        </row>
        <row r="7694">
          <cell r="A7694" t="str">
            <v>5.04.01.030.VIE.00.000</v>
          </cell>
          <cell r="B7694" t="str">
            <v xml:space="preserve">Vòng đệm làm kín/ bonet gasket pos 14, for valve model: V200SER, class 2500#, serial no: 19-245-02-01 </v>
          </cell>
          <cell r="C7694" t="str">
            <v>Nhập kho vật tư (HĐ:73/2023) theo hóa đơn số 159 ngày 30.08.2023</v>
          </cell>
        </row>
        <row r="7695">
          <cell r="A7695" t="str">
            <v>5.04.01.303.VIE.00.000</v>
          </cell>
          <cell r="B7695" t="str">
            <v xml:space="preserve">Bộ o-ring, phớt/ Seal kit for Actuator, mã KKS:P3LAB4(2/3)AA081, S/N: 19-245-02-02 </v>
          </cell>
          <cell r="C7695" t="str">
            <v>Nhập kho vật tư (HĐ:73/2023) theo hóa đơn số 159 ngày 30.08.2023</v>
          </cell>
        </row>
        <row r="7696">
          <cell r="A7696" t="str">
            <v>5.04.01.304.VIE.00.000</v>
          </cell>
          <cell r="B7696" t="str">
            <v xml:space="preserve">Vòng đệm làm kín/gasket pos 08, material: 304SS, sử dụng cho van body size 4, class 2500, dw: VT4-XK00-P1ZEN-371002 </v>
          </cell>
          <cell r="C7696" t="str">
            <v>Nhập kho vật tư (HĐ:73/2023) theo hóa đơn số 159 ngày 30.08.2023</v>
          </cell>
        </row>
        <row r="7697">
          <cell r="A7697" t="str">
            <v>5.04.01.305.VIE.00.000</v>
          </cell>
          <cell r="B7697" t="str">
            <v xml:space="preserve">Vòng đệm làm kín/gasket graphite pos 08, material: 304SS, sử dụng cho van body size 4, class 1500, dw: VT4-XK00-P1ZEN-371002 </v>
          </cell>
          <cell r="C7697" t="str">
            <v>Nhập kho vật tư (HĐ:73/2023) theo hóa đơn số 159 ngày 30.08.2023</v>
          </cell>
        </row>
        <row r="7698">
          <cell r="A7698" t="str">
            <v>5.04.01.306.VIE.00.000</v>
          </cell>
          <cell r="B7698" t="str">
            <v xml:space="preserve">Tấm đệm làm kín/flat gasket pos 1/25, vật liệu graphite, 92x110x2mm, for valve code: CE 4.360.500/1100.313 </v>
          </cell>
          <cell r="C7698" t="str">
            <v>Nhập kho vật tư (HĐ:73/2023) theo hóa đơn số 159 ngày 30.08.2023</v>
          </cell>
        </row>
        <row r="7699">
          <cell r="A7699" t="str">
            <v>5.04.02.010.VIE.00.000</v>
          </cell>
          <cell r="B7699" t="str">
            <v xml:space="preserve">Vòng chèn/Seal pos 1/8, for valve code: WRD 80.150/150.313 </v>
          </cell>
          <cell r="C7699" t="str">
            <v>Nhập kho vật tư (HĐ:73/2023) theo hóa đơn số 159 ngày 30.08.2023</v>
          </cell>
        </row>
        <row r="7700">
          <cell r="A7700" t="str">
            <v>5.04.02.012.VIE.00.000</v>
          </cell>
          <cell r="B7700" t="str">
            <v xml:space="preserve">Vòng chèn/Seal pos 1/8, for valve code : WAD 30.150/150.113 </v>
          </cell>
          <cell r="C7700" t="str">
            <v>Nhập kho vật tư (HĐ:73/2023) theo hóa đơn số 159 ngày 30.08.2023</v>
          </cell>
        </row>
        <row r="7701">
          <cell r="A7701" t="str">
            <v>5.04.02.015.VIE.00.000</v>
          </cell>
          <cell r="B7701" t="str">
            <v xml:space="preserve">Vòng chèn/Seal pos 1/6, for valve code: WAD 30.150/150.113 </v>
          </cell>
          <cell r="C7701" t="str">
            <v>Nhập kho vật tư (HĐ:73/2023) theo hóa đơn số 159 ngày 30.08.2023</v>
          </cell>
        </row>
        <row r="7702">
          <cell r="A7702" t="str">
            <v>5.04.02.016.VIE.00.000</v>
          </cell>
          <cell r="B7702" t="str">
            <v xml:space="preserve">Vòng chèn/Seal pos 1/6, 210x170x18mm, for valve code: DCE 4.140.250/400.113 </v>
          </cell>
          <cell r="C7702" t="str">
            <v>Nhập kho vật tư (HĐ:73/2023) theo hóa đơn số 159 ngày 30.08.2023</v>
          </cell>
        </row>
        <row r="7703">
          <cell r="A7703" t="str">
            <v>5.04.02.020.VIE.00.000</v>
          </cell>
          <cell r="B7703" t="str">
            <v xml:space="preserve">Vòng chèn/Seal pos 1/27, 76x92x11mm, for valve code: DCE 4.140.250/400.113 </v>
          </cell>
          <cell r="C7703" t="str">
            <v>Nhập kho vật tư (HĐ:73/2023) theo hóa đơn số 159 ngày 30.08.2023</v>
          </cell>
        </row>
        <row r="7704">
          <cell r="A7704" t="str">
            <v>5.04.02.029.VIE.00.000</v>
          </cell>
          <cell r="B7704" t="str">
            <v xml:space="preserve">Vòng chèn/Packing ring pos 1/16, for valve code: WAD 30.150/150.113 </v>
          </cell>
          <cell r="C7704" t="str">
            <v>Nhập kho vật tư (HĐ:73/2023) theo hóa đơn số 159 ngày 30.08.2023</v>
          </cell>
        </row>
        <row r="7705">
          <cell r="A7705" t="str">
            <v>5.04.02.057.VIE.00.000</v>
          </cell>
          <cell r="B7705" t="str">
            <v xml:space="preserve">Chèn cân bằng balance seal pos 09, for valve model: V200SER, class 2500, serial no: 19-245-02-01 </v>
          </cell>
          <cell r="C7705" t="str">
            <v>Nhập kho vật tư (HĐ:73/2023) theo hóa đơn số 159 ngày 30.08.2023</v>
          </cell>
        </row>
        <row r="7706">
          <cell r="A7706" t="str">
            <v>5.04.02.069.VIE.00.000</v>
          </cell>
          <cell r="B7706" t="str">
            <v xml:space="preserve">Chèn làm kín (packing set) pos 24, dw: 25J4680 </v>
          </cell>
          <cell r="C7706" t="str">
            <v>Nhập kho vật tư (HĐ:73/2023) theo hóa đơn số 159 ngày 30.08.2023</v>
          </cell>
        </row>
        <row r="7707">
          <cell r="A7707" t="str">
            <v>5.04.02.195.VIE.00.000</v>
          </cell>
          <cell r="B7707" t="str">
            <v xml:space="preserve">Vòng chèn/ Seal, 100x115x11mm, vật liệu graphite, pos 1/27, sử dụng cho van có model : CE 4.360.500/1100.313 </v>
          </cell>
          <cell r="C7707" t="str">
            <v>Nhập kho vật tư (HĐ:73/2023) theo hóa đơn số 159 ngày 30.08.2023</v>
          </cell>
        </row>
        <row r="7708">
          <cell r="A7708" t="str">
            <v>5.04.02.196.VIE.00.000</v>
          </cell>
          <cell r="B7708" t="str">
            <v xml:space="preserve">Vòng chèn /Seal pos 1/6, Ø480xØ450x30mm, material: graphite, for valve code: CE 4.360.500/1100.313 </v>
          </cell>
          <cell r="C7708" t="str">
            <v>Nhập kho vật tư (HĐ:73/2023) theo hóa đơn số 159 ngày 30.08.2023</v>
          </cell>
        </row>
        <row r="7709">
          <cell r="A7709" t="str">
            <v>5.04.02.197.VIE.00.000</v>
          </cell>
          <cell r="B7709" t="str">
            <v xml:space="preserve">Vòng chèn/Packing ring pos 1/16, Ø80xØ105x12.5mm, vật liệu graphite, for valve code: CE 4.360.500/1100.313 </v>
          </cell>
          <cell r="C7709" t="str">
            <v>Nhập kho vật tư (HĐ:73/2023) theo hóa đơn số 159 ngày 30.08.2023</v>
          </cell>
        </row>
        <row r="7710">
          <cell r="A7710" t="str">
            <v>5.04.02.198.VIE.00.000</v>
          </cell>
          <cell r="B7710" t="str">
            <v xml:space="preserve">Vòng chèn/Packing cord pos 1/36, sợi graphite+inconer 4x4x30mm, for valve code: CE 4.360.500/1100.313 </v>
          </cell>
          <cell r="C7710" t="str">
            <v>Nhập kho vật tư (HĐ:73/2023) theo hóa đơn số 159 ngày 30.08.2023</v>
          </cell>
        </row>
        <row r="7711">
          <cell r="A7711" t="str">
            <v>5.19.92.054.VIE.00.000</v>
          </cell>
          <cell r="B7711" t="str">
            <v xml:space="preserve">Bạc dẫn hướng/Guide pos 15-01, for valve model: V200SER ,class 2500# , serial No: 19-245-02-02 </v>
          </cell>
          <cell r="C7711" t="str">
            <v>Nhập kho vật tư (HĐ:73/2023) theo hóa đơn số 159 ngày 30.08.2023</v>
          </cell>
        </row>
        <row r="7712">
          <cell r="A7712" t="str">
            <v>5.19.92.055.VIE.00.000</v>
          </cell>
          <cell r="B7712" t="str">
            <v xml:space="preserve">Bạc dẫn hướng/Guide pos 15-01, for valve model: V200SER ,class 2500# , serial No: 19-245-02-01 </v>
          </cell>
          <cell r="C7712" t="str">
            <v>Nhập kho vật tư (HĐ:73/2023) theo hóa đơn số 159 ngày 30.08.2023</v>
          </cell>
        </row>
        <row r="7713">
          <cell r="A7713" t="str">
            <v>2.90.01.005.VIE.00.000</v>
          </cell>
          <cell r="B7713" t="str">
            <v xml:space="preserve">Bạc lót lắp vòng đệm/ O-ring hotder pos 15-04, sử dụng cho valve model: V200SER, class 2500#, serial no: 19-245-02-01 </v>
          </cell>
          <cell r="C7713" t="str">
            <v>Nhập kho vật tư (HĐ:73/2023) theo hóa đơn số 159 ngày 30.08.2023</v>
          </cell>
        </row>
        <row r="7714">
          <cell r="A7714" t="str">
            <v>5.60.91.395.VIE.00.000</v>
          </cell>
          <cell r="B7714" t="str">
            <v xml:space="preserve">Vòng mòn cánh/ Impeller wearing pos 160, material: A743-CF3M, sử dụng cho bơm có model:DSV6560-60 </v>
          </cell>
          <cell r="C7714" t="str">
            <v>Nhập kho vật tư (HĐ:73/2023) theo hóa đơn số 159 ngày 30.08.2023</v>
          </cell>
        </row>
        <row r="7715">
          <cell r="A7715" t="str">
            <v>4.94.60.768.VIE.00.000</v>
          </cell>
          <cell r="B7715" t="str">
            <v xml:space="preserve">Hộp Alu cửa cuốn </v>
          </cell>
          <cell r="C7715" t="str">
            <v>Nhập kho vật tư (HĐ:62/2023) theo hóa đơn số 00001103 ngày 24.08.2023</v>
          </cell>
        </row>
        <row r="7716">
          <cell r="A7716" t="str">
            <v>4.94.60.788.VIE.00.000</v>
          </cell>
          <cell r="B7716" t="str">
            <v xml:space="preserve">Cửa cuốn điện, thân cửa bằng hợp kim nhôm, KT: 3,58x4,00 m </v>
          </cell>
          <cell r="C7716" t="str">
            <v>Nhập kho vật tư (HĐ:62/2023) theo hóa đơn số 00001103 ngày 24.08.2023</v>
          </cell>
        </row>
        <row r="7717">
          <cell r="A7717" t="str">
            <v>5.16.05.110.CHN.00.000</v>
          </cell>
          <cell r="B7717" t="str">
            <v xml:space="preserve">Bình lưu điện cửa cuốn Model: BU 1000, Công suất UPS: 800W, 1200W, 1500W, 200V/50Hz, 24V/12A </v>
          </cell>
          <cell r="C7717" t="str">
            <v>Nhập kho vật tư (HĐ:62/2023) theo hóa đơn số 00001103 ngày 24.08.2023</v>
          </cell>
        </row>
        <row r="7718">
          <cell r="A7718" t="str">
            <v>5.18.96.098.CHN.99.000</v>
          </cell>
          <cell r="B7718" t="str">
            <v xml:space="preserve">Động cơ kéo (Motor 600kg) +  2 remote; Motor cửa cuốn Model: JG 600B </v>
          </cell>
          <cell r="C7718" t="str">
            <v>Nhập kho vật tư (HĐ:62/2023) theo hóa đơn số 00001103 ngày 24.08.2023</v>
          </cell>
        </row>
        <row r="7719">
          <cell r="A7719" t="str">
            <v>1.71.87.131.CHN.00.000</v>
          </cell>
          <cell r="B7719" t="str">
            <v xml:space="preserve">Hóa chất Crabion TS (EDTA-4Na) </v>
          </cell>
          <cell r="C7719" t="str">
            <v>Nhập kho hóa chất (HĐ:141/2022) theo hóa đơn số 8151 ngày 28.08.2023</v>
          </cell>
        </row>
        <row r="7720">
          <cell r="A7720" t="str">
            <v>5.17.90.681.IND.99.000</v>
          </cell>
          <cell r="B7720" t="str">
            <v xml:space="preserve">Lõi lọc tinh dầu bánh răng KKF-23-0017/GOF </v>
          </cell>
          <cell r="C7720" t="str">
            <v>Nhập kho vật tư (HĐ:07/2023) theo hóa đơn số 335 ngày 26.06.2023</v>
          </cell>
        </row>
        <row r="7721">
          <cell r="A7721" t="str">
            <v>5.17.90.683.IND.99.000</v>
          </cell>
          <cell r="B7721" t="str">
            <v xml:space="preserve">Lõi lọc đường hồi 10 micron (HFE-20-A10) (Absolute) </v>
          </cell>
          <cell r="C7721" t="str">
            <v>Nhập kho vật tư (HĐ:07/2023) theo hóa đơn số 335 ngày 26.06.2023</v>
          </cell>
        </row>
        <row r="7722">
          <cell r="A7722" t="str">
            <v>5.17.90.685.IND.99.000</v>
          </cell>
          <cell r="B7722" t="str">
            <v xml:space="preserve">Lõi lọc đường hồi 10 micron (HFE-20-010) (Nominal) </v>
          </cell>
          <cell r="C7722" t="str">
            <v>Nhập kho vật tư (HĐ:07/2023) theo hóa đơn số 335 ngày 26.06.2023</v>
          </cell>
        </row>
        <row r="7723">
          <cell r="A7723" t="str">
            <v>5.17.90.686.IND.00.000</v>
          </cell>
          <cell r="B7723" t="str">
            <v xml:space="preserve">Lọc thô đầu hút 149 mesh (HFE-20-149) </v>
          </cell>
          <cell r="C7723" t="str">
            <v>Nhập kho vật tư (HĐ:07/2023) theo hóa đơn số 335 ngày 26.06.2023</v>
          </cell>
        </row>
        <row r="7724">
          <cell r="A7724" t="str">
            <v>5.17.90.688.USA.00.000</v>
          </cell>
          <cell r="B7724" t="str">
            <v xml:space="preserve">Lõi lọc tách acid ICB600524-A </v>
          </cell>
          <cell r="C7724" t="str">
            <v>Nhập kho vật tư (HĐ:07/2023) theo hóa đơn số 335 ngày 26.06.2023</v>
          </cell>
        </row>
        <row r="7725">
          <cell r="A7725" t="str">
            <v>2.38.38.047.VIE.00.000</v>
          </cell>
          <cell r="B7725" t="str">
            <v xml:space="preserve">Thanh cào/flight bar, 100Wx224x1200, material: A36, AR400 </v>
          </cell>
          <cell r="C7725" t="str">
            <v>Nhập kho vật tư (HĐ:69/2023) theo hóa đơn số 00000062 ngày 21.08.2023</v>
          </cell>
        </row>
        <row r="7726">
          <cell r="A7726" t="str">
            <v>2.71.03.002.VIE.00.000</v>
          </cell>
          <cell r="B7726" t="str">
            <v xml:space="preserve">Điện cực hy sinh/ Internal anode, pos 991, material: Al sacrifical type, sử dụng cho bơm pump type: VMF2100-1700C </v>
          </cell>
          <cell r="C7726" t="str">
            <v>Nhập kho vật tư (HĐ:67/2023) theo hóa đơn số 00000059 ngày 21.08.2023</v>
          </cell>
        </row>
        <row r="7727">
          <cell r="A7727" t="str">
            <v>3.70.85.056.VIE.00.000</v>
          </cell>
          <cell r="B7727" t="str">
            <v xml:space="preserve">Bông khoáng T60 cách nhiệt (bảo ôn), KT: 600x1200x50mm, 6 tấm/ kiện </v>
          </cell>
          <cell r="C7727" t="str">
            <v>Nhập kho vật tư (HĐ:69/2023) theo hóa đơn số 00000063 ngày 21.08.2023</v>
          </cell>
        </row>
        <row r="7728">
          <cell r="A7728" t="str">
            <v>4.86.45.063.USA.00.000</v>
          </cell>
          <cell r="B7728" t="str">
            <v xml:space="preserve">Chesterton 1400R size 24mm </v>
          </cell>
          <cell r="C7728" t="str">
            <v>Nhập kho vật tư (HĐ:69/2023) theo hóa đơn số 00000063 ngày 21.08.2023</v>
          </cell>
        </row>
        <row r="7729">
          <cell r="A7729" t="str">
            <v>4.88.66.826.VIE.00.000</v>
          </cell>
          <cell r="B7729" t="str">
            <v xml:space="preserve">Gasket 1200x3.2mm, material: red rubber SBR/ Miếng đệm 1200x3.2mm </v>
          </cell>
          <cell r="C7729" t="str">
            <v>Nhập kho vật tư (HĐ:69/2023) theo hóa đơn số 00000063 ngày 21.08.2023</v>
          </cell>
        </row>
        <row r="7730">
          <cell r="A7730" t="str">
            <v>4.88.67.699.VIE.00.000</v>
          </cell>
          <cell r="B7730" t="str">
            <v xml:space="preserve">Vòng đệm tròn làm kín/ O-ring OR 59.4-3.1, part no: 011.066 </v>
          </cell>
          <cell r="C7730" t="str">
            <v>Nhập kho vật tư (HĐ:67/2023) theo hóa đơn số 00000059 ngày 21.08.2023</v>
          </cell>
        </row>
        <row r="7731">
          <cell r="A7731" t="str">
            <v>4.88.67.736.IND.00.000</v>
          </cell>
          <cell r="B7731" t="str">
            <v xml:space="preserve">Vòng đệm tròn làm kín/ O-ring OR 90-4, part no: 014.075 </v>
          </cell>
          <cell r="C7731" t="str">
            <v>Nhập kho vật tư (HĐ:67/2023) theo hóa đơn số 00000059 ngày 21.08.2023</v>
          </cell>
        </row>
        <row r="7732">
          <cell r="A7732" t="str">
            <v>4.88.67.738.IND.00.000</v>
          </cell>
          <cell r="B7732" t="str">
            <v xml:space="preserve">Vòng đệm tròn làm kín/ O-ring OR 84-5, part no: 014.076.002 </v>
          </cell>
          <cell r="C7732" t="str">
            <v>Nhập kho vật tư (HĐ:67/2023) theo hóa đơn số 00000059 ngày 21.08.2023</v>
          </cell>
        </row>
        <row r="7733">
          <cell r="A7733" t="str">
            <v>4.88.67.744.IND.00.000</v>
          </cell>
          <cell r="B7733" t="str">
            <v xml:space="preserve">Labyrinth sealing ring LD 585V, part no: 011.087.001 </v>
          </cell>
          <cell r="C7733" t="str">
            <v>Nhập kho vật tư (HĐ:69/2023) theo hóa đơn số 00000063 ngày 21.08.2023</v>
          </cell>
        </row>
        <row r="7734">
          <cell r="A7734" t="str">
            <v>4.88.67.745.IND.00.000</v>
          </cell>
          <cell r="B7734" t="str">
            <v xml:space="preserve">Vòng đệm tròn làm kín/ O-ring OR 60-5, part no: 014.087.002 </v>
          </cell>
          <cell r="C7734" t="str">
            <v>Nhập kho vật tư (HĐ:67/2023) theo hóa đơn số 00000059 ngày 21.08.2023</v>
          </cell>
        </row>
        <row r="7735">
          <cell r="A7735" t="str">
            <v>4.88.67.746.IND.00.000</v>
          </cell>
          <cell r="B7735" t="str">
            <v xml:space="preserve">Vòng đệm tròn làm kín/ O-ring OR 104-3, part no: 014.089 </v>
          </cell>
          <cell r="C7735" t="str">
            <v>Nhập kho vật tư (HĐ:67/2023) theo hóa đơn số 00000059 ngày 21.08.2023</v>
          </cell>
        </row>
        <row r="7736">
          <cell r="A7736" t="str">
            <v>4.92.40.080.VIE.99.000</v>
          </cell>
          <cell r="B7736" t="str">
            <v xml:space="preserve">Bê tông chịu lửa, novaplast-80 </v>
          </cell>
          <cell r="C7736" t="str">
            <v>Nhập kho vật tư (HĐ:69/2023) theo hóa đơn số 00000063 ngày 21.08.2023</v>
          </cell>
        </row>
        <row r="7737">
          <cell r="A7737" t="str">
            <v>5.04.01.005.VIE.00.000</v>
          </cell>
          <cell r="B7737" t="str">
            <v xml:space="preserve">Gasket size 67x75x1.2mm </v>
          </cell>
          <cell r="C7737" t="str">
            <v>Nhập kho vật tư (HĐ:67/2023) theo hóa đơn số 00000059 ngày 21.08.2023</v>
          </cell>
        </row>
        <row r="7738">
          <cell r="A7738" t="str">
            <v>5.04.01.006.VIE.00.000</v>
          </cell>
          <cell r="B7738" t="str">
            <v xml:space="preserve">Gasket size 42.5x52x1.2mm </v>
          </cell>
          <cell r="C7738" t="str">
            <v>Nhập kho vật tư (HĐ:67/2023) theo hóa đơn số 00000059 ngày 21.08.2023</v>
          </cell>
        </row>
        <row r="7739">
          <cell r="A7739" t="str">
            <v>5.04.01.007.VIE.00.000</v>
          </cell>
          <cell r="B7739" t="str">
            <v xml:space="preserve">Gasket size 28x34x1.2mm </v>
          </cell>
          <cell r="C7739" t="str">
            <v>Nhập kho vật tư (HĐ:67/2023) theo hóa đơn số 00000059 ngày 21.08.2023</v>
          </cell>
        </row>
        <row r="7740">
          <cell r="A7740" t="str">
            <v>5.04.01.025.IND.00.000</v>
          </cell>
          <cell r="B7740" t="str">
            <v xml:space="preserve">Phớt/ Spring support lip seal URX-B208-10-C, part no: 014.018 </v>
          </cell>
          <cell r="C7740" t="str">
            <v>Nhập kho vật tư (HĐ:69/2023) theo hóa đơn số 00000063 ngày 21.08.2023</v>
          </cell>
        </row>
        <row r="7741">
          <cell r="A7741" t="str">
            <v>5.04.01.026.CHN.00.000</v>
          </cell>
          <cell r="B7741" t="str">
            <v xml:space="preserve">Miếng đệm/ Fey-lamellar ring (sealing for blade foots) FK5 ASD 222x2.4, part no: 013.083 </v>
          </cell>
          <cell r="C7741" t="str">
            <v>Nhập kho vật tư (HĐ:69/2023) theo hóa đơn số 00000063 ngày 21.08.2023</v>
          </cell>
        </row>
        <row r="7742">
          <cell r="A7742" t="str">
            <v>5.04.01.223.VIE.00.000</v>
          </cell>
          <cell r="B7742" t="str">
            <v xml:space="preserve">Vòng phớt làm kín/ seal graphite pos 12, vật liệu GTP, sử dụng cho van BV500 class 600, body size 16, serial no: 24652 </v>
          </cell>
          <cell r="C7742" t="str">
            <v>Nhập kho vật tư (HĐ:67/2023) theo hóa đơn số 00000059 ngày 21.08.2023</v>
          </cell>
        </row>
        <row r="7743">
          <cell r="A7743" t="str">
            <v>5.04.01.224.VIE.00.000</v>
          </cell>
          <cell r="B7743" t="str">
            <v xml:space="preserve">Vòng phớt làm kín/ U seal pos 09, vật liệu AWC400, sử dụng cho van BV990 class 1500, body size 6, serial no: 24648 </v>
          </cell>
          <cell r="C7743" t="str">
            <v>Nhập kho vật tư (HĐ:67/2023) theo hóa đơn số 00000059 ngày 21.08.2023</v>
          </cell>
        </row>
        <row r="7744">
          <cell r="A7744" t="str">
            <v>5.04.01.225.VIE.00.000</v>
          </cell>
          <cell r="B7744" t="str">
            <v xml:space="preserve">Vòng phớt làm kín/ high temp U seal pos 13, vật liệu AWC400, sử dụng cho van BV990, body size 10, class 2500, serial no: 24651) </v>
          </cell>
          <cell r="C7744" t="str">
            <v>Nhập kho vật tư (HĐ:67/2023) theo hóa đơn số 00000059 ngày 21.08.2023</v>
          </cell>
        </row>
        <row r="7745">
          <cell r="A7745" t="str">
            <v>5.04.01.226.VIE.00.000</v>
          </cell>
          <cell r="B7745" t="str">
            <v xml:space="preserve">Vòng phớt làm kín/ seal U pos 11, vật liệu AWC400, sử dụng cho van BV500, body size 4, class 150, serial no: 24667 </v>
          </cell>
          <cell r="C7745" t="str">
            <v>Nhập kho vật tư (HĐ:67/2023) theo hóa đơn số 00000059 ngày 21.08.2023</v>
          </cell>
        </row>
        <row r="7746">
          <cell r="A7746" t="str">
            <v>5.04.01.227.VIE.00.000</v>
          </cell>
          <cell r="B7746" t="str">
            <v xml:space="preserve">Vòng phớt làm kín/ U seal pos 15, vật liệu AWC400, sử dụng cho van BV500 class 300, body size 20, serial no: 24643 </v>
          </cell>
          <cell r="C7746" t="str">
            <v>Nhập kho vật tư (HĐ:67/2023) theo hóa đơn số 00000059 ngày 21.08.2023</v>
          </cell>
        </row>
        <row r="7747">
          <cell r="A7747" t="str">
            <v>5.04.01.228.VIE.00.000</v>
          </cell>
          <cell r="B7747" t="str">
            <v xml:space="preserve">Vòng phớt làm kín/ U seal pos 12, vật liệu AWC400, sử dụng cho van BV500 class 300, body size 8, serial no: 24644 </v>
          </cell>
          <cell r="C7747" t="str">
            <v>Nhập kho vật tư (HĐ:67/2023) theo hóa đơn số 00000059 ngày 21.08.2023</v>
          </cell>
        </row>
        <row r="7748">
          <cell r="A7748" t="str">
            <v>5.04.01.229.VIE.00.000</v>
          </cell>
          <cell r="B7748" t="str">
            <v xml:space="preserve">Vòng phớt làm kín/ U seal pos 11, vật liệu AWC400, sử dụng cho van BV500 class 300, body size 8, serial no: 24640 </v>
          </cell>
          <cell r="C7748" t="str">
            <v>Nhập kho vật tư (HĐ:67/2023) theo hóa đơn số 00000059 ngày 21.08.2023</v>
          </cell>
        </row>
        <row r="7749">
          <cell r="A7749" t="str">
            <v>5.04.01.230.VIE.00.000</v>
          </cell>
          <cell r="B7749" t="str">
            <v xml:space="preserve">Vòng phớt làm kín/ U seal pos 11, vật liệu AWC400, sử dụng cho van BV500 class 150, body size 12, serial no: 24674 </v>
          </cell>
          <cell r="C7749" t="str">
            <v>Nhập kho vật tư (HĐ:67/2023) theo hóa đơn số 00000059 ngày 21.08.2023</v>
          </cell>
        </row>
        <row r="7750">
          <cell r="A7750" t="str">
            <v>5.04.01.231.VIE.00.000</v>
          </cell>
          <cell r="B7750" t="str">
            <v xml:space="preserve">Vòng phớt làm kín/ U seal, vật liệu AWC400, sử dụng cho van model: BV500, size: 8, class 300#; serial no: 24646 </v>
          </cell>
          <cell r="C7750" t="str">
            <v>Nhập kho vật tư (HĐ:67/2023) theo hóa đơn số 00000059 ngày 21.08.2023</v>
          </cell>
        </row>
        <row r="7751">
          <cell r="A7751" t="str">
            <v>5.04.01.232.VIE.00.000</v>
          </cell>
          <cell r="B7751" t="str">
            <v xml:space="preserve">Vòng phớt làm kín/ U seal pos 11, vật liệu AWC400, sử dụng cho van model: BV500, size: 8, class 150#; serial no: 24669 </v>
          </cell>
          <cell r="C7751" t="str">
            <v>Nhập kho vật tư (HĐ:67/2023) theo hóa đơn số 00000059 ngày 21.08.2023</v>
          </cell>
        </row>
        <row r="7752">
          <cell r="A7752" t="str">
            <v>5.04.01.233.VIE.00.000</v>
          </cell>
          <cell r="B7752" t="str">
            <v xml:space="preserve">Vòng làm kín/ U seal pos 15, vật liệu AWC400, sử dụng cho van BV500 class 300, body size 3, serial no: 24641 </v>
          </cell>
          <cell r="C7752" t="str">
            <v>Nhập kho vật tư (HĐ:67/2023) theo hóa đơn số 00000059 ngày 21.08.2023</v>
          </cell>
        </row>
        <row r="7753">
          <cell r="A7753" t="str">
            <v>5.04.01.234.VIE.00.000</v>
          </cell>
          <cell r="B7753" t="str">
            <v xml:space="preserve">Vòng làm kín/ U seal pos 15, vật liệu AWC400, sử dụng cho van BV500 class 150, body size 4, serial no: 24638 </v>
          </cell>
          <cell r="C7753" t="str">
            <v>Nhập kho vật tư (HĐ:67/2023) theo hóa đơn số 00000059 ngày 21.08.2023</v>
          </cell>
        </row>
        <row r="7754">
          <cell r="A7754" t="str">
            <v>5.04.01.235.VIE.00.000</v>
          </cell>
          <cell r="B7754" t="str">
            <v xml:space="preserve">Vòng làm kín/ U seal pos 12, vật liệu AWC400, sử dụng cho van BV500 class 300, body size 6, serial no: 24642 </v>
          </cell>
          <cell r="C7754" t="str">
            <v>Nhập kho vật tư (HĐ:67/2023) theo hóa đơn số 00000059 ngày 21.08.2023</v>
          </cell>
        </row>
        <row r="7755">
          <cell r="A7755" t="str">
            <v>5.04.01.236.VIE.00.000</v>
          </cell>
          <cell r="B7755" t="str">
            <v xml:space="preserve">Vòng làm kín/ U seal pos 11, vật liệu AWC400, sử dụng cho van BV500 class 150, body size 10, serial no: 24660 </v>
          </cell>
          <cell r="C7755" t="str">
            <v>Nhập kho vật tư (HĐ:67/2023) theo hóa đơn số 00000059 ngày 21.08.2023</v>
          </cell>
        </row>
        <row r="7756">
          <cell r="A7756" t="str">
            <v>5.04.01.237.VIE.00.000</v>
          </cell>
          <cell r="B7756" t="str">
            <v xml:space="preserve">Vòng đệm tròn làm kín/seat spacer gasket, vật liệu GTP&amp;SS304, pos 12, sử dụng cho van BV500 class 150, body size 4, serial no: 24638 </v>
          </cell>
          <cell r="C7756" t="str">
            <v>Nhập kho vật tư (HĐ:67/2023) theo hóa đơn số 00000059 ngày 21.08.2023</v>
          </cell>
        </row>
        <row r="7757">
          <cell r="A7757" t="str">
            <v>5.04.01.238.VIE.00.000</v>
          </cell>
          <cell r="B7757" t="str">
            <v xml:space="preserve">Vòng đệm tròn làm kín/ seat gasket, vật liệu GTP&amp;SS304, pos 18, sử dụng cho van BV500 class 150, body size 4, serial no: 24638 </v>
          </cell>
          <cell r="C7757" t="str">
            <v>Nhập kho vật tư (HĐ:67/2023) theo hóa đơn số 00000059 ngày 21.08.2023</v>
          </cell>
        </row>
        <row r="7758">
          <cell r="A7758" t="str">
            <v>5.04.01.239.VIE.00.000</v>
          </cell>
          <cell r="B7758" t="str">
            <v xml:space="preserve">Vòng đệm tròn làm kín/ seat gasket, vật liệu GTP&amp;SS304, pos 18, sử dụng cho van BV500 class 300, body size 3, serial no: 24641 </v>
          </cell>
          <cell r="C7758" t="str">
            <v>Nhập kho vật tư (HĐ:67/2023) theo hóa đơn số 00000059 ngày 21.08.2023</v>
          </cell>
        </row>
        <row r="7759">
          <cell r="A7759" t="str">
            <v>5.04.01.240.VIE.00.000</v>
          </cell>
          <cell r="B7759" t="str">
            <v xml:space="preserve">Vòng đệm tròn làm kín/ seat gasket, vật liệu GTP&amp;SS304, pos 15, sử dụng cho van BV500 class 300, body size 6, serial no: 24642 </v>
          </cell>
          <cell r="C7759" t="str">
            <v>Nhập kho vật tư (HĐ:67/2023) theo hóa đơn số 00000059 ngày 21.08.2023</v>
          </cell>
        </row>
        <row r="7760">
          <cell r="A7760" t="str">
            <v>5.04.01.241.VIE.00.000</v>
          </cell>
          <cell r="B7760" t="str">
            <v xml:space="preserve">Vòng đệm tròn làm kín/ seat gasket, vật liệu GTP&amp;SS304, pos 15, sử dụng cho van BV500 class 300, body size 3, serial no: 24647 </v>
          </cell>
          <cell r="C7760" t="str">
            <v>Nhập kho vật tư (HĐ:67/2023) theo hóa đơn số 00000059 ngày 21.08.2023</v>
          </cell>
        </row>
        <row r="7761">
          <cell r="A7761" t="str">
            <v>5.04.01.242.VIE.00.000</v>
          </cell>
          <cell r="B7761" t="str">
            <v xml:space="preserve">Bộ phụ tùng vòng đệm tròn làm kín/ O ring KIT for mechanical seal, pos 1310, material: EPDM-AWC 750, Dw: VT4-YK00-P1LAC-120001 </v>
          </cell>
          <cell r="C7761" t="str">
            <v>Nhập kho vật tư (HĐ:67/2023) theo hóa đơn số 00000059 ngày 21.08.2023</v>
          </cell>
        </row>
        <row r="7762">
          <cell r="A7762" t="str">
            <v>5.04.01.243.VIE.00.000</v>
          </cell>
          <cell r="B7762" t="str">
            <v xml:space="preserve">Vòng đệm tròn làm kín/ seat gasket, vật liệu GTP&amp;SS304, pos 14, sử dụng cho van BV500 class 150, body size 10, serial no: 24660 </v>
          </cell>
          <cell r="C7762" t="str">
            <v>Nhập kho vật tư (HĐ:67/2023) theo hóa đơn số 00000059 ngày 21.08.2023</v>
          </cell>
        </row>
        <row r="7763">
          <cell r="A7763" t="str">
            <v>5.04.01.244.VIE.00.000</v>
          </cell>
          <cell r="B7763" t="str">
            <v xml:space="preserve">Vòng đệm tròn làm kín/ cage spacer gasket, vật liệu GTP&amp;SS304, pos 14, sử dụng cho van BV500 class 150, body size 4, serial no: 24638 </v>
          </cell>
          <cell r="C7763" t="str">
            <v>Nhập kho vật tư (HĐ:67/2023) theo hóa đơn số 00000059 ngày 21.08.2023</v>
          </cell>
        </row>
        <row r="7764">
          <cell r="A7764" t="str">
            <v>5.04.01.245.VIE.00.000</v>
          </cell>
          <cell r="B7764" t="str">
            <v xml:space="preserve">Vòng đệm tròn làm kín/ cage gasket, vật liệu GTP&amp;SS304, pos 17, sử dụng cho van BV500 class 300, body size 3, serial no: 24641 </v>
          </cell>
          <cell r="C7764" t="str">
            <v>Nhập kho vật tư (HĐ:67/2023) theo hóa đơn số 00000059 ngày 21.08.2023</v>
          </cell>
        </row>
        <row r="7765">
          <cell r="A7765" t="str">
            <v>5.04.01.246.VIE.00.000</v>
          </cell>
          <cell r="B7765" t="str">
            <v xml:space="preserve">Vòng đệm tròn làm kín/ cage gaket, vật liệu GTP&amp;SS304, pos 17, sử dụng cho van BV500 class 150, body size 4, serial no: 24638 </v>
          </cell>
          <cell r="C7765" t="str">
            <v>Nhập kho vật tư (HĐ:67/2023) theo hóa đơn số 00000059 ngày 21.08.2023</v>
          </cell>
        </row>
        <row r="7766">
          <cell r="A7766" t="str">
            <v>5.04.01.247.VIE.00.000</v>
          </cell>
          <cell r="B7766" t="str">
            <v xml:space="preserve">Vòng đệm tròn làm kín/ cage gasket, vật liệu GTP&amp;SS304, pos 14, sử dụng cho van BV500 class 300, body size 6, serial no: 24642 </v>
          </cell>
          <cell r="C7766" t="str">
            <v>Nhập kho vật tư (HĐ:67/2023) theo hóa đơn số 00000059 ngày 21.08.2023</v>
          </cell>
        </row>
        <row r="7767">
          <cell r="A7767" t="str">
            <v>5.04.01.248.VIE.00.000</v>
          </cell>
          <cell r="B7767" t="str">
            <v xml:space="preserve">Vòng đệm tròn làm kín/ cage gasket, vật liệu GTP&amp;SS304, pos 14, sử dụng cho van BV500 class 300, body size 3, serial no: 24647 </v>
          </cell>
          <cell r="C7767" t="str">
            <v>Nhập kho vật tư (HĐ:67/2023) theo hóa đơn số 00000059 ngày 21.08.2023</v>
          </cell>
        </row>
        <row r="7768">
          <cell r="A7768" t="str">
            <v>5.04.01.249.VIE.00.000</v>
          </cell>
          <cell r="B7768" t="str">
            <v xml:space="preserve">Vòng đệm tròn làm kín/ cage gaket, vật liệu GTP&amp;SS304, pos 13, sử dụng cho van BV500 class 150, body size 10, serial no: 24660 </v>
          </cell>
          <cell r="C7768" t="str">
            <v>Nhập kho vật tư (HĐ:67/2023) theo hóa đơn số 00000059 ngày 21.08.2023</v>
          </cell>
        </row>
        <row r="7769">
          <cell r="A7769" t="str">
            <v>5.04.01.250.VIE.00.000</v>
          </cell>
          <cell r="B7769" t="str">
            <v xml:space="preserve">Vòng đệm tròn làm kín/ seat gasket, vật liệu GTP&amp;SS304, pos 15, sử dụng cho van BV500 class 300 ,body size 8, serial no: 24644 </v>
          </cell>
          <cell r="C7769" t="str">
            <v>Nhập kho vật tư (HĐ:67/2023) theo hóa đơn số 00000059 ngày 21.08.2023</v>
          </cell>
        </row>
        <row r="7770">
          <cell r="A7770" t="str">
            <v>5.04.01.251.VIE.00.000</v>
          </cell>
          <cell r="B7770" t="str">
            <v xml:space="preserve">Vòng đệm tròn làm kín/ cage gaket vật liệu GTP&amp;SS304, pos 14, sử dụng cho van BV500 class 300, body size 8, serial no: 24644 </v>
          </cell>
          <cell r="C7770" t="str">
            <v>Nhập kho vật tư (HĐ:67/2023) theo hóa đơn số 00000059 ngày 21.08.2023</v>
          </cell>
        </row>
        <row r="7771">
          <cell r="A7771" t="str">
            <v>5.04.01.252.VIE.00.000</v>
          </cell>
          <cell r="B7771" t="str">
            <v xml:space="preserve">Vòng đệm làm kín/seat gasket, vật liệu GTP &amp; SS304, pos 14, sử dụng cho van BV500 class 150, body size 12, serial no: 24674 </v>
          </cell>
          <cell r="C7771" t="str">
            <v>Nhập kho vật tư (HĐ:67/2023) theo hóa đơn số 00000059 ngày 21.08.2023</v>
          </cell>
        </row>
        <row r="7772">
          <cell r="A7772" t="str">
            <v>5.04.01.253.VIE.00.000</v>
          </cell>
          <cell r="B7772" t="str">
            <v xml:space="preserve">Vòng đệm làm kín/seat gasket, vật liệu GTP &amp; SS304, pos 15, sử dụng cho van model BV500, size 8, class 300#; serial no: 24646 </v>
          </cell>
          <cell r="C7772" t="str">
            <v>Nhập kho vật tư (HĐ:67/2023) theo hóa đơn số 00000059 ngày 21.08.2023</v>
          </cell>
        </row>
        <row r="7773">
          <cell r="A7773" t="str">
            <v>5.04.01.254.VIE.00.000</v>
          </cell>
          <cell r="B7773" t="str">
            <v xml:space="preserve">Vòng đệm làm kín/cage gasket vật liệu GTP &amp; SS304, pos 16,  sử dụng cho van BV500 class 300, body size 8, serial no: 24640 </v>
          </cell>
          <cell r="C7773" t="str">
            <v>Nhập kho vật tư (HĐ:67/2023) theo hóa đơn số 00000059 ngày 21.08.2023</v>
          </cell>
        </row>
        <row r="7774">
          <cell r="A7774" t="str">
            <v>5.04.01.255.VIE.00.000</v>
          </cell>
          <cell r="B7774" t="str">
            <v xml:space="preserve">Vòng đệm làm kín/cage gaket, vật liệu GTP &amp; SS304, pos 13,  sử dụng cho van BV500 class 150, body size 12, serial no: 24674 </v>
          </cell>
          <cell r="C7774" t="str">
            <v>Nhập kho vật tư (HĐ:67/2023) theo hóa đơn số 00000059 ngày 21.08.2023</v>
          </cell>
        </row>
        <row r="7775">
          <cell r="A7775" t="str">
            <v>5.04.01.256.VIE.00.000</v>
          </cell>
          <cell r="B7775" t="str">
            <v xml:space="preserve">Vòng đệm làm kín/ cage gaket, vật liệu GTP &amp; SS304, pos 14, sử dụng cho van model BV500, size 8, class 300#; serial no: 24646 </v>
          </cell>
          <cell r="C7775" t="str">
            <v>Nhập kho vật tư (HĐ:67/2023) theo hóa đơn số 00000059 ngày 21.08.2023</v>
          </cell>
        </row>
        <row r="7776">
          <cell r="A7776" t="str">
            <v>5.04.01.257.VIE.00.000</v>
          </cell>
          <cell r="B7776" t="str">
            <v xml:space="preserve">Vòng đệm làm kín/ seat gasket, vật liệu GTP &amp; SS304, pos 17, sử dụng cho van BV500 class 300 ,body size 8, serial no: 24640 </v>
          </cell>
          <cell r="C7776" t="str">
            <v>Nhập kho vật tư (HĐ:67/2023) theo hóa đơn số 00000059 ngày 21.08.2023</v>
          </cell>
        </row>
        <row r="7777">
          <cell r="A7777" t="str">
            <v>5.04.01.258.VIE.00.000</v>
          </cell>
          <cell r="B7777" t="str">
            <v xml:space="preserve">Vòng đệm làm kín/seat gasket, vật liệu GTP  &amp; SS304, pos 14, sử dụng cho van model BV500, size: 6, class 300#; serial no: 24645 </v>
          </cell>
          <cell r="C7777" t="str">
            <v>Nhập kho vật tư (HĐ:67/2023) theo hóa đơn số 00000059 ngày 21.08.2023</v>
          </cell>
        </row>
        <row r="7778">
          <cell r="A7778" t="str">
            <v>5.04.01.259.VIE.00.000</v>
          </cell>
          <cell r="B7778" t="str">
            <v xml:space="preserve">Vòng đệm làm kín/cage gaket, vật liệu GTP &amp; SS304, pos 13,  sử dụng cho van model BV500, size: 6, class 300#; serial no: 24645 </v>
          </cell>
          <cell r="C7778" t="str">
            <v>Nhập kho vật tư (HĐ:67/2023) theo hóa đơn số 00000059 ngày 21.08.2023</v>
          </cell>
        </row>
        <row r="7779">
          <cell r="A7779" t="str">
            <v>5.04.01.260.VIE.00.000</v>
          </cell>
          <cell r="B7779" t="str">
            <v xml:space="preserve">Vòng đệm làm kín/ high temp U seal, pos 12, vật liệu AWC400, sử dụng cho van BV500 class 300, body 8, serial no: 24238 </v>
          </cell>
          <cell r="C7779" t="str">
            <v>Nhập kho vật tư (HĐ:67/2023) theo hóa đơn số 00000059 ngày 21.08.2023</v>
          </cell>
        </row>
        <row r="7780">
          <cell r="A7780" t="str">
            <v>5.04.01.261.VIE.00.000</v>
          </cell>
          <cell r="B7780" t="str">
            <v xml:space="preserve">Vòng đệm làm kín/ seat ring, pos 05, vật liệu JIS G4303 SUS 420J2, sử dụng cho van BV990 class 1500, body size 6, serial no: 24648 </v>
          </cell>
          <cell r="C7780" t="str">
            <v>Nhập kho vật tư (HĐ:67/2023) theo hóa đơn số 00000059 ngày 21.08.2023</v>
          </cell>
        </row>
        <row r="7781">
          <cell r="A7781" t="str">
            <v>5.04.01.262.VIE.00.000</v>
          </cell>
          <cell r="B7781" t="str">
            <v xml:space="preserve">Vòng đệm làm kín/ seat gasket, vật liệu GTP &amp; SS304, pos 15, sử dụng cho van BV500 class 300, body 8, serial no: 24238 </v>
          </cell>
          <cell r="C7781" t="str">
            <v>Nhập kho vật tư (HĐ:67/2023) theo hóa đơn số 00000059 ngày 21.08.2023</v>
          </cell>
        </row>
        <row r="7782">
          <cell r="A7782" t="str">
            <v>5.04.01.263.VIE.00.000</v>
          </cell>
          <cell r="B7782" t="str">
            <v xml:space="preserve">Vòng đệm làm kín/ seat gasket, vật liệu GTP &amp; SS304, pos 14, sử dụng cho van model BV500, size: 8, class 150#; serial no: 24669 </v>
          </cell>
          <cell r="C7782" t="str">
            <v>Nhập kho vật tư (HĐ:67/2023) theo hóa đơn số 00000059 ngày 21.08.2023</v>
          </cell>
        </row>
        <row r="7783">
          <cell r="A7783" t="str">
            <v>5.04.01.264.VIE.00.000</v>
          </cell>
          <cell r="B7783" t="str">
            <v xml:space="preserve">Vòng đệm làm kín/ seat gasket, vật liệu GTP &amp; SS304, pos 16, sử dụng cho van BV990, body size 10, class 2500, serial no: 24651 </v>
          </cell>
          <cell r="C7783" t="str">
            <v>Nhập kho vật tư (HĐ:67/2023) theo hóa đơn số 00000059 ngày 21.08.2023</v>
          </cell>
        </row>
        <row r="7784">
          <cell r="A7784" t="str">
            <v>5.04.01.265.VIE.00.000</v>
          </cell>
          <cell r="B7784" t="str">
            <v xml:space="preserve">Vòng đệm làm kín/ seat gasket, vật liệu GTP &amp; SS304, pos 16, sử dụng cho van BV990 class 1500, body size 6, serial no: 24648 </v>
          </cell>
          <cell r="C7784" t="str">
            <v>Nhập kho vật tư (HĐ:67/2023) theo hóa đơn số 00000059 ngày 21.08.2023</v>
          </cell>
        </row>
        <row r="7785">
          <cell r="A7785" t="str">
            <v>5.04.01.266.VIE.00.000</v>
          </cell>
          <cell r="B7785" t="str">
            <v xml:space="preserve">Vòng đệm làm kín/ seat gasket, vật liệu GTP &amp; SS304, pos 14, sử dụng cho van BV500, body size 4, class 150, serial no: 24667 </v>
          </cell>
          <cell r="C7785" t="str">
            <v>Nhập kho vật tư (HĐ:67/2023) theo hóa đơn số 00000059 ngày 21.08.2023</v>
          </cell>
        </row>
        <row r="7786">
          <cell r="A7786" t="str">
            <v>5.04.01.267.VIE.00.000</v>
          </cell>
          <cell r="B7786" t="str">
            <v xml:space="preserve">Vòng đệm làm kín/ cage spacer gasket, vật liệu GTP &amp; SS304, pos 6-2, sử dụng cho van BV500 class 300, body size 8, serial no: 24640 </v>
          </cell>
          <cell r="C7786" t="str">
            <v>Nhập kho vật tư (HĐ:67/2023) theo hóa đơn số 00000059 ngày 21.08.2023</v>
          </cell>
        </row>
        <row r="7787">
          <cell r="A7787" t="str">
            <v>5.04.01.268.VIE.00.000</v>
          </cell>
          <cell r="B7787" t="str">
            <v xml:space="preserve">Vòng đệm làm kín/ cage gasket, vật liệu GTP &amp; SS304, pos 14, sử dụng cho van BV500 class 300, body 8, serial no: 24238 </v>
          </cell>
          <cell r="C7787" t="str">
            <v>Nhập kho vật tư (HĐ:67/2023) theo hóa đơn số 00000059 ngày 21.08.2023</v>
          </cell>
        </row>
        <row r="7788">
          <cell r="A7788" t="str">
            <v>5.04.01.269.VIE.00.000</v>
          </cell>
          <cell r="B7788" t="str">
            <v xml:space="preserve">Vòng đệm làm kín/ cage gaket, vật liệu GTP &amp; SS304, pos 15, sử dụng cho van BV990, body size 10, class 2500, serial no: 24651 </v>
          </cell>
          <cell r="C7788" t="str">
            <v>Nhập kho vật tư (HĐ:67/2023) theo hóa đơn số 00000059 ngày 21.08.2023</v>
          </cell>
        </row>
        <row r="7789">
          <cell r="A7789" t="str">
            <v>5.04.01.270.VIE.00.000</v>
          </cell>
          <cell r="B7789" t="str">
            <v xml:space="preserve">Vòng đệm làm kín/ cage gasket, vật liệu GTP &amp; SS304, pos 15, sử dụng cho van BV990 class 1500, body size 6, serial no: 24648 </v>
          </cell>
          <cell r="C7789" t="str">
            <v>Nhập kho vật tư (HĐ:67/2023) theo hóa đơn số 00000059 ngày 21.08.2023</v>
          </cell>
        </row>
        <row r="7790">
          <cell r="A7790" t="str">
            <v>5.04.01.271.VIE.00.000</v>
          </cell>
          <cell r="B7790" t="str">
            <v xml:space="preserve">Vòng đệm làm kín/ cage gasket, vật liệu GTP &amp; SS304, pos 13, sử dụng cho van BV500, body size 4, class 150, serial no: 24667 </v>
          </cell>
          <cell r="C7790" t="str">
            <v>Nhập kho vật tư (HĐ:67/2023) theo hóa đơn số 00000059 ngày 21.08.2023</v>
          </cell>
        </row>
        <row r="7791">
          <cell r="A7791" t="str">
            <v>5.04.01.272.VIE.00.000</v>
          </cell>
          <cell r="B7791" t="str">
            <v xml:space="preserve">Vòng đệm làm kín/ seat spacer gasket, vật liệu GTP &amp; SS304, pos 5-2,  sử dụng cho van BV500 class 300, body size 8, serial no: 24640 </v>
          </cell>
          <cell r="C7791" t="str">
            <v>Nhập kho vật tư (HĐ:67/2023) theo hóa đơn số 00000059 ngày 21.08.2023</v>
          </cell>
        </row>
        <row r="7792">
          <cell r="A7792" t="str">
            <v>5.04.01.273.VIE.00.000</v>
          </cell>
          <cell r="B7792" t="str">
            <v xml:space="preserve">Vòng đệm làm kín/ bonnet gasket, vật liệu GTP &amp; SS304, pos 16, sử dụng cho van BV500 class 150, body size 4, serial no: 24638 </v>
          </cell>
          <cell r="C7792" t="str">
            <v>Nhập kho vật tư (HĐ:67/2023) theo hóa đơn số 00000059 ngày 21.08.2023</v>
          </cell>
        </row>
        <row r="7793">
          <cell r="A7793" t="str">
            <v>5.04.01.274.VIE.00.000</v>
          </cell>
          <cell r="B7793" t="str">
            <v xml:space="preserve">Vòng đệm làm kín/ bonnet gasket, vật liệu GTP &amp; SS304, pos 16, sử dụng cho van BV500 class 300, body size 3, serial no: 24641 </v>
          </cell>
          <cell r="C7793" t="str">
            <v>Nhập kho vật tư (HĐ:67/2023) theo hóa đơn số 00000059 ngày 21.08.2023</v>
          </cell>
        </row>
        <row r="7794">
          <cell r="A7794" t="str">
            <v>5.04.01.275.VIE.00.000</v>
          </cell>
          <cell r="B7794" t="str">
            <v xml:space="preserve">Vòng đệm làm kín/ bonnet gasket, vật liệu GTP &amp; SS304, pos 14, sử dụng cho van BV990, body size 10, class 2500, serial no: 24651 </v>
          </cell>
          <cell r="C7794" t="str">
            <v>Nhập kho vật tư (HĐ:67/2023) theo hóa đơn số 00000059 ngày 21.08.2023</v>
          </cell>
        </row>
        <row r="7795">
          <cell r="A7795" t="str">
            <v>5.04.01.276.VIE.00.000</v>
          </cell>
          <cell r="B7795" t="str">
            <v xml:space="preserve">Vòng đệm làm kín/ bonnet gasket, vật liệu GTP &amp; SS304, pos 15, sử dụng cho van BV500 class 300, body size 8, serial no: 24640 </v>
          </cell>
          <cell r="C7795" t="str">
            <v>Nhập kho vật tư (HĐ:67/2023) theo hóa đơn số 00000059 ngày 21.08.2023</v>
          </cell>
        </row>
        <row r="7796">
          <cell r="A7796" t="str">
            <v>5.04.01.277.VIE.00.000</v>
          </cell>
          <cell r="B7796" t="str">
            <v xml:space="preserve">Vòng đệm làm kín/ bonnet gasket, vật liệu GTP &amp; SS304, pos 14, sử dụng cho van BV990 class 1500, body size 6, serial no: 24648 </v>
          </cell>
          <cell r="C7796" t="str">
            <v>Nhập kho vật tư (HĐ:67/2023) theo hóa đơn số 00000059 ngày 21.08.2023</v>
          </cell>
        </row>
        <row r="7797">
          <cell r="A7797" t="str">
            <v>5.04.01.278.VIE.00.000</v>
          </cell>
          <cell r="B7797" t="str">
            <v xml:space="preserve">Vòng đệm làm kín/ bonnet gasket, vật liệu GTP &amp; SS304, pos 13, sử dụng cho van BV500 class 300, body size 8, serial no: 24644 </v>
          </cell>
          <cell r="C7797" t="str">
            <v>Nhập kho vật tư (HĐ:67/2023) theo hóa đơn số 00000059 ngày 21.08.2023</v>
          </cell>
        </row>
        <row r="7798">
          <cell r="A7798" t="str">
            <v>5.04.01.279.VIE.00.000</v>
          </cell>
          <cell r="B7798" t="str">
            <v xml:space="preserve">Vòng đệm làm kín/ bonnet gasket, vật liệu GTP &amp; SS304, pos 13, sử dụng cho van BV500 class 300, body size 6, serial no: 24642 </v>
          </cell>
          <cell r="C7798" t="str">
            <v>Nhập kho vật tư (HĐ:67/2023) theo hóa đơn số 00000059 ngày 21.08.2023</v>
          </cell>
        </row>
        <row r="7799">
          <cell r="A7799" t="str">
            <v>5.04.01.280.VIE.00.000</v>
          </cell>
          <cell r="B7799" t="str">
            <v xml:space="preserve">Vòng đệm làm kín/ bonnet gasket, vật liệu GTP &amp; SS304, pos 13, sử dụng cho van BV500 class 300, body size 3, serial no: 24647 </v>
          </cell>
          <cell r="C7799" t="str">
            <v>Nhập kho vật tư (HĐ:67/2023) theo hóa đơn số 00000059 ngày 21.08.2023</v>
          </cell>
        </row>
        <row r="7800">
          <cell r="A7800" t="str">
            <v>5.04.01.281.VIE.00.000</v>
          </cell>
          <cell r="B7800" t="str">
            <v xml:space="preserve">Vòng đệm làm kín/ bonnet gasket, vật liệu GTP &amp; SS304, pos 12, sử dụng cho van BV500 class 150, body size 12, serial no: 24674 </v>
          </cell>
          <cell r="C7800" t="str">
            <v>Nhập kho vật tư (HĐ:67/2023) theo hóa đơn số 00000059 ngày 21.08.2023</v>
          </cell>
        </row>
        <row r="7801">
          <cell r="A7801" t="str">
            <v>5.04.01.282.VIE.00.000</v>
          </cell>
          <cell r="B7801" t="str">
            <v xml:space="preserve">Vòng đệm làm kín/ bonnet gasket, vật liệu GTP &amp; SS304, pos 12, sử dụng cho van BV500 class 150, body size 10, serial no: 24660 </v>
          </cell>
          <cell r="C7801" t="str">
            <v>Nhập kho vật tư (HĐ:67/2023) theo hóa đơn số 00000059 ngày 21.08.2023</v>
          </cell>
        </row>
        <row r="7802">
          <cell r="A7802" t="str">
            <v>5.04.01.283.VIE.00.000</v>
          </cell>
          <cell r="B7802" t="str">
            <v xml:space="preserve">Vòng đệm làm kín/ bonnet gasket, vật liệu GTP &amp; SS304, pos 12, sử dụng cho van BV500, body size 4, class 150, serial no: 24667 </v>
          </cell>
          <cell r="C7802" t="str">
            <v>Nhập kho vật tư (HĐ:67/2023) theo hóa đơn số 00000059 ngày 21.08.2023</v>
          </cell>
        </row>
        <row r="7803">
          <cell r="A7803" t="str">
            <v>5.04.01.284.VIE.00.000</v>
          </cell>
          <cell r="B7803" t="str">
            <v xml:space="preserve">Vòng đệm làm kín/ bonnet gasket, vật liệu GTP &amp; SS304, pos 13,  sử dụng cho van model BV500, size: 8, class 300#; serial no: 24646 </v>
          </cell>
          <cell r="C7803" t="str">
            <v>Nhập kho vật tư (HĐ:67/2023) theo hóa đơn số 00000059 ngày 21.08.2023</v>
          </cell>
        </row>
        <row r="7804">
          <cell r="A7804" t="str">
            <v>5.04.01.285.VIE.00.000</v>
          </cell>
          <cell r="B7804" t="str">
            <v xml:space="preserve">Vòng đệm làm kín/ bonnet gasket, vật liệu GTP &amp; SS304, pos 12, sử dụng cho van model BV500, size: 8, class 150#; serial no: 24669 </v>
          </cell>
          <cell r="C7804" t="str">
            <v>Nhập kho vật tư (HĐ:67/2023) theo hóa đơn số 00000059 ngày 21.08.2023</v>
          </cell>
        </row>
        <row r="7805">
          <cell r="A7805" t="str">
            <v>5.04.01.286.VIE.00.000</v>
          </cell>
          <cell r="B7805" t="str">
            <v xml:space="preserve">Vòng đệm làm kín/ bonnet gasket, vật liệu GTP &amp; SS304, pos 12, sử dụng cho van model BV500, size: 6, class 300#; serial no: 24645 </v>
          </cell>
          <cell r="C7805" t="str">
            <v>Nhập kho vật tư (HĐ:67/2023) theo hóa đơn số 00000059 ngày 21.08.2023</v>
          </cell>
        </row>
        <row r="7806">
          <cell r="A7806" t="str">
            <v>5.04.01.287.VIE.00.000</v>
          </cell>
          <cell r="B7806" t="str">
            <v xml:space="preserve">Vòng đệm làm kín/ bonet gasket, vật liệu GTP &amp; SS304, pos 13, sử dụng cho van BV500 class 300, body 8, serial no: 24238 </v>
          </cell>
          <cell r="C7806" t="str">
            <v>Nhập kho vật tư (HĐ:67/2023) theo hóa đơn số 00000059 ngày 21.08.2023</v>
          </cell>
        </row>
        <row r="7807">
          <cell r="A7807" t="str">
            <v>5.04.01.288.VIE.00.000</v>
          </cell>
          <cell r="B7807" t="str">
            <v xml:space="preserve">Vòng đệm làm kín/ Body soft gasket Ø10mmxØ15.5mmx1mm, vật liệu: SS410 </v>
          </cell>
          <cell r="C7807" t="str">
            <v>Nhập kho vật tư (HĐ:67/2023) theo hóa đơn số 00000059 ngày 21.08.2023</v>
          </cell>
        </row>
        <row r="7808">
          <cell r="A7808" t="str">
            <v>5.04.01.289.VIE.00.000</v>
          </cell>
          <cell r="B7808" t="str">
            <v xml:space="preserve">Vòng đệm làm kín/ spiral wound Gasket, pos 22, vật liệu GTP &amp; SS304, sử dụng cho van body 16, 300#, seri no: 24401, 24402 </v>
          </cell>
          <cell r="C7808" t="str">
            <v>Nhập kho vật tư (HĐ:67/2023) theo hóa đơn số 00000059 ngày 21.08.2023</v>
          </cell>
        </row>
        <row r="7809">
          <cell r="A7809" t="str">
            <v>5.04.01.290.VIE.00.000</v>
          </cell>
          <cell r="B7809" t="str">
            <v xml:space="preserve">Vòng đệm làm kín/ spiral wound Gasket, pos 22, vật liệu GTP &amp; SS304, sử dụng cho van body 14, 300#, seri no: 24398 </v>
          </cell>
          <cell r="C7809" t="str">
            <v>Nhập kho vật tư (HĐ:67/2023) theo hóa đơn số 00000059 ngày 21.08.2023</v>
          </cell>
        </row>
        <row r="7810">
          <cell r="A7810" t="str">
            <v>5.04.01.291.VIE.00.000</v>
          </cell>
          <cell r="B7810" t="str">
            <v xml:space="preserve">Vòng đệm làm kín/ spiral wound Gasket, pos 23, vật liệu GTP &amp; SS304, sử dụng cho van body 24, 150#, seri no: 24403 </v>
          </cell>
          <cell r="C7810" t="str">
            <v>Nhập kho vật tư (HĐ:67/2023) theo hóa đơn số 00000059 ngày 21.08.2023</v>
          </cell>
        </row>
        <row r="7811">
          <cell r="A7811" t="str">
            <v>5.04.01.292.VIE.00.000</v>
          </cell>
          <cell r="B7811" t="str">
            <v xml:space="preserve">Vòng đệm làm kín/ spiral wound Gasket, vật liệu GTP &amp; SS304, pos 23, sử dụng cho van body 18, 300#, seri no: 24400 </v>
          </cell>
          <cell r="C7811" t="str">
            <v>Nhập kho vật tư (HĐ:67/2023) theo hóa đơn số 00000059 ngày 21.08.2023</v>
          </cell>
        </row>
        <row r="7812">
          <cell r="A7812" t="str">
            <v>5.04.01.293.VIE.00.000</v>
          </cell>
          <cell r="B7812" t="str">
            <v xml:space="preserve">Vòng đệm làm kín/ spiral wound Gasket, pos 23, vật liệu GTP &amp; SS304, sử dụng cho van body 16, 300#, seri no: 24402, 24401 </v>
          </cell>
          <cell r="C7812" t="str">
            <v>Nhập kho vật tư (HĐ:67/2023) theo hóa đơn số 00000059 ngày 21.08.2023</v>
          </cell>
        </row>
        <row r="7813">
          <cell r="A7813" t="str">
            <v>5.04.01.294.VIE.00.000</v>
          </cell>
          <cell r="B7813" t="str">
            <v xml:space="preserve">Vòng đệm làm kín/ spiral wound Gasket, pos 23, vật liệu GTP &amp; SS304, sử dụng cho van body 14, 300#, seri no: 24398 </v>
          </cell>
          <cell r="C7813" t="str">
            <v>Nhập kho vật tư (HĐ:67/2023) theo hóa đơn số 00000059 ngày 21.08.2023</v>
          </cell>
        </row>
        <row r="7814">
          <cell r="A7814" t="str">
            <v>5.04.01.295.VIE.00.000</v>
          </cell>
          <cell r="B7814" t="str">
            <v xml:space="preserve">Vòng đệm làm kín/ spiral wound Gasket, pos 22, vật liệu GTP &amp; SS304, sử dụng cho van body 30, 150#, seri no: 24404 </v>
          </cell>
          <cell r="C7814" t="str">
            <v>Nhập kho vật tư (HĐ:67/2023) theo hóa đơn số 00000059 ngày 21.08.2023</v>
          </cell>
        </row>
        <row r="7815">
          <cell r="A7815" t="str">
            <v>5.04.01.296.VIE.00.000</v>
          </cell>
          <cell r="B7815" t="str">
            <v xml:space="preserve">Vòng đệm làm kín/ spiral wound Gasket, pos 22, vật liệu GTP &amp; SS304, sử dụng cho van body 28, 600#, seri no: 24396 </v>
          </cell>
          <cell r="C7815" t="str">
            <v>Nhập kho vật tư (HĐ:67/2023) theo hóa đơn số 00000059 ngày 21.08.2023</v>
          </cell>
        </row>
        <row r="7816">
          <cell r="A7816" t="str">
            <v>5.04.01.297.VIE.00.000</v>
          </cell>
          <cell r="B7816" t="str">
            <v xml:space="preserve">Vòng đệm làm kín/ spiral wound Gasket, pos 22, vật liệu GTP &amp; SS304, sử dụng cho van body 28, 600#, seri no: 24395 </v>
          </cell>
          <cell r="C7816" t="str">
            <v>Nhập kho vật tư (HĐ:67/2023) theo hóa đơn số 00000059 ngày 21.08.2023</v>
          </cell>
        </row>
        <row r="7817">
          <cell r="A7817" t="str">
            <v>5.04.01.298.VIE.00.000</v>
          </cell>
          <cell r="B7817" t="str">
            <v xml:space="preserve">Vòng đệm làm kín/ spiral wound Gasket, pos 22, vật liệu GTP &amp; SS304, sử dụng cho van body 24, 150#, seri no: 24403 </v>
          </cell>
          <cell r="C7817" t="str">
            <v>Nhập kho vật tư (HĐ:67/2023) theo hóa đơn số 00000059 ngày 21.08.2023</v>
          </cell>
        </row>
        <row r="7818">
          <cell r="A7818" t="str">
            <v>5.04.01.299.VIE.00.000</v>
          </cell>
          <cell r="B7818" t="str">
            <v xml:space="preserve">Vòng đệm làm kín/ spiral wound Gasket, vật liệu GTP &amp; SS304, pos 22, sử dụng cho van body 18, 300#, seri no:24400 </v>
          </cell>
          <cell r="C7818" t="str">
            <v>Nhập kho vật tư (HĐ:67/2023) theo hóa đơn số 00000059 ngày 21.08.2023</v>
          </cell>
        </row>
        <row r="7819">
          <cell r="A7819" t="str">
            <v>5.04.01.300.VIE.00.000</v>
          </cell>
          <cell r="B7819" t="str">
            <v xml:space="preserve">Vòng đệm làm kín/ spiral wound Gasket, pos 22, vật liệu GTP &amp; SS304, sử dụng cho van body 10, 900#, seri no: 24397 </v>
          </cell>
          <cell r="C7819" t="str">
            <v>Nhập kho vật tư (HĐ:67/2023) theo hóa đơn số 00000059 ngày 21.08.2023</v>
          </cell>
        </row>
        <row r="7820">
          <cell r="A7820" t="str">
            <v>5.04.01.301.VIE.00.000</v>
          </cell>
          <cell r="B7820" t="str">
            <v xml:space="preserve">Vòng đệm làm kín/ cage gasket, vật liệu GTP &amp; SS304, pos 13, sử dụng cho van model BV500, size: 8, class 150#; serial no: 24669 </v>
          </cell>
          <cell r="C7820" t="str">
            <v>Nhập kho vật tư (HĐ:67/2023) theo hóa đơn số 00000059 ngày 21.08.2023</v>
          </cell>
        </row>
        <row r="7821">
          <cell r="A7821" t="str">
            <v>5.04.02.071.IND.00.000</v>
          </cell>
          <cell r="B7821" t="str">
            <v xml:space="preserve">Chèn trục (Radial shaft seal) (for main bearing) Ø330/290x18, part no: 011.051, dw: 2GA 51552 </v>
          </cell>
          <cell r="C7821" t="str">
            <v>Nhập kho vật tư (HĐ:69/2023) theo hóa đơn số 00000063 ngày 21.08.2023</v>
          </cell>
        </row>
        <row r="7822">
          <cell r="A7822" t="str">
            <v>5.04.02.076.VIE.99.000</v>
          </cell>
          <cell r="B7822" t="str">
            <v xml:space="preserve">Chèn làm kín/Packing pos 461, material Chesterton 2211, sử dụng cho bơm Pump Type: VMF2100-1700C </v>
          </cell>
          <cell r="C7822" t="str">
            <v>Nhập kho vật tư (HĐ:67/2023) theo hóa đơn số 00000059 ngày 21.08.2023</v>
          </cell>
        </row>
        <row r="7823">
          <cell r="A7823" t="str">
            <v>5.04.02.163.VIE.00.000</v>
          </cell>
          <cell r="B7823" t="str">
            <v xml:space="preserve">Chèn làm kín, pos 15, vật liệu: GTP và Chesterton 1724, sử dụng cho van model BV500, size: 6, class 300#; serial no: 24645 </v>
          </cell>
          <cell r="C7823" t="str">
            <v>Nhập kho vật tư (HĐ:67/2023) theo hóa đơn số 00000059 ngày 21.08.2023</v>
          </cell>
        </row>
        <row r="7824">
          <cell r="A7824" t="str">
            <v>5.04.02.164.VIE.00.000</v>
          </cell>
          <cell r="B7824" t="str">
            <v xml:space="preserve">Chèn làm kín, pos 15, vật liệu GTP và Chesterton 1724, sử dụng cho van model BV500, size: 8, class 150#; serial no: 24669 </v>
          </cell>
          <cell r="C7824" t="str">
            <v>Nhập kho vật tư (HĐ:67/2023) theo hóa đơn số 00000059 ngày 21.08.2023</v>
          </cell>
        </row>
        <row r="7825">
          <cell r="A7825" t="str">
            <v>5.04.02.165.VIE.00.000</v>
          </cell>
          <cell r="B7825" t="str">
            <v xml:space="preserve">Chèn làm kín, pos 16, vật liệu GTP và Chesterton 1724, sử dụng cho van model BV500, size: 8, class 300# ;serial no: 24646 </v>
          </cell>
          <cell r="C7825" t="str">
            <v>Nhập kho vật tư (HĐ:67/2023) theo hóa đơn số 00000059 ngày 21.08.2023</v>
          </cell>
        </row>
        <row r="7826">
          <cell r="A7826" t="str">
            <v>5.04.02.166.VIE.00.000</v>
          </cell>
          <cell r="B7826" t="str">
            <v xml:space="preserve">Chèn làm kín, pos 16, vật liệu GTP và Chesterton 1724, sử dụng cho van BV500 class 300 ,body size 8, serial no: 24644 </v>
          </cell>
          <cell r="C7826" t="str">
            <v>Nhập kho vật tư (HĐ:67/2023) theo hóa đơn số 00000059 ngày 21.08.2023</v>
          </cell>
        </row>
        <row r="7827">
          <cell r="A7827" t="str">
            <v>5.04.02.167.VIE.00.000</v>
          </cell>
          <cell r="B7827" t="str">
            <v xml:space="preserve">Chèn làm kín, pos 17, vật liệu GTP và Chesterton 1724, sử dụng cho van BV990 class 1500, body size 6, serial no: 24648 </v>
          </cell>
          <cell r="C7827" t="str">
            <v>Nhập kho vật tư (HĐ:67/2023) theo hóa đơn số 00000059 ngày 21.08.2023</v>
          </cell>
        </row>
        <row r="7828">
          <cell r="A7828" t="str">
            <v>5.04.02.168.VIE.00.000</v>
          </cell>
          <cell r="B7828" t="str">
            <v xml:space="preserve">Chèn làm kín, pos 18, vật liệu GTP và Chesterton 1724, sử dụng cho van BV500 class 300, body size 8, serial no: 24640 </v>
          </cell>
          <cell r="C7828" t="str">
            <v>Nhập kho vật tư (HĐ:67/2023) theo hóa đơn số 00000059 ngày 21.08.2023</v>
          </cell>
        </row>
        <row r="7829">
          <cell r="A7829" t="str">
            <v>5.04.02.169.VIE.00.000</v>
          </cell>
          <cell r="B7829" t="str">
            <v xml:space="preserve">Chèn làm kín, pos 42, vật liệu GTP &amp; Chesterton 1600, sử dụng cho van body 10, 900#, seri no: 24397 </v>
          </cell>
          <cell r="C7829" t="str">
            <v>Nhập kho vật tư (HĐ:67/2023) theo hóa đơn số 00000059 ngày 21.08.2023</v>
          </cell>
        </row>
        <row r="7830">
          <cell r="A7830" t="str">
            <v>5.04.02.170.VIE.00.000</v>
          </cell>
          <cell r="B7830" t="str">
            <v xml:space="preserve">Chèn làm kín, pos 42, vật liệu GTP &amp; Chesterton 1600, sử dụng cho van body 14, 300#, seri no: 24398 </v>
          </cell>
          <cell r="C7830" t="str">
            <v>Nhập kho vật tư (HĐ:67/2023) theo hóa đơn số 00000059 ngày 21.08.2023</v>
          </cell>
        </row>
        <row r="7831">
          <cell r="A7831" t="str">
            <v>5.04.02.171.VIE.00.000</v>
          </cell>
          <cell r="B7831" t="str">
            <v xml:space="preserve">Chèn làm kín, pos 42, vật liệu GTP &amp; Chesterton 1600, sử dụng cho van body 16, 300#, seri no: 24401, 24402 </v>
          </cell>
          <cell r="C7831" t="str">
            <v>Nhập kho vật tư (HĐ:67/2023) theo hóa đơn số 00000059 ngày 21.08.2023</v>
          </cell>
        </row>
        <row r="7832">
          <cell r="A7832" t="str">
            <v>5.04.02.172.VIE.00.000</v>
          </cell>
          <cell r="B7832" t="str">
            <v xml:space="preserve">Chèn làm kín, pos 42, vật liệu GTP &amp; Chesterton 1600, sử dụng cho van body 18, 300#, seri no: 24400 </v>
          </cell>
          <cell r="C7832" t="str">
            <v>Nhập kho vật tư (HĐ:67/2023) theo hóa đơn số 00000059 ngày 21.08.2023</v>
          </cell>
        </row>
        <row r="7833">
          <cell r="A7833" t="str">
            <v>5.04.02.173.VIE.00.000</v>
          </cell>
          <cell r="B7833" t="str">
            <v xml:space="preserve">Chèn làm kín, pos 42, vật liệu GTP &amp; Chesterton 1600, sử dụng cho van body 24, 150#, seri no: 24403 </v>
          </cell>
          <cell r="C7833" t="str">
            <v>Nhập kho vật tư (HĐ:67/2023) theo hóa đơn số 00000059 ngày 21.08.2023</v>
          </cell>
        </row>
        <row r="7834">
          <cell r="A7834" t="str">
            <v>5.04.02.174.VIE.00.000</v>
          </cell>
          <cell r="B7834" t="str">
            <v xml:space="preserve">Chèn làm kín, pos 42, vật liệu GTP &amp; Chesterton 1600, sử dụng cho van body 28, 600#, seri no: 24395 </v>
          </cell>
          <cell r="C7834" t="str">
            <v>Nhập kho vật tư (HĐ:67/2023) theo hóa đơn số 00000059 ngày 21.08.2023</v>
          </cell>
        </row>
        <row r="7835">
          <cell r="A7835" t="str">
            <v>5.04.02.175.VIE.00.000</v>
          </cell>
          <cell r="B7835" t="str">
            <v xml:space="preserve">Chèn làm kín, pos 42, vật liệu GTP &amp; Chesterton 1600, sử dụng cho van body 28, 600#, seri no: 24396 </v>
          </cell>
          <cell r="C7835" t="str">
            <v>Nhập kho vật tư (HĐ:67/2023) theo hóa đơn số 00000059 ngày 21.08.2023</v>
          </cell>
        </row>
        <row r="7836">
          <cell r="A7836" t="str">
            <v>5.04.02.176.VIE.00.000</v>
          </cell>
          <cell r="B7836" t="str">
            <v xml:space="preserve">Chèn làm kín, pos 42, vật liệu GTP &amp; Chesterton 1600, sử dụng cho van body 30, 150#, seri no: 24404 </v>
          </cell>
          <cell r="C7836" t="str">
            <v>Nhập kho vật tư (HĐ:67/2023) theo hóa đơn số 00000059 ngày 21.08.2023</v>
          </cell>
        </row>
        <row r="7837">
          <cell r="A7837" t="str">
            <v>5.04.02.177.VIE.00.000</v>
          </cell>
          <cell r="B7837" t="str">
            <v xml:space="preserve">Chèn làm kín, pos 16, vật liệu GTP&amp; Chesterton 1600, sử dụng cho van BV500 class 300, body 8, serial no: 24238 </v>
          </cell>
          <cell r="C7837" t="str">
            <v>Nhập kho vật tư (HĐ:67/2023) theo hóa đơn số 00000059 ngày 21.08.2023</v>
          </cell>
        </row>
        <row r="7838">
          <cell r="A7838" t="str">
            <v>5.04.02.178.VIE.00.000</v>
          </cell>
          <cell r="B7838" t="str">
            <v xml:space="preserve">Chèn làm kín, pos 17, vật liệu GTP &amp; Chesterton 1600, sử dụng cho van BV990 , body size 10, class 2500, serial no: 24651 </v>
          </cell>
          <cell r="C7838" t="str">
            <v>Nhập kho vật tư (HĐ:67/2023) theo hóa đơn số 00000059 ngày 21.08.2023</v>
          </cell>
        </row>
        <row r="7839">
          <cell r="A7839" t="str">
            <v>5.04.02.179.VIE.00.000</v>
          </cell>
          <cell r="B7839" t="str">
            <v xml:space="preserve">Chèn làm kín, pos 41, vật liệu GTP &amp; Chesterton 1600, sử dụng cho van body 10, 900#, seri no: 24397 </v>
          </cell>
          <cell r="C7839" t="str">
            <v>Nhập kho vật tư (HĐ:67/2023) theo hóa đơn số 00000059 ngày 21.08.2023</v>
          </cell>
        </row>
        <row r="7840">
          <cell r="A7840" t="str">
            <v>5.04.02.180.VIE.00.000</v>
          </cell>
          <cell r="B7840" t="str">
            <v xml:space="preserve">Chèn làm kín, pos 41, vật liệu GTP &amp; Chesterton 1600, sử dụng cho van body 14, 300#, seri no: 24398 </v>
          </cell>
          <cell r="C7840" t="str">
            <v>Nhập kho vật tư (HĐ:67/2023) theo hóa đơn số 00000059 ngày 21.08.2023</v>
          </cell>
        </row>
        <row r="7841">
          <cell r="A7841" t="str">
            <v>5.04.02.181.VIE.00.000</v>
          </cell>
          <cell r="B7841" t="str">
            <v xml:space="preserve">Chèn làm kín, pos 41, vật liệu GTP &amp; Chesterton 1600, sử dụng cho van body 16, 300#, seri no: 24401, 24402 </v>
          </cell>
          <cell r="C7841" t="str">
            <v>Nhập kho vật tư (HĐ:67/2023) theo hóa đơn số 00000059 ngày 21.08.2023</v>
          </cell>
        </row>
        <row r="7842">
          <cell r="A7842" t="str">
            <v>5.04.02.182.VIE.00.000</v>
          </cell>
          <cell r="B7842" t="str">
            <v xml:space="preserve">Chèn làm kín, pos 41, vật liệu GTP &amp; Chesterton 1600, sử dụng cho van body 18, 300#, seri no: 24400 </v>
          </cell>
          <cell r="C7842" t="str">
            <v>Nhập kho vật tư (HĐ:67/2023) theo hóa đơn số 00000059 ngày 21.08.2023</v>
          </cell>
        </row>
        <row r="7843">
          <cell r="A7843" t="str">
            <v>5.04.02.183.VIE.00.000</v>
          </cell>
          <cell r="B7843" t="str">
            <v xml:space="preserve">Chèn làm kín, pos 41, vật liệu GTP &amp; Chesterton 1600, sử dụng cho van body 24, 150#, seri no: 24403 </v>
          </cell>
          <cell r="C7843" t="str">
            <v>Nhập kho vật tư (HĐ:67/2023) theo hóa đơn số 00000059 ngày 21.08.2023</v>
          </cell>
        </row>
        <row r="7844">
          <cell r="A7844" t="str">
            <v>5.04.02.184.VIE.00.000</v>
          </cell>
          <cell r="B7844" t="str">
            <v xml:space="preserve">Chèn làm kín, pos 41, vật liệu GTP &amp; Chesterton 16000, sử dụng cho van body 28, 600#, seri no: 24396 </v>
          </cell>
          <cell r="C7844" t="str">
            <v>Nhập kho vật tư (HĐ:67/2023) theo hóa đơn số 00000059 ngày 21.08.2023</v>
          </cell>
        </row>
        <row r="7845">
          <cell r="A7845" t="str">
            <v>5.04.02.185.VIE.00.000</v>
          </cell>
          <cell r="B7845" t="str">
            <v xml:space="preserve">Chèn làm kín, pos 41, vật liệu GTP &amp; Chesterton 1600, sử dụng cho van body 30, 150#, seri no: 24404 </v>
          </cell>
          <cell r="C7845" t="str">
            <v>Nhập kho vật tư (HĐ:67/2023) theo hóa đơn số 00000059 ngày 21.08.2023</v>
          </cell>
        </row>
        <row r="7846">
          <cell r="A7846" t="str">
            <v>5.04.02.186.VIE.00.000</v>
          </cell>
          <cell r="B7846" t="str">
            <v xml:space="preserve">Chèn làm kín,  pos 15, vật liệu GTP &amp; Chesterton 1724, sử dụng cho van BV500, body size 4, class 150, serial no: 24667 </v>
          </cell>
          <cell r="C7846" t="str">
            <v>Nhập kho vật tư (HĐ:67/2023) theo hóa đơn số 00000059 ngày 21.08.2023</v>
          </cell>
        </row>
        <row r="7847">
          <cell r="A7847" t="str">
            <v>5.04.02.187.VIE.00.000</v>
          </cell>
          <cell r="B7847" t="str">
            <v xml:space="preserve">Chèn làm kín, pos 15, vật liệu GTP &amp; Chesterton 1724, sử dụng cho van BV500 class 150, body size 10, serial no: 24660 </v>
          </cell>
          <cell r="C7847" t="str">
            <v>Nhập kho vật tư (HĐ:67/2023) theo hóa đơn số 00000059 ngày 21.08.2023</v>
          </cell>
        </row>
        <row r="7848">
          <cell r="A7848" t="str">
            <v>5.04.02.188.VIE.00.000</v>
          </cell>
          <cell r="B7848" t="str">
            <v xml:space="preserve">Chèn làm kín, pos 15, vật liệu GTP &amp; Chesterton 1724, sử dụng cho van BV500 class 150, body size 12, serial no: 24674 </v>
          </cell>
          <cell r="C7848" t="str">
            <v>Nhập kho vật tư (HĐ:67/2023) theo hóa đơn số 00000059 ngày 21.08.2023</v>
          </cell>
        </row>
        <row r="7849">
          <cell r="A7849" t="str">
            <v>5.04.02.189.VIE.00.000</v>
          </cell>
          <cell r="B7849" t="str">
            <v xml:space="preserve">Chèn làm kín, pos 16, vật liệu GTP &amp; Chesterton 1724, sử dụng cho van BV500 class 300, body size 3, serial no: 24647 </v>
          </cell>
          <cell r="C7849" t="str">
            <v>Nhập kho vật tư (HĐ:67/2023) theo hóa đơn số 00000059 ngày 21.08.2023</v>
          </cell>
        </row>
        <row r="7850">
          <cell r="A7850" t="str">
            <v>5.04.02.190.VIE.00.000</v>
          </cell>
          <cell r="B7850" t="str">
            <v xml:space="preserve">Chèn làm kín, pos 16, vật liệu GTP &amp; Chesterton 1724, sử dụng cho van BV500 class 300, body size 6, serial no: 24642 </v>
          </cell>
          <cell r="C7850" t="str">
            <v>Nhập kho vật tư (HĐ:67/2023) theo hóa đơn số 00000059 ngày 21.08.2023</v>
          </cell>
        </row>
        <row r="7851">
          <cell r="A7851" t="str">
            <v>5.04.02.191.VIE.00.000</v>
          </cell>
          <cell r="B7851" t="str">
            <v xml:space="preserve">Chèn làm kín, pos 19, vật liệu GTP &amp; Chesterton 1724, sử dụng cho van  BV500 class 150, body size 4, serial no: 24638 </v>
          </cell>
          <cell r="C7851" t="str">
            <v>Nhập kho vật tư (HĐ:67/2023) theo hóa đơn số 00000059 ngày 21.08.2023</v>
          </cell>
        </row>
        <row r="7852">
          <cell r="A7852" t="str">
            <v>5.04.02.192.VIE.00.000</v>
          </cell>
          <cell r="B7852" t="str">
            <v xml:space="preserve">Chèn làm kín, pos 19, vật liệu GTP &amp; Chesterton 1724, sử dụng cho van BV500 class 300, body size 3, serial no: 24641 </v>
          </cell>
          <cell r="C7852" t="str">
            <v>Nhập kho vật tư (HĐ:67/2023) theo hóa đơn số 00000059 ngày 21.08.2023</v>
          </cell>
        </row>
        <row r="7853">
          <cell r="A7853" t="str">
            <v>5.04.02.193.VIE.00.000</v>
          </cell>
          <cell r="B7853" t="str">
            <v xml:space="preserve">Chèn làm kín, pos 41, vật liệu GTP &amp; Chesterton 1600, sử dụng cho van body 28, 600#, seri no: 24395 </v>
          </cell>
          <cell r="C7853" t="str">
            <v>Nhập kho vật tư (HĐ:67/2023) theo hóa đơn số 00000059 ngày 21.08.2023</v>
          </cell>
        </row>
        <row r="7854">
          <cell r="A7854" t="str">
            <v>5.04.02.194.VIE.00.000</v>
          </cell>
          <cell r="B7854" t="str">
            <v xml:space="preserve">Vòng chèn/ seal ring, vật liệu GTP, pos 25, sử dụng cho van body 10, 900#, seri no: 24397 </v>
          </cell>
          <cell r="C7854" t="str">
            <v>Nhập kho vật tư (HĐ:67/2023) theo hóa đơn số 00000059 ngày 21.08.2023</v>
          </cell>
        </row>
        <row r="7855">
          <cell r="A7855" t="str">
            <v>5.19.92.073.VIE.00.000</v>
          </cell>
          <cell r="B7855" t="str">
            <v xml:space="preserve">Plug shroud pos 08, vật liệu A479-316, sử dụng cho van BV990 class 1500, body size 6, serial no: 24648 </v>
          </cell>
          <cell r="C7855" t="str">
            <v>Nhập kho vật tư (HĐ:67/2023) theo hóa đơn số 00000059 ngày 21.08.2023</v>
          </cell>
        </row>
        <row r="7856">
          <cell r="A7856" t="str">
            <v>2.90.01.016.VIE.00.000</v>
          </cell>
          <cell r="B7856" t="str">
            <v xml:space="preserve">Bạc lót chèn/ carbon sleeve graphite pos 46, sử dụng cho van body 14, 300#, seri no: 24398 </v>
          </cell>
          <cell r="C7856" t="str">
            <v>Nhập kho vật tư (HĐ:67/2023) theo hóa đơn số 00000059 ngày 21.08.2023</v>
          </cell>
        </row>
        <row r="7857">
          <cell r="A7857" t="str">
            <v>2.90.01.017.VIE.00.000</v>
          </cell>
          <cell r="B7857" t="str">
            <v xml:space="preserve">Bạc lót chèn/ carbon sleeve graphite pos 46, sử dụng cho van body 18, 300#, seri no: 24400 </v>
          </cell>
          <cell r="C7857" t="str">
            <v>Nhập kho vật tư (HĐ:67/2023) theo hóa đơn số 00000059 ngày 21.08.2023</v>
          </cell>
        </row>
        <row r="7858">
          <cell r="A7858" t="str">
            <v>2.90.01.018.VIE.00.000</v>
          </cell>
          <cell r="B7858" t="str">
            <v xml:space="preserve">Bạc lót chèn/ carbon sleeve graphite pos 46, sử dụng cho van body 16, 300#, seri no: 24401, 24402 </v>
          </cell>
          <cell r="C7858" t="str">
            <v>Nhập kho vật tư (HĐ:67/2023) theo hóa đơn số 00000059 ngày 21.08.2023</v>
          </cell>
        </row>
        <row r="7859">
          <cell r="A7859" t="str">
            <v>2.90.01.019.VIE.00.000</v>
          </cell>
          <cell r="B7859" t="str">
            <v xml:space="preserve">Bạc lót/carbon sleeve, vật liệu graphite, pos 46, sử dụng cho van body 10, 900#, seri no: 24397 </v>
          </cell>
          <cell r="C7859" t="str">
            <v>Nhập kho vật tư (HĐ:67/2023) theo hóa đơn số 00000059 ngày 21.08.2023</v>
          </cell>
        </row>
        <row r="7860">
          <cell r="A7860" t="str">
            <v>2.90.01.020.VIE.00.000</v>
          </cell>
          <cell r="B7860" t="str">
            <v xml:space="preserve">Carbon sleeve gaphite, pos 46, sử dụng cho van body 24, 150#, seri no: 24403 </v>
          </cell>
          <cell r="C7860" t="str">
            <v>Nhập kho vật tư (HĐ:67/2023) theo hóa đơn số 00000059 ngày 21.08.2023</v>
          </cell>
        </row>
        <row r="7861">
          <cell r="A7861" t="str">
            <v>5.19.90.984.KOR.00.000</v>
          </cell>
          <cell r="B7861" t="str">
            <v xml:space="preserve">Knife valve SK8-150 .CF8, size DN200, model 100R-KGV-CYL, Dw.: VT4E-YT01-P3ETK-510010 </v>
          </cell>
          <cell r="C7861" t="str">
            <v>Nhập kho vật tư (HĐ:67/2023) theo hóa đơn số 00000059 ngày 21.08.2023</v>
          </cell>
        </row>
        <row r="7862">
          <cell r="A7862" t="str">
            <v>5.19.92.065.VIE.00.000</v>
          </cell>
          <cell r="B7862" t="str">
            <v xml:space="preserve">Đĩa van/ disc A, pos 10, vật liệu SUS 420J2, sử dụng cho van BV990 class 1500, body size 6, serial no: 24648 </v>
          </cell>
          <cell r="C7862" t="str">
            <v>Nhập kho vật tư (HĐ:67/2023) theo hóa đơn số 00000059 ngày 21.08.2023</v>
          </cell>
        </row>
        <row r="7863">
          <cell r="A7863" t="str">
            <v>5.19.92.066.VIE.00.000</v>
          </cell>
          <cell r="B7863" t="str">
            <v xml:space="preserve">Đĩa van/ disc B, pos 11, vật liệu SUS 420J2, sử dụng cho van BV990 class 1500, body size 6, serial no: 24648 </v>
          </cell>
          <cell r="C7863" t="str">
            <v>Nhập kho vật tư (HĐ:67/2023) theo hóa đơn số 00000059 ngày 21.08.2023</v>
          </cell>
        </row>
        <row r="7864">
          <cell r="A7864" t="str">
            <v>5.19.92.067.VIE.00.000</v>
          </cell>
          <cell r="B7864" t="str">
            <v xml:space="preserve">Đĩa van/ disc lower plate, pos 14, vật liệu SUS 420J2, sử dụng cho van BV500 class 300, body size 8, serial no: 24640 </v>
          </cell>
          <cell r="C7864" t="str">
            <v>Nhập kho vật tư (HĐ:67/2023) theo hóa đơn số 00000059 ngày 21.08.2023</v>
          </cell>
        </row>
        <row r="7865">
          <cell r="A7865" t="str">
            <v>5.19.92.068.VIE.00.000</v>
          </cell>
          <cell r="B7865" t="str">
            <v xml:space="preserve">Đĩa van/ disc lower plate, pos 13, vật liệu SUS 420J2, sử dụng cho van BV990 class 1500, body size 6, serial no: 24648 </v>
          </cell>
          <cell r="C7865" t="str">
            <v>Nhập kho vật tư (HĐ:67/2023) theo hóa đơn số 00000059 ngày 21.08.2023</v>
          </cell>
        </row>
        <row r="7866">
          <cell r="A7866" t="str">
            <v>5.19.92.069.VIE.00.000</v>
          </cell>
          <cell r="B7866" t="str">
            <v xml:space="preserve">Đĩa van/ disc vật liệu SUS 420J2, pos 12, sử dụng cho van BV500 class 300, body size 8, serial no: 24640 </v>
          </cell>
          <cell r="C7866" t="str">
            <v>Nhập kho vật tư (HĐ:67/2023) theo hóa đơn số 00000059 ngày 21.08.2023</v>
          </cell>
        </row>
        <row r="7867">
          <cell r="A7867" t="str">
            <v>5.19.92.070.VIE.00.000</v>
          </cell>
          <cell r="B7867" t="str">
            <v xml:space="preserve">Đĩa van/ disc upper plate, pos 13, vật liệu SUS 420J2, sử dụng cho van BV500 class 300, body size 8, serial no: 24640 </v>
          </cell>
          <cell r="C7867" t="str">
            <v>Nhập kho vật tư (HĐ:67/2023) theo hóa đơn số 00000059 ngày 21.08.2023</v>
          </cell>
        </row>
        <row r="7868">
          <cell r="A7868" t="str">
            <v>5.19.92.071.VIE.00.000</v>
          </cell>
          <cell r="B7868" t="str">
            <v xml:space="preserve">Đĩa van/ disc upper plate, pos 12, vật liệu SUS 420J2, sử dụng cho van BV990 class 1500, body size 6, serial no: 24648 </v>
          </cell>
          <cell r="C7868" t="str">
            <v>Nhập kho vật tư (HĐ:67/2023) theo hóa đơn số 00000059 ngày 21.08.2023</v>
          </cell>
        </row>
        <row r="7869">
          <cell r="A7869" t="str">
            <v>5.19.92.072.VIE.00.000</v>
          </cell>
          <cell r="B7869" t="str">
            <v xml:space="preserve">Nút và trục van/ plug and stem pos 07, vật liệu JIS G4303 SUS 420J2, sử dụng cho van BV990 class 1500, body size 6, serial no: 24648 </v>
          </cell>
          <cell r="C7869" t="str">
            <v>Nhập kho vật tư (HĐ:67/2023) theo hóa đơn số 00000059 ngày 21.08.2023</v>
          </cell>
        </row>
        <row r="7870">
          <cell r="A7870" t="str">
            <v>5.33.85.500.SWE.00.000</v>
          </cell>
          <cell r="B7870" t="str">
            <v xml:space="preserve">Vòng bị đỡ chặn (THRUST BEARING) #29352 pos 321, sử dụng cho PUMP TYPE: VMF2100-1700C </v>
          </cell>
          <cell r="C7870" t="str">
            <v>Nhập kho vật tư (HĐ:67/2023) theo hóa đơn số 00000059 ngày 21.08.2023</v>
          </cell>
        </row>
        <row r="7871">
          <cell r="A7871" t="str">
            <v>1.71.27.358.GER.00.000</v>
          </cell>
          <cell r="B7871" t="str">
            <v xml:space="preserve">Keo dán lưu hóa băng tải STL-RF4 (2kg/thùng) </v>
          </cell>
          <cell r="C7871" t="str">
            <v>Nhập kho vật tư (HĐ:62/2023) theo hóa đơn số 00000083 ngày 17.08.2023</v>
          </cell>
        </row>
        <row r="7872">
          <cell r="A7872" t="str">
            <v>1.71.77.794.GER.00.000</v>
          </cell>
          <cell r="B7872" t="str">
            <v xml:space="preserve">Dung dịch rửa CF-R4 800ml </v>
          </cell>
          <cell r="C7872" t="str">
            <v>Nhập kho vật tư (HĐ:62/2023) theo hóa đơn số 00000083 ngày 17.08.2023</v>
          </cell>
        </row>
        <row r="7873">
          <cell r="A7873" t="str">
            <v>2.05.80.079.SWE.00.000</v>
          </cell>
          <cell r="B7873" t="str">
            <v xml:space="preserve">Thiết bị giảm chấn/Thanh Impact bar KT: H75, W100, L1220, cấu tạo gồm 3 thành phần: Tấm nhựa HDPE, cao su chịu lực, tấm thép bảo vệ và kết nối với hệ thống (gồm 60 thanh) </v>
          </cell>
          <cell r="C7873" t="str">
            <v>Nhập kho vật tư (HĐ:84/2022) theo hóa đơn số 0000020 ngày 08.08.2023</v>
          </cell>
        </row>
        <row r="7874">
          <cell r="A7874" t="str">
            <v>2.05.80.080.SWE.00.000</v>
          </cell>
          <cell r="B7874" t="str">
            <v xml:space="preserve">Thiết bị giảm chấn/Thanh Impact bar KT: H75, W100, L1500, cấu tạo gồm 3 thành phần: Tấm nhựa HDPE, cao su chịu lực, tấm thép bảo vệ và kết nối với hệ thống (gồm 60 thanh) </v>
          </cell>
          <cell r="C7874" t="str">
            <v>Nhập kho vật tư (HĐ:84/2022) theo hóa đơn số 0000020 ngày 08.08.2023</v>
          </cell>
        </row>
        <row r="7875">
          <cell r="A7875" t="str">
            <v>2.46.35.083.KOR.00.000</v>
          </cell>
          <cell r="B7875" t="str">
            <v xml:space="preserve">Đoạn ống model: M-TSS-06-049-06-BA-S6, vật liệu Inox 316, OD: 3/8, length: 6 mét /cây </v>
          </cell>
          <cell r="C7875" t="str">
            <v>Nhập kho vật tư (HĐ:62/2023) theo hóa đơn số 00000083 ngày 17.08.2023</v>
          </cell>
        </row>
        <row r="7876">
          <cell r="A7876" t="str">
            <v>2.46.35.084.KOR.00.000</v>
          </cell>
          <cell r="B7876" t="str">
            <v xml:space="preserve">Đoạn ống model: M-TSS-08-049-06-BA-S6, OD: 1/2, length: 6 mét /cây </v>
          </cell>
          <cell r="C7876" t="str">
            <v>Nhập kho vật tư (HĐ:62/2023) theo hóa đơn số 00000083 ngày 17.08.2023</v>
          </cell>
        </row>
        <row r="7877">
          <cell r="A7877" t="str">
            <v>2.71.03.005.VIE.00.000</v>
          </cell>
          <cell r="B7877" t="str">
            <v xml:space="preserve">Nẹp diềm chắn than, chiều dài 1 mét, V40x40x4, vật liệu nhôm </v>
          </cell>
          <cell r="C7877" t="str">
            <v>Nhập kho vật tư (HĐ:62/2023) theo hóa đơn số 00000083 ngày 17.08.2023</v>
          </cell>
        </row>
        <row r="7878">
          <cell r="A7878" t="str">
            <v>3.20.32.134.VIE.00.000</v>
          </cell>
          <cell r="B7878" t="str">
            <v xml:space="preserve">Cùm treo ống TA-CT60, D: Ø60 </v>
          </cell>
          <cell r="C7878" t="str">
            <v>Nhập kho vật tư (HĐ:62/2023) theo hóa đơn số 00000083 ngày 17.08.2023</v>
          </cell>
        </row>
        <row r="7879">
          <cell r="A7879" t="str">
            <v>3.20.32.135.VIE.00.000</v>
          </cell>
          <cell r="B7879" t="str">
            <v xml:space="preserve">Cùm treo ống TA-CT75,  D: Ø76 </v>
          </cell>
          <cell r="C7879" t="str">
            <v>Nhập kho vật tư (HĐ:62/2023) theo hóa đơn số 00000083 ngày 17.08.2023</v>
          </cell>
        </row>
        <row r="7880">
          <cell r="A7880" t="str">
            <v>3.70.75.359.GER.00.000</v>
          </cell>
          <cell r="B7880" t="str">
            <v xml:space="preserve">Cao su non, Mã: 5440283; KT: 2.5x8x6800mm </v>
          </cell>
          <cell r="C7880" t="str">
            <v>Nhập kho vật tư (HĐ:62/2023) theo hóa đơn số 00000084 ngày 17.08.2023</v>
          </cell>
        </row>
        <row r="7881">
          <cell r="A7881" t="str">
            <v>4.20.53.173.GER.00.000</v>
          </cell>
          <cell r="B7881" t="str">
            <v xml:space="preserve">Giấy chống dính, B1200 x 5m </v>
          </cell>
          <cell r="C7881" t="str">
            <v>Nhập kho vật tư (HĐ:62/2023) theo hóa đơn số 00000084 ngày 17.08.2023</v>
          </cell>
        </row>
        <row r="7882">
          <cell r="A7882" t="str">
            <v>4.35.04.033.VIE.00.000</v>
          </cell>
          <cell r="B7882" t="str">
            <v xml:space="preserve">Bulong lục giác chìm đầu trụ M8x1.25x33mm, thép đen cấp bền 10.9 </v>
          </cell>
          <cell r="C7882" t="str">
            <v>Nhập kho vật tư (HĐ:62/2023) theo hóa đơn số 00000083 ngày 17.08.2023</v>
          </cell>
        </row>
        <row r="7883">
          <cell r="A7883" t="str">
            <v>4.35.04.035.VIE.00.000</v>
          </cell>
          <cell r="B7883" t="str">
            <v xml:space="preserve">Bulong lục giác chìm đầu trụ M10x1.5x35mm, thép đen cấp bền 10.9 </v>
          </cell>
          <cell r="C7883" t="str">
            <v>Nhập kho vật tư (HĐ:62/2023) theo hóa đơn số 00000083 ngày 17.08.2023</v>
          </cell>
        </row>
        <row r="7884">
          <cell r="A7884" t="str">
            <v>4.35.04.088.VIE.00.000</v>
          </cell>
          <cell r="B7884" t="str">
            <v xml:space="preserve">Bulong lục giác chìm đầu trụ M22x1.5x88mm, thép đen cấp bền 10.9 </v>
          </cell>
          <cell r="C7884" t="str">
            <v>Nhập kho vật tư (HĐ:62/2023) theo hóa đơn số 00000083 ngày 17.08.2023</v>
          </cell>
        </row>
        <row r="7885">
          <cell r="A7885" t="str">
            <v>4.52.06.009.VIE.00.000</v>
          </cell>
          <cell r="B7885" t="str">
            <v xml:space="preserve">Vít trí lục giác chìm M10x1x8mm, thép đen cấp bền 10.9 </v>
          </cell>
          <cell r="C7885" t="str">
            <v>Nhập kho vật tư (HĐ:62/2023) theo hóa đơn số 00000083 ngày 17.08.2023</v>
          </cell>
        </row>
        <row r="7886">
          <cell r="A7886" t="str">
            <v>4.52.06.010.VIE.00.000</v>
          </cell>
          <cell r="B7886" t="str">
            <v xml:space="preserve">Bulong mạ kẽm M30x120mm, bao gồm 02 đai ốc và long đền </v>
          </cell>
          <cell r="C7886" t="str">
            <v>Nhập kho vật tư (HĐ:62/2023) theo hóa đơn số 00000083 ngày 17.08.2023</v>
          </cell>
        </row>
        <row r="7887">
          <cell r="A7887" t="str">
            <v>4.52.06.011.VIE.00.000</v>
          </cell>
          <cell r="B7887" t="str">
            <v xml:space="preserve">Vít trí lục giác chìm M12x1.75x40mm, thép đen cấp bền 10.9 </v>
          </cell>
          <cell r="C7887" t="str">
            <v>Nhập kho vật tư (HĐ:62/2023) theo hóa đơn số 00000083 ngày 17.08.2023</v>
          </cell>
        </row>
        <row r="7888">
          <cell r="A7888" t="str">
            <v>4.77.90.135.VIE.00.000</v>
          </cell>
          <cell r="B7888" t="str">
            <v xml:space="preserve">Lông đền nhúng, ID: 58mm, OD: 68mm, dày: 0.6mm </v>
          </cell>
          <cell r="C7888" t="str">
            <v>Nhập kho vật tư (HĐ:62/2023) theo hóa đơn số 00000083 ngày 17.08.2023</v>
          </cell>
        </row>
        <row r="7889">
          <cell r="A7889" t="str">
            <v>4.77.90.136.VIE.00.000</v>
          </cell>
          <cell r="B7889" t="str">
            <v xml:space="preserve">Phe gài trục, ĐK trục: 28mm, ĐK rãnh: 25.9mm, dày: 1.6mm </v>
          </cell>
          <cell r="C7889" t="str">
            <v>Nhập kho vật tư (HĐ:62/2023) theo hóa đơn số 00000083 ngày 17.08.2023</v>
          </cell>
        </row>
        <row r="7890">
          <cell r="A7890" t="str">
            <v>4.82.09.127.VIE.00.000</v>
          </cell>
          <cell r="B7890" t="str">
            <v xml:space="preserve">Mặt bích rỗng BS4504 PN16, pipe size: 300, hole: 12, D=460mm, t=28mm, C=410mm, h=26mm, d0=327.5mm, vật liệu: F316/L </v>
          </cell>
          <cell r="C7890" t="str">
            <v>Nhập kho vật tư (HĐ:62/2023) theo hóa đơn số 00000083 ngày 17.08.2023</v>
          </cell>
        </row>
        <row r="7891">
          <cell r="A7891" t="str">
            <v>4.82.09.128.VIE.00.000</v>
          </cell>
          <cell r="B7891" t="str">
            <v xml:space="preserve">Mặt bích rỗng BS4504 PN16, pipe size: 150, hole: 8, D=285mm, t=22mm, C=240mm, h=22mm, d0=170.5mm, vật liệu: F316/L </v>
          </cell>
          <cell r="C7891" t="str">
            <v>Nhập kho vật tư (HĐ:62/2023) theo hóa đơn số 00000083 ngày 17.08.2023</v>
          </cell>
        </row>
        <row r="7892">
          <cell r="A7892" t="str">
            <v>4.82.11.317.VIE.00.000</v>
          </cell>
          <cell r="B7892" t="str">
            <v xml:space="preserve">Đầu Nối Mặt Bích HDPE DN315, DO=257.8mm, D2=370mm, L=122mm, T=36mm </v>
          </cell>
          <cell r="C7892" t="str">
            <v>Nhập kho vật tư (HĐ:62/2023) theo hóa đơn số 00000083 ngày 17.08.2023</v>
          </cell>
        </row>
        <row r="7893">
          <cell r="A7893" t="str">
            <v>4.82.11.320.VIE.00.000</v>
          </cell>
          <cell r="B7893" t="str">
            <v xml:space="preserve">Đầu Nối Mặt Bích HDPE DN315, D0=130.8mm, D2=212mm, L=100mm, T=25mm </v>
          </cell>
          <cell r="C7893" t="str">
            <v>Nhập kho vật tư (HĐ:62/2023) theo hóa đơn số 00000083 ngày 17.08.2023</v>
          </cell>
        </row>
        <row r="7894">
          <cell r="A7894" t="str">
            <v>4.82.22.025.KOR.00.000</v>
          </cell>
          <cell r="B7894" t="str">
            <v xml:space="preserve">Đầu nối - Union Swagelok Model: SS-600-6 </v>
          </cell>
          <cell r="C7894" t="str">
            <v>Nhập kho vật tư (HĐ:62/2023) theo hóa đơn số 00000083 ngày 17.08.2023</v>
          </cell>
        </row>
        <row r="7895">
          <cell r="A7895" t="str">
            <v>4.82.28.081.VIE.00.000</v>
          </cell>
          <cell r="B7895" t="str">
            <v xml:space="preserve">Khớp nối mềm inox 316 2 mặt bích DN300 PN16 (12 lỗ bulong x Ø26mm), tiêu chuẩn kết nối bích: BS4504, size: 12, L=250mm, ĐK ngoài: 460mm, ĐK tâm lỗ: 410mm </v>
          </cell>
          <cell r="C7895" t="str">
            <v>Nhập kho vật tư (HĐ:62/2023) theo hóa đơn số 00000083 ngày 17.08.2023</v>
          </cell>
        </row>
        <row r="7896">
          <cell r="A7896" t="str">
            <v>4.82.28.082.VIE.00.000</v>
          </cell>
          <cell r="B7896" t="str">
            <v xml:space="preserve">Khớp nối mềm inox 316 2 mặt bích DN150 PN16 (8 lỗ bulong x Ø22mm). Tiêu chuẩn kết nối bích: BS4504, size: 6, L=200mm, ĐK ngoài: 285mm, ĐK tâm lỗ: 240mm </v>
          </cell>
          <cell r="C7896" t="str">
            <v>Nhập kho vật tư (HĐ:62/2023) theo hóa đơn số 00000083 ngày 17.08.2023</v>
          </cell>
        </row>
        <row r="7897">
          <cell r="A7897" t="str">
            <v>4.82.50.202.POL.00.000</v>
          </cell>
          <cell r="B7897" t="str">
            <v xml:space="preserve">Co ống 45 độ DN250 - Cút cong 45 độ, lót gốm KALCOR ( ID=250mm, R=850mm) </v>
          </cell>
          <cell r="C7897" t="str">
            <v>Nhập kho vật tư (HĐ:84/2022) theo hóa đơn số 0000021 ngày 08.08.2023</v>
          </cell>
        </row>
        <row r="7898">
          <cell r="A7898" t="str">
            <v>4.82.58.201.POL.00.000</v>
          </cell>
          <cell r="B7898" t="str">
            <v xml:space="preserve">Ống dạng chữ Y 45 độ, lót gốm KALCOR, ID=250mm, 1 nhánh dài L=1525mm, 1 nhánh dài L=750mm </v>
          </cell>
          <cell r="C7898" t="str">
            <v>Nhập kho vật tư (HĐ:84/2022) theo hóa đơn số 0000021 ngày 08.08.2023</v>
          </cell>
        </row>
        <row r="7899">
          <cell r="A7899" t="str">
            <v>4.82.82.311.KOR.00.000</v>
          </cell>
          <cell r="B7899" t="str">
            <v xml:space="preserve">Khớp nối xoay khí nén, model No. KR2211-40A, size: 1x1/2, TSKT: A = 1x1/2 RH, C = 1x1/2, E = 88, L = 173 </v>
          </cell>
          <cell r="C7899" t="str">
            <v>Nhập kho vật tư (HĐ:62/2023) theo hóa đơn số 00000084 ngày 17.08.2023</v>
          </cell>
        </row>
        <row r="7900">
          <cell r="A7900" t="str">
            <v>4.82.82.312.KOR.00.000</v>
          </cell>
          <cell r="B7900" t="str">
            <v xml:space="preserve">Khớp nối xoay khí nén, model No. KR2211-25A, size: 1, TSKT: A = 1 RH, C = 1, E = 66, L = 131 </v>
          </cell>
          <cell r="C7900" t="str">
            <v>Nhập kho vật tư (HĐ:62/2023) theo hóa đơn số 00000084 ngày 17.08.2023</v>
          </cell>
        </row>
        <row r="7901">
          <cell r="A7901" t="str">
            <v>4.84.84.161.VIE.00.000</v>
          </cell>
          <cell r="B7901" t="str">
            <v xml:space="preserve">Then cài vật liệu bằng thép kích thước B10x8, L100, tiêu chuẩn DIN 6885, TSKT: B=10mm H=8mm L=100mm </v>
          </cell>
          <cell r="C7901" t="str">
            <v>Nhập kho vật tư (HĐ:62/2023) theo hóa đơn số 00000083 ngày 17.08.2023</v>
          </cell>
        </row>
        <row r="7902">
          <cell r="A7902" t="str">
            <v>4.88.46.324.IND.00.000</v>
          </cell>
          <cell r="B7902" t="str">
            <v xml:space="preserve">Ống dẫn nhớt, bao gồm SAE 100R1AT 3/4x430L,  DIN24° MALE (2-M36x2) và SAE 100R1AT 3/4x760L, DIN24° MALE (2-M36x2), 038.603 </v>
          </cell>
          <cell r="C7902" t="str">
            <v>Nhập kho vật tư (HĐ:62/2023) theo hóa đơn số 00000083 ngày 17.08.2023</v>
          </cell>
        </row>
        <row r="7903">
          <cell r="A7903" t="str">
            <v>4.88.46.325.IND.00.000</v>
          </cell>
          <cell r="B7903" t="str">
            <v xml:space="preserve">Ống dẫn nhớt, bao gồm: SAE 100R1AT 3/4x400L,  DIN24° MALE (2-M30x2) và SAE 100R1AT 3/4x420L, DIN24° MALE (2-M30x2), 038.703 </v>
          </cell>
          <cell r="C7903" t="str">
            <v>Nhập kho vật tư (HĐ:62/2023) theo hóa đơn số 00000083 ngày 17.08.2023</v>
          </cell>
        </row>
        <row r="7904">
          <cell r="A7904" t="str">
            <v>4.88.46.326.IND.00.000</v>
          </cell>
          <cell r="B7904" t="str">
            <v xml:space="preserve">Ống thủy lực Polyhose PH604 - 2, bấm 2 đầu nối: 1 đầu nối thẳng FEMALE BSPP2M1, côn 30°, 1 đầu nối thẳng kết nối, L = 60 mét, bấm đầu COS tại MĐPĐ </v>
          </cell>
          <cell r="C7904" t="str">
            <v>Nhập kho vật tư (HĐ:62/2023) theo hóa đơn số 00000083 ngày 17.08.2023</v>
          </cell>
        </row>
        <row r="7905">
          <cell r="A7905" t="str">
            <v>4.88.46.327.IND.00.000</v>
          </cell>
          <cell r="B7905" t="str">
            <v xml:space="preserve">Ống thủy lực Polyhose PH253-1x1/2, bấm sẵn 2 đầu nối: Felmale 1x1/2(BSPT), L = 09 mét, áp suất nổ: 11.2Mpa/1624Psi, bấm đầu COS tại MĐPĐ </v>
          </cell>
          <cell r="C7905" t="str">
            <v>Nhập kho vật tư (HĐ:62/2023) theo hóa đơn số 00000083 ngày 17.08.2023</v>
          </cell>
        </row>
        <row r="7906">
          <cell r="A7906" t="str">
            <v>4.88.46.328.IND.00.000</v>
          </cell>
          <cell r="B7906" t="str">
            <v xml:space="preserve">Ống thủy lực Finka WIREKNIT 1, bấm sẵn 2 đầu nối: GB METRIC FEMALE FLAT SEAT P20211-39-16T (M39x2.0), chiều dài: 09 mét, áp suất nổ: 11.2Mpa/1624Psi </v>
          </cell>
          <cell r="C7906" t="str">
            <v>Nhập kho vật tư (HĐ:62/2023) theo hóa đơn số 00000083 ngày 17.08.2023</v>
          </cell>
        </row>
        <row r="7907">
          <cell r="A7907" t="str">
            <v>4.88.65.029.IND.00.000</v>
          </cell>
          <cell r="B7907" t="str">
            <v xml:space="preserve">Phớt chắn dầu TC 100x130x12, NBR </v>
          </cell>
          <cell r="C7907" t="str">
            <v>Nhập kho vật tư (HĐ:62/2023) theo hóa đơn số 00000084 ngày 17.08.2023</v>
          </cell>
        </row>
        <row r="7908">
          <cell r="A7908" t="str">
            <v>4.88.65.091.JPN.00.000</v>
          </cell>
          <cell r="B7908" t="str">
            <v xml:space="preserve">Phớt chắn dầu: TC 40x55x8mm, NBR </v>
          </cell>
          <cell r="C7908" t="str">
            <v>Nhập kho vật tư (HĐ:62/2023) theo hóa đơn số 00000084 ngày 17.08.2023</v>
          </cell>
        </row>
        <row r="7909">
          <cell r="A7909" t="str">
            <v>4.88.65.141.TPE.00.000</v>
          </cell>
          <cell r="B7909" t="str">
            <v xml:space="preserve">Phớt chắn bụi V-ring VA-30, d=27, A=4.7, B=7.5mm </v>
          </cell>
          <cell r="C7909" t="str">
            <v>Nhập kho vật tư (HĐ:62/2023) theo hóa đơn số 00000084 ngày 17.08.2023</v>
          </cell>
        </row>
        <row r="7910">
          <cell r="A7910" t="str">
            <v>4.88.65.352.IND.00.000</v>
          </cell>
          <cell r="B7910" t="str">
            <v xml:space="preserve">Oring FPM, Size (IDxW): 130x3.5mm </v>
          </cell>
          <cell r="C7910" t="str">
            <v>Nhập kho vật tư (HĐ:62/2023) theo hóa đơn số 00000084 ngày 17.08.2023</v>
          </cell>
        </row>
        <row r="7911">
          <cell r="A7911" t="str">
            <v>4.88.65.353.IND.00.000</v>
          </cell>
          <cell r="B7911" t="str">
            <v xml:space="preserve">Oring FPM, Size (IDxW): 145x2.5mm </v>
          </cell>
          <cell r="C7911" t="str">
            <v>Nhập kho vật tư (HĐ:62/2023) theo hóa đơn số 00000084 ngày 17.08.2023</v>
          </cell>
        </row>
        <row r="7912">
          <cell r="A7912" t="str">
            <v>4.88.65.354.IND.00.000</v>
          </cell>
          <cell r="B7912" t="str">
            <v xml:space="preserve">Oring FPM, Size (IDxW): 103x2.5mm </v>
          </cell>
          <cell r="C7912" t="str">
            <v>Nhập kho vật tư (HĐ:62/2023) theo hóa đơn số 00000084 ngày 17.08.2023</v>
          </cell>
        </row>
        <row r="7913">
          <cell r="A7913" t="str">
            <v>4.88.65.355.TPE.00.000</v>
          </cell>
          <cell r="B7913" t="str">
            <v xml:space="preserve">Phớt chắn dầu (Oil seal): TC 70x90x10 </v>
          </cell>
          <cell r="C7913" t="str">
            <v>Nhập kho vật tư (HĐ:62/2023) theo hóa đơn số 00000084 ngày 17.08.2023</v>
          </cell>
        </row>
        <row r="7914">
          <cell r="A7914" t="str">
            <v>4.88.65.356.GER.00.000</v>
          </cell>
          <cell r="B7914" t="str">
            <v xml:space="preserve">Phớt chắn dầu (Oil seal): TC 50x65x8 </v>
          </cell>
          <cell r="C7914" t="str">
            <v>Nhập kho vật tư (HĐ:62/2023) theo hóa đơn số 00000084 ngày 17.08.2023</v>
          </cell>
        </row>
        <row r="7915">
          <cell r="A7915" t="str">
            <v>4.88.65.357.IND.00.000</v>
          </cell>
          <cell r="B7915" t="str">
            <v xml:space="preserve">Oring sợi 6mm, vật liệu: EPDM </v>
          </cell>
          <cell r="C7915" t="str">
            <v>Nhập kho vật tư (HĐ:62/2023) theo hóa đơn số 00000084 ngày 17.08.2023</v>
          </cell>
        </row>
        <row r="7916">
          <cell r="A7916" t="str">
            <v>4.88.65.358.IND.00.000</v>
          </cell>
          <cell r="B7916" t="str">
            <v xml:space="preserve">Oring ID120x6mm, vật liệu: EPDM </v>
          </cell>
          <cell r="C7916" t="str">
            <v>Nhập kho vật tư (HĐ:62/2023) theo hóa đơn số 00000084 ngày 17.08.2023</v>
          </cell>
        </row>
        <row r="7917">
          <cell r="A7917" t="str">
            <v>4.88.65.368.IND.00.000</v>
          </cell>
          <cell r="B7917" t="str">
            <v xml:space="preserve">O-ring KT: 55x5mm, vật liệu Viton FKM </v>
          </cell>
          <cell r="C7917" t="str">
            <v>Nhập kho vật tư (HĐ:62/2023) theo hóa đơn số 00000084 ngày 17.08.2023</v>
          </cell>
        </row>
        <row r="7918">
          <cell r="A7918" t="str">
            <v>4.88.65.426.IND.00.000</v>
          </cell>
          <cell r="B7918" t="str">
            <v xml:space="preserve">Oring chịu dầu ID26x2mm, vật liệu NBR </v>
          </cell>
          <cell r="C7918" t="str">
            <v>Nhập kho vật tư (HĐ:62/2023) theo hóa đơn số 00000084 ngày 17.08.2023</v>
          </cell>
        </row>
        <row r="7919">
          <cell r="A7919" t="str">
            <v>4.88.65.427.IND.00.000</v>
          </cell>
          <cell r="B7919" t="str">
            <v xml:space="preserve">Oring ID 70x5.5mm, vật liệu NBR </v>
          </cell>
          <cell r="C7919" t="str">
            <v>Nhập kho vật tư (HĐ:62/2023) theo hóa đơn số 00000084 ngày 17.08.2023</v>
          </cell>
        </row>
        <row r="7920">
          <cell r="A7920" t="str">
            <v>4.88.65.435.IND.00.000</v>
          </cell>
          <cell r="B7920" t="str">
            <v xml:space="preserve">Oring ID172.5x3mm, vật liệu NBR </v>
          </cell>
          <cell r="C7920" t="str">
            <v>Nhập kho vật tư (HĐ:62/2023) theo hóa đơn số 00000084 ngày 17.08.2023</v>
          </cell>
        </row>
        <row r="7921">
          <cell r="A7921" t="str">
            <v>4.88.65.438.IND.00.000</v>
          </cell>
          <cell r="B7921" t="str">
            <v xml:space="preserve">Oring ID132x3mm, vật liệu NBR </v>
          </cell>
          <cell r="C7921" t="str">
            <v>Nhập kho vật tư (HĐ:62/2023) theo hóa đơn số 00000084 ngày 17.08.2023</v>
          </cell>
        </row>
        <row r="7922">
          <cell r="A7922" t="str">
            <v>4.88.65.680.TPE.00.000</v>
          </cell>
          <cell r="B7922" t="str">
            <v xml:space="preserve">Piston Seal Ring 80x68x14 </v>
          </cell>
          <cell r="C7922" t="str">
            <v>Nhập kho vật tư (HĐ:62/2023) theo hóa đơn số 00000084 ngày 17.08.2023</v>
          </cell>
        </row>
        <row r="7923">
          <cell r="A7923" t="str">
            <v>4.88.90.038.GER.00.000</v>
          </cell>
          <cell r="B7923" t="str">
            <v xml:space="preserve">Cao su giảm chấn KTR ROTEX 38 </v>
          </cell>
          <cell r="C7923" t="str">
            <v>Nhập kho vật tư (HĐ:62/2023) theo hóa đơn số 00000084 ngày 17.08.2023</v>
          </cell>
        </row>
        <row r="7924">
          <cell r="A7924" t="str">
            <v>4.90.80.138.IND.00.000</v>
          </cell>
          <cell r="B7924" t="str">
            <v xml:space="preserve">Giảm chấn coupling GR38, OD: 80mm, ED: 44mm, ID:38mm, H: 18mm, Z: 8 cách, độ cứng: 98 Shore A </v>
          </cell>
          <cell r="C7924" t="str">
            <v>Nhập kho vật tư (HĐ:62/2023) theo hóa đơn số 00000084 ngày 17.08.2023</v>
          </cell>
        </row>
        <row r="7925">
          <cell r="A7925" t="str">
            <v>5.04.01.138.KOR.00.000</v>
          </cell>
          <cell r="B7925" t="str">
            <v xml:space="preserve">Phớt cơ khí, dùng cho bơm DMS 1210-5S, ký hiệu: M3/ Din-HH1VV 65mm </v>
          </cell>
          <cell r="C7925" t="str">
            <v>Nhập kho vật tư (HĐ:62/2023) theo hóa đơn số 00000084 ngày 17.08.2023</v>
          </cell>
        </row>
        <row r="7926">
          <cell r="A7926" t="str">
            <v>5.04.01.220.KOR.00.000</v>
          </cell>
          <cell r="B7926" t="str">
            <v xml:space="preserve">Phớt cơ khí, dùng cho bơm DMS 1210-4S, ký hiệu: M3/ Din-HH1VV 65mm </v>
          </cell>
          <cell r="C7926" t="str">
            <v>Nhập kho vật tư (HĐ:62/2023) theo hóa đơn số 00000084 ngày 17.08.2023</v>
          </cell>
        </row>
        <row r="7927">
          <cell r="A7927" t="str">
            <v>5.04.01.221.KOR.00.000</v>
          </cell>
          <cell r="B7927" t="str">
            <v xml:space="preserve">Phớt cơ khí, dùng cho bơm DMS 1512-4S, ký hiệu: M3/Din-HH1VV 70mm </v>
          </cell>
          <cell r="C7927" t="str">
            <v>Nhập kho vật tư (HĐ:62/2023) theo hóa đơn số 00000084 ngày 17.08.2023</v>
          </cell>
        </row>
        <row r="7928">
          <cell r="A7928" t="str">
            <v>5.04.01.222.ENG.00.000</v>
          </cell>
          <cell r="B7928" t="str">
            <v xml:space="preserve">Phớt U-seal T20 160x185x14.6 </v>
          </cell>
          <cell r="C7928" t="str">
            <v>Nhập kho vật tư (HĐ:62/2023) theo hóa đơn số 00000084 ngày 17.08.2023</v>
          </cell>
        </row>
        <row r="7929">
          <cell r="A7929" t="str">
            <v>5.04.02.161.IND.00.000</v>
          </cell>
          <cell r="B7929" t="str">
            <v xml:space="preserve">Phớt BATCH 107.1-1-5/15 </v>
          </cell>
          <cell r="C7929" t="str">
            <v>Nhập kho vật tư (HĐ:62/2023) theo hóa đơn số 00000084 ngày 17.08.2023</v>
          </cell>
        </row>
        <row r="7930">
          <cell r="A7930" t="str">
            <v>5.04.02.162.CHN.00.000</v>
          </cell>
          <cell r="B7930" t="str">
            <v xml:space="preserve">Phớt sử dụng máy bơm Ebara FSA series type 2100-03-38; KT (mm): D1:38, D2:54, D6:47, D7:56, L3*2100-3: 47, L4:8 </v>
          </cell>
          <cell r="C7930" t="str">
            <v>Nhập kho vật tư (HĐ:62/2023) theo hóa đơn số 00000084 ngày 17.08.2023</v>
          </cell>
        </row>
        <row r="7931">
          <cell r="A7931" t="str">
            <v>8.75.60.154.IND.00.000</v>
          </cell>
          <cell r="B7931" t="str">
            <v xml:space="preserve">Bộ kính đo mức bình gia nhiệt bao gồm: tấm Mica, chèn gasket graphite, kính borosilicate, cushion gasket; Model: L200, Type: Transparent, Con'n: 1B ANSI 900#RF, Class size: 320x34mm </v>
          </cell>
          <cell r="C7931" t="str">
            <v>Nhập kho vật tư (HĐ:62/2023) theo hóa đơn số 00000084 ngày 17.08.2023</v>
          </cell>
        </row>
        <row r="7932">
          <cell r="A7932" t="str">
            <v>5.01.03.053.IND.99.000</v>
          </cell>
          <cell r="B7932" t="str">
            <v xml:space="preserve">Bạc đạn HR30312 J </v>
          </cell>
          <cell r="C7932" t="str">
            <v>Nhập kho vật tư (HĐ:62/2023) theo hóa đơn số 00000084 ngày 17.08.2023</v>
          </cell>
        </row>
        <row r="7933">
          <cell r="A7933" t="str">
            <v>5.01.03.054.IND.99.000</v>
          </cell>
          <cell r="B7933" t="str">
            <v xml:space="preserve">Bạc đạn HR30212J </v>
          </cell>
          <cell r="C7933" t="str">
            <v>Nhập kho vật tư (HĐ:62/2023) theo hóa đơn số 00000084 ngày 17.08.2023</v>
          </cell>
        </row>
        <row r="7934">
          <cell r="A7934" t="str">
            <v>5.01.03.055.JPN.00.000</v>
          </cell>
          <cell r="B7934" t="str">
            <v xml:space="preserve">Vòng bi NU211E </v>
          </cell>
          <cell r="C7934" t="str">
            <v>Nhập kho vật tư (HĐ:62/2023) theo hóa đơn số 00000084 ngày 17.08.2023</v>
          </cell>
        </row>
        <row r="7935">
          <cell r="A7935" t="str">
            <v>5.01.07.313.JPN.99.000</v>
          </cell>
          <cell r="B7935" t="str">
            <v xml:space="preserve">Bạc đạn RN312 </v>
          </cell>
          <cell r="C7935" t="str">
            <v>Nhập kho vật tư (HĐ:62/2023) theo hóa đơn số 00000084 ngày 17.08.2023</v>
          </cell>
        </row>
        <row r="7936">
          <cell r="A7936" t="str">
            <v>5.19.90.182.CHN.00.000</v>
          </cell>
          <cell r="B7936" t="str">
            <v xml:space="preserve">Van màng/ diaphragm valve, KT: DN25, vật liệu UPVC, kết nối mặt bích, chất liệu màng PTFE </v>
          </cell>
          <cell r="C7936" t="str">
            <v>Nhập kho vật tư (HĐ:62/2023) theo hóa đơn số 00000084 ngày 17.08.2023</v>
          </cell>
        </row>
        <row r="7937">
          <cell r="A7937" t="str">
            <v>5.33.10.312.VIE.00.000</v>
          </cell>
          <cell r="B7937" t="str">
            <v xml:space="preserve">Cánh quạt làm mát động cơ, vật liệu nhựa, ĐK trục 40mm, ĐK cánh 260mm </v>
          </cell>
          <cell r="C7937" t="str">
            <v>Nhập kho vật tư (HĐ:62/2023) theo hóa đơn số 00000084 ngày 17.08.2023</v>
          </cell>
        </row>
        <row r="7938">
          <cell r="A7938" t="str">
            <v>5.33.85.028.VIE.00.000</v>
          </cell>
          <cell r="B7938" t="str">
            <v xml:space="preserve">Cycloidal disc + Cycloidal Gear Reducer Type: XWK7.5-6-11; Input power: 7.5KW; Transmission Ratio: 11; Thickness: 19mm </v>
          </cell>
          <cell r="C7938" t="str">
            <v>Nhập kho vật tư (HĐ:62/2023) theo hóa đơn số 00000083 ngày 17.08.2023</v>
          </cell>
        </row>
        <row r="7939">
          <cell r="A7939" t="str">
            <v>4.94.40.285.JPN.00.000</v>
          </cell>
          <cell r="B7939" t="str">
            <v xml:space="preserve">Hộp mực Máy photo Konica Bizhub 458e </v>
          </cell>
          <cell r="C7939" t="str">
            <v>Nhập kho vật tư (HĐ:54/2023) theo hóa đơn số 00000062 ngày 07.08.2023</v>
          </cell>
        </row>
        <row r="7940">
          <cell r="A7940" t="str">
            <v>4.90.80.063.VIE.00.000</v>
          </cell>
          <cell r="B7940" t="str">
            <v xml:space="preserve">Lưới nhựa, KT: 3x50m </v>
          </cell>
          <cell r="C7940" t="str">
            <v>Nhập kho vật tư (HĐ:62/2023) theo hóa đơn số 00001052 ngày 16.08.2023</v>
          </cell>
        </row>
        <row r="7941">
          <cell r="A7941" t="str">
            <v>3.82.63.070.KOR.99.000</v>
          </cell>
          <cell r="B7941" t="str">
            <v xml:space="preserve">Board giám sát lủng lò BTLD, mã thiết bị: T96XPI, power: 24VDC, input: 4…20mA </v>
          </cell>
          <cell r="C7941" t="str">
            <v>Nhập kho vật tư (HĐ:62/2023) theo hóa đơn số 00001052 ngày 16.08.2023</v>
          </cell>
        </row>
        <row r="7942">
          <cell r="A7942" t="str">
            <v>3.94.00.743.JPN.99.000</v>
          </cell>
          <cell r="B7942" t="str">
            <v xml:space="preserve">Vibration Monitor, Model:VM-701B/PM0 /ALY/TB1 </v>
          </cell>
          <cell r="C7942" t="str">
            <v>Nhập kho vật tư (HĐ:62/2023) theo hóa đơn số 00001052 ngày 16.08.2023</v>
          </cell>
        </row>
        <row r="7943">
          <cell r="A7943" t="str">
            <v>3.96.11.015.SIN.00.000</v>
          </cell>
          <cell r="B7943" t="str">
            <v xml:space="preserve">Cảm biến áp suất, Model: 2051CG2A02A1AS5M5D4T1Q4 </v>
          </cell>
          <cell r="C7943" t="str">
            <v>Nhập kho vật tư (HĐ:62/2023) theo hóa đơn số 00001052 ngày 16.08.2023</v>
          </cell>
        </row>
        <row r="7944">
          <cell r="A7944" t="str">
            <v>3.96.13.167.GER.00.000</v>
          </cell>
          <cell r="B7944" t="str">
            <v xml:space="preserve">Bộ chuyển đổi tín hiệu đo nhiệt độ/ Temperature Transmitter, Model:T32.1S.000-Z, output: 4...20mA, sensor configuration: Pt 100, 3 wrie </v>
          </cell>
          <cell r="C7944" t="str">
            <v>Nhập kho vật tư (HĐ:62/2023) theo hóa đơn số 00001052 ngày 16.08.2023</v>
          </cell>
        </row>
        <row r="7945">
          <cell r="A7945" t="str">
            <v>3.96.13.321.KOR.00.000</v>
          </cell>
          <cell r="B7945" t="str">
            <v xml:space="preserve">Cảm biến giám sát tắc than (FLOW SWITCH) Model: SCAP-1D1OP2A2; Nguồn cấp: AC 110/220 50/60 Hz </v>
          </cell>
          <cell r="C7945" t="str">
            <v>Nhập kho vật tư (HĐ:62/2023) theo hóa đơn số 00001052 ngày 16.08.2023</v>
          </cell>
        </row>
        <row r="7946">
          <cell r="A7946" t="str">
            <v>5.16.05.123.CHN.00.000</v>
          </cell>
          <cell r="B7946" t="str">
            <v xml:space="preserve">Bộ UPS (bao gồm 01 bộ chuyển đổi nguồn và 08 bình accu), Mã hiệu: DR-5103H (3000VA) </v>
          </cell>
          <cell r="C7946" t="str">
            <v>Nhập kho vật tư (HĐ:62/2023) theo hóa đơn số 00001052 ngày 16.08.2023</v>
          </cell>
        </row>
        <row r="7947">
          <cell r="A7947" t="str">
            <v>5.33.85.137.DEN.00.000</v>
          </cell>
          <cell r="B7947" t="str">
            <v xml:space="preserve">Bộ hòa đồng bộ (T4500 Auto Synchronizer), Type: T4500.0060 </v>
          </cell>
          <cell r="C7947" t="str">
            <v>Nhập kho vật tư (HĐ:62/2023) theo hóa đơn số 00001052 ngày 16.08.2023</v>
          </cell>
        </row>
        <row r="7948">
          <cell r="A7948" t="str">
            <v>5.19.90.169.CHN.00.000</v>
          </cell>
          <cell r="B7948" t="str">
            <v xml:space="preserve">Van chặn súng dập bụi kho than/ Flange gate valve SS304 class 150, size 2, ký hiệu: Q41F-150LB-00 </v>
          </cell>
          <cell r="C7948" t="str">
            <v>Nhập kho vật tư (HĐ:07/2023) theo hóa đơn số 00000064 ngày 21.06.2023</v>
          </cell>
        </row>
        <row r="7949">
          <cell r="A7949" t="str">
            <v>4.94.70.273.VIE.00.000</v>
          </cell>
          <cell r="B7949" t="str">
            <v xml:space="preserve">Kệ sắt lưu trữ tài liệu, KT: W1006xD406xH2065mm </v>
          </cell>
          <cell r="C7949" t="str">
            <v>Nhập kho vật tư (HĐ:54/2023) theo hóa đơn số 00000057 ngày 22.07.2023</v>
          </cell>
        </row>
        <row r="7950">
          <cell r="A7950" t="str">
            <v>8.88.00.046.VIE.00.000</v>
          </cell>
          <cell r="B7950" t="str">
            <v xml:space="preserve">Điều hòa treo tường Daikin mã: FTKF50XVMV </v>
          </cell>
          <cell r="C7950" t="str">
            <v>Nhập kho vật tư (HĐ:54/2023) theo hóa đơn số 00000057 ngày 22.07.2023</v>
          </cell>
        </row>
        <row r="7951">
          <cell r="A7951" t="str">
            <v>8.88.01.182.MAS.00.000</v>
          </cell>
          <cell r="B7951" t="str">
            <v xml:space="preserve">Bộ đàm cầm tay Motorola XIR P3688 </v>
          </cell>
          <cell r="C7951" t="str">
            <v>Nhập kho vật tư (HĐ:54/2023) theo hóa đơn số 00000058 ngày 23.07.2023</v>
          </cell>
        </row>
        <row r="7952">
          <cell r="A7952" t="str">
            <v>5.04.01.219.IND.00.000</v>
          </cell>
          <cell r="B7952" t="str">
            <v xml:space="preserve">Bộ phớt thuỷ lực, gồm: Phốt piston 105x12mm, dẫn hướng 105x25mm, phớt thuỷ lực 70x85x9 (PU), oring OD 112x3.2mm, Phớt thuỷ lực 110x2mm (NBR), phớt bụi 70x84x8 (NBR), Phớt giảm áp 70x6 (NBR và PTFE) </v>
          </cell>
          <cell r="C7952" t="str">
            <v>Nhập kho vật tư (HĐ:54/2023) theo hóa đơn số 00000056 ngày 22.07.2023</v>
          </cell>
        </row>
        <row r="7953">
          <cell r="A7953" t="str">
            <v>8.90.80.223.VIE.00.000</v>
          </cell>
          <cell r="B7953" t="str">
            <v xml:space="preserve">Túi cứu thương loại A gồm 27 mục </v>
          </cell>
          <cell r="C7953" t="str">
            <v>Nhập kho vật tư (HĐ:54/2023) theo hóa đơn số 00000056 ngày 22.07.2023</v>
          </cell>
        </row>
        <row r="7954">
          <cell r="A7954" t="str">
            <v>3.66.81.082.VIE.00.000</v>
          </cell>
          <cell r="B7954" t="str">
            <v xml:space="preserve">Đèn pin IPX4, model: KT-POLICE USA </v>
          </cell>
          <cell r="C7954" t="str">
            <v>Nhập kho vật tư (HĐ:54/2023) theo hóa đơn số 00000056 ngày 22.07.2023</v>
          </cell>
        </row>
        <row r="7955">
          <cell r="A7955" t="str">
            <v>3.60.55.177.ROU.00.000</v>
          </cell>
          <cell r="B7955" t="str">
            <v xml:space="preserve">Công tơ điện tử 3 pha 4 dây Elster A1700, kiểu: PB3KAAGHT-5 </v>
          </cell>
          <cell r="C7955" t="str">
            <v>Nhập kho vật tư (HĐ:54/2023) theo hóa đơn số 00000056 ngày 22.07.2023</v>
          </cell>
        </row>
        <row r="7956">
          <cell r="A7956" t="str">
            <v>3.94.00.049.CHN.00.000</v>
          </cell>
          <cell r="B7956" t="str">
            <v xml:space="preserve">Drum của máy photo Toshiba E2508A </v>
          </cell>
          <cell r="C7956" t="str">
            <v>Nhập kho vật tư (HĐ:54/2023) theo hóa đơn số 00000055 ngày 22.07.2023</v>
          </cell>
        </row>
        <row r="7957">
          <cell r="A7957" t="str">
            <v>3.94.00.050.CHN.00.000</v>
          </cell>
          <cell r="B7957" t="str">
            <v xml:space="preserve">Trục sấy máy Toshiba E2508A </v>
          </cell>
          <cell r="C7957" t="str">
            <v>Nhập kho vật tư (HĐ:54/2023) theo hóa đơn số 00000055 ngày 22.07.2023</v>
          </cell>
        </row>
        <row r="7958">
          <cell r="A7958" t="str">
            <v>5.16.01.002.KOR.00.000</v>
          </cell>
          <cell r="B7958" t="str">
            <v xml:space="preserve">Ắc quy mã: VGS 800, 2V, 800Ah </v>
          </cell>
          <cell r="C7958" t="str">
            <v>Nhập kho vật tư (HĐ:54/2023) theo hóa đơn số 00000056 ngày 22.07.2023</v>
          </cell>
        </row>
        <row r="7959">
          <cell r="A7959" t="str">
            <v>5.26.70.151.CHN.00.000</v>
          </cell>
          <cell r="B7959" t="str">
            <v xml:space="preserve">Máy phát B230 xe ủi Liugong mã: 5S9088M </v>
          </cell>
          <cell r="C7959" t="str">
            <v>Nhập kho vật tư (HĐ:54/2023) theo hóa đơn số 00000057 ngày 22.07.2023</v>
          </cell>
        </row>
        <row r="7960">
          <cell r="A7960" t="str">
            <v>3.94.00.012.VIE.01.000</v>
          </cell>
          <cell r="B7960" t="str">
            <v xml:space="preserve">Hộp mực máy in HP Color Laser Jet Pro M452nw (màu đỏ) </v>
          </cell>
          <cell r="C7960" t="str">
            <v>Nhập kho vật tư (HĐ:54/2023) theo hóa đơn số 00000055 ngày 22.07.2023</v>
          </cell>
        </row>
        <row r="7961">
          <cell r="A7961" t="str">
            <v>3.94.00.012.VIE.02.000</v>
          </cell>
          <cell r="B7961" t="str">
            <v xml:space="preserve">Hộp mực máy in HP Color Laser Jet pro M452nw (màu xanh) </v>
          </cell>
          <cell r="C7961" t="str">
            <v>Nhập kho vật tư (HĐ:54/2023) theo hóa đơn số 00000055 ngày 22.07.2023</v>
          </cell>
        </row>
        <row r="7962">
          <cell r="A7962" t="str">
            <v>3.94.00.012.VIE.03.000</v>
          </cell>
          <cell r="B7962" t="str">
            <v xml:space="preserve">Hộp mực máy in HP Color Laser Jet pro M452nw (màu vàng) </v>
          </cell>
          <cell r="C7962" t="str">
            <v>Nhập kho vật tư (HĐ:54/2023) theo hóa đơn số 00000055 ngày 22.07.2023</v>
          </cell>
        </row>
        <row r="7963">
          <cell r="A7963" t="str">
            <v>3.94.00.012.VIE.05.000</v>
          </cell>
          <cell r="B7963" t="str">
            <v xml:space="preserve">Hộp mực máy in HP Color Laser Jet Pro M452nw (màu đen) </v>
          </cell>
          <cell r="C7963" t="str">
            <v>Nhập kho vật tư (HĐ:54/2023) theo hóa đơn số 00000055 ngày 22.07.2023</v>
          </cell>
        </row>
        <row r="7964">
          <cell r="A7964" t="str">
            <v>3.94.00.046.CHN.00.000</v>
          </cell>
          <cell r="B7964" t="str">
            <v xml:space="preserve">Gạt mực máy photo Toshiba E2508A </v>
          </cell>
          <cell r="C7964" t="str">
            <v>Nhập kho vật tư (HĐ:54/2023) theo hóa đơn số 00000055 ngày 22.07.2023</v>
          </cell>
        </row>
        <row r="7965">
          <cell r="A7965" t="str">
            <v>3.94.00.047.CHN.00.000</v>
          </cell>
          <cell r="B7965" t="str">
            <v xml:space="preserve">Bộ bánh xe nạp Toshiba E2508A </v>
          </cell>
          <cell r="C7965" t="str">
            <v>Nhập kho vật tư (HĐ:54/2023) theo hóa đơn số 00000055 ngày 22.07.2023</v>
          </cell>
        </row>
        <row r="7966">
          <cell r="A7966" t="str">
            <v>3.94.00.048.CHN.00.000</v>
          </cell>
          <cell r="B7966" t="str">
            <v xml:space="preserve">Bộ Bánh xe kéo giấy khay 1 máy in HP706 </v>
          </cell>
          <cell r="C7966" t="str">
            <v>Nhập kho vật tư (HĐ:54/2023) theo hóa đơn số 00000055 ngày 22.07.2023</v>
          </cell>
        </row>
        <row r="7967">
          <cell r="A7967" t="str">
            <v>4.94.40.028.CHN.00.000</v>
          </cell>
          <cell r="B7967" t="str">
            <v xml:space="preserve">Hộp mực máy in HP M404DN </v>
          </cell>
          <cell r="C7967" t="str">
            <v>Nhập kho vật tư (HĐ:54/2023) theo hóa đơn số 00000055 ngày 22.07.2023</v>
          </cell>
        </row>
        <row r="7968">
          <cell r="A7968" t="str">
            <v>4.94.40.028.VIE.00.000</v>
          </cell>
          <cell r="B7968" t="str">
            <v xml:space="preserve">Hộp mực máy in HP Laser Jet Pro M404DN </v>
          </cell>
          <cell r="C7968" t="str">
            <v>Nhập kho vật tư (HĐ:54/2023) theo hóa đơn số 00000055 ngày 22.07.2023</v>
          </cell>
        </row>
        <row r="7969">
          <cell r="A7969" t="str">
            <v>4.94.40.037.VIE.00.000</v>
          </cell>
          <cell r="B7969" t="str">
            <v xml:space="preserve">Hộp mực máy in HP Laserjet Pro MFP M227sdn </v>
          </cell>
          <cell r="C7969" t="str">
            <v>Nhập kho vật tư (HĐ:54/2023) theo hóa đơn số 00000055 ngày 22.07.2023</v>
          </cell>
        </row>
        <row r="7970">
          <cell r="A7970" t="str">
            <v>4.94.40.046.JPN.00.000</v>
          </cell>
          <cell r="B7970" t="str">
            <v xml:space="preserve">Hộp mực cho máy in Konica Minotla Bizhub 450i, mã mực HMUCTN628 </v>
          </cell>
          <cell r="C7970" t="str">
            <v>Nhập kho vật tư (HĐ:54/2023) theo hóa đơn số 00000055 ngày 22.07.2023</v>
          </cell>
        </row>
        <row r="7971">
          <cell r="A7971" t="str">
            <v>4.94.40.047.CHN.00.000</v>
          </cell>
          <cell r="B7971" t="str">
            <v xml:space="preserve">Hộp mực máy in HP Laser jet MFP M227 SDN </v>
          </cell>
          <cell r="C7971" t="str">
            <v>Nhập kho vật tư (HĐ:54/2023) theo hóa đơn số 00000055 ngày 22.07.2023</v>
          </cell>
        </row>
        <row r="7972">
          <cell r="A7972" t="str">
            <v>4.94.40.048.VIE.00.000</v>
          </cell>
          <cell r="B7972" t="str">
            <v xml:space="preserve">Hộp mực máy in màu HP Laser Pro MFP 477fdn (màu đen) </v>
          </cell>
          <cell r="C7972" t="str">
            <v>Nhập kho vật tư (HĐ:54/2023) theo hóa đơn số 00000055 ngày 22.07.2023</v>
          </cell>
        </row>
        <row r="7973">
          <cell r="A7973" t="str">
            <v>4.94.40.048.VIE.01.000</v>
          </cell>
          <cell r="B7973" t="str">
            <v xml:space="preserve">Hộp mực máy in màu HP Laser Pro MFP 477fdn (màu xanh) </v>
          </cell>
          <cell r="C7973" t="str">
            <v>Nhập kho vật tư (HĐ:54/2023) theo hóa đơn số 00000055 ngày 22.07.2023</v>
          </cell>
        </row>
        <row r="7974">
          <cell r="A7974" t="str">
            <v>4.94.40.048.VIE.02.000</v>
          </cell>
          <cell r="B7974" t="str">
            <v xml:space="preserve">Hộp mực máy in màu HP Laser Pro MFP 477fdn (màu vàng) </v>
          </cell>
          <cell r="C7974" t="str">
            <v>Nhập kho vật tư (HĐ:54/2023) theo hóa đơn số 00000055 ngày 22.07.2023</v>
          </cell>
        </row>
        <row r="7975">
          <cell r="A7975" t="str">
            <v>4.94.40.048.VIE.03.000</v>
          </cell>
          <cell r="B7975" t="str">
            <v xml:space="preserve">Hộp mực máy in màu HP Laser Pro MFP 477fdn (màu đỏ) </v>
          </cell>
          <cell r="C7975" t="str">
            <v>Nhập kho vật tư (HĐ:54/2023) theo hóa đơn số 00000055 ngày 22.07.2023</v>
          </cell>
        </row>
        <row r="7976">
          <cell r="A7976" t="str">
            <v>4.94.40.049.CHN.00.000</v>
          </cell>
          <cell r="B7976" t="str">
            <v xml:space="preserve">Hộp mực máy in HP Pro MFP M436DN </v>
          </cell>
          <cell r="C7976" t="str">
            <v>Nhập kho vật tư (HĐ:54/2023) theo hóa đơn số 00000055 ngày 22.07.2023</v>
          </cell>
        </row>
        <row r="7977">
          <cell r="A7977" t="str">
            <v>4.94.40.050.VIE.00.000</v>
          </cell>
          <cell r="B7977" t="str">
            <v xml:space="preserve">Hộp mực máy photo RICOH MP 2501L </v>
          </cell>
          <cell r="C7977" t="str">
            <v>Nhập kho vật tư (HĐ:54/2023) theo hóa đơn số 00000055 ngày 22.07.2023</v>
          </cell>
        </row>
        <row r="7978">
          <cell r="A7978" t="str">
            <v>8.90.22.009.VIE.00.000</v>
          </cell>
          <cell r="B7978" t="str">
            <v xml:space="preserve">Trang phục PCCC gồm quần áo, nón, ủng, găng tay, khẩu trang </v>
          </cell>
          <cell r="C7978" t="str">
            <v>Nhập kho vật tư (HĐ:54/2023) theo hóa đơn số 00000056 ngày 22.07.2023</v>
          </cell>
        </row>
        <row r="7979">
          <cell r="A7979" t="str">
            <v>4.94.70.272.VIE.00.000</v>
          </cell>
          <cell r="B7979" t="str">
            <v xml:space="preserve">Tủ hồ sơ ván MFC, KT: D2000xR600xC2000mm </v>
          </cell>
          <cell r="C7979" t="str">
            <v>Nhập kho vật tư (QĐ: 690/2023) theo hóa đơn số 00000018 ngày 19.07.2023</v>
          </cell>
        </row>
        <row r="7980">
          <cell r="A7980" t="str">
            <v>3.15.54.002.CHN.00.000</v>
          </cell>
          <cell r="B7980" t="str">
            <v xml:space="preserve">Cáp DC hạ thế ngầm ruột đồng cách điện XLPE loại CXV /DATA, cấp điện áp: 1.8 /3(3.6)kV, tiết diện ruột dẫn: 120mm </v>
          </cell>
          <cell r="C7980" t="str">
            <v>Nhập kho vật tư (HĐ:116/2022) theo hóa đơn số 00000051 ngày 07.07.2023</v>
          </cell>
        </row>
        <row r="7981">
          <cell r="A7981" t="str">
            <v>3.30.14.037.CHN.00.000</v>
          </cell>
          <cell r="B7981" t="str">
            <v xml:space="preserve">Fuse gPV_1500V_315A_Square bolt_HOLLY_S, Part code KT000345 </v>
          </cell>
          <cell r="C7981" t="str">
            <v>Nhập kho vật tư (HĐ:116/2022) theo hóa đơn số 00000050 ngày 07.07.2023</v>
          </cell>
        </row>
        <row r="7982">
          <cell r="A7982" t="str">
            <v>3.30.14.038.CHN.00.000</v>
          </cell>
          <cell r="B7982" t="str">
            <v xml:space="preserve">Fuse gPV_1500V_15A_Round tube base_S, Part code KT000225 </v>
          </cell>
          <cell r="C7982" t="str">
            <v>Nhập kho vật tư (HĐ:116/2022) theo hóa đơn số 00000050 ngày 07.07.2023</v>
          </cell>
        </row>
        <row r="7983">
          <cell r="A7983" t="str">
            <v>3.30.14.039.CHN.00.000</v>
          </cell>
          <cell r="B7983" t="str">
            <v xml:space="preserve">Fuse slow_250V_1A_Round tube baseLF_S, Part code KT000262 </v>
          </cell>
          <cell r="C7983" t="str">
            <v>Nhập kho vật tư (HĐ:116/2022) theo hóa đơn số 00000050 ngày 07.07.2023</v>
          </cell>
        </row>
        <row r="7984">
          <cell r="A7984" t="str">
            <v>3.30.14.040.CHN.00.000</v>
          </cell>
          <cell r="B7984" t="str">
            <v xml:space="preserve">Fuse GG_690V_40A_Square base_S, Part code KT000053 </v>
          </cell>
          <cell r="C7984" t="str">
            <v>Nhập kho vật tư (HĐ:116/2022) theo hóa đơn số 00000050 ngày 07.07.2023</v>
          </cell>
        </row>
        <row r="7985">
          <cell r="A7985" t="str">
            <v>3.30.14.041.CHN.00.000</v>
          </cell>
          <cell r="B7985" t="str">
            <v xml:space="preserve">Fuse GG_690V_125A_Square base_S, Part code KT000034 </v>
          </cell>
          <cell r="C7985" t="str">
            <v>Nhập kho vật tư (HĐ:116/2022) theo hóa đơn số 00000050 ngày 07.07.2023</v>
          </cell>
        </row>
        <row r="7986">
          <cell r="A7986" t="str">
            <v>3.30.14.042.CHN.00.000</v>
          </cell>
          <cell r="B7986" t="str">
            <v xml:space="preserve">Fuse slow _250V_3.15A_Round tube base_S, Part code KP000065 </v>
          </cell>
          <cell r="C7986" t="str">
            <v>Nhập kho vật tư (HĐ:116/2022) theo hóa đơn số 00000050 ngày 07.07.2023</v>
          </cell>
        </row>
        <row r="7987">
          <cell r="A7987" t="str">
            <v>3.30.14.043.CHN.00.000</v>
          </cell>
          <cell r="B7987" t="str">
            <v xml:space="preserve">Fuse gPV_600V_3A_Round base_S, Part code KP000050 </v>
          </cell>
          <cell r="C7987" t="str">
            <v>Nhập kho vật tư (HĐ:116/2022) theo hóa đơn số 00000050 ngày 07.07.2023</v>
          </cell>
        </row>
        <row r="7988">
          <cell r="A7988" t="str">
            <v>3.80.86.528.GER.99.000</v>
          </cell>
          <cell r="B7988" t="str">
            <v xml:space="preserve">Jack cắm kèm dây Model: BCC S528-0000-1Y-133-PS0825-050 </v>
          </cell>
          <cell r="C7988" t="str">
            <v>Nhập kho vật tư (HĐ:116/2022) theo hóa đơn số 00000050 ngày 07.07.2023</v>
          </cell>
        </row>
        <row r="7989">
          <cell r="A7989" t="str">
            <v>3.96.13.032.GER.00.000</v>
          </cell>
          <cell r="B7989" t="str">
            <v xml:space="preserve">Đèn phát cho Dust Analyzer, P/N: 4009428, dùng cho Dust Analyzer: D-R 290 SP LED L2 </v>
          </cell>
          <cell r="C7989" t="str">
            <v>Nhập kho vật tư (HĐ:116/2022) theo hóa đơn số 00000051 ngày 07.07.2023</v>
          </cell>
        </row>
        <row r="7990">
          <cell r="A7990" t="str">
            <v>3.34.40.031.CHN.00.000</v>
          </cell>
          <cell r="B7990" t="str">
            <v xml:space="preserve">Switch chuyển mạch/ Cam switch, Type: LW39-16B(C), Ui: 690V, Ith: 16A </v>
          </cell>
          <cell r="C7990" t="str">
            <v>Nhập kho vật tư (HĐ:116/2022) theo hóa đơn số 00000050 ngày 07.07.2023</v>
          </cell>
        </row>
        <row r="7991">
          <cell r="A7991" t="str">
            <v>3.46.60.020.CHN.00.000</v>
          </cell>
          <cell r="B7991" t="str">
            <v xml:space="preserve">Contactor model: A9-30-01, Udm: 690 VAC, 50/60 Hz, 1 NO, Idm: 9A, số cực: 3P </v>
          </cell>
          <cell r="C7991" t="str">
            <v>Nhập kho vật tư (HĐ:116/2022) theo hóa đơn số 00000050 ngày 07.07.2023</v>
          </cell>
        </row>
        <row r="7992">
          <cell r="A7992" t="str">
            <v>3.46.60.021.CHN.00.000</v>
          </cell>
          <cell r="B7992" t="str">
            <v xml:space="preserve">Dc contactor 900V_100A_24VDC_1000_TE_IHV_S, Part code ZE000138 </v>
          </cell>
          <cell r="C7992" t="str">
            <v>Nhập kho vật tư (HĐ:116/2022) theo hóa đơn số 00000050 ngày 07.07.2023</v>
          </cell>
        </row>
        <row r="7993">
          <cell r="A7993" t="str">
            <v>3.46.60.023.CHN.00.000</v>
          </cell>
          <cell r="B7993" t="str">
            <v xml:space="preserve">DC contactor 1.2KV_80A_24VDC_0100_YM_S, Part code ZE000136 </v>
          </cell>
          <cell r="C7993" t="str">
            <v>Nhập kho vật tư (HĐ:116/2022) theo hóa đơn số 00000050 ngày 07.07.2023</v>
          </cell>
        </row>
        <row r="7994">
          <cell r="A7994" t="str">
            <v>3.46.60.024.CHN.00.000</v>
          </cell>
          <cell r="B7994" t="str">
            <v xml:space="preserve">AC contactor 690V_1700A_187/242VDC_3033_SC_S, Part code ZE000153 </v>
          </cell>
          <cell r="C7994" t="str">
            <v>Nhập kho vật tư (HĐ:116/2022) theo hóa đơn số 00000050 ngày 07.07.2023</v>
          </cell>
        </row>
        <row r="7995">
          <cell r="A7995" t="str">
            <v>3.46.60.025.CHN.00.000</v>
          </cell>
          <cell r="B7995" t="str">
            <v xml:space="preserve">AC contactor 690V_25A_24VDC_3011_SC_1_S, Part code ZE000135 </v>
          </cell>
          <cell r="C7995" t="str">
            <v>Nhập kho vật tư (HĐ:116/2022) theo hóa đơn số 00000050 ngày 07.07.2023</v>
          </cell>
        </row>
        <row r="7996">
          <cell r="A7996" t="str">
            <v>3.52.01.004.CHN.00.000</v>
          </cell>
          <cell r="B7996" t="str">
            <v xml:space="preserve">2+1 Module SPD lightning protection 1500VDC_6.25KA (Iimp)_5.3KV_S, Part code KS000153 </v>
          </cell>
          <cell r="C7996" t="str">
            <v>Nhập kho vật tư (HĐ:116/2022) theo hóa đơn số 00000050 ngày 07.07.2023</v>
          </cell>
        </row>
        <row r="7997">
          <cell r="A7997" t="str">
            <v>3.52.01.005.CHN.00.000</v>
          </cell>
          <cell r="B7997" t="str">
            <v xml:space="preserve">4 Module SPD lightning protection 660VAC_15KA_2.9KV_S, Part code KS000099 </v>
          </cell>
          <cell r="C7997" t="str">
            <v>Nhập kho vật tư (HĐ:116/2022) theo hóa đơn số 00000050 ngày 07.07.2023</v>
          </cell>
        </row>
        <row r="7998">
          <cell r="A7998" t="str">
            <v>3.96.13.038.POL.00.000</v>
          </cell>
          <cell r="B7998" t="str">
            <v xml:space="preserve">Incremental encoder UCD-IPH00-10000-L10S-2RW </v>
          </cell>
          <cell r="C7998" t="str">
            <v>Nhập kho vật tư (HĐ:116/2022) theo hóa đơn số 00000050 ngày 07.07.2023</v>
          </cell>
        </row>
        <row r="7999">
          <cell r="A7999" t="str">
            <v>3.96.13.039.CHN.00.000</v>
          </cell>
          <cell r="B7999" t="str">
            <v xml:space="preserve">Cảm biến tiệm cận báo tốc độ cấp than MĐPĐ/ Proximiti sensor, model: 60-12F/J/NPN </v>
          </cell>
          <cell r="C7999" t="str">
            <v>Nhập kho vật tư (HĐ:116/2022) theo hóa đơn số 00000050 ngày 07.07.2023</v>
          </cell>
        </row>
        <row r="8000">
          <cell r="A8000" t="str">
            <v>3.96.13.111.HUN.00.000</v>
          </cell>
          <cell r="B8000" t="str">
            <v xml:space="preserve">Magnetostrictive sensor Model: BTL7-E170-M0150-B-S32 </v>
          </cell>
          <cell r="C8000" t="str">
            <v>Nhập kho vật tư (HĐ:116/2022) theo hóa đơn số 00000050 ngày 07.07.2023</v>
          </cell>
        </row>
        <row r="8001">
          <cell r="A8001" t="str">
            <v>4.84.84.173.CHN.00.000</v>
          </cell>
          <cell r="B8001" t="str">
            <v xml:space="preserve">Tay co thủy lực cửa phòng tự động, mã SP: K65-PLUS </v>
          </cell>
          <cell r="C8001" t="str">
            <v>Nhập kho vật tư (QĐ: 643/2023) theo hóa đơn số 00000006 ngày 10.07.2023</v>
          </cell>
        </row>
        <row r="8002">
          <cell r="A8002" t="str">
            <v>4.02.40.001.VIE.00.000</v>
          </cell>
          <cell r="B8002" t="str">
            <v xml:space="preserve">Giá đỡ khung che bằng gỗ nhóm 4, KT: 100x100x1500mm </v>
          </cell>
          <cell r="C8002" t="str">
            <v>Nhập kho vật tư (QĐ: 643/2023) theo hóa đơn số 00000006 ngày 10.07.2023</v>
          </cell>
        </row>
        <row r="8003">
          <cell r="A8003" t="str">
            <v>1.71.87.522.VIE.99.000</v>
          </cell>
          <cell r="B8003" t="str">
            <v xml:space="preserve">Hóa chất Sodium hypochlorit (Javen NaClO 5%) </v>
          </cell>
          <cell r="C8003" t="str">
            <v>Nhập kho hóa chất (HĐ:141/2022) theo hóa đơn số 6113 ngày 11.07.2023</v>
          </cell>
        </row>
        <row r="8004">
          <cell r="A8004" t="str">
            <v>4.88.65.290.KOR.00.000</v>
          </cell>
          <cell r="B8004" t="str">
            <v xml:space="preserve">Phớt chắn dầu trục máy mã: 6657481, tương thích với xe Bobcat S100 </v>
          </cell>
          <cell r="C8004" t="str">
            <v>Nhập kho vật tư (HĐ:11/2023) theo hóa đơn số 00000725 ngày 16.06.2023</v>
          </cell>
        </row>
        <row r="8005">
          <cell r="A8005" t="str">
            <v>4.88.65.291.KOR.00.000</v>
          </cell>
          <cell r="B8005" t="str">
            <v xml:space="preserve">Bộ phớt ống lót mã: 6657603, tương thích với xe Bobcat S100 </v>
          </cell>
          <cell r="C8005" t="str">
            <v>Nhập kho vật tư (HĐ:11/2023) theo hóa đơn số 00000725 ngày 16.06.2023</v>
          </cell>
        </row>
        <row r="8006">
          <cell r="A8006" t="str">
            <v>4.88.65.292.KOR.00.000</v>
          </cell>
          <cell r="B8006" t="str">
            <v xml:space="preserve">Phớt xupap mã: 6672436, tương thích với xe Bobcat S100 </v>
          </cell>
          <cell r="C8006" t="str">
            <v>Nhập kho vật tư (HĐ:11/2023) theo hóa đơn số 00000725 ngày 16.06.2023</v>
          </cell>
        </row>
        <row r="8007">
          <cell r="A8007" t="str">
            <v>4.88.65.293.KOR.00.000</v>
          </cell>
          <cell r="B8007" t="str">
            <v xml:space="preserve">Ron nắp quy lát mã: 6691297, tương thích với xe Bobcat S100 </v>
          </cell>
          <cell r="C8007" t="str">
            <v>Nhập kho vật tư (HĐ:11/2023) theo hóa đơn số 00000725 ngày 16.06.2023</v>
          </cell>
        </row>
        <row r="8008">
          <cell r="A8008" t="str">
            <v>5.26.90.041.KOR.00.000</v>
          </cell>
          <cell r="B8008" t="str">
            <v xml:space="preserve">Ống dẫn hướng xupap nạp mã: 6680859 và xupap xả mã: 6685958, tương thích với xe Bobcat S100 </v>
          </cell>
          <cell r="C8008" t="str">
            <v>Nhập kho vật tư (HĐ:11/2023) theo hóa đơn số 00000725 ngày 16.06.2023</v>
          </cell>
        </row>
        <row r="8009">
          <cell r="A8009" t="str">
            <v>5.26.90.042.KOR.00.000</v>
          </cell>
          <cell r="B8009" t="str">
            <v xml:space="preserve">Xéc măng mòn mã: 7029562, tương thích với xe Bobcat S100 </v>
          </cell>
          <cell r="C8009" t="str">
            <v>Nhập kho vật tư (HĐ:11/2023) theo hóa đơn số 00000725 ngày 16.06.2023</v>
          </cell>
        </row>
        <row r="8010">
          <cell r="A8010" t="str">
            <v>5.26.90.036.KOR.00.000</v>
          </cell>
          <cell r="B8010" t="str">
            <v xml:space="preserve">Tay biên mã: 6692542, tương thích với xe Bobcat S100 </v>
          </cell>
          <cell r="C8010" t="str">
            <v>Nhập kho vật tư (HĐ:11/2023) theo hóa đơn số 00000725 ngày 16.06.2023</v>
          </cell>
        </row>
        <row r="8011">
          <cell r="A8011" t="str">
            <v>5.26.90.037.KOR.00.000</v>
          </cell>
          <cell r="B8011" t="str">
            <v xml:space="preserve">Bạc lót tay biên mã: 6680496, tương thích với xe Bobcat S100 </v>
          </cell>
          <cell r="C8011" t="str">
            <v>Nhập kho vật tư (HĐ:11/2023) theo hóa đơn số 00000725 ngày 16.06.2023</v>
          </cell>
        </row>
        <row r="8012">
          <cell r="A8012" t="str">
            <v>5.26.90.038.KOR.00.000</v>
          </cell>
          <cell r="B8012" t="str">
            <v xml:space="preserve">Lọc gió ngoài động cơ mã: 6690907, tương thích với xe Bobcat S100 </v>
          </cell>
          <cell r="C8012" t="str">
            <v>Nhập kho vật tư (HĐ:11/2023) theo hóa đơn số 00000725 ngày 16.06.2023</v>
          </cell>
        </row>
        <row r="8013">
          <cell r="A8013" t="str">
            <v>5.26.90.039.KOR.00.000</v>
          </cell>
          <cell r="B8013" t="str">
            <v xml:space="preserve">Lọc nhớt động cơ mã: 6657635, tương thích với xe Bobcat S100 </v>
          </cell>
          <cell r="C8013" t="str">
            <v>Nhập kho vật tư (HĐ:11/2023) theo hóa đơn số 00000725 ngày 16.06.2023</v>
          </cell>
        </row>
        <row r="8014">
          <cell r="A8014" t="str">
            <v>5.26.90.040.KOR.00.000</v>
          </cell>
          <cell r="B8014" t="str">
            <v xml:space="preserve">Lọc nhiên liệu mã: 6667352, tương thích với xe Bobcat S100 </v>
          </cell>
          <cell r="C8014" t="str">
            <v>Nhập kho vật tư (HĐ:11/2023) theo hóa đơn số 00000725 ngày 16.06.2023</v>
          </cell>
        </row>
        <row r="8015">
          <cell r="A8015" t="str">
            <v>5.60.31.005.JPN.00.000</v>
          </cell>
          <cell r="B8015" t="str">
            <v xml:space="preserve">Phụ kiện cho bơm hóa chất P3GNN31/32AP001, gồm: check ball (2pcs), oring (1pcs), diaphragm (1pcs), sring (2pcs), discharge site valve seat (1pcs), suction site valve seat (1pcs) </v>
          </cell>
          <cell r="C8015" t="str">
            <v>Tạm nhập số lượng và giá trị vật tư dự phòng VT4MR Ban A bàn giao qua theo quyết định số 1265/QĐ-NĐVT4 ngày 17.12.2022</v>
          </cell>
        </row>
        <row r="8016">
          <cell r="A8016" t="str">
            <v>5.60.31.006.JPN.00.000</v>
          </cell>
          <cell r="B8016" t="str">
            <v xml:space="preserve">Phụ kiện cho bơm hóa chất P3GNN42/43AP001, gồm: diaphragm (1pcs), check ball (2pcs), sring (2pcs), oring (2pcs), </v>
          </cell>
          <cell r="C8016" t="str">
            <v>Tạm nhập số lượng và giá trị vật tư dự phòng VT4MR Ban A bàn giao qua theo quyết định số 1265/QĐ-NĐVT4 ngày 17.12.2022</v>
          </cell>
        </row>
        <row r="8017">
          <cell r="A8017" t="str">
            <v>1.71.77.371.VIE.99.000</v>
          </cell>
          <cell r="B8017" t="str">
            <v xml:space="preserve">Chất tẩy rửa/ Dung môi pha loãng sơn Thinner KCC 002 </v>
          </cell>
          <cell r="C8017" t="str">
            <v>Nhập kho vật tư (HĐ:07/2023) theo hóa đơn số 00000052 ngày 02.06.2023</v>
          </cell>
        </row>
        <row r="8018">
          <cell r="A8018" t="str">
            <v>1.71.87.009.USA.99.000</v>
          </cell>
          <cell r="B8018" t="str">
            <v xml:space="preserve">Chất phủ Chesterton ARC 858 (1,5L/Hộp) </v>
          </cell>
          <cell r="C8018" t="str">
            <v>Nhập kho vật tư (HĐ:07/2023) theo hóa đơn số 00000052 ngày 02.06.2023</v>
          </cell>
        </row>
        <row r="8019">
          <cell r="A8019" t="str">
            <v>1.71.87.036.USA.00.000</v>
          </cell>
          <cell r="B8019" t="str">
            <v xml:space="preserve">Chất phủ Chesterton ARC BX1 (1.5L /hộp) </v>
          </cell>
          <cell r="C8019" t="str">
            <v>Nhập kho vật tư (HĐ:07/2023) theo hóa đơn số 00000052 ngày 02.06.2023</v>
          </cell>
        </row>
        <row r="8020">
          <cell r="A8020" t="str">
            <v>1.71.87.037.USA.00.000</v>
          </cell>
          <cell r="B8020" t="str">
            <v xml:space="preserve">Chất phủ Chesterton ARC S4+ (5L /hộp) </v>
          </cell>
          <cell r="C8020" t="str">
            <v>Nhập kho vật tư (HĐ:07/2023) theo hóa đơn số 00000052 ngày 02.06.2023</v>
          </cell>
        </row>
        <row r="8021">
          <cell r="A8021" t="str">
            <v>1.71.87.038.USA.00.000</v>
          </cell>
          <cell r="B8021" t="str">
            <v xml:space="preserve">Chất phủ Chesterton ARC 988 </v>
          </cell>
          <cell r="C8021" t="str">
            <v>Nhập kho vật tư (HĐ:07/2023) theo hóa đơn số 00000052 ngày 02.06.2023</v>
          </cell>
        </row>
        <row r="8022">
          <cell r="A8022" t="str">
            <v>2.05.01.111.VIE.00.000</v>
          </cell>
          <cell r="B8022" t="str">
            <v xml:space="preserve">Thép gân phi 25, chiều dài 11.7m/cây </v>
          </cell>
          <cell r="C8022" t="str">
            <v>Nhập kho vật tư (HĐ:39/2023) theo hóa đơn số 00000053 ngày 27.06.2023</v>
          </cell>
        </row>
        <row r="8023">
          <cell r="A8023" t="str">
            <v>2.44.01.514.VIE.00.000</v>
          </cell>
          <cell r="B8023" t="str">
            <v xml:space="preserve">Erosion Shield Vật liệu: SA240-310S, KT: t3x101x1183.5mm </v>
          </cell>
          <cell r="C8023" t="str">
            <v>Nhập kho vật tư (HĐ:95/2022) theo hóa đơn số 00000040 ngày 29.05.2023</v>
          </cell>
        </row>
        <row r="8024">
          <cell r="A8024" t="str">
            <v>2.44.01.564.VIE.00.000</v>
          </cell>
          <cell r="B8024" t="str">
            <v xml:space="preserve">Tấm sàn thao tác grating, KT (mm): 260x1000; Loại thanh la: Răng cưa; Chiều cao thanh la: 32; Độ dày thanh la: 5; Thép SS400, mạ kẽm nhúng nóng </v>
          </cell>
          <cell r="C8024" t="str">
            <v>Nhập kho vật tư (HĐ:95/2022) theo hóa đơn số 00000040 ngày 29.05.2023</v>
          </cell>
        </row>
        <row r="8025">
          <cell r="A8025" t="str">
            <v>2.44.01.565.VIE.00.000</v>
          </cell>
          <cell r="B8025" t="str">
            <v xml:space="preserve">Tấm sàn thao tác grating, KT (mm): 760x1800; Loại thanh la: Răng cưa; Chiều cao thanh la: 32; Độ dày thanh la: 5; Thép SS400, mạ kẽm nhúng nóng </v>
          </cell>
          <cell r="C8025" t="str">
            <v>Nhập kho vật tư (HĐ:95/2022) theo hóa đơn số 00000040 ngày 29.05.2023</v>
          </cell>
        </row>
        <row r="8026">
          <cell r="A8026" t="str">
            <v>2.44.01.566.VIE.00.000</v>
          </cell>
          <cell r="B8026" t="str">
            <v xml:space="preserve">Tấm sàn thao tác grating, KT (mm): 760x810; Loại thanh la: Răng cưa; Chiều cao thanh la: 32; Độ dày thanh la: 5; Thép SS400, mạ kẽm nhúng nóng </v>
          </cell>
          <cell r="C8026" t="str">
            <v>Nhập kho vật tư (HĐ:95/2022) theo hóa đơn số 00000040 ngày 29.05.2023</v>
          </cell>
        </row>
        <row r="8027">
          <cell r="A8027" t="str">
            <v>2.44.01.567.VIE.00.000</v>
          </cell>
          <cell r="B8027" t="str">
            <v xml:space="preserve">Tấm sàn thao tác grating, KT (mm): 760x360; Loại thanh la: Răng cưa; Chiều cao thanh la: 32; Độ dày thanh la: 5; Thép SS400, mạ kẽm nhúng nóng </v>
          </cell>
          <cell r="C8027" t="str">
            <v>Nhập kho vật tư (HĐ:95/2022) theo hóa đơn số 00000040 ngày 29.05.2023</v>
          </cell>
        </row>
        <row r="8028">
          <cell r="A8028" t="str">
            <v>2.44.01.568.VIE.00.000</v>
          </cell>
          <cell r="B8028" t="str">
            <v xml:space="preserve">Tấm sàn thao tác grating, KT (mm): 760x700; Loại thanh la: Răng cưa; Chiều cao thanh la: 32; Độ dày thanh la: 5; Thép SS400, mạ kẽm nhúng nóng </v>
          </cell>
          <cell r="C8028" t="str">
            <v>Nhập kho vật tư (HĐ:95/2022) theo hóa đơn số 00000040 ngày 29.05.2023</v>
          </cell>
        </row>
        <row r="8029">
          <cell r="A8029" t="str">
            <v>2.44.01.569.VIE.00.000</v>
          </cell>
          <cell r="B8029" t="str">
            <v xml:space="preserve">Tấm sàn thao tác grating, KT (mm): 760x1000; Loại thanh la: Răng cưa; Chiều cao thanh la: 32; Độ dày thanh la: 5; Thép SS400, mạ kẽm nhúng nóng </v>
          </cell>
          <cell r="C8029" t="str">
            <v>Nhập kho vật tư (HĐ:95/2022) theo hóa đơn số 00000040 ngày 29.05.2023</v>
          </cell>
        </row>
        <row r="8030">
          <cell r="A8030" t="str">
            <v>2.44.01.570.VIE.00.000</v>
          </cell>
          <cell r="B8030" t="str">
            <v xml:space="preserve">Tấm sàn thao tác grating, KT (mm): 1260x1260; Loại thanh la: Răng cưa; Chiều cao thanh la: 32; Độ dày thanh la: 5; Thép SS400, mạ kẽm nhúng nóng </v>
          </cell>
          <cell r="C8030" t="str">
            <v>Nhập kho vật tư (HĐ:95/2022) theo hóa đơn số 00000040 ngày 29.05.2023</v>
          </cell>
        </row>
        <row r="8031">
          <cell r="A8031" t="str">
            <v>2.44.01.571.VIE.00.000</v>
          </cell>
          <cell r="B8031" t="str">
            <v xml:space="preserve">Tấm sàn thao tác grating, KT (mm): 670x1555; Loại thanh la: Răng cưa; Chiều cao thanh la: 32; Độ dày thanh la: 5; Thép SS400, mạ kẽm nhúng nóng </v>
          </cell>
          <cell r="C8031" t="str">
            <v>Nhập kho vật tư (HĐ:95/2022) theo hóa đơn số 00000040 ngày 29.05.2023</v>
          </cell>
        </row>
        <row r="8032">
          <cell r="A8032" t="str">
            <v>2.44.01.572.VIE.00.000</v>
          </cell>
          <cell r="B8032" t="str">
            <v xml:space="preserve">Tấm sàn thao tác grating, KT (mm): 670x990; Loại thanh la: Răng cưa; Chiều cao thanh la: 32; Độ dày thanh la: 5; Thép SS400, mạ kẽm nhúng nóng </v>
          </cell>
          <cell r="C8032" t="str">
            <v>Nhập kho vật tư (HĐ:95/2022) theo hóa đơn số 00000040 ngày 29.05.2023</v>
          </cell>
        </row>
        <row r="8033">
          <cell r="A8033" t="str">
            <v>2.44.01.573.VIE.00.000</v>
          </cell>
          <cell r="B8033" t="str">
            <v xml:space="preserve">Tấm sàn thao tác grating, KT (mm): 765x1020; Loại thanh la: Răng cưa; Chiều cao thanh la: 32; Độ dày thanh la: 5; Thép SS400, mạ kẽm nhúng nóng </v>
          </cell>
          <cell r="C8033" t="str">
            <v>Nhập kho vật tư (HĐ:95/2022) theo hóa đơn số 00000040 ngày 29.05.2023</v>
          </cell>
        </row>
        <row r="8034">
          <cell r="A8034" t="str">
            <v>2.44.01.574.VIE.00.000</v>
          </cell>
          <cell r="B8034" t="str">
            <v xml:space="preserve">Tấm sàn thao tác grating, KT (mm): 765x990; Loại thanh la: Răng cưa; Chiều cao thanh la: 32; Độ dày thanh la: 5; Thép SS400, mạ kẽm nhúng nóng </v>
          </cell>
          <cell r="C8034" t="str">
            <v>Nhập kho vật tư (HĐ:95/2022) theo hóa đơn số 00000040 ngày 29.05.2023</v>
          </cell>
        </row>
        <row r="8035">
          <cell r="A8035" t="str">
            <v>2.44.01.575.VIE.00.000</v>
          </cell>
          <cell r="B8035" t="str">
            <v xml:space="preserve">Tấm sàn thao tác grating, KT (mm): 620x620; Loại thanh la: Răng cưa; Chiều cao thanh la: 32; Độ dày thanh la: 5; Thép SS400, mạ kẽm nhúng nóng </v>
          </cell>
          <cell r="C8035" t="str">
            <v>Nhập kho vật tư (HĐ:95/2022) theo hóa đơn số 00000040 ngày 29.05.2023</v>
          </cell>
        </row>
        <row r="8036">
          <cell r="A8036" t="str">
            <v>2.44.01.576.VIE.00.000</v>
          </cell>
          <cell r="B8036" t="str">
            <v xml:space="preserve">Tấm sàn thao tác grating, KT (mm): 670x620; Loại thanh la: Răng cưa; Chiều cao thanh la: 32; Độ dày thanh la: 5; Thép SS400, mạ kẽm nhúng nóng </v>
          </cell>
          <cell r="C8036" t="str">
            <v>Nhập kho vật tư (HĐ:95/2022) theo hóa đơn số 00000040 ngày 29.05.2023</v>
          </cell>
        </row>
        <row r="8037">
          <cell r="A8037" t="str">
            <v>2.44.01.577.VIE.00.000</v>
          </cell>
          <cell r="B8037" t="str">
            <v xml:space="preserve">Tấm sàn thao tác grating, KT (mm): 1055x1010; Loại thanh la: Răng cưa; Chiều cao thanh la: 32; Độ dày thanh la: 5; Thép SS400, mạ kẽm nhúng nóng </v>
          </cell>
          <cell r="C8037" t="str">
            <v>Nhập kho vật tư (HĐ:95/2022) theo hóa đơn số 00000040 ngày 29.05.2023</v>
          </cell>
        </row>
        <row r="8038">
          <cell r="A8038" t="str">
            <v>2.44.01.578.VIE.00.000</v>
          </cell>
          <cell r="B8038" t="str">
            <v xml:space="preserve">Tấm sàn thao tác grating, KT (mm): 1060x1460; Loại thanh la: Răng cưa; Chiều cao thanh la: 32; Độ dày thanh la: 5; Thép SS400, mạ kẽm nhúng nóng </v>
          </cell>
          <cell r="C8038" t="str">
            <v>Nhập kho vật tư (HĐ:95/2022) theo hóa đơn số 00000040 ngày 29.05.2023</v>
          </cell>
        </row>
        <row r="8039">
          <cell r="A8039" t="str">
            <v>2.44.01.579.VIE.00.000</v>
          </cell>
          <cell r="B8039" t="str">
            <v xml:space="preserve">Tấm sàn thao tác grating, KT (mm): 1025x1660; Loại thanh la: Răng cưa; Chiều cao thanh la: 32; Độ dày thanh la: 5; Thép SS400, mạ kẽm nhúng nóng </v>
          </cell>
          <cell r="C8039" t="str">
            <v>Nhập kho vật tư (HĐ:95/2022) theo hóa đơn số 00000040 ngày 29.05.2023</v>
          </cell>
        </row>
        <row r="8040">
          <cell r="A8040" t="str">
            <v>2.44.01.580.VIE.00.000</v>
          </cell>
          <cell r="B8040" t="str">
            <v xml:space="preserve">Tấm sàn thao tác grating, KT (mm): 850x850; Loại thanh la: Răng cưa; Chiều cao thanh la: 32; Độ dày thanh la: 5; Thép SS400, mạ kẽm nhúng nóng </v>
          </cell>
          <cell r="C8040" t="str">
            <v>Nhập kho vật tư (HĐ:95/2022) theo hóa đơn số 00000040 ngày 29.05.2023</v>
          </cell>
        </row>
        <row r="8041">
          <cell r="A8041" t="str">
            <v>2.48.35.637.VIE.00.000</v>
          </cell>
          <cell r="B8041" t="str">
            <v xml:space="preserve">Retainer Clip, vật liệu: SA240-310S, KT: t3x30x124.3 </v>
          </cell>
          <cell r="C8041" t="str">
            <v>Nhập kho vật tư (HĐ:95/2022) theo hóa đơn số 00000040 ngày 29.05.2023</v>
          </cell>
        </row>
        <row r="8042">
          <cell r="A8042" t="str">
            <v>4.88.90.359.VIE.00.000</v>
          </cell>
          <cell r="B8042" t="str">
            <v xml:space="preserve">Dây ống bạt bơm nước hút bùn cao su phi 76mm </v>
          </cell>
          <cell r="C8042" t="str">
            <v>Nhập kho vật tư (HĐ:07/2023) theo hóa đơn số 00000052 ngày 02.06.2023</v>
          </cell>
        </row>
        <row r="8043">
          <cell r="A8043" t="str">
            <v>4.90.80.127.VIE.00.000</v>
          </cell>
          <cell r="B8043" t="str">
            <v xml:space="preserve">Lưới, KT ô lưới 4x4cm, dày 2mm </v>
          </cell>
          <cell r="C8043" t="str">
            <v>Nhập kho vật tư (HĐ:39/2023) theo hóa đơn số 00000053 ngày 27.06.2023</v>
          </cell>
        </row>
        <row r="8044">
          <cell r="A8044" t="str">
            <v>4.90.80.189.TPE.00.000</v>
          </cell>
          <cell r="B8044" t="str">
            <v xml:space="preserve">Tấm sàn thao tác grating, KT (mm): 595x610; chiều dày 30mm, ô lưới 38x38mm, bề mặt răng cưa, vật liệu: Composite </v>
          </cell>
          <cell r="C8044" t="str">
            <v>Nhập kho vật tư (HĐ:95/2022) theo hóa đơn số 00000040 ngày 29.05.2023</v>
          </cell>
        </row>
        <row r="8045">
          <cell r="A8045" t="str">
            <v>4.90.80.190.TPE.00.000</v>
          </cell>
          <cell r="B8045" t="str">
            <v xml:space="preserve">Tấm sàn thao tác grating, KT (mm): 620x600; chiều dày 30mm, ô lưới 38x38mm, bề mặt răng cưa, vật liệu: Composite </v>
          </cell>
          <cell r="C8045" t="str">
            <v>Nhập kho vật tư (HĐ:95/2022) theo hóa đơn số 00000040 ngày 29.05.2023</v>
          </cell>
        </row>
        <row r="8046">
          <cell r="A8046" t="str">
            <v>4.90.80.191.TPE.00.000</v>
          </cell>
          <cell r="B8046" t="str">
            <v xml:space="preserve">Tấm sàn thao tác grating, KT (mm): 670x600; chiều dày 30mm, ô lưới 38x38mm, bề mặt răng cưa, vật liệu: Composite </v>
          </cell>
          <cell r="C8046" t="str">
            <v>Nhập kho vật tư (HĐ:95/2022) theo hóa đơn số 00000040 ngày 29.05.2023</v>
          </cell>
        </row>
        <row r="8047">
          <cell r="A8047" t="str">
            <v>4.90.80.192.TPE.00.000</v>
          </cell>
          <cell r="B8047" t="str">
            <v xml:space="preserve">Tấm sàn thao tác grating, KT (mm): 670x620; chiều dày 30mm, ô lưới 38x38mm, bề mặt răng cưa, vật liệu: Composite </v>
          </cell>
          <cell r="C8047" t="str">
            <v>Nhập kho vật tư (HĐ:95/2022) theo hóa đơn số 00000040 ngày 29.05.2023</v>
          </cell>
        </row>
        <row r="8048">
          <cell r="A8048" t="str">
            <v>8.35.85.012.THA.00.000</v>
          </cell>
          <cell r="B8048" t="str">
            <v xml:space="preserve">Dây thừng, Ø10mm </v>
          </cell>
          <cell r="C8048" t="str">
            <v>Nhập kho vật tư (HĐ:39/2023) theo hóa đơn số 00000053 ngày 27.06.2023</v>
          </cell>
        </row>
        <row r="8049">
          <cell r="A8049" t="str">
            <v>5.17.30.530.CHN.00.000</v>
          </cell>
          <cell r="B8049" t="str">
            <v xml:space="preserve">Lọc nhớt (Filter for BFPT) Type: LY-10/10W-41, Serial no: WT5306 </v>
          </cell>
          <cell r="C8049" t="str">
            <v>Nhập kho vật tư (HĐ:07/2023) theo hóa đơn số 24 ngày 12.06.2023</v>
          </cell>
        </row>
        <row r="8050">
          <cell r="A8050" t="str">
            <v>5.17.30.531.CHN.00.000</v>
          </cell>
          <cell r="B8050" t="str">
            <v xml:space="preserve">Lọc nhớt / Oil Filter for BFPT, Type: LY-48/25W-33, Serial no: WT5306 </v>
          </cell>
          <cell r="C8050" t="str">
            <v>Nhập kho vật tư (HĐ:07/2023) theo hóa đơn số 24 ngày 12.06.2023</v>
          </cell>
        </row>
        <row r="8051">
          <cell r="A8051" t="str">
            <v>4.88.65.029.TPE.00.000</v>
          </cell>
          <cell r="B8051" t="str">
            <v xml:space="preserve">Phớt chắn dầu TC 100x130x12 </v>
          </cell>
          <cell r="C8051" t="str">
            <v>Nhập kho số lượng và giá trị vật tự dự phòng VT4MR Ban A bàn giao qua theo quyết định số 625/QĐ-NĐVT4 ngày 28.06.2023</v>
          </cell>
        </row>
        <row r="8052">
          <cell r="A8052" t="str">
            <v>3.34.40.513.CHN.00.000</v>
          </cell>
          <cell r="B8052" t="str">
            <v xml:space="preserve">Sensor switch for pulley/Công tắc cảm biến cho con tang </v>
          </cell>
          <cell r="C8052" t="str">
            <v>Nhập kho số lượng và giá trị vật tự dự phòng VT4MR Ban A bàn giao qua theo quyết định số 625/QĐ-NĐVT4 ngày 28.06.2023</v>
          </cell>
        </row>
        <row r="8053">
          <cell r="A8053" t="str">
            <v>4.88.65.035.CHN.00.000</v>
          </cell>
          <cell r="B8053" t="str">
            <v xml:space="preserve">Phớt chắn dầu 150x180x15 </v>
          </cell>
          <cell r="C8053" t="str">
            <v>Nhập kho số lượng và giá trị vật tự dự phòng VT4MR Ban A bàn giao qua theo quyết định số 625/QĐ-NĐVT4 ngày 28.06.2023</v>
          </cell>
        </row>
        <row r="8054">
          <cell r="A8054" t="str">
            <v>4.88.65.270.CHN.00.000</v>
          </cell>
          <cell r="B8054" t="str">
            <v xml:space="preserve">Oil seal 120x150x14 / Gioăng 120x150x14 </v>
          </cell>
          <cell r="C8054" t="str">
            <v>Nhập kho số lượng và giá trị vật tự dự phòng VT4MR Ban A bàn giao qua theo quyết định số 625/QĐ-NĐVT4 ngày 28.06.2023</v>
          </cell>
        </row>
        <row r="8055">
          <cell r="A8055" t="str">
            <v>4.88.65.287.CHN.00.000</v>
          </cell>
          <cell r="B8055" t="str">
            <v xml:space="preserve">Oil seal 110x140x14 / Gioăng 110x140x14 </v>
          </cell>
          <cell r="C8055" t="str">
            <v>Nhập kho số lượng và giá trị vật tự dự phòng VT4MR Ban A bàn giao qua theo quyết định số 625/QĐ-NĐVT4 ngày 28.06.2023</v>
          </cell>
        </row>
        <row r="8056">
          <cell r="A8056" t="str">
            <v>4.88.65.288.CHN.00.000</v>
          </cell>
          <cell r="B8056" t="str">
            <v xml:space="preserve">Oil seal 160x190x15 / Gioăng  160x190x15 </v>
          </cell>
          <cell r="C8056" t="str">
            <v>Nhập kho số lượng và giá trị vật tự dự phòng VT4MR Ban A bàn giao qua theo quyết định số 625/QĐ-NĐVT4 ngày 28.06.2023</v>
          </cell>
        </row>
        <row r="8057">
          <cell r="A8057" t="str">
            <v>4.88.65.289.CHN.00.000</v>
          </cell>
          <cell r="B8057" t="str">
            <v xml:space="preserve">Oil seal 130x160x15 / Gioăng 130x160x15 </v>
          </cell>
          <cell r="C8057" t="str">
            <v>Nhập kho số lượng và giá trị vật tự dự phòng VT4MR Ban A bàn giao qua theo quyết định số 625/QĐ-NĐVT4 ngày 28.06.2023</v>
          </cell>
        </row>
        <row r="8058">
          <cell r="A8058" t="str">
            <v>4.88.90.353.CHN.00.000</v>
          </cell>
          <cell r="B8058" t="str">
            <v xml:space="preserve">Rubber for U-type belt cleaner / Gạt cao su làm sạch băng tải YJ08E2 </v>
          </cell>
          <cell r="C8058" t="str">
            <v>Nhập kho số lượng và giá trị vật tự dự phòng VT4MR Ban A bàn giao qua theo quyết định số 625/QĐ-NĐVT4 ngày 28.06.2023</v>
          </cell>
        </row>
        <row r="8059">
          <cell r="A8059" t="str">
            <v>4.88.90.355.CHN.00.000</v>
          </cell>
          <cell r="B8059" t="str">
            <v xml:space="preserve">Rubber for U-type belt cleaner / Gạt cao su làm sạch băng tải YJ07E2 </v>
          </cell>
          <cell r="C8059" t="str">
            <v>Nhập kho số lượng và giá trị vật tự dự phòng VT4MR Ban A bàn giao qua theo quyết định số 625/QĐ-NĐVT4 ngày 28.06.2023</v>
          </cell>
        </row>
        <row r="8060">
          <cell r="A8060" t="str">
            <v>4.88.90.373.CHN.00.000</v>
          </cell>
          <cell r="B8060" t="str">
            <v xml:space="preserve">Rubber for skirt B1800 / Tấm đệm cao su cho hộp chắn dỡ tải B1800 </v>
          </cell>
          <cell r="C8060" t="str">
            <v>Nhập kho số lượng và giá trị vật tự dự phòng VT4MR Ban A bàn giao qua theo quyết định số 625/QĐ-NĐVT4 ngày 28.06.2023</v>
          </cell>
        </row>
        <row r="8061">
          <cell r="A8061" t="str">
            <v>4.88.90.374.CHN.00.000</v>
          </cell>
          <cell r="B8061" t="str">
            <v xml:space="preserve">Rubber for skirt B1600 / Tấm đệm cao su cho hộp chắn dỡ tải B1600 </v>
          </cell>
          <cell r="C8061" t="str">
            <v>Nhập kho số lượng và giá trị vật tự dự phòng VT4MR Ban A bàn giao qua theo quyết định số 625/QĐ-NĐVT4 ngày 28.06.2023</v>
          </cell>
        </row>
        <row r="8062">
          <cell r="A8062" t="str">
            <v>4.90.80.183.CHN.00.000</v>
          </cell>
          <cell r="B8062" t="str">
            <v xml:space="preserve">Pin ZL8,Ø30x50 / Chốt khớp nối ZL8, Ø30x50 </v>
          </cell>
          <cell r="C8062" t="str">
            <v>Nhập kho số lượng và giá trị vật tự dự phòng VT4MR Ban A bàn giao qua theo quyết định số 625/QĐ-NĐVT4 ngày 28.06.2023</v>
          </cell>
        </row>
        <row r="8063">
          <cell r="A8063" t="str">
            <v>4.90.80.184.CHN.00.000</v>
          </cell>
          <cell r="B8063" t="str">
            <v xml:space="preserve">Pin ZL10, Ø30x60 / Chốt khớp nối ZL10,Ø30x60 </v>
          </cell>
          <cell r="C8063" t="str">
            <v>Nhập kho số lượng và giá trị vật tự dự phòng VT4MR Ban A bàn giao qua theo quyết định số 625/QĐ-NĐVT4 ngày 28.06.2023</v>
          </cell>
        </row>
        <row r="8064">
          <cell r="A8064" t="str">
            <v>4.90.80.185.CHN.00.000</v>
          </cell>
          <cell r="B8064" t="str">
            <v xml:space="preserve">Pin ZL12, Ø55x90 / Chốt khớp nối ZL12, Ø55x90 </v>
          </cell>
          <cell r="C8064" t="str">
            <v>Nhập kho số lượng và giá trị vật tự dự phòng VT4MR Ban A bàn giao qua theo quyết định số 625/QĐ-NĐVT4 ngày 28.06.2023</v>
          </cell>
        </row>
        <row r="8065">
          <cell r="A8065" t="str">
            <v>5.08.78.856.CHN.00.000</v>
          </cell>
          <cell r="B8065" t="str">
            <v xml:space="preserve">Conveyor belts EP200 B1800X4 (6+3) / Băng tải cho hệ thống nhiên liệu EP200 B1800X4 (6+3) </v>
          </cell>
          <cell r="C8065" t="str">
            <v>Nhập kho số lượng và giá trị vật tự dự phòng VT4MR Ban A bàn giao qua theo quyết định số 625/QĐ-NĐVT4 ngày 28.06.2023</v>
          </cell>
        </row>
        <row r="8066">
          <cell r="A8066" t="str">
            <v>5.08.78.857.CHN.00.000</v>
          </cell>
          <cell r="B8066" t="str">
            <v xml:space="preserve">Conveyor belts EP200 B1600X4 (6+3) / Băng tải cho hệ thống nhiên liệu EP200 B1600X4 (6+3) </v>
          </cell>
          <cell r="C8066" t="str">
            <v>Nhập kho số lượng và giá trị vật tự dự phòng VT4MR Ban A bàn giao qua theo quyết định số 625/QĐ-NĐVT4 ngày 28.06.2023</v>
          </cell>
        </row>
        <row r="8067">
          <cell r="A8067" t="str">
            <v>5.08.78.858.CHN.00.000</v>
          </cell>
          <cell r="B8067" t="str">
            <v xml:space="preserve">Conveyor belts ST800 B1800X3.5 (5+5) / Băng tải cho hệ thống nhiên liệu ST800 B1800X3.5 (5+5) </v>
          </cell>
          <cell r="C8067" t="str">
            <v>Nhập kho số lượng và giá trị vật tự dự phòng VT4MR Ban A bàn giao qua theo quyết định số 625/QĐ-NĐVT4 ngày 28.06.2023</v>
          </cell>
        </row>
        <row r="8068">
          <cell r="A8068" t="str">
            <v>5.18.96.104.CHN.99.000</v>
          </cell>
          <cell r="B8068" t="str">
            <v xml:space="preserve">Động cơ 250kW/motor 250kW </v>
          </cell>
          <cell r="C8068" t="str">
            <v>Nhập kho số lượng và giá trị vật tự dự phòng VT4MR Ban A bàn giao qua theo quyết định số 625/QĐ-NĐVT4 ngày 28.06.2023</v>
          </cell>
        </row>
        <row r="8069">
          <cell r="A8069" t="str">
            <v>5.18.96.113.CHN.00.000</v>
          </cell>
          <cell r="B8069" t="str">
            <v xml:space="preserve">Motor 160kW / Động cơ 160kW, YFB3-315L1-4TH </v>
          </cell>
          <cell r="C8069" t="str">
            <v>Nhập kho số lượng và giá trị vật tự dự phòng VT4MR Ban A bàn giao qua theo quyết định số 625/QĐ-NĐVT4 ngày 28.06.2023</v>
          </cell>
        </row>
        <row r="8070">
          <cell r="A8070" t="str">
            <v>5.18.96.114.CHN.00.000</v>
          </cell>
          <cell r="B8070" t="str">
            <v xml:space="preserve">Motor 75kW / Động cơ 75kW, YFB3-280S-4TH </v>
          </cell>
          <cell r="C8070" t="str">
            <v>Nhập kho số lượng và giá trị vật tự dự phòng VT4MR Ban A bàn giao qua theo quyết định số 625/QĐ-NĐVT4 ngày 28.06.2023</v>
          </cell>
        </row>
        <row r="8071">
          <cell r="A8071" t="str">
            <v>5.18.96.115.CHN.00.000</v>
          </cell>
          <cell r="B8071" t="str">
            <v xml:space="preserve">Motor 280kW / Động cơ 280kW, YFB-4005-4TH </v>
          </cell>
          <cell r="C8071" t="str">
            <v>Nhập kho số lượng và giá trị vật tự dự phòng VT4MR Ban A bàn giao qua theo quyết định số 625/QĐ-NĐVT4 ngày 28.06.2023</v>
          </cell>
        </row>
        <row r="8072">
          <cell r="A8072" t="str">
            <v>5.18.96.116.CHN.00.000</v>
          </cell>
          <cell r="B8072" t="str">
            <v xml:space="preserve">Motor 185kW / Động cơ 185kW, YFB3-315L2-4TH </v>
          </cell>
          <cell r="C8072" t="str">
            <v>Nhập kho số lượng và giá trị vật tự dự phòng VT4MR Ban A bàn giao qua theo quyết định số 625/QĐ-NĐVT4 ngày 28.06.2023</v>
          </cell>
        </row>
        <row r="8073">
          <cell r="A8073" t="str">
            <v>5.30.10.440.CHN.99.000</v>
          </cell>
          <cell r="B8073" t="str">
            <v xml:space="preserve">Carry idler roller Ø159x670 / Con lăn giảm tải Ø159x670 YJGP4407A </v>
          </cell>
          <cell r="C8073" t="str">
            <v>Nhập kho số lượng và giá trị vật tự dự phòng VT4MR Ban A bàn giao qua theo quyết định số 625/QĐ-NĐVT4 ngày 28.06.2023</v>
          </cell>
        </row>
        <row r="8074">
          <cell r="A8074" t="str">
            <v>5.30.10.441.CHN.99.000</v>
          </cell>
          <cell r="B8074" t="str">
            <v xml:space="preserve">Carry idler roller Ø159x600 / Con lăn giảm tải 159x600 YJGP4407 </v>
          </cell>
          <cell r="C8074" t="str">
            <v>Nhập kho số lượng và giá trị vật tự dự phòng VT4MR Ban A bàn giao qua theo quyết định số 625/QĐ-NĐVT4 ngày 28.06.2023</v>
          </cell>
        </row>
        <row r="8075">
          <cell r="A8075" t="str">
            <v>5.30.10.442.CHN.99.000</v>
          </cell>
          <cell r="B8075" t="str">
            <v xml:space="preserve">Return idler roller Ø159x1000 / Con lăn giảm tốc 159x1000 YJGP4411A </v>
          </cell>
          <cell r="C8075" t="str">
            <v>Nhập kho số lượng và giá trị vật tự dự phòng VT4MR Ban A bàn giao qua theo quyết định số 625/QĐ-NĐVT4 ngày 28.06.2023</v>
          </cell>
        </row>
        <row r="8076">
          <cell r="A8076" t="str">
            <v>5.30.10.443.CHN.99.000</v>
          </cell>
          <cell r="B8076" t="str">
            <v xml:space="preserve">Return idler roller Ø159x900 / Con lăn giảm tốc 159x900 YJGP4411 </v>
          </cell>
          <cell r="C8076" t="str">
            <v>Nhập kho số lượng và giá trị vật tự dự phòng VT4MR Ban A bàn giao qua theo quyết định số 625/QĐ-NĐVT4 ngày 28.06.2023</v>
          </cell>
        </row>
        <row r="8077">
          <cell r="A8077" t="str">
            <v>5.30.10.444.CHN.99.000</v>
          </cell>
          <cell r="B8077" t="str">
            <v xml:space="preserve">Impact idler roller Ø159x670 / Con lăn giảm chấn 159x670 YJGH4407A </v>
          </cell>
          <cell r="C8077" t="str">
            <v>Nhập kho số lượng và giá trị vật tự dự phòng VT4MR Ban A bàn giao qua theo quyết định số 625/QĐ-NĐVT4 ngày 28.06.2023</v>
          </cell>
        </row>
        <row r="8078">
          <cell r="A8078" t="str">
            <v>5.30.10.445.CHN.99.000</v>
          </cell>
          <cell r="B8078" t="str">
            <v xml:space="preserve">Impact idler roller Ø159x600 / Con lăn giảm 159x600 chấn YJGH4407 </v>
          </cell>
          <cell r="C8078" t="str">
            <v>Nhập kho số lượng và giá trị vật tự dự phòng VT4MR Ban A bàn giao qua theo quyết định số 625/QĐ-NĐVT4 ngày 28.06.2023</v>
          </cell>
        </row>
        <row r="8079">
          <cell r="A8079" t="str">
            <v>5.33.10.316.CHN.00.000</v>
          </cell>
          <cell r="B8079" t="str">
            <v xml:space="preserve">Pulley (drive pulley ф1000)/Pulley dẫn động ф1000 cho hệ thống băng tải YJ08A7164(TNF) </v>
          </cell>
          <cell r="C8079" t="str">
            <v>Nhập kho số lượng và giá trị vật tự dự phòng VT4MR Ban A bàn giao qua theo quyết định số 625/QĐ-NĐVT4 ngày 28.06.2023</v>
          </cell>
        </row>
        <row r="8080">
          <cell r="A8080" t="str">
            <v>5.33.10.317.CHN.00.000</v>
          </cell>
          <cell r="B8080" t="str">
            <v xml:space="preserve">Pulley (drive pulley ф1000)/Pulley dẫn động ф1000 cho hệ thống băng tải YJ08A7184S(TNF) </v>
          </cell>
          <cell r="C8080" t="str">
            <v>Nhập kho số lượng và giá trị vật tự dự phòng VT4MR Ban A bàn giao qua theo quyết định số 625/QĐ-NĐVT4 ngày 28.06.2023</v>
          </cell>
        </row>
        <row r="8081">
          <cell r="A8081" t="str">
            <v>5.33.10.318.CHN.00.000</v>
          </cell>
          <cell r="B8081" t="str">
            <v xml:space="preserve">Slag Discharge pulley JT08B6142(TNFPZ)/Tang quay chuyển hướng cho hệ thống nhiên liệu JT08B6142(TNFPZ) </v>
          </cell>
          <cell r="C8081" t="str">
            <v>Nhập kho số lượng và giá trị vật tự dự phòng VT4MR Ban A bàn giao qua theo quyết định số 625/QĐ-NĐVT4 ngày 28.06.2023</v>
          </cell>
        </row>
        <row r="8082">
          <cell r="A8082" t="str">
            <v>5.33.10.319.CHN.00.000</v>
          </cell>
          <cell r="B8082" t="str">
            <v xml:space="preserve">Slag Discharge pulley JT07B5122 (TNFPZ) / Tang quay chuyển hướng cho hệ thống nhiên liệu JT07B5122 (TNFPZ) </v>
          </cell>
          <cell r="C8082" t="str">
            <v>Nhập kho số lượng và giá trị vật tự dự phòng VT4MR Ban A bàn giao qua theo quyết định số 625/QĐ-NĐVT4 ngày 28.06.2023</v>
          </cell>
        </row>
        <row r="8083">
          <cell r="A8083" t="str">
            <v>5.33.10.322.CHN.00.000</v>
          </cell>
          <cell r="B8083" t="str">
            <v xml:space="preserve">Tip for belt cleaner B1800 / Thanh cạo cho thiết bị làm sạch băng tải B1800 (9 cái loại thẳng/bộ) </v>
          </cell>
          <cell r="C8083" t="str">
            <v>Nhập kho số lượng và giá trị vật tự dự phòng VT4MR Ban A bàn giao qua theo quyết định số 625/QĐ-NĐVT4 ngày 28.06.2023</v>
          </cell>
        </row>
        <row r="8084">
          <cell r="A8084" t="str">
            <v>5.33.10.323.CHN.00.000</v>
          </cell>
          <cell r="B8084" t="str">
            <v xml:space="preserve">Tip for belt cleaner B1800/Thanh cạo cho thiết bị làm sạch băng tải B1800 (9 cái loại vuông/bộ) </v>
          </cell>
          <cell r="C8084" t="str">
            <v>Nhập kho số lượng và giá trị vật tự dự phòng VT4MR Ban A bàn giao qua theo quyết định số 625/QĐ-NĐVT4 ngày 28.06.2023</v>
          </cell>
        </row>
        <row r="8085">
          <cell r="A8085" t="str">
            <v>5.33.10.324.CHN.00.000</v>
          </cell>
          <cell r="B8085" t="str">
            <v xml:space="preserve">Tip for belt cleaner B1600 / Thanh cạo cho thiết bị làm sạch băng tải B1600 (8 cái loại thẳng/bộ) </v>
          </cell>
          <cell r="C8085" t="str">
            <v>Nhập kho số lượng và giá trị vật tự dự phòng VT4MR Ban A bàn giao qua theo quyết định số 625/QĐ-NĐVT4 ngày 28.06.2023</v>
          </cell>
        </row>
        <row r="8086">
          <cell r="A8086" t="str">
            <v>5.33.10.333.CHN.00.000</v>
          </cell>
          <cell r="B8086" t="str">
            <v xml:space="preserve">Slag Discharge pulley JT08B6182 (TNFPZ) / Tang quay chuyển hướng cho hệ thống nhiên liệu JT08B6182 (TNFPZ) </v>
          </cell>
          <cell r="C8086" t="str">
            <v>Nhập kho số lượng và giá trị vật tự dự phòng VT4MR Ban A bàn giao qua theo quyết định số 625/QĐ-NĐVT4 ngày 28.06.2023</v>
          </cell>
        </row>
        <row r="8087">
          <cell r="A8087" t="str">
            <v>5.33.10.334.CHN.00.000</v>
          </cell>
          <cell r="B8087" t="str">
            <v xml:space="preserve">Tip for belt cleaner  B1600 / Thanh cạo cho thiết bị làm sạch băng tải B1600 (8 cái loại vuông/bộ) </v>
          </cell>
          <cell r="C8087" t="str">
            <v>Nhập kho số lượng và giá trị vật tự dự phòng VT4MR Ban A bàn giao qua theo quyết định số 625/QĐ-NĐVT4 ngày 28.06.2023</v>
          </cell>
        </row>
        <row r="8088">
          <cell r="A8088" t="str">
            <v>5.33.10.335.CHN.00.000</v>
          </cell>
          <cell r="B8088" t="str">
            <v xml:space="preserve">Brake liner DYW-500/E201 / Bộ phận hãm tốc độ băng tải DYW-500/E201 </v>
          </cell>
          <cell r="C8088" t="str">
            <v>Nhập kho số lượng và giá trị vật tự dự phòng VT4MR Ban A bàn giao qua theo quyết định số 625/QĐ-NĐVT4 ngày 28.06.2023</v>
          </cell>
        </row>
        <row r="8089">
          <cell r="A8089" t="str">
            <v>5.33.10.336.CHN.00.000</v>
          </cell>
          <cell r="B8089" t="str">
            <v xml:space="preserve">Brake liner DYW-500/E121 / Bộ phận hãm tốc độ băng tải DYW-500/E121 </v>
          </cell>
          <cell r="C8089" t="str">
            <v>Nhập kho số lượng và giá trị vật tự dự phòng VT4MR Ban A bàn giao qua theo quyết định số 625/QĐ-NĐVT4 ngày 28.06.2023</v>
          </cell>
        </row>
        <row r="8090">
          <cell r="A8090" t="str">
            <v>5.33.10.337.CHN.00.000</v>
          </cell>
          <cell r="B8090" t="str">
            <v xml:space="preserve">Brake liner DYW-400/E121 / Bộ phận hãm tốc độ băng tải DYW-400/E121 </v>
          </cell>
          <cell r="C8090" t="str">
            <v>Nhập kho số lượng và giá trị vật tự dự phòng VT4MR Ban A bàn giao qua theo quyết định số 625/QĐ-NĐVT4 ngày 28.06.2023</v>
          </cell>
        </row>
        <row r="8091">
          <cell r="A8091" t="str">
            <v>5.33.10.338.CHN.00.000</v>
          </cell>
          <cell r="B8091" t="str">
            <v xml:space="preserve">Brake liner DYW-315/E80 / Bộ phận hãm tốc độ băng tải DYW-315/E80 </v>
          </cell>
          <cell r="C8091" t="str">
            <v>Nhập kho số lượng và giá trị vật tự dự phòng VT4MR Ban A bàn giao qua theo quyết định số 625/QĐ-NĐVT4 ngày 28.06.2023</v>
          </cell>
        </row>
        <row r="8092">
          <cell r="A8092" t="str">
            <v>5.33.10.356.CHN.00.000</v>
          </cell>
          <cell r="B8092" t="str">
            <v xml:space="preserve">Bend pulley Ø800/Pulley chuyển hướng cho hệ thống băng tải Ø800 YJ08B6182(TNF) </v>
          </cell>
          <cell r="C8092" t="str">
            <v>Nhập kho số lượng và giá trị vật tự dự phòng VT4MR Ban A bàn giao qua theo quyết định số 625/QĐ-NĐVT4 ngày 28.06.2023</v>
          </cell>
        </row>
        <row r="8093">
          <cell r="A8093" t="str">
            <v>5.33.10.357.CHN.00.000</v>
          </cell>
          <cell r="B8093" t="str">
            <v xml:space="preserve">Driver pulley Ø800/Pulley dẫn động cho hệ thống băng tải Ø800 YJ07A6164S(TNF) </v>
          </cell>
          <cell r="C8093" t="str">
            <v>Nhập kho số lượng và giá trị vật tự dự phòng VT4MR Ban A bàn giao qua theo quyết định số 625/QĐ-NĐVT4 ngày 28.06.2023</v>
          </cell>
        </row>
        <row r="8094">
          <cell r="A8094" t="str">
            <v>5.33.10.358.CHN.00.000</v>
          </cell>
          <cell r="B8094" t="str">
            <v xml:space="preserve">Bend pulley Ø800/Pulley dẫn động cho hệ thống băng tải Ø800 YJ07A6144S (TNF) </v>
          </cell>
          <cell r="C8094" t="str">
            <v>Nhập kho số lượng và giá trị vật tự dự phòng VT4MR Ban A bàn giao qua theo quyết định số 625/QĐ-NĐVT4 ngày 28.06.2023</v>
          </cell>
        </row>
        <row r="8095">
          <cell r="A8095" t="str">
            <v>5.33.10.360.CHN.00.000</v>
          </cell>
          <cell r="B8095" t="str">
            <v xml:space="preserve">Driver pulley Ø1000/Pulley dẫn động cho hệ thống băng tải Ø1000 YJ08A7204S(TNFWC) </v>
          </cell>
          <cell r="C8095" t="str">
            <v>Nhập kho số lượng và giá trị vật tự dự phòng VT4MR Ban A bàn giao qua theo quyết định số 625/QĐ-NĐVT4 ngày 28.06.2023</v>
          </cell>
        </row>
        <row r="8096">
          <cell r="A8096" t="str">
            <v>5.33.10.361.CHN.00.000</v>
          </cell>
          <cell r="B8096" t="str">
            <v xml:space="preserve">Bend pulley Ø800/Pulley chuyển hướng cho hệ thống băng tải Ø800 YJ08B6142(TNF) </v>
          </cell>
          <cell r="C8096" t="str">
            <v>Nhập kho số lượng và giá trị vật tự dự phòng VT4MR Ban A bàn giao qua theo quyết định số 625/QĐ-NĐVT4 ngày 28.06.2023</v>
          </cell>
        </row>
        <row r="8097">
          <cell r="A8097" t="str">
            <v>5.33.10.362.CHN.00.000</v>
          </cell>
          <cell r="B8097" t="str">
            <v xml:space="preserve">Bend pulley Ø630/Pulley chuyển hướng cho hệ thống băng tải Ø630 YJ08B5122(TNF) </v>
          </cell>
          <cell r="C8097" t="str">
            <v>Nhập kho số lượng và giá trị vật tự dự phòng VT4MR Ban A bàn giao qua theo quyết định số 625/QĐ-NĐVT4 ngày 28.06.2023</v>
          </cell>
        </row>
        <row r="8098">
          <cell r="A8098" t="str">
            <v>5.33.10.364.CHN.00.000</v>
          </cell>
          <cell r="B8098" t="str">
            <v xml:space="preserve">Bend pulley Ø500/Pulley chuyển hướng cho hệ thống băng tải Ø500 YJ07B4122(TNF) </v>
          </cell>
          <cell r="C8098" t="str">
            <v>Nhập kho số lượng và giá trị vật tự dự phòng VT4MR Ban A bàn giao qua theo quyết định số 625/QĐ-NĐVT4 ngày 28.06.2023</v>
          </cell>
        </row>
        <row r="8099">
          <cell r="A8099" t="str">
            <v>5.33.10.365.CHN.00.000</v>
          </cell>
          <cell r="B8099" t="str">
            <v xml:space="preserve">Bend pulley Ø630/Pulley chuyển hướng cho hệ thống băng tải Ø630 YJ07B5122(TNF) </v>
          </cell>
          <cell r="C8099" t="str">
            <v>Nhập kho số lượng và giá trị vật tự dự phòng VT4MR Ban A bàn giao qua theo quyết định số 625/QĐ-NĐVT4 ngày 28.06.2023</v>
          </cell>
        </row>
        <row r="8100">
          <cell r="A8100" t="str">
            <v>5.33.10.366.CHN.00.000</v>
          </cell>
          <cell r="B8100" t="str">
            <v xml:space="preserve">Bend pulley Ø500/Pulley chuyển hướng cho hệ thống băng tải Ø500 YJ07B4102(TNF) </v>
          </cell>
          <cell r="C8100" t="str">
            <v>Nhập kho số lượng và giá trị vật tự dự phòng VT4MR Ban A bàn giao qua theo quyết định số 625/QĐ-NĐVT4 ngày 28.06.2023</v>
          </cell>
        </row>
        <row r="8101">
          <cell r="A8101" t="str">
            <v>5.33.85.289.CHN.00.000</v>
          </cell>
          <cell r="B8101" t="str">
            <v xml:space="preserve">Fluid Coupling YOXVAZ450/Khớp nối trục YOXVAZ450 </v>
          </cell>
          <cell r="C8101" t="str">
            <v>Nhập kho số lượng và giá trị vật tự dự phòng VT4MR Ban A bàn giao qua theo quyết định số 625/QĐ-NĐVT4 ngày 28.06.2023</v>
          </cell>
        </row>
        <row r="8102">
          <cell r="A8102" t="str">
            <v>5.33.85.290.CHN.00.000</v>
          </cell>
          <cell r="B8102" t="str">
            <v xml:space="preserve">Fluid Coupling YOXVAZ560 / Khớp nối trục YOXVAZ560 </v>
          </cell>
          <cell r="C8102" t="str">
            <v>Nhập kho số lượng và giá trị vật tự dự phòng VT4MR Ban A bàn giao qua theo quyết định số 625/QĐ-NĐVT4 ngày 28.06.2023</v>
          </cell>
        </row>
        <row r="8103">
          <cell r="A8103" t="str">
            <v>5.33.85.291.CHN.00.000</v>
          </cell>
          <cell r="B8103" t="str">
            <v xml:space="preserve">Aux Fluid Coupling YOXVAZ560 / Tang phanh, bulong, cao su giảm chấn cho khớp nối trục YOXVAZ560 </v>
          </cell>
          <cell r="C8103" t="str">
            <v>Nhập kho số lượng và giá trị vật tự dự phòng VT4MR Ban A bàn giao qua theo quyết định số 625/QĐ-NĐVT4 ngày 28.06.2023</v>
          </cell>
        </row>
        <row r="8104">
          <cell r="A8104" t="str">
            <v>5.33.85.292.CHN.00.000</v>
          </cell>
          <cell r="B8104" t="str">
            <v xml:space="preserve">Fluid Coupling YOXVAZ600 / Khớp nối trục YOXVAZ600 </v>
          </cell>
          <cell r="C8104" t="str">
            <v>Nhập kho số lượng và giá trị vật tự dự phòng VT4MR Ban A bàn giao qua theo quyết định số 625/QĐ-NĐVT4 ngày 28.06.2023</v>
          </cell>
        </row>
        <row r="8105">
          <cell r="A8105" t="str">
            <v>5.33.85.293.CHN.00.000</v>
          </cell>
          <cell r="B8105" t="str">
            <v xml:space="preserve">Aux Fluid Coupling YOXVAZ600 / Tang phanh, bulong, cao su giảm chấn cho khớp nối trục YOXVAZ600 </v>
          </cell>
          <cell r="C8105" t="str">
            <v>Nhập kho số lượng và giá trị vật tự dự phòng VT4MR Ban A bàn giao qua theo quyết định số 625/QĐ-NĐVT4 ngày 28.06.2023</v>
          </cell>
        </row>
        <row r="8106">
          <cell r="A8106" t="str">
            <v>5.33.85.294.CHN.00.000</v>
          </cell>
          <cell r="B8106" t="str">
            <v xml:space="preserve">Reducer (i=25, motor 160kw) / Hộp giảm tốc cho động cơ băng tải (i=25, motor 160kw) (B3SH09C) </v>
          </cell>
          <cell r="C8106" t="str">
            <v>Nhập kho số lượng và giá trị vật tự dự phòng VT4MR Ban A bàn giao qua theo quyết định số 625/QĐ-NĐVT4 ngày 28.06.2023</v>
          </cell>
        </row>
        <row r="8107">
          <cell r="A8107" t="str">
            <v>5.33.85.295.CHN.00.000</v>
          </cell>
          <cell r="B8107" t="str">
            <v xml:space="preserve">Reducer (i=25, motor 250kw) / Hộp giảm tốc cho động cơ băng tải (i=25, motor 250kw)(B3SH11C) </v>
          </cell>
          <cell r="C8107" t="str">
            <v>Nhập kho số lượng và giá trị vật tự dự phòng VT4MR Ban A bàn giao qua theo quyết định số 625/QĐ-NĐVT4 ngày 28.06.2023</v>
          </cell>
        </row>
        <row r="8108">
          <cell r="A8108" t="str">
            <v>5.33.85.296.CHN.00.000</v>
          </cell>
          <cell r="B8108" t="str">
            <v xml:space="preserve">Reducer (i=25, motor 280kw) / Hộp giảm tốc cho động cơ băng tải (i=25, motor 280kw)(B3SH11E doulble shalft) </v>
          </cell>
          <cell r="C8108" t="str">
            <v>Nhập kho số lượng và giá trị vật tự dự phòng VT4MR Ban A bàn giao qua theo quyết định số 625/QĐ-NĐVT4 ngày 28.06.2023</v>
          </cell>
        </row>
        <row r="8109">
          <cell r="A8109" t="str">
            <v>5.33.85.297.CHN.00.000</v>
          </cell>
          <cell r="B8109" t="str">
            <v xml:space="preserve">Reducer (i=25, motor 185kw) / Hộp giảm tốc cho động cơ băng tải (i=25, motor 185kw)(B3SH10C) </v>
          </cell>
          <cell r="C8109" t="str">
            <v>Nhập kho số lượng và giá trị vật tự dự phòng VT4MR Ban A bàn giao qua theo quyết định số 625/QĐ-NĐVT4 ngày 28.06.2023</v>
          </cell>
        </row>
        <row r="8110">
          <cell r="A8110" t="str">
            <v>5.33.85.298.CHN.00.000</v>
          </cell>
          <cell r="B8110" t="str">
            <v xml:space="preserve">Reducer (i=25, motor 75kw) / Hộp giảm tốc cho động cơ băng tải (i=25, motor 75kw)(B3SH07C) </v>
          </cell>
          <cell r="C8110" t="str">
            <v>Nhập kho số lượng và giá trị vật tự dự phòng VT4MR Ban A bàn giao qua theo quyết định số 625/QĐ-NĐVT4 ngày 28.06.2023</v>
          </cell>
        </row>
        <row r="8111">
          <cell r="A8111" t="str">
            <v>5.35.10.014.CHN.00.000</v>
          </cell>
          <cell r="B8111" t="str">
            <v xml:space="preserve">Bend pulley Ø630/Pulley chuyển hướng cho hệ thống băng tải Ø630 YJ08B5162(TNF) </v>
          </cell>
          <cell r="C8111" t="str">
            <v>Nhập kho số lượng và giá trị vật tự dự phòng VT4MR Ban A bàn giao qua theo quyết định số 625/QĐ-NĐVT4 ngày 28.06.2023</v>
          </cell>
        </row>
        <row r="8112">
          <cell r="A8112" t="str">
            <v>8.90.90.802.CHN.00.000</v>
          </cell>
          <cell r="B8112" t="str">
            <v xml:space="preserve">Sprinkler Nozzle 50PYC / Đầu van vòi phun nước 50PYC </v>
          </cell>
          <cell r="C8112" t="str">
            <v>Nhập kho số lượng và giá trị vật tự dự phòng VT4MR Ban A bàn giao qua theo quyết định số 625/QĐ-NĐVT4 ngày 28.06.2023</v>
          </cell>
        </row>
        <row r="8113">
          <cell r="A8113" t="str">
            <v>1.61.26.125.CHN.00.000</v>
          </cell>
          <cell r="B8113" t="str">
            <v xml:space="preserve">Hóa chất Sodium tripolyphosphate (Sodium tripolyphosphate - STPP) </v>
          </cell>
          <cell r="C8113" t="str">
            <v>Nhập kho hóa chất (HĐ:141/2022) theo hóa đơn số 5458 ngày 22.06.2023</v>
          </cell>
        </row>
        <row r="8114">
          <cell r="A8114" t="str">
            <v>3.96.13.063.TPE.00.000</v>
          </cell>
          <cell r="B8114" t="str">
            <v xml:space="preserve">Thiết bị định vị GSM, model: AT38-4G </v>
          </cell>
          <cell r="C8114" t="str">
            <v>Nhập kho vật tư (HĐ:29/2023) theo hóa đơn số 00000162 ngày 03.06.2023</v>
          </cell>
        </row>
        <row r="8115">
          <cell r="A8115" t="str">
            <v>3.96.13.064.VIE.00.000</v>
          </cell>
          <cell r="B8115" t="str">
            <v xml:space="preserve">Cảm biến đo nhiên liệu dầu, model: LIGO SP-RS232 </v>
          </cell>
          <cell r="C8115" t="str">
            <v>Nhập kho vật tư (HĐ:29/2023) theo hóa đơn số 00000162 ngày 03.06.2023</v>
          </cell>
        </row>
        <row r="8116">
          <cell r="A8116" t="str">
            <v>3.94.00.113.VIE.00.000</v>
          </cell>
          <cell r="B8116" t="str">
            <v xml:space="preserve">Cục đẩy Main CA-30, Công suất :8Ω, âm thanh Stereo : 1500W, Đáp ứng tần số : 20Hz – 20KHz +0 /-0.3dB </v>
          </cell>
          <cell r="C8116" t="str">
            <v>Nhập kho vật tư (QĐ: 508/2023) theo hóa đơn số 00000058 ngày 14.06.2023</v>
          </cell>
        </row>
        <row r="8117">
          <cell r="A8117" t="str">
            <v>3.94.00.541.CHN.00.000</v>
          </cell>
          <cell r="B8117" t="str">
            <v xml:space="preserve">Mixer Dynacord D-1600 </v>
          </cell>
          <cell r="C8117" t="str">
            <v>Nhập kho vật tư (QĐ: 508/2023) theo hóa đơn số 00000058 ngày 14.06.2023</v>
          </cell>
        </row>
        <row r="8118">
          <cell r="A8118" t="str">
            <v>3.94.00.542.CHN.00.000</v>
          </cell>
          <cell r="B8118" t="str">
            <v xml:space="preserve">Micro hội nghị không dây Bosch CCS-1000D </v>
          </cell>
          <cell r="C8118" t="str">
            <v>Nhập kho vật tư (QĐ: 508/2023) theo hóa đơn số 00000058 ngày 14.06.2023</v>
          </cell>
        </row>
        <row r="8119">
          <cell r="A8119" t="str">
            <v>4.94.60.806.VIE.00.000</v>
          </cell>
          <cell r="B8119" t="str">
            <v xml:space="preserve">Máy lạnh Sharp Inverter 2HP, model: AH/AU-X18ZEW </v>
          </cell>
          <cell r="C8119" t="str">
            <v>Nhập kho vật tư (QĐ: 526/2023) theo hóa đơn số 00000051 ngày 19.06.2023</v>
          </cell>
        </row>
        <row r="8120">
          <cell r="A8120" t="str">
            <v>4.20.72.001.VIE.00.000</v>
          </cell>
          <cell r="B8120" t="str">
            <v xml:space="preserve">Kính cường lực dày 12mm, KT: 4300x1100mm </v>
          </cell>
          <cell r="C8120" t="str">
            <v>Nhập kho vật tư (QĐ: 501/2023) theo hóa đơn số 00000015 ngày 15.06.2023</v>
          </cell>
        </row>
        <row r="8121">
          <cell r="A8121" t="str">
            <v>3.94.02.003.CHN.00.000</v>
          </cell>
          <cell r="B8121" t="str">
            <v xml:space="preserve">Bộ phân tần loa Sub Crossover DBX 234-XS </v>
          </cell>
          <cell r="C8121" t="str">
            <v>Nhập kho vật tư (QĐ: 508/2023) theo hóa đơn số 00000058 ngày 14.06.2023</v>
          </cell>
        </row>
        <row r="8122">
          <cell r="A8122" t="str">
            <v>8.32.42.353.CHN.00.000</v>
          </cell>
          <cell r="B8122" t="str">
            <v xml:space="preserve">Xe cắt cỏ đẩy Makita ELM4120 </v>
          </cell>
          <cell r="C8122" t="str">
            <v>Nhập kho vật tư (HĐ:07/2023) theo hóa đơn số 00000036 ngày 11.05.2023</v>
          </cell>
        </row>
        <row r="8123">
          <cell r="A8123" t="str">
            <v>8.32.42.354.CHN.00.000</v>
          </cell>
          <cell r="B8123" t="str">
            <v xml:space="preserve">Thiết bị vệ sinh tấm pin, mã: ABX C21-5.4m </v>
          </cell>
          <cell r="C8123" t="str">
            <v>Nhập kho vật tư (HĐ:07/2023) theo hóa đơn số 00000036 ngày 11.05.2023</v>
          </cell>
        </row>
        <row r="8124">
          <cell r="A8124" t="str">
            <v>8.35.85.500.VIE.00.000</v>
          </cell>
          <cell r="B8124" t="str">
            <v xml:space="preserve">Xe rùa </v>
          </cell>
          <cell r="C8124" t="str">
            <v>Nhập kho vật tư (HĐ:07/2023) theo hóa đơn số 00000036 ngày 11.05.2023</v>
          </cell>
        </row>
        <row r="8125">
          <cell r="A8125" t="str">
            <v>1.51.25.125.GER.00.000</v>
          </cell>
          <cell r="B8125" t="str">
            <v xml:space="preserve">Mỡ DOW CORNING, MOLYKOTE 55 O-RING GREASE (1kg/hộp) </v>
          </cell>
          <cell r="C8125" t="str">
            <v>Nhập kho vật tư (HĐ:07/2023) theo hóa đơn số 00000036 ngày 11.05.2023</v>
          </cell>
        </row>
        <row r="8126">
          <cell r="A8126" t="str">
            <v>1.71.27.334.VIE.99.000</v>
          </cell>
          <cell r="B8126" t="str">
            <v xml:space="preserve">Silicon APOLLO A300 trong 300ml </v>
          </cell>
          <cell r="C8126" t="str">
            <v>Nhập kho vật tư (HĐ:07/2023) theo hóa đơn số 00000036 ngày 11.05.2023</v>
          </cell>
        </row>
        <row r="8127">
          <cell r="A8127" t="str">
            <v>1.71.27.364.USA.00.000</v>
          </cell>
          <cell r="B8127" t="str">
            <v xml:space="preserve">Mỡ Dow Corning high vacuum grease, 150g/tuýp </v>
          </cell>
          <cell r="C8127" t="str">
            <v>Nhập kho vật tư (HĐ:07/2023) theo hóa đơn số 00000036 ngày 11.05.2023</v>
          </cell>
        </row>
        <row r="8128">
          <cell r="A8128" t="str">
            <v>1.71.77.125.VIE.00.000</v>
          </cell>
          <cell r="B8128" t="str">
            <v xml:space="preserve">Dung dịch axeton </v>
          </cell>
          <cell r="C8128" t="str">
            <v>Nhập kho vật tư (HĐ:07/2023) theo hóa đơn số 00000036 ngày 11.05.2023</v>
          </cell>
        </row>
        <row r="8129">
          <cell r="A8129" t="str">
            <v>2.35.08.143.VIE.00.000</v>
          </cell>
          <cell r="B8129" t="str">
            <v xml:space="preserve">Đai khởi thủy DN50/25 16bar, PN16 </v>
          </cell>
          <cell r="C8129" t="str">
            <v>Nhập kho vật tư (HĐ:07/2023) theo hóa đơn số 00000036 ngày 11.05.2023</v>
          </cell>
        </row>
        <row r="8130">
          <cell r="A8130" t="str">
            <v>4.30.28.400.THA.00.000</v>
          </cell>
          <cell r="B8130" t="str">
            <v xml:space="preserve">Que hàn LB52 - 2,6 ly </v>
          </cell>
          <cell r="C8130" t="str">
            <v>Nhập kho vật tư (HĐ:07/2023) theo hóa đơn số 00000036 ngày 11.05.2023</v>
          </cell>
        </row>
        <row r="8131">
          <cell r="A8131" t="str">
            <v>4.88.52.084.JPN.00.000</v>
          </cell>
          <cell r="B8131" t="str">
            <v xml:space="preserve">Dây curoa D145 </v>
          </cell>
          <cell r="C8131" t="str">
            <v>Nhập kho vật tư (HĐ:07/2023) theo hóa đơn số 00000036 ngày 11.05.2023</v>
          </cell>
        </row>
        <row r="8132">
          <cell r="A8132" t="str">
            <v>4.90.01.110.CHN.00.000</v>
          </cell>
          <cell r="B8132" t="str">
            <v xml:space="preserve">Phôi teflon Ø110 </v>
          </cell>
          <cell r="C8132" t="str">
            <v>Nhập kho vật tư (HĐ:07/2023) theo hóa đơn số 00000036 ngày 11.05.2023</v>
          </cell>
        </row>
        <row r="8133">
          <cell r="A8133" t="str">
            <v>4.90.01.131.CHN.00.000</v>
          </cell>
          <cell r="B8133" t="str">
            <v xml:space="preserve">Phôi nhựa Teflon Ø130mm </v>
          </cell>
          <cell r="C8133" t="str">
            <v>Nhập kho vật tư (HĐ:07/2023) theo hóa đơn số 00000036 ngày 11.05.2023</v>
          </cell>
        </row>
        <row r="8134">
          <cell r="A8134" t="str">
            <v>4.90.80.120.VIE.00.000</v>
          </cell>
          <cell r="B8134" t="str">
            <v xml:space="preserve">Tấm bạt 2 mặt loại dày, diện tích 6mx50m </v>
          </cell>
          <cell r="C8134" t="str">
            <v>Nhập kho vật tư (HĐ:07/2023) theo hóa đơn số 00000036 ngày 11.05.2023</v>
          </cell>
        </row>
        <row r="8135">
          <cell r="A8135" t="str">
            <v>4.90.80.121.VIE.00.000</v>
          </cell>
          <cell r="B8135" t="str">
            <v xml:space="preserve">Tấm bạt lót HDPE 3x2m, dày 0.12mm </v>
          </cell>
          <cell r="C8135" t="str">
            <v>Nhập kho vật tư (HĐ:07/2023) theo hóa đơn số 00000036 ngày 11.05.2023</v>
          </cell>
        </row>
        <row r="8136">
          <cell r="A8136" t="str">
            <v>4.90.80.316.VIE.00.000</v>
          </cell>
          <cell r="B8136" t="str">
            <v xml:space="preserve">Đầu bịt HDPE DN25 PN16 </v>
          </cell>
          <cell r="C8136" t="str">
            <v>Nhập kho vật tư (HĐ:07/2023) theo hóa đơn số 00000036 ngày 11.05.2023</v>
          </cell>
        </row>
        <row r="8137">
          <cell r="A8137" t="str">
            <v>4.92.40.561.CHN.99.000</v>
          </cell>
          <cell r="B8137" t="str">
            <v xml:space="preserve">Bảo ôn cuộn rockwool có lưới, dày: 50mm </v>
          </cell>
          <cell r="C8137" t="str">
            <v>Nhập kho vật tư (HĐ:07/2023) theo hóa đơn số 00000036 ngày 11.05.2023</v>
          </cell>
        </row>
        <row r="8138">
          <cell r="A8138" t="str">
            <v>8.15.35.004.KOR.00.000</v>
          </cell>
          <cell r="B8138" t="str">
            <v xml:space="preserve">Đá mài dầu thô mịn Bellstone VH 800 </v>
          </cell>
          <cell r="C8138" t="str">
            <v>Nhập kho vật tư (HĐ:07/2023) theo hóa đơn số 00000036 ngày 11.05.2023</v>
          </cell>
        </row>
        <row r="8139">
          <cell r="A8139" t="str">
            <v>4.94.80.372.VIE.00.000</v>
          </cell>
          <cell r="B8139" t="str">
            <v xml:space="preserve">T van vòi xịt inox 304 </v>
          </cell>
          <cell r="C8139" t="str">
            <v>Nhập kho vật tư (HĐ:07/2023) theo hóa đơn số 00000036 ngày 11.05.2023</v>
          </cell>
        </row>
        <row r="8140">
          <cell r="A8140" t="str">
            <v>4.94.80.449.VIE.00.000</v>
          </cell>
          <cell r="B8140" t="str">
            <v xml:space="preserve">Vòi xịt vệ sinh Inox </v>
          </cell>
          <cell r="C8140" t="str">
            <v>Nhập kho vật tư (HĐ:07/2023) theo hóa đơn số 00000036 ngày 11.05.2023</v>
          </cell>
        </row>
        <row r="8141">
          <cell r="A8141" t="str">
            <v>4.94.80.451.VIE.98.000</v>
          </cell>
          <cell r="B8141" t="str">
            <v xml:space="preserve">Bồn vệ sinh American Standard VF-2407 </v>
          </cell>
          <cell r="C8141" t="str">
            <v>Nhập kho vật tư (HĐ:07/2023) theo hóa đơn số 00000036 ngày 11.05.2023</v>
          </cell>
        </row>
        <row r="8142">
          <cell r="A8142" t="str">
            <v>5.19.04.279.VIE.00.000</v>
          </cell>
          <cell r="B8142" t="str">
            <v xml:space="preserve">Van xả nhấn bồn tiểu </v>
          </cell>
          <cell r="C8142" t="str">
            <v>Nhập kho vật tư (HĐ:07/2023) theo hóa đơn số 00000036 ngày 11.05.2023</v>
          </cell>
        </row>
        <row r="8143">
          <cell r="A8143" t="str">
            <v>8.35.05.001.VIE.00.000</v>
          </cell>
          <cell r="B8143" t="str">
            <v xml:space="preserve">Cuốc </v>
          </cell>
          <cell r="C8143" t="str">
            <v>Nhập kho vật tư (HĐ:07/2023) theo hóa đơn số 00000036 ngày 11.05.2023</v>
          </cell>
        </row>
        <row r="8144">
          <cell r="A8144" t="str">
            <v>4.94.80.850.VIE.00.000</v>
          </cell>
          <cell r="B8144" t="str">
            <v xml:space="preserve">Sao mũ cứng </v>
          </cell>
          <cell r="C8144" t="str">
            <v>Nhập kho vật tư (HĐ:32/2023) theo hóa đơn số 00000087 ngày 07.06.2023</v>
          </cell>
        </row>
        <row r="8145">
          <cell r="A8145" t="str">
            <v>4.94.80.851.VIE.00.000</v>
          </cell>
          <cell r="B8145" t="str">
            <v xml:space="preserve">Sao mũ mềm </v>
          </cell>
          <cell r="C8145" t="str">
            <v>Nhập kho vật tư (HĐ:32/2023) theo hóa đơn số 00000087 ngày 07.06.2023</v>
          </cell>
        </row>
        <row r="8146">
          <cell r="A8146" t="str">
            <v>4.94.80.853.VIE.00.000</v>
          </cell>
          <cell r="B8146" t="str">
            <v xml:space="preserve">Dây lưng </v>
          </cell>
          <cell r="C8146" t="str">
            <v>Nhập kho vật tư (HĐ:32/2023) theo hóa đơn số 00000087 ngày 07.06.2023</v>
          </cell>
        </row>
        <row r="8147">
          <cell r="A8147" t="str">
            <v>4.94.80.854.VIE.00.000</v>
          </cell>
          <cell r="B8147" t="str">
            <v xml:space="preserve">Bít tất chân </v>
          </cell>
          <cell r="C8147" t="str">
            <v>Nhập kho vật tư (HĐ:32/2023) theo hóa đơn số 00000087 ngày 07.06.2023</v>
          </cell>
        </row>
        <row r="8148">
          <cell r="A8148" t="str">
            <v>4.94.80.855.VIE.00.000</v>
          </cell>
          <cell r="B8148" t="str">
            <v xml:space="preserve">Caravat </v>
          </cell>
          <cell r="C8148" t="str">
            <v>Nhập kho vật tư (HĐ:32/2023) theo hóa đơn số 00000087 ngày 07.06.2023</v>
          </cell>
        </row>
        <row r="8149">
          <cell r="A8149" t="str">
            <v>8.35.05.016.VIE.00.000</v>
          </cell>
          <cell r="B8149" t="str">
            <v xml:space="preserve">Bộ 3 dụng cụ xây, tô gồm: Bay xây, bàn chà hồ, bay chỉ </v>
          </cell>
          <cell r="C8149" t="str">
            <v>Nhập kho vật tư (HĐ:07/2023) theo hóa đơn số 00000036 ngày 11.05.2023</v>
          </cell>
        </row>
        <row r="8150">
          <cell r="A8150" t="str">
            <v>8.35.65.117.VIE.00.000</v>
          </cell>
          <cell r="B8150" t="str">
            <v xml:space="preserve">Cây gạt nước 1m4, cán inox dài 1m2 </v>
          </cell>
          <cell r="C8150" t="str">
            <v>Nhập kho vật tư (HĐ:07/2023) theo hóa đơn số 00000036 ngày 11.05.2023</v>
          </cell>
        </row>
        <row r="8151">
          <cell r="A8151" t="str">
            <v>8.35.65.118.VIE.00.000</v>
          </cell>
          <cell r="B8151" t="str">
            <v xml:space="preserve">Bông lau hình chữ nhật 32x12cm </v>
          </cell>
          <cell r="C8151" t="str">
            <v>Nhập kho vật tư (HĐ:07/2023) theo hóa đơn số 00000036 ngày 11.05.2023</v>
          </cell>
        </row>
        <row r="8152">
          <cell r="A8152" t="str">
            <v>8.90.20.200.VIE.00.000</v>
          </cell>
          <cell r="B8152" t="str">
            <v xml:space="preserve">Quần áo mưa </v>
          </cell>
          <cell r="C8152" t="str">
            <v>Nhập kho vật tư (HĐ:32/2023) theo hóa đơn số 00000087 ngày 07.06.2023</v>
          </cell>
        </row>
        <row r="8153">
          <cell r="A8153" t="str">
            <v>8.90.20.467.VIE.00.000</v>
          </cell>
          <cell r="B8153" t="str">
            <v xml:space="preserve">Bộ quần áo hè nam DQTV </v>
          </cell>
          <cell r="C8153" t="str">
            <v>Nhập kho vật tư (HĐ:32/2023) theo hóa đơn số 00000087 ngày 07.06.2023</v>
          </cell>
        </row>
        <row r="8154">
          <cell r="A8154" t="str">
            <v>8.90.30.535.VIE.00.000</v>
          </cell>
          <cell r="B8154" t="str">
            <v xml:space="preserve">Mũ cứng </v>
          </cell>
          <cell r="C8154" t="str">
            <v>Nhập kho vật tư (HĐ:32/2023) theo hóa đơn số 00000087 ngày 07.06.2023</v>
          </cell>
        </row>
        <row r="8155">
          <cell r="A8155" t="str">
            <v>8.90.30.536.VIE.00.000</v>
          </cell>
          <cell r="B8155" t="str">
            <v xml:space="preserve">Mũ mềm </v>
          </cell>
          <cell r="C8155" t="str">
            <v>Nhập kho vật tư (HĐ:32/2023) theo hóa đơn số 00000087 ngày 07.06.2023</v>
          </cell>
        </row>
        <row r="8156">
          <cell r="A8156" t="str">
            <v>8.90.50.616.VIE.00.000</v>
          </cell>
          <cell r="B8156" t="str">
            <v xml:space="preserve">Giày vải cao cổ </v>
          </cell>
          <cell r="C8156" t="str">
            <v>Nhập kho vật tư (HĐ:32/2023) theo hóa đơn số 00000087 ngày 07.06.2023</v>
          </cell>
        </row>
        <row r="8157">
          <cell r="A8157" t="str">
            <v>8.90.50.618.VIE.00.000</v>
          </cell>
          <cell r="B8157" t="str">
            <v xml:space="preserve">Giày da đen Nam </v>
          </cell>
          <cell r="C8157" t="str">
            <v>Nhập kho vật tư (HĐ:32/2023) theo hóa đơn số 00000087 ngày 07.06.2023</v>
          </cell>
        </row>
        <row r="8158">
          <cell r="A8158" t="str">
            <v>4.94.70.083.VIE.00.000</v>
          </cell>
          <cell r="B8158" t="str">
            <v xml:space="preserve">Bộ bàn làm việc 10 chỗ có vách ngăn, KT: 281cmx142cmx110cm (RộngxSâuxCao), mã: HRMD01 </v>
          </cell>
          <cell r="C8158" t="str">
            <v>Nhập kho vật tư (HĐ:88/2022) theo hóa đơn số 00000683 ngày 02.06.2023</v>
          </cell>
        </row>
        <row r="8159">
          <cell r="A8159" t="str">
            <v>8.32.02.063.MAS.00.000</v>
          </cell>
          <cell r="B8159" t="str">
            <v xml:space="preserve">Máy khoan động lực pin mã: Bosch GSB 180-LI (PT) </v>
          </cell>
          <cell r="C8159" t="str">
            <v>Nhập kho vật tư (HĐ:88/2022) theo hóa đơn số 00000684 ngày 02.06.2023</v>
          </cell>
        </row>
        <row r="8160">
          <cell r="A8160" t="str">
            <v>8.32.02.064.JPN.00.000</v>
          </cell>
          <cell r="B8160" t="str">
            <v xml:space="preserve">Máy Đục Bê Tông mã: Makita HM0810T - PT </v>
          </cell>
          <cell r="C8160" t="str">
            <v>Nhập kho vật tư (HĐ:88/2022) theo hóa đơn số 00000684 ngày 02.06.2023</v>
          </cell>
        </row>
        <row r="8161">
          <cell r="A8161" t="str">
            <v>8.32.32.001.CHN.00.000</v>
          </cell>
          <cell r="B8161" t="str">
            <v xml:space="preserve">Máy mài chạy Pin mã: Bosch GWS 180-LI (PT) </v>
          </cell>
          <cell r="C8161" t="str">
            <v>Nhập kho vật tư (HĐ:88/2022) theo hóa đơn số 00000684 ngày 02.06.2023</v>
          </cell>
        </row>
        <row r="8162">
          <cell r="A8162" t="str">
            <v>8.88.01.096.CHN.00.000</v>
          </cell>
          <cell r="B8162" t="str">
            <v xml:space="preserve">Bộ dụng cụ kiểm tra mạng mã No.2006; gồm: Đồng hồ, kìm, tô vít 4 cạnh, tool nhấn mạng, dao tuốt, thước dây, tô vít đa năng, một số đầu chụp nhựa và đầu mạng RJ45 - PT </v>
          </cell>
          <cell r="C8162" t="str">
            <v>Nhập kho vật tư (HĐ:88/2022) theo hóa đơn số 00000684 ngày 02.06.2023</v>
          </cell>
        </row>
        <row r="8163">
          <cell r="A8163" t="str">
            <v>8.90.50.053.CHN.00.000</v>
          </cell>
          <cell r="B8163" t="str">
            <v xml:space="preserve">Giày bảo hộ lao động - PT </v>
          </cell>
          <cell r="C8163" t="str">
            <v>Nhập kho vật tư (HĐ:88/2022) theo hóa đơn số 00000684 ngày 02.06.2023</v>
          </cell>
        </row>
        <row r="8164">
          <cell r="A8164" t="str">
            <v>8.90.60.053.TPE.00.000</v>
          </cell>
          <cell r="B8164" t="str">
            <v xml:space="preserve">Kính bảo hộ lao động 3M-10434 - PT </v>
          </cell>
          <cell r="C8164" t="str">
            <v>Nhập kho vật tư (HĐ:88/2022) theo hóa đơn số 00000684 ngày 02.06.2023</v>
          </cell>
        </row>
        <row r="8165">
          <cell r="A8165" t="str">
            <v>8.90.80.253.CHN.00.000</v>
          </cell>
          <cell r="B8165" t="str">
            <v xml:space="preserve">Khẩu trang 3M 9501V+ - PT </v>
          </cell>
          <cell r="C8165" t="str">
            <v>Nhập kho vật tư (HĐ:88/2022) theo hóa đơn số 00000684 ngày 02.06.2023</v>
          </cell>
        </row>
        <row r="8166">
          <cell r="A8166" t="str">
            <v>3.94.00.118.CHN.00.000</v>
          </cell>
          <cell r="B8166" t="str">
            <v xml:space="preserve">Màn hình máy tính xách tay Dell Latitude 3410 </v>
          </cell>
          <cell r="C8166" t="str">
            <v>Nhập kho vật tư (QĐ: 341/2023) theo hóa đơn số 00000009 ngày 26.05.2023</v>
          </cell>
        </row>
        <row r="8167">
          <cell r="A8167" t="str">
            <v>3.94.00.119.CHN.00.000</v>
          </cell>
          <cell r="B8167" t="str">
            <v xml:space="preserve">Pin Laptop HP Pavilion 1a-ce2049TU </v>
          </cell>
          <cell r="C8167" t="str">
            <v>Nhập kho vật tư (QĐ: 341/2023) theo hóa đơn số 00000009 ngày 26.05.2023</v>
          </cell>
        </row>
        <row r="8168">
          <cell r="A8168" t="str">
            <v>3.94.00.120.CHN.00.000</v>
          </cell>
          <cell r="B8168" t="str">
            <v xml:space="preserve">Ram máy tính 8GB (DDR4), mã: HMA81GU6JJR8N-VK HYNIX 8GB 1RX8 PC4-2666V-U </v>
          </cell>
          <cell r="C8168" t="str">
            <v>Nhập kho vật tư (QĐ: 341/2023) theo hóa đơn số 00000009 ngày 26.05.2023</v>
          </cell>
        </row>
        <row r="8169">
          <cell r="A8169" t="str">
            <v>3.94.00.121.CHN.00.000</v>
          </cell>
          <cell r="B8169" t="str">
            <v xml:space="preserve">Bộ dò nhiệt máy photocopy Toshiba E-3018 </v>
          </cell>
          <cell r="C8169" t="str">
            <v>Nhập kho vật tư (QĐ: 341/2023) theo hóa đơn số 00000009 ngày 26.05.2023</v>
          </cell>
        </row>
        <row r="8170">
          <cell r="A8170" t="str">
            <v>3.94.00.122.CHN.00.000</v>
          </cell>
          <cell r="B8170" t="str">
            <v xml:space="preserve">Pin máy tính xách tay Macbook Air đời 2018 </v>
          </cell>
          <cell r="C8170" t="str">
            <v>Nhập kho vật tư (QĐ: 341/2023) theo hóa đơn số 00000009 ngày 26.05.2023</v>
          </cell>
        </row>
        <row r="8171">
          <cell r="A8171" t="str">
            <v>5.19.90.243.GER.00.000</v>
          </cell>
          <cell r="B8171" t="str">
            <v xml:space="preserve">Van điện từ 3/2-way-solenoid valve, type 6430, 24 VDC, kết nối G1/4, cuộn coil 11W, Pr.: 1-16bar </v>
          </cell>
          <cell r="C8171" t="str">
            <v>Nhập kho vật tư (HĐ:06/2023) theo hóa đơn số 22 ngày 06.06.2023</v>
          </cell>
        </row>
        <row r="8172">
          <cell r="A8172" t="str">
            <v>5.33.85.116.GBR.00.000</v>
          </cell>
          <cell r="B8172" t="str">
            <v xml:space="preserve">Vòi phun (vòi thổi bụi dưới Bộ sấy không khí VT4E)/ Element assembly, 316SS ( Lower), PN: N1197814-C007, dw: VT4E-YD00-P0HCB-310075 </v>
          </cell>
          <cell r="C8172" t="str">
            <v>Nhập kho vật tư (HĐ:06/2023) theo hóa đơn số 23 ngày 07.06.2023</v>
          </cell>
        </row>
        <row r="8173">
          <cell r="A8173" t="str">
            <v>5.33.85.117.GBR.00.000</v>
          </cell>
          <cell r="B8173" t="str">
            <v xml:space="preserve">Vòi phun (vòi thổi bụi dưới Bộ sấy không khí VT4)/ Element assembly, 316SS ( Lower), PN: N1178314-C007, dw: VT4-YD00-P0HCB-310075 </v>
          </cell>
          <cell r="C8173" t="str">
            <v>Nhập kho vật tư (HĐ:06/2023) theo hóa đơn số 23 ngày 07.06.2023</v>
          </cell>
        </row>
        <row r="8174">
          <cell r="A8174" t="str">
            <v>3.94.00.123.CHN.00.000</v>
          </cell>
          <cell r="B8174" t="str">
            <v xml:space="preserve">Mực máy photocopy Toshiba E.Studio 3008A </v>
          </cell>
          <cell r="C8174" t="str">
            <v>Nhập kho vật tư (QĐ: 341/2023) theo hóa đơn số 00000009 ngày 26.05.2023</v>
          </cell>
        </row>
        <row r="8175">
          <cell r="A8175" t="str">
            <v>4.90.80.047.VIE.00.000</v>
          </cell>
          <cell r="B8175" t="str">
            <v xml:space="preserve">Dây rút nhựa 4x300mm (100 cái/bịch) </v>
          </cell>
          <cell r="C8175" t="str">
            <v>Nhập kho vật tư (HĐ:82/2022) theo hóa đơn số 00000043 ngày 26.05.2023</v>
          </cell>
        </row>
        <row r="8176">
          <cell r="A8176" t="str">
            <v>4.90.80.139.VIE.00.000</v>
          </cell>
          <cell r="B8176" t="str">
            <v xml:space="preserve">Dây rút nhựa 4x400mm (100 cái/bịch) </v>
          </cell>
          <cell r="C8176" t="str">
            <v>Nhập kho vật tư (HĐ:82/2022) theo hóa đơn số 00000043 ngày 26.05.2023</v>
          </cell>
        </row>
        <row r="8177">
          <cell r="A8177" t="str">
            <v>5.26.90.063.THA.00.000</v>
          </cell>
          <cell r="B8177" t="str">
            <v xml:space="preserve">Bộ đèn trước bên phụ xe Cẩu tự hành Hino mã: BDT-HN-7A (FM8JW7A-U/LEXIM-GC.SCS746L) </v>
          </cell>
          <cell r="C8177" t="str">
            <v>Nhập kho vật tư (HĐ:11/2023) theo hóa đơn số 00000598 ngày 25.05.2023</v>
          </cell>
        </row>
        <row r="8178">
          <cell r="A8178" t="str">
            <v>5.26.90.064.CHN.00.000</v>
          </cell>
          <cell r="B8178" t="str">
            <v xml:space="preserve">Ống thủy lực phanh mã: OTL-DW, tương thích với Xe Tải tự đổ xỉ Daewoo </v>
          </cell>
          <cell r="C8178" t="str">
            <v>Nhập kho vật tư (HĐ:11/2023) theo hóa đơn số 00000598 ngày 25.05.2023</v>
          </cell>
        </row>
        <row r="8179">
          <cell r="A8179" t="str">
            <v>5.26.65.066.KOR.00.000</v>
          </cell>
          <cell r="B8179" t="str">
            <v xml:space="preserve">Lò xo phanh bộ truyền động bánh xe phía sau mã: ZGAQ-01292, tương thích với xe đào lốp Hyundai 140W-9S </v>
          </cell>
          <cell r="C8179" t="str">
            <v>Nhập kho vật tư (HĐ:11/2023) theo hóa đơn số 00000598 ngày 25.05.2023</v>
          </cell>
        </row>
        <row r="8180">
          <cell r="A8180" t="str">
            <v>5.26.65.067.KOR.00.000</v>
          </cell>
          <cell r="B8180" t="str">
            <v xml:space="preserve">Nồi ngoài bộ truyền động bánh xe phía sau mã: ZGAQ-04070, tương thích với xe đào lốp Hyundai 140W-9S </v>
          </cell>
          <cell r="C8180" t="str">
            <v>Nhập kho vật tư (HĐ:11/2023) theo hóa đơn số 00000598 ngày 25.05.2023</v>
          </cell>
        </row>
        <row r="8181">
          <cell r="A8181" t="str">
            <v>5.26.65.068.KOR.00.000</v>
          </cell>
          <cell r="B8181" t="str">
            <v xml:space="preserve">Nồi trong bộ truyền động bánh xe phía sau mã: ZGAQ-02920, tương thích với xe đào lốp Hyundai 140W-9S </v>
          </cell>
          <cell r="C8181" t="str">
            <v>Nhập kho vật tư (HĐ:11/2023) theo hóa đơn số 00000598 ngày 25.05.2023</v>
          </cell>
        </row>
        <row r="8182">
          <cell r="A8182" t="str">
            <v>5.26.65.069.KOR.00.000</v>
          </cell>
          <cell r="B8182" t="str">
            <v xml:space="preserve">Bát phanh bộ truyền động bánh xe phía sau mã: ZGAQ-02921, tương thích với xe đào lốp Hyundai 140W-9S </v>
          </cell>
          <cell r="C8182" t="str">
            <v>Nhập kho vật tư (HĐ:11/2023) theo hóa đơn số 00000598 ngày 25.05.2023</v>
          </cell>
        </row>
        <row r="8183">
          <cell r="A8183" t="str">
            <v>5.26.75.092.CHN.00.000</v>
          </cell>
          <cell r="B8183" t="str">
            <v xml:space="preserve">Ống chính điều hòa Mã: LG 10.8 In, tương thích với xe xúc lật Liugong </v>
          </cell>
          <cell r="C8183" t="str">
            <v>Nhập kho vật tư (HĐ:11/2023) theo hóa đơn số 00000598 ngày 25.05.2023</v>
          </cell>
        </row>
        <row r="8184">
          <cell r="A8184" t="str">
            <v>5.26.75.093.CHN.00.000</v>
          </cell>
          <cell r="B8184" t="str">
            <v xml:space="preserve">Đầu bấm rắc co mã: R134 RS134 tương thích với xe xúc lật Liugong </v>
          </cell>
          <cell r="C8184" t="str">
            <v>Nhập kho vật tư (HĐ:11/2023) theo hóa đơn số 00000598 ngày 25.05.2023</v>
          </cell>
        </row>
        <row r="8185">
          <cell r="A8185" t="str">
            <v>5.26.75.118.CHN.00.000</v>
          </cell>
          <cell r="B8185" t="str">
            <v xml:space="preserve">Bộ Seal mã: R12 tương thích với xe xúc lật Liugong </v>
          </cell>
          <cell r="C8185" t="str">
            <v>Nhập kho vật tư (HĐ:11/2023) theo hóa đơn số 00000598 ngày 25.05.2023</v>
          </cell>
        </row>
        <row r="8186">
          <cell r="A8186" t="str">
            <v>5.26.75.119.CHN.00.000</v>
          </cell>
          <cell r="B8186" t="str">
            <v xml:space="preserve">Gương chiếu hậu mã: 421-54-25640, tương thích với Xe Xúc lật Komatsu </v>
          </cell>
          <cell r="C8186" t="str">
            <v>Nhập kho vật tư (HĐ:11/2023) theo hóa đơn số 00000598 ngày 25.05.2023</v>
          </cell>
        </row>
        <row r="8187">
          <cell r="A8187" t="str">
            <v>3.96.11.063.KOR.00.000</v>
          </cell>
          <cell r="B8187" t="str">
            <v xml:space="preserve">Cảm biến báo áp lực dầu mã: 31Q4-40830 </v>
          </cell>
          <cell r="C8187" t="str">
            <v>Nhập kho vật tư (HĐ:11/2023) theo hóa đơn số 00000598 ngày 25.05.2023</v>
          </cell>
        </row>
        <row r="8188">
          <cell r="A8188" t="str">
            <v>4.94.10.123.CHN.00.000</v>
          </cell>
          <cell r="B8188" t="str">
            <v xml:space="preserve">Giấy dán kính sọc caro màu trắng - khổ 1m </v>
          </cell>
          <cell r="C8188" t="str">
            <v>Nhập kho vật tư (HĐ:82/2022) theo hóa đơn số 00000043 ngày 26.05.2023</v>
          </cell>
        </row>
        <row r="8189">
          <cell r="A8189" t="str">
            <v>3.94.00.152.CHN.00.000</v>
          </cell>
          <cell r="B8189" t="str">
            <v xml:space="preserve">Chân đế micro để bàn </v>
          </cell>
          <cell r="C8189" t="str">
            <v>Nhập kho vật tư (HĐ:82/2022) theo hóa đơn số 00000043 ngày 26.05.2023</v>
          </cell>
        </row>
        <row r="8190">
          <cell r="A8190" t="str">
            <v>3.94.00.385.USA.00.000</v>
          </cell>
          <cell r="B8190" t="str">
            <v xml:space="preserve">Phần mềm tường lửa License Firewall 201E renew </v>
          </cell>
          <cell r="C8190" t="str">
            <v xml:space="preserve">Nhập kho vật tư (HĐ:07/2023) theo hóa đơn số 289 ngày 07.06.2023 </v>
          </cell>
        </row>
        <row r="8191">
          <cell r="A8191" t="str">
            <v>4.94.20.045.JPN.00.000</v>
          </cell>
          <cell r="B8191" t="str">
            <v xml:space="preserve">Bìa còng 5 phân </v>
          </cell>
          <cell r="C8191" t="str">
            <v>Nhập kho vật tư (HĐ:82/2022) theo hóa đơn số 00000043 ngày 26.05.2023</v>
          </cell>
        </row>
        <row r="8192">
          <cell r="A8192" t="str">
            <v>4.94.20.047.JPN.00.000</v>
          </cell>
          <cell r="B8192" t="str">
            <v xml:space="preserve">Bìa còng 7 phân </v>
          </cell>
          <cell r="C8192" t="str">
            <v>Nhập kho vật tư (HĐ:82/2022) theo hóa đơn số 00000043 ngày 26.05.2023</v>
          </cell>
        </row>
        <row r="8193">
          <cell r="A8193" t="str">
            <v>4.94.40.721.JPN.00.000</v>
          </cell>
          <cell r="B8193" t="str">
            <v xml:space="preserve">Tẩy chì (loại lớn) </v>
          </cell>
          <cell r="C8193" t="str">
            <v>Nhập kho vật tư (HĐ:82/2022) theo hóa đơn số 00000043 ngày 26.05.2023</v>
          </cell>
        </row>
        <row r="8194">
          <cell r="A8194" t="str">
            <v>4.94.50.014.JPN.00.000</v>
          </cell>
          <cell r="B8194" t="str">
            <v xml:space="preserve">Ruột bút ký Penten </v>
          </cell>
          <cell r="C8194" t="str">
            <v>Nhập kho vật tư (HĐ:82/2022) theo hóa đơn số 00000043 ngày 26.05.2023</v>
          </cell>
        </row>
        <row r="8195">
          <cell r="A8195" t="str">
            <v>4.94.60.005.VIE.00.000</v>
          </cell>
          <cell r="B8195" t="str">
            <v xml:space="preserve">Phong bì bưu điện </v>
          </cell>
          <cell r="C8195" t="str">
            <v>Nhập kho vật tư (HĐ:82/2022) theo hóa đơn số 00000043 ngày 26.05.2023</v>
          </cell>
        </row>
        <row r="8196">
          <cell r="A8196" t="str">
            <v>4.94.60.007.VIE.00.000</v>
          </cell>
          <cell r="B8196" t="str">
            <v xml:space="preserve">Kim bấm số 10 </v>
          </cell>
          <cell r="C8196" t="str">
            <v>Nhập kho vật tư (HĐ:82/2022) theo hóa đơn số 00000043 ngày 26.05.2023</v>
          </cell>
        </row>
        <row r="8197">
          <cell r="A8197" t="str">
            <v>4.94.60.044.VIE.00.000</v>
          </cell>
          <cell r="B8197" t="str">
            <v xml:space="preserve">Nước lau bảng </v>
          </cell>
          <cell r="C8197" t="str">
            <v>Nhập kho vật tư (HĐ:82/2022) theo hóa đơn số 00000043 ngày 26.05.2023</v>
          </cell>
        </row>
        <row r="8198">
          <cell r="A8198" t="str">
            <v>4.94.60.048.VIE.00.000</v>
          </cell>
          <cell r="B8198" t="str">
            <v xml:space="preserve">Phong bì nhỏ công ty 1/4 A4 </v>
          </cell>
          <cell r="C8198" t="str">
            <v>Nhập kho vật tư (HĐ:82/2022) theo hóa đơn số 00000043 ngày 26.05.2023</v>
          </cell>
        </row>
        <row r="8199">
          <cell r="A8199" t="str">
            <v>4.94.60.705.TPE.00.000</v>
          </cell>
          <cell r="B8199" t="str">
            <v xml:space="preserve">Mực con dấu </v>
          </cell>
          <cell r="C8199" t="str">
            <v>Nhập kho vật tư (HĐ:82/2022) theo hóa đơn số 00000043 ngày 26.05.2023</v>
          </cell>
        </row>
        <row r="8200">
          <cell r="A8200" t="str">
            <v>4.94.60.740.VIE.00.000</v>
          </cell>
          <cell r="B8200" t="str">
            <v xml:space="preserve">Hộp đựng bút </v>
          </cell>
          <cell r="C8200" t="str">
            <v>Nhập kho vật tư (HĐ:82/2022) theo hóa đơn số 00000043 ngày 26.05.2023</v>
          </cell>
        </row>
        <row r="8201">
          <cell r="A8201" t="str">
            <v>4.94.60.751.CHN.00.000</v>
          </cell>
          <cell r="B8201" t="str">
            <v xml:space="preserve">Khay đựng hồ sơ 3 ngăn loại ngang </v>
          </cell>
          <cell r="C8201" t="str">
            <v>Nhập kho vật tư (HĐ:82/2022) theo hóa đơn số 00000043 ngày 26.05.2023</v>
          </cell>
        </row>
        <row r="8202">
          <cell r="A8202" t="str">
            <v>4.94.80.017.VIE.00.000</v>
          </cell>
          <cell r="B8202" t="str">
            <v xml:space="preserve">Bình nước thủy tinh </v>
          </cell>
          <cell r="C8202" t="str">
            <v>Nhập kho vật tư (HĐ:82/2022) theo hóa đơn số 00000043 ngày 26.05.2023</v>
          </cell>
        </row>
        <row r="8203">
          <cell r="A8203" t="str">
            <v>4.94.80.117.VIE.00.000</v>
          </cell>
          <cell r="B8203" t="str">
            <v xml:space="preserve">Khay ly nhựa có tay cầm (40*60) </v>
          </cell>
          <cell r="C8203" t="str">
            <v>Nhập kho vật tư (HĐ:82/2022) theo hóa đơn số 00000043 ngày 26.05.2023</v>
          </cell>
        </row>
        <row r="8204">
          <cell r="A8204" t="str">
            <v>4.94.80.118.VIE.00.000</v>
          </cell>
          <cell r="B8204" t="str">
            <v xml:space="preserve">Rổ nhựa giả đan mây đựng đồ có tay </v>
          </cell>
          <cell r="C8204" t="str">
            <v>Nhập kho vật tư (HĐ:82/2022) theo hóa đơn số 00000043 ngày 26.05.2023</v>
          </cell>
        </row>
        <row r="8205">
          <cell r="A8205" t="str">
            <v>4.94.80.119.VIE.00.000</v>
          </cell>
          <cell r="B8205" t="str">
            <v xml:space="preserve">Khăn lau Ly/Cốc </v>
          </cell>
          <cell r="C8205" t="str">
            <v>Nhập kho vật tư (HĐ:82/2022) theo hóa đơn số 00000043 ngày 26.05.2023</v>
          </cell>
        </row>
        <row r="8206">
          <cell r="A8206" t="str">
            <v>4.94.80.120.VIE.00.000</v>
          </cell>
          <cell r="B8206" t="str">
            <v xml:space="preserve">Cốc ly giấy </v>
          </cell>
          <cell r="C8206" t="str">
            <v>Nhập kho vật tư (HĐ:82/2022) theo hóa đơn số 00000043 ngày 26.05.2023</v>
          </cell>
        </row>
        <row r="8207">
          <cell r="A8207" t="str">
            <v>4.94.80.121.VIE.00.000</v>
          </cell>
          <cell r="B8207" t="str">
            <v xml:space="preserve">Lọ thủy tinh đựng nước 330ml </v>
          </cell>
          <cell r="C8207" t="str">
            <v>Nhập kho vật tư (HĐ:82/2022) theo hóa đơn số 00000043 ngày 26.05.2023</v>
          </cell>
        </row>
        <row r="8208">
          <cell r="A8208" t="str">
            <v>4.94.80.681.VIE.00.000</v>
          </cell>
          <cell r="B8208" t="str">
            <v xml:space="preserve">Ly thủy tinh nhỏ uống rượu </v>
          </cell>
          <cell r="C8208" t="str">
            <v>Nhập kho vật tư (HĐ:82/2022) theo hóa đơn số 00000043 ngày 26.05.2023</v>
          </cell>
        </row>
        <row r="8209">
          <cell r="A8209" t="str">
            <v>8.35.55.251.VIE.00.000</v>
          </cell>
          <cell r="B8209" t="str">
            <v xml:space="preserve">Sọt tre đựng rác đường kính miệng 60cm </v>
          </cell>
          <cell r="C8209" t="str">
            <v>Nhập kho vật tư (HĐ:82/2022) theo hóa đơn số 00000043 ngày 26.05.2023</v>
          </cell>
        </row>
        <row r="8210">
          <cell r="A8210" t="str">
            <v>8.35.55.253.VIE.00.000</v>
          </cell>
          <cell r="B8210" t="str">
            <v xml:space="preserve">Thùng rác inox đạp chân 20L </v>
          </cell>
          <cell r="C8210" t="str">
            <v>Nhập kho vật tư (HĐ:82/2022) theo hóa đơn số 00000043 ngày 26.05.2023</v>
          </cell>
        </row>
        <row r="8211">
          <cell r="A8211" t="str">
            <v>8.35.65.211.VIE.00.000</v>
          </cell>
          <cell r="B8211" t="str">
            <v xml:space="preserve">Chổi quét sân cán dài </v>
          </cell>
          <cell r="C8211" t="str">
            <v>Nhập kho vật tư (HĐ:82/2022) theo hóa đơn số 00000043 ngày 26.05.2023</v>
          </cell>
        </row>
        <row r="8212">
          <cell r="A8212" t="str">
            <v>8.35.65.262.VIE.00.000</v>
          </cell>
          <cell r="B8212" t="str">
            <v xml:space="preserve">Chổi lông gà </v>
          </cell>
          <cell r="C8212" t="str">
            <v>Nhập kho vật tư (HĐ:82/2022) theo hóa đơn số 00000043 ngày 26.05.2023</v>
          </cell>
        </row>
        <row r="8213">
          <cell r="A8213" t="str">
            <v>8.92.15.431.VIE.00.000</v>
          </cell>
          <cell r="B8213" t="str">
            <v xml:space="preserve">Bảng tên phòng họp Meka </v>
          </cell>
          <cell r="C8213" t="str">
            <v>Nhập kho vật tư (HĐ:82/2022) theo hóa đơn số 00000043 ngày 26.05.2023</v>
          </cell>
        </row>
        <row r="8214">
          <cell r="A8214" t="str">
            <v>1.41.84.001.VIE.00.000</v>
          </cell>
          <cell r="B8214" t="str">
            <v xml:space="preserve">Nhớt lạnh R134 500ml </v>
          </cell>
          <cell r="C8214" t="str">
            <v>Nhập kho vật tư (HĐ:11/2023) theo hóa đơn số 00000598 ngày 25.05.2023</v>
          </cell>
        </row>
        <row r="8215">
          <cell r="A8215" t="str">
            <v>4.94.70.207.VIE.00.000</v>
          </cell>
          <cell r="B8215" t="str">
            <v xml:space="preserve">Bộ bàn ghế gỗ phòng ăn hình chữ nhật, KT: 1300x800x760mm, gồm 1 bàn và 4 ghế </v>
          </cell>
          <cell r="C8215" t="str">
            <v>Nhập kho vật tư (HĐ:88/2022) theo hóa đơn số 00000571 ngày 17.05.2023</v>
          </cell>
        </row>
        <row r="8216">
          <cell r="A8216" t="str">
            <v>4.94.70.223.VIE.00.000</v>
          </cell>
          <cell r="B8216" t="str">
            <v xml:space="preserve">Giường sắt thép sơn tĩnh điện, KT: 1905x914x710 </v>
          </cell>
          <cell r="C8216" t="str">
            <v>Nhập kho vật tư (HĐ:88/2022) theo hóa đơn số 00000571 ngày 17.05.2023</v>
          </cell>
        </row>
        <row r="8217">
          <cell r="A8217" t="str">
            <v>8.35.85.042.VIE.00.000</v>
          </cell>
          <cell r="B8217" t="str">
            <v xml:space="preserve">Xe máy Honda Wave RSX </v>
          </cell>
          <cell r="C8217" t="str">
            <v>Nhập kho vật tư (HĐ:88/2022) theo hóa đơn số 00000569 ngày 17.05.2023</v>
          </cell>
        </row>
        <row r="8218">
          <cell r="A8218" t="str">
            <v>8.88.00.133.CHN.00.000</v>
          </cell>
          <cell r="B8218" t="str">
            <v xml:space="preserve">Bộ máy tính để bàn Dell Optiplex 3090 </v>
          </cell>
          <cell r="C8218" t="str">
            <v>Nhập kho vật tư (HĐ:88/2022) theo hóa đơn số 00000571 ngày 17.05.2023</v>
          </cell>
        </row>
        <row r="8219">
          <cell r="A8219" t="str">
            <v>3.94.00.533.SWE.00.000</v>
          </cell>
          <cell r="B8219" t="str">
            <v xml:space="preserve">Phần mềm Veeam Backup (phần mềm Backup cho các máy chủ) </v>
          </cell>
          <cell r="C8219" t="str">
            <v>Nhập kho vật tư (HĐ:26/2023) theo hóa đơn số 00000029 ngày 30.05.2023</v>
          </cell>
        </row>
        <row r="8220">
          <cell r="A8220" t="str">
            <v>8.90.22.004.VIE.99.000</v>
          </cell>
          <cell r="B8220" t="str">
            <v xml:space="preserve">Quần áo Bảo hộ lao động - PT </v>
          </cell>
          <cell r="C8220" t="str">
            <v>Nhập kho vật tư (HĐ:88/2022) theo hóa đơn số 00000571 ngày 17.05.2023</v>
          </cell>
        </row>
        <row r="8221">
          <cell r="A8221" t="str">
            <v>8.92.15.035.VIE.00.000</v>
          </cell>
          <cell r="B8221" t="str">
            <v xml:space="preserve">Biển báo lắp khu vực nhà điều khiển, KT: 350x120mm </v>
          </cell>
          <cell r="C8221" t="str">
            <v>Nhập kho vật tư (HĐ:88/2022) theo hóa đơn số 00000571 ngày 17.05.2023</v>
          </cell>
        </row>
        <row r="8222">
          <cell r="A8222" t="str">
            <v>8.92.15.036.VIE.00.000</v>
          </cell>
          <cell r="B8222" t="str">
            <v xml:space="preserve">Biển báo lắp khu vực nhà Quản lý vận hành, KT: 350x120mm </v>
          </cell>
          <cell r="C8222" t="str">
            <v>Nhập kho vật tư (HĐ:88/2022) theo hóa đơn số 00000571 ngày 17.05.2023</v>
          </cell>
        </row>
        <row r="8223">
          <cell r="A8223" t="str">
            <v>8.92.15.037.VIE.00.000</v>
          </cell>
          <cell r="B8223" t="str">
            <v xml:space="preserve">Biển báo lắp khu vực thiết bị nhất thứ, KT: 250x50mm </v>
          </cell>
          <cell r="C8223" t="str">
            <v>Nhập kho vật tư (HĐ:88/2022) theo hóa đơn số 00000571 ngày 17.05.2023</v>
          </cell>
        </row>
        <row r="8224">
          <cell r="A8224" t="str">
            <v>8.92.15.038.VIE.00.000</v>
          </cell>
          <cell r="B8224" t="str">
            <v xml:space="preserve">Biển báo lắp khu vực trạm thời tiết, KT: 420x300mm </v>
          </cell>
          <cell r="C8224" t="str">
            <v>Nhập kho vật tư (HĐ:88/2022) theo hóa đơn số 00000571 ngày 17.05.2023</v>
          </cell>
        </row>
        <row r="8225">
          <cell r="A8225" t="str">
            <v>8.92.15.039.VIE.00.000</v>
          </cell>
          <cell r="B8225" t="str">
            <v xml:space="preserve">Biển báo lắp khu vực trạm inverter Phước Thái 2, KT: 250x50mm </v>
          </cell>
          <cell r="C8225" t="str">
            <v>Nhập kho vật tư (HĐ:88/2022) theo hóa đơn số 00000571 ngày 17.05.2023</v>
          </cell>
        </row>
        <row r="8226">
          <cell r="A8226" t="str">
            <v>8.92.15.040.VIE.00.000</v>
          </cell>
          <cell r="B8226" t="str">
            <v xml:space="preserve">Biển báo lắp khu vực trạm inverter Phước Thái 3, KT: 250x50mm </v>
          </cell>
          <cell r="C8226" t="str">
            <v>Nhập kho vật tư (HĐ:88/2022) theo hóa đơn số 00000571 ngày 17.05.2023</v>
          </cell>
        </row>
        <row r="8227">
          <cell r="A8227" t="str">
            <v>4.84.04.072.CHN.00.000</v>
          </cell>
          <cell r="B8227" t="str">
            <v xml:space="preserve">Khoá cửa vân tay điện tử Goodum H6800T Plus </v>
          </cell>
          <cell r="C8227" t="str">
            <v>Nhập kho vật tư (QĐ: 330/2023) theo hóa đơn số 00000012 ngày 28.04.2023</v>
          </cell>
        </row>
        <row r="8228">
          <cell r="A8228" t="str">
            <v>4.84.04.073.CHN.00.000</v>
          </cell>
          <cell r="B8228" t="str">
            <v xml:space="preserve">Bộ khoá đa điểm lẫy gà gồm: thân khoá, 2 thanh nối dài thân khoá, 3 chìa khoá, 1 miệng khoá, ti vít đi kèm </v>
          </cell>
          <cell r="C8228" t="str">
            <v>Nhập kho vật tư (QĐ: 330/2023) theo hóa đơn số 00000012 ngày 28.04.2023</v>
          </cell>
        </row>
        <row r="8229">
          <cell r="A8229" t="str">
            <v>8.92.15.139.VIE.00.000</v>
          </cell>
          <cell r="B8229" t="str">
            <v xml:space="preserve">Biển tên phòng, chất liệu mica Đài Loan, dày 3mm, KT: 120x400mm </v>
          </cell>
          <cell r="C8229" t="str">
            <v>Nhập kho vật tư (QĐ: 325/2023) theo hóa đơn số 8 ngày 27.04.2023</v>
          </cell>
        </row>
        <row r="8230">
          <cell r="A8230" t="str">
            <v>1.71.27.253.VIE.00.000</v>
          </cell>
          <cell r="B8230" t="str">
            <v xml:space="preserve">Keo Silicon APOLLO A500 (300ml) </v>
          </cell>
          <cell r="C8230" t="str">
            <v>Nhập kho vật tư (HĐ:07/2023) theo hóa đơn số 00000017 ngày 27.03.2023</v>
          </cell>
        </row>
        <row r="8231">
          <cell r="A8231" t="str">
            <v>4.30.28.332.THA.00.000</v>
          </cell>
          <cell r="B8231" t="str">
            <v xml:space="preserve">Que hàn LB52 - 3,2 ly </v>
          </cell>
          <cell r="C8231" t="str">
            <v>Nhập kho vật tư (HĐ:07/2023) theo hóa đơn số 00000017 ngày 27.03.2023</v>
          </cell>
        </row>
        <row r="8232">
          <cell r="A8232" t="str">
            <v>5.17.30.324.GER.00.000</v>
          </cell>
          <cell r="B8232" t="str">
            <v xml:space="preserve">Bộ lọc nhớt thủy lực, model: 0160 D 010 ON/ -V </v>
          </cell>
          <cell r="C8232" t="str">
            <v>Nhập kho vật tư (HĐ:07/2023) theo hóa đơn số 00000017 ngày 27.03.2023 và 00000049 ngày 25.05.2023</v>
          </cell>
        </row>
        <row r="8233">
          <cell r="A8233" t="str">
            <v>5.18.96.079.GER.00.000</v>
          </cell>
          <cell r="B8233" t="str">
            <v xml:space="preserve">Lõi lọc dầu 0660 R 025 W/HC </v>
          </cell>
          <cell r="C8233" t="str">
            <v>Nhập kho vật tư (HĐ:07/2023) theo hóa đơn số 00000017 ngày 27.03.2023 và 00000049 ngày 25.05.2023</v>
          </cell>
        </row>
        <row r="8234">
          <cell r="A8234" t="str">
            <v>2.46.35.071.VIE.00.000</v>
          </cell>
          <cell r="B8234" t="str">
            <v xml:space="preserve">Đường ống DN48, Thép SS400, mạ kẽm, dày 2.5mm, dài 30m ( kèm nối T DN48, cút DN48 tổng là 10 cái) </v>
          </cell>
          <cell r="C8234" t="str">
            <v>Nhập kho vật tư (HĐ:06/2023) theo hóa đơn số 21 ngày 24.05.2023</v>
          </cell>
        </row>
        <row r="8235">
          <cell r="A8235" t="str">
            <v>2.46.35.071.VIE.99.000</v>
          </cell>
          <cell r="B8235" t="str">
            <v xml:space="preserve">Đường ống DN48, Thép SS400, mạ kẽm, dày 2.5mm (kèm nối T DN48, co nối DN48) </v>
          </cell>
          <cell r="C8235" t="str">
            <v>Nhập kho vật tư (HĐ:06/2023) theo hóa đơn số 21 ngày 24.05.2023</v>
          </cell>
        </row>
        <row r="8236">
          <cell r="A8236" t="str">
            <v>2.46.35.371.VIE.00.000</v>
          </cell>
          <cell r="B8236" t="str">
            <v xml:space="preserve">Ống thép luồn cáp điện D27, dày 1.4mm, vật liệu: Thép SS400, mạ kẽm </v>
          </cell>
          <cell r="C8236" t="str">
            <v>Nhập kho vật tư (HĐ:06/2023) theo hóa đơn số 21 ngày 24.05.2023</v>
          </cell>
        </row>
        <row r="8237">
          <cell r="A8237" t="str">
            <v>4.82.11.163.GER.00.000</v>
          </cell>
          <cell r="B8237" t="str">
            <v xml:space="preserve">Mặt bích bộ điều hợp, KT bích trong: 920x920mm, KT bích ngoài: 1000x1000mm </v>
          </cell>
          <cell r="C8237" t="str">
            <v>Nhập kho vật tư (HĐ:06/2023) theo hóa đơn số 21 ngày 24.05.2023</v>
          </cell>
        </row>
        <row r="8238">
          <cell r="A8238" t="str">
            <v>8.35.85.059.VIE.00.000</v>
          </cell>
          <cell r="B8238" t="str">
            <v xml:space="preserve">Béc phun nón xoắn vật liệu inox 304, KT: 3/8 </v>
          </cell>
          <cell r="C8238" t="str">
            <v>Nhập kho vật tư (HĐ:06/2023) theo hóa đơn số 21 ngày 24.05.2023</v>
          </cell>
        </row>
        <row r="8239">
          <cell r="A8239" t="str">
            <v>3.96.13.079.ITA.00.000</v>
          </cell>
          <cell r="B8239" t="str">
            <v xml:space="preserve">Bộ cảm biến giám sát nhiệt độ, Mã hiệu: LR1P3B4060GAA50, Dải đo: 0-400 độ C </v>
          </cell>
          <cell r="C8239" t="str">
            <v>Nhập kho vật tư (HĐ:06/2023) theo hóa đơn số 21 ngày 24.05.2023</v>
          </cell>
        </row>
        <row r="8240">
          <cell r="A8240" t="str">
            <v>5.19.90.270.VIE.00.000</v>
          </cell>
          <cell r="B8240" t="str">
            <v xml:space="preserve">Van gió điều khiển xy lanh D850 model TEP-D850x300; xy lanh khí nén loại vuông KT 50mm, van điện từ RDS5120-5G-04 </v>
          </cell>
          <cell r="C8240" t="str">
            <v>Nhập kho vật tư (HĐ:06/2023) theo hóa đơn số 21 ngày 24.05.2023</v>
          </cell>
        </row>
        <row r="8241">
          <cell r="A8241" t="str">
            <v>5.19.90.271.VIE.00.000</v>
          </cell>
          <cell r="B8241" t="str">
            <v xml:space="preserve">Van gió xy lanh khí nén D950 model TEP-D950x300; xy lanh khí nén loại vuông KT 50mm,  van điện từ RDS5120-5G-04 </v>
          </cell>
          <cell r="C8241" t="str">
            <v>Nhập kho vật tư (HĐ:06/2023) theo hóa đơn số 21 ngày 24.05.2023</v>
          </cell>
        </row>
        <row r="8242">
          <cell r="A8242" t="str">
            <v>5.19.90.356.KOR.00.000</v>
          </cell>
          <cell r="B8242" t="str">
            <v xml:space="preserve">Van điện từ DN40, Model DW40-5C-14 </v>
          </cell>
          <cell r="C8242" t="str">
            <v>Nhập kho vật tư (HĐ:06/2023) theo hóa đơn số 21 ngày 24.05.2023</v>
          </cell>
        </row>
        <row r="8243">
          <cell r="A8243" t="str">
            <v>5.33.85.169.VIE.00.000</v>
          </cell>
          <cell r="B8243" t="str">
            <v xml:space="preserve">Tủ điều khiển, KT tủ: 300x200x155mm, vật liệu inox: 304, kèm đồng hồ hiển thị nhiệt độ mã hiệu: AX4-la </v>
          </cell>
          <cell r="C8243" t="str">
            <v>Nhập kho vật tư (HĐ:06/2023) theo hóa đơn số 21 ngày 24.05.2023</v>
          </cell>
        </row>
        <row r="8244">
          <cell r="A8244" t="str">
            <v>5.33.85.370.GER.00.000</v>
          </cell>
          <cell r="B8244" t="str">
            <v xml:space="preserve">Đĩa phòng nổ loại: KE 920x920, ĐK trong mặt bích: 920x920, KT ngoài: 1000x1000, áp suất nổ: 0.10 bar ở 20 độ c </v>
          </cell>
          <cell r="C8244" t="str">
            <v>Nhập kho vật tư (HĐ:06/2023) theo hóa đơn số 21 ngày 24.05.2023</v>
          </cell>
        </row>
        <row r="8245">
          <cell r="A8245" t="str">
            <v>3.80.88.011.CHN.00.000</v>
          </cell>
          <cell r="B8245" t="str">
            <v xml:space="preserve">Bộ phát Wifi, chuẩn 802.11n, 2 băng tầng, tốc độ 10/100/1000Mbps, mã hiệu A720R </v>
          </cell>
          <cell r="C8245" t="str">
            <v>Nhập kho vật tư (HĐ:07/2023) theo hóa đơn số 231 ngày 06.05.2023</v>
          </cell>
        </row>
        <row r="8246">
          <cell r="A8246" t="str">
            <v>8.25.41.133.FRA.00.000</v>
          </cell>
          <cell r="B8246" t="str">
            <v xml:space="preserve">Kéo tỉa cành lưỡi thép không gỉ, KT: 570mm, ĐK cắt 2cm, lưỡi dài: 250mm, ký mã hiệu P51-SL </v>
          </cell>
          <cell r="C8246" t="str">
            <v>Nhập kho vật tư (HĐ:07/2023) theo hóa đơn số 231 ngày 06.05.2023</v>
          </cell>
        </row>
        <row r="8247">
          <cell r="A8247" t="str">
            <v>8.88.00.076.VIE.00.000</v>
          </cell>
          <cell r="B8247" t="str">
            <v xml:space="preserve">Smart Tivi Samsung 4K Crystal UHD 50 inch UA50BU8000 </v>
          </cell>
          <cell r="C8247" t="str">
            <v>Nhập kho vật tư (HĐ:07/2023) theo hóa đơn số 231 ngày 06.05.2023</v>
          </cell>
        </row>
        <row r="8248">
          <cell r="A8248" t="str">
            <v>8.88.00.078.CHN.99.000</v>
          </cell>
          <cell r="B8248" t="str">
            <v xml:space="preserve">Camera HIKVISION + ADAPTER DS-2DE4225IW-DE-2MEGAPIXEL </v>
          </cell>
          <cell r="C8248" t="str">
            <v>Nhập kho vật tư (HĐ:07/2023) theo hóa đơn số 231 ngày 06.05.2023</v>
          </cell>
        </row>
        <row r="8249">
          <cell r="A8249" t="str">
            <v>8.88.03.005.IND.00.000</v>
          </cell>
          <cell r="B8249" t="str">
            <v xml:space="preserve">Súng bơm mỡ Bahco, Model BOD5450 </v>
          </cell>
          <cell r="C8249" t="str">
            <v>Nhập kho vật tư (HĐ:07/2023) theo hóa đơn số 231 ngày 06.05.2023</v>
          </cell>
        </row>
        <row r="8250">
          <cell r="A8250" t="str">
            <v>8.88.03.006.TPE.00.000</v>
          </cell>
          <cell r="B8250" t="str">
            <v xml:space="preserve">Súng bơm mỡ dùng pin, Mã: BCL32G1K1, gồm: 1 thân súng bơm mỡ + 2 pin 14.4V model BCL32B1+ 1 xạc pin model CL31C1+ 1 túi đựng </v>
          </cell>
          <cell r="C8250" t="str">
            <v>Nhập kho vật tư (HĐ:07/2023) theo hóa đơn số 231 ngày 06.05.2023</v>
          </cell>
        </row>
        <row r="8251">
          <cell r="A8251" t="str">
            <v>4.88.42.504.IND.00.000</v>
          </cell>
          <cell r="B8251" t="str">
            <v xml:space="preserve">Ống cao su bơm mỡ model BOD54-1, dài 30cm, ốc ren 2 đầu: 10mm </v>
          </cell>
          <cell r="C8251" t="str">
            <v>Nhập kho vật tư (HĐ:07/2023) theo hóa đơn số 231 ngày 06.05.2023</v>
          </cell>
        </row>
        <row r="8252">
          <cell r="A8252" t="str">
            <v>8.15.37.028.ITA.00.000</v>
          </cell>
          <cell r="B8252" t="str">
            <v xml:space="preserve">Đá cắt Inox fi 125 </v>
          </cell>
          <cell r="C8252" t="str">
            <v>Nhập kho vật tư (HĐ:07/2023) theo hóa đơn số 231 ngày 06.05.2023</v>
          </cell>
        </row>
        <row r="8253">
          <cell r="A8253" t="str">
            <v>3.66.81.081.CHN.00.000</v>
          </cell>
          <cell r="B8253" t="str">
            <v xml:space="preserve">Đèn pin đội đầu mã BFRL11 </v>
          </cell>
          <cell r="C8253" t="str">
            <v>Nhập kho vật tư (HĐ:07/2023) theo hóa đơn số 231 ngày 06.05.2023</v>
          </cell>
        </row>
        <row r="8254">
          <cell r="A8254" t="str">
            <v>3.80.99.011.CHN.00.000</v>
          </cell>
          <cell r="B8254" t="str">
            <v xml:space="preserve">Fast ethernet fiber optic converter, loại: 10/100Base-TX to 100Base, mã hiệu: MODEL1100-S-SC-20KM </v>
          </cell>
          <cell r="C8254" t="str">
            <v>Nhập kho vật tư (HĐ:07/2023) theo hóa đơn số 231 ngày 06.05.2023</v>
          </cell>
        </row>
        <row r="8255">
          <cell r="A8255" t="str">
            <v>5.30.10.355.VIE.00.000</v>
          </cell>
          <cell r="B8255" t="str">
            <v xml:space="preserve">Gàu múc MĐPĐ, Thể tích: 0.75m3, Vật liệu: E355DD </v>
          </cell>
          <cell r="C8255" t="str">
            <v>Nhập kho vật tư (HĐ:95/2022) theo hóa đơn số 00000039 ngày 17.05.2023</v>
          </cell>
        </row>
        <row r="8256">
          <cell r="A8256" t="str">
            <v>5.30.10.359.VIE.00.000</v>
          </cell>
          <cell r="B8256" t="str">
            <v xml:space="preserve">Gàu múc MĐPĐ, Thể tích: 0.69m3, mã: TC01 </v>
          </cell>
          <cell r="C8256" t="str">
            <v>Nhập kho vật tư (HĐ:95/2022) theo hóa đơn số 00000039 ngày 17.05.2023</v>
          </cell>
        </row>
        <row r="8257">
          <cell r="A8257" t="str">
            <v>1.31.63.010.FRA.00.000</v>
          </cell>
          <cell r="B8257" t="str">
            <v xml:space="preserve">Dầu bôi trơn Atlas Copco Roto-Z Oil </v>
          </cell>
          <cell r="C8257" t="str">
            <v>Nhập kho vật tư (HĐ:22/2023) theo hóa đơn số 00000011 ngày 16.05.2023</v>
          </cell>
        </row>
        <row r="8258">
          <cell r="A8258" t="str">
            <v>4.88.65.373.ITA.00.000</v>
          </cell>
          <cell r="B8258" t="str">
            <v xml:space="preserve">Bộ kit sửa chữa: Oring ID=Ø33x2.7mm, oring ID=Ø44x2.9mm, oring ID=Ø53x2.7mm, oring seal (No.CA-1 Rev. 2.0), oring ID=Ø62x3.3mm, Seal (No.CA-1 Rev. 2.0), Phốt 20x30x7mm, Ball bearing (Bearing 6004-NTBLP) </v>
          </cell>
          <cell r="C8258" t="str">
            <v>Nhập kho vật tư (HĐ:07/2023) theo hóa đơn số 00000039 ngày 17.05.2023</v>
          </cell>
        </row>
        <row r="8259">
          <cell r="A8259" t="str">
            <v>5.17.90.327.USA.00.000</v>
          </cell>
          <cell r="B8259" t="str">
            <v xml:space="preserve">Lọc máy nén sục phểu ESP,  model: FS 685 1000F </v>
          </cell>
          <cell r="C8259" t="str">
            <v>Nhập kho vật tư (HĐ:07/2023) theo hóa đơn số 00000039 ngày 17.05.2023</v>
          </cell>
        </row>
        <row r="8260">
          <cell r="A8260" t="str">
            <v>2.35.10.108.KOR.00.000</v>
          </cell>
          <cell r="B8260" t="str">
            <v xml:space="preserve">Shim inox 304, 180x1270x0.5mm </v>
          </cell>
          <cell r="C8260" t="str">
            <v>Nhập kho vật tư (HĐ:95/2022) theo hóa đơn số 00000038 ngày 05.05.2023</v>
          </cell>
        </row>
        <row r="8261">
          <cell r="A8261" t="str">
            <v>2.35.10.109.KOR.00.000</v>
          </cell>
          <cell r="B8261" t="str">
            <v xml:space="preserve">(Miếng chêm)Shim inox 304, 180x1270x0.05mm </v>
          </cell>
          <cell r="C8261" t="str">
            <v>Nhập kho vật tư (HĐ:95/2022) theo hóa đơn số 00000038 ngày 05.05.2023</v>
          </cell>
        </row>
        <row r="8262">
          <cell r="A8262" t="str">
            <v>2.35.10.110.KOR.00.000</v>
          </cell>
          <cell r="B8262" t="str">
            <v xml:space="preserve">Shim inox 304, 180x1270x0.1mm </v>
          </cell>
          <cell r="C8262" t="str">
            <v>Nhập kho vật tư (HĐ:95/2022) theo hóa đơn số 00000038 ngày 05.05.2023</v>
          </cell>
        </row>
        <row r="8263">
          <cell r="A8263" t="str">
            <v>2.35.10.111.KOR.00.000</v>
          </cell>
          <cell r="B8263" t="str">
            <v xml:space="preserve">Shim inox 304, 180x1270x0.2mm </v>
          </cell>
          <cell r="C8263" t="str">
            <v>Nhập kho vật tư (HĐ:95/2022) theo hóa đơn số 00000038 ngày 05.05.2023</v>
          </cell>
        </row>
        <row r="8264">
          <cell r="A8264" t="str">
            <v>2.35.10.315.KOR.00.000</v>
          </cell>
          <cell r="B8264" t="str">
            <v xml:space="preserve">Shim roll SUS 304, khổ 200x1270x0.15mm </v>
          </cell>
          <cell r="C8264" t="str">
            <v>Nhập kho vật tư (HĐ:95/2022) theo hóa đơn số 00000038 ngày 05.05.2023</v>
          </cell>
        </row>
        <row r="8265">
          <cell r="A8265" t="str">
            <v>5.01.07.202.ITA.99.000</v>
          </cell>
          <cell r="B8265" t="str">
            <v xml:space="preserve">Bạc đạn 6202 </v>
          </cell>
          <cell r="C8265" t="str">
            <v>Nhập kho vật tư (HĐ:95/2022) theo hóa đơn số 00000038 ngày 05.05.2023</v>
          </cell>
        </row>
        <row r="8266">
          <cell r="A8266" t="str">
            <v>5.01.34.202.ITA.00.000</v>
          </cell>
          <cell r="B8266" t="str">
            <v xml:space="preserve">Bạc đạn 6203-2RSH </v>
          </cell>
          <cell r="C8266" t="str">
            <v>Nhập kho vật tư (HĐ:95/2022) theo hóa đơn số 00000038 ngày 05.05.2023</v>
          </cell>
        </row>
        <row r="8267">
          <cell r="A8267" t="str">
            <v>5.01.54.324.GER.00.000</v>
          </cell>
          <cell r="B8267" t="str">
            <v xml:space="preserve">Ổ bi 32317 </v>
          </cell>
          <cell r="C8267" t="str">
            <v>Nhập kho vật tư (HĐ:95/2022) theo hóa đơn số 00000038 ngày 05.05.2023</v>
          </cell>
        </row>
        <row r="8268">
          <cell r="A8268" t="str">
            <v>1.31.43.001.FRA.99.000</v>
          </cell>
          <cell r="B8268" t="str">
            <v xml:space="preserve">Nhớt bôi trơn Mobil SHC 632 (20 lít/xô) </v>
          </cell>
          <cell r="C8268" t="str">
            <v>Nhập kho vật tư (HĐ:134/2022) theo hóa đơn số 545 ngày 12.05.2023</v>
          </cell>
        </row>
        <row r="8269">
          <cell r="A8269" t="str">
            <v>1.31.43.012.SIN.00.000</v>
          </cell>
          <cell r="B8269" t="str">
            <v xml:space="preserve">Nhớt Mobil DTE 10 Excel 32 (20L/xô) </v>
          </cell>
          <cell r="C8269" t="str">
            <v>Nhập kho vật tư (HĐ:134/2022) theo hóa đơn số 545 ngày 12.05.2023</v>
          </cell>
        </row>
        <row r="8270">
          <cell r="A8270" t="str">
            <v>1.31.43.075.FRA.00.000</v>
          </cell>
          <cell r="B8270" t="str">
            <v xml:space="preserve">Nhớt bôi trơn Mobilube 1 SHC 75W-90 (20 lít/ xô) </v>
          </cell>
          <cell r="C8270" t="str">
            <v>Nhập kho vật tư (HĐ:134/2022) theo hóa đơn số 545 ngày 12.05.2023</v>
          </cell>
        </row>
        <row r="8271">
          <cell r="A8271" t="str">
            <v>1.31.43.201.SIN.99.000</v>
          </cell>
          <cell r="B8271" t="str">
            <v xml:space="preserve">Dầu Mobil DTE 24 ULTRA (208l/phuy) </v>
          </cell>
          <cell r="C8271" t="str">
            <v>Nhập kho vật tư (HĐ:134/2022) theo hóa đơn số 545 ngày 12.05.2023</v>
          </cell>
        </row>
        <row r="8272">
          <cell r="A8272" t="str">
            <v>1.31.43.204.SIN.00.000</v>
          </cell>
          <cell r="B8272" t="str">
            <v xml:space="preserve">Dầu MOBILGEAR 600 XP 150 (20l/xô) </v>
          </cell>
          <cell r="C8272" t="str">
            <v>Nhập kho vật tư (HĐ:134/2022) theo hóa đơn số 545 ngày 12.05.2023</v>
          </cell>
        </row>
        <row r="8273">
          <cell r="A8273" t="str">
            <v>1.31.43.206.USA.00.000</v>
          </cell>
          <cell r="B8273" t="str">
            <v xml:space="preserve">Dầu Mobil SHC 639 (208l/phuy) </v>
          </cell>
          <cell r="C8273" t="str">
            <v>Nhập kho vật tư (HĐ:134/2022) theo hóa đơn số 545 ngày 12.05.2023</v>
          </cell>
        </row>
        <row r="8274">
          <cell r="A8274" t="str">
            <v>1.31.43.207.GER.00.000</v>
          </cell>
          <cell r="B8274" t="str">
            <v xml:space="preserve">Dầu MOBIL Glygoyle 460 (20l/xô) </v>
          </cell>
          <cell r="C8274" t="str">
            <v>Nhập kho vật tư (HĐ:134/2022) theo hóa đơn số 545 ngày 12.05.2023</v>
          </cell>
        </row>
        <row r="8275">
          <cell r="A8275" t="str">
            <v>1.31.43.210.SIN.00.000</v>
          </cell>
          <cell r="B8275" t="str">
            <v xml:space="preserve">Nhớt bôi trơn Mobil SHC 629 (20 lít / Xô) </v>
          </cell>
          <cell r="C8275" t="str">
            <v>Nhập kho vật tư (HĐ:134/2022) theo hóa đơn số 545 ngày 12.05.2023</v>
          </cell>
        </row>
        <row r="8276">
          <cell r="A8276" t="str">
            <v>1.31.43.211.SIN.99.000</v>
          </cell>
          <cell r="B8276" t="str">
            <v xml:space="preserve">Nhớt MOBIL SHC 630 (20L/xô) </v>
          </cell>
          <cell r="C8276" t="str">
            <v>Nhập kho vật tư (HĐ:134/2022) theo hóa đơn số 545 ngày 12.05.2023</v>
          </cell>
        </row>
        <row r="8277">
          <cell r="A8277" t="str">
            <v>1.31.73.510.SIN.00.000</v>
          </cell>
          <cell r="B8277" t="str">
            <v xml:space="preserve">Nhớt Mobil Delvac Super 1300 15W-40 (20L/xô) </v>
          </cell>
          <cell r="C8277" t="str">
            <v>Nhập kho vật tư (HĐ:134/2022) theo hóa đơn số 545 ngày 12.05.2023</v>
          </cell>
        </row>
        <row r="8278">
          <cell r="A8278" t="str">
            <v>1.51.25.110.SIN.00.000</v>
          </cell>
          <cell r="B8278" t="str">
            <v xml:space="preserve">Nhớt Mobil Nuto H46 (208 lít/phuy) </v>
          </cell>
          <cell r="C8278" t="str">
            <v>Nhập kho vật tư (HĐ:134/2022) theo hóa đơn số 545 ngày 12.05.2023</v>
          </cell>
        </row>
        <row r="8279">
          <cell r="A8279" t="str">
            <v>1.51.55.221.SIN.00.000</v>
          </cell>
          <cell r="B8279" t="str">
            <v xml:space="preserve">Mỡ MOBILUX EP2 (16kg/xô) </v>
          </cell>
          <cell r="C8279" t="str">
            <v>Nhập kho vật tư (HĐ:134/2022) theo hóa đơn số 545 ngày 12.05.2023</v>
          </cell>
        </row>
        <row r="8280">
          <cell r="A8280" t="str">
            <v>4.88.65.413.USA.00.000</v>
          </cell>
          <cell r="B8280" t="str">
            <v xml:space="preserve">Oring 249, pos 20, part no: 10163-01, vật liệu: EPDM, sử dụng cho bơm tuần hoàn model: ASSY PUMP BOOSTER HP-2403 </v>
          </cell>
          <cell r="C8280" t="str">
            <v>Nhập kho vật tư (HĐ:06/2023) theo hóa đơn số 20 ngày 09.05.2023</v>
          </cell>
        </row>
        <row r="8281">
          <cell r="A8281" t="str">
            <v>4.88.65.414.USA.00.000</v>
          </cell>
          <cell r="B8281" t="str">
            <v xml:space="preserve">Oring 225, pos 21, part no: 10160-01, vật liệu: EPDM, sử dụng cho bơm tuần hoàn model: ASSY PUMP BOOSTER HP-2403 </v>
          </cell>
          <cell r="C8281" t="str">
            <v>Nhập kho vật tư (HĐ:06/2023) theo hóa đơn số 20 ngày 09.05.2023</v>
          </cell>
        </row>
        <row r="8282">
          <cell r="A8282" t="str">
            <v>4.88.90.354.USA.00.000</v>
          </cell>
          <cell r="B8282" t="str">
            <v xml:space="preserve">Bushing Rubber, pos 15, part no: 10141-01, vật liệu: Rubber, sử dụng cho bơm tuần hoàn model: ASSY PUMP BOOSTER HP-2403 </v>
          </cell>
          <cell r="C8282" t="str">
            <v>Nhập kho vật tư (HĐ:06/2023) theo hóa đơn số 20 ngày 09.05.2023</v>
          </cell>
        </row>
        <row r="8283">
          <cell r="A8283" t="str">
            <v>4.90.80.186.USA.00.000</v>
          </cell>
          <cell r="B8283" t="str">
            <v xml:space="preserve">Spacer Seal, pos 30, part no: 10122-01, vật liệu: PVC, sử dụng cho bơm tuần hoàn model: ASSY PUMP BOOSTER HP-2403 </v>
          </cell>
          <cell r="C8283" t="str">
            <v>Nhập kho vật tư (HĐ:06/2023) theo hóa đơn số 20 ngày 09.05.2023</v>
          </cell>
        </row>
        <row r="8284">
          <cell r="A8284" t="str">
            <v>5.60.91.142.USA.00.000</v>
          </cell>
          <cell r="B8284" t="str">
            <v xml:space="preserve">Plate Seal, pos 03, part no: 51008-01, vật liệu: AL6XN, sử dụng cho bơm tuần hoàn model: ASSY PUMP BOOSTER HP-2403 </v>
          </cell>
          <cell r="C8284" t="str">
            <v>Nhập kho vật tư (HĐ:06/2023) theo hóa đơn số 20 ngày 09.05.2023</v>
          </cell>
        </row>
        <row r="8285">
          <cell r="A8285" t="str">
            <v>5.60.91.143.USA.00.000</v>
          </cell>
          <cell r="B8285" t="str">
            <v xml:space="preserve">Ring Retaining, pos 07, part no: 10061-01, vật liệu: C-276, sử dụng cho bơm tuần hoàn model: ASSY PUMP BOOSTER HP-2403 </v>
          </cell>
          <cell r="C8285" t="str">
            <v>Nhập kho vật tư (HĐ:06/2023) theo hóa đơn số 20 ngày 09.05.2023</v>
          </cell>
        </row>
        <row r="8286">
          <cell r="A8286" t="str">
            <v>5.60.91.144.USA.00.000</v>
          </cell>
          <cell r="B8286" t="str">
            <v xml:space="preserve">Ring Retaining, pos 08, part no: 10066-01, vật liệu: C-276, sử dụng cho bơm tuần hoàn model: ASSY PUMP BOOSTER HP-2403 </v>
          </cell>
          <cell r="C8286" t="str">
            <v>Nhập kho vật tư (HĐ:06/2023) theo hóa đơn số 20 ngày 09.05.2023</v>
          </cell>
        </row>
        <row r="8287">
          <cell r="A8287" t="str">
            <v>5.60.91.145.USA.00.000</v>
          </cell>
          <cell r="B8287" t="str">
            <v xml:space="preserve">Seal Shaft Mechanical, pos 06, part no: 10123-01, vật liệu: 316SS, sử dụng cho bơm tuần hoàn model: ASSY PUMP BOOSTER HP-2403 </v>
          </cell>
          <cell r="C8287" t="str">
            <v>Nhập kho vật tư (HĐ:06/2023) theo hóa đơn số 20 ngày 09.05.2023</v>
          </cell>
        </row>
        <row r="8288">
          <cell r="A8288" t="str">
            <v>2.90.01.013.USA.00.000</v>
          </cell>
          <cell r="B8288" t="str">
            <v xml:space="preserve">Bushing Sleeve 625 ID, pos 19, part no: 51003-01, vật liệu: Rulon, sử dụng cho bơm tuần hoàn model: ASSY, PUMP BOOSTER, HP-2403 </v>
          </cell>
          <cell r="C8288" t="str">
            <v>Nhập kho vật tư (HĐ:06/2023) theo hóa đơn số 20 ngày 09.05.2023</v>
          </cell>
        </row>
        <row r="8289">
          <cell r="A8289" t="str">
            <v>5.60.91.141.USA.00.000</v>
          </cell>
          <cell r="B8289" t="str">
            <v xml:space="preserve">Impeller Plate 240 Series, pos 26, part no: 10148-01, vật liệu: NORYL, sử dụng cho bơm tuần hoàn model: ASSY PUMP BOOSTER HP-2403 </v>
          </cell>
          <cell r="C8289" t="str">
            <v>Nhập kho vật tư (HĐ:06/2023) theo hóa đơn số 20 ngày 09.05.2023</v>
          </cell>
        </row>
        <row r="8290">
          <cell r="A8290" t="str">
            <v>4.77.90.206.KOR.00.000</v>
          </cell>
          <cell r="B8290" t="str">
            <v xml:space="preserve">Repair Kit (full soft part), sử dụng cho van Sootblowing Steam Pressure Control Valve, valve code: 80-990-2500S-A314A-SP-A36, valve range/ Model: BV990, serial no: 19163, size: 65mm (2.1/2) /ASME 2500 </v>
          </cell>
          <cell r="C8290" t="str">
            <v>Nhập kho vật tư (HĐ:94/2022) theo hóa đơn số 34 ngày 08.05.2023</v>
          </cell>
        </row>
        <row r="8291">
          <cell r="A8291" t="str">
            <v>2.90.00.024.CHN.00.000</v>
          </cell>
          <cell r="B8291" t="str">
            <v xml:space="preserve">Vật tư Phục hồi Tang chủ động băng tải cần CSU01(OD650xFW1600), gồm: 13 thanh Martin SAR DRIVE CERAMIC QR Lagging, 13 thanh nẹp Martin Double Retainer, 5 thanh nẹp Martin Single Retainer </v>
          </cell>
          <cell r="C8291" t="str">
            <v>Nhập kho vật tư (HĐ:08/2023) theo hóa đơn số 00000005 ngày 28.04.2023</v>
          </cell>
        </row>
        <row r="8292">
          <cell r="A8292" t="str">
            <v>2.90.00.025.CHN.00.000</v>
          </cell>
          <cell r="B8292" t="str">
            <v xml:space="preserve">Vật tư Phục hồi Tang bị động băng tải cần CSU01(OD630xFW1600), gồm: 13 thanh Martin SAR DRIVE CERAMIC QR Lagging, 13 thanh nẹp Martin Double Retainer, 5 thanh nẹp Martin Single Retainer </v>
          </cell>
          <cell r="C8292" t="str">
            <v>Nhập kho vật tư (HĐ:08/2023) theo hóa đơn số 00000005 ngày 28.04.2023</v>
          </cell>
        </row>
        <row r="8293">
          <cell r="A8293" t="str">
            <v>2.90.00.026.CHN.00.000</v>
          </cell>
          <cell r="B8293" t="str">
            <v xml:space="preserve">Vật tư Phục hồi Tang chủ động băng tải trung chuyển CSU01(OD650xFW1600), gồm: 13 thanh Martin SAR DRIVE CERAMIC QR Lagging, 13 thanh nẹp Martin Double Retainer, 5 thanh nẹp Martin Single Retainer </v>
          </cell>
          <cell r="C8293" t="str">
            <v>Nhập kho vật tư (HĐ:08/2023) theo hóa đơn số 00000005 ngày 28.04.2023</v>
          </cell>
        </row>
        <row r="8294">
          <cell r="A8294" t="str">
            <v>2.90.00.027.CHN.00.000</v>
          </cell>
          <cell r="B8294" t="str">
            <v xml:space="preserve">Vật tư Phục hồi Tang bị động băng tải cần CSU02 (OD630xFW1600), gồm: 13 thanh Martin SAR DRIVE CERAMIC QR Lagging, 13 thanh nẹp Martin Double Retainer, 5 thanh nẹp Martin Single Retainer </v>
          </cell>
          <cell r="C8294" t="str">
            <v>Nhập kho vật tư (HĐ:08/2023) theo hóa đơn số 00000005 ngày 28.04.2023</v>
          </cell>
        </row>
        <row r="8295">
          <cell r="A8295" t="str">
            <v>2.90.00.028.CHN.00.000</v>
          </cell>
          <cell r="B8295" t="str">
            <v xml:space="preserve">Vật tư Phục hồi Tang chủ động băng tải cần CSU02 (OD650xFW1600), gồm: 13 thanh Martin SAR DRIVE CERAMIC QR Lagging, 13 thanh nẹp Martin Double Retainer, 5 thanh nẹp Martin Single Retainer </v>
          </cell>
          <cell r="C8295" t="str">
            <v>Nhập kho vật tư (HĐ:08/2023) theo hóa đơn số 00000005 ngày 28.04.2023</v>
          </cell>
        </row>
        <row r="8296">
          <cell r="A8296" t="str">
            <v>2.90.00.029.CHN.00.000</v>
          </cell>
          <cell r="B8296" t="str">
            <v xml:space="preserve">Vật tư Phục hồi Tang chủ động băng tải trung chuyển CSU02(OD650xFW1600), gồm: 13 thanh Martin SAR DRIVE CERAMIC QR Lagging, 13 thanh nẹp Martin Double Retainer, 5 thanh nẹp Martin Single Retainer </v>
          </cell>
          <cell r="C8296" t="str">
            <v>Nhập kho vật tư (HĐ:08/2023) theo hóa đơn số 00000005 ngày 28.04.2023</v>
          </cell>
        </row>
        <row r="8297">
          <cell r="A8297" t="str">
            <v>2.90.00.030.CHN.00.000</v>
          </cell>
          <cell r="B8297" t="str">
            <v xml:space="preserve">Vật tư Phục hồi con tang chuyển hướng BC11A (OD1000xFW1800), gồm: 22 thanh Martin SAR QR Lagging, 22 thanh nẹp Martin Double Retainer, 7 thanh nẹp Martin Single Retainer </v>
          </cell>
          <cell r="C8297" t="str">
            <v>Nhập kho vật tư (HĐ:08/2023) theo hóa đơn số 00000005 ngày 28.04.2023</v>
          </cell>
        </row>
        <row r="8298">
          <cell r="A8298" t="str">
            <v>2.90.00.031.CHN.00.000</v>
          </cell>
          <cell r="B8298" t="str">
            <v xml:space="preserve">Vật tư Phục hồi con tang chuyển hướng BC11B (OD1000xFW1800), gồm: 22 thanh Martin SAR QR Lagging, 22 thanh nẹp Martin Double Retainer, 7 thanh nẹp Martin Single Retainer </v>
          </cell>
          <cell r="C8298" t="str">
            <v>Nhập kho vật tư (HĐ:08/2023) theo hóa đơn số 00000005 ngày 28.04.2023</v>
          </cell>
        </row>
        <row r="8299">
          <cell r="A8299" t="str">
            <v>2.90.00.032.CHN.00.000</v>
          </cell>
          <cell r="B8299" t="str">
            <v xml:space="preserve">Vật tư Phục hồi Tang tăng góc ôm phía tang bị động BC03 (OD400xFW2000), gồm: 10 thanh Martin SAR QR Lagging, 10 thanh nẹp Martin Double Retainer, 4 thanh nẹp Martin Single Retainer </v>
          </cell>
          <cell r="C8299" t="str">
            <v>Nhập kho vật tư (HĐ:08/2023) theo hóa đơn số 00000005 ngày 28.04.2023</v>
          </cell>
        </row>
        <row r="8300">
          <cell r="A8300" t="str">
            <v>2.90.00.033.CHN.00.000</v>
          </cell>
          <cell r="B8300" t="str">
            <v xml:space="preserve">Vật tư Phục hồi Tang tăng góc ôm phía tang chủ động BC05 (OD630xFW2000), gồm: 16 thanh Martin SAR QR Lagging, 16 thanh nẹp Martin Double Retainer, 4 thanh nẹp Martin Single Retainer </v>
          </cell>
          <cell r="C8300" t="str">
            <v>Nhập kho vật tư (HĐ:08/2023) theo hóa đơn số 00000005 ngày 28.04.2023</v>
          </cell>
        </row>
        <row r="8301">
          <cell r="A8301" t="str">
            <v>2.90.00.034.CHN.00.000</v>
          </cell>
          <cell r="B8301" t="str">
            <v xml:space="preserve">Vật tư Phục hồi Tang tăng góc ôm phía tang bị động BC05 (OD630xFW2000), gồm: 16 thanh Martin SAR QR Lagging, 16 thanh nẹp Martin Double Retainer, 4 thanh nẹp Martin Single Retainer </v>
          </cell>
          <cell r="C8301" t="str">
            <v>Nhập kho vật tư (HĐ:08/2023) theo hóa đơn số 00000005 ngày 28.04.2023</v>
          </cell>
        </row>
        <row r="8302">
          <cell r="A8302" t="str">
            <v>2.90.00.035.CHN.00.000</v>
          </cell>
          <cell r="B8302" t="str">
            <v xml:space="preserve">Vật tư Phục hồi Tang chuyển hướng BC08 (OD630xFW2000), gồm: 16 thanh Martin SAR QR Lagging, 16 thanh nẹp Martin Double Retainer, 4 thanh nẹp Martin Single Retainer </v>
          </cell>
          <cell r="C8302" t="str">
            <v>Nhập kho vật tư (HĐ:08/2023) theo hóa đơn số 00000005 ngày 28.04.2023</v>
          </cell>
        </row>
        <row r="8303">
          <cell r="A8303" t="str">
            <v>2.90.00.036.CHN.00.000</v>
          </cell>
          <cell r="B8303" t="str">
            <v xml:space="preserve">Vật tư Phục hồi Tang tăng góc ôm BC07 (JT07) (OD630xFW2000), gồm: 16 thanh Martin SAR QR Lagging, 16 thanh nẹp Martin Double Retainer, 4 thanh nẹp Martin Single Retainer </v>
          </cell>
          <cell r="C8303" t="str">
            <v>Nhập kho vật tư (HĐ:08/2023) theo hóa đơn số 00000005 ngày 28.04.2023</v>
          </cell>
        </row>
        <row r="8304">
          <cell r="A8304" t="str">
            <v>2.90.00.037.CHN.00.000</v>
          </cell>
          <cell r="B8304" t="str">
            <v xml:space="preserve">Vật tư Phục hồi Tang chuyển hướng BC09 (OD630xFW1800), gồm: 22 thanh Martin SAR QR Lagging, 22 thanh nẹp Martin Double Retainer, 7 thanh nẹp Martin Single Retainer </v>
          </cell>
          <cell r="C8304" t="str">
            <v>Nhập kho vật tư (HĐ:08/2023) theo hóa đơn số 00000005 ngày 28.04.2023</v>
          </cell>
        </row>
        <row r="8305">
          <cell r="A8305" t="str">
            <v>5.03.96.240.CHN.99.000</v>
          </cell>
          <cell r="B8305" t="str">
            <v xml:space="preserve">Bạc đạn 23240 CC/W33 </v>
          </cell>
          <cell r="C8305" t="str">
            <v>Nhập kho vật tư (HĐ:08/2023) theo hóa đơn số 00000005 ngày 28.04.2023</v>
          </cell>
        </row>
        <row r="8306">
          <cell r="A8306" t="str">
            <v>5.33.85.165.GER.00.000</v>
          </cell>
          <cell r="B8306" t="str">
            <v xml:space="preserve">Bộ chuyển đổi bình nhà Clo/ Change over unit Chlorine without c.p, mã: 99018144 </v>
          </cell>
          <cell r="C8306" t="str">
            <v>Nhập kho vật tư (HĐ:06/2023) theo hóa đơn số 19 ngày 26.04.2023</v>
          </cell>
        </row>
        <row r="8307">
          <cell r="A8307" t="str">
            <v>2.15.12.093.ITA.00.000</v>
          </cell>
          <cell r="B8307" t="str">
            <v xml:space="preserve">Thanh răng để lắp cổng A1, mã: CVZ D571053, Steek rack, 4-module, crosssection 30x12mm, length 1m </v>
          </cell>
          <cell r="C8307" t="str">
            <v>Nhập kho vật tư (HĐ:11/2023) theo hóa đơn số 00000459 ngày 27.04.2023</v>
          </cell>
        </row>
        <row r="8308">
          <cell r="A8308" t="str">
            <v>2.46.35.008.CHN.00.000</v>
          </cell>
          <cell r="B8308" t="str">
            <v xml:space="preserve">Ống inox 316 Ø8mm, bề dày T=1.6mm </v>
          </cell>
          <cell r="C8308" t="str">
            <v>Nhập kho vật tư (HĐ:96/2022) theo hóa đơn số 00000023 ngày 19.04.2023</v>
          </cell>
        </row>
        <row r="8309">
          <cell r="A8309" t="str">
            <v>2.46.35.047.VIE.00.000</v>
          </cell>
          <cell r="B8309" t="str">
            <v xml:space="preserve">Ống inox 304 phi 76 </v>
          </cell>
          <cell r="C8309" t="str">
            <v>Nhập kho vật tư (HĐ:11/2023) theo hóa đơn số 00000459 ngày 27.04.2023</v>
          </cell>
        </row>
        <row r="8310">
          <cell r="A8310" t="str">
            <v>3.30.14.051.CHN.00.000</v>
          </cell>
          <cell r="B8310" t="str">
            <v xml:space="preserve">Cầu chì 50A mã: 14X-06-51610, tương thích với xe ủi Komatsu </v>
          </cell>
          <cell r="C8310" t="str">
            <v>Nhập kho vật tư (HĐ:11/2023) theo hóa đơn số 00000459 ngày 27.04.2023</v>
          </cell>
        </row>
        <row r="8311">
          <cell r="A8311" t="str">
            <v>3.30.14.052.CHN.00.000</v>
          </cell>
          <cell r="B8311" t="str">
            <v xml:space="preserve">Cầu chì 120A mã: 421-06-22830, tương thích với xe ủi Komatsu </v>
          </cell>
          <cell r="C8311" t="str">
            <v>Nhập kho vật tư (HĐ:11/2023) theo hóa đơn số 00000459 ngày 27.04.2023</v>
          </cell>
        </row>
        <row r="8312">
          <cell r="A8312" t="str">
            <v>4.88.52.051.CHN.00.000</v>
          </cell>
          <cell r="B8312" t="str">
            <v xml:space="preserve">Dây curoa hệ thống quạt tản nhiệt mã: 11B0669, tương thích với xe Xe Ủi Liugong không cày </v>
          </cell>
          <cell r="C8312" t="str">
            <v>Nhập kho vật tư (HĐ:11/2023) theo hóa đơn số 00000459 ngày 27.04.2023</v>
          </cell>
        </row>
        <row r="8313">
          <cell r="A8313" t="str">
            <v>5.26.65.430.CHN.00.000</v>
          </cell>
          <cell r="B8313" t="str">
            <v xml:space="preserve">Gương chiếu hậu xe xúc lật Komatsu; MS: 421-54-25610 </v>
          </cell>
          <cell r="C8313" t="str">
            <v>Nhập kho vật tư (HĐ:11/2023) theo hóa đơn số 00000459 ngày 27.04.2023</v>
          </cell>
        </row>
        <row r="8314">
          <cell r="A8314" t="str">
            <v>5.26.65.432.CHN.00.000</v>
          </cell>
          <cell r="B8314" t="str">
            <v xml:space="preserve">Ốp kính gương chiếu hậu xe xúc lật Komatsu; MS: 421-54-25630 </v>
          </cell>
          <cell r="C8314" t="str">
            <v>Nhập kho vật tư (HĐ:11/2023) theo hóa đơn số 00000459 ngày 27.04.2023</v>
          </cell>
        </row>
        <row r="8315">
          <cell r="A8315" t="str">
            <v>5.26.65.433.CHN.00.000</v>
          </cell>
          <cell r="B8315" t="str">
            <v xml:space="preserve">Frame để lắp gương chiếu hậu xe xúc lật Komatsu; MS: 421-54-25650 </v>
          </cell>
          <cell r="C8315" t="str">
            <v>Nhập kho vật tư (HĐ:11/2023) theo hóa đơn số 00000459 ngày 27.04.2023</v>
          </cell>
        </row>
        <row r="8316">
          <cell r="A8316" t="str">
            <v>5.26.65.435.CHN.00.000</v>
          </cell>
          <cell r="B8316" t="str">
            <v xml:space="preserve">Nắp chắn dầu hồi từ lốc máy mã: NCD PC200 tương thích Xe Đào xích Komatsu </v>
          </cell>
          <cell r="C8316" t="str">
            <v>Nhập kho vật tư (HĐ:11/2023) theo hóa đơn số 00000459 ngày 27.04.2023</v>
          </cell>
        </row>
        <row r="8317">
          <cell r="A8317" t="str">
            <v>5.26.70.030.CHN.00.000</v>
          </cell>
          <cell r="B8317" t="str">
            <v xml:space="preserve">Ốc cố định lá xích bao gồm: Bulong mã 02B0353, Đai ốc mã 03B1377, Vòng đệm mã 10A3855 </v>
          </cell>
          <cell r="C8317" t="str">
            <v>Nhập kho vật tư (HĐ:11/2023) theo hóa đơn số 00000459 ngày 27.04.2023</v>
          </cell>
        </row>
        <row r="8318">
          <cell r="A8318" t="str">
            <v>5.26.70.031.CHN.00.000</v>
          </cell>
          <cell r="B8318" t="str">
            <v xml:space="preserve">Đế cầu chì mã: 421-06-22880, tương thích với xe ủi Komatsu </v>
          </cell>
          <cell r="C8318" t="str">
            <v>Nhập kho vật tư (HĐ:11/2023) theo hóa đơn số 00000459 ngày 27.04.2023</v>
          </cell>
        </row>
        <row r="8319">
          <cell r="A8319" t="str">
            <v>5.26.75.045.CHN.00.000</v>
          </cell>
          <cell r="B8319" t="str">
            <v xml:space="preserve">Bộ Đèn pha gồm 2 mã: 32J0005, 32J0006 tương thích với xe xúc lật Liugong </v>
          </cell>
          <cell r="C8319" t="str">
            <v>Nhập kho vật tư (HĐ:11/2023) theo hóa đơn số 00000459 ngày 27.04.2023</v>
          </cell>
        </row>
        <row r="8320">
          <cell r="A8320" t="str">
            <v>5.26.75.046.CHN.00.000</v>
          </cell>
          <cell r="B8320" t="str">
            <v xml:space="preserve">Gương chiếu hậu mã: 47C0110 tương thích với xe xúc lật Liugong </v>
          </cell>
          <cell r="C8320" t="str">
            <v>Nhập kho vật tư (HĐ:11/2023) theo hóa đơn số 00000459 ngày 27.04.2023</v>
          </cell>
        </row>
        <row r="8321">
          <cell r="A8321" t="str">
            <v>5.26.75.048.CHN.00.000</v>
          </cell>
          <cell r="B8321" t="str">
            <v xml:space="preserve">Dây curoa máy nén khí mã: 84A0221 tương thích với xe xúc lật Liugong </v>
          </cell>
          <cell r="C8321" t="str">
            <v>Nhập kho vật tư (HĐ:11/2023) theo hóa đơn số 00000459 ngày 27.04.2023</v>
          </cell>
        </row>
        <row r="8322">
          <cell r="A8322" t="str">
            <v>5.26.75.049.CHN.00.000</v>
          </cell>
          <cell r="B8322" t="str">
            <v xml:space="preserve">Bộ đèn pha gồm 2 đèn có mã: 418-06-33212, 418-06-33222 tương thích với xe xúc lật Komatsu </v>
          </cell>
          <cell r="C8322" t="str">
            <v>Nhập kho vật tư (HĐ:11/2023) theo hóa đơn số 00000459 ngày 27.04.2023</v>
          </cell>
        </row>
        <row r="8323">
          <cell r="A8323" t="str">
            <v>5.26.75.050.CHN.00.000</v>
          </cell>
          <cell r="B8323" t="str">
            <v xml:space="preserve">Bu lông để lắp gương chiếu hậu mã: 421-54-25660 tương thích với Xe Xúc lật Komatsu </v>
          </cell>
          <cell r="C8323" t="str">
            <v>Nhập kho vật tư (HĐ:11/2023) theo hóa đơn số 00000459 ngày 27.04.2023</v>
          </cell>
        </row>
        <row r="8324">
          <cell r="A8324" t="str">
            <v>5.26.75.076.CHN.00.000</v>
          </cell>
          <cell r="B8324" t="str">
            <v xml:space="preserve">Đèn chiếu xa bên trái Xe xúc lật, Mã SP: 32B0028 </v>
          </cell>
          <cell r="C8324" t="str">
            <v>Nhập kho vật tư (HĐ:11/2023) theo hóa đơn số 00000459 ngày 27.04.2023</v>
          </cell>
        </row>
        <row r="8325">
          <cell r="A8325" t="str">
            <v>5.01.03.020.CHN.00.000</v>
          </cell>
          <cell r="B8325" t="str">
            <v xml:space="preserve">Bạc đạn mã số 21B0028 </v>
          </cell>
          <cell r="C8325" t="str">
            <v>Nhập kho vật tư (HĐ:11/2023) theo hóa đơn số 00000459 ngày 27.04.2023</v>
          </cell>
        </row>
        <row r="8326">
          <cell r="A8326" t="str">
            <v>5.01.03.056.CHN.00.000</v>
          </cell>
          <cell r="B8326" t="str">
            <v xml:space="preserve">Bạc đạn mã 21B0193 tương thích với xe Xe Ủi Liugong </v>
          </cell>
          <cell r="C8326" t="str">
            <v>Nhập kho vật tư (HĐ:11/2023) theo hóa đơn số 00000459 ngày 27.04.2023</v>
          </cell>
        </row>
        <row r="8327">
          <cell r="A8327" t="str">
            <v>5.12.50.205.THA.00.000</v>
          </cell>
          <cell r="B8327" t="str">
            <v xml:space="preserve">Lốp xe điện Deestone 205/50-10 </v>
          </cell>
          <cell r="C8327" t="str">
            <v>Nhập kho vật tư (QĐ: 296/2023) theo hóa đơn số 00000263 ngày 18.04.2023</v>
          </cell>
        </row>
        <row r="8328">
          <cell r="A8328" t="str">
            <v>5.18.96.056.ITA.00.000</v>
          </cell>
          <cell r="B8328" t="str">
            <v xml:space="preserve">Động cơ lắp cho cổng A1, Model: ICARO VELOCE SMART AC A2000 </v>
          </cell>
          <cell r="C8328" t="str">
            <v>Nhập kho vật tư (HĐ:11/2023) theo hóa đơn số 00000459 ngày 27.04.2023</v>
          </cell>
        </row>
        <row r="8329">
          <cell r="A8329" t="str">
            <v>5.26.65.431.CHN.00.000</v>
          </cell>
          <cell r="B8329" t="str">
            <v xml:space="preserve">Bạc lót mã: 421-54-25620 tương thích xe xúc lật Komatsu </v>
          </cell>
          <cell r="C8329" t="str">
            <v>Nhập kho vật tư (HĐ:11/2023) theo hóa đơn số 00000459 ngày 27.04.2023</v>
          </cell>
        </row>
        <row r="8330">
          <cell r="A8330" t="str">
            <v>5.26.70.233.KOR.00.000</v>
          </cell>
          <cell r="B8330" t="str">
            <v xml:space="preserve">Bầu phanh xe tải xỉ mã: Type 24, chiều dài thanh đẩy: 3.25 inch (83mm), lực nén: 1.2kg </v>
          </cell>
          <cell r="C8330" t="str">
            <v>Nhập kho vật tư (HĐ:11/2023) theo hóa đơn số 00000459 ngày 27.04.2023</v>
          </cell>
        </row>
        <row r="8331">
          <cell r="A8331" t="str">
            <v>5.26.70.233.KOR.99.000</v>
          </cell>
          <cell r="B8331" t="str">
            <v xml:space="preserve">Bầu phanh xe tải xỉ mã: Type 24, chiều dài thanh đẩy: 3.25 inch (83mm), lực nén: 1.2kg </v>
          </cell>
          <cell r="C8331" t="str">
            <v>Nhập kho vật tư (HĐ:11/2023) theo hóa đơn số 00000459 ngày 27.04.2023</v>
          </cell>
        </row>
        <row r="8332">
          <cell r="A8332" t="str">
            <v>5.26.70.239.CHN.00.000</v>
          </cell>
          <cell r="B8332" t="str">
            <v xml:space="preserve">Cắt mát tự động mã: 08088-30000 tương thích với xe ủi Komatsu </v>
          </cell>
          <cell r="C8332" t="str">
            <v>Nhập kho vật tư (HĐ:11/2023) theo hóa đơn số 00000459 ngày 27.04.2023</v>
          </cell>
        </row>
        <row r="8333">
          <cell r="A8333" t="str">
            <v>5.26.75.116.CHN.00.000</v>
          </cell>
          <cell r="B8333" t="str">
            <v xml:space="preserve">Lốc lạnh mã: 49C9648 tương thích với xe xúc lật Liugong </v>
          </cell>
          <cell r="C8333" t="str">
            <v>Nhập kho vật tư (HĐ:11/2023) theo hóa đơn số 00000459 ngày 27.04.2023</v>
          </cell>
        </row>
        <row r="8334">
          <cell r="A8334" t="str">
            <v>5.26.75.117.CHN.00.000</v>
          </cell>
          <cell r="B8334" t="str">
            <v xml:space="preserve">Quạt dàn nóng mã: 14.23.20.Fan tương thích với xe xúc lật Komatsu </v>
          </cell>
          <cell r="C8334" t="str">
            <v>Nhập kho vật tư (HĐ:11/2023) theo hóa đơn số 00000459 ngày 27.04.2023</v>
          </cell>
        </row>
        <row r="8335">
          <cell r="A8335" t="str">
            <v>5.26.90.034.CHN.00.000</v>
          </cell>
          <cell r="B8335" t="str">
            <v xml:space="preserve">Motor mở nắp thùng mã: MTMN-HD tương thích với xe Tải đổ xỉ Hyundai </v>
          </cell>
          <cell r="C8335" t="str">
            <v>Nhập kho vật tư (HĐ:11/2023) theo hóa đơn số 00000459 ngày 27.04.2023</v>
          </cell>
        </row>
        <row r="8336">
          <cell r="A8336" t="str">
            <v>5.26.90.035.KOR.00.000</v>
          </cell>
          <cell r="B8336" t="str">
            <v xml:space="preserve">Bánh răng truyền động mở nắp thùng, Mã: BRTD HD310, tương thích với Xe Tải đổ xỉ Hyundai </v>
          </cell>
          <cell r="C8336" t="str">
            <v>Nhập kho vật tư (HĐ:11/2023) theo hóa đơn số 00000459 ngày 27.04.2023</v>
          </cell>
        </row>
        <row r="8337">
          <cell r="A8337" t="str">
            <v>5.26.75.047.CHN.00.000</v>
          </cell>
          <cell r="B8337" t="str">
            <v xml:space="preserve">Phin lọc gas mã: 46C9648 tương thích với xe xúc lật Liugong </v>
          </cell>
          <cell r="C8337" t="str">
            <v>Nhập kho vật tư (HĐ:11/2023) theo hóa đơn số 00000459 ngày 27.04.2023</v>
          </cell>
        </row>
        <row r="8338">
          <cell r="A8338" t="str">
            <v>3.96.13.318.JPN.00.000</v>
          </cell>
          <cell r="B8338" t="str">
            <v xml:space="preserve">Bộ đo độ tinh khiết Model: GD420G-N-10-3-E-PA-Z; Nguồn cấp: 230 VAC </v>
          </cell>
          <cell r="C8338" t="str">
            <v>Nhập kho vật tư (HĐ:123/2022) theo hóa đơn số 210 ngày 24.04.2023</v>
          </cell>
        </row>
        <row r="8339">
          <cell r="A8339" t="str">
            <v>5.19.90.234.CHN.00.000</v>
          </cell>
          <cell r="B8339" t="str">
            <v xml:space="preserve">Van xả bụi (Star-shaped Unloader), Model: GW-E16 </v>
          </cell>
          <cell r="C8339" t="str">
            <v>Nhập kho vật tư (HĐ:123/2022) theo hóa đơn số 210 ngày 24.04.2023</v>
          </cell>
        </row>
        <row r="8340">
          <cell r="A8340" t="str">
            <v>5.33.85.123.JPN.00.000</v>
          </cell>
          <cell r="B8340" t="str">
            <v xml:space="preserve">Đầu dò độ tinh khiết Hydro, Mã: GD320S-J-E/KUT/Z </v>
          </cell>
          <cell r="C8340" t="str">
            <v>Nhập kho vật tư (HĐ:123/2022) theo hóa đơn số 210 ngày 24.04.2023</v>
          </cell>
        </row>
        <row r="8341">
          <cell r="A8341" t="str">
            <v>1.61.26.012.JPN.00.000</v>
          </cell>
          <cell r="B8341" t="str">
            <v xml:space="preserve">Hydrazine hydrate 80% ±1 (N2H4.H2O 80% ±1) </v>
          </cell>
          <cell r="C8341" t="str">
            <v>Nhập kho hóa chất (HĐ:141/2022) theo hóa đơn số 3299 ngày 18.04.2023</v>
          </cell>
        </row>
        <row r="8342">
          <cell r="A8342" t="str">
            <v>4.88.65.343.IND.00.000</v>
          </cell>
          <cell r="B8342" t="str">
            <v xml:space="preserve">Bộ kit bảo dưỡng Bơm nhớt bôi trơn máy nghiền gồm: Oil seal VIA 30E 30x47x10 (1 cái), Oring: Ø68x2.7mm (1 cái), plain bearing bush (2 cái), Oring cover end (2 cái) </v>
          </cell>
          <cell r="C8342" t="str">
            <v>Nhập kho vật tư (HĐ:07/2023) theo hóa đơn số 00000024 ngày 10.04.2023</v>
          </cell>
        </row>
        <row r="8343">
          <cell r="A8343" t="str">
            <v>8.34.64.026.KOR.00.000</v>
          </cell>
          <cell r="B8343" t="str">
            <v xml:space="preserve">Rulo cuốn ống nước Inox 304 - kiểu lò xo RWA-2520STS và đầu xịt cao áp, chiều dài ống: 20m, ĐK trong: 1 inch </v>
          </cell>
          <cell r="C8343" t="str">
            <v>Nhập kho vật tư (HĐ:07/2023) theo hóa đơn số 188 ngày 11.04.2023</v>
          </cell>
        </row>
        <row r="8344">
          <cell r="A8344" t="str">
            <v>3.20.50.190.USA.00.000</v>
          </cell>
          <cell r="B8344" t="str">
            <v xml:space="preserve">Móc nối băng tải 190E (1 hộp/25 cái) </v>
          </cell>
          <cell r="C8344" t="str">
            <v>Nhập kho vật tư (QĐ: 240/2023) theo hóa đơn số 165 ngày 01.04.2023</v>
          </cell>
        </row>
        <row r="8345">
          <cell r="A8345" t="str">
            <v>2.48.35.127.CHN.00.000</v>
          </cell>
          <cell r="B8345" t="str">
            <v xml:space="preserve">Dây rút INOX 4.6x400mm </v>
          </cell>
          <cell r="C8345" t="str">
            <v>Nhập kho vật tư (HĐ:116/2022) theo hóa đơn số 00000027 ngày 13.04.2023</v>
          </cell>
        </row>
        <row r="8346">
          <cell r="A8346" t="str">
            <v>3.15.54.001.VIE.00.000</v>
          </cell>
          <cell r="B8346" t="str">
            <v xml:space="preserve">Cáp năng lượng mặt trời H1Z2Z2-K 1x6mm2 Cu/XLPE/PVC/1x6mm2 </v>
          </cell>
          <cell r="C8346" t="str">
            <v>Nhập kho vật tư (HĐ:116/2022) theo hóa đơn số 00000027 ngày 13.04.2023</v>
          </cell>
        </row>
        <row r="8347">
          <cell r="A8347" t="str">
            <v>3.15.82.001.VIE.00.000</v>
          </cell>
          <cell r="B8347" t="str">
            <v xml:space="preserve">Cáp ngầm trung thế Cu/XLPE/CTS/PVC/DATA/PVC 1x120mm2 12.7/22(24)kV </v>
          </cell>
          <cell r="C8347" t="str">
            <v>Nhập kho vật tư (HĐ:116/2022) theo hóa đơn số 00000027 ngày 13.04.2023</v>
          </cell>
        </row>
        <row r="8348">
          <cell r="A8348" t="str">
            <v>3.15.82.002.VIE.00.000</v>
          </cell>
          <cell r="B8348" t="str">
            <v xml:space="preserve">Cáp ngầm trung thế 01 lõi, màng chắn, lõi đồng, giáp băng nhôm 20/35kv, 300mm2 </v>
          </cell>
          <cell r="C8348" t="str">
            <v>Nhập kho vật tư (HĐ:116/2022) theo hóa đơn số 00000027 ngày 13.04.2023</v>
          </cell>
        </row>
        <row r="8349">
          <cell r="A8349" t="str">
            <v>3.20.95.048.VIE.00.000</v>
          </cell>
          <cell r="B8349" t="str">
            <v xml:space="preserve">Dây rút 8 x 400mm </v>
          </cell>
          <cell r="C8349" t="str">
            <v>Nhập kho vật tư (HĐ:116/2022) theo hóa đơn số 00000027 ngày 13.04.2023</v>
          </cell>
        </row>
        <row r="8350">
          <cell r="A8350" t="str">
            <v>3.30.20.051.CHN.00.000</v>
          </cell>
          <cell r="B8350" t="str">
            <v xml:space="preserve">Cầu chì ống 10A, 250VAC </v>
          </cell>
          <cell r="C8350" t="str">
            <v>Nhập kho vật tư (HĐ:116/2022) theo hóa đơn số 00000027 ngày 13.04.2023</v>
          </cell>
        </row>
        <row r="8351">
          <cell r="A8351" t="str">
            <v>3.30.35.087.GER.00.000</v>
          </cell>
          <cell r="B8351" t="str">
            <v xml:space="preserve">Cầu chì sứ LTL00-3/9/S T5922002160A, 500V, NH00-160A </v>
          </cell>
          <cell r="C8351" t="str">
            <v>Nhập kho vật tư (HĐ:116/2022) theo hóa đơn số 00000027 ngày 13.04.2023</v>
          </cell>
        </row>
        <row r="8352">
          <cell r="A8352" t="str">
            <v>3.84.64.507.CHN.00.000</v>
          </cell>
          <cell r="B8352" t="str">
            <v xml:space="preserve">Diode chống dòng ngược Kechen MDK 55A-30 (3000V) </v>
          </cell>
          <cell r="C8352" t="str">
            <v>Nhập kho vật tư (HĐ:116/2022) theo hóa đơn số 00000027 ngày 13.04.2023</v>
          </cell>
        </row>
        <row r="8353">
          <cell r="A8353" t="str">
            <v>4.88.65.467.CHN.00.000</v>
          </cell>
          <cell r="B8353" t="str">
            <v xml:space="preserve">Gioăng cao su tủ điện 11kv MĐPĐ; phần rảnh cài ngang cao: 10.3mm dày 3mm có 2 sợi thép ở 2 đầu; phần cao su ốp trên đầu: dày 1mm, đỉnh cao su ốp đén đáy rảnh cài ngang 14.1mm </v>
          </cell>
          <cell r="C8353" t="str">
            <v>Nhập kho vật tư (HĐ:116/2022) theo hóa đơn số 00000027 ngày 13.04.2023</v>
          </cell>
        </row>
        <row r="8354">
          <cell r="A8354" t="str">
            <v>4.90.80.046.CHN.00.000</v>
          </cell>
          <cell r="B8354" t="str">
            <v xml:space="preserve">Dây rút nhựa 6x300mm (100 cái/bịch) </v>
          </cell>
          <cell r="C8354" t="str">
            <v>Nhập kho vật tư (HĐ:116/2022) theo hóa đơn số 00000027 ngày 13.04.2023</v>
          </cell>
        </row>
        <row r="8355">
          <cell r="A8355" t="str">
            <v>4.90.80.047.CHN.00.000</v>
          </cell>
          <cell r="B8355" t="str">
            <v xml:space="preserve">Dây rút nhựa 4x300mm (100 cái/bịch) </v>
          </cell>
          <cell r="C8355" t="str">
            <v>Nhập kho vật tư (HĐ:116/2022) theo hóa đơn số 00000027 ngày 13.04.2023</v>
          </cell>
        </row>
        <row r="8356">
          <cell r="A8356" t="str">
            <v>4.90.80.091.CHN.00.000</v>
          </cell>
          <cell r="B8356" t="str">
            <v xml:space="preserve">Dây rút nhựa 4x200mm (100 cái/bịch) </v>
          </cell>
          <cell r="C8356" t="str">
            <v>Nhập kho vật tư (HĐ:116/2022) theo hóa đơn số 00000027 ngày 13.04.2023</v>
          </cell>
        </row>
        <row r="8357">
          <cell r="A8357" t="str">
            <v>4.90.80.092.CHN.00.000</v>
          </cell>
          <cell r="B8357" t="str">
            <v xml:space="preserve">Dây rút nhựa 5x300mm (100 cái/bịch) </v>
          </cell>
          <cell r="C8357" t="str">
            <v>Nhập kho vật tư (HĐ:116/2022) theo hóa đơn số 00000027 ngày 13.04.2023</v>
          </cell>
        </row>
        <row r="8358">
          <cell r="A8358" t="str">
            <v>3.66.57.242.CHN.00.000</v>
          </cell>
          <cell r="B8358" t="str">
            <v xml:space="preserve">Ballast phòng nổ, Model: BdH-N70, Công suất: 70W,  Điện áp: 220V, Tần số 50Hz </v>
          </cell>
          <cell r="C8358" t="str">
            <v>Nhập kho vật tư (HĐ:116/2022) theo hóa đơn số 00000027 ngày 13.04.2023</v>
          </cell>
        </row>
        <row r="8359">
          <cell r="A8359" t="str">
            <v>3.66.81.063.CHN.00.000</v>
          </cell>
          <cell r="B8359" t="str">
            <v xml:space="preserve">Đèn đường BRP121 LED65, công suất 50W </v>
          </cell>
          <cell r="C8359" t="str">
            <v>Nhập kho vật tư (HĐ:116/2022) theo hóa đơn số 00000027 ngày 13.04.2023</v>
          </cell>
        </row>
        <row r="8360">
          <cell r="A8360" t="str">
            <v>3.66.81.064.CHN.00.000</v>
          </cell>
          <cell r="B8360" t="str">
            <v xml:space="preserve">Bóng Đèn Tuýp Philips, Mã: LEDtube HO 600mm 10W 765 T8 AP I G, nhiệt độ màu: 6500K </v>
          </cell>
          <cell r="C8360" t="str">
            <v>Nhập kho vật tư (HĐ:116/2022) theo hóa đơn số 00000027 ngày 13.04.2023</v>
          </cell>
        </row>
        <row r="8361">
          <cell r="A8361" t="str">
            <v>3.66.81.065.CHN.00.000</v>
          </cell>
          <cell r="B8361" t="str">
            <v xml:space="preserve">Đèn LEDtube HO 1200mm 20W 765 T8 AP I G, nhiệt độ màu: 6500K </v>
          </cell>
          <cell r="C8361" t="str">
            <v>Nhập kho vật tư (HĐ:116/2022) theo hóa đơn số 00000027 ngày 13.04.2023</v>
          </cell>
        </row>
        <row r="8362">
          <cell r="A8362" t="str">
            <v>3.66.81.066.CHN.00.000</v>
          </cell>
          <cell r="B8362" t="str">
            <v xml:space="preserve">Đèn đường led SmartBright Road, BRP131 LED100/NW 100W 220-240V </v>
          </cell>
          <cell r="C8362" t="str">
            <v>Nhập kho vật tư (HĐ:116/2022) theo hóa đơn số 00000027 ngày 13.04.2023</v>
          </cell>
        </row>
        <row r="8363">
          <cell r="A8363" t="str">
            <v>3.34.15.039.CHN.00.000</v>
          </cell>
          <cell r="B8363" t="str">
            <v xml:space="preserve">Công tắc giật dừng khẩn HT băng tải, Pull-cord switch; Contact: 1NO + 1 NC; Power: 220 - 380 V, 5 A, IP65; Model: LK-1 </v>
          </cell>
          <cell r="C8363" t="str">
            <v>Nhập kho vật tư (HĐ:116/2022) theo hóa đơn số 00000027 ngày 13.04.2023</v>
          </cell>
        </row>
        <row r="8364">
          <cell r="A8364" t="str">
            <v>3.34.15.066.CHN.00.000</v>
          </cell>
          <cell r="B8364" t="str">
            <v xml:space="preserve">Tilt switch Model: LCS20-SA-1; Action switch: Approx 200, Power: 24VDC </v>
          </cell>
          <cell r="C8364" t="str">
            <v>Nhập kho vật tư (HĐ:116/2022) theo hóa đơn số 00000027 ngày 13.04.2023</v>
          </cell>
        </row>
        <row r="8365">
          <cell r="A8365" t="str">
            <v>3.34.15.070.CHN.00.000</v>
          </cell>
          <cell r="B8365" t="str">
            <v xml:space="preserve">Công tắc báo lệch băng, Seft reset switch/ Belt Way Switch; Góc tác động: 35 độ Góc tác động tối đa: 75 độ Công suất: 220VAC, 5A Contacts: 1a1b; Model: LT10-DA </v>
          </cell>
          <cell r="C8365" t="str">
            <v>Nhập kho vật tư (HĐ:116/2022) theo hóa đơn số 00000027 ngày 13.04.2023</v>
          </cell>
        </row>
        <row r="8366">
          <cell r="A8366" t="str">
            <v>3.34.15.123.CHN.00.000</v>
          </cell>
          <cell r="B8366" t="str">
            <v xml:space="preserve">Mechanical Limit Switch, Model: TD422-01y-1090/2512 </v>
          </cell>
          <cell r="C8366" t="str">
            <v>Nhập kho vật tư (HĐ:116/2022) theo hóa đơn số 00000027 ngày 13.04.2023</v>
          </cell>
        </row>
        <row r="8367">
          <cell r="A8367" t="str">
            <v>3.34.40.252.GER.00.000</v>
          </cell>
          <cell r="B8367" t="str">
            <v xml:space="preserve">Switch áp suất, Order no: 0180-45709-1-314, Connection: G1/4, P range: 0.3 to 1.5 bar, IP65, 250VAC </v>
          </cell>
          <cell r="C8367" t="str">
            <v>Nhập kho vật tư (HĐ:116/2022) theo hóa đơn số 00000027 ngày 13.04.2023</v>
          </cell>
        </row>
        <row r="8368">
          <cell r="A8368" t="str">
            <v>3.46.15.614.CHN.00.000</v>
          </cell>
          <cell r="B8368" t="str">
            <v xml:space="preserve">Áp tô mát ( MCB 18-25A) type: 140MT-C3E-C25, số cực :3p, 415VAC, dòng cắt đm: 15kA, có kèm thêm tiếp điểm phụ SA11 </v>
          </cell>
          <cell r="C8368" t="str">
            <v>Nhập kho vật tư (HĐ:116/2022) theo hóa đơn số 00000027 ngày 13.04.2023</v>
          </cell>
        </row>
        <row r="8369">
          <cell r="A8369" t="str">
            <v>3.46.15.615.CHN.00.000</v>
          </cell>
          <cell r="B8369" t="str">
            <v xml:space="preserve">áp tô mát ( MCB 2.5-4A) type:140MT-C3E-B40, Số cực :3p, 415 VAC, dòng cắt đm: 15kA, có kèm thêm tiếp điểm phụ SA11 </v>
          </cell>
          <cell r="C8369" t="str">
            <v>Nhập kho vật tư (HĐ:116/2022) theo hóa đơn số 00000027 ngày 13.04.2023</v>
          </cell>
        </row>
        <row r="8370">
          <cell r="A8370" t="str">
            <v>3.46.19.057.CHN.00.000</v>
          </cell>
          <cell r="B8370" t="str">
            <v xml:space="preserve">MCCB S202P, C2, 400VAC, P/N: 2CDS282001R0024 </v>
          </cell>
          <cell r="C8370" t="str">
            <v>Nhập kho vật tư (HĐ:116/2022) theo hóa đơn số 00000027 ngày 13.04.2023</v>
          </cell>
        </row>
        <row r="8371">
          <cell r="A8371" t="str">
            <v>3.46.19.058.CHN.00.000</v>
          </cell>
          <cell r="B8371" t="str">
            <v xml:space="preserve">MCCB S204P, C2, 400VAC, P/N: 2CDS284001R0024 </v>
          </cell>
          <cell r="C8371" t="str">
            <v>Nhập kho vật tư (HĐ:116/2022) theo hóa đơn số 00000027 ngày 13.04.2023</v>
          </cell>
        </row>
        <row r="8372">
          <cell r="A8372" t="str">
            <v>3.46.19.059.CHN.00.000</v>
          </cell>
          <cell r="B8372" t="str">
            <v xml:space="preserve">CB chỉnh dòng Model: MS132, P/N: 1SAM350000R1011 </v>
          </cell>
          <cell r="C8372" t="str">
            <v>Nhập kho vật tư (HĐ:116/2022) theo hóa đơn số 00000027 ngày 13.04.2023</v>
          </cell>
        </row>
        <row r="8373">
          <cell r="A8373" t="str">
            <v>3.46.19.060.ITA.00.000</v>
          </cell>
          <cell r="B8373" t="str">
            <v xml:space="preserve">MCCB ABB SACE Tmax XT1N 160 TMD 63-630 4p F F </v>
          </cell>
          <cell r="C8373" t="str">
            <v>Nhập kho vật tư (HĐ:116/2022) theo hóa đơn số 00000027 ngày 13.04.2023</v>
          </cell>
        </row>
        <row r="8374">
          <cell r="A8374" t="str">
            <v>3.46.60.026.CHN.00.000</v>
          </cell>
          <cell r="B8374" t="str">
            <v xml:space="preserve">Contactor ABB A26-30-10 </v>
          </cell>
          <cell r="C8374" t="str">
            <v>Nhập kho vật tư (HĐ:116/2022) theo hóa đơn số 00000027 ngày 13.04.2023</v>
          </cell>
        </row>
        <row r="8375">
          <cell r="A8375" t="str">
            <v>3.46.60.065.FRA.00.000</v>
          </cell>
          <cell r="B8375" t="str">
            <v xml:space="preserve">Contactor ABB AF65-30-00-13 </v>
          </cell>
          <cell r="C8375" t="str">
            <v>Nhập kho vật tư (HĐ:116/2022) theo hóa đơn số 00000027 ngày 13.04.2023</v>
          </cell>
        </row>
        <row r="8376">
          <cell r="A8376" t="str">
            <v>3.46.60.066.CZE.00.000</v>
          </cell>
          <cell r="B8376" t="str">
            <v xml:space="preserve">Tiếp điểm phụ ABB CAL4-11 </v>
          </cell>
          <cell r="C8376" t="str">
            <v>Nhập kho vật tư (HĐ:116/2022) theo hóa đơn số 00000027 ngày 13.04.2023</v>
          </cell>
        </row>
        <row r="8377">
          <cell r="A8377" t="str">
            <v>3.46.60.068.SWE.00.000</v>
          </cell>
          <cell r="B8377" t="str">
            <v xml:space="preserve">Contactor Model: A260-30-11-80, Coil: 220-230V 50Hz/230-240V 60Hz, Ith: 400A, Ui: 1000V, Uipm: 8kV </v>
          </cell>
          <cell r="C8377" t="str">
            <v>Nhập kho vật tư (HĐ:116/2022) theo hóa đơn số 00000027 ngày 13.04.2023</v>
          </cell>
        </row>
        <row r="8378">
          <cell r="A8378" t="str">
            <v>3.46.95.282.CHN.00.000</v>
          </cell>
          <cell r="B8378" t="str">
            <v xml:space="preserve">Bảo vệ chống sét lan truyền DC cho hệ thống các tấm pin tại tủ SPD, In: 20kA, Imax: 40kA, Up&lt;= 5kV, Uc &gt;=1500VDC </v>
          </cell>
          <cell r="C8378" t="str">
            <v>Nhập kho vật tư (HĐ:116/2022) theo hóa đơn số 00000027 ngày 13.04.2023</v>
          </cell>
        </row>
        <row r="8379">
          <cell r="A8379" t="str">
            <v>3.46.95.283.CHN.00.000</v>
          </cell>
          <cell r="B8379" t="str">
            <v xml:space="preserve">Bảo vệ chống sét lan truyền AC cho hệ thống các tấm pin tại tủ SPD, Mã thiết bị: RPX 10K 12X -SM, Un: 12V, Uc: 18V, In: 5kA, Uoc: 10kV, Up: 30V </v>
          </cell>
          <cell r="C8379" t="str">
            <v>Nhập kho vật tư (HĐ:116/2022) theo hóa đơn số 00000027 ngày 13.04.2023</v>
          </cell>
        </row>
        <row r="8380">
          <cell r="A8380" t="str">
            <v>3.50.68.027.IND.00.000</v>
          </cell>
          <cell r="B8380" t="str">
            <v xml:space="preserve">Relay nhiệt, Model: TA25DU-1.8M, Udm: 690VAC, 3P </v>
          </cell>
          <cell r="C8380" t="str">
            <v>Nhập kho vật tư (HĐ:116/2022) theo hóa đơn số 00000027 ngày 13.04.2023</v>
          </cell>
        </row>
        <row r="8381">
          <cell r="A8381" t="str">
            <v>3.50.90.255.CHN.00.000</v>
          </cell>
          <cell r="B8381" t="str">
            <v xml:space="preserve">Thermal overload Relay TF65-67 Class 10 </v>
          </cell>
          <cell r="C8381" t="str">
            <v>Nhập kho vật tư (HĐ:116/2022) theo hóa đơn số 00000027 ngày 13.04.2023</v>
          </cell>
        </row>
        <row r="8382">
          <cell r="A8382" t="str">
            <v>3.94.00.805.ROU.00.000</v>
          </cell>
          <cell r="B8382" t="str">
            <v xml:space="preserve">Module nguồn Mã: 6ES7307-1EA01-0AA0 </v>
          </cell>
          <cell r="C8382" t="str">
            <v>Nhập kho vật tư (HĐ:116/2022) theo hóa đơn số 00000027 ngày 13.04.2023</v>
          </cell>
        </row>
        <row r="8383">
          <cell r="A8383" t="str">
            <v>3.96.13.092.CHN.00.000</v>
          </cell>
          <cell r="B8383" t="str">
            <v xml:space="preserve">Inductive sensor, Type: BI10-M30-AZ3X/S90 </v>
          </cell>
          <cell r="C8383" t="str">
            <v>Nhập kho vật tư (HĐ:116/2022) theo hóa đơn số 00000027 ngày 13.04.2023</v>
          </cell>
        </row>
        <row r="8384">
          <cell r="A8384" t="str">
            <v>3.96.13.106.CHN.00.000</v>
          </cell>
          <cell r="B8384" t="str">
            <v xml:space="preserve">Cảm biến báo tắc than sàn rung, Model: ULBC-12A </v>
          </cell>
          <cell r="C8384" t="str">
            <v>Nhập kho vật tư (HĐ:116/2022) theo hóa đơn số 00000027 ngày 13.04.2023</v>
          </cell>
        </row>
        <row r="8385">
          <cell r="A8385" t="str">
            <v>3.96.13.358.CHN.00.000</v>
          </cell>
          <cell r="B8385" t="str">
            <v xml:space="preserve">Bộ báo tắc than / Level switch, model: SR7-10FAA-100, 220VAC, IP65, temp operator:-10~800 độ C </v>
          </cell>
          <cell r="C8385" t="str">
            <v>Nhập kho vật tư (HĐ:116/2022) theo hóa đơn số 00000027 ngày 13.04.2023</v>
          </cell>
        </row>
        <row r="8386">
          <cell r="A8386" t="str">
            <v>5.19.90.022.KOR.00.000</v>
          </cell>
          <cell r="B8386" t="str">
            <v xml:space="preserve">Van lock up, Model: YT-400 DN1, Set pressure: 0.14 - 0.7 Mpa </v>
          </cell>
          <cell r="C8386" t="str">
            <v>Nhập kho vật tư (HĐ:116/2022) theo hóa đơn số 00000027 ngày 13.04.2023</v>
          </cell>
        </row>
        <row r="8387">
          <cell r="A8387" t="str">
            <v>5.33.85.082.CHN.00.000</v>
          </cell>
          <cell r="B8387" t="str">
            <v xml:space="preserve">Quạt làm mát tủ điện EA12025HSL2, 220-240VAC, 0.1A </v>
          </cell>
          <cell r="C8387" t="str">
            <v>Nhập kho vật tư (HĐ:116/2022) theo hóa đơn số 00000027 ngày 13.04.2023</v>
          </cell>
        </row>
        <row r="8388">
          <cell r="A8388" t="str">
            <v>5.60.91.068.JPN.00.000</v>
          </cell>
          <cell r="B8388" t="str">
            <v xml:space="preserve">Bơm chìm, Model: GPN35.5-51, Công suất 5.5 KW/380V, Kèm cáp tiêu chuẩn: 8m </v>
          </cell>
          <cell r="C8388" t="str">
            <v>Nhập kho vật tư (HĐ:116/2022) theo hóa đơn số 00000027 ngày 13.04.2023</v>
          </cell>
        </row>
        <row r="8389">
          <cell r="A8389" t="str">
            <v>8.75.80.153.FIN.99.000</v>
          </cell>
          <cell r="B8389" t="str">
            <v xml:space="preserve">Thiết bị đo độ ẩm của H2/ Hygrometer Assembly (HMXT), Model: DMT152A1DCE1XA33EA1X </v>
          </cell>
          <cell r="C8389" t="str">
            <v>Nhập kho vật tư (HĐ:116/2022) theo hóa đơn số 00000027 ngày 13.04.2023</v>
          </cell>
        </row>
        <row r="8390">
          <cell r="A8390" t="str">
            <v>4.82.11.067.VIE.00.000</v>
          </cell>
          <cell r="B8390" t="str">
            <v xml:space="preserve">Mặt bích tiêu chuẩn JIS10K, DN125, inox 304 </v>
          </cell>
          <cell r="C8390" t="str">
            <v>Nhập kho vật tư (QĐ: 201/2023) theo hóa đơn số 142 ngày 21.03.2023</v>
          </cell>
        </row>
        <row r="8391">
          <cell r="A8391" t="str">
            <v>8.90.90.116.VIE.00.000</v>
          </cell>
          <cell r="B8391" t="str">
            <v xml:space="preserve">Rọ bơm inox 304, DN125, kết nối: mặt bích JIS10K </v>
          </cell>
          <cell r="C8391" t="str">
            <v>Nhập kho vật tư (QĐ: 201/2023) theo hóa đơn số 142 ngày 21.03.2023</v>
          </cell>
        </row>
        <row r="8392">
          <cell r="A8392" t="str">
            <v>8.90.90.117.VIE.00.000</v>
          </cell>
          <cell r="B8392" t="str">
            <v xml:space="preserve">Đầu trụ tiếp nước cứu hoả, mã số: M114x65/65, chất liệu: Gang cầu, Ngõ vào: DN65, Ngõ ra: 2xDN65, PN16, Mặt bích 4 lỗ </v>
          </cell>
          <cell r="C8392" t="str">
            <v>Nhập kho vật tư (QĐ: 201/2023) theo hóa đơn số 142 ngày 21.03.2023</v>
          </cell>
        </row>
        <row r="8393">
          <cell r="A8393" t="str">
            <v>3.94.00.578.USA.00.000</v>
          </cell>
          <cell r="B8393" t="str">
            <v xml:space="preserve">Bản quyền phần mềm Zoom Cloud Meeting (Zoom Pro) </v>
          </cell>
          <cell r="C8393" t="str">
            <v>Nhập kho vật tư (QĐ: 175/2023) theo hóa đơn số 00000554 ngày 24.03.2023</v>
          </cell>
        </row>
        <row r="8394">
          <cell r="A8394" t="str">
            <v>1.51.25.003.SIN.99.000</v>
          </cell>
          <cell r="B8394" t="str">
            <v xml:space="preserve">Mỡ Shell Gadus S2 V100 2 (180kg/phuy) </v>
          </cell>
          <cell r="C8394" t="str">
            <v>Nhập kho vật tư (HĐ:127/2022) theo hóa đơn số 00000396 ngày 17.04.2023</v>
          </cell>
        </row>
        <row r="8395">
          <cell r="A8395" t="str">
            <v>1.51.25.099.JPN.00.000</v>
          </cell>
          <cell r="B8395" t="str">
            <v xml:space="preserve">Mỡ SHELL GADUS S3 T150 J2 (18kg/xô) </v>
          </cell>
          <cell r="C8395" t="str">
            <v>Nhập kho vật tư (HĐ:127/2022) theo hóa đơn số 00000396 ngày 17.04.2023</v>
          </cell>
        </row>
        <row r="8396">
          <cell r="A8396" t="str">
            <v>1.51.25.103.SIN.00.000</v>
          </cell>
          <cell r="B8396" t="str">
            <v xml:space="preserve">Mỡ SHELL GADUS S2 V220 2 (18kg/xô) </v>
          </cell>
          <cell r="C8396" t="str">
            <v>Nhập kho vật tư (HĐ:127/2022) theo hóa đơn số 00000396 ngày 17.04.2023</v>
          </cell>
        </row>
        <row r="8397">
          <cell r="A8397" t="str">
            <v>3.20.53.094.CHN.00.000</v>
          </cell>
          <cell r="B8397" t="str">
            <v xml:space="preserve">Domino đấu dây 12P 20A </v>
          </cell>
          <cell r="C8397" t="str">
            <v>Nhập kho vật tư (HĐ:123/2022) theo hóa đơn số 196 ngày 14.04.2023</v>
          </cell>
        </row>
        <row r="8398">
          <cell r="A8398" t="str">
            <v>4.82.28.064.VIE.00.000</v>
          </cell>
          <cell r="B8398" t="str">
            <v xml:space="preserve">Đầu nối ren ống sắt với ống ruột gà Ø34 </v>
          </cell>
          <cell r="C8398" t="str">
            <v>Nhập kho vật tư (HĐ:123/2022) theo hóa đơn số 196 ngày 14.04.2023</v>
          </cell>
        </row>
        <row r="8399">
          <cell r="A8399" t="str">
            <v>4.82.28.065.VIE.00.000</v>
          </cell>
          <cell r="B8399" t="str">
            <v xml:space="preserve">Đầu nối ren hộp điện với ống ruột gà Ø34 </v>
          </cell>
          <cell r="C8399" t="str">
            <v>Nhập kho vật tư (HĐ:123/2022) theo hóa đơn số 196 ngày 14.04.2023</v>
          </cell>
        </row>
        <row r="8400">
          <cell r="A8400" t="str">
            <v>4.82.28.066.VIE.00.000</v>
          </cell>
          <cell r="B8400" t="str">
            <v xml:space="preserve">Đầu nối ren hộp điện với ống ruột gà Ø49 </v>
          </cell>
          <cell r="C8400" t="str">
            <v>Nhập kho vật tư (HĐ:123/2022) theo hóa đơn số 196 ngày 14.04.2023</v>
          </cell>
        </row>
        <row r="8401">
          <cell r="A8401" t="str">
            <v>4.82.28.067.VIE.00.000</v>
          </cell>
          <cell r="B8401" t="str">
            <v xml:space="preserve">Đầu nối ống ren trong Ø49 </v>
          </cell>
          <cell r="C8401" t="str">
            <v>Nhập kho vật tư (HĐ:123/2022) theo hóa đơn số 196 ngày 14.04.2023</v>
          </cell>
        </row>
        <row r="8402">
          <cell r="A8402" t="str">
            <v>4.82.28.068.VIE.00.000</v>
          </cell>
          <cell r="B8402" t="str">
            <v xml:space="preserve">Đầu nối ống ren trong Ø34 </v>
          </cell>
          <cell r="C8402" t="str">
            <v>Nhập kho vật tư (HĐ:123/2022) theo hóa đơn số 196 ngày 14.04.2023</v>
          </cell>
        </row>
        <row r="8403">
          <cell r="A8403" t="str">
            <v>4.82.28.080.VIE.00.000</v>
          </cell>
          <cell r="B8403" t="str">
            <v xml:space="preserve">Đầu nối ren ống sắt với ống ruột gà Ø49 </v>
          </cell>
          <cell r="C8403" t="str">
            <v>Nhập kho vật tư (HĐ:123/2022) theo hóa đơn số 196 ngày 14.04.2023</v>
          </cell>
        </row>
        <row r="8404">
          <cell r="A8404" t="str">
            <v>4.82.42.071.VIE.00.000</v>
          </cell>
          <cell r="B8404" t="str">
            <v xml:space="preserve">Co cong thép 90 độ luồn dây điện 2 đầu ren Ø49 </v>
          </cell>
          <cell r="C8404" t="str">
            <v>Nhập kho vật tư (HĐ:123/2022) theo hóa đơn số 196 ngày 14.04.2023</v>
          </cell>
        </row>
        <row r="8405">
          <cell r="A8405" t="str">
            <v>4.82.42.072.VIE.00.000</v>
          </cell>
          <cell r="B8405" t="str">
            <v xml:space="preserve">Co cong thép 90 độ luồn dây điện 2 đầu ren Ø34 </v>
          </cell>
          <cell r="C8405" t="str">
            <v>Nhập kho vật tư (HĐ:123/2022) theo hóa đơn số 196 ngày 14.04.2023</v>
          </cell>
        </row>
        <row r="8406">
          <cell r="A8406" t="str">
            <v>4.82.82.035.VIE.99.000</v>
          </cell>
          <cell r="B8406" t="str">
            <v xml:space="preserve">Cùm ống 34 (omega) </v>
          </cell>
          <cell r="C8406" t="str">
            <v>Nhập kho vật tư (HĐ:123/2022) theo hóa đơn số 196 ngày 14.04.2023</v>
          </cell>
        </row>
        <row r="8407">
          <cell r="A8407" t="str">
            <v>4.82.82.042.VIE.00.000</v>
          </cell>
          <cell r="B8407" t="str">
            <v xml:space="preserve">Cùm giữ ống Ø49 </v>
          </cell>
          <cell r="C8407" t="str">
            <v>Nhập kho vật tư (HĐ:123/2022) theo hóa đơn số 196 ngày 14.04.2023</v>
          </cell>
        </row>
        <row r="8408">
          <cell r="A8408" t="str">
            <v>4.84.84.040.USA.00.000</v>
          </cell>
          <cell r="B8408" t="str">
            <v xml:space="preserve">Ghim nẹp nối băng tải Model: RS187J36/900NC (4 nẹp/hộp) </v>
          </cell>
          <cell r="C8408" t="str">
            <v>Nhập kho vật tư (HĐ:123/2022) theo hóa đơn số 196 ngày 14.04.2023</v>
          </cell>
        </row>
        <row r="8409">
          <cell r="A8409" t="str">
            <v>8.35.85.050.KOR.00.000</v>
          </cell>
          <cell r="B8409" t="str">
            <v xml:space="preserve">Đầu phun Sprinkler hướng lên và hướng xuống, KT hướng lên 7.8mmx32.8mm ren ngoài M20 và hướng xuống 58.8x30mm ren ngoài M20, vật liệu Inox 304 </v>
          </cell>
          <cell r="C8409" t="str">
            <v>Nhập kho vật tư (HĐ:123/2022) theo hóa đơn số 196 ngày 14.04.2023</v>
          </cell>
        </row>
        <row r="8410">
          <cell r="A8410" t="str">
            <v>5.19.90.068.CHN.00.000</v>
          </cell>
          <cell r="B8410" t="str">
            <v xml:space="preserve">Van điện từ (Solenoid Valve), model: 5282, type: normally close, 2-16 bar, 18-28 VDC, đầu nối (Thread): G 1/2 </v>
          </cell>
          <cell r="C8410" t="str">
            <v>Nhập kho vật tư (HĐ:123/2022) theo hóa đơn số 196 ngày 14.04.2023</v>
          </cell>
        </row>
        <row r="8411">
          <cell r="A8411" t="str">
            <v>5.19.90.096.VIE.00.000</v>
          </cell>
          <cell r="B8411" t="str">
            <v xml:space="preserve">Van chặn DN25, vật liệu body ductile iron ATSM A 536 64-45-12 kết nối ren </v>
          </cell>
          <cell r="C8411" t="str">
            <v>Nhập kho vật tư (HĐ:123/2022) theo hóa đơn số 196 ngày 14.04.2023</v>
          </cell>
        </row>
        <row r="8412">
          <cell r="A8412" t="str">
            <v>4.94.70.084.VIE.00.000</v>
          </cell>
          <cell r="B8412" t="str">
            <v xml:space="preserve">Bàn ghế nhà ăn gồm 1 bàn tròn và 10 ghế inox - PT </v>
          </cell>
          <cell r="C8412" t="str">
            <v>Nhập kho vật tư (HĐ:88/2022) theo hóa đơn số 00000382 ngày 13.04.2023</v>
          </cell>
        </row>
        <row r="8413">
          <cell r="A8413" t="str">
            <v>4.94.70.085.VIE.00.000</v>
          </cell>
          <cell r="B8413" t="str">
            <v xml:space="preserve">Ghế tựa inox có đệm, KT: W480xD515xH890mm - PT </v>
          </cell>
          <cell r="C8413" t="str">
            <v>Nhập kho vật tư (HĐ:88/2022) theo hóa đơn số 00000382 ngày 13.04.2023</v>
          </cell>
        </row>
        <row r="8414">
          <cell r="A8414" t="str">
            <v>4.94.70.086.VIE.00.000</v>
          </cell>
          <cell r="B8414" t="str">
            <v xml:space="preserve">Ghế tựa inox có đệm, KT: W455xD520xH795mm - PT </v>
          </cell>
          <cell r="C8414" t="str">
            <v>Nhập kho vật tư (HĐ:88/2022) theo hóa đơn số 00000382 ngày 13.04.2023</v>
          </cell>
        </row>
        <row r="8415">
          <cell r="A8415" t="str">
            <v>4.94.70.190.VIE.00.000</v>
          </cell>
          <cell r="B8415" t="str">
            <v xml:space="preserve">Ghế bố xếp </v>
          </cell>
          <cell r="C8415" t="str">
            <v>Nhập kho vật tư (HĐ:88/2022) theo hóa đơn số 00000382 ngày 13.04.2023</v>
          </cell>
        </row>
        <row r="8416">
          <cell r="A8416" t="str">
            <v>4.94.70.195.VIE.00.000</v>
          </cell>
          <cell r="B8416" t="str">
            <v xml:space="preserve">Bàn làm việc gỗ công nghiệp, KT: W 1400xD 600x H 750mm </v>
          </cell>
          <cell r="C8416" t="str">
            <v>Nhập kho vật tư (HĐ:88/2022) theo hóa đơn số 00000382 ngày 13.04.2023</v>
          </cell>
        </row>
        <row r="8417">
          <cell r="A8417" t="str">
            <v>4.94.70.203.VIE.00.000</v>
          </cell>
          <cell r="B8417" t="str">
            <v xml:space="preserve">Ghế xoay nhân viên </v>
          </cell>
          <cell r="C8417" t="str">
            <v>Nhập kho vật tư (HĐ:88/2022) theo hóa đơn số 00000381 ngày 13.04.2023</v>
          </cell>
        </row>
        <row r="8418">
          <cell r="A8418" t="str">
            <v>4.94.70.206.VIE.00.000</v>
          </cell>
          <cell r="B8418" t="str">
            <v xml:space="preserve">Tủ gỗ đựng hồ sơ tài liệu, KT: 800x400x1960 </v>
          </cell>
          <cell r="C8418" t="str">
            <v>Nhập kho vật tư (HĐ:88/2022) theo hóa đơn số 00000381 ngày 13.04.2023</v>
          </cell>
        </row>
        <row r="8419">
          <cell r="A8419" t="str">
            <v>4.94.70.289.VIE.00.000</v>
          </cell>
          <cell r="B8419" t="str">
            <v xml:space="preserve">Tủ sắt đựng quần áo, 2 cánh </v>
          </cell>
          <cell r="C8419" t="str">
            <v>Nhập kho vật tư (HĐ:88/2022) theo hóa đơn số 00000382 ngày 13.04.2023</v>
          </cell>
        </row>
        <row r="8420">
          <cell r="A8420" t="str">
            <v>4.94.70.295.VIE.00.000</v>
          </cell>
          <cell r="B8420" t="str">
            <v xml:space="preserve">Kệ sắt dài 2m, rộng 0.5m, cao 1.5m, mặt tole </v>
          </cell>
          <cell r="C8420" t="str">
            <v>Nhập kho vật tư (HĐ:88/2022) theo hóa đơn số 00000382 ngày 13.04.2023</v>
          </cell>
        </row>
        <row r="8421">
          <cell r="A8421" t="str">
            <v>8.33.13.264.CHN.00.000</v>
          </cell>
          <cell r="B8421" t="str">
            <v xml:space="preserve">Máy hàn que, mã: Jasic ARC-400 (J45) - PT </v>
          </cell>
          <cell r="C8421" t="str">
            <v>Nhập kho vật tư (HĐ:88/2022) theo hóa đơn số 00000382 ngày 13.04.2023</v>
          </cell>
        </row>
        <row r="8422">
          <cell r="A8422" t="str">
            <v>8.90.10.113.MAS.00.000</v>
          </cell>
          <cell r="B8422" t="str">
            <v xml:space="preserve">Thảm cách điện 22kV, loại 1mx1m, điện áp kiểm tra : 30kV, dòng dò đạt : ≤20mA - PT </v>
          </cell>
          <cell r="C8422" t="str">
            <v>Nhập kho vật tư (HĐ:88/2022) theo hóa đơn số 00000382 ngày 13.04.2023</v>
          </cell>
        </row>
        <row r="8423">
          <cell r="A8423" t="str">
            <v>8.90.90.076.CHN.00.000</v>
          </cell>
          <cell r="B8423" t="str">
            <v xml:space="preserve">Quần áo chống cháy </v>
          </cell>
          <cell r="C8423" t="str">
            <v>Nhập kho vật tư (HĐ:88/2022) theo hóa đơn số 00000382 ngày 13.04.2023</v>
          </cell>
        </row>
        <row r="8424">
          <cell r="A8424" t="str">
            <v>3.96.05.146.CHN.00.000</v>
          </cell>
          <cell r="B8424" t="str">
            <v xml:space="preserve">Biến Tần ACS580-01-039A-4 </v>
          </cell>
          <cell r="C8424" t="str">
            <v>Nhập kho vật tư (HĐ:06/2023) theo hóa đơn số 16 ngày 13.04.2023</v>
          </cell>
        </row>
        <row r="8425">
          <cell r="A8425" t="str">
            <v>5.16.05.575.POR.00.000</v>
          </cell>
          <cell r="B8425" t="str">
            <v xml:space="preserve">Two (2) battery cells of DC/Ắc quy cho thiết bị điều khiển Model L2V575 </v>
          </cell>
          <cell r="C8425" t="str">
            <v>Nhập kho vật tư (HĐ:06/2023) theo hóa đơn số 16 ngày 13.04.2023</v>
          </cell>
        </row>
        <row r="8426">
          <cell r="A8426" t="str">
            <v>5.19.04.083.GER.00.000</v>
          </cell>
          <cell r="B8426" t="str">
            <v xml:space="preserve">Van điều áp/ Pressure Reducing, Model: 44-2262-241, Max inlet: 3500 Psi, Max outlet: 100 Psi, Material: Stainless Steel </v>
          </cell>
          <cell r="C8426" t="str">
            <v>Nhập kho vật tư (HĐ:06/2023) theo hóa đơn số 16 ngày 13.04.2023</v>
          </cell>
        </row>
        <row r="8427">
          <cell r="A8427" t="str">
            <v>5.33.10.015.CHN.99.000</v>
          </cell>
          <cell r="B8427" t="str">
            <v xml:space="preserve">Bơm mỡ 6SSP- Lubrication Distributor Model: 6SSP-M1.5-A Inlet ports: 2 ports (G3/8) Outlet ports: 2 ports (G3/8) + 4 ports (G1/4) </v>
          </cell>
          <cell r="C8427" t="str">
            <v>Nhập kho vật tư (HĐ:94/2022) theo hóa đơn số 00000032 ngày 13.04.2023</v>
          </cell>
        </row>
        <row r="8428">
          <cell r="A8428" t="str">
            <v>5.33.10.017.CHN.99.000</v>
          </cell>
          <cell r="B8428" t="str">
            <v xml:space="preserve">Bơm mỡ 8SSP- Lubrication Distributor Model: 8SSP-M1.5-A Inlet ports: 2 ports (G3/8) Outlet ports: 8 ports (G1/4) + 2 ports (G3/8) </v>
          </cell>
          <cell r="C8428" t="str">
            <v>Nhập kho vật tư (HĐ:94/2022) theo hóa đơn số 00000032 ngày 13.04.2023</v>
          </cell>
        </row>
        <row r="8429">
          <cell r="A8429" t="str">
            <v>5.33.85.136.AUT.00.000</v>
          </cell>
          <cell r="B8429" t="str">
            <v xml:space="preserve">Bộ phân tích clo, Mác/mã: DID-1 BF1-FCL20, Product no: 99346808, P: 3bar 30-60l/h, 100/240VAC, IP65 </v>
          </cell>
          <cell r="C8429" t="str">
            <v>Nhập kho vật tư (HĐ:06/2023) theo hóa đơn số 16 ngày 13.04.2023</v>
          </cell>
        </row>
        <row r="8430">
          <cell r="A8430" t="str">
            <v>8.86.00.021.CHN.00.000</v>
          </cell>
          <cell r="B8430" t="str">
            <v xml:space="preserve">Quạt hút bụi công nghiệp mã: MF9030 - 3Kw, có túi chứa bụi - PT </v>
          </cell>
          <cell r="C8430" t="str">
            <v>Nhập kho vật tư (HĐ:88/2022) theo hóa đơn số 00000381 ngày 13.04.2023</v>
          </cell>
        </row>
        <row r="8431">
          <cell r="A8431" t="str">
            <v>4.94.20.142.VIE.99.000</v>
          </cell>
          <cell r="B8431" t="str">
            <v xml:space="preserve">Tập trình ký A4 - PT </v>
          </cell>
          <cell r="C8431" t="str">
            <v>Nhập kho vật tư (HĐ:88/2022) theo hóa đơn số 00000382 ngày 13.04.2023</v>
          </cell>
        </row>
        <row r="8432">
          <cell r="A8432" t="str">
            <v>4.94.20.230.VIE.00.000</v>
          </cell>
          <cell r="B8432" t="str">
            <v xml:space="preserve">Sổ họp giao ban lò xo A3 - PT </v>
          </cell>
          <cell r="C8432" t="str">
            <v>Nhập kho vật tư (HĐ:88/2022) theo hóa đơn số 00000382 ngày 13.04.2023</v>
          </cell>
        </row>
        <row r="8433">
          <cell r="A8433" t="str">
            <v>4.94.80.112.VIE.00.000</v>
          </cell>
          <cell r="B8433" t="str">
            <v xml:space="preserve">Bộ uống trà gồm 1 ấm pha trà và 4 chén - PT </v>
          </cell>
          <cell r="C8433" t="str">
            <v>Nhập kho vật tư (HĐ:88/2022) theo hóa đơn số 00000382 ngày 13.04.2023</v>
          </cell>
        </row>
        <row r="8434">
          <cell r="A8434" t="str">
            <v>4.94.80.113.VIE.00.000</v>
          </cell>
          <cell r="B8434" t="str">
            <v xml:space="preserve">Bộ uống trà gồm 1 ấm pha trà loại lớn và 6 ly - PT </v>
          </cell>
          <cell r="C8434" t="str">
            <v>Nhập kho vật tư (HĐ:88/2022) theo hóa đơn số 00000382 ngày 13.04.2023</v>
          </cell>
        </row>
        <row r="8435">
          <cell r="A8435" t="str">
            <v>4.94.80.847.VIE.00.000</v>
          </cell>
          <cell r="B8435" t="str">
            <v xml:space="preserve">Mùng, màn, chiếu, gối, nệm - PT </v>
          </cell>
          <cell r="C8435" t="str">
            <v>Nhập kho vật tư (HĐ:88/2022) theo hóa đơn số 00000382 ngày 13.04.2023</v>
          </cell>
        </row>
        <row r="8436">
          <cell r="A8436" t="str">
            <v>8.90.20.199.VIE.99.000</v>
          </cell>
          <cell r="B8436" t="str">
            <v xml:space="preserve">Quần áo đi mưa - PT </v>
          </cell>
          <cell r="C8436" t="str">
            <v>Nhập kho vật tư (HĐ:88/2022) theo hóa đơn số 00000382 ngày 13.04.2023</v>
          </cell>
        </row>
        <row r="8437">
          <cell r="A8437" t="str">
            <v>8.90.40.001.CHN.00.000</v>
          </cell>
          <cell r="B8437" t="str">
            <v xml:space="preserve">Găng tay chống cháy có phản quang </v>
          </cell>
          <cell r="C8437" t="str">
            <v>Nhập kho vật tư (HĐ:88/2022) theo hóa đơn số 00000382 ngày 13.04.2023</v>
          </cell>
        </row>
        <row r="8438">
          <cell r="A8438" t="str">
            <v>5.19.90.085.CHN.99.000</v>
          </cell>
          <cell r="B8438" t="str">
            <v xml:space="preserve">Van đóng mở máy sấy khí CD850+, Fig: 320-116 Body DI M.P.W.P: 16bar Temp: -15/100độC, KT kết nối (mm): G=15.88 H=11 F=30, ĐK lắp lỗ bulong: 152.4mm </v>
          </cell>
          <cell r="C8438" t="str">
            <v>Nhập kho vật tư (HĐ:67/2022) theo hóa đơn số 13 ngày 11.04.2023</v>
          </cell>
        </row>
        <row r="8439">
          <cell r="A8439" t="str">
            <v>5.19.90.627.GER.00.000</v>
          </cell>
          <cell r="B8439" t="str">
            <v xml:space="preserve">Van bướm, Model: B200BD24RRDA22, Size: DN125, PT: 300LB </v>
          </cell>
          <cell r="C8439" t="str">
            <v>Nhập kho vật tư (HĐ:67/2022) theo hóa đơn số 13 ngày 11.04.2023</v>
          </cell>
        </row>
        <row r="8440">
          <cell r="A8440" t="str">
            <v>5.19.90.628.CHN.00.000</v>
          </cell>
          <cell r="B8440" t="str">
            <v xml:space="preserve">Van 1 chiều/ Duo Check Valve 8 inch (200A) 150LB Wafer Type, 10bar, KT(mm): ØD=279; L2=95; Ød=200 </v>
          </cell>
          <cell r="C8440" t="str">
            <v>Nhập kho vật tư (HĐ:67/2022) theo hóa đơn số 13 ngày 11.04.2023</v>
          </cell>
        </row>
        <row r="8441">
          <cell r="A8441" t="str">
            <v>5.33.85.213.GER.00.000</v>
          </cell>
          <cell r="B8441" t="str">
            <v xml:space="preserve">Bộ gia nhiệt, Loại (Type): HEATER ROD, Art.- Nr.: 54422012, 230/400V, 9000W, IP65 </v>
          </cell>
          <cell r="C8441" t="str">
            <v>Nhập kho vật tư (HĐ:67/2022) theo hóa đơn số 13 ngày 11.04.2023</v>
          </cell>
        </row>
        <row r="8442">
          <cell r="A8442" t="str">
            <v>8.75.80.254.USA.00.000</v>
          </cell>
          <cell r="B8442" t="str">
            <v xml:space="preserve">Bộ giám sát tốc độ, Loại: Tachtrol 30; Model: T77630-10, Nguồn: 80-264 VAC/ 12-30 VDC </v>
          </cell>
          <cell r="C8442" t="str">
            <v>Nhập kho vật tư (HĐ:67/2022) theo hóa đơn số 13 ngày 11.04.2023</v>
          </cell>
        </row>
        <row r="8443">
          <cell r="A8443" t="str">
            <v>2.46.35.133.VIE.00.000</v>
          </cell>
          <cell r="B8443" t="str">
            <v xml:space="preserve">Ống nối mềm inox 304 bấm sẵn 2 đầu nối (female): 1x1.5, size 3/4, tổng chiều dài 2 đầu bấm: L=105mm, vật liệu: SS304 </v>
          </cell>
          <cell r="C8443" t="str">
            <v>Nhập kho vật tư (HĐ:07/2023) theo hóa đơn số 176 ngày 04.04.2023</v>
          </cell>
        </row>
        <row r="8444">
          <cell r="A8444" t="str">
            <v>2.46.35.335.IND.00.000</v>
          </cell>
          <cell r="B8444" t="str">
            <v xml:space="preserve">Ống mềm Inox chịu nhiệt 230 độ C, lõi trong PTFE gia cố Fiber Braid, bọc ngoài SS304, ĐK ngoài 13.5mm - ĐK trong 9mm, một đầu: Male 1/4 NPT, một đầu: Female (Fitting) 1/4 NPT, 370 Flare JIC, dài 1.2m </v>
          </cell>
          <cell r="C8444" t="str">
            <v>Nhập kho vật tư (HĐ:07/2023) theo hóa đơn số 176 ngày 04.04.2023</v>
          </cell>
        </row>
        <row r="8445">
          <cell r="A8445" t="str">
            <v>4.82.52.203.POL.00.000</v>
          </cell>
          <cell r="B8445" t="str">
            <v xml:space="preserve">Co ống 90 độ DN200 - Cút cong 90 độ, lót gốm KALCOR ( ID=200mm, R=650mm) </v>
          </cell>
          <cell r="C8445" t="str">
            <v>Nhập kho vật tư (HĐ:84/2022) theo hóa đơn số 0000009 ngày 10.04.2023</v>
          </cell>
        </row>
        <row r="8446">
          <cell r="A8446" t="str">
            <v>4.82.82.033.VIE.99.000</v>
          </cell>
          <cell r="B8446" t="str">
            <v xml:space="preserve">Ống nối mềm/ Flexible hose; type: Stainless Steel Braided Metric; Pipe size: DN25, SCH80/A106-B; Connection: DN25, 300# SWRF Flanged /A105 in accordance with ASME B16.5 with companion Flange/Gasket/Bolt/Nuts, Length: 1500mm </v>
          </cell>
          <cell r="C8446" t="str">
            <v>Nhập kho vật tư (HĐ:07/2023) theo hóa đơn số 176 ngày 04.04.2023</v>
          </cell>
        </row>
        <row r="8447">
          <cell r="A8447" t="str">
            <v>4.82.82.038.VIE.00.000</v>
          </cell>
          <cell r="B8447" t="str">
            <v xml:space="preserve">Ống nối mềm/ Flexible hose; type: Stainless Steel Braided Metric; Pipe size: DN25, SCH80/A106-B; Connection: DN25, 150# SWRF Flanged /A105 in accordance with ASME B16.5 with companion Flange/Gasket/Bolt/Nuts, Length: 1500mm </v>
          </cell>
          <cell r="C8447" t="str">
            <v>Nhập kho vật tư (HĐ:07/2023) theo hóa đơn số 176 ngày 04.04.2023</v>
          </cell>
        </row>
        <row r="8448">
          <cell r="A8448" t="str">
            <v>4.82.82.039.VIE.00.000</v>
          </cell>
          <cell r="B8448" t="str">
            <v xml:space="preserve">Ống nối mềm/ Flexible hose; type: Stainless Steel Braided Metric; Pipe size: DN65, SCH40/A106-B; Connection: DN65, 150# SWRF Flanged /A105 in accordance with ASME B16.5 with companion Flange/Gasket/Bolt/Nuts, Length: 2500mm </v>
          </cell>
          <cell r="C8448" t="str">
            <v>Nhập kho vật tư (HĐ:07/2023) theo hóa đơn số 176 ngày 04.04.2023</v>
          </cell>
        </row>
        <row r="8449">
          <cell r="A8449" t="str">
            <v>4.82.82.040.VIE.00.000</v>
          </cell>
          <cell r="B8449" t="str">
            <v xml:space="preserve">Ống nối mềm/ Flexible hose, type: Stainless Steel Braided Metric, fluid: air; Pipe size: DN65, SCH10S/A312-TP304, Connection: DN65 Quick Coupling/10S/SUS304/Female /NPT, Length: 700mm </v>
          </cell>
          <cell r="C8449" t="str">
            <v>Nhập kho vật tư (HĐ:07/2023) theo hóa đơn số 176 ngày 04.04.2023</v>
          </cell>
        </row>
        <row r="8450">
          <cell r="A8450" t="str">
            <v>4.82.82.041.VIE.00.000</v>
          </cell>
          <cell r="B8450" t="str">
            <v xml:space="preserve">Ống nối mềm/ Flexible hose; type: Stainless Steel Braided Metric; fluid: air; Pipe size: DN25, SCH40S/A312-TP304; connection: DN25 Quick Coupling/#3000/SUS304/Female /NPT; length: 700 m </v>
          </cell>
          <cell r="C8450" t="str">
            <v>Nhập kho vật tư (HĐ:07/2023) theo hóa đơn số 176 ngày 04.04.2023</v>
          </cell>
        </row>
        <row r="8451">
          <cell r="A8451" t="str">
            <v>4.88.46.062.CHN.00.000</v>
          </cell>
          <cell r="B8451" t="str">
            <v xml:space="preserve">Ống mềm thủy lực cho CWP DN31 350BAR/5076Psi, Length: 15m, ký hiệu GH506-20 </v>
          </cell>
          <cell r="C8451" t="str">
            <v>Nhập kho vật tư (HĐ:07/2023) theo hóa đơn số 176 ngày 04.04.2023</v>
          </cell>
        </row>
        <row r="8452">
          <cell r="A8452" t="str">
            <v>4.88.46.063.IND.00.000</v>
          </cell>
          <cell r="B8452" t="str">
            <v xml:space="preserve">Ống mềm thủy lực cho CWP, 2SN ISO 14 36EN 8532SAE 100R2AT 8-1/2 WP 27BAR 27.5M, length: 5m </v>
          </cell>
          <cell r="C8452" t="str">
            <v>Nhập kho vật tư (HĐ:07/2023) theo hóa đơn số 176 ngày 04.04.2023</v>
          </cell>
        </row>
        <row r="8453">
          <cell r="A8453" t="str">
            <v>4.88.46.078.IND.00.000</v>
          </cell>
          <cell r="B8453" t="str">
            <v xml:space="preserve">Ống nhớt thủy lực cho HP bypass; 5/16xL=1000mm, 400BAR, 2 đầu nối ren trong khóa phi 24mm (4 ống), ký hiệu 6EFG6K; 1/2xL=1600mm, 310BAR, 2 đầu nối ren trong khóa phi 30mm (8 ống), ký hiệu 4XP-8 </v>
          </cell>
          <cell r="C8453" t="str">
            <v>Nhập kho vật tư (HĐ:07/2023) theo hóa đơn số 176 ngày 04.04.2023</v>
          </cell>
        </row>
        <row r="8454">
          <cell r="A8454" t="str">
            <v>4.88.46.079.MEX.00.000</v>
          </cell>
          <cell r="B8454" t="str">
            <v xml:space="preserve">Ống nối mềm/ Flexible hose; type: rubber hose; fluid: air; Pipe size: DN25, SCH80/A53-B; connection: Double hose clamp (inlet, outlet, silicone rubber type); length: 700 m </v>
          </cell>
          <cell r="C8454" t="str">
            <v>Nhập kho vật tư (HĐ:07/2023) theo hóa đơn số 176 ngày 04.04.2023</v>
          </cell>
        </row>
        <row r="8455">
          <cell r="A8455" t="str">
            <v>4.88.62.238.USA.00.000</v>
          </cell>
          <cell r="B8455" t="str">
            <v xml:space="preserve">Dây curoa đai răng AX110 </v>
          </cell>
          <cell r="C8455" t="str">
            <v>Nhập kho vật tư (HĐ:07/2023) theo hóa đơn số 176 ngày 04.04.2023</v>
          </cell>
        </row>
        <row r="8456">
          <cell r="A8456" t="str">
            <v>4.88.62.239.KOR.00.000</v>
          </cell>
          <cell r="B8456" t="str">
            <v xml:space="preserve">Dây curoa đai trơn B111 </v>
          </cell>
          <cell r="C8456" t="str">
            <v>Nhập kho vật tư (HĐ:07/2023) theo hóa đơn số 176 ngày 04.04.2023</v>
          </cell>
        </row>
        <row r="8457">
          <cell r="A8457" t="str">
            <v>5.33.85.153.JPN.00.000</v>
          </cell>
          <cell r="B8457" t="str">
            <v xml:space="preserve">Bộ đo nồng độ oxy thừa/ O2 analyzer, priciples of measurement: Zirconia Cell, model: NS-3000  Model: NZ-3000 </v>
          </cell>
          <cell r="C8457" t="str">
            <v>Nhập kho vật tư (HĐ:116/2022) theo hóa đơn số 00000022 ngày 30.03.2023</v>
          </cell>
        </row>
        <row r="8458">
          <cell r="A8458" t="str">
            <v>2.71.95.005.VIE.00.000</v>
          </cell>
          <cell r="B8458" t="str">
            <v xml:space="preserve">Cửa nhôm, KT: 106x71cm, kính cường lực 5mm, tay chốt gạt khóa cửa </v>
          </cell>
          <cell r="C8458" t="str">
            <v>Nhập kho vật tư (QĐ: 176/2023) theo hóa đơn số 00000008 ngày 14.03.2023</v>
          </cell>
        </row>
        <row r="8459">
          <cell r="A8459" t="str">
            <v>4.77.90.315.VIE.00.000</v>
          </cell>
          <cell r="B8459" t="str">
            <v xml:space="preserve">Phe gài trục, ĐK trục: 45mm, ĐK rãnh: 41.5mm, độ dày phe: 1.8mm, vật liệu: thép, mác mã: LGPG-45 </v>
          </cell>
          <cell r="C8459" t="str">
            <v>Nhập kho vật tư (HĐ:06/2023) theo hóa đơn số 14 ngày 27.03.2023</v>
          </cell>
        </row>
        <row r="8460">
          <cell r="A8460" t="str">
            <v>4.84.24.084.THA.00.000</v>
          </cell>
          <cell r="B8460" t="str">
            <v xml:space="preserve">Bản lề thủy lực âm sàn VVP, Model: VVP F34-25 </v>
          </cell>
          <cell r="C8460" t="str">
            <v>Nhập kho vật tư (QĐ: 176/2023) theo hóa đơn số 00000008 ngày 14.03.2023</v>
          </cell>
        </row>
        <row r="8461">
          <cell r="A8461" t="str">
            <v>4.88.65.284.VIE.00.000</v>
          </cell>
          <cell r="B8461" t="str">
            <v xml:space="preserve">Oring ID 38x3.5mm, Viton </v>
          </cell>
          <cell r="C8461" t="str">
            <v>Nhập kho vật tư (HĐ:06/2023) theo hóa đơn số 14 ngày 27.03.2023</v>
          </cell>
        </row>
        <row r="8462">
          <cell r="A8462" t="str">
            <v>4.88.65.285.VIE.00.000</v>
          </cell>
          <cell r="B8462" t="str">
            <v xml:space="preserve">Oring ID 59x3.5mm, Viton </v>
          </cell>
          <cell r="C8462" t="str">
            <v>Nhập kho vật tư (HĐ:06/2023) theo hóa đơn số 14 ngày 27.03.2023</v>
          </cell>
        </row>
        <row r="8463">
          <cell r="A8463" t="str">
            <v>4.88.65.286.VIE.00.000</v>
          </cell>
          <cell r="B8463" t="str">
            <v xml:space="preserve">Oring ID 140x8mm, Viton </v>
          </cell>
          <cell r="C8463" t="str">
            <v>Nhập kho vật tư (HĐ:06/2023) theo hóa đơn số 14 ngày 27.03.2023</v>
          </cell>
        </row>
        <row r="8464">
          <cell r="A8464" t="str">
            <v>4.88.65.458.VIE.99.000</v>
          </cell>
          <cell r="B8464" t="str">
            <v xml:space="preserve">Oring ID 155x3.5mm, Viton </v>
          </cell>
          <cell r="C8464" t="str">
            <v>Nhập kho vật tư (HĐ:06/2023) theo hóa đơn số 14 ngày 27.03.2023</v>
          </cell>
        </row>
        <row r="8465">
          <cell r="A8465" t="str">
            <v>3.66.57.325.CHN.00.000</v>
          </cell>
          <cell r="B8465" t="str">
            <v xml:space="preserve">Tụ điện, ký hiệu: MFR-4, 20uF (±5%),  450 VAC, 50/60Hz </v>
          </cell>
          <cell r="C8465" t="str">
            <v>Nhập kho vật tư (HĐ:06/2023) theo hóa đơn số 14 ngày 27.03.2023</v>
          </cell>
        </row>
        <row r="8466">
          <cell r="A8466" t="str">
            <v>4.84.14.105.CHN.00.000</v>
          </cell>
          <cell r="B8466" t="str">
            <v xml:space="preserve">Tay chốt gạt khóa cửa, model: PMA </v>
          </cell>
          <cell r="C8466" t="str">
            <v>Nhập kho vật tư (QĐ: 176/2023) theo hóa đơn số 00000008 ngày 14.03.2023</v>
          </cell>
        </row>
        <row r="8467">
          <cell r="A8467" t="str">
            <v>8.35.85.113.THA.00.000</v>
          </cell>
          <cell r="B8467" t="str">
            <v xml:space="preserve">Kẹp kính trên cửa bàn lề sàn, độ dày kính từ 8-12mm, model: FT22 </v>
          </cell>
          <cell r="C8467" t="str">
            <v>Nhập kho vật tư (QĐ: 176/2023) theo hóa đơn số 00000008 ngày 14.03.2023</v>
          </cell>
        </row>
        <row r="8468">
          <cell r="A8468" t="str">
            <v>8.35.85.114.THA.00.000</v>
          </cell>
          <cell r="B8468" t="str">
            <v xml:space="preserve">Kẹp kính dưới cửa bàn lề sàn, độ dày kính từ 8-12mm, model: FT10 </v>
          </cell>
          <cell r="C8468" t="str">
            <v>Nhập kho vật tư (QĐ: 176/2023) theo hóa đơn số 00000008 ngày 14.03.2023</v>
          </cell>
        </row>
        <row r="8469">
          <cell r="A8469" t="str">
            <v>8.35.85.115.THA.00.000</v>
          </cell>
          <cell r="B8469" t="str">
            <v xml:space="preserve">Kẹp góc L cửa bàn lề sàn, độ dày kính từ 8-12mm, model: FT40 </v>
          </cell>
          <cell r="C8469" t="str">
            <v>Nhập kho vật tư (QĐ: 176/2023) theo hóa đơn số 00000008 ngày 14.03.2023</v>
          </cell>
        </row>
        <row r="8470">
          <cell r="A8470" t="str">
            <v>3.34.40.046.GER.00.000</v>
          </cell>
          <cell r="B8470" t="str">
            <v xml:space="preserve">Công tắc áp suất/ Pressure switch, Model: 0184-45803-6-042, 250 VAC, thread 1/4 inch, áp suất: 1-10 bar </v>
          </cell>
          <cell r="C8470" t="str">
            <v>Nhập kho vật tư (HĐ:06/2023) theo hóa đơn số 14 ngày 27.03.2023</v>
          </cell>
        </row>
        <row r="8471">
          <cell r="A8471" t="str">
            <v>3.96.13.053.GBR.00.000</v>
          </cell>
          <cell r="B8471" t="str">
            <v xml:space="preserve">Cảm biến báo rò rỉ clo, Model: SM6323 V3.2 </v>
          </cell>
          <cell r="C8471" t="str">
            <v>Nhập kho vật tư (HĐ:06/2023) theo hóa đơn số 14 ngày 27.03.2023</v>
          </cell>
        </row>
        <row r="8472">
          <cell r="A8472" t="str">
            <v>3.96.13.055.JPN.00.000</v>
          </cell>
          <cell r="B8472" t="str">
            <v xml:space="preserve">Cảm biến LVDT, mã: GYSE-A-350-S/S-N-M2PN-CN-BD/N, 24VDC, 4-20mA, IP 67 </v>
          </cell>
          <cell r="C8472" t="str">
            <v>Nhập kho vật tư (HĐ:06/2023) theo hóa đơn số 14 ngày 27.03.2023</v>
          </cell>
        </row>
        <row r="8473">
          <cell r="A8473" t="str">
            <v>3.96.13.200.KOR.00.000</v>
          </cell>
          <cell r="B8473" t="str">
            <v xml:space="preserve">Cảm biến lưu lượng than - Coal flow sensor Model: KAE-200S </v>
          </cell>
          <cell r="C8473" t="str">
            <v>Nhập kho vật tư (HĐ:06/2023) theo hóa đơn số 14 ngày 27.03.2023</v>
          </cell>
        </row>
        <row r="8474">
          <cell r="A8474" t="str">
            <v>5.17.30.524.GER.00.000</v>
          </cell>
          <cell r="B8474" t="str">
            <v xml:space="preserve">Bộ (Bộ kit) lọc dầu vào bộ định lượng: Gas/524/spare filter, 200kg, Part number: 91835919 </v>
          </cell>
          <cell r="C8474" t="str">
            <v>Nhập kho vật tư (HĐ:06/2023) theo hóa đơn số 14 ngày 27.03.2023</v>
          </cell>
        </row>
        <row r="8475">
          <cell r="A8475" t="str">
            <v>5.19.90.151.ISR.00.000</v>
          </cell>
          <cell r="B8475" t="str">
            <v xml:space="preserve">Van điện từ, mã: GEM-S-3601v2-33, loại NC, 24VDC, thread 1 BSP </v>
          </cell>
          <cell r="C8475" t="str">
            <v>Nhập kho vật tư (HĐ:06/2023) theo hóa đơn số 14 ngày 27.03.2023</v>
          </cell>
        </row>
        <row r="8476">
          <cell r="A8476" t="str">
            <v>5.33.85.163.VIE.00.000</v>
          </cell>
          <cell r="B8476" t="str">
            <v xml:space="preserve">Búa gõ cực lắng ESP, KT: 32x50x352L, vật liệu: thép C45 </v>
          </cell>
          <cell r="C8476" t="str">
            <v>Nhập kho vật tư (HĐ:06/2023) theo hóa đơn số 14 ngày 27.03.2023</v>
          </cell>
        </row>
        <row r="8477">
          <cell r="A8477" t="str">
            <v>5.33.85.164.USA.00.000</v>
          </cell>
          <cell r="B8477" t="str">
            <v xml:space="preserve">Cartridge cho bộ tiết kiệm năng lượng, PX-Q300, par number: 43125-01 </v>
          </cell>
          <cell r="C8477" t="str">
            <v>Nhập kho vật tư (HĐ:06/2023) theo hóa đơn số 14 ngày 27.03.2023</v>
          </cell>
        </row>
        <row r="8478">
          <cell r="A8478" t="str">
            <v>1.71.87.002.GER.00.000</v>
          </cell>
          <cell r="B8478" t="str">
            <v xml:space="preserve">Hạt nhựa Cation cho CPP (Hạt nhựa Cation Lewatit Monoplus SP112H) </v>
          </cell>
          <cell r="C8478" t="str">
            <v xml:space="preserve">Nhập kho vật tư (HĐ:125/2022) theo hóa đơn số 254 ngày 16.03.2023 </v>
          </cell>
        </row>
        <row r="8479">
          <cell r="A8479" t="str">
            <v>1.71.87.003.GER.00.000</v>
          </cell>
          <cell r="B8479" t="str">
            <v xml:space="preserve">Hạt nhựa Anion cho CPP (Hạt nhựa Anion Lewatit Monoplus MP800) </v>
          </cell>
          <cell r="C8479" t="str">
            <v xml:space="preserve">Nhập kho vật tư (HĐ:125/2022) theo hóa đơn số 254 ngày 16.03.2023 </v>
          </cell>
        </row>
        <row r="8480">
          <cell r="A8480" t="str">
            <v>1.71.87.004.GER.00.000</v>
          </cell>
          <cell r="B8480" t="str">
            <v xml:space="preserve">Hạt nhựa Cation cho hệ thống xử lý nước - S108H </v>
          </cell>
          <cell r="C8480" t="str">
            <v xml:space="preserve">Nhập kho vật tư (HĐ:125/2022) theo hóa đơn số 254 ngày 16.03.2023 </v>
          </cell>
        </row>
        <row r="8481">
          <cell r="A8481" t="str">
            <v>1.71.87.005.GER.00.000</v>
          </cell>
          <cell r="B8481" t="str">
            <v xml:space="preserve">Hạt nhựa Anion cho hệ thống xử lý nước - M800 </v>
          </cell>
          <cell r="C8481" t="str">
            <v xml:space="preserve">Nhập kho vật tư (HĐ:125/2022) theo hóa đơn số 254 ngày 16.03.2023 </v>
          </cell>
        </row>
        <row r="8482">
          <cell r="A8482" t="str">
            <v>5.86.90.064.NED.99.000</v>
          </cell>
          <cell r="B8482" t="str">
            <v xml:space="preserve">Lõi lọc UF XF 64 </v>
          </cell>
          <cell r="C8482" t="str">
            <v xml:space="preserve">Nhập kho vật tư (HĐ:125/2022) theo hóa đơn số 254 ngày 16.03.2023 </v>
          </cell>
        </row>
        <row r="8483">
          <cell r="A8483" t="str">
            <v>5.86.90.065.JPN.00.000</v>
          </cell>
          <cell r="B8483" t="str">
            <v xml:space="preserve">Lõi lọc SWRO, TM820K-400 </v>
          </cell>
          <cell r="C8483" t="str">
            <v xml:space="preserve">Nhập kho vật tư (HĐ:125/2022) theo hóa đơn số 254 ngày 16.03.2023 </v>
          </cell>
        </row>
        <row r="8484">
          <cell r="A8484" t="str">
            <v>5.86.90.066.JPN.00.000</v>
          </cell>
          <cell r="B8484" t="str">
            <v xml:space="preserve">Lõi lọc SWRO, TM820M-400 </v>
          </cell>
          <cell r="C8484" t="str">
            <v xml:space="preserve">Nhập kho vật tư (HĐ:125/2022) theo hóa đơn số 254 ngày 16.03.2023 </v>
          </cell>
        </row>
        <row r="8485">
          <cell r="A8485" t="str">
            <v>5.86.90.067.JPN.00.000</v>
          </cell>
          <cell r="B8485" t="str">
            <v xml:space="preserve">Lõi lọc BWRO, TM720D-440 </v>
          </cell>
          <cell r="C8485" t="str">
            <v xml:space="preserve">Nhập kho vật tư (HĐ:125/2022) theo hóa đơn số 254 ngày 16.03.2023 </v>
          </cell>
        </row>
        <row r="8486">
          <cell r="A8486" t="str">
            <v>3.25.92.055.VIE.00.000</v>
          </cell>
          <cell r="B8486" t="str">
            <v xml:space="preserve">Hộp nối cáp ngầm trung thế 3 pha, 24kV, 120mm2 </v>
          </cell>
          <cell r="C8486" t="str">
            <v>Nhập kho vật tư (QĐ: 156/2023) theo hóa đơn số 141 ngày 21.03.2023</v>
          </cell>
        </row>
        <row r="8487">
          <cell r="A8487" t="str">
            <v>2.35.10.180.KOR.00.000</v>
          </cell>
          <cell r="B8487" t="str">
            <v xml:space="preserve">Shim SUS 304, 200x200x0.5mm </v>
          </cell>
          <cell r="C8487" t="str">
            <v>Nhập kho vật tư (HĐ:95/2022) theo hóa đơn số 00000020 ngày 16.03.2023</v>
          </cell>
        </row>
        <row r="8488">
          <cell r="A8488" t="str">
            <v>2.35.10.181.KOR.00.000</v>
          </cell>
          <cell r="B8488" t="str">
            <v xml:space="preserve">Shim SUS 304, 200x200x0.4mm </v>
          </cell>
          <cell r="C8488" t="str">
            <v>Nhập kho vật tư (HĐ:95/2022) theo hóa đơn số 00000020 ngày 16.03.2023</v>
          </cell>
        </row>
        <row r="8489">
          <cell r="A8489" t="str">
            <v>2.35.10.182.KOR.00.000</v>
          </cell>
          <cell r="B8489" t="str">
            <v xml:space="preserve">Shim SUS 304, 200x200x0.3mm </v>
          </cell>
          <cell r="C8489" t="str">
            <v>Nhập kho vật tư (HĐ:95/2022) theo hóa đơn số 00000020 ngày 16.03.2023</v>
          </cell>
        </row>
        <row r="8490">
          <cell r="A8490" t="str">
            <v>2.35.10.183.KOR.00.000</v>
          </cell>
          <cell r="B8490" t="str">
            <v xml:space="preserve">Shim SUS 304, 200x200x0.1mm </v>
          </cell>
          <cell r="C8490" t="str">
            <v>Nhập kho vật tư (HĐ:95/2022) theo hóa đơn số 00000020 ngày 16.03.2023</v>
          </cell>
        </row>
        <row r="8491">
          <cell r="A8491" t="str">
            <v>2.35.10.184.KOR.00.000</v>
          </cell>
          <cell r="B8491" t="str">
            <v xml:space="preserve">Shim SUS 304, 200x200x0.2mm </v>
          </cell>
          <cell r="C8491" t="str">
            <v>Nhập kho vật tư (HĐ:95/2022) theo hóa đơn số 00000020 ngày 16.03.2023</v>
          </cell>
        </row>
        <row r="8492">
          <cell r="A8492" t="str">
            <v>2.35.10.185.KOR.00.000</v>
          </cell>
          <cell r="B8492" t="str">
            <v xml:space="preserve">Shim SUS 304, 200x200x0.05mm </v>
          </cell>
          <cell r="C8492" t="str">
            <v>Nhập kho vật tư (HĐ:95/2022) theo hóa đơn số 00000020 ngày 16.03.2023</v>
          </cell>
        </row>
        <row r="8493">
          <cell r="A8493" t="str">
            <v>2.35.10.186.KOR.00.000</v>
          </cell>
          <cell r="B8493" t="str">
            <v xml:space="preserve">Shim SUS 304, 200x200x0.03mm </v>
          </cell>
          <cell r="C8493" t="str">
            <v>Nhập kho vật tư (HĐ:95/2022) theo hóa đơn số 00000020 ngày 16.03.2023</v>
          </cell>
        </row>
        <row r="8494">
          <cell r="A8494" t="str">
            <v>5.30.10.356.VIE.00.000</v>
          </cell>
          <cell r="B8494" t="str">
            <v xml:space="preserve">Gàu múc CSU </v>
          </cell>
          <cell r="C8494" t="str">
            <v>Nhập kho vật tư (HĐ:95/2022) theo hóa đơn số 00000021 ngày 16.03.2023</v>
          </cell>
        </row>
        <row r="8495">
          <cell r="A8495" t="str">
            <v>1.71.27.037.GER.00.000</v>
          </cell>
          <cell r="B8495" t="str">
            <v xml:space="preserve">Keo dán băng tải Cement SC 2000 </v>
          </cell>
          <cell r="C8495" t="str">
            <v>Nhập kho vật tư (HĐ:06/2023) theo hóa đơn số 11 ngày 16.03.2023</v>
          </cell>
        </row>
        <row r="8496">
          <cell r="A8496" t="str">
            <v>1.71.27.043.GER.00.000</v>
          </cell>
          <cell r="B8496" t="str">
            <v xml:space="preserve">Keo dán lưu hóa STL-NL4, mã: 5380762 (2kg/Thùng) </v>
          </cell>
          <cell r="C8496" t="str">
            <v>Nhập kho vật tư (HĐ:06/2023) theo hóa đơn số 11 ngày 16.03.2023</v>
          </cell>
        </row>
        <row r="8497">
          <cell r="A8497" t="str">
            <v>1.71.87.034.SIN.00.000</v>
          </cell>
          <cell r="B8497" t="str">
            <v xml:space="preserve">Dầu hắc đặc/Nhựa đường shell 60/70 (200kg/phi) </v>
          </cell>
          <cell r="C8497" t="str">
            <v>Nhập kho vật tư (HĐ:06/2023) theo hóa đơn số 11 ngày 16.03.2023</v>
          </cell>
        </row>
        <row r="8498">
          <cell r="A8498" t="str">
            <v>2.05.01.322.JPN.00.000</v>
          </cell>
          <cell r="B8498" t="str">
            <v xml:space="preserve">Phôi thép SCM440 Ø80x350mm </v>
          </cell>
          <cell r="C8498" t="str">
            <v>Nhập kho vật tư (HĐ:06/2023) theo hóa đơn số 11 ngày 16.03.2023</v>
          </cell>
        </row>
        <row r="8499">
          <cell r="A8499" t="str">
            <v>2.05.30.053.CHN.00.000</v>
          </cell>
          <cell r="B8499" t="str">
            <v xml:space="preserve">Thép la mạ kẽm 30x3mm (6m/Cây) </v>
          </cell>
          <cell r="C8499" t="str">
            <v>Nhập kho vật tư (HĐ:06/2023) theo hóa đơn số 11 ngày 16.03.2023</v>
          </cell>
        </row>
        <row r="8500">
          <cell r="A8500" t="str">
            <v>2.15.12.143.VIE.00.000</v>
          </cell>
          <cell r="B8500" t="str">
            <v xml:space="preserve">Thép hộp vuông mạ kẽm, KT: 40x40x1.4mm </v>
          </cell>
          <cell r="C8500" t="str">
            <v>Nhập kho vật tư (HĐ:06/2023) theo hóa đơn số 11 ngày 16.03.2023</v>
          </cell>
        </row>
        <row r="8501">
          <cell r="A8501" t="str">
            <v>2.15.12.144.VIE.00.000</v>
          </cell>
          <cell r="B8501" t="str">
            <v xml:space="preserve">Thép hộp mạ kẽm, KT: 100x100x2.0mm, dài 6 mét/cây </v>
          </cell>
          <cell r="C8501" t="str">
            <v>Nhập kho vật tư (HĐ:06/2023) theo hóa đơn số 11 ngày 16.03.2023</v>
          </cell>
        </row>
        <row r="8502">
          <cell r="A8502" t="str">
            <v>2.35.08.009.IND.00.000</v>
          </cell>
          <cell r="B8502" t="str">
            <v xml:space="preserve">Ống bơm mỡ 1/4 bấm sẵn 2 đầu nối ống OD=8, ren trong M14x1.5, L=700mm, p=4500psi, gồm tán và hạt bắp </v>
          </cell>
          <cell r="C8502" t="str">
            <v>Nhập kho vật tư (HĐ:06/2023) theo hóa đơn số 11 ngày 16.03.2023</v>
          </cell>
        </row>
        <row r="8503">
          <cell r="A8503" t="str">
            <v>2.38.38.039.VIE.99.000</v>
          </cell>
          <cell r="B8503" t="str">
            <v xml:space="preserve">Spiral wound gasket 3/4, class 150, vật liệu graphite + ss304 </v>
          </cell>
          <cell r="C8503" t="str">
            <v>Nhập kho vật tư (HĐ:06/2023) theo hóa đơn số 11 ngày 16.03.2023</v>
          </cell>
        </row>
        <row r="8504">
          <cell r="A8504" t="str">
            <v>2.44.01.156.CHN.00.000</v>
          </cell>
          <cell r="B8504" t="str">
            <v xml:space="preserve">Thép tấm C45, KT 2000x1000x1.2mm </v>
          </cell>
          <cell r="C8504" t="str">
            <v>Nhập kho vật tư (HĐ:06/2023) theo hóa đơn số 11 ngày 16.03.2023</v>
          </cell>
        </row>
        <row r="8505">
          <cell r="A8505" t="str">
            <v>2.44.02.197.CHN.00.000</v>
          </cell>
          <cell r="B8505" t="str">
            <v xml:space="preserve">Thép tấm inox 304, KT: 2400x1000x1.0mm </v>
          </cell>
          <cell r="C8505" t="str">
            <v>Nhập kho vật tư (HĐ:06/2023) theo hóa đơn số 11 ngày 16.03.2023</v>
          </cell>
        </row>
        <row r="8506">
          <cell r="A8506" t="str">
            <v>2.44.36.027.CHN.00.000</v>
          </cell>
          <cell r="B8506" t="str">
            <v xml:space="preserve">Thép tấm mạ kẽm, KT: 2400x1000x0.5mm </v>
          </cell>
          <cell r="C8506" t="str">
            <v>Nhập kho vật tư (HĐ:06/2023) theo hóa đơn số 11 ngày 16.03.2023</v>
          </cell>
        </row>
        <row r="8507">
          <cell r="A8507" t="str">
            <v>2.44.36.029.CHN.00.000</v>
          </cell>
          <cell r="B8507" t="str">
            <v xml:space="preserve">Tôn phẳng mạ kẽm, KT: 2400x1200x2mm </v>
          </cell>
          <cell r="C8507" t="str">
            <v>Nhập kho vật tư (HĐ:06/2023) theo hóa đơn số 11 ngày 16.03.2023</v>
          </cell>
        </row>
        <row r="8508">
          <cell r="A8508" t="str">
            <v>2.46.35.334.USA.00.000</v>
          </cell>
          <cell r="B8508" t="str">
            <v xml:space="preserve">Ống mềm Swagelok (Hoses and flexible tubing), kết nối: 1/4 inch, vật liệu: PTFE 1, chiều dài: 1880mm, mã: SS-4BHT-72 </v>
          </cell>
          <cell r="C8508" t="str">
            <v>Nhập kho vật tư (HĐ:06/2023) theo hóa đơn số 11 ngày 16.03.2023</v>
          </cell>
        </row>
        <row r="8509">
          <cell r="A8509" t="str">
            <v>3.30.80.033.VIE.00.000</v>
          </cell>
          <cell r="B8509" t="str">
            <v xml:space="preserve">Dây chảy trung thế 15K, điện áp đm: 15-38kV, Loại: K, dòng điện đm: 15A </v>
          </cell>
          <cell r="C8509" t="str">
            <v>Nhập kho vật tư (HĐ:06/2023) theo hóa đơn số 11 ngày 16.03.2023</v>
          </cell>
        </row>
        <row r="8510">
          <cell r="A8510" t="str">
            <v>3.70.75.360.VIE.00.000</v>
          </cell>
          <cell r="B8510" t="str">
            <v xml:space="preserve">Keo non 700W x dày 1mm </v>
          </cell>
          <cell r="C8510" t="str">
            <v>Nhập kho vật tư (HĐ:06/2023) theo hóa đơn số 11 ngày 16.03.2023</v>
          </cell>
        </row>
        <row r="8511">
          <cell r="A8511" t="str">
            <v>4.67.07.841.USA.00.000</v>
          </cell>
          <cell r="B8511" t="str">
            <v xml:space="preserve">Đai ốc (Nut), ĐK ngoài (Tube OD): 1/4 inch, Ren (Thread): 7/16 UNF, mã: SS-402-1 </v>
          </cell>
          <cell r="C8511" t="str">
            <v>Nhập kho vật tư (HĐ:06/2023) theo hóa đơn số 11 ngày 16.03.2023</v>
          </cell>
        </row>
        <row r="8512">
          <cell r="A8512" t="str">
            <v>4.69.12.055.TPE.00.000</v>
          </cell>
          <cell r="B8512" t="str">
            <v xml:space="preserve">Vít bắn tôn tự khoan đầu dù H4 dài 20mm </v>
          </cell>
          <cell r="C8512" t="str">
            <v>Nhập kho vật tư (HĐ:06/2023) theo hóa đơn số 11 ngày 16.03.2023</v>
          </cell>
        </row>
        <row r="8513">
          <cell r="A8513" t="str">
            <v>4.82.11.161.VIE.00.000</v>
          </cell>
          <cell r="B8513" t="str">
            <v xml:space="preserve">Khớp nối mềm SUS304 hai mặt bích DN300 (12 lỗ bu lông 26mm), L=320mm, D=482mm, ĐK tâm lỗ 431mm </v>
          </cell>
          <cell r="C8513" t="str">
            <v>Nhập kho vật tư (HĐ:06/2023) theo hóa đơn số 11 ngày 16.03.2023</v>
          </cell>
        </row>
        <row r="8514">
          <cell r="A8514" t="str">
            <v>4.82.11.317.CHN.00.000</v>
          </cell>
          <cell r="B8514" t="str">
            <v xml:space="preserve">Đầu Nối Mặt Bích HDPE DN315 PN 16, DO=257.8mm, D1=370mm, L=122mm, T=35mm </v>
          </cell>
          <cell r="C8514" t="str">
            <v>Nhập kho vật tư (HĐ:06/2023) theo hóa đơn số 11 ngày 16.03.2023</v>
          </cell>
        </row>
        <row r="8515">
          <cell r="A8515" t="str">
            <v>4.82.11.318.VIE.00.000</v>
          </cell>
          <cell r="B8515" t="str">
            <v xml:space="preserve">Mặt bích DN65 class 150, vật liệu ASTM A53 Gr.B, OD=178 mm, ĐK tâm lỗ C=139.7mm, 4 lỗ x Ø19.1mm, dày 22.4mm </v>
          </cell>
          <cell r="C8515" t="str">
            <v>Nhập kho vật tư (HĐ:06/2023) theo hóa đơn số 11 ngày 16.03.2023</v>
          </cell>
        </row>
        <row r="8516">
          <cell r="A8516" t="str">
            <v>4.82.11.319.VIE.00.000</v>
          </cell>
          <cell r="B8516" t="str">
            <v xml:space="preserve">Mặt bích DN100 class 150, vật liệu ASTM A53 Gr.B, OD=229mm, ĐK tâm lỗ 190.5mm, 8 lỗ x Ø19.1mm, dày 23.9mm </v>
          </cell>
          <cell r="C8516" t="str">
            <v>Nhập kho vật tư (HĐ:06/2023) theo hóa đơn số 11 ngày 16.03.2023</v>
          </cell>
        </row>
        <row r="8517">
          <cell r="A8517" t="str">
            <v>4.82.15.200.CHN.00.000</v>
          </cell>
          <cell r="B8517" t="str">
            <v xml:space="preserve">Co chữ T, KT: DN200 PN16 </v>
          </cell>
          <cell r="C8517" t="str">
            <v>Nhập kho vật tư (HĐ:06/2023) theo hóa đơn số 11 ngày 16.03.2023</v>
          </cell>
        </row>
        <row r="8518">
          <cell r="A8518" t="str">
            <v>4.82.20.160.USA.00.000</v>
          </cell>
          <cell r="B8518" t="str">
            <v xml:space="preserve">Đầu nối (Font) Swagelok, mã: SS-403-1 </v>
          </cell>
          <cell r="C8518" t="str">
            <v>Nhập kho vật tư (HĐ:06/2023) theo hóa đơn số 11 ngày 16.03.2023</v>
          </cell>
        </row>
        <row r="8519">
          <cell r="A8519" t="str">
            <v>4.82.20.161.USA.00.000</v>
          </cell>
          <cell r="B8519" t="str">
            <v xml:space="preserve">Đầu nối (Back) Swagelok, mã: SS-404-1 </v>
          </cell>
          <cell r="C8519" t="str">
            <v>Nhập kho vật tư (HĐ:06/2023) theo hóa đơn số 11 ngày 16.03.2023</v>
          </cell>
        </row>
        <row r="8520">
          <cell r="A8520" t="str">
            <v>4.82.22.082.TPE.00.000</v>
          </cell>
          <cell r="B8520" t="str">
            <v xml:space="preserve">Tê nối: Tee SxSxS 12inch Sch80; Tê nối ký hiệu VT3H, vật liệu PVC, Kích thước H=330; G=181.8 (mm) </v>
          </cell>
          <cell r="C8520" t="str">
            <v>Nhập kho vật tư (HĐ:06/2023) theo hóa đơn số 11 ngày 16.03.2023</v>
          </cell>
        </row>
        <row r="8521">
          <cell r="A8521" t="str">
            <v>4.82.26.059.VIE.00.000</v>
          </cell>
          <cell r="B8521" t="str">
            <v xml:space="preserve">Rắc co nối 2 đầu ren trong inox 304, KT đầu ra: 1/2, KT đầu vào: 3/4 </v>
          </cell>
          <cell r="C8521" t="str">
            <v>Nhập kho vật tư (HĐ:06/2023) theo hóa đơn số 11 ngày 16.03.2023</v>
          </cell>
        </row>
        <row r="8522">
          <cell r="A8522" t="str">
            <v>4.82.34.118.VIE.00.000</v>
          </cell>
          <cell r="B8522" t="str">
            <v xml:space="preserve">Nối chuyển ren (Bush male to female) inox 304, ren ngoài G3/8 ren trong 1/4-18NPT </v>
          </cell>
          <cell r="C8522" t="str">
            <v>Nhập kho vật tư (HĐ:06/2023) theo hóa đơn số 11 ngày 16.03.2023</v>
          </cell>
        </row>
        <row r="8523">
          <cell r="A8523" t="str">
            <v>4.82.45.146.CHN.00.000</v>
          </cell>
          <cell r="B8523" t="str">
            <v xml:space="preserve">Tê hàn đối đầu DN100 x DN100 x DN65, SCH40, vật liệu ASTM A53 Gr.B </v>
          </cell>
          <cell r="C8523" t="str">
            <v>Nhập kho vật tư (HĐ:06/2023) theo hóa đơn số 11 ngày 16.03.2023</v>
          </cell>
        </row>
        <row r="8524">
          <cell r="A8524" t="str">
            <v>4.82.82.054.VIE.00.000</v>
          </cell>
          <cell r="B8524" t="str">
            <v xml:space="preserve">Kép ren nhựa hai đầu ren ngoài HDPE, KT: G1/2 x G3/4 </v>
          </cell>
          <cell r="C8524" t="str">
            <v>Nhập kho vật tư (HĐ:06/2023) theo hóa đơn số 11 ngày 16.03.2023</v>
          </cell>
        </row>
        <row r="8525">
          <cell r="A8525" t="str">
            <v>4.84.24.083.CHN.00.000</v>
          </cell>
          <cell r="B8525" t="str">
            <v xml:space="preserve">Bản lề cửa mã SP: SS4BB403030CEU32D </v>
          </cell>
          <cell r="C8525" t="str">
            <v>Nhập kho vật tư (HĐ:06/2023) theo hóa đơn số 11 ngày 16.03.2023</v>
          </cell>
        </row>
        <row r="8526">
          <cell r="A8526" t="str">
            <v>4.84.84.018.IND.00.000</v>
          </cell>
          <cell r="B8526" t="str">
            <v xml:space="preserve">Bộ bơm mỡ chữ T Inox 304 (gồm Vú bơm mỡ+ Đầu nối+kép ren ngoài+ đầu nối ống) </v>
          </cell>
          <cell r="C8526" t="str">
            <v>Nhập kho vật tư (HĐ:06/2023) theo hóa đơn số 11 ngày 16.03.2023</v>
          </cell>
        </row>
        <row r="8527">
          <cell r="A8527" t="str">
            <v>4.84.84.213.CHN.00.000</v>
          </cell>
          <cell r="B8527" t="str">
            <v xml:space="preserve">Tay nắm kéo mã SP C/C200mm Hafele 902.20.195 </v>
          </cell>
          <cell r="C8527" t="str">
            <v>Nhập kho vật tư (HĐ:06/2023) theo hóa đơn số 11 ngày 16.03.2023</v>
          </cell>
        </row>
        <row r="8528">
          <cell r="A8528" t="str">
            <v>4.88.62.243.GER.00.000</v>
          </cell>
          <cell r="B8528" t="str">
            <v xml:space="preserve">Dây curoa cao su đai răng V-belt AX25 </v>
          </cell>
          <cell r="C8528" t="str">
            <v>Nhập kho vật tư (HĐ:06/2023) theo hóa đơn số 11 ngày 16.03.2023</v>
          </cell>
        </row>
        <row r="8529">
          <cell r="A8529" t="str">
            <v>4.88.65.355.JPN.99.000</v>
          </cell>
          <cell r="B8529" t="str">
            <v xml:space="preserve">Phớt chặn dầu/ Oil seal BA UM5 SLX7 70x90x10mm </v>
          </cell>
          <cell r="C8529" t="str">
            <v>Nhập kho vật tư (HĐ:06/2023) theo hóa đơn số 11 ngày 16.03.2023</v>
          </cell>
        </row>
        <row r="8530">
          <cell r="A8530" t="str">
            <v>4.88.65.359.TPE.00.000</v>
          </cell>
          <cell r="B8530" t="str">
            <v xml:space="preserve">Phớt chắn dầu (oil seal) TC 40x60x8mm </v>
          </cell>
          <cell r="C8530" t="str">
            <v>Nhập kho vật tư (HĐ:06/2023) theo hóa đơn số 11 ngày 16.03.2023</v>
          </cell>
        </row>
        <row r="8531">
          <cell r="A8531" t="str">
            <v>4.88.65.361.IND.00.000</v>
          </cell>
          <cell r="B8531" t="str">
            <v xml:space="preserve">Oring ID115x3.1mm, vật liệu viton </v>
          </cell>
          <cell r="C8531" t="str">
            <v>Nhập kho vật tư (HĐ:06/2023) theo hóa đơn số 11 ngày 16.03.2023</v>
          </cell>
        </row>
        <row r="8532">
          <cell r="A8532" t="str">
            <v>4.88.65.362.ITA.00.000</v>
          </cell>
          <cell r="B8532" t="str">
            <v xml:space="preserve">Phớt chắn dầu (oil seal) BA UM5 X7 70x100x10mm </v>
          </cell>
          <cell r="C8532" t="str">
            <v>Nhập kho vật tư (HĐ:06/2023) theo hóa đơn số 11 ngày 16.03.2023</v>
          </cell>
        </row>
        <row r="8533">
          <cell r="A8533" t="str">
            <v>4.88.65.363.IND.00.000</v>
          </cell>
          <cell r="B8533" t="str">
            <v xml:space="preserve">Oring ID212x2mm, vật liệu Viton </v>
          </cell>
          <cell r="C8533" t="str">
            <v>Nhập kho vật tư (HĐ:06/2023) theo hóa đơn số 11 ngày 16.03.2023</v>
          </cell>
        </row>
        <row r="8534">
          <cell r="A8534" t="str">
            <v>4.88.65.364.IND.00.000</v>
          </cell>
          <cell r="B8534" t="str">
            <v xml:space="preserve">Oring ID55x3.2mm, vật liệu viton </v>
          </cell>
          <cell r="C8534" t="str">
            <v>Nhập kho vật tư (HĐ:06/2023) theo hóa đơn số 11 ngày 16.03.2023</v>
          </cell>
        </row>
        <row r="8535">
          <cell r="A8535" t="str">
            <v>4.88.65.365.IND.00.000</v>
          </cell>
          <cell r="B8535" t="str">
            <v xml:space="preserve">Oring ID39x2.5mm, vật liệu Viton </v>
          </cell>
          <cell r="C8535" t="str">
            <v>Nhập kho vật tư (HĐ:06/2023) theo hóa đơn số 11 ngày 16.03.2023</v>
          </cell>
        </row>
        <row r="8536">
          <cell r="A8536" t="str">
            <v>4.88.65.366.TPE.00.000</v>
          </cell>
          <cell r="B8536" t="str">
            <v xml:space="preserve">Phớt chắn dầu TC 40x20x5mm, vật liệu NBR </v>
          </cell>
          <cell r="C8536" t="str">
            <v>Nhập kho vật tư (HĐ:06/2023) theo hóa đơn số 11 ngày 16.03.2023</v>
          </cell>
        </row>
        <row r="8537">
          <cell r="A8537" t="str">
            <v>4.88.65.367.VIE.00.000</v>
          </cell>
          <cell r="B8537" t="str">
            <v xml:space="preserve">Gasket coupling, Đường ống DN50 (OD 60.3mm), vật liệu: Viton(FKM), KT (mm): (Ø60- Ø88)x28 </v>
          </cell>
          <cell r="C8537" t="str">
            <v>Nhập kho vật tư (HĐ:06/2023) theo hóa đơn số 11 ngày 16.03.2023</v>
          </cell>
        </row>
        <row r="8538">
          <cell r="A8538" t="str">
            <v>4.88.65.523.IND.00.000</v>
          </cell>
          <cell r="B8538" t="str">
            <v xml:space="preserve">Oring Ø114 x Ø126, Vật liệu: FKM </v>
          </cell>
          <cell r="C8538" t="str">
            <v>Nhập kho vật tư (HĐ:06/2023) theo hóa đơn số 11 ngày 16.03.2023</v>
          </cell>
        </row>
        <row r="8539">
          <cell r="A8539" t="str">
            <v>4.90.01.271.CHN.00.000</v>
          </cell>
          <cell r="B8539" t="str">
            <v xml:space="preserve">Phôi teflon Ø350, chiều dài 300mm </v>
          </cell>
          <cell r="C8539" t="str">
            <v>Nhập kho vật tư (HĐ:06/2023) theo hóa đơn số 11 ngày 16.03.2023</v>
          </cell>
        </row>
        <row r="8540">
          <cell r="A8540" t="str">
            <v>4.90.31.039.VIE.00.000</v>
          </cell>
          <cell r="B8540" t="str">
            <v xml:space="preserve">Ống nhựa mềm lõi thép DN100, 7-10 bar, 5 -100 độ C, 20 mét/cuộn </v>
          </cell>
          <cell r="C8540" t="str">
            <v>Nhập kho vật tư (HĐ:06/2023) theo hóa đơn số 11 ngày 16.03.2023</v>
          </cell>
        </row>
        <row r="8541">
          <cell r="A8541" t="str">
            <v>4.90.31.041.VIE.00.000</v>
          </cell>
          <cell r="B8541" t="str">
            <v xml:space="preserve">Ống dẫn nước áp lực cao DN200, vật liệu: cốt dù và nhựa PVC, dày 2.7mm, 7-8 bar, 50 mét/cuộn </v>
          </cell>
          <cell r="C8541" t="str">
            <v>Nhập kho vật tư (HĐ:06/2023) theo hóa đơn số 11 ngày 16.03.2023</v>
          </cell>
        </row>
        <row r="8542">
          <cell r="A8542" t="str">
            <v>4.90.31.315.VIE.00.000</v>
          </cell>
          <cell r="B8542" t="str">
            <v xml:space="preserve">Ống HDPE DN315 PN16 </v>
          </cell>
          <cell r="C8542" t="str">
            <v>Nhập kho vật tư (HĐ:06/2023) theo hóa đơn số 11 ngày 16.03.2023</v>
          </cell>
        </row>
        <row r="8543">
          <cell r="A8543" t="str">
            <v>4.90.61.317.CHN.00.000</v>
          </cell>
          <cell r="B8543" t="str">
            <v xml:space="preserve">T đều HDPE DN315 PN16, L=615mm, A=120mm, B=105mm, H=310mm, dày=28.6mm </v>
          </cell>
          <cell r="C8543" t="str">
            <v>Nhập kho vật tư (HĐ:06/2023) theo hóa đơn số 11 ngày 16.03.2023</v>
          </cell>
        </row>
        <row r="8544">
          <cell r="A8544" t="str">
            <v>5.04.01.218.VIE.00.000</v>
          </cell>
          <cell r="B8544" t="str">
            <v xml:space="preserve">Spriral wound gasket 4, class 2500, vật liệu graphite +ss304 </v>
          </cell>
          <cell r="C8544" t="str">
            <v>Nhập kho vật tư (HĐ:06/2023) theo hóa đơn số 11 ngày 16.03.2023</v>
          </cell>
        </row>
        <row r="8545">
          <cell r="A8545" t="str">
            <v>5.04.02.073.IND.99.000</v>
          </cell>
          <cell r="B8545" t="str">
            <v xml:space="preserve">Vòng chèn răng lược/ Labyrinth sealing ring, KT: Ø57.6x5.5, Part no: 014.087.001 </v>
          </cell>
          <cell r="C8545" t="str">
            <v>Nhập kho vật tư (HĐ:06/2023) theo hóa đơn số 11 ngày 16.03.2023</v>
          </cell>
        </row>
        <row r="8546">
          <cell r="A8546" t="str">
            <v>5.04.02.161.VIE.00.000</v>
          </cell>
          <cell r="B8546" t="str">
            <v xml:space="preserve">Phớt BATCH 107.1-1-5/15 </v>
          </cell>
          <cell r="C8546" t="str">
            <v>Nhập kho vật tư (HĐ:06/2023) theo hóa đơn số 11 ngày 16.03.2023</v>
          </cell>
        </row>
        <row r="8547">
          <cell r="A8547" t="str">
            <v>5.08.78.142.CHN.00.000</v>
          </cell>
          <cell r="B8547" t="str">
            <v xml:space="preserve">Băng tải cao su bố vải EP 600W-5p x3.5/1.5, Ký hiệu: B600x5Px(3.5mmx1.5)mmx10mm </v>
          </cell>
          <cell r="C8547" t="str">
            <v>Nhập kho vật tư (HĐ:06/2023) theo hóa đơn số 11 ngày 16.03.2023</v>
          </cell>
        </row>
        <row r="8548">
          <cell r="A8548" t="str">
            <v>8.35.75.923.VIE.00.000</v>
          </cell>
          <cell r="B8548" t="str">
            <v xml:space="preserve">Cuộn bông không khí loại G4 lọc bụi mịn PM2.5, KT: 2x20m, dày 20mm </v>
          </cell>
          <cell r="C8548" t="str">
            <v>Nhập kho vật tư (HĐ:06/2023) theo hóa đơn số 11 ngày 16.03.2023</v>
          </cell>
        </row>
        <row r="8549">
          <cell r="A8549" t="str">
            <v>4.84.14.104.CHN.00.000</v>
          </cell>
          <cell r="B8549" t="str">
            <v xml:space="preserve">Chốt cửa có móc inox 304, mã Hafele 911.60.000 </v>
          </cell>
          <cell r="C8549" t="str">
            <v>Nhập kho vật tư (HĐ:06/2023) theo hóa đơn số 11 ngày 16.03.2023</v>
          </cell>
        </row>
        <row r="8550">
          <cell r="A8550" t="str">
            <v>2.90.02.007.VIE.00.000</v>
          </cell>
          <cell r="B8550" t="str">
            <v xml:space="preserve">Ống lót chèn, KT: 45x100, bên ngoài phủ ceramic </v>
          </cell>
          <cell r="C8550" t="str">
            <v>Nhập kho vật tư (HĐ:06/2023) theo hóa đơn số 11 ngày 16.03.2023</v>
          </cell>
        </row>
        <row r="8551">
          <cell r="A8551" t="str">
            <v>5.01.03.052.CHN.00.000</v>
          </cell>
          <cell r="B8551" t="str">
            <v xml:space="preserve">Bạc đạn UCT 211-SKF </v>
          </cell>
          <cell r="C8551" t="str">
            <v>Nhập kho vật tư (HĐ:06/2023) theo hóa đơn số 11 ngày 16.03.2023</v>
          </cell>
        </row>
        <row r="8552">
          <cell r="A8552" t="str">
            <v>5.01.03.053.JPN.00.000</v>
          </cell>
          <cell r="B8552" t="str">
            <v xml:space="preserve">Bạc đạn 30312 J2/Q </v>
          </cell>
          <cell r="C8552" t="str">
            <v>Nhập kho vật tư (HĐ:06/2023) theo hóa đơn số 11 ngày 16.03.2023</v>
          </cell>
        </row>
        <row r="8553">
          <cell r="A8553" t="str">
            <v>5.01.03.054.JPN.00.000</v>
          </cell>
          <cell r="B8553" t="str">
            <v xml:space="preserve">Bạc đạn 30212 </v>
          </cell>
          <cell r="C8553" t="str">
            <v>Nhập kho vật tư (HĐ:06/2023) theo hóa đơn số 11 ngày 16.03.2023</v>
          </cell>
        </row>
        <row r="8554">
          <cell r="A8554" t="str">
            <v>5.03.96.217.IND.00.000</v>
          </cell>
          <cell r="B8554" t="str">
            <v xml:space="preserve">Gối đỡ trục bánh xe tỳ đè/ Bearing Housing UCFL211 Metric Series Two Bolt Flange, d=55mm </v>
          </cell>
          <cell r="C8554" t="str">
            <v>Nhập kho vật tư (HĐ:06/2023) theo hóa đơn số 11 ngày 16.03.2023</v>
          </cell>
        </row>
        <row r="8555">
          <cell r="A8555" t="str">
            <v>5.19.90.791.CHN.00.000</v>
          </cell>
          <cell r="B8555" t="str">
            <v xml:space="preserve">Van điện từ, Model: E24HV0250B/N, Type size: 2 (DN50) </v>
          </cell>
          <cell r="C8555" t="str">
            <v>Nhập kho vật tư (HĐ:06/2023) theo hóa đơn số 11 ngày 16.03.2023</v>
          </cell>
        </row>
        <row r="8556">
          <cell r="A8556" t="str">
            <v>5.19.90.792.USA.00.000</v>
          </cell>
          <cell r="B8556" t="str">
            <v xml:space="preserve">Spears Utility Ball Valve, size 1/2, mã: 2621-005G, P rating: 150 psi, chiều dài: 67mm </v>
          </cell>
          <cell r="C8556" t="str">
            <v>Nhập kho vật tư (HĐ:06/2023) theo hóa đơn số 11 ngày 16.03.2023</v>
          </cell>
        </row>
        <row r="8557">
          <cell r="A8557" t="str">
            <v>5.19.90.793.CHN.00.000</v>
          </cell>
          <cell r="B8557" t="str">
            <v xml:space="preserve">Van tay/ ball valve, KT: DN15-PN25, vật liệu: Đồng thau (brass), kiểu kết nối: Ren trong NPT 1/2 inch - 14TPI </v>
          </cell>
          <cell r="C8557" t="str">
            <v>Nhập kho vật tư (HĐ:06/2023) theo hóa đơn số 11 ngày 16.03.2023</v>
          </cell>
        </row>
        <row r="8558">
          <cell r="A8558" t="str">
            <v>5.19.90.795.VIE.00.000</v>
          </cell>
          <cell r="B8558" t="str">
            <v xml:space="preserve">Van cổng FM/UL ty nổi OS&amp;Y (+ 02 gioăng cao su làm kín mặt bích theo van), DN150 (6), Model/No: FRHX-0150-10(16), L=267, D=285, K=240, c=19, n-d=8-22.4, Hc = 608, PN20-300psi </v>
          </cell>
          <cell r="C8558" t="str">
            <v>Nhập kho vật tư (HĐ:06/2023) theo hóa đơn số 11 ngày 16.03.2023</v>
          </cell>
        </row>
        <row r="8559">
          <cell r="A8559" t="str">
            <v>5.19.92.064.VIE.00.000</v>
          </cell>
          <cell r="B8559" t="str">
            <v xml:space="preserve">Đĩa van cổng ty chìm loại NRS chuẩn UL FM, Mã SP: KVS-4151, vật liệu: EPDM, KT: 10, D= 406, L=330, DN=255, c=362, n-d= 12x025, H=635, P work.: 300psi </v>
          </cell>
          <cell r="C8559" t="str">
            <v>Nhập kho vật tư (HĐ:06/2023) theo hóa đơn số 11 ngày 16.03.2023</v>
          </cell>
        </row>
        <row r="8560">
          <cell r="A8560" t="str">
            <v>5.30.10.511.VIE.00.000</v>
          </cell>
          <cell r="B8560" t="str">
            <v xml:space="preserve">Con lăn thép Ø114,3mm x 240Lmm (con lăn + bộ phớt chặn bụi + phe cài trục + bạc đạn 6204Z); Vật liệu A53.GrB S45C </v>
          </cell>
          <cell r="C8560" t="str">
            <v>Nhập kho vật tư (HĐ:06/2023) theo hóa đơn số 11 ngày 16.03.2023</v>
          </cell>
        </row>
        <row r="8561">
          <cell r="A8561" t="str">
            <v>5.30.10.512.VIE.00.000</v>
          </cell>
          <cell r="B8561" t="str">
            <v xml:space="preserve">Con lăn cao su Ø126,3mm x 704Lmm (con lăn + bộ phớt chặn bụi + phe cài trục + bạc đạn 6204Z); Cao su PUR; Vật liệu con lăn: A53.GrB S45C </v>
          </cell>
          <cell r="C8561" t="str">
            <v>Nhập kho vật tư (HĐ:06/2023) theo hóa đơn số 11 ngày 16.03.2023</v>
          </cell>
        </row>
        <row r="8562">
          <cell r="A8562" t="str">
            <v>5.30.10.513.VIE.00.000</v>
          </cell>
          <cell r="B8562" t="str">
            <v xml:space="preserve">Con lăn cao su chống va đập Ø116mm x 240Lmm (con lăn + bộ phớt chặn bụi + phe cài trục + bạc đạn 6204Z); Cao su PUR; Vật liệu con lăn: A53.GrB S45C </v>
          </cell>
          <cell r="C8562" t="str">
            <v>Nhập kho vật tư (HĐ:06/2023) theo hóa đơn số 11 ngày 16.03.2023</v>
          </cell>
        </row>
        <row r="8563">
          <cell r="A8563" t="str">
            <v>5.33.10.315.CHN.00.000</v>
          </cell>
          <cell r="B8563" t="str">
            <v xml:space="preserve">Cánh quạt làm mát động cơ, ĐK lỗ trục: 19mm, ĐK ngoài: 105mm, ĐK cánh: 125mm, vật liệu: nhựa, Type động cơ: YE2-8018 </v>
          </cell>
          <cell r="C8563" t="str">
            <v>Nhập kho vật tư (HĐ:06/2023) theo hóa đơn số 11 ngày 16.03.2023</v>
          </cell>
        </row>
        <row r="8564">
          <cell r="A8564" t="str">
            <v>5.33.85.404.VIE.00.000</v>
          </cell>
          <cell r="B8564" t="str">
            <v xml:space="preserve">Bộ bảo vệ cuộn hút RC3 PCB-3SNB CARD RD-P-4004-A </v>
          </cell>
          <cell r="C8564" t="str">
            <v>Nhập kho vật tư (HĐ:06/2023) theo hóa đơn số 11 ngày 16.03.2023</v>
          </cell>
        </row>
        <row r="8565">
          <cell r="A8565" t="str">
            <v>3.34.40.123.CHN.00.000</v>
          </cell>
          <cell r="B8565" t="str">
            <v xml:space="preserve">Công tắc cảm biến vi sóng radar TCZ3800, AC 220V, góc cảm biến 360 độ </v>
          </cell>
          <cell r="C8565" t="str">
            <v>Nhập kho vật tư (QĐ: 141/2023) theo hóa đơn số 00000078 ngày 02.03.2023</v>
          </cell>
        </row>
        <row r="8566">
          <cell r="A8566" t="str">
            <v>3.70.85.055.CHN.00.000</v>
          </cell>
          <cell r="B8566" t="str">
            <v xml:space="preserve">Băng keo điện chống nước Nitto </v>
          </cell>
          <cell r="C8566" t="str">
            <v>Nhập kho vật tư (QĐ: 141/2023) theo hóa đơn số 00000078 ngày 02.03.2023</v>
          </cell>
        </row>
        <row r="8567">
          <cell r="A8567" t="str">
            <v>4.77.90.151.KOR.99.000</v>
          </cell>
          <cell r="B8567" t="str">
            <v xml:space="preserve">Sprial wound gasket/ Vòng đệm kín bằng thép và graphite (pos 22, body size 28'', class 150#, serial No: 19014) </v>
          </cell>
          <cell r="C8567" t="str">
            <v>Nhập kho vật tư (HĐ:94/2022) theo hóa đơn số 22 ngày 15.03.2023</v>
          </cell>
        </row>
        <row r="8568">
          <cell r="A8568" t="str">
            <v>4.77.90.178.KOR.00.000</v>
          </cell>
          <cell r="B8568" t="str">
            <v xml:space="preserve">Repair kit (full soft part) (Sử dụng cho Van xả khẩn BGN#2 về Bình Ngưng, Serial no.20071,20072) </v>
          </cell>
          <cell r="C8568" t="str">
            <v>Nhập kho vật tư (HĐ:94/2022) theo hóa đơn số 22 ngày 15.03.2023</v>
          </cell>
        </row>
        <row r="8569">
          <cell r="A8569" t="str">
            <v>4.77.90.179.KOR.00.000</v>
          </cell>
          <cell r="B8569" t="str">
            <v xml:space="preserve">Repair kit (full soft part) (Sử dụng cho Van xả dồn BGN#3 về BGN#2, Serial no.20069,20070) </v>
          </cell>
          <cell r="C8569" t="str">
            <v>Nhập kho vật tư (HĐ:94/2022) theo hóa đơn số 22 ngày 15.03.2023</v>
          </cell>
        </row>
        <row r="8570">
          <cell r="A8570" t="str">
            <v>4.77.90.180.KOR.00.000</v>
          </cell>
          <cell r="B8570" t="str">
            <v xml:space="preserve">Repair kit (full soft part) (Sử dụng cho Van xả khẩn BGN#3 về Bình Ngưng, Serial no.20067,20068) </v>
          </cell>
          <cell r="C8570" t="str">
            <v>Nhập kho vật tư (HĐ:94/2022) theo hóa đơn số 22 ngày 15.03.2023</v>
          </cell>
        </row>
        <row r="8571">
          <cell r="A8571" t="str">
            <v>4.77.90.181.KOR.00.000</v>
          </cell>
          <cell r="B8571" t="str">
            <v xml:space="preserve">Repair kit (full soft part) (Sử dụng cho Van xả dồn BGN#4 về BGN#3, Serial no.20065,20066) </v>
          </cell>
          <cell r="C8571" t="str">
            <v>Nhập kho vật tư (HĐ:94/2022) theo hóa đơn số 22 ngày 15.03.2023</v>
          </cell>
        </row>
        <row r="8572">
          <cell r="A8572" t="str">
            <v>4.77.90.182.KOR.00.000</v>
          </cell>
          <cell r="B8572" t="str">
            <v xml:space="preserve">Repair kit (full soft part) (Sử dụng cho Van xả khẩn BGN#4 về Bình Ngưng, Serial no.20063,20064) </v>
          </cell>
          <cell r="C8572" t="str">
            <v>Nhập kho vật tư (HĐ:94/2022) theo hóa đơn số 22 ngày 15.03.2023</v>
          </cell>
        </row>
        <row r="8573">
          <cell r="A8573" t="str">
            <v>4.77.90.185.KOR.00.000</v>
          </cell>
          <cell r="B8573" t="str">
            <v xml:space="preserve">Repair kit (full soft part) (Sử dụng cho Van xả khẩn BGN#6 về Bình Ngưng, Serial no.20057,20058) </v>
          </cell>
          <cell r="C8573" t="str">
            <v>Nhập kho vật tư (HĐ:94/2022) theo hóa đơn số 22 ngày 15.03.2023</v>
          </cell>
        </row>
        <row r="8574">
          <cell r="A8574" t="str">
            <v>4.77.90.186.KOR.00.000</v>
          </cell>
          <cell r="B8574" t="str">
            <v xml:space="preserve">Repair kit (full soft part) (Sử dụng cho Van xả dồn BGN#6 về BKK, Serial no.20059,20060) </v>
          </cell>
          <cell r="C8574" t="str">
            <v>Nhập kho vật tư (HĐ:94/2022) theo hóa đơn số 22 ngày 15.03.2023</v>
          </cell>
        </row>
        <row r="8575">
          <cell r="A8575" t="str">
            <v>4.77.90.187.KOR.00.000</v>
          </cell>
          <cell r="B8575" t="str">
            <v xml:space="preserve">Repair kit (full soft part) (Sử dụng cho Van xả dồn BGN#8 về BGN#7, Serial no.20051,20052) </v>
          </cell>
          <cell r="C8575" t="str">
            <v>Nhập kho vật tư (HĐ:94/2022) theo hóa đơn số 22 ngày 15.03.2023</v>
          </cell>
        </row>
        <row r="8576">
          <cell r="A8576" t="str">
            <v>4.77.90.188.KOR.00.000</v>
          </cell>
          <cell r="B8576" t="str">
            <v xml:space="preserve">Repair kit (full soft part) (Sử dụng cho Van xả khẩn BGN#8 về Bình Ngưng, Serial no.20049,20050) </v>
          </cell>
          <cell r="C8576" t="str">
            <v>Nhập kho vật tư (HĐ:94/2022) theo hóa đơn số 22 ngày 15.03.2023</v>
          </cell>
        </row>
        <row r="8577">
          <cell r="A8577" t="str">
            <v>4.77.90.189.KOR.00.000</v>
          </cell>
          <cell r="B8577" t="str">
            <v xml:space="preserve">Repair kit (full soft part) (Sử dụng cho Van xả khẩn BGN#7 về Bình Ngưng, Serial no.20053,20054) </v>
          </cell>
          <cell r="C8577" t="str">
            <v>Nhập kho vật tư (HĐ:94/2022) theo hóa đơn số 22 ngày 15.03.2023</v>
          </cell>
        </row>
        <row r="8578">
          <cell r="A8578" t="str">
            <v>4.77.90.190.KOR.00.000</v>
          </cell>
          <cell r="B8578" t="str">
            <v xml:space="preserve">Repair kit (full soft part) (Sử dụng cho Van xả dồn BGN#7 về BGN#6, Serial no.20055,20056) </v>
          </cell>
          <cell r="C8578" t="str">
            <v>Nhập kho vật tư (HĐ:94/2022) theo hóa đơn số 22 ngày 15.03.2023</v>
          </cell>
        </row>
        <row r="8579">
          <cell r="A8579" t="str">
            <v>4.77.90.230.KOR.00.000</v>
          </cell>
          <cell r="B8579" t="str">
            <v xml:space="preserve">Repair Kit (full soft part), sử dụng cho van Light oil Accumulator Shuf-off valve (Furnace Rear/Front), type: Ball valve, class 600, size: 50mm (2), serial no: 24254/24253 </v>
          </cell>
          <cell r="C8579" t="str">
            <v>Nhập kho vật tư (HĐ:94/2022) theo hóa đơn số 22 ngày 15.03.2023</v>
          </cell>
        </row>
        <row r="8580">
          <cell r="A8580" t="str">
            <v>4.77.90.231.KOR.00.000</v>
          </cell>
          <cell r="B8580" t="str">
            <v xml:space="preserve">Repair Kit (full soft part), sử dụng cho van Light Oil Return line Shut-off Valve, type: ball valve, class 300, size: 80mm, serial no: 24252 </v>
          </cell>
          <cell r="C8580" t="str">
            <v>Nhập kho vật tư (HĐ:94/2022) theo hóa đơn số 22 ngày 15.03.2023</v>
          </cell>
        </row>
        <row r="8581">
          <cell r="A8581" t="str">
            <v>4.77.90.232.KOR.00.000</v>
          </cell>
          <cell r="B8581" t="str">
            <v xml:space="preserve">Repair Kit (full soft part), sử dụng cho van Light Oil Supply Line Trip Valve, type: ball valve, class 300, size: 150mm, seri  no: 24250 </v>
          </cell>
          <cell r="C8581" t="str">
            <v>Nhập kho vật tư (HĐ:94/2022) theo hóa đơn số 22 ngày 15.03.2023</v>
          </cell>
        </row>
        <row r="8582">
          <cell r="A8582" t="str">
            <v>4.77.90.233.KOR.00.000</v>
          </cell>
          <cell r="B8582" t="str">
            <v xml:space="preserve">Repair Kit (full soft part), sử dụng cho van Atomizing Air Pressure Control Valve, valve code: 50-500-300-A519A-MF-A61, type: Globe, class 150, size: 50mm(2), serial no: 24245 </v>
          </cell>
          <cell r="C8582" t="str">
            <v>Nhập kho vật tư (HĐ:94/2022) theo hóa đơn số 22 ngày 15.03.2023</v>
          </cell>
        </row>
        <row r="8583">
          <cell r="A8583" t="str">
            <v>4.77.90.234.KOR.00.000</v>
          </cell>
          <cell r="B8583" t="str">
            <v xml:space="preserve">Repair Kit (full soft part), sử dụng cho van Light Oil Flow Control Valve, valve code: 100-500-300-A102A-MF-A61, BV500, type: globe, class 300, size: 100mm(4), serial no: 24244 </v>
          </cell>
          <cell r="C8583" t="str">
            <v>Nhập kho vật tư (HĐ:94/2022) theo hóa đơn số 22 ngày 15.03.2023</v>
          </cell>
        </row>
        <row r="8584">
          <cell r="A8584" t="str">
            <v>4.77.90.238.KOR.00.000</v>
          </cell>
          <cell r="B8584" t="str">
            <v xml:space="preserve">Repair kit (full soft part), sử dụng cho Light Oil Leak Test Valve , Model: ball valve, seri no: 24251, Body size: 25mm, class 600 </v>
          </cell>
          <cell r="C8584" t="str">
            <v>Nhập kho vật tư (HĐ:94/2022) theo hóa đơn số 22 ngày 15.03.2023</v>
          </cell>
        </row>
        <row r="8585">
          <cell r="A8585" t="str">
            <v>5.04.01.213.KOR.00.000</v>
          </cell>
          <cell r="B8585" t="str">
            <v xml:space="preserve">Tấm chèn chi tiết van/ Seat gasket, pos 14, material: 304 ST.ST.&amp; GRAPHITE, sử dụng cho van model: BV500 ,size: 6'',class 300# ;serial no: 20032 </v>
          </cell>
          <cell r="C8585" t="str">
            <v>Nhập kho vật tư (HĐ:94/2022) theo hóa đơn số 22 ngày 15.03.2023</v>
          </cell>
        </row>
        <row r="8586">
          <cell r="A8586" t="str">
            <v>5.04.01.214.KOR.00.000</v>
          </cell>
          <cell r="B8586" t="str">
            <v xml:space="preserve">Tấm chèn chi tiết van/ Cage gasket, pos 13, material: 304 ST.ST.&amp; GRAPHITE, sử dụng cho van model: BV500 ,size: 6'',class 300# , serial no: 20032 </v>
          </cell>
          <cell r="C8586" t="str">
            <v>Nhập kho vật tư (HĐ:94/2022) theo hóa đơn số 22 ngày 15.03.2023</v>
          </cell>
        </row>
        <row r="8587">
          <cell r="A8587" t="str">
            <v>5.04.01.215.KOR.00.000</v>
          </cell>
          <cell r="B8587" t="str">
            <v xml:space="preserve">Vòng đệm/ Bonnet gasket, pos 12, sử dụng cho van có model: BV500, size: 6'', class 300#, serial no: 20032 </v>
          </cell>
          <cell r="C8587" t="str">
            <v>Nhập kho vật tư (HĐ:94/2022) theo hóa đơn số 22 ngày 15.03.2023</v>
          </cell>
        </row>
        <row r="8588">
          <cell r="A8588" t="str">
            <v>5.04.02.082.KOR.00.000</v>
          </cell>
          <cell r="B8588" t="str">
            <v xml:space="preserve">Chèn trục/ Packing, pos 15, material: PTFE, sử dụng cho van model : BV500 ,size: 6'',class 300, serial no: 20032 </v>
          </cell>
          <cell r="C8588" t="str">
            <v>Nhập kho vật tư (HĐ:94/2022) theo hóa đơn số 22 ngày 15.03.2023</v>
          </cell>
        </row>
        <row r="8589">
          <cell r="A8589" t="str">
            <v>5.04.02.129.KOR.00.000</v>
          </cell>
          <cell r="B8589" t="str">
            <v xml:space="preserve">Chèn trục/ Packing, material: mold graphite, pos 41, sử dụng cho van có body 28'', class 150#, seri no: 19014 </v>
          </cell>
          <cell r="C8589" t="str">
            <v>Nhập kho vật tư (HĐ:94/2022) theo hóa đơn số 22 ngày 15.03.2023</v>
          </cell>
        </row>
        <row r="8590">
          <cell r="A8590" t="str">
            <v>3.30.10.063.CHN.00.000</v>
          </cell>
          <cell r="B8590" t="str">
            <v xml:space="preserve">Phích cắm điện 2 chân, 10A - 220V </v>
          </cell>
          <cell r="C8590" t="str">
            <v>Nhập kho vật tư (QĐ: 141/2023) theo hóa đơn số 00000078 ngày 02.03.2023</v>
          </cell>
        </row>
        <row r="8591">
          <cell r="A8591" t="str">
            <v>3.66.75.082.CHN.00.000</v>
          </cell>
          <cell r="B8591" t="str">
            <v xml:space="preserve">Đèn xoay cảnh báo và cứu hộ có còi, điện 220V, mã hàng: LTE-1101LJ </v>
          </cell>
          <cell r="C8591" t="str">
            <v>Nhập kho vật tư (QĐ: 141/2023) theo hóa đơn số 00000078 ngày 02.03.2023</v>
          </cell>
        </row>
        <row r="8592">
          <cell r="A8592" t="str">
            <v>2.15.02.001.IND.00.000</v>
          </cell>
          <cell r="B8592" t="str">
            <v xml:space="preserve">Bi làm sạch Bình Ngưng, kích thước: 26mm, nhiệt độ thiết kế 50 oC </v>
          </cell>
          <cell r="C8592" t="str">
            <v>Nhập kho vật tư (HĐ:07/2023) theo hóa đơn số 6 ngày 09.03.2023</v>
          </cell>
        </row>
        <row r="8593">
          <cell r="A8593" t="str">
            <v>2.15.02.002.IND.00.000</v>
          </cell>
          <cell r="B8593" t="str">
            <v xml:space="preserve">Bi làm sạch bình ngưng, 23mm </v>
          </cell>
          <cell r="C8593" t="str">
            <v>Nhập kho vật tư (HĐ:07/2023) theo hóa đơn số 00000014 ngày 10.03.2023</v>
          </cell>
        </row>
        <row r="8594">
          <cell r="A8594" t="str">
            <v>2.44.02.093.POL.00.000</v>
          </cell>
          <cell r="B8594" t="str">
            <v xml:space="preserve">Thép chống mài mòn 2 thành phần, KT: 10x1500x3000mm (6+4) </v>
          </cell>
          <cell r="C8594" t="str">
            <v>Nhập kho vật tư (HĐ:07/2023) theo hóa đơn số 00000014 ngày 10.03.2023</v>
          </cell>
        </row>
        <row r="8595">
          <cell r="A8595" t="str">
            <v>4.88.67.554.IND.00.000</v>
          </cell>
          <cell r="B8595" t="str">
            <v xml:space="preserve">O-ring Viton 222 x 7mm </v>
          </cell>
          <cell r="C8595" t="str">
            <v>Nhập kho vật tư (HĐ:07/2023) theo hóa đơn số 106 ngày 09.03.2023</v>
          </cell>
        </row>
        <row r="8596">
          <cell r="A8596" t="str">
            <v>4.90.80.119.VIE.99.000</v>
          </cell>
          <cell r="B8596" t="str">
            <v xml:space="preserve">Bao che xilanh chống bụi (có gắn khóa kéo): Vật liệu: Vải nylon. Quy cách: + Ød = 70mm; ØDI= 90 mm; ØD2= 80 mm + ØD1= 110 mm; ØDA= 140 mm; H1=H2=50mm; Lmax= 800mm </v>
          </cell>
          <cell r="C8596" t="str">
            <v>Nhập kho vật tư (HĐ:07/2023) theo hóa đơn số 106 ngày 09.03.2023</v>
          </cell>
        </row>
        <row r="8597">
          <cell r="A8597" t="str">
            <v>4.90.80.132.VIE.00.000</v>
          </cell>
          <cell r="B8597" t="str">
            <v xml:space="preserve">Giảm chấn coupling, KT: tổng chiều dài 61mm, phần ren dài 17mm, bước ren M12x1.75, vòng giảm chấn cao 18mm, nút Ø16mm, vật liệu nhựa PU </v>
          </cell>
          <cell r="C8597" t="str">
            <v>Nhập kho vật tư (HĐ:07/2023) theo hóa đơn số 106 ngày 09.03.2023</v>
          </cell>
        </row>
        <row r="8598">
          <cell r="A8598" t="str">
            <v>4.92.40.080.VIE.00.000</v>
          </cell>
          <cell r="B8598" t="str">
            <v xml:space="preserve">Bê tông chịu lửa - 80 </v>
          </cell>
          <cell r="C8598" t="str">
            <v>Nhập kho vật tư (HĐ:07/2023) theo hóa đơn số 00000014 ngày 10.03.2023</v>
          </cell>
        </row>
        <row r="8599">
          <cell r="A8599" t="str">
            <v>4.92.40.083.VIE.00.000</v>
          </cell>
          <cell r="B8599" t="str">
            <v xml:space="preserve">Bê tông chịu lửa Novacast-60MC </v>
          </cell>
          <cell r="C8599" t="str">
            <v>Nhập kho vật tư (HĐ:07/2023) theo hóa đơn số 00000014 ngày 10.03.2023</v>
          </cell>
        </row>
        <row r="8600">
          <cell r="A8600" t="str">
            <v>5.04.01.216.VIE.00.000</v>
          </cell>
          <cell r="B8600" t="str">
            <v xml:space="preserve">Body gasket đồng 58x50x3mm </v>
          </cell>
          <cell r="C8600" t="str">
            <v>Nhập kho vật tư (HĐ:07/2023) theo hóa đơn số 106 ngày 09.03.2023</v>
          </cell>
        </row>
        <row r="8601">
          <cell r="A8601" t="str">
            <v>8.35.85.049.CHN.00.000</v>
          </cell>
          <cell r="B8601" t="str">
            <v xml:space="preserve">Đầu phun mưa 180 độ G-type, Model: 11606 </v>
          </cell>
          <cell r="C8601" t="str">
            <v>Nhập kho vật tư (HĐ:07/2023) theo hóa đơn số 00000014 ngày 10.03.2023</v>
          </cell>
        </row>
        <row r="8602">
          <cell r="A8602" t="str">
            <v>5.19.04.031.GER.99.000</v>
          </cell>
          <cell r="B8602" t="str">
            <v xml:space="preserve">Van điều chỉnh chân không, Model: VGS-148-200, P/N: 95702491 </v>
          </cell>
          <cell r="C8602" t="str">
            <v>Nhập kho vật tư (HĐ:123/2022) theo hóa đơn số 120 ngày 14.03.2023</v>
          </cell>
        </row>
        <row r="8603">
          <cell r="A8603" t="str">
            <v>5.19.90.248.GER.00.000</v>
          </cell>
          <cell r="B8603" t="str">
            <v xml:space="preserve">Van giảm áp (bao gồm actuator), Model: 544-C-200-G/18,17-G, P/N: 96729029, 220-240V, 50/60 Hz </v>
          </cell>
          <cell r="C8603" t="str">
            <v>Nhập kho vật tư (HĐ:123/2022) theo hóa đơn số 120 ngày 14.03.2023</v>
          </cell>
        </row>
        <row r="8604">
          <cell r="A8604" t="str">
            <v>8.75.30.124.GER.00.000</v>
          </cell>
          <cell r="B8604" t="str">
            <v xml:space="preserve">Pressure indicator with switch, Model: PGS23.100+831-N, pressure: 0-10 bar, power: 250VAC, thread: G1/2 </v>
          </cell>
          <cell r="C8604" t="str">
            <v>Nhập kho vật tư (HĐ:123/2022) theo hóa đơn số 120 ngày 14.03.2023</v>
          </cell>
        </row>
        <row r="8605">
          <cell r="A8605" t="str">
            <v>8.75.30.125.GER.00.000</v>
          </cell>
          <cell r="B8605" t="str">
            <v xml:space="preserve">Pressure indicator with switch, Model: DPGS43.100+831-N, pressure: 0-400mbar, power: 250VAC, thread: G1/2 </v>
          </cell>
          <cell r="C8605" t="str">
            <v>Nhập kho vật tư (HĐ:123/2022) theo hóa đơn số 120 ngày 14.03.2023</v>
          </cell>
        </row>
        <row r="8606">
          <cell r="A8606" t="str">
            <v>8.90.22.004.VIE.00.000</v>
          </cell>
          <cell r="B8606" t="str">
            <v xml:space="preserve">Quần áo bảo hộ lao động </v>
          </cell>
          <cell r="C8606" t="str">
            <v>Nhập kho vật tư (HĐ:138/2022) theo hóa đơn số 0000094 ngày 14.03.2023</v>
          </cell>
        </row>
        <row r="8607">
          <cell r="A8607" t="str">
            <v>3.94.00.581.USA.00.000</v>
          </cell>
          <cell r="B8607" t="str">
            <v xml:space="preserve">Phần mềm Endpoint Security Enterprise Hybrid Subscrition License with Support, 1-99 Devices, 1Y SES-SUB-1-99 </v>
          </cell>
          <cell r="C8607" t="str">
            <v>Nhập kho vật tư (QĐ: 144/2023) theo hóa đơn số 91 ngày 07.03.2023</v>
          </cell>
        </row>
        <row r="8608">
          <cell r="A8608" t="str">
            <v>5.01.03.051.KOR.00.000</v>
          </cell>
          <cell r="B8608" t="str">
            <v xml:space="preserve">Bạc đạn HR32038XJ DF C3 </v>
          </cell>
          <cell r="C8608" t="str">
            <v>Nhập kho vật tư (HĐ:24/2022) theo hóa đơn số 00000064 ngày 03.03.2023</v>
          </cell>
        </row>
        <row r="8609">
          <cell r="A8609" t="str">
            <v>4.77.90.201.VIE.99.000</v>
          </cell>
          <cell r="B8609" t="str">
            <v xml:space="preserve">Repair Kit (full soft part), sử dụng cho van Cage Drain MOV(A)/(B), KKS: P3HAH25AA001/ P3HAH25AA002, type: GLOBE, size: 100mm (4) ASME 2500 SPL/BW </v>
          </cell>
          <cell r="C8609" t="str">
            <v>Nhập kho vật tư (HĐ:23/2022) theo hóa đơn số 00000011 ngày 03.03.2023</v>
          </cell>
        </row>
        <row r="8610">
          <cell r="A8610" t="str">
            <v>4.77.90.202.VIE.99.000</v>
          </cell>
          <cell r="B8610" t="str">
            <v xml:space="preserve">Repair Kit (full soft part), sử dụng cho van BCP Leak Off MOV, KKS: P3HAG30AA001, type: GLOBE, size: 150mm (6) ASME 2500/BW </v>
          </cell>
          <cell r="C8610" t="str">
            <v>Nhập kho vật tư (HĐ:23/2022) theo hóa đơn số 00000011 ngày 03.03.2023</v>
          </cell>
        </row>
        <row r="8611">
          <cell r="A8611" t="str">
            <v>4.77.90.203.VIE.99.000</v>
          </cell>
          <cell r="B8611" t="str">
            <v xml:space="preserve">Repair Kit (full soft part), sử dụng cho van BCP Sub Cooling MOV, KKS: P3LAB91AA001, type: Gate, size: 100mm (4) ASME 2500 BW </v>
          </cell>
          <cell r="C8611" t="str">
            <v>Nhập kho vật tư (HĐ:23/2022) theo hóa đơn số 00000011 ngày 03.03.2023</v>
          </cell>
        </row>
        <row r="8612">
          <cell r="A8612" t="str">
            <v>4.77.90.216.VIE.00.000</v>
          </cell>
          <cell r="B8612" t="str">
            <v xml:space="preserve">Repair kit (full soft part), sử dụng cho Aux. Steam to AH Sootblower Line MOV, Type: Gate valves, Size (DN): 150 mm (6), class: ASME300#, KKS: P3HCB40AA001 </v>
          </cell>
          <cell r="C8612" t="str">
            <v>Nhập kho vật tư (HĐ:23/2022) theo hóa đơn số 00000011 ngày 03.03.2023</v>
          </cell>
        </row>
        <row r="8613">
          <cell r="A8613" t="str">
            <v>4.77.90.217.VIE.00.000</v>
          </cell>
          <cell r="B8613" t="str">
            <v xml:space="preserve">Repair kit (full soft part), sử dụng cho Soot blowing Steam Line Shut off MOV, Type: Globe valve,  Size (DN): 65mm (2.5'), class: ASME 2500 SPL/ BW, KKS: P3HCB10AA001 </v>
          </cell>
          <cell r="C8613" t="str">
            <v>Nhập kho vật tư (HĐ:23/2022) theo hóa đơn số 00000011 ngày 03.03.2023</v>
          </cell>
        </row>
        <row r="8614">
          <cell r="A8614" t="str">
            <v>4.77.90.218.VIE.00.000</v>
          </cell>
          <cell r="B8614" t="str">
            <v xml:space="preserve">Repair kit (full soft part), sử dụng cho Steam Inerting Line MOV(A/ B/ C/ D/ E/ F) Coal Feeder - Water Spray MOV, Type: GATE, Size: 200mm (8), Class: ASME 300#/ BW, KKS: P3HHR61AA001- 66AA001 </v>
          </cell>
          <cell r="C8614" t="str">
            <v>Nhập kho vật tư (HĐ:23/2022) theo hóa đơn số 00000011 ngày 03.03.2023</v>
          </cell>
        </row>
        <row r="8615">
          <cell r="A8615" t="str">
            <v>4.77.90.219.VIE.00.000</v>
          </cell>
          <cell r="B8615" t="str">
            <v xml:space="preserve">Repair kit (full soft part), sử dụng cho SSV High/ Low Level Overflow MOV và  SSV High/ Low Level Overflow Bypass MOV, Type: GATE,  Size: 200mm (8), class: ASME 2500#/ BW </v>
          </cell>
          <cell r="C8615" t="str">
            <v>Nhập kho vật tư (HĐ:23/2022) theo hóa đơn số 00000011 ngày 03.03.2023</v>
          </cell>
        </row>
        <row r="8616">
          <cell r="A8616" t="str">
            <v>4.77.90.220.VIE.00.000</v>
          </cell>
          <cell r="B8616" t="str">
            <v xml:space="preserve">Repair kit (full soft part), sử dụng cho Cold Reheater Leg Drain MOV(A/ B), Type: Globe, Size: 50mm (2), class 600, KKS: P3LBC91AA001/ P3LBC92AA001 </v>
          </cell>
          <cell r="C8616" t="str">
            <v>Nhập kho vật tư (HĐ:23/2022) theo hóa đơn số 00000011 ngày 03.03.2023</v>
          </cell>
        </row>
        <row r="8617">
          <cell r="A8617" t="str">
            <v>4.77.90.222.VIE.00.000</v>
          </cell>
          <cell r="B8617" t="str">
            <v xml:space="preserve">Repair kit (full soft part), sử dụng cho BCP Warm Up MOV/ Start up system warming MOV, Type: GLOBE, Size: 25mm (1) class: ASME 2500# /SW </v>
          </cell>
          <cell r="C8617" t="str">
            <v>Nhập kho vật tư (HĐ:23/2022) theo hóa đơn số 00000011 ngày 03.03.2023</v>
          </cell>
        </row>
        <row r="8618">
          <cell r="A8618" t="str">
            <v>4.77.90.223.VIE.00.000</v>
          </cell>
          <cell r="B8618" t="str">
            <v xml:space="preserve">Repair Kit (full soft part), sử dụng cho van Coal Feeder -A/B/C/D/E/F Water Spray MOV, Type: GLOBE, Size: 25mm (1) class 600, KKS: P3GHD72AA001-006 </v>
          </cell>
          <cell r="C8618" t="str">
            <v>Nhập kho vật tư (HĐ:23/2022) theo hóa đơn số 00000011 ngày 03.03.2023</v>
          </cell>
        </row>
        <row r="8619">
          <cell r="A8619" t="str">
            <v>4.77.90.224.VIE.00.000</v>
          </cell>
          <cell r="B8619" t="str">
            <v xml:space="preserve">Repair kit (full soft part), sử dụng cho van SSV High/ Low Level Overflow Bypass MOV, Type: Globe,  Size: DN25, class 2500, KKS: P3HAG21AA002/ HAG22AA002 </v>
          </cell>
          <cell r="C8619" t="str">
            <v>Nhập kho vật tư (HĐ:23/2022) theo hóa đơn số 00000011 ngày 03.03.2023</v>
          </cell>
        </row>
        <row r="8620">
          <cell r="A8620" t="str">
            <v>4.77.90.225.VIE.00.000</v>
          </cell>
          <cell r="B8620" t="str">
            <v xml:space="preserve">Repair Kit (full soft part), sử dụng cho van BCP Leak Off Bypass MOV, KKS: P3HAG30AA002, type: GLOBE, size: DN25, class 2500 </v>
          </cell>
          <cell r="C8620" t="str">
            <v>Nhập kho vật tư (HĐ:23/2022) theo hóa đơn số 00000011 ngày 03.03.2023</v>
          </cell>
        </row>
        <row r="8621">
          <cell r="A8621" t="str">
            <v>4.77.90.226.VIE.00.000</v>
          </cell>
          <cell r="B8621" t="str">
            <v xml:space="preserve">Repair Kit (full soft part), sử dụng cho van Vessel Overflow Drain Warming MOV, KKS: P3HAG40AA002, valve type: globe, class 2500, size: DN25 </v>
          </cell>
          <cell r="C8621" t="str">
            <v>Nhập kho vật tư (HĐ:23/2022) theo hóa đơn số 00000011 ngày 03.03.2023</v>
          </cell>
        </row>
        <row r="8622">
          <cell r="A8622" t="str">
            <v>4.77.90.227.VIE.00.000</v>
          </cell>
          <cell r="B8622" t="str">
            <v xml:space="preserve">Repair Kit (full soft part), sử dụng cho van Economizer Outlet Header Vent MOV, KKS: P3HAC20AA001, type: globe, class 2500, size: DN40 </v>
          </cell>
          <cell r="C8622" t="str">
            <v>Nhập kho vật tư (HĐ:23/2022) theo hóa đơn số 00000011 ngày 03.03.2023</v>
          </cell>
        </row>
        <row r="8623">
          <cell r="A8623" t="str">
            <v>4.77.90.227.VIE.99.000</v>
          </cell>
          <cell r="B8623" t="str">
            <v xml:space="preserve">Repair Kit (full soft part), sử dụng cho van Economizer Outlet Header Vent MOV, KKS: P1HAC20AA001, type: globe, class 2500, size: 40mm (1.5) </v>
          </cell>
          <cell r="C8623" t="str">
            <v>Nhập kho vật tư (HĐ:23/2022) theo hóa đơn số 00000011 ngày 03.03.2023</v>
          </cell>
        </row>
        <row r="8624">
          <cell r="A8624" t="str">
            <v>4.77.90.228.VIE.00.000</v>
          </cell>
          <cell r="B8624" t="str">
            <v xml:space="preserve">Repair Kit (full soft part), sử dụng cho van SCAH Drain Tank Level Control Valve, valve code: 80-500-300-A102A-MF-A61, BV500, type: globe, class 300, size: 80mm (3) </v>
          </cell>
          <cell r="C8624" t="str">
            <v>Nhập kho vật tư (HĐ:23/2022) theo hóa đơn số 00000011 ngày 03.03.2023</v>
          </cell>
        </row>
        <row r="8625">
          <cell r="A8625" t="str">
            <v>5.04.01.353.VIE.00.000</v>
          </cell>
          <cell r="B8625" t="str">
            <v xml:space="preserve">Gasket đồng vệ sinh vòi dầu GCA28x34 </v>
          </cell>
          <cell r="C8625" t="str">
            <v>Nhập kho vật tư (HĐ:23/2022) theo hóa đơn số 00000011 ngày 03.03.2023</v>
          </cell>
        </row>
        <row r="8626">
          <cell r="A8626" t="str">
            <v>4.82.42.101.KOR.00.000</v>
          </cell>
          <cell r="B8626" t="str">
            <v xml:space="preserve">Co hàn 90 độ thép A105, size: 1, dày: 2.77mm </v>
          </cell>
          <cell r="C8626" t="str">
            <v>Nhập kho vật tư (QĐ: 36/2023) theo hóa đơn số 3 ngày 01.02.2023</v>
          </cell>
        </row>
        <row r="8627">
          <cell r="A8627" t="str">
            <v>4.82.55.028.VIE.00.000</v>
          </cell>
          <cell r="B8627" t="str">
            <v xml:space="preserve">T hàn đều thép A105, size: 1, dày: 2.77mm </v>
          </cell>
          <cell r="C8627" t="str">
            <v>Nhập kho vật tư (QĐ: 36/2023) theo hóa đơn số 3 ngày 01.02.2023</v>
          </cell>
        </row>
        <row r="8628">
          <cell r="A8628" t="str">
            <v>4.82.70.024.VIE.01.000</v>
          </cell>
          <cell r="B8628" t="str">
            <v xml:space="preserve">Cùm Ubolt cho ống 1 DN25, bao gồm 2 bulong + 2 lông đền + bản mã </v>
          </cell>
          <cell r="C8628" t="str">
            <v>Nhập kho vật tư (QĐ: 36/2023) theo hóa đơn số 3 ngày 01.02.2023</v>
          </cell>
        </row>
        <row r="8629">
          <cell r="A8629" t="str">
            <v>3.46.60.014.KOR.99.000</v>
          </cell>
          <cell r="B8629" t="str">
            <v xml:space="preserve">Khởi động từ model: MC-130a, AC 220V 600VAC 50/60Hz </v>
          </cell>
          <cell r="C8629" t="str">
            <v>Nhập kho vật tư (QĐ: 36/2023) theo hóa đơn số 3 ngày 01.02.2023</v>
          </cell>
        </row>
        <row r="8630">
          <cell r="A8630" t="str">
            <v>8.88.00.064.CHN.00.000</v>
          </cell>
          <cell r="B8630" t="str">
            <v xml:space="preserve">Ống nhòm, Model: Skymaster PRO 15×70 </v>
          </cell>
          <cell r="C8630" t="str">
            <v>Nhập kho vật tư (HĐ:116/2022) theo hóa đơn số 00000008 ngày 27.02.2023</v>
          </cell>
        </row>
        <row r="8631">
          <cell r="A8631" t="str">
            <v>2.05.80.082.KOR.00.000</v>
          </cell>
          <cell r="B8631" t="str">
            <v xml:space="preserve">Hanger clamps (kẹp giữ đường ray cáp điện), Model: EH-2-001, Material: Galvanized Steel + Epoxy Insulator </v>
          </cell>
          <cell r="C8631" t="str">
            <v>Nhập kho vật tư (HĐ:116/2022) theo hóa đơn số 00000008 ngày 27.02.2023</v>
          </cell>
        </row>
        <row r="8632">
          <cell r="A8632" t="str">
            <v>3.20.22.060.KOR.00.000</v>
          </cell>
          <cell r="B8632" t="str">
            <v xml:space="preserve">Nắp che ngàm cấp điện cho các thanh ray (Power cover) </v>
          </cell>
          <cell r="C8632" t="str">
            <v>Nhập kho vật tư (HĐ:116/2022) theo hóa đơn số 00000008 ngày 27.02.2023</v>
          </cell>
        </row>
        <row r="8633">
          <cell r="A8633" t="str">
            <v>3.20.22.062.KOR.00.000</v>
          </cell>
          <cell r="B8633" t="str">
            <v xml:space="preserve">Ngàm cấp nguồn cho thanh ray/ Power feed, Iđm: 60A, Uđm: 400VAC, material: Copper </v>
          </cell>
          <cell r="C8633" t="str">
            <v>Nhập kho vật tư (HĐ:116/2022) theo hóa đơn số 00000008 ngày 27.02.2023</v>
          </cell>
        </row>
        <row r="8634">
          <cell r="A8634" t="str">
            <v>3.30.14.063.JPN.00.000</v>
          </cell>
          <cell r="B8634" t="str">
            <v xml:space="preserve">Cầu chì 20A, 22W-06-13160 </v>
          </cell>
          <cell r="C8634" t="str">
            <v>Nhập kho vật tư (HĐ:116/2022) theo hóa đơn số 00000008 ngày 27.02.2023</v>
          </cell>
        </row>
        <row r="8635">
          <cell r="A8635" t="str">
            <v>3.30.14.064.JPN.00.000</v>
          </cell>
          <cell r="B8635" t="str">
            <v xml:space="preserve">Cầu chì 10A, 283-06-16190 </v>
          </cell>
          <cell r="C8635" t="str">
            <v>Nhập kho vật tư (HĐ:116/2022) theo hóa đơn số 00000008 ngày 27.02.2023</v>
          </cell>
        </row>
        <row r="8636">
          <cell r="A8636" t="str">
            <v>3.30.14.065.JPN.00.000</v>
          </cell>
          <cell r="B8636" t="str">
            <v xml:space="preserve">Cầu chì 30A, 08041-03000 </v>
          </cell>
          <cell r="C8636" t="str">
            <v>Nhập kho vật tư (HĐ:116/2022) theo hóa đơn số 00000008 ngày 27.02.2023</v>
          </cell>
        </row>
        <row r="8637">
          <cell r="A8637" t="str">
            <v>3.30.14.066.JPN.00.000</v>
          </cell>
          <cell r="B8637" t="str">
            <v xml:space="preserve">Cầu chì 20A, 08041-02000 </v>
          </cell>
          <cell r="C8637" t="str">
            <v>Nhập kho vật tư (HĐ:116/2022) theo hóa đơn số 00000008 ngày 27.02.2023</v>
          </cell>
        </row>
        <row r="8638">
          <cell r="A8638" t="str">
            <v>3.30.14.067.JPN.00.000</v>
          </cell>
          <cell r="B8638" t="str">
            <v xml:space="preserve">Cầu chì 10A, 08041-01000 </v>
          </cell>
          <cell r="C8638" t="str">
            <v>Nhập kho vật tư (HĐ:116/2022) theo hóa đơn số 00000008 ngày 27.02.2023</v>
          </cell>
        </row>
        <row r="8639">
          <cell r="A8639" t="str">
            <v>3.30.14.068.JPN.00.000</v>
          </cell>
          <cell r="B8639" t="str">
            <v xml:space="preserve">Cầu chì 5A, 08041-00500 </v>
          </cell>
          <cell r="C8639" t="str">
            <v>Nhập kho vật tư (HĐ:116/2022) theo hóa đơn số 00000008 ngày 27.02.2023</v>
          </cell>
        </row>
        <row r="8640">
          <cell r="A8640" t="str">
            <v>3.30.35.070.FRA.00.000</v>
          </cell>
          <cell r="B8640" t="str">
            <v xml:space="preserve">Cầu chì bảo vệ tủ điều khiển quấn nhả cáp CSU, Type: FR1 0GG50V2 </v>
          </cell>
          <cell r="C8640" t="str">
            <v>Nhập kho vật tư (HĐ:116/2022) theo hóa đơn số 00000008 ngày 27.02.2023</v>
          </cell>
        </row>
        <row r="8641">
          <cell r="A8641" t="str">
            <v>3.66.47.406.CHN.00.000</v>
          </cell>
          <cell r="B8641" t="str">
            <v xml:space="preserve">Fortimo High Bay Module 20KLM Philips </v>
          </cell>
          <cell r="C8641" t="str">
            <v>Nhập kho vật tư (HĐ:116/2022) theo hóa đơn số 00000008 ngày 27.02.2023</v>
          </cell>
        </row>
        <row r="8642">
          <cell r="A8642" t="str">
            <v>3.66.47.407.CHN.00.000</v>
          </cell>
          <cell r="B8642" t="str">
            <v xml:space="preserve">Fortimo High Bay Module 15KLM Philips </v>
          </cell>
          <cell r="C8642" t="str">
            <v>Nhập kho vật tư (HĐ:116/2022) theo hóa đơn số 00000008 ngày 27.02.2023</v>
          </cell>
        </row>
        <row r="8643">
          <cell r="A8643" t="str">
            <v>4.35.16.063.VIE.99.000</v>
          </cell>
          <cell r="B8643" t="str">
            <v xml:space="preserve">Bulong M16x60 thép đen ren suốt (+đai ốc, lông đền, đệm vênh) </v>
          </cell>
          <cell r="C8643" t="str">
            <v>Nhập kho vật tư (QĐ: 102/2023) theo hóa đơn số 4 ngày 16.02.2023</v>
          </cell>
        </row>
        <row r="8644">
          <cell r="A8644" t="str">
            <v>4.82.32.060.KOR.00.000</v>
          </cell>
          <cell r="B8644" t="str">
            <v xml:space="preserve">Khớp nối các thanh ray (Joint keeper); 60A; 400VAC, Vật liệu: đồng - bao gồm bulong </v>
          </cell>
          <cell r="C8644" t="str">
            <v>Nhập kho vật tư (HĐ:116/2022) theo hóa đơn số 00000008 ngày 27.02.2023</v>
          </cell>
        </row>
        <row r="8645">
          <cell r="A8645" t="str">
            <v>4.90.80.027.KOR.00.000</v>
          </cell>
          <cell r="B8645" t="str">
            <v xml:space="preserve">Nắp che phía cuối đường ray cáp điện (End cap) </v>
          </cell>
          <cell r="C8645" t="str">
            <v>Nhập kho vật tư (HĐ:116/2022) theo hóa đơn số 00000008 ngày 27.02.2023</v>
          </cell>
        </row>
        <row r="8646">
          <cell r="A8646" t="str">
            <v>4.90.80.028.KOR.99.000</v>
          </cell>
          <cell r="B8646" t="str">
            <v xml:space="preserve">Đai giữ đường ray cáp điện (Hanger clamps), Model: EH-4-001, Material: PVC </v>
          </cell>
          <cell r="C8646" t="str">
            <v>Nhập kho vật tư (HĐ:116/2022) theo hóa đơn số 00000008 ngày 27.02.2023</v>
          </cell>
        </row>
        <row r="8647">
          <cell r="A8647" t="str">
            <v>4.90.80.030.KOR.00.000</v>
          </cell>
          <cell r="B8647" t="str">
            <v xml:space="preserve">Bao che giữa các khớp nối đường ray cáp điện (Joint cover) </v>
          </cell>
          <cell r="C8647" t="str">
            <v>Nhập kho vật tư (HĐ:116/2022) theo hóa đơn số 00000008 ngày 27.02.2023</v>
          </cell>
        </row>
        <row r="8648">
          <cell r="A8648" t="str">
            <v>3.25.92.053.VIE.00.000</v>
          </cell>
          <cell r="B8648" t="str">
            <v xml:space="preserve">Hộp nối đầu cáp, 3M, 1x120mm2, cáp hạ thế </v>
          </cell>
          <cell r="C8648" t="str">
            <v>Nhập kho vật tư (HĐ:116/2022) theo hóa đơn số 00000008 ngày 27.02.2023</v>
          </cell>
        </row>
        <row r="8649">
          <cell r="A8649" t="str">
            <v>3.25.92.054.VIE.00.000</v>
          </cell>
          <cell r="B8649" t="str">
            <v xml:space="preserve">Hộp nối đầu cáp, 3M, 3x300mm2, 24kV </v>
          </cell>
          <cell r="C8649" t="str">
            <v>Nhập kho vật tư (HĐ:116/2022) theo hóa đơn số 00000008 ngày 27.02.2023</v>
          </cell>
        </row>
        <row r="8650">
          <cell r="A8650" t="str">
            <v>3.66.53.053.VIE.00.000</v>
          </cell>
          <cell r="B8650" t="str">
            <v xml:space="preserve">Đèn LED chiếu pha Rạng Đông 100W, điện áp 220V/ 50 Hz, IP 66 </v>
          </cell>
          <cell r="C8650" t="str">
            <v>Nhập kho vật tư (HĐ:116/2022) theo hóa đơn số 00000008 ngày 27.02.2023</v>
          </cell>
        </row>
        <row r="8651">
          <cell r="A8651" t="str">
            <v>3.66.53.054.VIE.00.000</v>
          </cell>
          <cell r="B8651" t="str">
            <v xml:space="preserve">Đèn chiếu sáng ngoài trời 50W, mã S/P: TDLF-TD50 </v>
          </cell>
          <cell r="C8651" t="str">
            <v>Nhập kho vật tư (HĐ:116/2022) theo hóa đơn số 00000008 ngày 27.02.2023</v>
          </cell>
        </row>
        <row r="8652">
          <cell r="A8652" t="str">
            <v>3.66.53.055.VIE.00.000</v>
          </cell>
          <cell r="B8652" t="str">
            <v xml:space="preserve">Đèn led 250W (HSHB5-250) </v>
          </cell>
          <cell r="C8652" t="str">
            <v>Nhập kho vật tư (HĐ:116/2022) theo hóa đơn số 00000008 ngày 27.02.2023</v>
          </cell>
        </row>
        <row r="8653">
          <cell r="A8653" t="str">
            <v>3.66.75.083.CHN.00.000</v>
          </cell>
          <cell r="B8653" t="str">
            <v xml:space="preserve">Đèn báo, Type: SI10-B, AC/DC 90-230V, 1-3 red, 1-2 green </v>
          </cell>
          <cell r="C8653" t="str">
            <v>Nhập kho vật tư (HĐ:116/2022) theo hóa đơn số 00000008 ngày 27.02.2023</v>
          </cell>
        </row>
        <row r="8654">
          <cell r="A8654" t="str">
            <v>3.66.75.084.CHN.00.000</v>
          </cell>
          <cell r="B8654" t="str">
            <v xml:space="preserve">Đèn báo, Type: SI10-E, AC/DC 90-230V, 1-3 red, 1-2green </v>
          </cell>
          <cell r="C8654" t="str">
            <v>Nhập kho vật tư (HĐ:116/2022) theo hóa đơn số 00000008 ngày 27.02.2023</v>
          </cell>
        </row>
        <row r="8655">
          <cell r="A8655" t="str">
            <v>3.66.75.085.CHN.00.000</v>
          </cell>
          <cell r="B8655" t="str">
            <v xml:space="preserve">Đèn báo khởi động, AD16-22DS, 220VAC, 20mA, led màu xanh </v>
          </cell>
          <cell r="C8655" t="str">
            <v>Nhập kho vật tư (HĐ:116/2022) theo hóa đơn số 00000008 ngày 27.02.2023</v>
          </cell>
        </row>
        <row r="8656">
          <cell r="A8656" t="str">
            <v>3.66.75.086.CHN.00.000</v>
          </cell>
          <cell r="B8656" t="str">
            <v xml:space="preserve">Đèn báo dừng, AD16-22DS, 220VAC, 20mA, led màu đỏ </v>
          </cell>
          <cell r="C8656" t="str">
            <v>Nhập kho vật tư (HĐ:116/2022) theo hóa đơn số 00000008 ngày 27.02.2023</v>
          </cell>
        </row>
        <row r="8657">
          <cell r="A8657" t="str">
            <v>3.66.75.087.CHN.00.000</v>
          </cell>
          <cell r="B8657" t="str">
            <v xml:space="preserve">Đen báo led màu vàng, IDEC YW-EQ 230/240V </v>
          </cell>
          <cell r="C8657" t="str">
            <v>Nhập kho vật tư (HĐ:116/2022) theo hóa đơn số 00000008 ngày 27.02.2023</v>
          </cell>
        </row>
        <row r="8658">
          <cell r="A8658" t="str">
            <v>3.66.75.088.GBR.00.000</v>
          </cell>
          <cell r="B8658" t="str">
            <v xml:space="preserve">Đèn chỉ thị vị trí, CEWE PI 29 DC, 24-230VDC </v>
          </cell>
          <cell r="C8658" t="str">
            <v>Nhập kho vật tư (HĐ:116/2022) theo hóa đơn số 00000008 ngày 27.02.2023</v>
          </cell>
        </row>
        <row r="8659">
          <cell r="A8659" t="str">
            <v>3.80.13.013.VIE.00.000</v>
          </cell>
          <cell r="B8659" t="str">
            <v xml:space="preserve">Dây cáp quang bấm sẵn 2 đầu SC (1FO) - 400m </v>
          </cell>
          <cell r="C8659" t="str">
            <v>Nhập kho vật tư (HĐ:116/2022) theo hóa đơn số 00000008 ngày 27.02.2023</v>
          </cell>
        </row>
        <row r="8660">
          <cell r="A8660" t="str">
            <v>3.80.42.669.VIE.99.000</v>
          </cell>
          <cell r="B8660" t="str">
            <v xml:space="preserve">Dây cáp mạng Cat6 AMP </v>
          </cell>
          <cell r="C8660" t="str">
            <v>Nhập kho vật tư (HĐ:116/2022) theo hóa đơn số 00000008 ngày 27.02.2023</v>
          </cell>
        </row>
        <row r="8661">
          <cell r="A8661" t="str">
            <v>3.80.86.001.CHN.99.000</v>
          </cell>
          <cell r="B8661" t="str">
            <v xml:space="preserve">Đầu Jack mạng RJ45 (100cái/hộp) </v>
          </cell>
          <cell r="C8661" t="str">
            <v>Nhập kho vật tư (HĐ:116/2022) theo hóa đơn số 00000008 ngày 27.02.2023</v>
          </cell>
        </row>
        <row r="8662">
          <cell r="A8662" t="str">
            <v>3.20.53.004.CHN.00.000</v>
          </cell>
          <cell r="B8662" t="str">
            <v xml:space="preserve">Terminal Type: TB 4 I </v>
          </cell>
          <cell r="C8662" t="str">
            <v>Nhập kho vật tư (HĐ:116/2022) theo hóa đơn số 00000008 ngày 27.02.2023</v>
          </cell>
        </row>
        <row r="8663">
          <cell r="A8663" t="str">
            <v>3.20.53.005.CHN.00.000</v>
          </cell>
          <cell r="B8663" t="str">
            <v xml:space="preserve">Terminal Type: TB 2.5 B I </v>
          </cell>
          <cell r="C8663" t="str">
            <v>Nhập kho vật tư (HĐ:116/2022) theo hóa đơn số 00000008 ngày 27.02.2023</v>
          </cell>
        </row>
        <row r="8664">
          <cell r="A8664" t="str">
            <v>3.34.06.063.CHN.00.000</v>
          </cell>
          <cell r="B8664" t="str">
            <v xml:space="preserve">Nút nhấn khởi động/dừng, IDEC YW-E10 </v>
          </cell>
          <cell r="C8664" t="str">
            <v>Nhập kho vật tư (HĐ:116/2022) theo hóa đơn số 00000008 ngày 27.02.2023</v>
          </cell>
        </row>
        <row r="8665">
          <cell r="A8665" t="str">
            <v>3.34.50.001.CHN.00.000</v>
          </cell>
          <cell r="B8665" t="str">
            <v xml:space="preserve">Switch chuyển mạch, LW8D-10.N22/2, Ui: 500V, Ith: 10A, Ue: 380/220V </v>
          </cell>
          <cell r="C8665" t="str">
            <v>Nhập kho vật tư (HĐ:116/2022) theo hóa đơn số 00000008 ngày 27.02.2023</v>
          </cell>
        </row>
        <row r="8666">
          <cell r="A8666" t="str">
            <v>3.34.50.002.ITA.00.000</v>
          </cell>
          <cell r="B8666" t="str">
            <v xml:space="preserve">Switch chuyển mạch, Type: DR16 D/3 Without, Dwg: DR601VND0336-12-Q020, Prod: W48/19, 220VDC </v>
          </cell>
          <cell r="C8666" t="str">
            <v>Nhập kho vật tư (HĐ:116/2022) theo hóa đơn số 00000008 ngày 27.02.2023</v>
          </cell>
        </row>
        <row r="8667">
          <cell r="A8667" t="str">
            <v>3.34.50.003.CHN.00.000</v>
          </cell>
          <cell r="B8667" t="str">
            <v xml:space="preserve">Switch chuyển mạch 3 vị trí, LAY7(PBCY090)LAY37 </v>
          </cell>
          <cell r="C8667" t="str">
            <v>Nhập kho vật tư (HĐ:116/2022) theo hóa đơn số 00000008 ngày 27.02.2023</v>
          </cell>
        </row>
        <row r="8668">
          <cell r="A8668" t="str">
            <v>3.34.50.003.CHN.99.000</v>
          </cell>
          <cell r="B8668" t="str">
            <v xml:space="preserve">Nút nhấn khởi động/dừng, LAY7(PBCY090)LAY37 </v>
          </cell>
          <cell r="C8668" t="str">
            <v>Nhập kho vật tư (HĐ:116/2022) theo hóa đơn số 00000008 ngày 27.02.2023</v>
          </cell>
        </row>
        <row r="8669">
          <cell r="A8669" t="str">
            <v>3.34.50.004.NZL.00.000</v>
          </cell>
          <cell r="B8669" t="str">
            <v xml:space="preserve">Switch chuyển mạch 2 vị trí, CA10, A221-603 </v>
          </cell>
          <cell r="C8669" t="str">
            <v>Nhập kho vật tư (HĐ:116/2022) theo hóa đơn số 00000008 ngày 27.02.2023</v>
          </cell>
        </row>
        <row r="8670">
          <cell r="A8670" t="str">
            <v>3.50.76.021.KOR.00.000</v>
          </cell>
          <cell r="B8670" t="str">
            <v xml:space="preserve">Relay áp lực/ Liners Controls - Auto Reset, Model: HS-210, Kiểu lắp: nối ren 11mm (7/16″) </v>
          </cell>
          <cell r="C8670" t="str">
            <v>Nhập kho vật tư (HĐ:116/2022) theo hóa đơn số 00000008 ngày 27.02.2023</v>
          </cell>
        </row>
        <row r="8671">
          <cell r="A8671" t="str">
            <v>3.34.15.041.INA.99.000</v>
          </cell>
          <cell r="B8671" t="str">
            <v xml:space="preserve">Công tắc hành trình HY-R704C, Iđm: 10A, Uđm: 250VAC </v>
          </cell>
          <cell r="C8671" t="str">
            <v>Nhập kho vật tư (HĐ:116/2022) theo hóa đơn số 00000008 ngày 27.02.2023</v>
          </cell>
        </row>
        <row r="8672">
          <cell r="A8672" t="str">
            <v>3.34.15.067.CHN.00.000</v>
          </cell>
          <cell r="B8672" t="str">
            <v xml:space="preserve">Switch báo lệch băng tải Model: ELAP-20 </v>
          </cell>
          <cell r="C8672" t="str">
            <v>Nhập kho vật tư (HĐ:116/2022) theo hóa đơn số 00000008 ngày 27.02.2023</v>
          </cell>
        </row>
        <row r="8673">
          <cell r="A8673" t="str">
            <v>3.46.09.002.CHN.00.000</v>
          </cell>
          <cell r="B8673" t="str">
            <v xml:space="preserve">Áp tô mát (MCB 2P), Số cực: 2P, Dòng điện: 6A,  Dòng cắt ngắn mạch: 10KA, Part catalog No : BKN-b-C </v>
          </cell>
          <cell r="C8673" t="str">
            <v>Nhập kho vật tư (HĐ:116/2022) theo hóa đơn số 00000008 ngày 27.02.2023</v>
          </cell>
        </row>
        <row r="8674">
          <cell r="A8674" t="str">
            <v>3.46.95.025.CZE.99.000</v>
          </cell>
          <cell r="B8674" t="str">
            <v xml:space="preserve">Contactor 3 pha, Model: LC1-D115M7,  Ith: 250A,  Ui: 1000V, Ue:380V, Ie: 115A </v>
          </cell>
          <cell r="C8674" t="str">
            <v>Nhập kho vật tư (HĐ:116/2022) theo hóa đơn số 00000008 ngày 27.02.2023</v>
          </cell>
        </row>
        <row r="8675">
          <cell r="A8675" t="str">
            <v>3.46.95.063.INA.00.000</v>
          </cell>
          <cell r="B8675" t="str">
            <v xml:space="preserve">Contactor LC1D188M7, Ith: 32A, UI:690V,Uimp:6kV </v>
          </cell>
          <cell r="C8675" t="str">
            <v>Nhập kho vật tư (HĐ:116/2022) theo hóa đơn số 00000008 ngày 27.02.2023</v>
          </cell>
        </row>
        <row r="8676">
          <cell r="A8676" t="str">
            <v>3.46.95.064.KOR.00.000</v>
          </cell>
          <cell r="B8676" t="str">
            <v xml:space="preserve">Contactor 380VAC, Model: GMC 85, Coil 220VAC, 50HZ, Overload relay: GTH 85 (63-85A) </v>
          </cell>
          <cell r="C8676" t="str">
            <v>Nhập kho vật tư (HĐ:116/2022) theo hóa đơn số 00000008 ngày 27.02.2023</v>
          </cell>
        </row>
        <row r="8677">
          <cell r="A8677" t="str">
            <v>3.46.95.065.GER.00.000</v>
          </cell>
          <cell r="B8677" t="str">
            <v xml:space="preserve">DC contactor SIRIUS, 3RH2122-1BM40, 220VDC </v>
          </cell>
          <cell r="C8677" t="str">
            <v>Nhập kho vật tư (HĐ:116/2022) theo hóa đơn số 00000008 ngày 27.02.2023</v>
          </cell>
        </row>
        <row r="8678">
          <cell r="A8678" t="str">
            <v>3.50.40.004.CHN.00.000</v>
          </cell>
          <cell r="B8678" t="str">
            <v xml:space="preserve">Relay trung gian Type: MY4N-CR </v>
          </cell>
          <cell r="C8678" t="str">
            <v>Nhập kho vật tư (HĐ:116/2022) theo hóa đơn số 00000008 ngày 27.02.2023</v>
          </cell>
        </row>
        <row r="8679">
          <cell r="A8679" t="str">
            <v>3.50.40.009.KOR.00.000</v>
          </cell>
          <cell r="B8679" t="str">
            <v xml:space="preserve">Time relay; Điện áp: 110-220VDC; Model: YSOT </v>
          </cell>
          <cell r="C8679" t="str">
            <v>Nhập kho vật tư (HĐ:116/2022) theo hóa đơn số 00000008 ngày 27.02.2023</v>
          </cell>
        </row>
        <row r="8680">
          <cell r="A8680" t="str">
            <v>3.50.40.063.INA.00.000</v>
          </cell>
          <cell r="B8680" t="str">
            <v xml:space="preserve">Relay trung gian, OMRON LY2N, coil 12VDC, 8 chân </v>
          </cell>
          <cell r="C8680" t="str">
            <v>Nhập kho vật tư (HĐ:116/2022) theo hóa đơn số 00000008 ngày 27.02.2023</v>
          </cell>
        </row>
        <row r="8681">
          <cell r="A8681" t="str">
            <v>3.50.40.064.JPN.00.000</v>
          </cell>
          <cell r="B8681" t="str">
            <v xml:space="preserve">Relay trung gian, RU4S-C-D220, 220VDC, 14 chân </v>
          </cell>
          <cell r="C8681" t="str">
            <v>Nhập kho vật tư (HĐ:116/2022) theo hóa đơn số 00000008 ngày 27.02.2023</v>
          </cell>
        </row>
        <row r="8682">
          <cell r="A8682" t="str">
            <v>3.50.40.065.ITA.00.000</v>
          </cell>
          <cell r="B8682" t="str">
            <v xml:space="preserve">Relay trung gian, Finder 220VDC (7A/250VAC), 14 chân; Mã: 55.34.9.220.0040 </v>
          </cell>
          <cell r="C8682" t="str">
            <v>Nhập kho vật tư (HĐ:116/2022) theo hóa đơn số 00000008 ngày 27.02.2023</v>
          </cell>
        </row>
        <row r="8683">
          <cell r="A8683" t="str">
            <v>3.50.40.066.ESP.00.000</v>
          </cell>
          <cell r="B8683" t="str">
            <v xml:space="preserve">Rơ le trung gian, Mã thiết bị: RF4R , 220VDC </v>
          </cell>
          <cell r="C8683" t="str">
            <v>Nhập kho vật tư (HĐ:116/2022) theo hóa đơn số 00000008 ngày 27.02.2023</v>
          </cell>
        </row>
        <row r="8684">
          <cell r="A8684" t="str">
            <v>3.50.40.067.CHN.00.000</v>
          </cell>
          <cell r="B8684" t="str">
            <v xml:space="preserve">Rơ le trung gian, Mã thiết bị: RXM4AB1MD, 220VDC </v>
          </cell>
          <cell r="C8684" t="str">
            <v>Nhập kho vật tư (HĐ:116/2022) theo hóa đơn số 00000008 ngày 27.02.2023</v>
          </cell>
        </row>
        <row r="8685">
          <cell r="A8685" t="str">
            <v>3.50.40.068.CHN.00.000</v>
          </cell>
          <cell r="B8685" t="str">
            <v xml:space="preserve">Rơle trung gian, Mã thiết bị: JZX-22F(D)4Z, 3A, 220VAC/ 28VDC, 3A </v>
          </cell>
          <cell r="C8685" t="str">
            <v>Nhập kho vật tư (HĐ:116/2022) theo hóa đơn số 00000008 ngày 27.02.2023</v>
          </cell>
        </row>
        <row r="8686">
          <cell r="A8686" t="str">
            <v>3.50.43.002.TPE.00.000</v>
          </cell>
          <cell r="B8686" t="str">
            <v xml:space="preserve">Relay thời gian, Type: AH3-3, 250VAC, 5A, 0-10s </v>
          </cell>
          <cell r="C8686" t="str">
            <v>Nhập kho vật tư (HĐ:116/2022) theo hóa đơn số 00000008 ngày 27.02.2023</v>
          </cell>
        </row>
        <row r="8687">
          <cell r="A8687" t="str">
            <v>3.50.90.013.CHN.00.000</v>
          </cell>
          <cell r="B8687" t="str">
            <v xml:space="preserve">Time control switch Type: JSZ3F </v>
          </cell>
          <cell r="C8687" t="str">
            <v>Nhập kho vật tư (HĐ:116/2022) theo hóa đơn số 00000008 ngày 27.02.2023</v>
          </cell>
        </row>
        <row r="8688">
          <cell r="A8688" t="str">
            <v>3.50.90.104.ESP.00.000</v>
          </cell>
          <cell r="B8688" t="str">
            <v xml:space="preserve">Relay lockout, BF4R-220VDC </v>
          </cell>
          <cell r="C8688" t="str">
            <v>Nhập kho vật tư (HĐ:116/2022) theo hóa đơn số 00000008 ngày 27.02.2023</v>
          </cell>
        </row>
        <row r="8689">
          <cell r="A8689" t="str">
            <v>3.50.90.105.ESP.00.000</v>
          </cell>
          <cell r="B8689" t="str">
            <v xml:space="preserve">Relay lockout, BJ8R-220VDC </v>
          </cell>
          <cell r="C8689" t="str">
            <v>Nhập kho vật tư (HĐ:116/2022) theo hóa đơn số 00000008 ngày 27.02.2023</v>
          </cell>
        </row>
        <row r="8690">
          <cell r="A8690" t="str">
            <v>3.50.90.106.ESP.00.000</v>
          </cell>
          <cell r="B8690" t="str">
            <v xml:space="preserve">Relay lockout, BJ8RP-220VDC </v>
          </cell>
          <cell r="C8690" t="str">
            <v>Nhập kho vật tư (HĐ:116/2022) theo hóa đơn số 00000008 ngày 27.02.2023</v>
          </cell>
        </row>
        <row r="8691">
          <cell r="A8691" t="str">
            <v>3.50.90.107.ESP.00.000</v>
          </cell>
          <cell r="B8691" t="str">
            <v xml:space="preserve">Relay giám sát mạch cắt, VDF10-220VDC </v>
          </cell>
          <cell r="C8691" t="str">
            <v>Nhập kho vật tư (HĐ:116/2022) theo hóa đơn số 00000008 ngày 27.02.2023</v>
          </cell>
        </row>
        <row r="8692">
          <cell r="A8692" t="str">
            <v>3.50.90.108.CHN.00.000</v>
          </cell>
          <cell r="B8692" t="str">
            <v xml:space="preserve">Rơ le hẹn giờ bật tắt, Mã thiết bị: CCT15365 </v>
          </cell>
          <cell r="C8692" t="str">
            <v>Nhập kho vật tư (HĐ:116/2022) theo hóa đơn số 00000008 ngày 27.02.2023</v>
          </cell>
        </row>
        <row r="8693">
          <cell r="A8693" t="str">
            <v>3.50.90.109.KOR.00.000</v>
          </cell>
          <cell r="B8693" t="str">
            <v xml:space="preserve">Rơle cảm biến mức nước + phao, Mã thiết bị: FS-3 (high sens), Nguồn cấp: 220VAC 50Hz </v>
          </cell>
          <cell r="C8693" t="str">
            <v>Nhập kho vật tư (HĐ:116/2022) theo hóa đơn số 00000008 ngày 27.02.2023</v>
          </cell>
        </row>
        <row r="8694">
          <cell r="A8694" t="str">
            <v>3.50.90.330.KOR.00.000</v>
          </cell>
          <cell r="B8694" t="str">
            <v xml:space="preserve">Rơ le điện (Electronic Over Current Relay) Model: EOCRDS3-30S </v>
          </cell>
          <cell r="C8694" t="str">
            <v>Nhập kho vật tư (HĐ:116/2022) theo hóa đơn số 00000008 ngày 27.02.2023</v>
          </cell>
        </row>
        <row r="8695">
          <cell r="A8695" t="str">
            <v>3.56.90.006.KOR.00.000</v>
          </cell>
          <cell r="B8695" t="str">
            <v xml:space="preserve">Transducer dòng điện 1 pha, Model: DT-1A-B1AH </v>
          </cell>
          <cell r="C8695" t="str">
            <v>Nhập kho vật tư (HĐ:116/2022) theo hóa đơn số 00000008 ngày 27.02.2023</v>
          </cell>
        </row>
        <row r="8696">
          <cell r="A8696" t="str">
            <v>3.60.55.272.CHN.00.000</v>
          </cell>
          <cell r="B8696" t="str">
            <v xml:space="preserve">Vôn kế Type: CP-Z72V-N-3P3W Input: AC 0-450V Phase: 3P </v>
          </cell>
          <cell r="C8696" t="str">
            <v>Nhập kho vật tư (HĐ:116/2022) theo hóa đơn số 00000008 ngày 27.02.2023</v>
          </cell>
        </row>
        <row r="8697">
          <cell r="A8697" t="str">
            <v>3.60.55.293.CHN.00.000</v>
          </cell>
          <cell r="B8697" t="str">
            <v xml:space="preserve">Vôn kế tủ điện sàn rung, Model: Zone-72, 450V, 50Hz </v>
          </cell>
          <cell r="C8697" t="str">
            <v>Nhập kho vật tư (HĐ:116/2022) theo hóa đơn số 00000008 ngày 27.02.2023</v>
          </cell>
        </row>
        <row r="8698">
          <cell r="A8698" t="str">
            <v>3.90.82.034.CHN.00.000</v>
          </cell>
          <cell r="B8698" t="str">
            <v xml:space="preserve">Resistance thermometer + Transmitter adapter: Model: TR34-Z-TT; Thread: M12 x 1; Range: -30 -1500C; Analogue out: 4...20mA.2-wire </v>
          </cell>
          <cell r="C8698" t="str">
            <v>Nhập kho vật tư (HĐ:116/2022) theo hóa đơn số 00000008 ngày 27.02.2023</v>
          </cell>
        </row>
        <row r="8699">
          <cell r="A8699" t="str">
            <v>3.90.82.201.CHN.99.000</v>
          </cell>
          <cell r="B8699" t="str">
            <v xml:space="preserve">Điện trở sấy, Model: JRD-R-150W, Công suất 150W, Điện áp đầu vào: 220V </v>
          </cell>
          <cell r="C8699" t="str">
            <v>Nhập kho vật tư (HĐ:116/2022) theo hóa đơn số 00000008 ngày 27.02.2023</v>
          </cell>
        </row>
        <row r="8700">
          <cell r="A8700" t="str">
            <v>3.96.13.154.ROU.00.000</v>
          </cell>
          <cell r="B8700" t="str">
            <v xml:space="preserve">Cảm biến tiệm cận, Model: IGA2005- ABOA (IG0011) </v>
          </cell>
          <cell r="C8700" t="str">
            <v>Nhập kho vật tư (HĐ:116/2022) theo hóa đơn số 00000008 ngày 27.02.2023</v>
          </cell>
        </row>
        <row r="8701">
          <cell r="A8701" t="str">
            <v>5.33.70.093.CHN.00.000</v>
          </cell>
          <cell r="B8701" t="str">
            <v xml:space="preserve">Surge Protective Device, Mã thiết bị: CYL-40, Uc~420V, Imax=40kA, In=20kA, Up&lt;=2kV </v>
          </cell>
          <cell r="C8701" t="str">
            <v>Nhập kho vật tư (HĐ:116/2022) theo hóa đơn số 00000008 ngày 27.02.2023</v>
          </cell>
        </row>
        <row r="8702">
          <cell r="A8702" t="str">
            <v>5.33.70.189.JPN.00.000</v>
          </cell>
          <cell r="B8702" t="str">
            <v xml:space="preserve">Bộ positioner - Model: MP16424SLM0 </v>
          </cell>
          <cell r="C8702" t="str">
            <v>Nhập kho vật tư (HĐ:116/2022) theo hóa đơn số 00000008 ngày 27.02.2023</v>
          </cell>
        </row>
        <row r="8703">
          <cell r="A8703" t="str">
            <v>5.33.85.502.KOR.99.000</v>
          </cell>
          <cell r="B8703" t="str">
            <v xml:space="preserve">Bộ điều khiển nhiệt độ; Điện áp input/output AC/DC: 110-240V; Model: RHC-90-HS </v>
          </cell>
          <cell r="C8703" t="str">
            <v>Nhập kho vật tư (HĐ:116/2022) theo hóa đơn số 00000008 ngày 27.02.2023</v>
          </cell>
        </row>
        <row r="8704">
          <cell r="A8704" t="str">
            <v>5.60.91.067.CHN.00.000</v>
          </cell>
          <cell r="B8704" t="str">
            <v xml:space="preserve">Bơm chìm di động hút nước, Model: VRm 2200F, Công suất   2.2 KW </v>
          </cell>
          <cell r="C8704" t="str">
            <v>Nhập kho vật tư (HĐ:116/2022) theo hóa đơn số 00000008 ngày 27.02.2023</v>
          </cell>
        </row>
        <row r="8705">
          <cell r="A8705" t="str">
            <v>5.77.58.008.CHN.00.000</v>
          </cell>
          <cell r="B8705" t="str">
            <v xml:space="preserve">Bộ chuyển đổi nguồn AC/DC, Mã sản phẩm: MDR-20-12, AC 100-240VAC, 0.55A/12VDC, 1.67A </v>
          </cell>
          <cell r="C8705" t="str">
            <v>Nhập kho vật tư (HĐ:116/2022) theo hóa đơn số 00000008 ngày 27.02.2023</v>
          </cell>
        </row>
        <row r="8706">
          <cell r="A8706" t="str">
            <v>8.75.30.327.TPE.00.000</v>
          </cell>
          <cell r="B8706" t="str">
            <v xml:space="preserve">Đồng hồ áp suất, Mã: KK Gauges, loại 2 thang đo: thang đo 15kg/cm2 và Thang đo psi 200psi </v>
          </cell>
          <cell r="C8706" t="str">
            <v>Nhập kho vật tư (HĐ:116/2022) theo hóa đơn số 00000008 ngày 27.02.2023</v>
          </cell>
        </row>
        <row r="8707">
          <cell r="A8707" t="str">
            <v>8.75.60.071.GER.00.000</v>
          </cell>
          <cell r="B8707" t="str">
            <v xml:space="preserve">Đồng hồ giám sát chất lượng điện năng Janitza UMG 604E-PRO </v>
          </cell>
          <cell r="C8707" t="str">
            <v>Nhập kho vật tư (HĐ:116/2022) theo hóa đơn số 00000008 ngày 27.02.2023</v>
          </cell>
        </row>
        <row r="8708">
          <cell r="A8708" t="str">
            <v>8.75.60.072.CHN.00.000</v>
          </cell>
          <cell r="B8708" t="str">
            <v xml:space="preserve">Đồng hồ đo dòng điện, Mã thiết bị: 6L2, Dải đo: 0-3.5 kA, Thông số: 3.5k/5A </v>
          </cell>
          <cell r="C8708" t="str">
            <v>Nhập kho vật tư (HĐ:116/2022) theo hóa đơn số 00000008 ngày 27.02.2023</v>
          </cell>
        </row>
        <row r="8709">
          <cell r="A8709" t="str">
            <v>8.75.60.073.CHN.00.000</v>
          </cell>
          <cell r="B8709" t="str">
            <v xml:space="preserve">Đồng hồ đo điện áp, Mã thiết bị: 6L2, Dải đo: 0-750VAC </v>
          </cell>
          <cell r="C8709" t="str">
            <v>Nhập kho vật tư (HĐ:116/2022) theo hóa đơn số 00000008 ngày 27.02.2023</v>
          </cell>
        </row>
        <row r="8710">
          <cell r="A8710" t="str">
            <v>8.75.60.074.CHN.00.000</v>
          </cell>
          <cell r="B8710" t="str">
            <v xml:space="preserve">Đồng hồ đo dòng điện, Model: 99T1-A, Dải đo: 0-200A </v>
          </cell>
          <cell r="C8710" t="str">
            <v>Nhập kho vật tư (HĐ:116/2022) theo hóa đơn số 00000008 ngày 27.02.2023</v>
          </cell>
        </row>
        <row r="8711">
          <cell r="A8711" t="str">
            <v>8.75.60.075.GER.00.000</v>
          </cell>
          <cell r="B8711" t="str">
            <v xml:space="preserve">Đồng hồ đo đếm điện năng, Mã thiết bị: UMG96-S2, Điện áp đo đạc: 230V/400V, Dòng điện đo đạt: 1/5A, 300 CAT III </v>
          </cell>
          <cell r="C8711" t="str">
            <v>Nhập kho vật tư (HĐ:116/2022) theo hóa đơn số 00000008 ngày 27.02.2023</v>
          </cell>
        </row>
        <row r="8712">
          <cell r="A8712" t="str">
            <v>4.88.90.074.CHN.00.000</v>
          </cell>
          <cell r="B8712" t="str">
            <v xml:space="preserve">Đệm va cao su loại 1300H </v>
          </cell>
          <cell r="C8712" t="str">
            <v>Nhập kho hóa chất (HĐ:139/2022) theo hóa đơn số 00000005 ngày 23.02.2023</v>
          </cell>
        </row>
        <row r="8713">
          <cell r="A8713" t="str">
            <v>5.01.03.049.CHN.00.000</v>
          </cell>
          <cell r="B8713" t="str">
            <v xml:space="preserve">Bạc đạn UCFL 211 </v>
          </cell>
          <cell r="C8713" t="str">
            <v>Nhập kho vật tư (HĐ:95/2022) theo hóa đơn số 00000010 ngày 22.02.2022</v>
          </cell>
        </row>
        <row r="8714">
          <cell r="A8714" t="str">
            <v>5.01.03.050.GBR.00.000</v>
          </cell>
          <cell r="B8714" t="str">
            <v xml:space="preserve">Bạc đạn COP.HT320M </v>
          </cell>
          <cell r="C8714" t="str">
            <v>Nhập kho vật tư (HĐ:95/2022) theo hóa đơn số 00000010 ngày 22.02.2022</v>
          </cell>
        </row>
        <row r="8715">
          <cell r="A8715" t="str">
            <v>5.03.96.171.GBR.99.000</v>
          </cell>
          <cell r="B8715" t="str">
            <v xml:space="preserve">Bạc đạn COP.PN1712 </v>
          </cell>
          <cell r="C8715" t="str">
            <v>Nhập kho vật tư (HĐ:95/2022) theo hóa đơn số 00000010 ngày 22.02.2022</v>
          </cell>
        </row>
        <row r="8716">
          <cell r="A8716" t="str">
            <v>5.03.96.300.GBR.00.000</v>
          </cell>
          <cell r="B8716" t="str">
            <v xml:space="preserve">Bạc đạn 01EB300MGR </v>
          </cell>
          <cell r="C8716" t="str">
            <v>Nhập kho vật tư (HĐ:95/2022) theo hóa đơn số 00000010 ngày 22.02.2022</v>
          </cell>
        </row>
        <row r="8717">
          <cell r="A8717" t="str">
            <v>5.03.96.304.GBR.00.000</v>
          </cell>
          <cell r="B8717" t="str">
            <v xml:space="preserve">Bạc đạn 01C320MGR14 </v>
          </cell>
          <cell r="C8717" t="str">
            <v>Nhập kho vật tư (HĐ:95/2022) theo hóa đơn số 00000010 ngày 22.02.2022</v>
          </cell>
        </row>
        <row r="8718">
          <cell r="A8718" t="str">
            <v>4.94.80.079.VIE.00.000</v>
          </cell>
          <cell r="B8718" t="str">
            <v xml:space="preserve">Bột giặt Omo </v>
          </cell>
          <cell r="C8718" t="str">
            <v>Nhập kho hóa chất (HĐ:138/2022) theo hóa đơn số 0000061 ngày 24.02.2023</v>
          </cell>
        </row>
        <row r="8719">
          <cell r="A8719" t="str">
            <v>8.90.20.203.VIE.00.000</v>
          </cell>
          <cell r="B8719" t="str">
            <v xml:space="preserve">Áo mưa cánh dơi </v>
          </cell>
          <cell r="C8719" t="str">
            <v>Nhập kho hóa chất (HĐ:138/2022) theo hóa đơn số 0000061 ngày 24.02.2023</v>
          </cell>
        </row>
        <row r="8720">
          <cell r="A8720" t="str">
            <v>8.90.20.508.VIE.00.000</v>
          </cell>
          <cell r="B8720" t="str">
            <v xml:space="preserve">áo blue phòng thí nghiệm </v>
          </cell>
          <cell r="C8720" t="str">
            <v>Nhập kho hóa chất (HĐ:138/2022) theo hóa đơn số 0000061 ngày 24.02.2023</v>
          </cell>
        </row>
        <row r="8721">
          <cell r="A8721" t="str">
            <v>8.90.30.037.KOR.00.000</v>
          </cell>
          <cell r="B8721" t="str">
            <v xml:space="preserve">Nón bảo hộ lao động </v>
          </cell>
          <cell r="C8721" t="str">
            <v>Nhập kho hóa chất (HĐ:138/2022) theo hóa đơn số 0000061 ngày 24.02.2023</v>
          </cell>
        </row>
        <row r="8722">
          <cell r="A8722" t="str">
            <v>8.90.50.055.CHN.00.000</v>
          </cell>
          <cell r="B8722" t="str">
            <v xml:space="preserve">Giày BHLĐ hiệu Bestrun - Jogger </v>
          </cell>
          <cell r="C8722" t="str">
            <v>Nhập kho hóa chất (HĐ:138/2022) theo hóa đơn số 0000061 ngày 24.02.2023</v>
          </cell>
        </row>
        <row r="8723">
          <cell r="A8723" t="str">
            <v>8.90.50.618.TPE.00.000</v>
          </cell>
          <cell r="B8723" t="str">
            <v xml:space="preserve">Giày da đen Nam </v>
          </cell>
          <cell r="C8723" t="str">
            <v>Nhập kho hóa chất (HĐ:138/2022) theo hóa đơn số 0000061 ngày 24.02.2023</v>
          </cell>
        </row>
        <row r="8724">
          <cell r="A8724" t="str">
            <v>8.90.80.206.VIE.00.000</v>
          </cell>
          <cell r="B8724" t="str">
            <v xml:space="preserve">Khẩu trang vải than hoạt tính </v>
          </cell>
          <cell r="C8724" t="str">
            <v>Nhập kho hóa chất (HĐ:138/2022) theo hóa đơn số 0000061 ngày 24.02.2023</v>
          </cell>
        </row>
        <row r="8725">
          <cell r="A8725" t="str">
            <v>5.33.85.634.TUR.00.000</v>
          </cell>
          <cell r="B8725" t="str">
            <v xml:space="preserve">Bộ hộp giảm tốc SDCC, Type PD 127 S3 FVC, Input IAM H3 500, NR 820573, (60), không bao gồm động cơ </v>
          </cell>
          <cell r="C8725" t="str">
            <v>Nhập kho vật tư (HĐ:84/2022) theo hóa đơn số 0000005 ngày 23.02.2023</v>
          </cell>
        </row>
        <row r="8726">
          <cell r="A8726" t="str">
            <v>1.71.87.134.KOR.00.000</v>
          </cell>
          <cell r="B8726" t="str">
            <v xml:space="preserve">Hóa chất HMV 2808 </v>
          </cell>
          <cell r="C8726" t="str">
            <v>Nhập kho hóa chất (HĐ:141/2022) theo hóa đơn số 528 ngày 17.01.2023</v>
          </cell>
        </row>
        <row r="8727">
          <cell r="A8727" t="str">
            <v>4.80.00.132.KOR.00.000</v>
          </cell>
          <cell r="B8727" t="str">
            <v xml:space="preserve">T head bolt - Large /  bộ Bu lông T của con lăn máy nghiền LM 28.3 D, KT: M56 - 600L, đặc tính: 4.6 </v>
          </cell>
          <cell r="C8727" t="str">
            <v>Nhập kho vật tư (HĐ:24/2022) theo hóa đơn số 00000510, 511 ngày 21.10.2022</v>
          </cell>
        </row>
        <row r="8728">
          <cell r="A8728" t="str">
            <v>4.88.46.056.IND.00.000</v>
          </cell>
          <cell r="B8728" t="str">
            <v xml:space="preserve">Set of high pressure hoses (6 pieces) / bộ ống mềm cho dầu thủy lực cao áp máy nghiền LM 28.3 D, KT: 16-4XH (DN25) x L=1900mm/ 16-4XH (DN25) x L=1200mm </v>
          </cell>
          <cell r="C8728" t="str">
            <v>Nhập kho vật tư (HĐ:24/2022) theo hóa đơn số 00000510, 511 ngày 21.10.2022</v>
          </cell>
        </row>
        <row r="8729">
          <cell r="A8729" t="str">
            <v>4.88.67.661.KOR.00.000</v>
          </cell>
          <cell r="B8729" t="str">
            <v xml:space="preserve">O-ring / Gioăng làm kín O cho xi lanh con lăn máy nghiền LM 28.3 D, KT: 50 x 4 CAST SPART PART, vật liệu: 72NBR872 </v>
          </cell>
          <cell r="C8729" t="str">
            <v>Nhập kho vật tư (HĐ:24/2022) theo hóa đơn số 00000510, 511 ngày 21.10.2022</v>
          </cell>
        </row>
        <row r="8730">
          <cell r="A8730" t="str">
            <v>4.88.67.662.KOR.00.000</v>
          </cell>
          <cell r="B8730" t="str">
            <v xml:space="preserve">O-ring / Gioăng làm kín O cho xi lanh con lăn máy nghiền LM 28.3 D, KT: 85.09x5.33 1xRESERVE, vật liệu: NBR 70 </v>
          </cell>
          <cell r="C8730" t="str">
            <v>Nhập kho vật tư (HĐ:24/2022) theo hóa đơn số 00000510, 511 ngày 21.10.2022</v>
          </cell>
        </row>
        <row r="8731">
          <cell r="A8731" t="str">
            <v>4.88.67.770.KOR.99.000</v>
          </cell>
          <cell r="B8731" t="str">
            <v xml:space="preserve">Oring 372 x 4 CAST 1 x RESERVE máy nghiền LM 28.3 D, vật liệu: vitton </v>
          </cell>
          <cell r="C8731" t="str">
            <v>Nhập kho vật tư (HĐ:24/2022) theo hóa đơn số 00000510, 511 ngày 21.10.2022</v>
          </cell>
        </row>
        <row r="8732">
          <cell r="A8732" t="str">
            <v>4.88.67.772.KOR.00.000</v>
          </cell>
          <cell r="B8732" t="str">
            <v xml:space="preserve">O-RING ( 600 x 10 CAST) vòng đệm cao su </v>
          </cell>
          <cell r="C8732" t="str">
            <v>Nhập kho vật tư (HĐ:24/2022) theo hóa đơn số 00000510, 511 ngày 21.10.2022</v>
          </cell>
        </row>
        <row r="8733">
          <cell r="A8733" t="str">
            <v>5.04.02.160.KOR.00.000</v>
          </cell>
          <cell r="B8733" t="str">
            <v xml:space="preserve">SPRING ASSEMBLY, CPL/SEALING RING / gioăng phớt đầu vào bình tích áp máy nghiền LM 28.3 D, KT: A30x36, vật liệu: CU (bộ gồm 2 cái) </v>
          </cell>
          <cell r="C8733" t="str">
            <v>Nhập kho vật tư (HĐ:24/2022) theo hóa đơn số 00000510, 511 ngày 21.10.2022</v>
          </cell>
        </row>
        <row r="8734">
          <cell r="A8734" t="str">
            <v>5.33.85.603.KOR.99.000</v>
          </cell>
          <cell r="B8734" t="str">
            <v xml:space="preserve">HYD-CYLINDER, Ø280/140 x 210 STROKE ( xi lanh  thủy lực ) </v>
          </cell>
          <cell r="C8734" t="str">
            <v>Nhập kho vật tư (HĐ:24/2022) theo hóa đơn số 00000510, 511 ngày 21.10.2022</v>
          </cell>
        </row>
        <row r="8735">
          <cell r="A8735" t="str">
            <v>5.65.60.001.KOR.00.000</v>
          </cell>
          <cell r="B8735" t="str">
            <v xml:space="preserve">Tấm chắn gió làm sạch con lăn số 4-6 máy nghiền LM 28.3 D/ armour pieces, KT: 60x163x760, vật liệu: GS-45/ A27 60-30 </v>
          </cell>
          <cell r="C8735" t="str">
            <v>Nhập kho vật tư (HĐ:24/2022) theo hóa đơn số 00000510, 511 ngày 21.10.2022</v>
          </cell>
        </row>
        <row r="8736">
          <cell r="A8736" t="str">
            <v>5.65.60.002.KOR.00.000</v>
          </cell>
          <cell r="B8736" t="str">
            <v xml:space="preserve">Tấm bảo vệ con lăn máy nghiền LM 28.3 D/ Guard, KT: Ø1440x490, vật liệu: GGG-70/ A536 100-70-03 </v>
          </cell>
          <cell r="C8736" t="str">
            <v>Nhập kho vật tư (HĐ:24/2022) theo hóa đơn số 00000510, 511 ngày 21.10.2022</v>
          </cell>
        </row>
        <row r="8737">
          <cell r="A8737" t="str">
            <v>5.65.60.003.IND.00.000</v>
          </cell>
          <cell r="B8737" t="str">
            <v xml:space="preserve">Vỏ con lăn máy nghiền LM 28.3 D/ Grinding Tire, KT: Ø1800 - K1455/Z1280 (Ø1942 x 565), vật liệu: sintercast </v>
          </cell>
          <cell r="C8737" t="str">
            <v>Nhập kho vật tư (HĐ:24/2022) theo hóa đơn số 00000672 ngày 30.12.2022</v>
          </cell>
        </row>
        <row r="8738">
          <cell r="A8738" t="str">
            <v>5.65.60.004.IND.00.000</v>
          </cell>
          <cell r="B8738" t="str">
            <v xml:space="preserve">Tấm lót bàn nghiền máy nghiền LM 28.3 D/ Grinding Plate, KT: 125txOD2800xID1510, vật liệu: sintercast </v>
          </cell>
          <cell r="C8738" t="str">
            <v>Nhập kho vật tư (HĐ:24/2022) theo hóa đơn số 00000672 ngày 30.12.2022</v>
          </cell>
        </row>
        <row r="8739">
          <cell r="A8739" t="str">
            <v>5.65.60.005.KOR.00.000</v>
          </cell>
          <cell r="B8739" t="str">
            <v xml:space="preserve">Tấm bảo vệ cánh tay đòn con lăn số 12-22 máy nghiền LM 28.3 D/ Armour piece 2, KT: 82x150x690, vật liệu: Ni-hard 2 </v>
          </cell>
          <cell r="C8739" t="str">
            <v>Nhập kho vật tư (HĐ:24/2022) theo hóa đơn số 00000510, 511 ngày 21.10.2022</v>
          </cell>
        </row>
        <row r="8740">
          <cell r="A8740" t="str">
            <v>5.65.60.006.KOR.00.000</v>
          </cell>
          <cell r="B8740" t="str">
            <v xml:space="preserve">Tấm bảo vệ cánh tay đòn con lăn số 12-21 máy nghiền LM 28.3 D/ Armour piece 1, KT: 124x170x690, vật liệu: Ni-Hard 2 </v>
          </cell>
          <cell r="C8740" t="str">
            <v>Nhập kho vật tư (HĐ:24/2022) theo hóa đơn số 00000510, 511 ngày 21.10.2022</v>
          </cell>
        </row>
        <row r="8741">
          <cell r="A8741" t="str">
            <v>5.65.60.007.KOR.00.000</v>
          </cell>
          <cell r="B8741" t="str">
            <v xml:space="preserve">Tấm bảo vệ cánh tay đòn con lăn số 12-20 máy nghiền LM 28.3 D/ Armour plate 3, KT: 20tx210x680/ 20tx200x800, vật liệu: S690QL/AR400 </v>
          </cell>
          <cell r="C8741" t="str">
            <v>Nhập kho vật tư (HĐ:24/2022) theo hóa đơn số 00000510, 511 ngày 21.10.2022</v>
          </cell>
        </row>
        <row r="8742">
          <cell r="A8742" t="str">
            <v>5.65.60.008.KOR.00.000</v>
          </cell>
          <cell r="B8742" t="str">
            <v xml:space="preserve">Tấm bảo vệ cánh tay đòn con lăn số 12-19 máy nghiền LM 28.3 D/ Armour plate 2, KT: 20tx292x875/ 20tx40x750, vật liệu: S690QL/AR400 </v>
          </cell>
          <cell r="C8742" t="str">
            <v>Nhập kho vật tư (HĐ:24/2022) theo hóa đơn số 00000510, 511 ngày 21.10.2022</v>
          </cell>
        </row>
        <row r="8743">
          <cell r="A8743" t="str">
            <v>5.65.60.009.KOR.00.000</v>
          </cell>
          <cell r="B8743" t="str">
            <v xml:space="preserve">Tấm bảo vệ cánh tay đòn con lăn số 12-18 máy nghiền LM 28.3 D/ Armour plate 1, KT: 20tx292x875/ 20tx40x750, vật liệu: S690QL/AR400 </v>
          </cell>
          <cell r="C8743" t="str">
            <v>Nhập kho vật tư (HĐ:24/2022) theo hóa đơn số 00000510, 511 ngày 21.10.2022</v>
          </cell>
        </row>
        <row r="8744">
          <cell r="A8744" t="str">
            <v>2.40.30.081.VIE.00.000</v>
          </cell>
          <cell r="B8744" t="str">
            <v xml:space="preserve">Lò xo Spring size: Ø4x29x63x7.5; d = 4mm, D= 29mm, L= 63, Coil =7.5 </v>
          </cell>
          <cell r="C8744" t="str">
            <v>Nhập kho vật tư (HĐ:96/2022) theo hóa đơn số 00000003 ngày 17.01.2023</v>
          </cell>
        </row>
        <row r="8745">
          <cell r="A8745" t="str">
            <v>2.55.71.012.GER.99.000</v>
          </cell>
          <cell r="B8745" t="str">
            <v xml:space="preserve">Line copper 2m G1/2 (dài 2 mét), Mã: 99356984 </v>
          </cell>
          <cell r="C8745" t="str">
            <v>Nhập kho vật tư (HĐ:96/2022) theo hóa đơn số 00000003 ngày 17.01.2023</v>
          </cell>
        </row>
        <row r="8746">
          <cell r="A8746" t="str">
            <v>4.82.26.016.VIE.00.000</v>
          </cell>
          <cell r="B8746" t="str">
            <v xml:space="preserve">Kép ren; kết nối male G3/8 x G3/8, vật liệu đồng </v>
          </cell>
          <cell r="C8746" t="str">
            <v>Nhập kho vật tư (HĐ:96/2022) theo hóa đơn số 00000003 ngày 17.01.2023</v>
          </cell>
        </row>
        <row r="8747">
          <cell r="A8747" t="str">
            <v>4.82.26.017.VIE.00.000</v>
          </cell>
          <cell r="B8747" t="str">
            <v xml:space="preserve">Kép ren; kết nối male G3/8 x 1/2 - 24UNS, vật liệu đồng </v>
          </cell>
          <cell r="C8747" t="str">
            <v>Nhập kho vật tư (HĐ:96/2022) theo hóa đơn số 00000003 ngày 17.01.2023</v>
          </cell>
        </row>
        <row r="8748">
          <cell r="A8748" t="str">
            <v>4.84.84.018.CHN.99.000</v>
          </cell>
          <cell r="B8748" t="str">
            <v xml:space="preserve">Đầu bơm mỡ chữ T Inox 316 (gồm street pipe tee 5602-4-4 + part: 5602 + male pipe 1: G1/4 + female pipe 2 &amp; 3: G1/4) </v>
          </cell>
          <cell r="C8748" t="str">
            <v>Nhập kho vật tư (HĐ:96/2022) theo hóa đơn số 00000003 ngày 17.01.2023</v>
          </cell>
        </row>
        <row r="8749">
          <cell r="A8749" t="str">
            <v>4.84.84.065.VIE.00.000</v>
          </cell>
          <cell r="B8749" t="str">
            <v xml:space="preserve">Chốt giảm chấn coupling; Kích thước: 61x20x12 và 16x30x18, vật liệu C45 </v>
          </cell>
          <cell r="C8749" t="str">
            <v>Nhập kho vật tư (HĐ:96/2022) theo hóa đơn số 00000003 ngày 17.01.2023</v>
          </cell>
        </row>
        <row r="8750">
          <cell r="A8750" t="str">
            <v>4.90.80.115.CHN.00.000</v>
          </cell>
          <cell r="B8750" t="str">
            <v xml:space="preserve">Bao che xi lanh, ĐK ngoài Ø80mm x đk chân Ø68mm. ĐK d1 = Ø50mm, d2 = Ø76mm,  Chiều dài: L1 = L2 = 30mm, Vật liệu Cao su. </v>
          </cell>
          <cell r="C8750" t="str">
            <v>Nhập kho vật tư (HĐ:96/2022) theo hóa đơn số 00000003 ngày 17.01.2023</v>
          </cell>
        </row>
        <row r="8751">
          <cell r="A8751" t="str">
            <v>5.19.90.131.KOR.00.000</v>
          </cell>
          <cell r="B8751" t="str">
            <v xml:space="preserve">Van hệ thống Air canon Check valve, female G 3/8, Material: SS304 </v>
          </cell>
          <cell r="C8751" t="str">
            <v>Nhập kho vật tư (HĐ:96/2022) theo hóa đơn số 00000003 ngày 17.01.2023</v>
          </cell>
        </row>
        <row r="8752">
          <cell r="A8752" t="str">
            <v>5.19.90.134.CHN.00.000</v>
          </cell>
          <cell r="B8752" t="str">
            <v xml:space="preserve">Van poppet dùng cho loại thổi bụi: IK-AH và IK525DM3, part no: 350654-0032 </v>
          </cell>
          <cell r="C8752" t="str">
            <v>Nhập kho vật tư (HĐ:96/2022) theo hóa đơn số 00000003 ngày 17.01.2023</v>
          </cell>
        </row>
        <row r="8753">
          <cell r="A8753" t="str">
            <v>5.33.10.184.VIE.00.000</v>
          </cell>
          <cell r="B8753" t="str">
            <v xml:space="preserve">Cánh guồng trộn tro, KT: dài 290mm x rộng 130mm x 22mm </v>
          </cell>
          <cell r="C8753" t="str">
            <v>Nhập kho vật tư (HĐ:96/2022) theo hóa đơn số 00000003 ngày 17.01.2023</v>
          </cell>
        </row>
        <row r="8754">
          <cell r="A8754" t="str">
            <v>5.33.10.185.VIE.00.000</v>
          </cell>
          <cell r="B8754" t="str">
            <v xml:space="preserve">Cánh guồng trộn tro, KT: dài 280mm x rộng 140mm x 20mm </v>
          </cell>
          <cell r="C8754" t="str">
            <v>Nhập kho vật tư (HĐ:96/2022) theo hóa đơn số 00000003 ngày 17.01.2023</v>
          </cell>
        </row>
        <row r="8755">
          <cell r="A8755" t="str">
            <v>2.40.30.062.VIE.00.000</v>
          </cell>
          <cell r="B8755" t="str">
            <v xml:space="preserve">Lò xo Spring size: 22x122x240x7.5 </v>
          </cell>
          <cell r="C8755" t="str">
            <v>Nhập kho vật tư (HĐ:67/2022) theo hóa đơn số 3 ngày 12.01.2023</v>
          </cell>
        </row>
        <row r="8756">
          <cell r="A8756" t="str">
            <v>3.56.90.031.KOR.00.000</v>
          </cell>
          <cell r="B8756" t="str">
            <v xml:space="preserve">Bộ phụ kiện chống sét (Surge Unit), Model: US - 13, điện áp làm việc: 200- 240V </v>
          </cell>
          <cell r="C8756" t="str">
            <v>Nhập kho vật tư (HĐ:67/2022) theo hóa đơn số 3 ngày 12.01.2023</v>
          </cell>
        </row>
        <row r="8757">
          <cell r="A8757" t="str">
            <v>4.88.65.283.CHN.00.000</v>
          </cell>
          <cell r="B8757" t="str">
            <v xml:space="preserve">Oring ID 165x6.5 </v>
          </cell>
          <cell r="C8757" t="str">
            <v>Nhập kho vật tư (HĐ:67/2022) theo hóa đơn số 3 ngày 12.01.2023</v>
          </cell>
        </row>
        <row r="8758">
          <cell r="A8758" t="str">
            <v>4.90.80.343.GER.00.000</v>
          </cell>
          <cell r="B8758" t="str">
            <v xml:space="preserve">Bộ kit tiêu hao bộ điều chỉnh chân không; Oder no. 96688767 Spare part set; Model: Kit, maint.Cl2/148/200kg/h/FKM/TFM1600 </v>
          </cell>
          <cell r="C8758" t="str">
            <v>Nhập kho vật tư (HĐ:67/2022) theo hóa đơn số 3 ngày 12.01.2023</v>
          </cell>
        </row>
        <row r="8759">
          <cell r="A8759" t="str">
            <v>5.30.20.065.GER.00.000</v>
          </cell>
          <cell r="B8759" t="str">
            <v xml:space="preserve">Bộ Kit thiết bị VGS 145kg/h và 200kg/h, gồm 6 kít (Oring FKM, sealing rod, orifice, Foil for skin package, Box size, bag flat, packing Insert, grease, Gasket lat, Ống nhựa mềm) Part number: 96688763 </v>
          </cell>
          <cell r="C8759" t="str">
            <v>Nhập kho vật tư (HĐ:67/2022) theo hóa đơn số 3 ngày 12.01.2023</v>
          </cell>
        </row>
        <row r="8760">
          <cell r="A8760" t="str">
            <v>3.66.75.324.ITA.00.000</v>
          </cell>
          <cell r="B8760" t="str">
            <v xml:space="preserve">Tụ điện, model: MLR25L, 20 uF (±5%),  450 VAC, 50/60Hz </v>
          </cell>
          <cell r="C8760" t="str">
            <v>Nhập kho vật tư (HĐ:67/2022) theo hóa đơn số 3 ngày 12.01.2023</v>
          </cell>
        </row>
        <row r="8761">
          <cell r="A8761" t="str">
            <v>3.82.63.070.ENG.00.000</v>
          </cell>
          <cell r="B8761" t="str">
            <v xml:space="preserve">Board giám sát lủng lò BTLD, mã thiết bị: T96XP, power: 24VDC, input: 4…20mA </v>
          </cell>
          <cell r="C8761" t="str">
            <v>Nhập kho vật tư (HĐ:67/2022) theo hóa đơn số 3 ngày 12.01.2023</v>
          </cell>
        </row>
        <row r="8762">
          <cell r="A8762" t="str">
            <v>3.96.11.014.GER.00.000</v>
          </cell>
          <cell r="B8762" t="str">
            <v xml:space="preserve">Bộ điều chỉnh chênh áp/ Differential pressure regulator for VGS-145, 200kg/h; Diff. pressure regulator 96708602 x 01 pc; Đi kèm: Vacuummeter, with contacts </v>
          </cell>
          <cell r="C8762" t="str">
            <v>Nhập kho vật tư (HĐ:67/2022) theo hóa đơn số 3 ngày 12.01.2023</v>
          </cell>
        </row>
        <row r="8763">
          <cell r="A8763" t="str">
            <v>5.19.04.031.GER.00.000</v>
          </cell>
          <cell r="B8763" t="str">
            <v xml:space="preserve">Van điều chỉnh chân không, Model: VGS-14895702491 </v>
          </cell>
          <cell r="C8763" t="str">
            <v>Nhập kho vật tư (HĐ:67/2022) theo hóa đơn số 3 ngày 12.01.2023</v>
          </cell>
        </row>
        <row r="8764">
          <cell r="A8764" t="str">
            <v>5.19.75.065.USA.00.000</v>
          </cell>
          <cell r="B8764" t="str">
            <v xml:space="preserve">Van 1 chiều/ Check valve, part number: 19311, kiểu kết nối: ren ngoài, Kích thước: A=NPT3/8inch-18TPI; B=NPT1/2inch-14TPI; W=36mm; F=13mm; E=14mm; C=9mm </v>
          </cell>
          <cell r="C8764" t="str">
            <v>Nhập kho vật tư (HĐ:67/2022) theo hóa đơn số 3 ngày 12.01.2023</v>
          </cell>
        </row>
        <row r="8765">
          <cell r="A8765" t="str">
            <v>5.19.90.095.CHN.00.000</v>
          </cell>
          <cell r="B8765" t="str">
            <v xml:space="preserve">Butterfly valve kích thước 4, class 150#, body A216WCB, disc A890 5A + PTFE, seat PTFE, L=54, phi C=190.5, số lỗ bulong và KT (n-h): 8-5/8, ký hiệu: D37L2F-150LBC </v>
          </cell>
          <cell r="C8765" t="str">
            <v>Nhập kho vật tư (HĐ:67/2022) theo hóa đơn số 3 ngày 12.01.2023</v>
          </cell>
        </row>
        <row r="8766">
          <cell r="A8766" t="str">
            <v>5.19.90.236.KOR.00.000</v>
          </cell>
          <cell r="B8766" t="str">
            <v xml:space="preserve">Ball Check Valve size 2; Class 600#; End Conn: Socket weld ends, material: Body F304 - Ball 304SS - Seat: 304SS+Stellite no.06; Dimension: H=95, L=178, 0P=36.5; SW: 0D=61.3, A1=16, A2=29 </v>
          </cell>
          <cell r="C8766" t="str">
            <v>Nhập kho vật tư (HĐ:67/2022) theo hóa đơn số 3 ngày 12.01.2023</v>
          </cell>
        </row>
        <row r="8767">
          <cell r="A8767" t="str">
            <v>5.19.90.237.CHN.00.000</v>
          </cell>
          <cell r="B8767" t="str">
            <v xml:space="preserve">Van tay/ Ball valve 1 inch, kết nối ren, Material: DIN 1.0436 </v>
          </cell>
          <cell r="C8767" t="str">
            <v>Nhập kho vật tư (HĐ:67/2022) theo hóa đơn số 3 ngày 12.01.2023</v>
          </cell>
        </row>
        <row r="8768">
          <cell r="A8768" t="str">
            <v>5.19.90.238.GER.00.000</v>
          </cell>
          <cell r="B8768" t="str">
            <v xml:space="preserve">Van giảm áp (chỉ phần van); kiểu: 544-C-200-M/18,17-G; phụ kiện: 01 đồng hồ đo áp 0-16bar, 02 mặt bích kết nối DN25 </v>
          </cell>
          <cell r="C8768" t="str">
            <v>Nhập kho vật tư (HĐ:67/2022) theo hóa đơn số 3 ngày 12.01.2023</v>
          </cell>
        </row>
        <row r="8769">
          <cell r="A8769" t="str">
            <v>5.33.10.007.KOR.00.000</v>
          </cell>
          <cell r="B8769" t="str">
            <v xml:space="preserve">Phanh điện từ dùng cho động cơ Hyosung TE-F-90L; Model: CHB A 130; Điện áp sử dụng: 3 pha; 380-400VAC; 50Hz; 4P; class F; IP55 </v>
          </cell>
          <cell r="C8769" t="str">
            <v>Nhập kho vật tư (HĐ:67/2022) theo hóa đơn số 3 ngày 12.01.2023</v>
          </cell>
        </row>
        <row r="8770">
          <cell r="A8770" t="str">
            <v>5.33.10.313.KOR.00.000</v>
          </cell>
          <cell r="B8770" t="str">
            <v xml:space="preserve">Cánh quạt làm mát động cơ, mã SP: DMA0800447, ĐK lỗ trục: 26mm, ĐK cánh: 168mm, ĐK ngoài: 225mm, Chiều cao cánh: 42mm, Vật liệu: PP nhựa </v>
          </cell>
          <cell r="C8770" t="str">
            <v>Nhập kho vật tư (HĐ:67/2022) theo hóa đơn số 3 ngày 12.01.2023</v>
          </cell>
        </row>
        <row r="8771">
          <cell r="A8771" t="str">
            <v>5.33.10.314.CHN.00.000</v>
          </cell>
          <cell r="B8771" t="str">
            <v xml:space="preserve">Cánh quạt làm mát động cơ, part number: ZM01-086, ĐK trục: 40mm, ĐK cánh: 270mm, ĐK ngoài: 252mm, Chiều cao cánh: 45mm, số cánh: 9, vật liệu: nhựa </v>
          </cell>
          <cell r="C8771" t="str">
            <v>Nhập kho vật tư (HĐ:67/2022) theo hóa đơn số 3 ngày 12.01.2023</v>
          </cell>
        </row>
        <row r="8772">
          <cell r="A8772" t="str">
            <v>5.33.85.047.GER.00.000</v>
          </cell>
          <cell r="B8772" t="str">
            <v xml:space="preserve">Bộ hoàn chỉnh lắp đặt Injector châm clo/PVC-Injectors 70-200 with non return diaphragm, type: orifice type, water jet pump- reference number: 95707337 (545-2016-10000) </v>
          </cell>
          <cell r="C8772" t="str">
            <v>Nhập kho vật tư (HĐ:67/2022) theo hóa đơn số 3 ngày 12.01.2023</v>
          </cell>
        </row>
        <row r="8773">
          <cell r="A8773" t="str">
            <v>5.33.85.214.GER.00.000</v>
          </cell>
          <cell r="B8773" t="str">
            <v xml:space="preserve">Bộ ống góp Clo/ Header Lines for Cl2; DN25; áp suất tối đa: 16bar; mã: 95721811 542-D-2/10, 17-Y </v>
          </cell>
          <cell r="C8773" t="str">
            <v>Nhập kho vật tư (HĐ:67/2022) theo hóa đơn số 3 ngày 12.01.2023</v>
          </cell>
        </row>
        <row r="8774">
          <cell r="A8774" t="str">
            <v>5.33.85.215.GER.00.000</v>
          </cell>
          <cell r="B8774" t="str">
            <v xml:space="preserve">Bộ ống góp Clo/ Header Lines for Cl2; DN25; áp suất tối đa: 16bar; mã: 95718151 542-D-6/10, 17-Y </v>
          </cell>
          <cell r="C8774" t="str">
            <v>Nhập kho vật tư (HĐ:67/2022) theo hóa đơn số 3 ngày 12.01.2023</v>
          </cell>
        </row>
        <row r="8775">
          <cell r="A8775" t="str">
            <v>5.33.85.369.USA.00.000</v>
          </cell>
          <cell r="B8775" t="str">
            <v xml:space="preserve">Màn hình hiển thị khối lượng, Model: Solo G2, Loại: 1 hoặc 2 kênh, Điện áp: 110/240 VAC </v>
          </cell>
          <cell r="C8775" t="str">
            <v>Nhập kho vật tư (HĐ:67/2022) theo hóa đơn số 3 ngày 12.01.2023</v>
          </cell>
        </row>
        <row r="8776">
          <cell r="A8776" t="str">
            <v>8.75.30.242.CHN.00.000</v>
          </cell>
          <cell r="B8776" t="str">
            <v xml:space="preserve">Đồng hồ chữa cháy/ Pressure gauge, Model: 233T53, Range: 0-300 psi, Size: 4 inch,  IP67 </v>
          </cell>
          <cell r="C8776" t="str">
            <v>Nhập kho vật tư (HĐ:67/2022) theo hóa đơn số 3 ngày 12.01.2023</v>
          </cell>
        </row>
        <row r="8777">
          <cell r="A8777" t="str">
            <v>5.17.60.114.USA.00.000</v>
          </cell>
          <cell r="B8777" t="str">
            <v xml:space="preserve">Bộ lọc air filter; part number: 19310; sử dụng cho máy nén khí model: G-1 VIKING, serial No. G1 14090916 </v>
          </cell>
          <cell r="C8777" t="str">
            <v>Nhập kho vật tư (HĐ:67/2022) theo hóa đơn số 3 ngày 12.01.2023</v>
          </cell>
        </row>
        <row r="8778">
          <cell r="A8778" t="str">
            <v>2.71.95.003.VIE.00.000</v>
          </cell>
          <cell r="B8778" t="str">
            <v xml:space="preserve">Tấm alu ngoài trời, mật độ khung 600X600mm, độ dày tấm &gt;= 3mm </v>
          </cell>
          <cell r="C8778" t="str">
            <v>Nhập kho vật tư (HĐ:140/2022) theo hóa đơn số 00000003 ngày 11.01.2023</v>
          </cell>
        </row>
        <row r="8779">
          <cell r="A8779" t="str">
            <v>2.71.95.004.VIE.00.000</v>
          </cell>
          <cell r="B8779" t="str">
            <v xml:space="preserve">Cửa lá chớp khung nhôm và phụ kiện kèm theo, KT (r x c): 600x800mm </v>
          </cell>
          <cell r="C8779" t="str">
            <v>Nhập kho vật tư (HĐ:140/2022) theo hóa đơn số 00000003 ngày 11.01.2023</v>
          </cell>
        </row>
        <row r="8780">
          <cell r="A8780" t="str">
            <v>2.71.95.010.VIE.00.000</v>
          </cell>
          <cell r="B8780" t="str">
            <v xml:space="preserve">Cửa cuốn nan nhôm dày từ 1.4-1.8mm bản lớn 100mm có vát cạnh, có xích kéo bằng tay </v>
          </cell>
          <cell r="C8780" t="str">
            <v>Nhập kho vật tư (HĐ:140/2022) theo hóa đơn số 00000003 ngày 11.01.2023</v>
          </cell>
        </row>
        <row r="8781">
          <cell r="A8781" t="str">
            <v>2.90.00.021.VIE.00.000</v>
          </cell>
          <cell r="B8781" t="str">
            <v xml:space="preserve">Cửa đi sắt kín và phụ kiện kèm theo, KT (r x c): 800x2000mm </v>
          </cell>
          <cell r="C8781" t="str">
            <v>Nhập kho vật tư (HĐ:140/2022) theo hóa đơn số 00000003 ngày 11.01.2023</v>
          </cell>
        </row>
        <row r="8782">
          <cell r="A8782" t="str">
            <v>2.90.00.023.VIE.00.000</v>
          </cell>
          <cell r="B8782" t="str">
            <v xml:space="preserve">Cửa sắt kéo lá kín U dày 1mm + Tấm cao su chèn kín và phụ kiện kèm theo, KT (r x c): 2500x3500mm </v>
          </cell>
          <cell r="C8782" t="str">
            <v>Nhập kho vật tư (HĐ:140/2022) theo hóa đơn số 00000003 ngày 11.01.2023</v>
          </cell>
        </row>
        <row r="8783">
          <cell r="A8783" t="str">
            <v>3.15.10.093.VIE.00.000</v>
          </cell>
          <cell r="B8783" t="str">
            <v xml:space="preserve">Dây dẫn điện 1 ruột 1mm2 Cadivi </v>
          </cell>
          <cell r="C8783" t="str">
            <v>Nhập kho vật tư (HĐ:140/2022) theo hóa đơn số 00000003 ngày 11.01.2023</v>
          </cell>
        </row>
        <row r="8784">
          <cell r="A8784" t="str">
            <v>3.15.10.125.VIE.00.000</v>
          </cell>
          <cell r="B8784" t="str">
            <v xml:space="preserve">Dây điện mềm 1x2,5mm2 </v>
          </cell>
          <cell r="C8784" t="str">
            <v>Nhập kho vật tư (HĐ:140/2022) theo hóa đơn số 00000003 ngày 11.01.2023</v>
          </cell>
        </row>
        <row r="8785">
          <cell r="A8785" t="str">
            <v>4.90.31.233.VIE.00.000</v>
          </cell>
          <cell r="B8785" t="str">
            <v xml:space="preserve">Ống nhựa xoắn luồng dây điện Cadivi CAF20 </v>
          </cell>
          <cell r="C8785" t="str">
            <v>Nhập kho vật tư (HĐ:140/2022) theo hóa đơn số 00000003 ngày 11.01.2023</v>
          </cell>
        </row>
        <row r="8786">
          <cell r="A8786" t="str">
            <v>3.46.04.033.VIE.00.000</v>
          </cell>
          <cell r="B8786" t="str">
            <v xml:space="preserve">Aptomat loại 1 pha MCCB BBW240SKY 32A </v>
          </cell>
          <cell r="C8786" t="str">
            <v>Nhập kho vật tư (HĐ:140/2022) theo hóa đơn số 00000003 ngày 11.01.2023</v>
          </cell>
        </row>
        <row r="8787">
          <cell r="A8787" t="str">
            <v>5.16.05.111.VIE.00.000</v>
          </cell>
          <cell r="B8787" t="str">
            <v xml:space="preserve">Bộ lưu điện UPS P2000 (cho motor cửa cuốn), công suất: 1200W, ắc quy: 2x12Vx12Ah </v>
          </cell>
          <cell r="C8787" t="str">
            <v>Nhập kho vật tư (HĐ:140/2022) theo hóa đơn số 00000003 ngày 11.01.2023</v>
          </cell>
        </row>
        <row r="8788">
          <cell r="A8788" t="str">
            <v>5.18.96.099.CHN.00.000</v>
          </cell>
          <cell r="B8788" t="str">
            <v xml:space="preserve">Motor cửa cuốn AK800A, công suất 500W </v>
          </cell>
          <cell r="C8788" t="str">
            <v>Nhập kho vật tư (HĐ:140/2022) theo hóa đơn số 00000003 ngày 11.01.2023</v>
          </cell>
        </row>
        <row r="8789">
          <cell r="A8789" t="str">
            <v>4.94.60.113.VIE.00.000</v>
          </cell>
          <cell r="B8789" t="str">
            <v xml:space="preserve">Bấm kim số 10 </v>
          </cell>
          <cell r="C8789" t="str">
            <v>Nhập kho vật tư (HĐ:82/2022) theo hóa đơn số 00000110, 111 ngày 30.12.2022s</v>
          </cell>
        </row>
        <row r="8790">
          <cell r="A8790" t="str">
            <v>8.92.15.034.VIE.00.000</v>
          </cell>
          <cell r="B8790" t="str">
            <v xml:space="preserve">Biển báo giới hạn chiều cao, R700mm </v>
          </cell>
          <cell r="C8790" t="str">
            <v>Nhập kho vật tư (HĐ:140/2022) theo hóa đơn số 00000003 ngày 11.01.2023</v>
          </cell>
        </row>
        <row r="8791">
          <cell r="A8791" t="str">
            <v>5.26.90.014.KOR.00.000</v>
          </cell>
          <cell r="B8791" t="str">
            <v xml:space="preserve">Xupap cho xe Bobcat S100, Mã ký hiệu: BCS100 </v>
          </cell>
          <cell r="C8791" t="str">
            <v>Nhập kho vật tư (HĐ:43/2022) theo hóa đơn số 00000008 ngày 09.01.2023</v>
          </cell>
        </row>
        <row r="8792">
          <cell r="A8792" t="str">
            <v>5.33.55.100.USA.00.000</v>
          </cell>
          <cell r="B8792" t="str">
            <v xml:space="preserve">Modul điện phân HMXT-100, -P/N:  ES-XM10050-009, KT: 426x318x318mm </v>
          </cell>
          <cell r="C8792" t="str">
            <v>Nhập kho vật tư (HĐ:123/2022) theo hóa đơn số 6 ngày 09.01.2023</v>
          </cell>
        </row>
        <row r="8793">
          <cell r="A8793" t="str">
            <v>2.44.36.009.VIE.00.000</v>
          </cell>
          <cell r="B8793" t="str">
            <v xml:space="preserve">CIRCUMFERENCE SHOES_01-size: t20.0x195.6x1188.9 / Tấm đế bằng kết cấu thép </v>
          </cell>
          <cell r="C8793" t="str">
            <v>Nhập kho vật tư (HĐ:95/2022) theo hóa đơn số 00000002 ngày 05.01.2023</v>
          </cell>
        </row>
        <row r="8794">
          <cell r="A8794" t="str">
            <v>4.86.45.056.USA.99.000</v>
          </cell>
          <cell r="B8794" t="str">
            <v xml:space="preserve">Dây chèn Gland graphite Foil packing, Model: IK 1M-AM, Part no: 346160-1134, Chesterton 5700B </v>
          </cell>
          <cell r="C8794" t="str">
            <v>Nhập kho vật tư (HĐ:96/2022) theo hóa đơn số 00000002 ngày 05.01.2023</v>
          </cell>
        </row>
        <row r="8795">
          <cell r="A8795" t="str">
            <v>4.88.65.250.USA.99.000</v>
          </cell>
          <cell r="B8795" t="str">
            <v xml:space="preserve">Gasket for dome valve DN250 </v>
          </cell>
          <cell r="C8795" t="str">
            <v>Nhập kho vật tư (HĐ:96/2022) theo hóa đơn số 00000002 ngày 05.01.2023</v>
          </cell>
        </row>
        <row r="8796">
          <cell r="A8796" t="str">
            <v>4.88.66.351.CHN.00.000</v>
          </cell>
          <cell r="B8796" t="str">
            <v xml:space="preserve">Gasket cho tấm trao đổi nhiệt Gasket for Plate Heat Exchanger. Heat Exchanger Model: HT351ML-1P-341 (Closed Cooling Water Heat Exchanger) 1 bộ gồm 342 cái </v>
          </cell>
          <cell r="C8796" t="str">
            <v>Nhập kho vật tư (HĐ:94/2022) theo hóa đơn số 00000001 ngày 05.01.2023</v>
          </cell>
        </row>
        <row r="8797">
          <cell r="A8797" t="str">
            <v>5.04.01.211.USA.00.000</v>
          </cell>
          <cell r="B8797" t="str">
            <v xml:space="preserve">Chèn cơ khí, pos 420, sử dụng cho bơm có pump model: DSV 5040-50 </v>
          </cell>
          <cell r="C8797" t="str">
            <v>Nhập kho vật tư (HĐ:94/2022) theo hóa đơn số 00000001 ngày 05.01.2023</v>
          </cell>
        </row>
        <row r="8798">
          <cell r="A8798" t="str">
            <v>5.04.01.212.USA.00.000</v>
          </cell>
          <cell r="B8798" t="str">
            <v xml:space="preserve">Chèn cơ khí (cart SD -ISO/M110 ; JO-15-0536-1) </v>
          </cell>
          <cell r="C8798" t="str">
            <v>Nhập kho vật tư (HĐ:94/2022) theo hóa đơn số 00000001 ngày 05.01.2023</v>
          </cell>
        </row>
        <row r="8799">
          <cell r="A8799" t="str">
            <v>5.19.90.240.USA.00.000</v>
          </cell>
          <cell r="B8799" t="str">
            <v xml:space="preserve">Chèn Body (Seat)+ Lá van chặn ống thải tro DN200 </v>
          </cell>
          <cell r="C8799" t="str">
            <v>Nhập kho vật tư (HĐ:96/2022) theo hóa đơn số 00000002 ngày 05.01.2023</v>
          </cell>
        </row>
        <row r="8800">
          <cell r="A8800" t="str">
            <v>5.19.90.330.USA.99.000</v>
          </cell>
          <cell r="B8800" t="str">
            <v xml:space="preserve">Lá van cho van khí nén DN250/ dome valve for dome valve DN250 </v>
          </cell>
          <cell r="C8800" t="str">
            <v>Nhập kho vật tư (HĐ:96/2022) theo hóa đơn số 00000002 ngày 05.01.2023</v>
          </cell>
        </row>
        <row r="8801">
          <cell r="A8801" t="str">
            <v>5.19.90.433.GER.00.000</v>
          </cell>
          <cell r="B8801" t="str">
            <v xml:space="preserve">Connetion valve, PN16, connection: G1.03–14G (đầu cái), Input: G1/2 (đầu cái), vật liệu valve body: Brass, nickel-plated (Bao gồm vòng đệm), PN: 96688689 </v>
          </cell>
          <cell r="C8801" t="str">
            <v>Nhập kho vật tư (HĐ:95/2022) theo hóa đơn số 00000002 ngày 05.01.2023</v>
          </cell>
        </row>
        <row r="8802">
          <cell r="A8802" t="str">
            <v>5.19.92.236.USA.00.000</v>
          </cell>
          <cell r="B8802" t="str">
            <v xml:space="preserve">Lá van bottom DN (244x48), drawing: VT4-YK10-P0ETG-510180 </v>
          </cell>
          <cell r="C8802" t="str">
            <v>Nhập kho vật tư (HĐ:96/2022) theo hóa đơn số 00000002 ngày 05.01.2023</v>
          </cell>
        </row>
        <row r="8803">
          <cell r="A8803" t="str">
            <v>5.33.10.290.VIE.99.000</v>
          </cell>
          <cell r="B8803" t="str">
            <v xml:space="preserve">Cánh gạt điều khiển động cơ khí nén; VANE FOR DV20 Item 602-25 Model động cơ khí nén DV20-191-05 </v>
          </cell>
          <cell r="C8803" t="str">
            <v>Nhập kho vật tư (HĐ:95/2022) theo hóa đơn số 00000002 ngày 05.01.2023</v>
          </cell>
        </row>
        <row r="8804">
          <cell r="A8804" t="str">
            <v>4.77.90.184.KOR.00.000</v>
          </cell>
          <cell r="B8804" t="str">
            <v xml:space="preserve">Repair kit (full soft part) (Sử dụng cho Van tái tuần hoàn nước ngưng, Serial no.20021,20022) </v>
          </cell>
          <cell r="C8804" t="str">
            <v>Nhập kho vật tư (HĐ:94/2022) theo hóa đơn số 1 ngày 03.01.2023</v>
          </cell>
        </row>
        <row r="8805">
          <cell r="A8805" t="str">
            <v>5.33.85.633.KOR.99.000</v>
          </cell>
          <cell r="B8805" t="str">
            <v xml:space="preserve">Hộp giảm tốc DCC (không bao gồm motor), mã: 6210, HP/kW: 30/22, pole: 4, ratio: 1/90 </v>
          </cell>
          <cell r="C8805" t="str">
            <v>Nhập kho vật tư (HĐ:84/2022) theo hóa đơn số 0000001 ngày 03.01.2023</v>
          </cell>
        </row>
        <row r="8806">
          <cell r="A8806" t="str">
            <v>1.01.81.001.INA.00.000</v>
          </cell>
          <cell r="B8806" t="str">
            <v xml:space="preserve">Than hơi </v>
          </cell>
          <cell r="C8806" t="str">
            <v>Tạm nhập kho Tàu than 09-TRAFIGURA-MV.LUCK FORTUNE-(0701/2022) theo quyết định số 08/QĐ-NĐVT4 ngày 05.01.2023</v>
          </cell>
        </row>
        <row r="8807">
          <cell r="A8807" t="str">
            <v>1.61.06.021.CHN.00.000</v>
          </cell>
          <cell r="B8807" t="str">
            <v xml:space="preserve">Dung dịch L(+)-Acid Ascorbic Mã: 1004680500 500g/chai </v>
          </cell>
          <cell r="C8807" t="str">
            <v>Nhập kho hóa chất (HĐ:90/2021) theo hóa đơn số 10718 ngày 06.10.2022</v>
          </cell>
        </row>
        <row r="8808">
          <cell r="A8808" t="str">
            <v>1.61.06.227.USA.00.000</v>
          </cell>
          <cell r="B8808" t="str">
            <v xml:space="preserve">Hoá chất Acid Benzoic chuẩn phân tích nhiệt trị, 100g/lọ </v>
          </cell>
          <cell r="C8808" t="str">
            <v>Nhập kho hóa chất (HĐ:90/2021) theo hóa đơn số 10718 ngày 06.10.2022</v>
          </cell>
        </row>
        <row r="8809">
          <cell r="A8809" t="str">
            <v>1.61.06.233.VIE.00.000</v>
          </cell>
          <cell r="B8809" t="str">
            <v xml:space="preserve">Axit clorhydric (HCl 32 ± 1%) </v>
          </cell>
          <cell r="C8809" t="str">
            <v>Nhập kho hóa chất (HĐ:141/2022) theo hóa đơn số 14643 ngày 31.12.2022</v>
          </cell>
        </row>
        <row r="8810">
          <cell r="A8810" t="str">
            <v>1.61.16.387.GER.00.000</v>
          </cell>
          <cell r="B8810" t="str">
            <v xml:space="preserve">Hóa chất Ethanol (Ethanol solution), Mã: 1009900500 500ml/chai </v>
          </cell>
          <cell r="C8810" t="str">
            <v>Nhập kho hóa chất (HĐ:90/2021) theo hóa đơn số 10718 ngày 06.10.2022</v>
          </cell>
        </row>
        <row r="8811">
          <cell r="A8811" t="str">
            <v>1.61.16.410.VIE.00.000</v>
          </cell>
          <cell r="B8811" t="str">
            <v xml:space="preserve">Natri Hydroxit (NaOH 45 ± 1%) </v>
          </cell>
          <cell r="C8811" t="str">
            <v>Nhập kho hóa chất (HĐ:141/2022) theo hóa đơn số 14643 ngày 31.12.2022</v>
          </cell>
        </row>
        <row r="8812">
          <cell r="A8812" t="str">
            <v>1.61.16.850.USA.00.000</v>
          </cell>
          <cell r="B8812" t="str">
            <v xml:space="preserve">Dung dịch chỉ thị cho Canxi và Magie (Calcium and Magnesium Indicator Solution), mã: 2241832-VN, 100ml/chai </v>
          </cell>
          <cell r="C8812" t="str">
            <v>Nhập kho hóa chất (HĐ:90/2021) theo hóa đơn số 10718 ngày 06.10.2022</v>
          </cell>
        </row>
        <row r="8813">
          <cell r="A8813" t="str">
            <v>1.61.16.851.USA.00.000</v>
          </cell>
          <cell r="B8813" t="str">
            <v xml:space="preserve">Thuốc thử Alkaki để kiểm tra Canxi và Magie (Alkali Solution for Calcium and Magnesium test), mã: 2241732-VN, 100ml/chai </v>
          </cell>
          <cell r="C8813" t="str">
            <v>Nhập kho hóa chất (HĐ:90/2021) theo hóa đơn số 10718 ngày 06.10.2022</v>
          </cell>
        </row>
        <row r="8814">
          <cell r="A8814" t="str">
            <v>1.61.26.133.GER.00.000</v>
          </cell>
          <cell r="B8814" t="str">
            <v xml:space="preserve">Potassium permanganate, Mã: 1050821000, 1000g/chai </v>
          </cell>
          <cell r="C8814" t="str">
            <v>Nhập kho hóa chất (HĐ:90/2021) theo hóa đơn số 10718 ngày 06.10.2022</v>
          </cell>
        </row>
        <row r="8815">
          <cell r="A8815" t="str">
            <v>1.61.56.308.GER.00.000</v>
          </cell>
          <cell r="B8815" t="str">
            <v xml:space="preserve">Hóa chất Diisopropylamine (C6H15N) (1000ml/chai) </v>
          </cell>
          <cell r="C8815" t="str">
            <v>Nhập kho hóa chất (HĐ:90/2021) theo hóa đơn số 10718 ngày 06.10.2022</v>
          </cell>
        </row>
        <row r="8816">
          <cell r="A8816" t="str">
            <v>1.61.66.036.SUI.00.000</v>
          </cell>
          <cell r="B8816" t="str">
            <v xml:space="preserve">Dung dịch chất điện ly TEABr, Mã: 62320000 </v>
          </cell>
          <cell r="C8816" t="str">
            <v>Nhập kho hóa chất (HĐ:90/2021) theo hóa đơn số 10718 ngày 06.10.2022</v>
          </cell>
        </row>
        <row r="8817">
          <cell r="A8817" t="str">
            <v>1.61.66.053.USA.00.000</v>
          </cell>
          <cell r="B8817" t="str">
            <v xml:space="preserve">Dung dịch điện ly KCl/AgCl 125ml </v>
          </cell>
          <cell r="C8817" t="str">
            <v>Nhập kho hóa chất (HĐ:90/2021) theo hóa đơn số 10718 ngày 06.10.2022</v>
          </cell>
        </row>
        <row r="8818">
          <cell r="A8818" t="str">
            <v>1.61.66.104.ROU.00.000</v>
          </cell>
          <cell r="B8818" t="str">
            <v xml:space="preserve">Dung dịch chuẩn DO, Code: HI7040-2, 500ml/chai </v>
          </cell>
          <cell r="C8818" t="str">
            <v>Nhập kho hóa chất (HĐ:90/2021) theo hóa đơn số 10718 ngày 06.10.2022</v>
          </cell>
        </row>
        <row r="8819">
          <cell r="A8819" t="str">
            <v>1.61.66.511.GER.00.000</v>
          </cell>
          <cell r="B8819" t="str">
            <v xml:space="preserve">Dung dịch hiệu chuẩn độ đục (&lt;0,10; 20; 200; 800) NTU, Mã: 194150 </v>
          </cell>
          <cell r="C8819" t="str">
            <v>Nhập kho hóa chất (HĐ:90/2021) theo hóa đơn số 10718 ngày 06.10.2022</v>
          </cell>
        </row>
        <row r="8820">
          <cell r="A8820" t="str">
            <v>1.61.66.524.GER.00.000</v>
          </cell>
          <cell r="B8820" t="str">
            <v xml:space="preserve">Dung dịch Amoniac - Ammonia solution 32%, Mã:1054261000, 1000ml/chai </v>
          </cell>
          <cell r="C8820" t="str">
            <v>Nhập kho hóa chất (HĐ:90/2021) theo hóa đơn số 10718 ngày 06.10.2022</v>
          </cell>
        </row>
        <row r="8821">
          <cell r="A8821" t="str">
            <v>1.61.66.687.USA.00.000</v>
          </cell>
          <cell r="B8821" t="str">
            <v xml:space="preserve">Furnace Reagent, Code: 501-609-HAZ </v>
          </cell>
          <cell r="C8821" t="str">
            <v>Nhập kho hóa chất (HĐ:90/2021) theo hóa đơn số 10718 ngày 06.10.2022</v>
          </cell>
        </row>
        <row r="8822">
          <cell r="A8822" t="str">
            <v>1.61.66.689.USA.00.000</v>
          </cell>
          <cell r="B8822" t="str">
            <v xml:space="preserve">Copper Sticks, Code: 502-705 </v>
          </cell>
          <cell r="C8822" t="str">
            <v>Nhập kho hóa chất (HĐ:90/2021) theo hóa đơn số 10718 ngày 06.10.2022</v>
          </cell>
        </row>
        <row r="8823">
          <cell r="A8823" t="str">
            <v>1.71.87.075.CHN.00.000</v>
          </cell>
          <cell r="B8823" t="str">
            <v xml:space="preserve">Thuốc thử Phenolphthalein (25g/lọ) </v>
          </cell>
          <cell r="C8823" t="str">
            <v>Nhập kho hóa chất (HĐ:90/2021) theo hóa đơn số 10718 ngày 06.10.2022</v>
          </cell>
        </row>
        <row r="8824">
          <cell r="A8824" t="str">
            <v>1.71.87.082.USA.99.000</v>
          </cell>
          <cell r="B8824" t="str">
            <v xml:space="preserve">Bộ thuốc thử phân tích Clorua-Chloride Reagent Set, Mã: 23198-00 </v>
          </cell>
          <cell r="C8824" t="str">
            <v>Nhập kho hóa chất (HĐ:90/2021) theo hóa đơn số 10718 ngày 06.10.2022</v>
          </cell>
        </row>
        <row r="8825">
          <cell r="A8825" t="str">
            <v>1.71.87.127.USA.00.000</v>
          </cell>
          <cell r="B8825" t="str">
            <v xml:space="preserve">Bộ thuốc thử Silica (gồm: Molybdate, Amino acid F và Acid citric), mã: 2553500 </v>
          </cell>
          <cell r="C8825" t="str">
            <v>Nhập kho hóa chất (HĐ:90/2021) theo hóa đơn số 10718 ngày 06.10.2022</v>
          </cell>
        </row>
        <row r="8826">
          <cell r="A8826" t="str">
            <v>1.71.87.300.VIE.00.000</v>
          </cell>
          <cell r="B8826" t="str">
            <v xml:space="preserve">Clo lỏng </v>
          </cell>
          <cell r="C8826" t="str">
            <v>Nhập kho hóa chất (HĐ:90/2021) theo hóa đơn số 14459 ngày 29.12.2022</v>
          </cell>
        </row>
        <row r="8827">
          <cell r="A8827" t="str">
            <v>1.71.87.478.GER.00.000</v>
          </cell>
          <cell r="B8827" t="str">
            <v xml:space="preserve">Water Standard 0,01% (10x8ml amp), Mã: 1880500010 </v>
          </cell>
          <cell r="C8827" t="str">
            <v>Nhập kho hóa chất (HĐ:90/2021) theo hóa đơn số 10718 ngày 06.10.2022</v>
          </cell>
        </row>
        <row r="8828">
          <cell r="A8828" t="str">
            <v>1.71.87.479.GER.00.000</v>
          </cell>
          <cell r="B8828" t="str">
            <v xml:space="preserve">Water Standard 0,1% (10x8ml amp), Mã: 1880510010 </v>
          </cell>
          <cell r="C8828" t="str">
            <v>Nhập kho hóa chất (HĐ:90/2021) theo hóa đơn số 10718 ngày 06.10.2022</v>
          </cell>
        </row>
        <row r="8829">
          <cell r="A8829" t="str">
            <v>1.71.87.500.USA.00.000</v>
          </cell>
          <cell r="B8829" t="str">
            <v xml:space="preserve">Nhớt tiêu chuẩn hiệu chỉnh thiết bị đo độ nhớt; Mã: 9727-C35, 9727-C37, 9727-C40, 9727-C42; 4 chai/bộ </v>
          </cell>
          <cell r="C8829" t="str">
            <v>Nhập kho hóa chất (HĐ:90/2021) theo hóa đơn số 10718 ngày 06.10.2022</v>
          </cell>
        </row>
        <row r="8830">
          <cell r="A8830" t="str">
            <v>1.71.87.631.ENG.00.000</v>
          </cell>
          <cell r="B8830" t="str">
            <v xml:space="preserve">Nhớt chuẩn độ sạch, mã: SERMISC067 </v>
          </cell>
          <cell r="C8830" t="str">
            <v>Nhập kho hóa chất (HĐ:90/2021) theo hóa đơn số 10718 ngày 06.10.2022</v>
          </cell>
        </row>
        <row r="8831">
          <cell r="A8831" t="str">
            <v>1.71.87.746.USA.00.000</v>
          </cell>
          <cell r="B8831" t="str">
            <v xml:space="preserve">Dung dịch EDTA 1M EDTA Solution 1M, mã: 2241926, 50ml/chai </v>
          </cell>
          <cell r="C8831" t="str">
            <v>Nhập kho hóa chất (HĐ:90/2021) theo hóa đơn số 10718 ngày 06.10.2022</v>
          </cell>
        </row>
        <row r="8832">
          <cell r="A8832" t="str">
            <v>1.71.87.871.USA.00.000</v>
          </cell>
          <cell r="B8832" t="str">
            <v xml:space="preserve">Dung dịch chuẩn Silica 0.5-mg/L (S5000 Silica Standard Solution, Silica, 0.5 mg/L, 2.9L, mã: 2100803, 2.9 lít/chai </v>
          </cell>
          <cell r="C8832" t="str">
            <v>Nhập kho hóa chất (HĐ:90/2021) theo hóa đơn số 10718 ngày 06.10.2022</v>
          </cell>
        </row>
        <row r="8833">
          <cell r="A8833" t="str">
            <v>8.35.85.503.CHN.00.000</v>
          </cell>
          <cell r="B8833" t="str">
            <v xml:space="preserve">Xe đẩy rác 4 bánh T300, KT: 60x90x89.5cm </v>
          </cell>
          <cell r="C8833" t="str">
            <v>Nhập kho vật tư (HĐ:82/2022) theo hóa đơn số 00000110, 111 ngày 30.12.2022</v>
          </cell>
        </row>
        <row r="8834">
          <cell r="A8834" t="str">
            <v>8.95.10.310.VIE.00.000</v>
          </cell>
          <cell r="B8834" t="str">
            <v xml:space="preserve">Bình khí Heli 99.99% 40L, pressure 150 bar </v>
          </cell>
          <cell r="C8834" t="str">
            <v>Nhập kho hóa chất (HĐ:90/2021) theo hóa đơn số 10554 ngày 03.10.2022</v>
          </cell>
        </row>
        <row r="8835">
          <cell r="A8835" t="str">
            <v>8.95.10.311.VIE.00.000</v>
          </cell>
          <cell r="B8835" t="str">
            <v xml:space="preserve">Bình khí CO+CO2 60%CO, 39.99 CO2 40L, pressure 100 bar </v>
          </cell>
          <cell r="C8835" t="str">
            <v>Nhập kho hóa chất (HĐ:90/2021) theo hóa đơn số 10554 ngày 03.10.2022</v>
          </cell>
        </row>
        <row r="8836">
          <cell r="A8836" t="str">
            <v>8.95.10.336.CHN.00.000</v>
          </cell>
          <cell r="B8836" t="str">
            <v xml:space="preserve">Bình khí Acetylen, 40 lít </v>
          </cell>
          <cell r="C8836" t="str">
            <v>Nhập kho hóa chất (HĐ:90/2021) theo hóa đơn số 10554 ngày 03.10.2022</v>
          </cell>
        </row>
        <row r="8837">
          <cell r="A8837" t="str">
            <v>8.95.10.337.VIE.00.000</v>
          </cell>
          <cell r="B8837" t="str">
            <v xml:space="preserve">Bình khí Argon 99,9999%, 40 lít, 150bar </v>
          </cell>
          <cell r="C8837" t="str">
            <v>Nhập kho hóa chất (HĐ:90/2021) theo hóa đơn số 10554 ngày 03.10.2022</v>
          </cell>
        </row>
        <row r="8838">
          <cell r="A8838" t="str">
            <v>1.26.86.001.VIE.00.000</v>
          </cell>
          <cell r="B8838" t="str">
            <v xml:space="preserve">Khí Oxy, thể tích 40 lít </v>
          </cell>
          <cell r="C8838" t="str">
            <v>Nhập kho hóa chất (HĐ:90/2021) theo hóa đơn số 13243 ngày 03.12.2022</v>
          </cell>
        </row>
        <row r="8839">
          <cell r="A8839" t="str">
            <v>1.26.86.041.VIE.00.000</v>
          </cell>
          <cell r="B8839" t="str">
            <v xml:space="preserve">Khí Axetylen </v>
          </cell>
          <cell r="C8839" t="str">
            <v>Nhập kho hóa chất (HĐ:90/2021) theo hóa đơn số 13243 ngày 03.12.2022</v>
          </cell>
        </row>
        <row r="8840">
          <cell r="A8840" t="str">
            <v>1.26.86.051.VIE.00.000</v>
          </cell>
          <cell r="B8840" t="str">
            <v xml:space="preserve">Khí Argon </v>
          </cell>
          <cell r="C8840" t="str">
            <v>Nhập kho hóa chất (HĐ:90/2021) theo hóa đơn số 13243 ngày 03.12.2022</v>
          </cell>
        </row>
        <row r="8841">
          <cell r="A8841" t="str">
            <v>1.26.86.061.VIE.00.000</v>
          </cell>
          <cell r="B8841" t="str">
            <v xml:space="preserve">Khí Ni tơ </v>
          </cell>
          <cell r="C8841" t="str">
            <v>Nhập kho hóa chất (HĐ:90/2021) theo hóa đơn số 13243 ngày 03.12.2022</v>
          </cell>
        </row>
        <row r="8842">
          <cell r="A8842" t="str">
            <v>1.26.86.076.VIE.00.000</v>
          </cell>
          <cell r="B8842" t="str">
            <v xml:space="preserve">Khí CO2 thể tích 40 lít </v>
          </cell>
          <cell r="C8842" t="str">
            <v>Nhập kho hóa chất (HĐ:90/2021) theo hóa đơn số 10828 ngày 08.10.2022</v>
          </cell>
        </row>
        <row r="8843">
          <cell r="A8843" t="str">
            <v>3.30.10.829.VIE.00.000</v>
          </cell>
          <cell r="B8843" t="str">
            <v xml:space="preserve">ổ cắm Lioa 6 lỗ dài 5m </v>
          </cell>
          <cell r="C8843" t="str">
            <v>Nhập kho vật tư (HĐ:82/2022) theo hóa đơn số 00000110, 111 ngày 30.12.2022</v>
          </cell>
        </row>
        <row r="8844">
          <cell r="A8844" t="str">
            <v>4.94.10.602.VIE.00.000</v>
          </cell>
          <cell r="B8844" t="str">
            <v xml:space="preserve">Sổ theo dõi kiểm tra định kỳ hàng tuần: Xe đào xich  KOMATSU PC500LC-10R </v>
          </cell>
          <cell r="C8844" t="str">
            <v>Nhập kho vật tư (HĐ:82/2022) theo hóa đơn số 00000110, 111 ngày 30.12.2022</v>
          </cell>
        </row>
        <row r="8845">
          <cell r="A8845" t="str">
            <v>4.94.10.603.VIE.00.000</v>
          </cell>
          <cell r="B8845" t="str">
            <v xml:space="preserve">Sổ theo dõi kiểm tra định kỳ hàng tuần: Xe nâng  KOMATSU F100-8 </v>
          </cell>
          <cell r="C8845" t="str">
            <v>Nhập kho vật tư (HĐ:82/2022) theo hóa đơn số 00000110, 111 ngày 30.12.2022</v>
          </cell>
        </row>
        <row r="8846">
          <cell r="A8846" t="str">
            <v>4.94.10.604.VIE.00.000</v>
          </cell>
          <cell r="B8846" t="str">
            <v xml:space="preserve">Sổ nhật ký giao nhận xỉ (PXVH) </v>
          </cell>
          <cell r="C8846" t="str">
            <v>Nhập kho vật tư (HĐ:82/2022) theo hóa đơn số 00000110, 111 ngày 30.12.2022</v>
          </cell>
        </row>
        <row r="8847">
          <cell r="A8847" t="str">
            <v>4.94.10.605.VIE.00.000</v>
          </cell>
          <cell r="B8847" t="str">
            <v xml:space="preserve">Sổ theo dõi kiểm tra định kỳ hàng tuần: Xe ủi KOMATSU D85EX-15R </v>
          </cell>
          <cell r="C8847" t="str">
            <v>Nhập kho vật tư (HĐ:82/2022) theo hóa đơn số 00000110, 111 ngày 30.12.2022</v>
          </cell>
        </row>
        <row r="8848">
          <cell r="A8848" t="str">
            <v>4.94.10.606.VIE.00.000</v>
          </cell>
          <cell r="B8848" t="str">
            <v xml:space="preserve">Sổ theo dõi kiểm tra định kỳ hàng tuần: Sổ nhật ký vận hành xe: xe hút bụi </v>
          </cell>
          <cell r="C8848" t="str">
            <v>Nhập kho vật tư (HĐ:82/2022) theo hóa đơn số 00000110, 111 ngày 30.12.2022</v>
          </cell>
        </row>
        <row r="8849">
          <cell r="A8849" t="str">
            <v>4.94.10.696.VIE.00.000</v>
          </cell>
          <cell r="B8849" t="str">
            <v xml:space="preserve">Bảng ghi thông số hệ thống điện 0.4kv wtp-wwtp VT4MR (1 bộ/2 tờ) </v>
          </cell>
          <cell r="C8849" t="str">
            <v>Nhập kho vật tư (HĐ:82/2022) theo hóa đơn số 00000110, 111 ngày 30.12.2022</v>
          </cell>
        </row>
        <row r="8850">
          <cell r="A8850" t="str">
            <v>4.94.10.697.VIE.00.000</v>
          </cell>
          <cell r="B8850" t="str">
            <v xml:space="preserve">Phiếu xả xỉ S1, S2, S3 </v>
          </cell>
          <cell r="C8850" t="str">
            <v>Nhập kho vật tư (HĐ:82/2022) theo hóa đơn số 00000110, 111 ngày 30.12.2022</v>
          </cell>
        </row>
        <row r="8851">
          <cell r="A8851" t="str">
            <v>4.94.10.698.VIE.99.000</v>
          </cell>
          <cell r="B8851" t="str">
            <v xml:space="preserve">Bảng ghi thông số hệ thống sản xuất hydrogen ( máy nén khí S1, S2, S3) </v>
          </cell>
          <cell r="C8851" t="str">
            <v>Nhập kho vật tư (HĐ:82/2022) theo hóa đơn số 00000110, 111 ngày 30.12.2022</v>
          </cell>
        </row>
        <row r="8852">
          <cell r="A8852" t="str">
            <v>4.94.10.699.VIE.99.000</v>
          </cell>
          <cell r="B8852" t="str">
            <v xml:space="preserve">Bảng ghi thông số hệ thống SCR- trạm cấp dầu LDO </v>
          </cell>
          <cell r="C8852" t="str">
            <v>Nhập kho vật tư (HĐ:82/2022) theo hóa đơn số 00000110, 111 ngày 30.12.2022</v>
          </cell>
        </row>
        <row r="8853">
          <cell r="A8853" t="str">
            <v>4.94.10.700.VIE.00.000</v>
          </cell>
          <cell r="B8853" t="str">
            <v xml:space="preserve">Sổ nhật ký vận hành cương vị (100 tờ + bìa đóng sổ dày) </v>
          </cell>
          <cell r="C8853" t="str">
            <v>Nhập kho vật tư (HĐ:82/2022) theo hóa đơn số 00000110, 111 ngày 30.12.2022</v>
          </cell>
        </row>
        <row r="8854">
          <cell r="A8854" t="str">
            <v>4.94.10.700.VIE.99.000</v>
          </cell>
          <cell r="B8854" t="str">
            <v xml:space="preserve">Sổ nhật ký vận hành cương vị:....... (100 tờ + bìa đóng sổ dày) </v>
          </cell>
          <cell r="C8854" t="str">
            <v>Nhập kho vật tư (HĐ:82/2022) theo hóa đơn số 00000110, 111 ngày 30.12.2022</v>
          </cell>
        </row>
        <row r="8855">
          <cell r="A8855" t="str">
            <v>4.94.10.702.VIE.00.000</v>
          </cell>
          <cell r="B8855" t="str">
            <v xml:space="preserve">Nhật ký vận hành cương vị (96 tờ +bìa đóng sổ dày) </v>
          </cell>
          <cell r="C8855" t="str">
            <v>Nhập kho vật tư (HĐ:82/2022) theo hóa đơn số 00000110, 111 ngày 30.12.2022</v>
          </cell>
        </row>
        <row r="8856">
          <cell r="A8856" t="str">
            <v>4.94.10.703.VIE.00.000</v>
          </cell>
          <cell r="B8856" t="str">
            <v xml:space="preserve">Bảng ghi thông số nhà bơm nước Demin-service-sinh hoạt VT4 </v>
          </cell>
          <cell r="C8856" t="str">
            <v>Nhập kho vật tư (HĐ:82/2022) theo hóa đơn số 00000110, 111 ngày 30.12.2022</v>
          </cell>
        </row>
        <row r="8857">
          <cell r="A8857" t="str">
            <v>4.94.10.704.VIE.00.000</v>
          </cell>
          <cell r="B8857" t="str">
            <v xml:space="preserve">Sổ Kiểm tra định kỳ phương tiện thiết bị PCCC - XLN, NT Mở rộng </v>
          </cell>
          <cell r="C8857" t="str">
            <v>Nhập kho vật tư (HĐ:82/2022) theo hóa đơn số 00000110, 111 ngày 30.12.2022</v>
          </cell>
        </row>
        <row r="8858">
          <cell r="A8858" t="str">
            <v>4.94.10.705.VIE.00.000</v>
          </cell>
          <cell r="B8858" t="str">
            <v xml:space="preserve">Sổ Kiểm tra định kỳ phương tiện thiết bị PCCC - Nhà hoàn nguyên Mở rộng </v>
          </cell>
          <cell r="C8858" t="str">
            <v>Nhập kho vật tư (HĐ:82/2022) theo hóa đơn số 00000110, 111 ngày 30.12.2022</v>
          </cell>
        </row>
        <row r="8859">
          <cell r="A8859" t="str">
            <v>4.94.10.706.VIE.00.000</v>
          </cell>
          <cell r="B8859" t="str">
            <v xml:space="preserve">Sổ Kiểm tra định kỳ phương tiện thiết bị PCCC - Khu vực PTN </v>
          </cell>
          <cell r="C8859" t="str">
            <v>Nhập kho vật tư (HĐ:82/2022) theo hóa đơn số 00000110, 111 ngày 30.12.2022</v>
          </cell>
        </row>
        <row r="8860">
          <cell r="A8860" t="str">
            <v>4.94.10.707.VIE.00.000</v>
          </cell>
          <cell r="B8860" t="str">
            <v xml:space="preserve">Sổ kiểm tra định kỳ ATVS Hóa chất - Khu vực hệ thống lấy mẫu, châm hóa chất, CPP Mở rộng </v>
          </cell>
          <cell r="C8860" t="str">
            <v>Nhập kho vật tư (HĐ:82/2022) theo hóa đơn số 00000110, 111 ngày 30.12.2022</v>
          </cell>
        </row>
        <row r="8861">
          <cell r="A8861" t="str">
            <v>4.94.10.708.VIE.00.000</v>
          </cell>
          <cell r="B8861" t="str">
            <v xml:space="preserve">Sổ kiểm tra định kỳ ATVS Hóa chất - Khu vực hệ thống XLN-NT Mở rộng </v>
          </cell>
          <cell r="C8861" t="str">
            <v>Nhập kho vật tư (HĐ:82/2022) theo hóa đơn số 00000110, 111 ngày 30.12.2022</v>
          </cell>
        </row>
        <row r="8862">
          <cell r="A8862" t="str">
            <v>4.94.10.709.VIE.00.000</v>
          </cell>
          <cell r="B8862" t="str">
            <v xml:space="preserve">Sổ Kiểm tra định kỳ công cụ dụng cụ an toàn </v>
          </cell>
          <cell r="C8862" t="str">
            <v>Nhập kho vật tư (HĐ:82/2022) theo hóa đơn số 00000110, 111 ngày 30.12.2022</v>
          </cell>
        </row>
        <row r="8863">
          <cell r="A8863" t="str">
            <v>4.94.10.710.VIE.00.000</v>
          </cell>
          <cell r="B8863" t="str">
            <v xml:space="preserve">Sổ kiểm tra kiến nghị của an toàn vệ sinh viên </v>
          </cell>
          <cell r="C8863" t="str">
            <v>Nhập kho vật tư (HĐ:82/2022) theo hóa đơn số 00000110, 111 ngày 30.12.2022</v>
          </cell>
        </row>
        <row r="8864">
          <cell r="A8864" t="str">
            <v>4.94.10.711.VIE.00.000</v>
          </cell>
          <cell r="B8864" t="str">
            <v xml:space="preserve">Chuyển đổi bơm định kì bơm XLN VT4E </v>
          </cell>
          <cell r="C8864" t="str">
            <v>Nhập kho vật tư (HĐ:82/2022) theo hóa đơn số 00000110, 111 ngày 30.12.2022</v>
          </cell>
        </row>
        <row r="8865">
          <cell r="A8865" t="str">
            <v>4.94.10.712.VIE.00.000</v>
          </cell>
          <cell r="B8865" t="str">
            <v xml:space="preserve">Chuyển đổi bơm định kì bơm CPP VT4E </v>
          </cell>
          <cell r="C8865" t="str">
            <v>Nhập kho vật tư (HĐ:82/2022) theo hóa đơn số 00000110, 111 ngày 30.12.2022</v>
          </cell>
        </row>
        <row r="8866">
          <cell r="A8866" t="str">
            <v>4.94.10.713.VIE.00.000</v>
          </cell>
          <cell r="B8866" t="str">
            <v xml:space="preserve">Sổ theo dõi phiếu công tác (30 tờ + bìa đóng sổ dày) </v>
          </cell>
          <cell r="C8866" t="str">
            <v>Nhập kho vật tư (HĐ:82/2022) theo hóa đơn số 00000110, 111 ngày 30.12.2022</v>
          </cell>
        </row>
        <row r="8867">
          <cell r="A8867" t="str">
            <v>4.94.10.714.VIE.00.000</v>
          </cell>
          <cell r="B8867" t="str">
            <v xml:space="preserve">Sổ theo dõi thống kê sản xuất hệ thống XLN VT4 </v>
          </cell>
          <cell r="C8867" t="str">
            <v>Nhập kho vật tư (HĐ:82/2022) theo hóa đơn số 00000110, 111 ngày 30.12.2022</v>
          </cell>
        </row>
        <row r="8868">
          <cell r="A8868" t="str">
            <v>4.94.10.715.VIE.00.000</v>
          </cell>
          <cell r="B8868" t="str">
            <v xml:space="preserve">Sổ theo dõi thống kê sản xuất hệ thống hoàn nguyên CPP&amp;XLN lò VT4 </v>
          </cell>
          <cell r="C8868" t="str">
            <v>Nhập kho vật tư (HĐ:82/2022) theo hóa đơn số 00000110, 111 ngày 30.12.2022</v>
          </cell>
        </row>
        <row r="8869">
          <cell r="A8869" t="str">
            <v>4.94.10.716.VIE.00.000</v>
          </cell>
          <cell r="B8869" t="str">
            <v xml:space="preserve">Sổ theo dõi thống kê sản xuất hệ thống XLN Thải VT4 </v>
          </cell>
          <cell r="C8869" t="str">
            <v>Nhập kho vật tư (HĐ:82/2022) theo hóa đơn số 00000110, 111 ngày 30.12.2022</v>
          </cell>
        </row>
        <row r="8870">
          <cell r="A8870" t="str">
            <v>4.94.10.717.VIE.00.000</v>
          </cell>
          <cell r="B8870" t="str">
            <v xml:space="preserve">Sổ theo dõi thống kê sản xuất hệ thống XLN VT4MR </v>
          </cell>
          <cell r="C8870" t="str">
            <v>Nhập kho vật tư (HĐ:82/2022) theo hóa đơn số 00000110, 111 ngày 30.12.2022</v>
          </cell>
        </row>
        <row r="8871">
          <cell r="A8871" t="str">
            <v>4.94.10.718.VIE.00.000</v>
          </cell>
          <cell r="B8871" t="str">
            <v xml:space="preserve">Sổ theo dõi thống kê sản xuất hệ thống hoàn nguyên CPP&amp;XLN lò VT4MR </v>
          </cell>
          <cell r="C8871" t="str">
            <v>Nhập kho vật tư (HĐ:82/2022) theo hóa đơn số 00000110, 111 ngày 30.12.2022</v>
          </cell>
        </row>
        <row r="8872">
          <cell r="A8872" t="str">
            <v>4.94.10.719.VIE.00.000</v>
          </cell>
          <cell r="B8872" t="str">
            <v xml:space="preserve">Sổ theo dõi thống kê sản xuất hệ thống XLN Thải VT4MR </v>
          </cell>
          <cell r="C8872" t="str">
            <v>Nhập kho vật tư (HĐ:82/2022) theo hóa đơn số 00000110, 111 ngày 30.12.2022</v>
          </cell>
        </row>
        <row r="8873">
          <cell r="A8873" t="str">
            <v>4.94.10.720.VIE.00.000</v>
          </cell>
          <cell r="B8873" t="str">
            <v xml:space="preserve">Sổ theo dõi xuất vật tư, hóa chất hệ thống XLN-XLN Thải VT4 </v>
          </cell>
          <cell r="C8873" t="str">
            <v>Nhập kho vật tư (HĐ:82/2022) theo hóa đơn số 00000110, 111 ngày 30.12.2022</v>
          </cell>
        </row>
        <row r="8874">
          <cell r="A8874" t="str">
            <v>4.94.10.721.VIE.00.000</v>
          </cell>
          <cell r="B8874" t="str">
            <v xml:space="preserve">Sổ theo dõi xuất vật tư, hóa chất hệ thống XLN-XLN Thải VT4MR </v>
          </cell>
          <cell r="C8874" t="str">
            <v>Nhập kho vật tư (HĐ:82/2022) theo hóa đơn số 00000110, 111 ngày 30.12.2022</v>
          </cell>
        </row>
        <row r="8875">
          <cell r="A8875" t="str">
            <v>4.94.10.722.VIE.99.000</v>
          </cell>
          <cell r="B8875" t="str">
            <v xml:space="preserve">Phiếu công tác thiết bị Cơ Nhiệt Hóa, Xây dựng </v>
          </cell>
          <cell r="C8875" t="str">
            <v>Nhập kho vật tư (HĐ:82/2022) theo hóa đơn số 00000110, 111 ngày 30.12.2022</v>
          </cell>
        </row>
        <row r="8876">
          <cell r="A8876" t="str">
            <v>4.94.10.724.VIE.00.000</v>
          </cell>
          <cell r="B8876" t="str">
            <v xml:space="preserve">Sổ đổi ca PXNL </v>
          </cell>
          <cell r="C8876" t="str">
            <v>Nhập kho vật tư (HĐ:82/2022) theo hóa đơn số 00000110, 111 ngày 30.12.2022</v>
          </cell>
        </row>
        <row r="8877">
          <cell r="A8877" t="str">
            <v>4.94.10.725.VIE.00.000</v>
          </cell>
          <cell r="B8877" t="str">
            <v xml:space="preserve">Sổ nhật ký vận hành xe: Phun rửa đường </v>
          </cell>
          <cell r="C8877" t="str">
            <v>Nhập kho vật tư (HĐ:82/2022) theo hóa đơn số 00000110, 111 ngày 30.12.2022</v>
          </cell>
        </row>
        <row r="8878">
          <cell r="A8878" t="str">
            <v>4.94.10.726.VIE.00.000</v>
          </cell>
          <cell r="B8878" t="str">
            <v xml:space="preserve">Sổ nhật ký vận hành xe: Quét rác </v>
          </cell>
          <cell r="C8878" t="str">
            <v>Nhập kho vật tư (HĐ:82/2022) theo hóa đơn số 00000110, 111 ngày 30.12.2022</v>
          </cell>
        </row>
        <row r="8879">
          <cell r="A8879" t="str">
            <v>4.94.10.727.VIE.00.000</v>
          </cell>
          <cell r="B8879" t="str">
            <v xml:space="preserve">Sổ nhật ký vận hành xe: Hút bùn </v>
          </cell>
          <cell r="C8879" t="str">
            <v>Nhập kho vật tư (HĐ:82/2022) theo hóa đơn số 00000110, 111 ngày 30.12.2022</v>
          </cell>
        </row>
        <row r="8880">
          <cell r="A8880" t="str">
            <v>4.94.10.728.VIE.00.000</v>
          </cell>
          <cell r="B8880" t="str">
            <v xml:space="preserve">Sổ nhật ký vận hành xe: Tải xỉ số….. </v>
          </cell>
          <cell r="C8880" t="str">
            <v>Nhập kho vật tư (HĐ:82/2022) theo hóa đơn số 00000110, 111 ngày 30.12.2022</v>
          </cell>
        </row>
        <row r="8881">
          <cell r="A8881" t="str">
            <v>4.94.10.729.VIE.00.000</v>
          </cell>
          <cell r="B8881" t="str">
            <v xml:space="preserve">Sổ nhật ký vận hành xe: Bồn chở tro số….. </v>
          </cell>
          <cell r="C8881" t="str">
            <v>Nhập kho vật tư (HĐ:82/2022) theo hóa đơn số 00000110, 111 ngày 30.12.2022</v>
          </cell>
        </row>
        <row r="8882">
          <cell r="A8882" t="str">
            <v>4.94.10.730.VIE.00.000</v>
          </cell>
          <cell r="B8882" t="str">
            <v xml:space="preserve">Sổ nhật ký vận hành xe: Ủi không cày số….. </v>
          </cell>
          <cell r="C8882" t="str">
            <v>Nhập kho vật tư (HĐ:82/2022) theo hóa đơn số 00000110, 111 ngày 30.12.2022</v>
          </cell>
        </row>
        <row r="8883">
          <cell r="A8883" t="str">
            <v>4.94.10.731.VIE.00.000</v>
          </cell>
          <cell r="B8883" t="str">
            <v xml:space="preserve">Sổ nhật ký vận hành xe: Ủi có cày số….. </v>
          </cell>
          <cell r="C8883" t="str">
            <v>Nhập kho vật tư (HĐ:82/2022) theo hóa đơn số 00000110, 111 ngày 30.12.2022</v>
          </cell>
        </row>
        <row r="8884">
          <cell r="A8884" t="str">
            <v>4.94.10.732.VIE.00.000</v>
          </cell>
          <cell r="B8884" t="str">
            <v xml:space="preserve">Sổ nhật ký vận hành xe: Đào lốp số….. </v>
          </cell>
          <cell r="C8884" t="str">
            <v>Nhập kho vật tư (HĐ:82/2022) theo hóa đơn số 00000110, 111 ngày 30.12.2022</v>
          </cell>
        </row>
        <row r="8885">
          <cell r="A8885" t="str">
            <v>4.94.10.733.VIE.00.000</v>
          </cell>
          <cell r="B8885" t="str">
            <v xml:space="preserve">Sổ nhật ký vận hành xe: Đào xích số….. </v>
          </cell>
          <cell r="C8885" t="str">
            <v>Nhập kho vật tư (HĐ:82/2022) theo hóa đơn số 00000110, 111 ngày 30.12.2022</v>
          </cell>
        </row>
        <row r="8886">
          <cell r="A8886" t="str">
            <v>4.94.10.734.VIE.00.000</v>
          </cell>
          <cell r="B8886" t="str">
            <v xml:space="preserve">Sổ nhật ký vận hành xe: Xúc lật Komatsu Wa 320 số….. </v>
          </cell>
          <cell r="C8886" t="str">
            <v>Nhập kho vật tư (HĐ:82/2022) theo hóa đơn số 00000110, 111 ngày 30.12.2022</v>
          </cell>
        </row>
        <row r="8887">
          <cell r="A8887" t="str">
            <v>4.94.10.735.VIE.00.000</v>
          </cell>
          <cell r="B8887" t="str">
            <v xml:space="preserve">Sổ nhật ký vận hành xe: Xúc lật Komatsu số….. </v>
          </cell>
          <cell r="C8887" t="str">
            <v>Nhập kho vật tư (HĐ:82/2022) theo hóa đơn số 00000110, 111 ngày 30.12.2022</v>
          </cell>
        </row>
        <row r="8888">
          <cell r="A8888" t="str">
            <v>4.94.10.736.VIE.00.000</v>
          </cell>
          <cell r="B8888" t="str">
            <v xml:space="preserve">Sổ nhật ký vận hành xe: Xúc lật Liugong số….. </v>
          </cell>
          <cell r="C8888" t="str">
            <v>Nhập kho vật tư (HĐ:82/2022) theo hóa đơn số 00000110, 111 ngày 30.12.2022</v>
          </cell>
        </row>
        <row r="8889">
          <cell r="A8889" t="str">
            <v>4.94.10.737.VIE.00.000</v>
          </cell>
          <cell r="B8889" t="str">
            <v xml:space="preserve">Sổ nhật ký vận hành xe: Xúc lật Bobcat </v>
          </cell>
          <cell r="C8889" t="str">
            <v>Nhập kho vật tư (HĐ:82/2022) theo hóa đơn số 00000110, 111 ngày 30.12.2022</v>
          </cell>
        </row>
        <row r="8890">
          <cell r="A8890" t="str">
            <v>4.94.10.738.VIE.00.000</v>
          </cell>
          <cell r="B8890" t="str">
            <v xml:space="preserve">Sổ nhật ký vận hành xe: Ủi Komatsu số….. </v>
          </cell>
          <cell r="C8890" t="str">
            <v>Nhập kho vật tư (HĐ:82/2022) theo hóa đơn số 00000110, 111 ngày 30.12.2022</v>
          </cell>
        </row>
        <row r="8891">
          <cell r="A8891" t="str">
            <v>4.94.10.739.VIE.00.000</v>
          </cell>
          <cell r="B8891" t="str">
            <v xml:space="preserve">Sổ nhật ký vận hành xe: Hệ thống phun sương </v>
          </cell>
          <cell r="C8891" t="str">
            <v>Nhập kho vật tư (HĐ:82/2022) theo hóa đơn số 00000110, 111 ngày 30.12.2022</v>
          </cell>
        </row>
        <row r="8892">
          <cell r="A8892" t="str">
            <v>4.94.10.740.VIE.00.000</v>
          </cell>
          <cell r="B8892" t="str">
            <v xml:space="preserve">Sổ nhật ký vận hành xe: Cẩu tự hành </v>
          </cell>
          <cell r="C8892" t="str">
            <v>Nhập kho vật tư (HĐ:82/2022) theo hóa đơn số 00000110, 111 ngày 30.12.2022</v>
          </cell>
        </row>
        <row r="8893">
          <cell r="A8893" t="str">
            <v>4.94.10.742.VIE.00.000</v>
          </cell>
          <cell r="B8893" t="str">
            <v xml:space="preserve">Sổ nhật ký vận hành xe: Chữa cháy…... </v>
          </cell>
          <cell r="C8893" t="str">
            <v>Nhập kho vật tư (HĐ:82/2022) theo hóa đơn số 00000110, 111 ngày 30.12.2022</v>
          </cell>
        </row>
        <row r="8894">
          <cell r="A8894" t="str">
            <v>4.94.10.743.VIE.00.000</v>
          </cell>
          <cell r="B8894" t="str">
            <v xml:space="preserve">Sổ theo dõi kiểm tra định kỳ hàng tuần: Phun rửa đường </v>
          </cell>
          <cell r="C8894" t="str">
            <v>Nhập kho vật tư (HĐ:82/2022) theo hóa đơn số 00000110, 111 ngày 30.12.2022</v>
          </cell>
        </row>
        <row r="8895">
          <cell r="A8895" t="str">
            <v>4.94.10.744.VIE.00.000</v>
          </cell>
          <cell r="B8895" t="str">
            <v xml:space="preserve">Sổ theo dõi kiểm tra định kỳ hàng tuần: Quét rác </v>
          </cell>
          <cell r="C8895" t="str">
            <v>Nhập kho vật tư (HĐ:82/2022) theo hóa đơn số 00000110, 111 ngày 30.12.2022</v>
          </cell>
        </row>
        <row r="8896">
          <cell r="A8896" t="str">
            <v>4.94.10.745.VIE.00.000</v>
          </cell>
          <cell r="B8896" t="str">
            <v xml:space="preserve">Sổ theo dõi kiểm tra định kỳ hàng tuần: Hút bùn </v>
          </cell>
          <cell r="C8896" t="str">
            <v>Nhập kho vật tư (HĐ:82/2022) theo hóa đơn số 00000110, 111 ngày 30.12.2022</v>
          </cell>
        </row>
        <row r="8897">
          <cell r="A8897" t="str">
            <v>4.94.10.746.VIE.00.000</v>
          </cell>
          <cell r="B8897" t="str">
            <v xml:space="preserve">Sổ theo dõi kiểm tra định kỳ hàng tuần: Tải xỉ số….. </v>
          </cell>
          <cell r="C8897" t="str">
            <v>Nhập kho vật tư (HĐ:82/2022) theo hóa đơn số 00000110, 111 ngày 30.12.2022</v>
          </cell>
        </row>
        <row r="8898">
          <cell r="A8898" t="str">
            <v>4.94.10.747.VIE.00.000</v>
          </cell>
          <cell r="B8898" t="str">
            <v xml:space="preserve">Sổ theo dõi kiểm tra định kỳ hàng tuần: Bồn chở tro số….. </v>
          </cell>
          <cell r="C8898" t="str">
            <v>Nhập kho vật tư (HĐ:82/2022) theo hóa đơn số 00000110, 111 ngày 30.12.2022</v>
          </cell>
        </row>
        <row r="8899">
          <cell r="A8899" t="str">
            <v>4.94.10.748.VIE.00.000</v>
          </cell>
          <cell r="B8899" t="str">
            <v xml:space="preserve">Sổ theo dõi kiểm tra định kỳ hàng tuần: Ủi không cày số….. </v>
          </cell>
          <cell r="C8899" t="str">
            <v>Nhập kho vật tư (HĐ:82/2022) theo hóa đơn số 00000110, 111 ngày 30.12.2022</v>
          </cell>
        </row>
        <row r="8900">
          <cell r="A8900" t="str">
            <v>4.94.10.749.VIE.00.000</v>
          </cell>
          <cell r="B8900" t="str">
            <v xml:space="preserve">Sổ theo dõi kiểm tra định kỳ hàng tuần: Ủi có cày số….. </v>
          </cell>
          <cell r="C8900" t="str">
            <v>Nhập kho vật tư (HĐ:82/2022) theo hóa đơn số 00000110, 111 ngày 30.12.2022</v>
          </cell>
        </row>
        <row r="8901">
          <cell r="A8901" t="str">
            <v>4.94.10.750.VIE.00.000</v>
          </cell>
          <cell r="B8901" t="str">
            <v xml:space="preserve">Sổ theo dõi kiểm tra định kỳ hàng tuần: Đào lốp số….. </v>
          </cell>
          <cell r="C8901" t="str">
            <v>Nhập kho vật tư (HĐ:82/2022) theo hóa đơn số 00000110, 111 ngày 30.12.2022</v>
          </cell>
        </row>
        <row r="8902">
          <cell r="A8902" t="str">
            <v>4.94.10.751.VIE.00.000</v>
          </cell>
          <cell r="B8902" t="str">
            <v xml:space="preserve">Sổ theo dõi kiểm tra định kỳ hàng tuần: Đào xích số….. </v>
          </cell>
          <cell r="C8902" t="str">
            <v>Nhập kho vật tư (HĐ:82/2022) theo hóa đơn số 00000110, 111 ngày 30.12.2022</v>
          </cell>
        </row>
        <row r="8903">
          <cell r="A8903" t="str">
            <v>4.94.10.752.VIE.00.000</v>
          </cell>
          <cell r="B8903" t="str">
            <v xml:space="preserve">Sổ theo dõi kiểm tra định kỳ hàng tuần: Xúc lật Komatsu Wa 320 số….. </v>
          </cell>
          <cell r="C8903" t="str">
            <v>Nhập kho vật tư (HĐ:82/2022) theo hóa đơn số 00000110, 111 ngày 30.12.2022</v>
          </cell>
        </row>
        <row r="8904">
          <cell r="A8904" t="str">
            <v>4.94.10.753.VIE.00.000</v>
          </cell>
          <cell r="B8904" t="str">
            <v xml:space="preserve">Sổ theo dõi kiểm tra định kỳ hàng tuần: Xúc lật Komatsu số….. </v>
          </cell>
          <cell r="C8904" t="str">
            <v>Nhập kho vật tư (HĐ:82/2022) theo hóa đơn số 00000110, 111 ngày 30.12.2022</v>
          </cell>
        </row>
        <row r="8905">
          <cell r="A8905" t="str">
            <v>4.94.10.754.VIE.00.000</v>
          </cell>
          <cell r="B8905" t="str">
            <v xml:space="preserve">Sổ theo dõi kiểm tra định kỳ hàng tuần: Xúc lật Liugong số….. </v>
          </cell>
          <cell r="C8905" t="str">
            <v>Nhập kho vật tư (HĐ:82/2022) theo hóa đơn số 00000110, 111 ngày 30.12.2022</v>
          </cell>
        </row>
        <row r="8906">
          <cell r="A8906" t="str">
            <v>4.94.10.755.VIE.00.000</v>
          </cell>
          <cell r="B8906" t="str">
            <v xml:space="preserve">Sổ theo dõi kiểm tra định kỳ hàng tuần: Xúc lật Bobcat </v>
          </cell>
          <cell r="C8906" t="str">
            <v>Nhập kho vật tư (HĐ:82/2022) theo hóa đơn số 00000110, 111 ngày 30.12.2022</v>
          </cell>
        </row>
        <row r="8907">
          <cell r="A8907" t="str">
            <v>4.94.10.756.VIE.00.000</v>
          </cell>
          <cell r="B8907" t="str">
            <v xml:space="preserve">Sổ theo dõi kiểm tra định kỳ hàng tuần: Ủi Komatsu số….. </v>
          </cell>
          <cell r="C8907" t="str">
            <v>Nhập kho vật tư (HĐ:82/2022) theo hóa đơn số 00000110, 111 ngày 30.12.2022</v>
          </cell>
        </row>
        <row r="8908">
          <cell r="A8908" t="str">
            <v>4.94.10.757.VIE.00.000</v>
          </cell>
          <cell r="B8908" t="str">
            <v xml:space="preserve">Sổ theo dõi kiểm tra định kỳ hàng tuần: Hệ thống phun sương </v>
          </cell>
          <cell r="C8908" t="str">
            <v>Nhập kho vật tư (HĐ:82/2022) theo hóa đơn số 00000110, 111 ngày 30.12.2022</v>
          </cell>
        </row>
        <row r="8909">
          <cell r="A8909" t="str">
            <v>4.94.10.758.VIE.00.000</v>
          </cell>
          <cell r="B8909" t="str">
            <v xml:space="preserve">Sổ theo dõi kiểm tra định kỳ hàng tuần: Cẩu tự hành </v>
          </cell>
          <cell r="C8909" t="str">
            <v>Nhập kho vật tư (HĐ:82/2022) theo hóa đơn số 00000110, 111 ngày 30.12.2022</v>
          </cell>
        </row>
        <row r="8910">
          <cell r="A8910" t="str">
            <v>4.94.10.759.VIE.00.000</v>
          </cell>
          <cell r="B8910" t="str">
            <v xml:space="preserve">Sổ theo dõi kiểm tra định kỳ hàng tuần: Nâng 02 </v>
          </cell>
          <cell r="C8910" t="str">
            <v>Nhập kho vật tư (HĐ:82/2022) theo hóa đơn số 00000110, 111 ngày 30.12.2022</v>
          </cell>
        </row>
        <row r="8911">
          <cell r="A8911" t="str">
            <v>4.94.10.760.VIE.00.000</v>
          </cell>
          <cell r="B8911" t="str">
            <v xml:space="preserve">Sổ theo dõi kiểm tra định kỳ hàng tuần: Chữa cháy…... </v>
          </cell>
          <cell r="C8911" t="str">
            <v>Nhập kho vật tư (HĐ:82/2022) theo hóa đơn số 00000110, 111 ngày 30.12.2022</v>
          </cell>
        </row>
        <row r="8912">
          <cell r="A8912" t="str">
            <v>4.94.10.761.VIE.00.000</v>
          </cell>
          <cell r="B8912" t="str">
            <v xml:space="preserve">Sổ theo dõi, bão dưỡng, sửa chữa thường xuyên xe……... </v>
          </cell>
          <cell r="C8912" t="str">
            <v>Nhập kho vật tư (HĐ:82/2022) theo hóa đơn số 00000110, 111 ngày 30.12.2022</v>
          </cell>
        </row>
        <row r="8913">
          <cell r="A8913" t="str">
            <v>4.94.10.762.VIE.00.000</v>
          </cell>
          <cell r="B8913" t="str">
            <v xml:space="preserve">Sổ theo dõi bão dưỡng định kỳ xe……... </v>
          </cell>
          <cell r="C8913" t="str">
            <v>Nhập kho vật tư (HĐ:82/2022) theo hóa đơn số 00000110, 111 ngày 30.12.2022</v>
          </cell>
        </row>
        <row r="8914">
          <cell r="A8914" t="str">
            <v>4.94.10.763.VIE.00.000</v>
          </cell>
          <cell r="B8914" t="str">
            <v xml:space="preserve">Sổ theo dõi điều xe tổ cơ giới </v>
          </cell>
          <cell r="C8914" t="str">
            <v>Nhập kho vật tư (HĐ:82/2022) theo hóa đơn số 00000110, 111 ngày 30.12.2022</v>
          </cell>
        </row>
        <row r="8915">
          <cell r="A8915" t="str">
            <v>4.94.10.764.VIE.00.000</v>
          </cell>
          <cell r="B8915" t="str">
            <v xml:space="preserve">Nhật ký vận hành Trực tự động điều khiển </v>
          </cell>
          <cell r="C8915" t="str">
            <v>Nhập kho vật tư (HĐ:82/2022) theo hóa đơn số 00000110, 111 ngày 30.12.2022</v>
          </cell>
        </row>
        <row r="8916">
          <cell r="A8916" t="str">
            <v>4.94.10.765.VIE.00.000</v>
          </cell>
          <cell r="B8916" t="str">
            <v xml:space="preserve">Sổ Kiểm tra định kỳ phương tiện thiết bị PCCC - NHÀ ĐKTT CCB, ANNEX, MEB </v>
          </cell>
          <cell r="C8916" t="str">
            <v>Nhập kho vật tư (HĐ:82/2022) theo hóa đơn số 00000110, 111 ngày 30.12.2022</v>
          </cell>
        </row>
        <row r="8917">
          <cell r="A8917" t="str">
            <v>4.94.10.766.VIE.00.000</v>
          </cell>
          <cell r="B8917" t="str">
            <v xml:space="preserve">Sổ Kiểm tra định kỳ hệ thống báo cháy tự động MACP, LACP S1 &amp; S2 &amp;S 3 </v>
          </cell>
          <cell r="C8917" t="str">
            <v>Nhập kho vật tư (HĐ:82/2022) theo hóa đơn số 00000110, 111 ngày 30.12.2022</v>
          </cell>
        </row>
        <row r="8918">
          <cell r="A8918" t="str">
            <v>4.94.10.767.VIE.00.000</v>
          </cell>
          <cell r="B8918" t="str">
            <v xml:space="preserve">Sổ Kiểm tra định kỳ phương tiện thiết bị PCCC - Hệ thống FM 200 S1 &amp; S2 &amp; S3 </v>
          </cell>
          <cell r="C8918" t="str">
            <v>Nhập kho vật tư (HĐ:82/2022) theo hóa đơn số 00000110, 111 ngày 30.12.2022</v>
          </cell>
        </row>
        <row r="8919">
          <cell r="A8919" t="str">
            <v>4.94.10.768.VIE.00.000</v>
          </cell>
          <cell r="B8919" t="str">
            <v xml:space="preserve">Sổ Kiểm tra định kỳ phương tiện thiết bị PCCC - Hệ thống chữa cháy bằng giàn chai CO2 S1 S2 &amp;S3 </v>
          </cell>
          <cell r="C8919" t="str">
            <v>Nhập kho vật tư (HĐ:82/2022) theo hóa đơn số 00000110, 111 ngày 30.12.2022</v>
          </cell>
        </row>
        <row r="8920">
          <cell r="A8920" t="str">
            <v>4.94.10.769.VIE.00.000</v>
          </cell>
          <cell r="B8920" t="str">
            <v xml:space="preserve">Sổ Kiểm tra định kỳ phương tiện thiết bị PCCC - KHU VUC SAN XUAT HYDRO </v>
          </cell>
          <cell r="C8920" t="str">
            <v>Nhập kho vật tư (HĐ:82/2022) theo hóa đơn số 00000110, 111 ngày 30.12.2022</v>
          </cell>
        </row>
        <row r="8921">
          <cell r="A8921" t="str">
            <v>4.94.10.770.VIE.00.000</v>
          </cell>
          <cell r="B8921" t="str">
            <v xml:space="preserve">Sổ Kiểm tra định kỳ phương tiện thiết bị PCCC - Nhà bơm chữa cháy </v>
          </cell>
          <cell r="C8921" t="str">
            <v>Nhập kho vật tư (HĐ:82/2022) theo hóa đơn số 00000110, 111 ngày 30.12.2022</v>
          </cell>
        </row>
        <row r="8922">
          <cell r="A8922" t="str">
            <v>4.94.10.771.VIE.00.000</v>
          </cell>
          <cell r="B8922" t="str">
            <v xml:space="preserve">Sổ Kiểm tra định kỳ phương tiện thiết bị PCCC - Trạm bơm dầu, Bồn dầu LDO, Ni tơ, NH3 </v>
          </cell>
          <cell r="C8922" t="str">
            <v>Nhập kho vật tư (HĐ:82/2022) theo hóa đơn số 00000110, 111 ngày 30.12.2022</v>
          </cell>
        </row>
        <row r="8923">
          <cell r="A8923" t="str">
            <v>4.94.10.772.VIE.00.000</v>
          </cell>
          <cell r="B8923" t="str">
            <v xml:space="preserve">Sổ Kiểm tra định kỳ phương tiện thiết bị PCCC - TB S1 </v>
          </cell>
          <cell r="C8923" t="str">
            <v>Nhập kho vật tư (HĐ:82/2022) theo hóa đơn số 00000110, 111 ngày 30.12.2022</v>
          </cell>
        </row>
        <row r="8924">
          <cell r="A8924" t="str">
            <v>4.94.10.773.VIE.00.000</v>
          </cell>
          <cell r="B8924" t="str">
            <v xml:space="preserve">Sổ Kiểm tra định kỳ phương tiện thiết bị PCCC - TB S2 </v>
          </cell>
          <cell r="C8924" t="str">
            <v>Nhập kho vật tư (HĐ:82/2022) theo hóa đơn số 00000110, 111 ngày 30.12.2022</v>
          </cell>
        </row>
        <row r="8925">
          <cell r="A8925" t="str">
            <v>4.94.10.774.VIE.00.000</v>
          </cell>
          <cell r="B8925" t="str">
            <v xml:space="preserve">Sổ Kiểm tra định kỳ phương tiện thiết bị PCCC - TB S3 </v>
          </cell>
          <cell r="C8925" t="str">
            <v>Nhập kho vật tư (HĐ:82/2022) theo hóa đơn số 00000110, 111 ngày 30.12.2022</v>
          </cell>
        </row>
        <row r="8926">
          <cell r="A8926" t="str">
            <v>4.94.10.775.VIE.00.000</v>
          </cell>
          <cell r="B8926" t="str">
            <v xml:space="preserve">Sổ Kiểm tra định kỳ phương tiện thiết bị PCCC - LÒ S1 </v>
          </cell>
          <cell r="C8926" t="str">
            <v>Nhập kho vật tư (HĐ:82/2022) theo hóa đơn số 00000110, 111 ngày 30.12.2022</v>
          </cell>
        </row>
        <row r="8927">
          <cell r="A8927" t="str">
            <v>4.94.10.776.VIE.00.000</v>
          </cell>
          <cell r="B8927" t="str">
            <v xml:space="preserve">Sổ Kiểm tra định kỳ phương tiện thiết bị PCCC - LÒ S2 </v>
          </cell>
          <cell r="C8927" t="str">
            <v>Nhập kho vật tư (HĐ:82/2022) theo hóa đơn số 00000110, 111 ngày 30.12.2022</v>
          </cell>
        </row>
        <row r="8928">
          <cell r="A8928" t="str">
            <v>4.94.10.777.VIE.00.000</v>
          </cell>
          <cell r="B8928" t="str">
            <v xml:space="preserve">Sổ Kiểm tra định kỳ phương tiện thiết bị PCCC - LÒ S3 </v>
          </cell>
          <cell r="C8928" t="str">
            <v>Nhập kho vật tư (HĐ:82/2022) theo hóa đơn số 00000110, 111 ngày 30.12.2022</v>
          </cell>
        </row>
        <row r="8929">
          <cell r="A8929" t="str">
            <v>4.94.10.778.VIE.00.000</v>
          </cell>
          <cell r="B8929" t="str">
            <v xml:space="preserve">Sổ Kiểm tra định kỳ phương tiện thiết bị PCCC – ESP-FGD S1 </v>
          </cell>
          <cell r="C8929" t="str">
            <v>Nhập kho vật tư (HĐ:82/2022) theo hóa đơn số 00000110, 111 ngày 30.12.2022</v>
          </cell>
        </row>
        <row r="8930">
          <cell r="A8930" t="str">
            <v>4.94.10.779.VIE.00.000</v>
          </cell>
          <cell r="B8930" t="str">
            <v xml:space="preserve">Sổ Kiểm tra định kỳ phương tiện thiết bị PCCC – ESP-FGD S2 </v>
          </cell>
          <cell r="C8930" t="str">
            <v>Nhập kho vật tư (HĐ:82/2022) theo hóa đơn số 00000110, 111 ngày 30.12.2022</v>
          </cell>
        </row>
        <row r="8931">
          <cell r="A8931" t="str">
            <v>4.94.10.780.VIE.00.000</v>
          </cell>
          <cell r="B8931" t="str">
            <v xml:space="preserve">Sổ Kiểm tra định kỳ phương tiện thiết bị PCCC – ESP-FGD S3 </v>
          </cell>
          <cell r="C8931" t="str">
            <v>Nhập kho vật tư (HĐ:82/2022) theo hóa đơn số 00000110, 111 ngày 30.12.2022</v>
          </cell>
        </row>
        <row r="8932">
          <cell r="A8932" t="str">
            <v>4.94.10.781.VIE.00.000</v>
          </cell>
          <cell r="B8932" t="str">
            <v xml:space="preserve">Sổ Kiểm tra định kỳ phương tiện thiết bị PCCC - Si Lô tro S1, S2 </v>
          </cell>
          <cell r="C8932" t="str">
            <v>Nhập kho vật tư (HĐ:82/2022) theo hóa đơn số 00000110, 111 ngày 30.12.2022</v>
          </cell>
        </row>
        <row r="8933">
          <cell r="A8933" t="str">
            <v>4.94.10.782.VIE.00.000</v>
          </cell>
          <cell r="B8933" t="str">
            <v xml:space="preserve">Sổ Kiểm tra định kỳ phương tiện thiết bị PCCC - Si Lô tro S3 </v>
          </cell>
          <cell r="C8933" t="str">
            <v>Nhập kho vật tư (HĐ:82/2022) theo hóa đơn số 00000110, 111 ngày 30.12.2022</v>
          </cell>
        </row>
        <row r="8934">
          <cell r="A8934" t="str">
            <v>4.94.10.783.VIE.00.000</v>
          </cell>
          <cell r="B8934" t="str">
            <v xml:space="preserve">Sổ Kiểm tra định kỳ phương tiện thiết bị PCCC - TTH.CLO </v>
          </cell>
          <cell r="C8934" t="str">
            <v>Nhập kho vật tư (HĐ:82/2022) theo hóa đơn số 00000110, 111 ngày 30.12.2022</v>
          </cell>
        </row>
        <row r="8935">
          <cell r="A8935" t="str">
            <v>4.94.10.784.VIE.00.000</v>
          </cell>
          <cell r="B8935" t="str">
            <v xml:space="preserve">Sổ Kiểm tra định kỳ phương tiện thiết bị PCCC - Hệ thống chữa cháy bằng bồn khí CO2 Lò 1 </v>
          </cell>
          <cell r="C8935" t="str">
            <v>Nhập kho vật tư (HĐ:82/2022) theo hóa đơn số 00000110, 111 ngày 30.12.2022</v>
          </cell>
        </row>
        <row r="8936">
          <cell r="A8936" t="str">
            <v>4.94.10.785.VIE.00.000</v>
          </cell>
          <cell r="B8936" t="str">
            <v xml:space="preserve">Sổ Kiểm tra định kỳ phương tiện thiết bị PCCC - Hệ thống chữa cháy bằng bồn khí CO2 Lò 3 </v>
          </cell>
          <cell r="C8936" t="str">
            <v>Nhập kho vật tư (HĐ:82/2022) theo hóa đơn số 00000110, 111 ngày 30.12.2022</v>
          </cell>
        </row>
        <row r="8937">
          <cell r="A8937" t="str">
            <v>4.94.10.786.VIE.00.000</v>
          </cell>
          <cell r="B8937" t="str">
            <v xml:space="preserve">Sổ Kiểm tra định kỳ thiết bị nâng Nhà bơm CC </v>
          </cell>
          <cell r="C8937" t="str">
            <v>Nhập kho vật tư (HĐ:82/2022) theo hóa đơn số 00000110, 111 ngày 30.12.2022</v>
          </cell>
        </row>
        <row r="8938">
          <cell r="A8938" t="str">
            <v>4.94.10.787.VIE.00.000</v>
          </cell>
          <cell r="B8938" t="str">
            <v xml:space="preserve">Sổ Kiểm tra định kỳ thiết bị nâng Tuabin S1 </v>
          </cell>
          <cell r="C8938" t="str">
            <v>Nhập kho vật tư (HĐ:82/2022) theo hóa đơn số 00000110, 111 ngày 30.12.2022</v>
          </cell>
        </row>
        <row r="8939">
          <cell r="A8939" t="str">
            <v>4.94.10.788.VIE.00.000</v>
          </cell>
          <cell r="B8939" t="str">
            <v xml:space="preserve">Sổ Kiểm tra định kỳ thiết bị nâng Tuabin S2 </v>
          </cell>
          <cell r="C8939" t="str">
            <v>Nhập kho vật tư (HĐ:82/2022) theo hóa đơn số 00000110, 111 ngày 30.12.2022</v>
          </cell>
        </row>
        <row r="8940">
          <cell r="A8940" t="str">
            <v>4.94.10.789.VIE.00.000</v>
          </cell>
          <cell r="B8940" t="str">
            <v xml:space="preserve">Sổ Kiểm tra định kỳ thiết bị nâng Tuabin S3 </v>
          </cell>
          <cell r="C8940" t="str">
            <v>Nhập kho vật tư (HĐ:82/2022) theo hóa đơn số 00000110, 111 ngày 30.12.2022</v>
          </cell>
        </row>
        <row r="8941">
          <cell r="A8941" t="str">
            <v>4.94.10.790.VIE.00.000</v>
          </cell>
          <cell r="B8941" t="str">
            <v xml:space="preserve">Sổ Kiểm tra định kỳ thiết bị nâng Lò hơi S1 </v>
          </cell>
          <cell r="C8941" t="str">
            <v>Nhập kho vật tư (HĐ:82/2022) theo hóa đơn số 00000110, 111 ngày 30.12.2022</v>
          </cell>
        </row>
        <row r="8942">
          <cell r="A8942" t="str">
            <v>4.94.10.791.VIE.00.000</v>
          </cell>
          <cell r="B8942" t="str">
            <v xml:space="preserve">Sổ Kiểm tra định kỳ thiết bị nâng Lò hơi S2 </v>
          </cell>
          <cell r="C8942" t="str">
            <v>Nhập kho vật tư (HĐ:82/2022) theo hóa đơn số 00000110, 111 ngày 30.12.2022</v>
          </cell>
        </row>
        <row r="8943">
          <cell r="A8943" t="str">
            <v>4.94.10.792.VIE.00.000</v>
          </cell>
          <cell r="B8943" t="str">
            <v xml:space="preserve">Sổ Kiểm tra định kỳ thiết bị nâng Lò hơi S3 </v>
          </cell>
          <cell r="C8943" t="str">
            <v>Nhập kho vật tư (HĐ:82/2022) theo hóa đơn số 00000110, 111 ngày 30.12.2022</v>
          </cell>
        </row>
        <row r="8944">
          <cell r="A8944" t="str">
            <v>4.94.10.793.VIE.00.000</v>
          </cell>
          <cell r="B8944" t="str">
            <v xml:space="preserve">Sổ Kiểm tra định kỳ thiết bị nâng ESP-FGD S1 </v>
          </cell>
          <cell r="C8944" t="str">
            <v>Nhập kho vật tư (HĐ:82/2022) theo hóa đơn số 00000110, 111 ngày 30.12.2022</v>
          </cell>
        </row>
        <row r="8945">
          <cell r="A8945" t="str">
            <v>4.94.10.794.VIE.00.000</v>
          </cell>
          <cell r="B8945" t="str">
            <v xml:space="preserve">Sổ Kiểm tra định kỳ thiết bị nâng ESP-FGD S2 </v>
          </cell>
          <cell r="C8945" t="str">
            <v>Nhập kho vật tư (HĐ:82/2022) theo hóa đơn số 00000110, 111 ngày 30.12.2022</v>
          </cell>
        </row>
        <row r="8946">
          <cell r="A8946" t="str">
            <v>4.94.10.795.VIE.00.000</v>
          </cell>
          <cell r="B8946" t="str">
            <v xml:space="preserve">Sổ Kiểm tra định kỳ thiết bị nâng ESP-FGD S3 </v>
          </cell>
          <cell r="C8946" t="str">
            <v>Nhập kho vật tư (HĐ:82/2022) theo hóa đơn số 00000110, 111 ngày 30.12.2022</v>
          </cell>
        </row>
        <row r="8947">
          <cell r="A8947" t="str">
            <v>4.94.10.796.VIE.00.000</v>
          </cell>
          <cell r="B8947" t="str">
            <v xml:space="preserve">Sổ Kiểm tra định kỳ thiết bị nâng Trạm TH-Clo </v>
          </cell>
          <cell r="C8947" t="str">
            <v>Nhập kho vật tư (HĐ:82/2022) theo hóa đơn số 00000110, 111 ngày 30.12.2022</v>
          </cell>
        </row>
        <row r="8948">
          <cell r="A8948" t="str">
            <v>4.94.10.797.VIE.00.000</v>
          </cell>
          <cell r="B8948" t="str">
            <v xml:space="preserve">Sổ Kiểm tra định kỳ thang máy, vận thăng </v>
          </cell>
          <cell r="C8948" t="str">
            <v>Nhập kho vật tư (HĐ:82/2022) theo hóa đơn số 00000110, 111 ngày 30.12.2022</v>
          </cell>
        </row>
        <row r="8949">
          <cell r="A8949" t="str">
            <v>4.94.10.798.VIE.00.000</v>
          </cell>
          <cell r="B8949" t="str">
            <v xml:space="preserve">Sổ Kiểm tra định kỳ thiết bị nâng_SILO S1,2 </v>
          </cell>
          <cell r="C8949" t="str">
            <v>Nhập kho vật tư (HĐ:82/2022) theo hóa đơn số 00000110, 111 ngày 30.12.2022</v>
          </cell>
        </row>
        <row r="8950">
          <cell r="A8950" t="str">
            <v>4.94.10.799.VIE.00.000</v>
          </cell>
          <cell r="B8950" t="str">
            <v xml:space="preserve">Sổ Kiểm tra định kỳ thiết bị nâng_SILO S3 </v>
          </cell>
          <cell r="C8950" t="str">
            <v>Nhập kho vật tư (HĐ:82/2022) theo hóa đơn số 00000110, 111 ngày 30.12.2022</v>
          </cell>
        </row>
        <row r="8951">
          <cell r="A8951" t="str">
            <v>4.94.10.800.VIE.00.000</v>
          </cell>
          <cell r="B8951" t="str">
            <v xml:space="preserve">Sổ Kiểm tra định kỳ thiết bị nâng_Nhà cấp dầu LDO </v>
          </cell>
          <cell r="C8951" t="str">
            <v>Nhập kho vật tư (HĐ:82/2022) theo hóa đơn số 00000110, 111 ngày 30.12.2022</v>
          </cell>
        </row>
        <row r="8952">
          <cell r="A8952" t="str">
            <v>4.94.10.801.VIE.00.000</v>
          </cell>
          <cell r="B8952" t="str">
            <v xml:space="preserve">Sổ Kiểm tra định kỳ phương tiện thiết bị bơm chữa cháy AC, bơm Diesel </v>
          </cell>
          <cell r="C8952" t="str">
            <v>Nhập kho vật tư (HĐ:82/2022) theo hóa đơn số 00000110, 111 ngày 30.12.2022</v>
          </cell>
        </row>
        <row r="8953">
          <cell r="A8953" t="str">
            <v>4.94.10.802.VIE.00.000</v>
          </cell>
          <cell r="B8953" t="str">
            <v xml:space="preserve">Phu luc_Bien ban chay kiem tra dinh ky co tai EDG_S1,2 </v>
          </cell>
          <cell r="C8953" t="str">
            <v>Nhập kho vật tư (HĐ:82/2022) theo hóa đơn số 00000110, 111 ngày 30.12.2022</v>
          </cell>
        </row>
        <row r="8954">
          <cell r="A8954" t="str">
            <v>4.94.10.803.VIE.00.000</v>
          </cell>
          <cell r="B8954" t="str">
            <v xml:space="preserve">Phu luc_Bien ban chay kiem tra dinh ky co tai EDG_S3 </v>
          </cell>
          <cell r="C8954" t="str">
            <v>Nhập kho vật tư (HĐ:82/2022) theo hóa đơn số 00000110, 111 ngày 30.12.2022</v>
          </cell>
        </row>
        <row r="8955">
          <cell r="A8955" t="str">
            <v>4.94.10.804.VIE.00.000</v>
          </cell>
          <cell r="B8955" t="str">
            <v xml:space="preserve">Sổ Kiểm tra định kỳ sẵn sàng dự phòng máy phát Diesel S1,2 </v>
          </cell>
          <cell r="C8955" t="str">
            <v>Nhập kho vật tư (HĐ:82/2022) theo hóa đơn số 00000110, 111 ngày 30.12.2022</v>
          </cell>
        </row>
        <row r="8956">
          <cell r="A8956" t="str">
            <v>4.94.10.805.VIE.00.000</v>
          </cell>
          <cell r="B8956" t="str">
            <v xml:space="preserve">Sổ Kiểm tra định kỳ sẵn sàng dự phòng máy phát Diesel S3 </v>
          </cell>
          <cell r="C8956" t="str">
            <v>Nhập kho vật tư (HĐ:82/2022) theo hóa đơn số 00000110, 111 ngày 30.12.2022</v>
          </cell>
        </row>
        <row r="8957">
          <cell r="A8957" t="str">
            <v>4.94.10.806.VIE.00.000</v>
          </cell>
          <cell r="B8957" t="str">
            <v xml:space="preserve">Sổ Kiểm tra định kì hệ thống Ắcqui S1, S2, S3 </v>
          </cell>
          <cell r="C8957" t="str">
            <v>Nhập kho vật tư (HĐ:82/2022) theo hóa đơn số 00000110, 111 ngày 30.12.2022</v>
          </cell>
        </row>
        <row r="8958">
          <cell r="A8958" t="str">
            <v>4.94.10.807.VIE.00.000</v>
          </cell>
          <cell r="B8958" t="str">
            <v xml:space="preserve">Sổ Kiểm tra định kì HT HVAC </v>
          </cell>
          <cell r="C8958" t="str">
            <v>Nhập kho vật tư (HĐ:82/2022) theo hóa đơn số 00000110, 111 ngày 30.12.2022</v>
          </cell>
        </row>
        <row r="8959">
          <cell r="A8959" t="str">
            <v>4.94.10.808.VIE.00.000</v>
          </cell>
          <cell r="B8959" t="str">
            <v xml:space="preserve">Sổ Kiểm tra định kỳ  an toàn khu vực hệ thống sản xuất Hydro </v>
          </cell>
          <cell r="C8959" t="str">
            <v>Nhập kho vật tư (HĐ:82/2022) theo hóa đơn số 00000110, 111 ngày 30.12.2022</v>
          </cell>
        </row>
        <row r="8960">
          <cell r="A8960" t="str">
            <v>4.94.10.809.VIE.00.000</v>
          </cell>
          <cell r="B8960" t="str">
            <v xml:space="preserve">Sổ Kiểm tra định kỳ an toàn hệ thống Clo </v>
          </cell>
          <cell r="C8960" t="str">
            <v>Nhập kho vật tư (HĐ:82/2022) theo hóa đơn số 00000110, 111 ngày 30.12.2022</v>
          </cell>
        </row>
        <row r="8961">
          <cell r="A8961" t="str">
            <v>4.94.10.810.VIE.00.000</v>
          </cell>
          <cell r="B8961" t="str">
            <v xml:space="preserve">Sổ theo dõi tiếp địa động cơ 0.4kv - Tuabin 1 </v>
          </cell>
          <cell r="C8961" t="str">
            <v>Nhập kho vật tư (HĐ:82/2022) theo hóa đơn số 00000110, 111 ngày 30.12.2022</v>
          </cell>
        </row>
        <row r="8962">
          <cell r="A8962" t="str">
            <v>4.94.10.811.VIE.00.000</v>
          </cell>
          <cell r="B8962" t="str">
            <v xml:space="preserve">Sổ theo dõi tiếp địa động cơ 0.4kv - Tuabin 2 </v>
          </cell>
          <cell r="C8962" t="str">
            <v>Nhập kho vật tư (HĐ:82/2022) theo hóa đơn số 00000110, 111 ngày 30.12.2022</v>
          </cell>
        </row>
        <row r="8963">
          <cell r="A8963" t="str">
            <v>4.94.10.812.VIE.00.000</v>
          </cell>
          <cell r="B8963" t="str">
            <v xml:space="preserve">Sổ theo dõi tiếp địa động cơ 0.4kv - Tuabin 3 </v>
          </cell>
          <cell r="C8963" t="str">
            <v>Nhập kho vật tư (HĐ:82/2022) theo hóa đơn số 00000110, 111 ngày 30.12.2022</v>
          </cell>
        </row>
        <row r="8964">
          <cell r="A8964" t="str">
            <v>4.94.10.813.VIE.00.000</v>
          </cell>
          <cell r="B8964" t="str">
            <v xml:space="preserve">Sổ theo dõi tiếp địa động cơ 0.4kv - Lò 1 </v>
          </cell>
          <cell r="C8964" t="str">
            <v>Nhập kho vật tư (HĐ:82/2022) theo hóa đơn số 00000110, 111 ngày 30.12.2022</v>
          </cell>
        </row>
        <row r="8965">
          <cell r="A8965" t="str">
            <v>4.94.10.814.VIE.00.000</v>
          </cell>
          <cell r="B8965" t="str">
            <v xml:space="preserve">Sổ theo dõi tiếp địa động cơ 0.4kv - Lò 2 </v>
          </cell>
          <cell r="C8965" t="str">
            <v>Nhập kho vật tư (HĐ:82/2022) theo hóa đơn số 00000110, 111 ngày 30.12.2022</v>
          </cell>
        </row>
        <row r="8966">
          <cell r="A8966" t="str">
            <v>4.94.10.815.VIE.00.000</v>
          </cell>
          <cell r="B8966" t="str">
            <v xml:space="preserve">Sổ theo dõi tiếp địa động cơ 0.4kv - Lò 3 </v>
          </cell>
          <cell r="C8966" t="str">
            <v>Nhập kho vật tư (HĐ:82/2022) theo hóa đơn số 00000110, 111 ngày 30.12.2022</v>
          </cell>
        </row>
        <row r="8967">
          <cell r="A8967" t="str">
            <v>4.94.10.816.VIE.00.000</v>
          </cell>
          <cell r="B8967" t="str">
            <v xml:space="preserve">Sổ theo dõi tiếp địa động cơ 0.4kv - ESP/ASH S1 </v>
          </cell>
          <cell r="C8967" t="str">
            <v>Nhập kho vật tư (HĐ:82/2022) theo hóa đơn số 00000110, 111 ngày 30.12.2022</v>
          </cell>
        </row>
        <row r="8968">
          <cell r="A8968" t="str">
            <v>4.94.10.817.VIE.00.000</v>
          </cell>
          <cell r="B8968" t="str">
            <v xml:space="preserve">Sổ theo dõi tiếp địa động cơ 0.4kv - ESP/ASH S2 </v>
          </cell>
          <cell r="C8968" t="str">
            <v>Nhập kho vật tư (HĐ:82/2022) theo hóa đơn số 00000110, 111 ngày 30.12.2022</v>
          </cell>
        </row>
        <row r="8969">
          <cell r="A8969" t="str">
            <v>4.94.10.818.VIE.00.000</v>
          </cell>
          <cell r="B8969" t="str">
            <v xml:space="preserve">Sổ theo dõi tiếp địa động cơ 0.4kv - ESP/ASH S3 </v>
          </cell>
          <cell r="C8969" t="str">
            <v>Nhập kho vật tư (HĐ:82/2022) theo hóa đơn số 00000110, 111 ngày 30.12.2022</v>
          </cell>
        </row>
        <row r="8970">
          <cell r="A8970" t="str">
            <v>4.94.10.819.VIE.00.000</v>
          </cell>
          <cell r="B8970" t="str">
            <v xml:space="preserve">Sổ theo dõi tiếp địa động cơ 0.4kV - FGD S2 </v>
          </cell>
          <cell r="C8970" t="str">
            <v>Nhập kho vật tư (HĐ:82/2022) theo hóa đơn số 00000110, 111 ngày 30.12.2022</v>
          </cell>
        </row>
        <row r="8971">
          <cell r="A8971" t="str">
            <v>4.94.10.820.VIE.00.000</v>
          </cell>
          <cell r="B8971" t="str">
            <v xml:space="preserve">Sổ theo dõi tiếp địa động cơ 0.4kV - FGD S1 </v>
          </cell>
          <cell r="C8971" t="str">
            <v>Nhập kho vật tư (HĐ:82/2022) theo hóa đơn số 00000110, 111 ngày 30.12.2022</v>
          </cell>
        </row>
        <row r="8972">
          <cell r="A8972" t="str">
            <v>4.94.10.821.VIE.00.000</v>
          </cell>
          <cell r="B8972" t="str">
            <v xml:space="preserve">Sổ theo dõi tiếp địa động cơ 0.4kV - FGD S3 </v>
          </cell>
          <cell r="C8972" t="str">
            <v>Nhập kho vật tư (HĐ:82/2022) theo hóa đơn số 00000110, 111 ngày 30.12.2022</v>
          </cell>
        </row>
        <row r="8973">
          <cell r="A8973" t="str">
            <v>4.94.10.822.VIE.00.000</v>
          </cell>
          <cell r="B8973" t="str">
            <v xml:space="preserve">Sổ theo dõi tiếp địa động cơ 0.4kV - SILO S1, 2 </v>
          </cell>
          <cell r="C8973" t="str">
            <v>Nhập kho vật tư (HĐ:82/2022) theo hóa đơn số 00000110, 111 ngày 30.12.2022</v>
          </cell>
        </row>
        <row r="8974">
          <cell r="A8974" t="str">
            <v>4.94.10.823.VIE.00.000</v>
          </cell>
          <cell r="B8974" t="str">
            <v xml:space="preserve">Sổ theo dõi tiếp địa động cơ 0.4kV - SILO S3 </v>
          </cell>
          <cell r="C8974" t="str">
            <v>Nhập kho vật tư (HĐ:82/2022) theo hóa đơn số 00000110, 111 ngày 30.12.2022</v>
          </cell>
        </row>
        <row r="8975">
          <cell r="A8975" t="str">
            <v>4.94.10.824.VIE.00.000</v>
          </cell>
          <cell r="B8975" t="str">
            <v xml:space="preserve">Sổ theo dõi tiếp địa động cơ 0.4kV - TRẠM TH/CLO </v>
          </cell>
          <cell r="C8975" t="str">
            <v>Nhập kho vật tư (HĐ:82/2022) theo hóa đơn số 00000110, 111 ngày 30.12.2022</v>
          </cell>
        </row>
        <row r="8976">
          <cell r="A8976" t="str">
            <v>4.94.10.825.VIE.00.000</v>
          </cell>
          <cell r="B8976" t="str">
            <v xml:space="preserve">Sổ theo dõi tiếp địa động cơ 0.4kV - nhà cấp Dầu, N2, NH3 </v>
          </cell>
          <cell r="C8976" t="str">
            <v>Nhập kho vật tư (HĐ:82/2022) theo hóa đơn số 00000110, 111 ngày 30.12.2022</v>
          </cell>
        </row>
        <row r="8977">
          <cell r="A8977" t="str">
            <v>4.94.10.826.VIE.00.000</v>
          </cell>
          <cell r="B8977" t="str">
            <v xml:space="preserve">Sổ theo dõi tiếp địa động cơ 0.4kV - nhà H2 , máy nén khí </v>
          </cell>
          <cell r="C8977" t="str">
            <v>Nhập kho vật tư (HĐ:82/2022) theo hóa đơn số 00000110, 111 ngày 30.12.2022</v>
          </cell>
        </row>
        <row r="8978">
          <cell r="A8978" t="str">
            <v>4.94.10.827.VIE.00.000</v>
          </cell>
          <cell r="B8978" t="str">
            <v xml:space="preserve">Sổ theo dõi tiếp địa động cơ 11kV - UNIT 1 </v>
          </cell>
          <cell r="C8978" t="str">
            <v>Nhập kho vật tư (HĐ:82/2022) theo hóa đơn số 00000110, 111 ngày 30.12.2022</v>
          </cell>
        </row>
        <row r="8979">
          <cell r="A8979" t="str">
            <v>4.94.10.829.VIE.00.000</v>
          </cell>
          <cell r="B8979" t="str">
            <v xml:space="preserve">Sổ theo dõi tiếp địa động cơ 11kV - UNIT 2 </v>
          </cell>
          <cell r="C8979" t="str">
            <v>Nhập kho vật tư (HĐ:82/2022) theo hóa đơn số 00000110, 111 ngày 30.12.2022</v>
          </cell>
        </row>
        <row r="8980">
          <cell r="A8980" t="str">
            <v>4.94.10.830.VIE.00.000</v>
          </cell>
          <cell r="B8980" t="str">
            <v xml:space="preserve">Sổ theo dõi tiếp địa động cơ 11kV - UNIT 3 </v>
          </cell>
          <cell r="C8980" t="str">
            <v>Nhập kho vật tư (HĐ:82/2022) theo hóa đơn số 00000110, 111 ngày 30.12.2022</v>
          </cell>
        </row>
        <row r="8981">
          <cell r="A8981" t="str">
            <v>4.94.10.831.VIE.00.000</v>
          </cell>
          <cell r="B8981" t="str">
            <v xml:space="preserve">Bảng ghi thông số nhà bơm nước Demin-service-sinh hoạt VT4MR </v>
          </cell>
          <cell r="C8981" t="str">
            <v>Nhập kho vật tư (HĐ:82/2022) theo hóa đơn số 00000110, 111 ngày 30.12.2022</v>
          </cell>
        </row>
        <row r="8982">
          <cell r="A8982" t="str">
            <v>4.94.10.837.VIE.00.000</v>
          </cell>
          <cell r="B8982" t="str">
            <v xml:space="preserve">Bảng ghi thông số lưu lượng nước biển xả ra của hệ thống xử lý nước biển VT4 </v>
          </cell>
          <cell r="C8982" t="str">
            <v>Nhập kho vật tư (HĐ:82/2022) theo hóa đơn số 00000110, 111 ngày 30.12.2022</v>
          </cell>
        </row>
        <row r="8983">
          <cell r="A8983" t="str">
            <v>4.94.10.838.VIE.00.000</v>
          </cell>
          <cell r="B8983" t="str">
            <v xml:space="preserve">Bảng ghi thông số lưu lượng nước biển xả ra của hệ thống xử lý nước biển VT4MR </v>
          </cell>
          <cell r="C8983" t="str">
            <v>Nhập kho vật tư (HĐ:82/2022) theo hóa đơn số 00000110, 111 ngày 30.12.2022</v>
          </cell>
        </row>
        <row r="8984">
          <cell r="A8984" t="str">
            <v>4.94.10.839.VIE.00.000</v>
          </cell>
          <cell r="B8984" t="str">
            <v xml:space="preserve">Bảng ghi thông số giám sát chất lượng nước sau hệ thống xử lý nước thải tập trung VT4 </v>
          </cell>
          <cell r="C8984" t="str">
            <v>Nhập kho vật tư (HĐ:82/2022) theo hóa đơn số 00000110, 111 ngày 30.12.2022</v>
          </cell>
        </row>
        <row r="8985">
          <cell r="A8985" t="str">
            <v>4.94.10.840.VIE.00.000</v>
          </cell>
          <cell r="B8985" t="str">
            <v xml:space="preserve">Bảng ghi thông số giám sát chất lượng nước sau hệ thống xử lý nước thải tập trung VT4MR </v>
          </cell>
          <cell r="C8985" t="str">
            <v>Nhập kho vật tư (HĐ:82/2022) theo hóa đơn số 00000110, 111 ngày 30.12.2022</v>
          </cell>
        </row>
        <row r="8986">
          <cell r="A8986" t="str">
            <v>4.94.10.841.VIE.00.000</v>
          </cell>
          <cell r="B8986" t="str">
            <v xml:space="preserve">Bảng ghi thông số lưu lượng nước thải sau hệ thống xử lý nước thải tập trung VT4 </v>
          </cell>
          <cell r="C8986" t="str">
            <v>Nhập kho vật tư (HĐ:82/2022) theo hóa đơn số 00000110, 111 ngày 30.12.2022</v>
          </cell>
        </row>
        <row r="8987">
          <cell r="A8987" t="str">
            <v>4.94.10.842.VIE.00.000</v>
          </cell>
          <cell r="B8987" t="str">
            <v xml:space="preserve">Bảng ghi thông số lưu lượng nước biển xả ra của hệ thống xử lý nước thải tập trung VT4MR </v>
          </cell>
          <cell r="C8987" t="str">
            <v>Nhập kho vật tư (HĐ:82/2022) theo hóa đơn số 00000110, 111 ngày 30.12.2022</v>
          </cell>
        </row>
        <row r="8988">
          <cell r="A8988" t="str">
            <v>4.94.10.843.VIE.00.000</v>
          </cell>
          <cell r="B8988" t="str">
            <v xml:space="preserve">Bảng ghi thông số giám sát chất lượng nước thoát làm mát tại cuối kênh hở trc khi xả ra vịnh vũng mú </v>
          </cell>
          <cell r="C8988" t="str">
            <v>Nhập kho vật tư (HĐ:82/2022) theo hóa đơn số 00000110, 111 ngày 30.12.2022</v>
          </cell>
        </row>
        <row r="8989">
          <cell r="A8989" t="str">
            <v>4.94.10.844.VIE.00.000</v>
          </cell>
          <cell r="B8989" t="str">
            <v xml:space="preserve">Bảng ghi thông số giám sát chất lượng nước cuối kênh FGD VT4E trước khi xả vào kênh hở chung của VT4 </v>
          </cell>
          <cell r="C8989" t="str">
            <v>Nhập kho vật tư (HĐ:82/2022) theo hóa đơn số 00000110, 111 ngày 30.12.2022</v>
          </cell>
        </row>
        <row r="8990">
          <cell r="A8990" t="str">
            <v>4.94.10.845.VIE.00.000</v>
          </cell>
          <cell r="B8990" t="str">
            <v xml:space="preserve">Phiếu trả kết quả mẫu nước lò trong thời gian dừng lò dự phòng </v>
          </cell>
          <cell r="C8990" t="str">
            <v>Nhập kho vật tư (HĐ:82/2022) theo hóa đơn số 00000110, 111 ngày 30.12.2022</v>
          </cell>
        </row>
        <row r="8991">
          <cell r="A8991" t="str">
            <v>4.94.10.846.VIE.00.000</v>
          </cell>
          <cell r="B8991" t="str">
            <v xml:space="preserve">Phiếu trả kết quả mẫu nước, hơi hàng ngày </v>
          </cell>
          <cell r="C8991" t="str">
            <v>Nhập kho vật tư (HĐ:82/2022) theo hóa đơn số 00000110, 111 ngày 30.12.2022</v>
          </cell>
        </row>
        <row r="8992">
          <cell r="A8992" t="str">
            <v>4.94.10.847.VIE.00.000</v>
          </cell>
          <cell r="B8992" t="str">
            <v xml:space="preserve">Phiếu công tác thiết bị Cơ - Nhiệt - Hóa </v>
          </cell>
          <cell r="C8992" t="str">
            <v>Nhập kho vật tư (HĐ:82/2022) theo hóa đơn số 00000110, 111 ngày 30.12.2022</v>
          </cell>
        </row>
        <row r="8993">
          <cell r="A8993" t="str">
            <v>4.94.10.849.VIE.99.000</v>
          </cell>
          <cell r="B8993" t="str">
            <v xml:space="preserve">Thông số vận hành hệ thống điện nhà điện LEB (LEB1, LEB2, LEB 3, LEB4, CHB) </v>
          </cell>
          <cell r="C8993" t="str">
            <v>Nhập kho vật tư (HĐ:82/2022) theo hóa đơn số 00000110, 111 ngày 30.12.2022</v>
          </cell>
        </row>
        <row r="8994">
          <cell r="A8994" t="str">
            <v>4.94.10.851.VIE.00.000</v>
          </cell>
          <cell r="B8994" t="str">
            <v xml:space="preserve">Sổ theo dõi kết quả than máy cấp </v>
          </cell>
          <cell r="C8994" t="str">
            <v>Nhập kho vật tư (HĐ:82/2022) theo hóa đơn số 00000110, 111 ngày 30.12.2022</v>
          </cell>
        </row>
        <row r="8995">
          <cell r="A8995" t="str">
            <v>4.94.10.853.VIE.00.000</v>
          </cell>
          <cell r="B8995" t="str">
            <v xml:space="preserve">Sổ theo dõi kết quả hàm lượng cacbon không cháy trong tro, xỉ </v>
          </cell>
          <cell r="C8995" t="str">
            <v>Nhập kho vật tư (HĐ:82/2022) theo hóa đơn số 00000110, 111 ngày 30.12.2022</v>
          </cell>
        </row>
        <row r="8996">
          <cell r="A8996" t="str">
            <v>4.94.10.854.VIE.00.000</v>
          </cell>
          <cell r="B8996" t="str">
            <v xml:space="preserve">Sổ theo dõi sử dụng khí phân tích phòng thí nghiệm </v>
          </cell>
          <cell r="C8996" t="str">
            <v>Nhập kho vật tư (HĐ:82/2022) theo hóa đơn số 00000110, 111 ngày 30.12.2022</v>
          </cell>
        </row>
        <row r="8997">
          <cell r="A8997" t="str">
            <v>4.94.10.855.VIE.00.000</v>
          </cell>
          <cell r="B8997" t="str">
            <v xml:space="preserve">Sổ đổi ca nghỉ phép ca PXH </v>
          </cell>
          <cell r="C8997" t="str">
            <v>Nhập kho vật tư (HĐ:82/2022) theo hóa đơn số 00000110, 111 ngày 30.12.2022</v>
          </cell>
        </row>
        <row r="8998">
          <cell r="A8998" t="str">
            <v>4.94.10.857.VIE.00.000</v>
          </cell>
          <cell r="B8998" t="str">
            <v xml:space="preserve">Sổ nhật ký kiểm định, hiệu chuẩn hệ thống quan trắc môi trường </v>
          </cell>
          <cell r="C8998" t="str">
            <v>Nhập kho vật tư (HĐ:82/2022) theo hóa đơn số 00000110, 111 ngày 30.12.2022</v>
          </cell>
        </row>
        <row r="8999">
          <cell r="A8999" t="str">
            <v>4.94.10.858.VIE.00.000</v>
          </cell>
          <cell r="B8999" t="str">
            <v xml:space="preserve">Sổ tay tổng hợp một số lỗi thường gặp và cách khắc phục hệ thống quan trắc môi trường </v>
          </cell>
          <cell r="C8999" t="str">
            <v>Nhập kho vật tư (HĐ:82/2022) theo hóa đơn số 00000110, 111 ngày 30.12.2022</v>
          </cell>
        </row>
        <row r="9000">
          <cell r="A9000" t="str">
            <v>4.94.10.859.VIE.00.000</v>
          </cell>
          <cell r="B9000" t="str">
            <v xml:space="preserve">Sổ theo dõi, kiểm tra hoạt động thường ngày của hệ thống quan trắc môi trường </v>
          </cell>
          <cell r="C9000" t="str">
            <v>Nhập kho vật tư (HĐ:82/2022) theo hóa đơn số 00000110, 111 ngày 30.12.2022</v>
          </cell>
        </row>
        <row r="9001">
          <cell r="A9001" t="str">
            <v>4.94.10.860.VIE.00.000</v>
          </cell>
          <cell r="B9001" t="str">
            <v xml:space="preserve">Sổ theo dõi vệ sinh, hiệu chuẩn thiết bị đo online </v>
          </cell>
          <cell r="C9001" t="str">
            <v>Nhập kho vật tư (HĐ:82/2022) theo hóa đơn số 00000110, 111 ngày 30.12.2022</v>
          </cell>
        </row>
        <row r="9002">
          <cell r="A9002" t="str">
            <v>4.94.10.861.VIE.00.000</v>
          </cell>
          <cell r="B9002" t="str">
            <v xml:space="preserve">Sổ theo dõi Phiếu trả kết quả môi trường </v>
          </cell>
          <cell r="C9002" t="str">
            <v>Nhập kho vật tư (HĐ:82/2022) theo hóa đơn số 00000110, 111 ngày 30.12.2022</v>
          </cell>
        </row>
        <row r="9003">
          <cell r="A9003" t="str">
            <v>4.94.10.862.VIE.00.000</v>
          </cell>
          <cell r="B9003" t="str">
            <v xml:space="preserve">Sổ theo dõi vật tư hóa chất PTN </v>
          </cell>
          <cell r="C9003" t="str">
            <v>Nhập kho vật tư (HĐ:82/2022) theo hóa đơn số 00000110, 111 ngày 30.12.2022</v>
          </cell>
        </row>
        <row r="9004">
          <cell r="A9004" t="str">
            <v>4.94.10.863.VIE.00.000</v>
          </cell>
          <cell r="B9004" t="str">
            <v xml:space="preserve">Sổ kiểm tra định kỳ phương tiện thiết bị PCCC - XLN, NT </v>
          </cell>
          <cell r="C9004" t="str">
            <v>Nhập kho vật tư (HĐ:82/2022) theo hóa đơn số 00000110, 111 ngày 30.12.2022</v>
          </cell>
        </row>
        <row r="9005">
          <cell r="A9005" t="str">
            <v>4.94.10.864.VIE.00.000</v>
          </cell>
          <cell r="B9005" t="str">
            <v xml:space="preserve">Sổ kiểm tra định kỳ phương tiện thiết bị PCCC - Nhà hoàn nguyên </v>
          </cell>
          <cell r="C9005" t="str">
            <v>Nhập kho vật tư (HĐ:82/2022) theo hóa đơn số 00000110, 111 ngày 30.12.2022</v>
          </cell>
        </row>
        <row r="9006">
          <cell r="A9006" t="str">
            <v>4.94.10.865.VIE.00.000</v>
          </cell>
          <cell r="B9006" t="str">
            <v xml:space="preserve">Sổ kiểm tra định kỳ ATVS hóa chất - PTN </v>
          </cell>
          <cell r="C9006" t="str">
            <v>Nhập kho vật tư (HĐ:82/2022) theo hóa đơn số 00000110, 111 ngày 30.12.2022</v>
          </cell>
        </row>
        <row r="9007">
          <cell r="A9007" t="str">
            <v>4.94.10.866.VIE.00.000</v>
          </cell>
          <cell r="B9007" t="str">
            <v xml:space="preserve">Sổ kiểm tra định kỳ ATVS hóa chất - Khu vực hệ thống lấy mẫu, châm hóa chất, CPP </v>
          </cell>
          <cell r="C9007" t="str">
            <v>Nhập kho vật tư (HĐ:82/2022) theo hóa đơn số 00000110, 111 ngày 30.12.2022</v>
          </cell>
        </row>
        <row r="9008">
          <cell r="A9008" t="str">
            <v>4.94.10.867.VIE.00.000</v>
          </cell>
          <cell r="B9008" t="str">
            <v xml:space="preserve">Sổ kiểm tra định kỳ ATVS hóa chất - Khu vực hệ thống XLN-NT </v>
          </cell>
          <cell r="C9008" t="str">
            <v>Nhập kho vật tư (HĐ:82/2022) theo hóa đơn số 00000110, 111 ngày 30.12.2022</v>
          </cell>
        </row>
        <row r="9009">
          <cell r="A9009" t="str">
            <v>4.94.10.868.VIE.00.000</v>
          </cell>
          <cell r="B9009" t="str">
            <v xml:space="preserve">Sổ theo dõi sử dụng hóa chất hệ thống CPP-Nhà hoàn nguyên &amp; XLN lò </v>
          </cell>
          <cell r="C9009" t="str">
            <v>Nhập kho vật tư (HĐ:82/2022) theo hóa đơn số 00000110, 111 ngày 30.12.2022</v>
          </cell>
        </row>
        <row r="9010">
          <cell r="A9010" t="str">
            <v>4.94.10.869.VIE.00.000</v>
          </cell>
          <cell r="B9010" t="str">
            <v xml:space="preserve">Sổ theo dõi châm mỡ nhớt hệ thống XLN - NT VT4E </v>
          </cell>
          <cell r="C9010" t="str">
            <v>Nhập kho vật tư (HĐ:82/2022) theo hóa đơn số 00000110, 111 ngày 30.12.2022</v>
          </cell>
        </row>
        <row r="9011">
          <cell r="A9011" t="str">
            <v>4.94.10.870.VIE.00.000</v>
          </cell>
          <cell r="B9011" t="str">
            <v xml:space="preserve">Sổ theo dõi châm mỡ nhớt hệ thống CPP VT4E </v>
          </cell>
          <cell r="C9011" t="str">
            <v>Nhập kho vật tư (HĐ:82/2022) theo hóa đơn số 00000110, 111 ngày 30.12.2022</v>
          </cell>
        </row>
        <row r="9012">
          <cell r="A9012" t="str">
            <v>4.94.10.871.VIE.00.000</v>
          </cell>
          <cell r="B9012" t="str">
            <v xml:space="preserve">Sổ theo dõi châm mỡ nhớt hệ thống XLN - NT VT4 </v>
          </cell>
          <cell r="C9012" t="str">
            <v>Nhập kho vật tư (HĐ:82/2022) theo hóa đơn số 00000110, 111 ngày 30.12.2022</v>
          </cell>
        </row>
        <row r="9013">
          <cell r="A9013" t="str">
            <v>4.94.10.872.VIE.00.000</v>
          </cell>
          <cell r="B9013" t="str">
            <v xml:space="preserve">Chuyển đổi bơm định kì bơm XLN VT4 </v>
          </cell>
          <cell r="C9013" t="str">
            <v>Nhập kho vật tư (HĐ:82/2022) theo hóa đơn số 00000110, 111 ngày 30.12.2022</v>
          </cell>
        </row>
        <row r="9014">
          <cell r="A9014" t="str">
            <v>4.94.10.873.VIE.00.000</v>
          </cell>
          <cell r="B9014" t="str">
            <v xml:space="preserve">Sổ theo dõi châm mỡ nhớt hệ thống CPP VT4 </v>
          </cell>
          <cell r="C9014" t="str">
            <v>Nhập kho vật tư (HĐ:82/2022) theo hóa đơn số 00000110, 111 ngày 30.12.2022</v>
          </cell>
        </row>
        <row r="9015">
          <cell r="A9015" t="str">
            <v>4.94.10.874.VIE.00.000</v>
          </cell>
          <cell r="B9015" t="str">
            <v xml:space="preserve">Chuyển đổi bơm định kì bơm CPP VT4 </v>
          </cell>
          <cell r="C9015" t="str">
            <v>Nhập kho vật tư (HĐ:82/2022) theo hóa đơn số 00000110, 111 ngày 30.12.2022</v>
          </cell>
        </row>
        <row r="9016">
          <cell r="A9016" t="str">
            <v>4.94.10.875.VIE.00.000</v>
          </cell>
          <cell r="B9016" t="str">
            <v xml:space="preserve">Sổ theo dõi tỷ trọng hóa chất công nghiệp </v>
          </cell>
          <cell r="C9016" t="str">
            <v>Nhập kho vật tư (HĐ:82/2022) theo hóa đơn số 00000110, 111 ngày 30.12.2022</v>
          </cell>
        </row>
        <row r="9017">
          <cell r="A9017" t="str">
            <v>4.94.10.876.VIE.00.000</v>
          </cell>
          <cell r="B9017" t="str">
            <v xml:space="preserve">Sổ theo dõi nhập hóa chất hệ thống xử lý nước - nước thải </v>
          </cell>
          <cell r="C9017" t="str">
            <v>Nhập kho vật tư (HĐ:82/2022) theo hóa đơn số 00000110, 111 ngày 30.12.2022</v>
          </cell>
        </row>
        <row r="9018">
          <cell r="A9018" t="str">
            <v>4.94.10.877.VIE.00.000</v>
          </cell>
          <cell r="B9018" t="str">
            <v xml:space="preserve">Sổ theo dõi phiếu công tác </v>
          </cell>
          <cell r="C9018" t="str">
            <v>Nhập kho vật tư (HĐ:82/2022) theo hóa đơn số 00000110, 111 ngày 30.12.2022</v>
          </cell>
        </row>
        <row r="9019">
          <cell r="A9019" t="str">
            <v>4.94.10.878.VIE.00.000</v>
          </cell>
          <cell r="B9019" t="str">
            <v xml:space="preserve">Bảng ghi thông số hệ thống xử lý nước thải VT4MR (3 tờ x 1 năm) </v>
          </cell>
          <cell r="C9019" t="str">
            <v>Nhập kho vật tư (HĐ:82/2022) theo hóa đơn số 00000110, 111 ngày 30.12.2022</v>
          </cell>
        </row>
        <row r="9020">
          <cell r="A9020" t="str">
            <v>4.94.10.879.VIE.00.000</v>
          </cell>
          <cell r="B9020" t="str">
            <v xml:space="preserve">Bảng ghi thông số hệ thống xử lý nước VT4MR (7 tờ x 1 năm) </v>
          </cell>
          <cell r="C9020" t="str">
            <v>Nhập kho vật tư (HĐ:82/2022) theo hóa đơn số 00000110, 111 ngày 30.12.2022</v>
          </cell>
        </row>
        <row r="9021">
          <cell r="A9021" t="str">
            <v>4.94.10.880.VIE.00.000</v>
          </cell>
          <cell r="B9021" t="str">
            <v xml:space="preserve">Bảng ghi thông số hệ thống châm hóa chất tổ 3 (1 tờ x 1 năm) </v>
          </cell>
          <cell r="C9021" t="str">
            <v>Nhập kho vật tư (HĐ:82/2022) theo hóa đơn số 00000110, 111 ngày 30.12.2022</v>
          </cell>
        </row>
        <row r="9022">
          <cell r="A9022" t="str">
            <v>4.94.10.881.VIE.00.000</v>
          </cell>
          <cell r="B9022" t="str">
            <v xml:space="preserve">Bảng ghi thông số hệ thống nhà hoàn nguyên tổ 3 (1 tờ x 1 năm) </v>
          </cell>
          <cell r="C9022" t="str">
            <v>Nhập kho vật tư (HĐ:82/2022) theo hóa đơn số 00000110, 111 ngày 30.12.2022</v>
          </cell>
        </row>
        <row r="9023">
          <cell r="A9023" t="str">
            <v>4.94.10.882.VIE.00.000</v>
          </cell>
          <cell r="B9023" t="str">
            <v xml:space="preserve">Bảng ghi thông số CPP tổ 3 (2 tờ x 1 năm) </v>
          </cell>
          <cell r="C9023" t="str">
            <v>Nhập kho vật tư (HĐ:82/2022) theo hóa đơn số 00000110, 111 ngày 30.12.2022</v>
          </cell>
        </row>
        <row r="9024">
          <cell r="A9024" t="str">
            <v>4.94.10.883.VIE.00.000</v>
          </cell>
          <cell r="B9024" t="str">
            <v xml:space="preserve">Bảng ghi thông số xử lý nước (7 tờ x 1 năm) </v>
          </cell>
          <cell r="C9024" t="str">
            <v>Nhập kho vật tư (HĐ:82/2022) theo hóa đơn số 00000110, 111 ngày 30.12.2022</v>
          </cell>
        </row>
        <row r="9025">
          <cell r="A9025" t="str">
            <v>4.94.10.884.VIE.00.000</v>
          </cell>
          <cell r="B9025" t="str">
            <v xml:space="preserve">Bảng ghi thông số hệ thống điện 0.4kv wtp-wwtp (3 tờ x 1 năm) </v>
          </cell>
          <cell r="C9025" t="str">
            <v>Nhập kho vật tư (HĐ:82/2022) theo hóa đơn số 00000110, 111 ngày 30.12.2022</v>
          </cell>
        </row>
        <row r="9026">
          <cell r="A9026" t="str">
            <v>4.94.10.885.VIE.00.000</v>
          </cell>
          <cell r="B9026" t="str">
            <v xml:space="preserve">Bảng ghi thông số hệ thống xử lý nước thải (2 tờ x 1 năm) </v>
          </cell>
          <cell r="C9026" t="str">
            <v>Nhập kho vật tư (HĐ:82/2022) theo hóa đơn số 00000110, 111 ngày 30.12.2022</v>
          </cell>
        </row>
        <row r="9027">
          <cell r="A9027" t="str">
            <v>4.94.10.886.VIE.00.000</v>
          </cell>
          <cell r="B9027" t="str">
            <v xml:space="preserve">Bảng ghi thông số hệ thống hoàn nguyên cpp (1 tờ x 1 năm) </v>
          </cell>
          <cell r="C9027" t="str">
            <v>Nhập kho vật tư (HĐ:82/2022) theo hóa đơn số 00000110, 111 ngày 30.12.2022</v>
          </cell>
        </row>
        <row r="9028">
          <cell r="A9028" t="str">
            <v>4.94.10.887.VIE.00.000</v>
          </cell>
          <cell r="B9028" t="str">
            <v xml:space="preserve">Bảng ghi thông số hệ thống CPP tổ 1, tổ 2 (2 tờ x 1 năm) </v>
          </cell>
          <cell r="C9028" t="str">
            <v>Nhập kho vật tư (HĐ:82/2022) theo hóa đơn số 00000110, 111 ngày 30.12.2022</v>
          </cell>
        </row>
        <row r="9029">
          <cell r="A9029" t="str">
            <v>4.94.10.888.VIE.00.000</v>
          </cell>
          <cell r="B9029" t="str">
            <v xml:space="preserve">Bảng ghi thông số hệ thống châm hóa chất tổ 1, tổ 2 (1 tờ x 1 năm) </v>
          </cell>
          <cell r="C9029" t="str">
            <v>Nhập kho vật tư (HĐ:82/2022) theo hóa đơn số 00000110, 111 ngày 30.12.2022</v>
          </cell>
        </row>
        <row r="9030">
          <cell r="A9030" t="str">
            <v>4.94.10.889.VIE.00.000</v>
          </cell>
          <cell r="B9030" t="str">
            <v xml:space="preserve">Kết quả kiểm tra nước và hơi tại phòng thí nghiệm hệ thống nước lò tổ máy 1,2,3 </v>
          </cell>
          <cell r="C9030" t="str">
            <v>Nhập kho vật tư (HĐ:82/2022) theo hóa đơn số 00000110, 111 ngày 30.12.2022</v>
          </cell>
        </row>
        <row r="9031">
          <cell r="A9031" t="str">
            <v>4.94.10.890.VIE.00.000</v>
          </cell>
          <cell r="B9031" t="str">
            <v xml:space="preserve">Kết quả online chất lượng nước và hơi hệ thống nước lò tổ 1,2,3 </v>
          </cell>
          <cell r="C9031" t="str">
            <v>Nhập kho vật tư (HĐ:82/2022) theo hóa đơn số 00000110, 111 ngày 30.12.2022</v>
          </cell>
        </row>
        <row r="9032">
          <cell r="A9032" t="str">
            <v>4.94.10.892.VIE.00.000</v>
          </cell>
          <cell r="B9032" t="str">
            <v xml:space="preserve">Kết quả phân tích chất lượng nước thải (khổ giấy A4) </v>
          </cell>
          <cell r="C9032" t="str">
            <v>Nhập kho vật tư (HĐ:82/2022) theo hóa đơn số 00000110, 111 ngày 30.12.2022</v>
          </cell>
        </row>
        <row r="9033">
          <cell r="A9033" t="str">
            <v>4.94.10.893.VIE.00.000</v>
          </cell>
          <cell r="B9033" t="str">
            <v xml:space="preserve">Kết quả phân tích nước biển đầu ra sau làm mát </v>
          </cell>
          <cell r="C9033" t="str">
            <v>Nhập kho vật tư (HĐ:82/2022) theo hóa đơn số 00000110, 111 ngày 30.12.2022</v>
          </cell>
        </row>
        <row r="9034">
          <cell r="A9034" t="str">
            <v>4.94.10.896.VIE.99.000</v>
          </cell>
          <cell r="B9034" t="str">
            <v xml:space="preserve">Báo cáo kiểm soát chất lượng nước trong quá trình khởi động tổ 1 + tổ 2 + tổ 3 </v>
          </cell>
          <cell r="C9034" t="str">
            <v>Nhập kho vật tư (HĐ:82/2022) theo hóa đơn số 00000110, 111 ngày 30.12.2022</v>
          </cell>
        </row>
        <row r="9035">
          <cell r="A9035" t="str">
            <v>4.94.10.897.VIE.00.000</v>
          </cell>
          <cell r="B9035" t="str">
            <v xml:space="preserve">Kết quả phân tích chất lượng nước thải (khổ giấy A3) </v>
          </cell>
          <cell r="C9035" t="str">
            <v>Nhập kho vật tư (HĐ:82/2022) theo hóa đơn số 00000110, 111 ngày 30.12.2022</v>
          </cell>
        </row>
        <row r="9036">
          <cell r="A9036" t="str">
            <v>4.94.10.898.VIE.00.000</v>
          </cell>
          <cell r="B9036" t="str">
            <v xml:space="preserve">Tem nhãn lấy mẫu than </v>
          </cell>
          <cell r="C9036" t="str">
            <v>Nhập kho vật tư (HĐ:82/2022) theo hóa đơn số 00000110, 111 ngày 30.12.2022</v>
          </cell>
        </row>
        <row r="9037">
          <cell r="A9037" t="str">
            <v>4.94.10.899.VIE.00.000</v>
          </cell>
          <cell r="B9037" t="str">
            <v xml:space="preserve">Phiếu công tác </v>
          </cell>
          <cell r="C9037" t="str">
            <v>Nhập kho vật tư (HĐ:82/2022) theo hóa đơn số 00000110, 111 ngày 30.12.2022</v>
          </cell>
        </row>
        <row r="9038">
          <cell r="A9038" t="str">
            <v>4.94.10.900.VIE.00.000</v>
          </cell>
          <cell r="B9038" t="str">
            <v xml:space="preserve">Phiếu công tác thiết bị cơ – nhiệt – hóa, xây dựng </v>
          </cell>
          <cell r="C9038" t="str">
            <v>Nhập kho vật tư (HĐ:82/2022) theo hóa đơn số 00000110, 111 ngày 30.12.2022</v>
          </cell>
        </row>
        <row r="9039">
          <cell r="A9039" t="str">
            <v>4.94.10.901.VIE.00.000</v>
          </cell>
          <cell r="B9039" t="str">
            <v xml:space="preserve">Phiếu xác nhận chở tro khô / tro ướt (PXVH) </v>
          </cell>
          <cell r="C9039" t="str">
            <v>Nhập kho vật tư (HĐ:82/2022) theo hóa đơn số 00000110, 111 ngày 30.12.2022</v>
          </cell>
        </row>
        <row r="9040">
          <cell r="A9040" t="str">
            <v>4.94.10.902.VIE.00.000</v>
          </cell>
          <cell r="B9040" t="str">
            <v xml:space="preserve">Sổ nhật ký giao nhận tro (PXVH) </v>
          </cell>
          <cell r="C9040" t="str">
            <v>Nhập kho vật tư (HĐ:82/2022) theo hóa đơn số 00000110, 111 ngày 30.12.2022</v>
          </cell>
        </row>
        <row r="9041">
          <cell r="A9041" t="str">
            <v>4.94.10.903.VIE.00.000</v>
          </cell>
          <cell r="B9041" t="str">
            <v xml:space="preserve">Sổ kiểm tra định kỳ phương tiện và thiết bị PCCC PXNL, vị trí..... </v>
          </cell>
          <cell r="C9041" t="str">
            <v>Nhập kho vật tư (HĐ:82/2022) theo hóa đơn số 00000110, 111 ngày 30.12.2022</v>
          </cell>
        </row>
        <row r="9042">
          <cell r="A9042" t="str">
            <v>4.94.10.907.VIE.00.000</v>
          </cell>
          <cell r="B9042" t="str">
            <v xml:space="preserve">Bảng ghi thông số hệ thống nhiên liệu MTĐK </v>
          </cell>
          <cell r="C9042" t="str">
            <v>Nhập kho vật tư (HĐ:82/2022) theo hóa đơn số 00000110, 111 ngày 30.12.2022</v>
          </cell>
        </row>
        <row r="9043">
          <cell r="A9043" t="str">
            <v>4.94.10.908.VIE.00.000</v>
          </cell>
          <cell r="B9043" t="str">
            <v xml:space="preserve">Bảng ghi thông số silo tro bay 1, 2 (PXVH) </v>
          </cell>
          <cell r="C9043" t="str">
            <v>Nhập kho vật tư (HĐ:82/2022) theo hóa đơn số 00000110, 111 ngày 30.12.2022</v>
          </cell>
        </row>
        <row r="9044">
          <cell r="A9044" t="str">
            <v>4.94.10.909.VIE.00.000</v>
          </cell>
          <cell r="B9044" t="str">
            <v xml:space="preserve">Bảng ghi thông số silo tro bay 3 (PXVH) </v>
          </cell>
          <cell r="C9044" t="str">
            <v>Nhập kho vật tư (HĐ:82/2022) theo hóa đơn số 00000110, 111 ngày 30.12.2022</v>
          </cell>
        </row>
        <row r="9045">
          <cell r="A9045" t="str">
            <v>4.94.10.910.VIE.00.000</v>
          </cell>
          <cell r="B9045" t="str">
            <v xml:space="preserve">Bảng ghi thông số CSU 1/ CSU 2 </v>
          </cell>
          <cell r="C9045" t="str">
            <v>Nhập kho vật tư (HĐ:82/2022) theo hóa đơn số 00000110, 111 ngày 30.12.2022</v>
          </cell>
        </row>
        <row r="9046">
          <cell r="A9046" t="str">
            <v>4.94.10.911.VIE.00.000</v>
          </cell>
          <cell r="B9046" t="str">
            <v xml:space="preserve">Bảng ghi thông số MĐPĐ A, BC08, kho C, B1 </v>
          </cell>
          <cell r="C9046" t="str">
            <v>Nhập kho vật tư (HĐ:82/2022) theo hóa đơn số 00000110, 111 ngày 30.12.2022</v>
          </cell>
        </row>
        <row r="9047">
          <cell r="A9047" t="str">
            <v>4.94.10.912.VIE.00.000</v>
          </cell>
          <cell r="B9047" t="str">
            <v xml:space="preserve">Bảng ghi thông số MĐPĐ B, BC07, kho C, B2 </v>
          </cell>
          <cell r="C9047" t="str">
            <v>Nhập kho vật tư (HĐ:82/2022) theo hóa đơn số 00000110, 111 ngày 30.12.2022</v>
          </cell>
        </row>
        <row r="9048">
          <cell r="A9048" t="str">
            <v>4.94.10.913.VIE.00.000</v>
          </cell>
          <cell r="B9048" t="str">
            <v xml:space="preserve">Bảng ghi thông số hệ thống nhiên liệu MĐPĐ C, BC15, kho MR </v>
          </cell>
          <cell r="C9048" t="str">
            <v>Nhập kho vật tư (HĐ:82/2022) theo hóa đơn số 00000110, 111 ngày 30.12.2022</v>
          </cell>
        </row>
        <row r="9049">
          <cell r="A9049" t="str">
            <v>4.94.10.914.VIE.00.000</v>
          </cell>
          <cell r="B9049" t="str">
            <v xml:space="preserve">Bảng ghi thông số băng tải BC01, BC02, T1, T2 </v>
          </cell>
          <cell r="C9049" t="str">
            <v>Nhập kho vật tư (HĐ:82/2022) theo hóa đơn số 00000110, 111 ngày 30.12.2022</v>
          </cell>
        </row>
        <row r="9050">
          <cell r="A9050" t="str">
            <v>4.94.10.922.VIE.00.000</v>
          </cell>
          <cell r="B9050" t="str">
            <v xml:space="preserve">Sổ VSTB-MB T1,T2 </v>
          </cell>
          <cell r="C9050" t="str">
            <v>Nhập kho vật tư (HĐ:82/2022) theo hóa đơn số 00000110, 111 ngày 30.12.2022</v>
          </cell>
        </row>
        <row r="9051">
          <cell r="A9051" t="str">
            <v>4.94.10.923.VIE.00.000</v>
          </cell>
          <cell r="B9051" t="str">
            <v xml:space="preserve">Sổ VSTB-MB T3,T4 </v>
          </cell>
          <cell r="C9051" t="str">
            <v>Nhập kho vật tư (HĐ:82/2022) theo hóa đơn số 00000110, 111 ngày 30.12.2022</v>
          </cell>
        </row>
        <row r="9052">
          <cell r="A9052" t="str">
            <v>4.94.10.924.VIE.00.000</v>
          </cell>
          <cell r="B9052" t="str">
            <v xml:space="preserve">Sổ VSTB-MB T5,T6 </v>
          </cell>
          <cell r="C9052" t="str">
            <v>Nhập kho vật tư (HĐ:82/2022) theo hóa đơn số 00000110, 111 ngày 30.12.2022</v>
          </cell>
        </row>
        <row r="9053">
          <cell r="A9053" t="str">
            <v>4.94.10.925.VIE.00.000</v>
          </cell>
          <cell r="B9053" t="str">
            <v xml:space="preserve">Sổ VSTB-MB T7,8 </v>
          </cell>
          <cell r="C9053" t="str">
            <v>Nhập kho vật tư (HĐ:82/2022) theo hóa đơn số 00000110, 111 ngày 30.12.2022</v>
          </cell>
        </row>
        <row r="9054">
          <cell r="A9054" t="str">
            <v>4.94.10.926.VIE.00.000</v>
          </cell>
          <cell r="B9054" t="str">
            <v xml:space="preserve">Sổ VSTB-MB T9 </v>
          </cell>
          <cell r="C9054" t="str">
            <v>Nhập kho vật tư (HĐ:82/2022) theo hóa đơn số 00000110, 111 ngày 30.12.2022</v>
          </cell>
        </row>
        <row r="9055">
          <cell r="A9055" t="str">
            <v>4.94.10.927.VIE.00.000</v>
          </cell>
          <cell r="B9055" t="str">
            <v xml:space="preserve">Sổ VSTB-MB T10 </v>
          </cell>
          <cell r="C9055" t="str">
            <v>Nhập kho vật tư (HĐ:82/2022) theo hóa đơn số 00000110, 111 ngày 30.12.2022</v>
          </cell>
        </row>
        <row r="9056">
          <cell r="A9056" t="str">
            <v>4.94.10.928.VIE.00.000</v>
          </cell>
          <cell r="B9056" t="str">
            <v xml:space="preserve">Sổ VSTB-MB T11,T12 </v>
          </cell>
          <cell r="C9056" t="str">
            <v>Nhập kho vật tư (HĐ:82/2022) theo hóa đơn số 00000110, 111 ngày 30.12.2022</v>
          </cell>
        </row>
        <row r="9057">
          <cell r="A9057" t="str">
            <v>4.94.10.929.VIE.00.000</v>
          </cell>
          <cell r="B9057" t="str">
            <v xml:space="preserve">Sổ VSTB-MB T13,T14 </v>
          </cell>
          <cell r="C9057" t="str">
            <v>Nhập kho vật tư (HĐ:82/2022) theo hóa đơn số 00000110, 111 ngày 30.12.2022</v>
          </cell>
        </row>
        <row r="9058">
          <cell r="A9058" t="str">
            <v>4.94.10.930.VIE.00.000</v>
          </cell>
          <cell r="B9058" t="str">
            <v xml:space="preserve">Sổ STB-MB MĐPĐ </v>
          </cell>
          <cell r="C9058" t="str">
            <v>Nhập kho vật tư (HĐ:82/2022) theo hóa đơn số 00000110, 111 ngày 30.12.2022</v>
          </cell>
        </row>
        <row r="9059">
          <cell r="A9059" t="str">
            <v>4.94.10.931.VIE.00.000</v>
          </cell>
          <cell r="B9059" t="str">
            <v xml:space="preserve">Sổ VSTB-MB cầu cảng </v>
          </cell>
          <cell r="C9059" t="str">
            <v>Nhập kho vật tư (HĐ:82/2022) theo hóa đơn số 00000110, 111 ngày 30.12.2022</v>
          </cell>
        </row>
        <row r="9060">
          <cell r="A9060" t="str">
            <v>4.94.10.932.VIE.00.000</v>
          </cell>
          <cell r="B9060" t="str">
            <v xml:space="preserve">Sổ VSTB-MB tiếp nhận tàu </v>
          </cell>
          <cell r="C9060" t="str">
            <v>Nhập kho vật tư (HĐ:82/2022) theo hóa đơn số 00000110, 111 ngày 30.12.2022</v>
          </cell>
        </row>
        <row r="9061">
          <cell r="A9061" t="str">
            <v>4.94.10.933.VIE.00.000</v>
          </cell>
          <cell r="B9061" t="str">
            <v xml:space="preserve">Phụ lục đính kèm phiếu công tác </v>
          </cell>
          <cell r="C9061" t="str">
            <v>Nhập kho vật tư (HĐ:82/2022) theo hóa đơn số 00000110, 111 ngày 30.12.2022</v>
          </cell>
        </row>
        <row r="9062">
          <cell r="A9062" t="str">
            <v>4.94.10.934.VIE.00.000</v>
          </cell>
          <cell r="B9062" t="str">
            <v xml:space="preserve">Phiếu theo dõi công tác sữa chữa </v>
          </cell>
          <cell r="C9062" t="str">
            <v>Nhập kho vật tư (HĐ:82/2022) theo hóa đơn số 00000110, 111 ngày 30.12.2022</v>
          </cell>
        </row>
        <row r="9063">
          <cell r="A9063" t="str">
            <v>4.94.10.936.VIE.00.000</v>
          </cell>
          <cell r="B9063" t="str">
            <v xml:space="preserve">Nhật ký vận hành Trưởng kíp lò máy </v>
          </cell>
          <cell r="C9063" t="str">
            <v>Nhập kho vật tư (HĐ:82/2022) theo hóa đơn số 00000110, 111 ngày 30.12.2022</v>
          </cell>
        </row>
        <row r="9064">
          <cell r="A9064" t="str">
            <v>4.94.10.937.VIE.00.000</v>
          </cell>
          <cell r="B9064" t="str">
            <v xml:space="preserve">Nhật ký vận hành Trưởng kíp điện tự động </v>
          </cell>
          <cell r="C9064" t="str">
            <v>Nhập kho vật tư (HĐ:82/2022) theo hóa đơn số 00000110, 111 ngày 30.12.2022</v>
          </cell>
        </row>
        <row r="9065">
          <cell r="A9065" t="str">
            <v>4.94.10.938.VIE.00.000</v>
          </cell>
          <cell r="B9065" t="str">
            <v xml:space="preserve">Nhật ký vận hành Lò trưởng </v>
          </cell>
          <cell r="C9065" t="str">
            <v>Nhập kho vật tư (HĐ:82/2022) theo hóa đơn số 00000110, 111 ngày 30.12.2022</v>
          </cell>
        </row>
        <row r="9066">
          <cell r="A9066" t="str">
            <v>4.94.10.939.VIE.00.000</v>
          </cell>
          <cell r="B9066" t="str">
            <v xml:space="preserve">Nhật ký vận hành Máy trưởng </v>
          </cell>
          <cell r="C9066" t="str">
            <v>Nhập kho vật tư (HĐ:82/2022) theo hóa đơn số 00000110, 111 ngày 30.12.2022</v>
          </cell>
        </row>
        <row r="9067">
          <cell r="A9067" t="str">
            <v>4.94.10.940.VIE.00.000</v>
          </cell>
          <cell r="B9067" t="str">
            <v xml:space="preserve">Nhật ký vận hành Trực chính điện </v>
          </cell>
          <cell r="C9067" t="str">
            <v>Nhập kho vật tư (HĐ:82/2022) theo hóa đơn số 00000110, 111 ngày 30.12.2022</v>
          </cell>
        </row>
        <row r="9068">
          <cell r="A9068" t="str">
            <v>4.94.10.941.VIE.99.000</v>
          </cell>
          <cell r="B9068" t="str">
            <v xml:space="preserve">Trực chính điện (3 tổ máy S1,S2,S3) </v>
          </cell>
          <cell r="C9068" t="str">
            <v>Nhập kho vật tư (HĐ:82/2022) theo hóa đơn số 00000110, 111 ngày 30.12.2022</v>
          </cell>
        </row>
        <row r="9069">
          <cell r="A9069" t="str">
            <v>4.94.10.942.VIE.99.000</v>
          </cell>
          <cell r="B9069" t="str">
            <v xml:space="preserve">Trực phụ diện (3 tổ máy S1,S2,S3) </v>
          </cell>
          <cell r="C9069" t="str">
            <v>Nhập kho vật tư (HĐ:82/2022) theo hóa đơn số 00000110, 111 ngày 30.12.2022</v>
          </cell>
        </row>
        <row r="9070">
          <cell r="A9070" t="str">
            <v>4.94.10.943.VIE.99.000</v>
          </cell>
          <cell r="B9070" t="str">
            <v xml:space="preserve">Bảng ghi thông số máy tính điều khiển lò hơi (3 tổ máy S1,S2,S3) </v>
          </cell>
          <cell r="C9070" t="str">
            <v>Nhập kho vật tư (HĐ:82/2022) theo hóa đơn số 00000110, 111 ngày 30.12.2022</v>
          </cell>
        </row>
        <row r="9071">
          <cell r="A9071" t="str">
            <v>4.94.10.944.VIE.99.000</v>
          </cell>
          <cell r="B9071" t="str">
            <v xml:space="preserve">Bảng ghi thông số bản thể lò (3 tổ máy S1,S2,S3) </v>
          </cell>
          <cell r="C9071" t="str">
            <v>Nhập kho vật tư (HĐ:82/2022) theo hóa đơn số 00000110, 111 ngày 30.12.2022</v>
          </cell>
        </row>
        <row r="9072">
          <cell r="A9072" t="str">
            <v>4.94.10.945.VIE.99.000</v>
          </cell>
          <cell r="B9072" t="str">
            <v xml:space="preserve">Bảng ghi thông số khói gió (3 tổ máy S1,S2,S3) </v>
          </cell>
          <cell r="C9072" t="str">
            <v>Nhập kho vật tư (HĐ:82/2022) theo hóa đơn số 00000110, 111 ngày 30.12.2022</v>
          </cell>
        </row>
        <row r="9073">
          <cell r="A9073" t="str">
            <v>4.94.10.946.VIE.99.000</v>
          </cell>
          <cell r="B9073" t="str">
            <v xml:space="preserve">Bảng ghi thông số máy ghiền (3 tổ máy S1,S2,S3) </v>
          </cell>
          <cell r="C9073" t="str">
            <v>Nhập kho vật tư (HĐ:82/2022) theo hóa đơn số 00000110, 111 ngày 30.12.2022</v>
          </cell>
        </row>
        <row r="9074">
          <cell r="A9074" t="str">
            <v>4.94.10.947.VIE.99.000</v>
          </cell>
          <cell r="B9074" t="str">
            <v xml:space="preserve">Bảng ghi thông số hệ thống khử lưu huỳnh-FGD (3 tổ máy S1,S2,S3) </v>
          </cell>
          <cell r="C9074" t="str">
            <v>Nhập kho vật tư (HĐ:82/2022) theo hóa đơn số 00000110, 111 ngày 30.12.2022</v>
          </cell>
        </row>
        <row r="9075">
          <cell r="A9075" t="str">
            <v>4.94.10.948.VIE.99.000</v>
          </cell>
          <cell r="B9075" t="str">
            <v xml:space="preserve">Bảng ghi thông số hệ thống ESP &amp; vận chuyển tro xỉ (3 tổ máy S1,S2,S3) </v>
          </cell>
          <cell r="C9075" t="str">
            <v>Nhập kho vật tư (HĐ:82/2022) theo hóa đơn số 00000110, 111 ngày 30.12.2022</v>
          </cell>
        </row>
        <row r="9076">
          <cell r="A9076" t="str">
            <v>4.94.10.949.VIE.99.000</v>
          </cell>
          <cell r="B9076" t="str">
            <v xml:space="preserve">Bảng ghi thông số hệ thống Gian máy turbine cos 7.8/16.3/25.3 M (3 tổ máy S1,S2,S3) </v>
          </cell>
          <cell r="C9076" t="str">
            <v>Nhập kho vật tư (HĐ:82/2022) theo hóa đơn số 00000110, 111 ngày 30.12.2022</v>
          </cell>
        </row>
        <row r="9077">
          <cell r="A9077" t="str">
            <v>4.94.10.950.VIE.99.000</v>
          </cell>
          <cell r="B9077" t="str">
            <v xml:space="preserve">Bảng ghi thông số common turbine </v>
          </cell>
          <cell r="C9077" t="str">
            <v>Nhập kho vật tư (HĐ:82/2022) theo hóa đơn số 00000110, 111 ngày 30.12.2022</v>
          </cell>
        </row>
        <row r="9078">
          <cell r="A9078" t="str">
            <v>4.94.10.951.VIE.99.000</v>
          </cell>
          <cell r="B9078" t="str">
            <v xml:space="preserve">Bảng ghi thông số bơm nước tuần hoàn và nhà clo </v>
          </cell>
          <cell r="C9078" t="str">
            <v>Nhập kho vật tư (HĐ:82/2022) theo hóa đơn số 00000110, 111 ngày 30.12.2022</v>
          </cell>
        </row>
        <row r="9079">
          <cell r="A9079" t="str">
            <v>4.94.10.952.VIE.99.000</v>
          </cell>
          <cell r="B9079" t="str">
            <v xml:space="preserve">Bảng ghi thông số hệ thống Turbine cos 7.8/16.3/25.3 M (3 tổ máy S1,S2,S3) </v>
          </cell>
          <cell r="C9079" t="str">
            <v>Nhập kho vật tư (HĐ:82/2022) theo hóa đơn số 00000110, 111 ngày 30.12.2022</v>
          </cell>
        </row>
        <row r="9080">
          <cell r="A9080" t="str">
            <v>4.94.10.953.VIE.99.000</v>
          </cell>
          <cell r="B9080" t="str">
            <v xml:space="preserve">Bảng ghi thông số MTĐK Turbine  (3 tổ máy S1,S2,S3) </v>
          </cell>
          <cell r="C9080" t="str">
            <v>Nhập kho vật tư (HĐ:82/2022) theo hóa đơn số 00000110, 111 ngày 30.12.2022</v>
          </cell>
        </row>
        <row r="9081">
          <cell r="A9081" t="str">
            <v>4.94.10.954.VIE.00.000</v>
          </cell>
          <cell r="B9081" t="str">
            <v xml:space="preserve">Bảng ghi thông số lượng nước trạm bơm tuần hoàn </v>
          </cell>
          <cell r="C9081" t="str">
            <v>Nhập kho vật tư (HĐ:82/2022) theo hóa đơn số 00000110, 111 ngày 30.12.2022</v>
          </cell>
        </row>
        <row r="9082">
          <cell r="A9082" t="str">
            <v>4.94.10.955.VIE.00.000</v>
          </cell>
          <cell r="B9082" t="str">
            <v xml:space="preserve">Bảng ghi thông số lượng nước bơm vào tháp hấp thụ hệ thống FGD S1/ S2 </v>
          </cell>
          <cell r="C9082" t="str">
            <v>Nhập kho vật tư (HĐ:82/2022) theo hóa đơn số 00000110, 111 ngày 30.12.2022</v>
          </cell>
        </row>
        <row r="9083">
          <cell r="A9083" t="str">
            <v>4.94.10.956.VIE.00.000</v>
          </cell>
          <cell r="B9083" t="str">
            <v xml:space="preserve">Bảng ghi thông số lượng nước bơm vào tháp hấp thụ hệ thống FGD S3 </v>
          </cell>
          <cell r="C9083" t="str">
            <v>Nhập kho vật tư (HĐ:82/2022) theo hóa đơn số 00000110, 111 ngày 30.12.2022</v>
          </cell>
        </row>
        <row r="9084">
          <cell r="A9084" t="str">
            <v>4.94.10.957.VIE.00.000</v>
          </cell>
          <cell r="B9084" t="str">
            <v xml:space="preserve">Bảng ghi thông số hệ thống giám sát khí thải tổ máy S1/ S2 </v>
          </cell>
          <cell r="C9084" t="str">
            <v>Nhập kho vật tư (HĐ:82/2022) theo hóa đơn số 00000110, 111 ngày 30.12.2022</v>
          </cell>
        </row>
        <row r="9085">
          <cell r="A9085" t="str">
            <v>4.94.10.958.VIE.00.000</v>
          </cell>
          <cell r="B9085" t="str">
            <v xml:space="preserve">Bảng ghi thông số hệ thống giám sát khí thải tổ máy S3 </v>
          </cell>
          <cell r="C9085" t="str">
            <v>Nhập kho vật tư (HĐ:82/2022) theo hóa đơn số 00000110, 111 ngày 30.12.2022</v>
          </cell>
        </row>
        <row r="9086">
          <cell r="A9086" t="str">
            <v>4.94.10.959.VIE.00.000</v>
          </cell>
          <cell r="B9086" t="str">
            <v xml:space="preserve">Sổ pha chế hóa chất </v>
          </cell>
          <cell r="C9086" t="str">
            <v>Nhập kho vật tư (HĐ:82/2022) theo hóa đơn số 00000110, 111 ngày 30.12.2022</v>
          </cell>
        </row>
        <row r="9087">
          <cell r="A9087" t="str">
            <v>4.94.10.960.VIE.00.000</v>
          </cell>
          <cell r="B9087" t="str">
            <v xml:space="preserve">Sổ theo dõi sử dụng hóa chất </v>
          </cell>
          <cell r="C9087" t="str">
            <v>Nhập kho vật tư (HĐ:82/2022) theo hóa đơn số 00000110, 111 ngày 30.12.2022</v>
          </cell>
        </row>
        <row r="9088">
          <cell r="A9088" t="str">
            <v>4.94.10.961.VIE.00.000</v>
          </cell>
          <cell r="B9088" t="str">
            <v xml:space="preserve">Sổ theo dõi phân tích mẫu than tàu </v>
          </cell>
          <cell r="C9088" t="str">
            <v>Nhập kho vật tư (HĐ:82/2022) theo hóa đơn số 00000110, 111 ngày 30.12.2022</v>
          </cell>
        </row>
        <row r="9089">
          <cell r="A9089" t="str">
            <v>4.94.10.962.VIE.00.000</v>
          </cell>
          <cell r="B9089" t="str">
            <v xml:space="preserve">Sổ theo dõi phân tích mẫu than máy cấp </v>
          </cell>
          <cell r="C9089" t="str">
            <v>Nhập kho vật tư (HĐ:82/2022) theo hóa đơn số 00000110, 111 ngày 30.12.2022</v>
          </cell>
        </row>
        <row r="9090">
          <cell r="A9090" t="str">
            <v>4.94.10.963.VIE.00.000</v>
          </cell>
          <cell r="B9090" t="str">
            <v xml:space="preserve">Sổ theo dõi giao nhận mẫu than máy cấp </v>
          </cell>
          <cell r="C9090" t="str">
            <v>Nhập kho vật tư (HĐ:82/2022) theo hóa đơn số 00000110, 111 ngày 30.12.2022</v>
          </cell>
        </row>
        <row r="9091">
          <cell r="A9091" t="str">
            <v>4.94.10.964.VIE.00.000</v>
          </cell>
          <cell r="B9091" t="str">
            <v xml:space="preserve">Sổ theo dõi giao nhận mẫu than tàu </v>
          </cell>
          <cell r="C9091" t="str">
            <v>Nhập kho vật tư (HĐ:82/2022) theo hóa đơn số 00000110, 111 ngày 30.12.2022</v>
          </cell>
        </row>
        <row r="9092">
          <cell r="A9092" t="str">
            <v>4.94.10.965.VIE.00.000</v>
          </cell>
          <cell r="B9092" t="str">
            <v xml:space="preserve">Sổ theo dõi giao nhận mẫu than BC11 </v>
          </cell>
          <cell r="C9092" t="str">
            <v>Nhập kho vật tư (HĐ:82/2022) theo hóa đơn số 00000110, 111 ngày 30.12.2022</v>
          </cell>
        </row>
        <row r="9093">
          <cell r="A9093" t="str">
            <v>4.94.10.966.VIE.00.000</v>
          </cell>
          <cell r="B9093" t="str">
            <v xml:space="preserve">Sổ theo dõi kết quả phân tích dầu nhớt </v>
          </cell>
          <cell r="C9093" t="str">
            <v>Nhập kho vật tư (HĐ:82/2022) theo hóa đơn số 00000110, 111 ngày 30.12.2022</v>
          </cell>
        </row>
        <row r="9094">
          <cell r="A9094" t="str">
            <v>4.94.10.967.VIE.00.000</v>
          </cell>
          <cell r="B9094" t="str">
            <v xml:space="preserve">Sổ theo dõi kết quả phân tích môi trường </v>
          </cell>
          <cell r="C9094" t="str">
            <v>Nhập kho vật tư (HĐ:82/2022) theo hóa đơn số 00000110, 111 ngày 30.12.2022</v>
          </cell>
        </row>
        <row r="9095">
          <cell r="A9095" t="str">
            <v>4.94.10.968.VIE.00.000</v>
          </cell>
          <cell r="B9095" t="str">
            <v xml:space="preserve">Sổ theo dõi nhiệt độ, độ ẩm phòng..... </v>
          </cell>
          <cell r="C9095" t="str">
            <v>Nhập kho vật tư (HĐ:82/2022) theo hóa đơn số 00000110, 111 ngày 30.12.2022</v>
          </cell>
        </row>
        <row r="9096">
          <cell r="A9096" t="str">
            <v>4.94.10.969.VIE.00.000</v>
          </cell>
          <cell r="B9096" t="str">
            <v xml:space="preserve">Sổ theo dõi lưu mẫu than tàu </v>
          </cell>
          <cell r="C9096" t="str">
            <v>Nhập kho vật tư (HĐ:82/2022) theo hóa đơn số 00000110, 111 ngày 30.12.2022</v>
          </cell>
        </row>
        <row r="9097">
          <cell r="A9097" t="str">
            <v>4.94.10.970.VIE.00.000</v>
          </cell>
          <cell r="B9097" t="str">
            <v xml:space="preserve">Nhật ký vận hành cương vị (109 tờ +bìa đóng sổ dày) </v>
          </cell>
          <cell r="C9097" t="str">
            <v>Nhập kho vật tư (HĐ:82/2022) theo hóa đơn số 00000110, 111 ngày 30.12.2022</v>
          </cell>
        </row>
        <row r="9098">
          <cell r="A9098" t="str">
            <v>4.94.10.971.VIE.00.000</v>
          </cell>
          <cell r="B9098" t="str">
            <v xml:space="preserve">Bảng ghi thông số hệ thống nhiên liệu nhà điện BC03, BC04, T3, T11, L12 </v>
          </cell>
          <cell r="C9098" t="str">
            <v>Nhập kho vật tư (HĐ:82/2022) theo hóa đơn số 00000110, 111 ngày 30.12.2022</v>
          </cell>
        </row>
        <row r="9099">
          <cell r="A9099" t="str">
            <v>4.94.10.972.VIE.00.000</v>
          </cell>
          <cell r="B9099" t="str">
            <v xml:space="preserve">Bảng ghi thông số BC05, BC06, T5, T6 </v>
          </cell>
          <cell r="C9099" t="str">
            <v>Nhập kho vật tư (HĐ:82/2022) theo hóa đơn số 00000110, 111 ngày 30.12.2022</v>
          </cell>
        </row>
        <row r="9100">
          <cell r="A9100" t="str">
            <v>4.94.10.973.VIE.00.000</v>
          </cell>
          <cell r="B9100" t="str">
            <v xml:space="preserve">Bảng ghi thông số BC04, BC16, BC17, T13, T14 </v>
          </cell>
          <cell r="C9100" t="str">
            <v>Nhập kho vật tư (HĐ:82/2022) theo hóa đơn số 00000110, 111 ngày 30.12.2022</v>
          </cell>
        </row>
        <row r="9101">
          <cell r="A9101" t="str">
            <v>4.94.10.974.VIE.00.000</v>
          </cell>
          <cell r="B9101" t="str">
            <v xml:space="preserve">Bảng ghi thông số BC07, BC09, BC10A/B, T7, T8 </v>
          </cell>
          <cell r="C9101" t="str">
            <v>Nhập kho vật tư (HĐ:82/2022) theo hóa đơn số 00000110, 111 ngày 30.12.2022</v>
          </cell>
        </row>
        <row r="9102">
          <cell r="A9102" t="str">
            <v>4.94.10.975.VIE.00.000</v>
          </cell>
          <cell r="B9102" t="str">
            <v xml:space="preserve">Mặt bằng Tháp 9, Sàng rung, Máy nghiền </v>
          </cell>
          <cell r="C9102" t="str">
            <v>Nhập kho vật tư (HĐ:82/2022) theo hóa đơn số 00000110, 111 ngày 30.12.2022</v>
          </cell>
        </row>
        <row r="9103">
          <cell r="A9103" t="str">
            <v>4.94.10.976.VIE.00.000</v>
          </cell>
          <cell r="B9103" t="str">
            <v xml:space="preserve">Bảng ghi thông số BC11 A/B, BC12A/B, tripper car </v>
          </cell>
          <cell r="C9103" t="str">
            <v>Nhập kho vật tư (HĐ:82/2022) theo hóa đơn số 00000110, 111 ngày 30.12.2022</v>
          </cell>
        </row>
        <row r="9104">
          <cell r="A9104" t="str">
            <v>4.94.10.977.VIE.00.000</v>
          </cell>
          <cell r="B9104" t="str">
            <v xml:space="preserve">Sổ nhật ký vận hành xe: Nâng …. </v>
          </cell>
          <cell r="C9104" t="str">
            <v>Nhập kho vật tư (HĐ:82/2022) theo hóa đơn số 00000110, 111 ngày 30.12.2022</v>
          </cell>
        </row>
        <row r="9105">
          <cell r="A9105" t="str">
            <v>4.94.10.978.VIE.00.000</v>
          </cell>
          <cell r="B9105" t="str">
            <v xml:space="preserve">Sổ nhật ký vận hành xe: xe hút bụi </v>
          </cell>
          <cell r="C9105" t="str">
            <v>Nhập kho vật tư (HĐ:82/2022) theo hóa đơn số 00000110, 111 ngày 30.12.2022</v>
          </cell>
        </row>
        <row r="9106">
          <cell r="A9106" t="str">
            <v>4.94.10.979.VIE.00.000</v>
          </cell>
          <cell r="B9106" t="str">
            <v xml:space="preserve">Sổ nhật ký vận hành xe: Xe nâng KOMATSU F100-8 </v>
          </cell>
          <cell r="C9106" t="str">
            <v>Nhập kho vật tư (HĐ:82/2022) theo hóa đơn số 00000110, 111 ngày 30.12.2022</v>
          </cell>
        </row>
        <row r="9107">
          <cell r="A9107" t="str">
            <v>4.94.10.980.VIE.00.000</v>
          </cell>
          <cell r="B9107" t="str">
            <v xml:space="preserve">Sổ nhật ký vận hành xe: Xe đào xích KOMATSU PC500LC-10R </v>
          </cell>
          <cell r="C9107" t="str">
            <v>Nhập kho vật tư (HĐ:82/2022) theo hóa đơn số 00000110, 111 ngày 30.12.2022</v>
          </cell>
        </row>
        <row r="9108">
          <cell r="A9108" t="str">
            <v>4.94.10.981.VIE.00.000</v>
          </cell>
          <cell r="B9108" t="str">
            <v xml:space="preserve">Sổ nhật ký vận hành xe: Xe ủi KOMATSU D85EX-15R </v>
          </cell>
          <cell r="C9108" t="str">
            <v>Nhập kho vật tư (HĐ:82/2022) theo hóa đơn số 00000110, 111 ngày 30.12.2022</v>
          </cell>
        </row>
        <row r="9109">
          <cell r="A9109" t="str">
            <v>4.96.10.015.CHN.00.000</v>
          </cell>
          <cell r="B9109" t="str">
            <v xml:space="preserve">Giấy ép plastic 80mic (Tập/100 cái) </v>
          </cell>
          <cell r="C9109" t="str">
            <v>Nhập kho vật tư (HĐ:82/2022) theo hóa đơn số 00000110, 111 ngày 30.12.2022</v>
          </cell>
        </row>
        <row r="9110">
          <cell r="A9110" t="str">
            <v>4.94.20.001.VIE.00.000</v>
          </cell>
          <cell r="B9110" t="str">
            <v xml:space="preserve">Bìa kính trong A3 </v>
          </cell>
          <cell r="C9110" t="str">
            <v>Nhập kho vật tư (HĐ:82/2022) theo hóa đơn số 00000110, 111 ngày 30.12.2022</v>
          </cell>
        </row>
        <row r="9111">
          <cell r="A9111" t="str">
            <v>4.94.20.142.VIE.00.000</v>
          </cell>
          <cell r="B9111" t="str">
            <v xml:space="preserve">Bìa trình ký </v>
          </cell>
          <cell r="C9111" t="str">
            <v>Nhập kho vật tư (HĐ:82/2022) theo hóa đơn số 00000110, 111 ngày 30.12.2022</v>
          </cell>
        </row>
        <row r="9112">
          <cell r="A9112" t="str">
            <v>4.94.20.221.VIE.00.000</v>
          </cell>
          <cell r="B9112" t="str">
            <v xml:space="preserve">Sổ bìa da A4 </v>
          </cell>
          <cell r="C9112" t="str">
            <v>Nhập kho vật tư (HĐ:82/2022) theo hóa đơn số 00000110, 111 ngày 30.12.2022</v>
          </cell>
        </row>
        <row r="9113">
          <cell r="A9113" t="str">
            <v>4.94.50.007.CHN.00.000</v>
          </cell>
          <cell r="B9113" t="str">
            <v xml:space="preserve">Bút chì gỗ 2B </v>
          </cell>
          <cell r="C9113" t="str">
            <v>Nhập kho vật tư (HĐ:82/2022) theo hóa đơn số 00000110, 111 ngày 30.12.2022</v>
          </cell>
        </row>
        <row r="9114">
          <cell r="A9114" t="str">
            <v>4.94.50.009.VIE.01.000</v>
          </cell>
          <cell r="B9114" t="str">
            <v xml:space="preserve">Viết bi TL 036 (màu đen) </v>
          </cell>
          <cell r="C9114" t="str">
            <v>Nhập kho vật tư (HĐ:82/2022) theo hóa đơn số 00000110, 111 ngày 30.12.2022</v>
          </cell>
        </row>
        <row r="9115">
          <cell r="A9115" t="str">
            <v>4.94.50.014.JPN.00.000</v>
          </cell>
          <cell r="B9115" t="str">
            <v xml:space="preserve">Ruột bút ký Penten </v>
          </cell>
          <cell r="C9115" t="str">
            <v>Nhập kho vật tư (HĐ:82/2022) theo hóa đơn số 00000110, 111 ngày 30.12.2022</v>
          </cell>
        </row>
        <row r="9116">
          <cell r="A9116" t="str">
            <v>4.94.50.015.JPN.00.000</v>
          </cell>
          <cell r="B9116" t="str">
            <v xml:space="preserve">Bút ký Penten </v>
          </cell>
          <cell r="C9116" t="str">
            <v>Nhập kho vật tư (HĐ:82/2022) theo hóa đơn số 00000110, 111 ngày 30.12.2022</v>
          </cell>
        </row>
        <row r="9117">
          <cell r="A9117" t="str">
            <v>4.94.50.080.JPN.00.000</v>
          </cell>
          <cell r="B9117" t="str">
            <v xml:space="preserve">Bút chì bấm </v>
          </cell>
          <cell r="C9117" t="str">
            <v>Nhập kho vật tư (HĐ:82/2022) theo hóa đơn số 00000110, 111 ngày 30.12.2022</v>
          </cell>
        </row>
        <row r="9118">
          <cell r="A9118" t="str">
            <v>4.94.50.815.VIE.00.000</v>
          </cell>
          <cell r="B9118" t="str">
            <v xml:space="preserve">Bút dạ quang 2 đầu nhỏ </v>
          </cell>
          <cell r="C9118" t="str">
            <v>Nhập kho vật tư (HĐ:82/2022) theo hóa đơn số 00000110, 111 ngày 30.12.2022</v>
          </cell>
        </row>
        <row r="9119">
          <cell r="A9119" t="str">
            <v>4.94.50.816.VIE.01.000</v>
          </cell>
          <cell r="B9119" t="str">
            <v xml:space="preserve">Bút dạ quang 1 đầu lớn (màu xanh) </v>
          </cell>
          <cell r="C9119" t="str">
            <v>Nhập kho vật tư (HĐ:82/2022) theo hóa đơn số 00000110, 111 ngày 30.12.2022</v>
          </cell>
        </row>
        <row r="9120">
          <cell r="A9120" t="str">
            <v>4.94.50.816.VIE.02.000</v>
          </cell>
          <cell r="B9120" t="str">
            <v xml:space="preserve">Bút dạ quang 1 đầu lớn (màu đỏ) </v>
          </cell>
          <cell r="C9120" t="str">
            <v>Nhập kho vật tư (HĐ:82/2022) theo hóa đơn số 00000110, 111 ngày 30.12.2022</v>
          </cell>
        </row>
        <row r="9121">
          <cell r="A9121" t="str">
            <v>4.94.50.816.VIE.03.000</v>
          </cell>
          <cell r="B9121" t="str">
            <v xml:space="preserve">Bút dạ quang 1 đầu lớn (màu vàng) </v>
          </cell>
          <cell r="C9121" t="str">
            <v>Nhập kho vật tư (HĐ:82/2022) theo hóa đơn số 00000110, 111 ngày 30.12.2022</v>
          </cell>
        </row>
        <row r="9122">
          <cell r="A9122" t="str">
            <v>4.94.60.007.VIE.00.000</v>
          </cell>
          <cell r="B9122" t="str">
            <v xml:space="preserve">Kim bấm số 10 </v>
          </cell>
          <cell r="C9122" t="str">
            <v>Nhập kho vật tư (HĐ:82/2022) theo hóa đơn số 00000110, 111 ngày 30.12.2022</v>
          </cell>
        </row>
        <row r="9123">
          <cell r="A9123" t="str">
            <v>4.94.60.042.VIE.00.000</v>
          </cell>
          <cell r="B9123" t="str">
            <v xml:space="preserve">Hộp đựng tài liệu 10 phân </v>
          </cell>
          <cell r="C9123" t="str">
            <v>Nhập kho vật tư (HĐ:82/2022) theo hóa đơn số 00000110, 111 ngày 30.12.2022</v>
          </cell>
        </row>
        <row r="9124">
          <cell r="A9124" t="str">
            <v>4.94.60.046.VIE.00.000</v>
          </cell>
          <cell r="B9124" t="str">
            <v xml:space="preserve">Hộp đựng hồ sơ 20 phân </v>
          </cell>
          <cell r="C9124" t="str">
            <v>Nhập kho vật tư (HĐ:82/2022) theo hóa đơn số 00000110, 111 ngày 30.12.2022</v>
          </cell>
        </row>
        <row r="9125">
          <cell r="A9125" t="str">
            <v>4.94.60.063.VIE.00.000</v>
          </cell>
          <cell r="B9125" t="str">
            <v xml:space="preserve">Bìa rút gáy </v>
          </cell>
          <cell r="C9125" t="str">
            <v>Nhập kho vật tư (HĐ:82/2022) theo hóa đơn số 00000110, 111 ngày 30.12.2022</v>
          </cell>
        </row>
        <row r="9126">
          <cell r="A9126" t="str">
            <v>4.94.60.220.CHN.00.000</v>
          </cell>
          <cell r="B9126" t="str">
            <v xml:space="preserve">Dụng cụ chuốt viết chì </v>
          </cell>
          <cell r="C9126" t="str">
            <v>Nhập kho vật tư (HĐ:82/2022) theo hóa đơn số 00000110, 111 ngày 30.12.2022</v>
          </cell>
        </row>
        <row r="9127">
          <cell r="A9127" t="str">
            <v>4.94.60.331.VIE.00.000</v>
          </cell>
          <cell r="B9127" t="str">
            <v xml:space="preserve">Băng keo trong 2F </v>
          </cell>
          <cell r="C9127" t="str">
            <v>Nhập kho vật tư (HĐ:82/2022) theo hóa đơn số 00000110, 111 ngày 30.12.2022</v>
          </cell>
        </row>
        <row r="9128">
          <cell r="A9128" t="str">
            <v>4.94.60.340.CHN.00.000</v>
          </cell>
          <cell r="B9128" t="str">
            <v xml:space="preserve">Dụng cụ tháo ghim </v>
          </cell>
          <cell r="C9128" t="str">
            <v>Nhập kho vật tư (HĐ:82/2022) theo hóa đơn số 00000110, 111 ngày 30.12.2022</v>
          </cell>
        </row>
        <row r="9129">
          <cell r="A9129" t="str">
            <v>4.94.60.371.CHN.00.000</v>
          </cell>
          <cell r="B9129" t="str">
            <v xml:space="preserve">Kéo cắt giấy </v>
          </cell>
          <cell r="C9129" t="str">
            <v>Nhập kho vật tư (HĐ:82/2022) theo hóa đơn số 00000110, 111 ngày 30.12.2022</v>
          </cell>
        </row>
        <row r="9130">
          <cell r="A9130" t="str">
            <v>4.94.60.490.CHN.00.000</v>
          </cell>
          <cell r="B9130" t="str">
            <v xml:space="preserve">Dụng cụ cắt băng keo </v>
          </cell>
          <cell r="C9130" t="str">
            <v>Nhập kho vật tư (HĐ:82/2022) theo hóa đơn số 00000110, 111 ngày 30.12.2022</v>
          </cell>
        </row>
        <row r="9131">
          <cell r="A9131" t="str">
            <v>4.94.60.525.VIE.00.000</v>
          </cell>
          <cell r="B9131" t="str">
            <v xml:space="preserve">Băng keo giấy lớn (5 phân) </v>
          </cell>
          <cell r="C9131" t="str">
            <v>Nhập kho vật tư (HĐ:82/2022) theo hóa đơn số 00000110, 111 ngày 30.12.2022</v>
          </cell>
        </row>
        <row r="9132">
          <cell r="A9132" t="str">
            <v>4.94.60.554.VIE.00.000</v>
          </cell>
          <cell r="B9132" t="str">
            <v xml:space="preserve">Băng keo 2 mặt 1 phân </v>
          </cell>
          <cell r="C9132" t="str">
            <v>Nhập kho vật tư (HĐ:82/2022) theo hóa đơn số 00000110, 111 ngày 30.12.2022</v>
          </cell>
        </row>
        <row r="9133">
          <cell r="A9133" t="str">
            <v>4.94.80.020.VIE.00.000</v>
          </cell>
          <cell r="B9133" t="str">
            <v xml:space="preserve">Bộ ấm trà </v>
          </cell>
          <cell r="C9133" t="str">
            <v>Nhập kho vật tư (HĐ:82/2022) theo hóa đơn số 00000110, 111 ngày 30.12.2022</v>
          </cell>
        </row>
        <row r="9134">
          <cell r="A9134" t="str">
            <v>4.94.80.024.THA.00.000</v>
          </cell>
          <cell r="B9134" t="str">
            <v xml:space="preserve">Ly thủy tinh </v>
          </cell>
          <cell r="C9134" t="str">
            <v>Nhập kho vật tư (HĐ:82/2022) theo hóa đơn số 00000110, 111 ngày 30.12.2022</v>
          </cell>
        </row>
        <row r="9135">
          <cell r="A9135" t="str">
            <v>4.94.80.049.VIE.00.000</v>
          </cell>
          <cell r="B9135" t="str">
            <v xml:space="preserve">Bộ tách và đĩa đựng tách trà </v>
          </cell>
          <cell r="C9135" t="str">
            <v>Nhập kho vật tư (HĐ:82/2022) theo hóa đơn số 00000110, 111 ngày 30.12.2022</v>
          </cell>
        </row>
        <row r="9136">
          <cell r="A9136" t="str">
            <v>4.94.80.092.VIE.00.000</v>
          </cell>
          <cell r="B9136" t="str">
            <v xml:space="preserve">Đĩa sứ trắng tròn (loại trung) </v>
          </cell>
          <cell r="C9136" t="str">
            <v>Nhập kho vật tư (HĐ:82/2022) theo hóa đơn số 00000110, 111 ngày 30.12.2022</v>
          </cell>
        </row>
        <row r="9137">
          <cell r="A9137" t="str">
            <v>4.94.80.093.THA.00.000</v>
          </cell>
          <cell r="B9137" t="str">
            <v xml:space="preserve">Đĩa thủy tinh lót cốc ly </v>
          </cell>
          <cell r="C9137" t="str">
            <v>Nhập kho vật tư (HĐ:82/2022) theo hóa đơn số 00000110, 111 ngày 30.12.2022</v>
          </cell>
        </row>
        <row r="9138">
          <cell r="A9138" t="str">
            <v>4.94.80.094.VIE.00.000</v>
          </cell>
          <cell r="B9138" t="str">
            <v xml:space="preserve">Mẫu ly cốc sứ trắng có nắp và đế cao cấp </v>
          </cell>
          <cell r="C9138" t="str">
            <v>Nhập kho vật tư (HĐ:82/2022) theo hóa đơn số 00000110, 111 ngày 30.12.2022</v>
          </cell>
        </row>
        <row r="9139">
          <cell r="A9139" t="str">
            <v>4.94.80.096.VIE.00.000</v>
          </cell>
          <cell r="B9139" t="str">
            <v xml:space="preserve">Bao đựng rác đen loại 10kg </v>
          </cell>
          <cell r="C9139" t="str">
            <v>Nhập kho vật tư (HĐ:82/2022) theo hóa đơn số 00000110, 111 ngày 30.12.2022</v>
          </cell>
        </row>
        <row r="9140">
          <cell r="A9140" t="str">
            <v>4.94.80.097.VIE.00.000</v>
          </cell>
          <cell r="B9140" t="str">
            <v xml:space="preserve">Bao đựng rác đen loại 20kg </v>
          </cell>
          <cell r="C9140" t="str">
            <v>Nhập kho vật tư (HĐ:82/2022) theo hóa đơn số 00000110, 111 ngày 30.12.2022</v>
          </cell>
        </row>
        <row r="9141">
          <cell r="A9141" t="str">
            <v>4.94.80.103.VIE.00.000</v>
          </cell>
          <cell r="B9141" t="str">
            <v xml:space="preserve">Khăn lau bàn </v>
          </cell>
          <cell r="C9141" t="str">
            <v>Nhập kho vật tư (HĐ:82/2022) theo hóa đơn số 00000110, 111 ngày 30.12.2022</v>
          </cell>
        </row>
        <row r="9142">
          <cell r="A9142" t="str">
            <v>8.35.65.110.VIE.00.000</v>
          </cell>
          <cell r="B9142" t="str">
            <v xml:space="preserve">Cây lau kính cán dài </v>
          </cell>
          <cell r="C9142" t="str">
            <v>Nhập kho vật tư (HĐ:82/2022) theo hóa đơn số 00000110, 111 ngày 30.12.2022</v>
          </cell>
        </row>
        <row r="9143">
          <cell r="A9143" t="str">
            <v>1.31.23.425.ITA.00.000</v>
          </cell>
          <cell r="B9143" t="str">
            <v xml:space="preserve">Nhớt SHELL OMALA S4 WE 220 (20l/xô) </v>
          </cell>
          <cell r="C9143" t="str">
            <v>Nhập kho vật tư (QĐ: 1263/2022) theo hóa đơn số 00001814 ngày 27.12.2022</v>
          </cell>
        </row>
        <row r="9144">
          <cell r="A9144" t="str">
            <v>1.31.73.073.INA.00.000</v>
          </cell>
          <cell r="B9144" t="str">
            <v xml:space="preserve">Nhớt FUCHS RENOLIN B 46 PLUS (205 lít/Phuy) </v>
          </cell>
          <cell r="C9144" t="str">
            <v>Nhập kho vật tư (HĐ:08/2021) theo hóa đơn số 00000462 ngày 27.12.2022</v>
          </cell>
        </row>
        <row r="9145">
          <cell r="A9145" t="str">
            <v>1.31.73.503.CHN.00.000</v>
          </cell>
          <cell r="B9145" t="str">
            <v xml:space="preserve">Nhớt QUAKE QUINTOLUBRIC 888-46 (180kg/Phuy) </v>
          </cell>
          <cell r="C9145" t="str">
            <v>Nhập kho vật tư (HĐ:08/2021) theo hóa đơn số 00000462 ngày 27.12.2022</v>
          </cell>
        </row>
        <row r="9146">
          <cell r="A9146" t="str">
            <v>1.51.25.003.CHN.00.000</v>
          </cell>
          <cell r="B9146" t="str">
            <v xml:space="preserve">Mỡ Shell Gadus S2 V100 2 (18kg/xô) </v>
          </cell>
          <cell r="C9146" t="str">
            <v>Nhập kho vật tư (HĐ:127/2022) theo hóa đơn số 00001782 ngày 20.12.2022</v>
          </cell>
        </row>
        <row r="9147">
          <cell r="A9147" t="str">
            <v>1.51.25.003.CHN.99.000</v>
          </cell>
          <cell r="B9147" t="str">
            <v xml:space="preserve">Mỡ Shell Gadus S2 V100 2 (180kg/phuy) </v>
          </cell>
          <cell r="C9147" t="str">
            <v>Nhập kho vật tư (HĐ:127/2022) theo hóa đơn số 00001782 ngày 20.12.2022</v>
          </cell>
        </row>
        <row r="9148">
          <cell r="A9148" t="str">
            <v>1.51.25.101.CHN.00.000</v>
          </cell>
          <cell r="B9148" t="str">
            <v xml:space="preserve">Mỡ SHELL GADUS S2 V100 3 (18kg/xô) </v>
          </cell>
          <cell r="C9148" t="str">
            <v>Nhập kho vật tư (HĐ:127/2022) theo hóa đơn số 00001782 ngày 20.12.2022</v>
          </cell>
        </row>
        <row r="9149">
          <cell r="A9149" t="str">
            <v>2.35.06.025.CHN.00.000</v>
          </cell>
          <cell r="B9149" t="str">
            <v xml:space="preserve">Cùm vỏ bằng thép không gỉ-cao su/ Strap, 304SS/Rubber, mã: F80H-17-01 </v>
          </cell>
          <cell r="C9149" t="str">
            <v>Nhập kho vật tư (HĐ:125/2022) theo hóa đơn số 3085 ngày 29.12.2022</v>
          </cell>
        </row>
        <row r="9150">
          <cell r="A9150" t="str">
            <v>2.05.80.081.CHN.00.000</v>
          </cell>
          <cell r="B9150" t="str">
            <v xml:space="preserve">Cổng dòng vào/thấm bằng thép 2 / Feed/Conc.Port, 2205SS/2507SS, 2, mã: F80H-05-01 </v>
          </cell>
          <cell r="C9150" t="str">
            <v>Nhập kho vật tư (HĐ:125/2022) theo hóa đơn số 3085 ngày 29.12.2022</v>
          </cell>
        </row>
        <row r="9151">
          <cell r="A9151" t="str">
            <v>2.40.30.025.TPE.99.000</v>
          </cell>
          <cell r="B9151" t="str">
            <v xml:space="preserve">Lò xo Ø2.5xØ25x45x11.5(mm), vật liệu: Nitronic 50 (UNSS20910) </v>
          </cell>
          <cell r="C9151" t="str">
            <v>Nhập kho vật tư (HĐ:125/2022) theo hóa đơn số 3085 ngày 29.12.2022</v>
          </cell>
        </row>
        <row r="9152">
          <cell r="A9152" t="str">
            <v>2.71.95.002.CHN.00.000</v>
          </cell>
          <cell r="B9152" t="str">
            <v xml:space="preserve">Tấm bịt đầu cuối cho vỏ màng F801000S bằng hợp kim nhôm/ Bearing Plate, Aluminium alloy, mã: F80H-09-01 </v>
          </cell>
          <cell r="C9152" t="str">
            <v>Nhập kho vật tư (HĐ:125/2022) theo hóa đơn số 3085 ngày 29.12.2022</v>
          </cell>
        </row>
        <row r="9153">
          <cell r="A9153" t="str">
            <v>3.20.31.117.TPE.00.000</v>
          </cell>
          <cell r="B9153" t="str">
            <v xml:space="preserve">Bộ cùm ống 2.5 inch; kiểu Style D ( SS-8X), kích thước 2.5 inch, vật liệu cùm Inox316 bao gồm (cùm, ron cao su, bulong) </v>
          </cell>
          <cell r="C9153" t="str">
            <v>Nhập kho vật tư (HĐ:125/2022) theo hóa đơn số 3085 ngày 29.12.2022</v>
          </cell>
        </row>
        <row r="9154">
          <cell r="A9154" t="str">
            <v>3.20.31.118.TPE.00.000</v>
          </cell>
          <cell r="B9154" t="str">
            <v xml:space="preserve">Bộ cùm ống 1.5 inch; inox 316 Style D ( SS-8X); gồm cùm, bulong </v>
          </cell>
          <cell r="C9154" t="str">
            <v>Nhập kho vật tư (HĐ:125/2022) theo hóa đơn số 3085 ngày 29.12.2022</v>
          </cell>
        </row>
        <row r="9155">
          <cell r="A9155" t="str">
            <v>3.20.31.120.TPE.00.000</v>
          </cell>
          <cell r="B9155" t="str">
            <v xml:space="preserve">Cùm 2 inch; Bộ cùm ống kiểu Style D ( SS-8X) kích thước 2 inch, vật liệu cùm Inox316, bao gồm (cùm, ron cao su, bulong) </v>
          </cell>
          <cell r="C9155" t="str">
            <v>Nhập kho vật tư (HĐ:125/2022) theo hóa đơn số 3085 ngày 29.12.2022</v>
          </cell>
        </row>
        <row r="9156">
          <cell r="A9156" t="str">
            <v>3.20.31.121.TPE.00.000</v>
          </cell>
          <cell r="B9156" t="str">
            <v xml:space="preserve">Bộ cùm ống 1.5 inch; inox316 Style D (SS-8X); gồm: cùm, ron cao su, bulong </v>
          </cell>
          <cell r="C9156" t="str">
            <v>Nhập kho vật tư (HĐ:125/2022) theo hóa đơn số 3085 ngày 29.12.2022</v>
          </cell>
        </row>
        <row r="9157">
          <cell r="A9157" t="str">
            <v>3.20.31.122.TPE.00.000</v>
          </cell>
          <cell r="B9157" t="str">
            <v xml:space="preserve">Bộ cùm ống 2 inch; inox316 Style D (SS-8X); gồm: cùm, bulong </v>
          </cell>
          <cell r="C9157" t="str">
            <v>Nhập kho vật tư (HĐ:125/2022) theo hóa đơn số 3085 ngày 29.12.2022</v>
          </cell>
        </row>
        <row r="9158">
          <cell r="A9158" t="str">
            <v>3.20.31.123.TPE.00.000</v>
          </cell>
          <cell r="B9158" t="str">
            <v xml:space="preserve">Bộ cùm ống 2.5 inch; inox 316 Style D ( SS-8X); gồm cùm, bulong </v>
          </cell>
          <cell r="C9158" t="str">
            <v>Nhập kho vật tư (HĐ:125/2022) theo hóa đơn số 3085 ngày 29.12.2022</v>
          </cell>
        </row>
        <row r="9159">
          <cell r="A9159" t="str">
            <v>3.20.31.124.TPE.00.000</v>
          </cell>
          <cell r="B9159" t="str">
            <v xml:space="preserve">Bộ cùm ống 3 inch; inox 316 Style D (SS-8X); gồm cùm, bulong </v>
          </cell>
          <cell r="C9159" t="str">
            <v>Nhập kho vật tư (HĐ:125/2022) theo hóa đơn số 3085 ngày 29.12.2022</v>
          </cell>
        </row>
        <row r="9160">
          <cell r="A9160" t="str">
            <v>3.20.31.125.TPE.00.000</v>
          </cell>
          <cell r="B9160" t="str">
            <v xml:space="preserve">Bộ cùm ống 3 inch; inox 316 Style D (SS-8X); gồm cùm, ron cao su, bulong </v>
          </cell>
          <cell r="C9160" t="str">
            <v>Nhập kho vật tư (HĐ:125/2022) theo hóa đơn số 3085 ngày 29.12.2022</v>
          </cell>
        </row>
        <row r="9161">
          <cell r="A9161" t="str">
            <v>3.20.31.126.TPE.00.000</v>
          </cell>
          <cell r="B9161" t="str">
            <v xml:space="preserve">Bộ cùm ống 4 inch; inox 316 Style D (SS-8X); gồm cùm, bulong </v>
          </cell>
          <cell r="C9161" t="str">
            <v>Nhập kho vật tư (HĐ:125/2022) theo hóa đơn số 3085 ngày 29.12.2022</v>
          </cell>
        </row>
        <row r="9162">
          <cell r="A9162" t="str">
            <v>3.20.31.127.TPE.00.000</v>
          </cell>
          <cell r="B9162" t="str">
            <v xml:space="preserve">Bộ cùm ống 4 inch; inox 316 Style D (SS-8X); gồm cùm, ron cao su, bulong </v>
          </cell>
          <cell r="C9162" t="str">
            <v>Nhập kho vật tư (HĐ:125/2022) theo hóa đơn số 3085 ngày 29.12.2022</v>
          </cell>
        </row>
        <row r="9163">
          <cell r="A9163" t="str">
            <v>3.20.31.128.TPE.00.000</v>
          </cell>
          <cell r="B9163" t="str">
            <v xml:space="preserve">Bộ cùm ống 6 inch; inox 316 Style D (SS-8X); gồm cùm, bulong </v>
          </cell>
          <cell r="C9163" t="str">
            <v>Nhập kho vật tư (HĐ:125/2022) theo hóa đơn số 3085 ngày 29.12.2022</v>
          </cell>
        </row>
        <row r="9164">
          <cell r="A9164" t="str">
            <v>3.20.31.129.TPE.00.000</v>
          </cell>
          <cell r="B9164" t="str">
            <v xml:space="preserve">Bộ cùm ống 6 inch; inox 316 Style D (SS-8X); gồm cùm, ron cao su, bulong </v>
          </cell>
          <cell r="C9164" t="str">
            <v>Nhập kho vật tư (HĐ:125/2022) theo hóa đơn số 3085 ngày 29.12.2022</v>
          </cell>
        </row>
        <row r="9165">
          <cell r="A9165" t="str">
            <v>4.77.90.092.CHN.00.000</v>
          </cell>
          <cell r="B9165" t="str">
            <v xml:space="preserve">Vành chặn bằng thép không gỉ/ Embeded Ring, 316SS, mã: F80H-16-01 </v>
          </cell>
          <cell r="C9165" t="str">
            <v>Nhập kho vật tư (HĐ:125/2022) theo hóa đơn số 3085 ngày 29.12.2022</v>
          </cell>
        </row>
        <row r="9166">
          <cell r="A9166" t="str">
            <v>4.77.90.093.CHN.00.000</v>
          </cell>
          <cell r="B9166" t="str">
            <v xml:space="preserve">Vòng giữ bằng thép 304SS/ Retaining Ring, 304SS, mã: F80H-91-01 </v>
          </cell>
          <cell r="C9166" t="str">
            <v>Nhập kho vật tư (HĐ:125/2022) theo hóa đơn số 3085 ngày 29.12.2022</v>
          </cell>
        </row>
        <row r="9167">
          <cell r="A9167" t="str">
            <v>4.77.90.094.CHN.00.000</v>
          </cell>
          <cell r="B9167" t="str">
            <v xml:space="preserve">Vành đệm bằng thép 304SS/ Spring Pad, 304SS, ∅8, mã: F80H-02-01 </v>
          </cell>
          <cell r="C9167" t="str">
            <v>Nhập kho vật tư (HĐ:125/2022) theo hóa đơn số 3085 ngày 29.12.2022</v>
          </cell>
        </row>
        <row r="9168">
          <cell r="A9168" t="str">
            <v>4.77.90.095.CHN.00.000</v>
          </cell>
          <cell r="B9168" t="str">
            <v xml:space="preserve">Vòng giữ bằng thép 304SS, 3 / Retaining Ring, 304SS, 3, mã: F80H-92-01 </v>
          </cell>
          <cell r="C9168" t="str">
            <v>Nhập kho vật tư (HĐ:125/2022) theo hóa đơn số 3085 ngày 29.12.2022</v>
          </cell>
        </row>
        <row r="9169">
          <cell r="A9169" t="str">
            <v>4.80.00.131.CHN.00.000</v>
          </cell>
          <cell r="B9169" t="str">
            <v xml:space="preserve">Bulong chặn bằng thép 304SS/ Locking Segment Screw, 304SS, M8x20, mã: F80H-81-01 </v>
          </cell>
          <cell r="C9169" t="str">
            <v>Nhập kho vật tư (HĐ:125/2022) theo hóa đơn số 3085 ngày 29.12.2022</v>
          </cell>
        </row>
        <row r="9170">
          <cell r="A9170" t="str">
            <v>4.82.70.075.NED.99.000</v>
          </cell>
          <cell r="B9170" t="str">
            <v xml:space="preserve">Bộ cùm khớp nối rãnh Quikoup (Coupling) style 75RT 1 bộ gồm: 02 nửa cùm, 02 bulong đai ốc M12, 01 gasket cao su EPDM 4 inch </v>
          </cell>
          <cell r="C9170" t="str">
            <v>Nhập kho vật tư (HĐ:125/2022) theo hóa đơn số 3085 ngày 29.12.2022</v>
          </cell>
        </row>
        <row r="9171">
          <cell r="A9171" t="str">
            <v>4.88.65.273.TPE.00.000</v>
          </cell>
          <cell r="B9171" t="str">
            <v xml:space="preserve">Gioăng làm kín cùm kích thước 1.5 inch, vật liệu EPDM </v>
          </cell>
          <cell r="C9171" t="str">
            <v>Nhập kho vật tư (HĐ:125/2022) theo hóa đơn số 3085 ngày 29.12.2022</v>
          </cell>
        </row>
        <row r="9172">
          <cell r="A9172" t="str">
            <v>4.88.65.274.TPE.00.000</v>
          </cell>
          <cell r="B9172" t="str">
            <v xml:space="preserve">Gioăng làm kín cùm kích thước 2 inch, vật liệu EPDM </v>
          </cell>
          <cell r="C9172" t="str">
            <v>Nhập kho vật tư (HĐ:125/2022) theo hóa đơn số 3085 ngày 29.12.2022</v>
          </cell>
        </row>
        <row r="9173">
          <cell r="A9173" t="str">
            <v>4.88.65.275.TPE.00.000</v>
          </cell>
          <cell r="B9173" t="str">
            <v xml:space="preserve">Gioăng làm kín cùm kích thước 2.5 inch, vật liệu EPDM </v>
          </cell>
          <cell r="C9173" t="str">
            <v>Nhập kho vật tư (HĐ:125/2022) theo hóa đơn số 3085 ngày 29.12.2022</v>
          </cell>
        </row>
        <row r="9174">
          <cell r="A9174" t="str">
            <v>4.88.65.276.TPE.00.000</v>
          </cell>
          <cell r="B9174" t="str">
            <v xml:space="preserve">Gioăng làm kín cùm kích thước 3 inch, vật liệu EPDM </v>
          </cell>
          <cell r="C9174" t="str">
            <v>Nhập kho vật tư (HĐ:125/2022) theo hóa đơn số 3085 ngày 29.12.2022</v>
          </cell>
        </row>
        <row r="9175">
          <cell r="A9175" t="str">
            <v>4.88.65.277.TPE.00.000</v>
          </cell>
          <cell r="B9175" t="str">
            <v xml:space="preserve">Gioăng làm kín cùm kích thước 4 inch, vật liệu EPDM </v>
          </cell>
          <cell r="C9175" t="str">
            <v>Nhập kho vật tư (HĐ:125/2022) theo hóa đơn số 3085 ngày 29.12.2022</v>
          </cell>
        </row>
        <row r="9176">
          <cell r="A9176" t="str">
            <v>4.88.65.278.TPE.00.000</v>
          </cell>
          <cell r="B9176" t="str">
            <v xml:space="preserve">Gioăng làm kín cùm kích thước 6 inch, vật liệu EPDM </v>
          </cell>
          <cell r="C9176" t="str">
            <v>Nhập kho vật tư (HĐ:125/2022) theo hóa đơn số 3085 ngày 29.12.2022</v>
          </cell>
        </row>
        <row r="9177">
          <cell r="A9177" t="str">
            <v>4.88.65.279.CHN.00.000</v>
          </cell>
          <cell r="B9177" t="str">
            <v xml:space="preserve">Gioăng làm kín/ O-Ring, EPDM, 23.6x2.65 </v>
          </cell>
          <cell r="C9177" t="str">
            <v>Nhập kho vật tư (HĐ:125/2022) theo hóa đơn số 3085 ngày 29.12.2022</v>
          </cell>
        </row>
        <row r="9178">
          <cell r="A9178" t="str">
            <v>4.88.65.280.CHN.00.000</v>
          </cell>
          <cell r="B9178" t="str">
            <v xml:space="preserve">Gioăng làm kín/ O-Ring, EPDM, 53x3.55 </v>
          </cell>
          <cell r="C9178" t="str">
            <v>Nhập kho vật tư (HĐ:125/2022) theo hóa đơn số 3085 ngày 29.12.2022</v>
          </cell>
        </row>
        <row r="9179">
          <cell r="A9179" t="str">
            <v>4.88.65.281.CHN.00.000</v>
          </cell>
          <cell r="B9179" t="str">
            <v xml:space="preserve">Gioăng làm kín/ O-Ring, EPDM, 190x5.3 </v>
          </cell>
          <cell r="C9179" t="str">
            <v>Nhập kho vật tư (HĐ:125/2022) theo hóa đơn số 3085 ngày 29.12.2022</v>
          </cell>
        </row>
        <row r="9180">
          <cell r="A9180" t="str">
            <v>4.88.65.282.CHN.00.000</v>
          </cell>
          <cell r="B9180" t="str">
            <v xml:space="preserve">Gioăng làm kín/ O-Ring, EPDM, 36.5x3.55 </v>
          </cell>
          <cell r="C9180" t="str">
            <v>Nhập kho vật tư (HĐ:125/2022) theo hóa đơn số 3085 ngày 29.12.2022</v>
          </cell>
        </row>
        <row r="9181">
          <cell r="A9181" t="str">
            <v>4.88.90.073.CHN.00.000</v>
          </cell>
          <cell r="B9181" t="str">
            <v xml:space="preserve">Giá đỡ cao su/ Saddle, Rubber, mã: F80H-16-01 </v>
          </cell>
          <cell r="C9181" t="str">
            <v>Nhập kho vật tư (HĐ:125/2022) theo hóa đơn số 3085 ngày 29.12.2022</v>
          </cell>
        </row>
        <row r="9182">
          <cell r="A9182" t="str">
            <v>4.90.31.217.VIE.00.000</v>
          </cell>
          <cell r="B9182" t="str">
            <v xml:space="preserve">Ống HDPE PE 100 DN200, PN6, dày 7.7mm </v>
          </cell>
          <cell r="C9182" t="str">
            <v>Nhập kho vật tư (QĐ: 1268/2022) theo hóa đơn số 995 ngày 26.12.2022</v>
          </cell>
        </row>
        <row r="9183">
          <cell r="A9183" t="str">
            <v>4.90.80.217.CHN.00.000</v>
          </cell>
          <cell r="B9183" t="str">
            <v xml:space="preserve">Đầu bịt bằng nhựa/ Plug, ABS, mã: F80H-14-01 </v>
          </cell>
          <cell r="C9183" t="str">
            <v>Nhập kho vật tư (HĐ:125/2022) theo hóa đơn số 3085 ngày 29.12.2022</v>
          </cell>
        </row>
        <row r="9184">
          <cell r="A9184" t="str">
            <v>4.90.80.218.CHN.00.000</v>
          </cell>
          <cell r="B9184" t="str">
            <v xml:space="preserve">Bộ kết nối bằng nhựa kỹ thuật/ Adapter, ABS, mã: F80H-11-01 </v>
          </cell>
          <cell r="C9184" t="str">
            <v>Nhập kho vật tư (HĐ:125/2022) theo hóa đơn số 3085 ngày 29.12.2022</v>
          </cell>
        </row>
        <row r="9185">
          <cell r="A9185" t="str">
            <v>4.90.80.219.CHN.00.000</v>
          </cell>
          <cell r="B9185" t="str">
            <v xml:space="preserve">Vành đệm bộ kết nối bằng nhựa kỹ thuật/ Adapter Pad, ABS, mã: F80H-15-01 </v>
          </cell>
          <cell r="C9185" t="str">
            <v>Nhập kho vật tư (HĐ:125/2022) theo hóa đơn số 3085 ngày 29.12.2022</v>
          </cell>
        </row>
        <row r="9186">
          <cell r="A9186" t="str">
            <v>4.90.80.220.CHN.00.000</v>
          </cell>
          <cell r="B9186" t="str">
            <v xml:space="preserve">Tấm làm kín F801000S bằng nhựa kỹ thuật/ Sealing Plate, ABS, mã: F80H-10-01 </v>
          </cell>
          <cell r="C9186" t="str">
            <v>Nhập kho vật tư (HĐ:125/2022) theo hóa đơn số 3085 ngày 29.12.2022</v>
          </cell>
        </row>
        <row r="9187">
          <cell r="A9187" t="str">
            <v>4.90.80.618.CHN.00.000</v>
          </cell>
          <cell r="B9187" t="str">
            <v xml:space="preserve">Côn ép bằng nhựa kỹ thuật cho vỏ màng/ Thrust Ring, ABS, mã: F80H-08-02 </v>
          </cell>
          <cell r="C9187" t="str">
            <v>Nhập kho vật tư (HĐ:125/2022) theo hóa đơn số 3085 ngày 29.12.2022</v>
          </cell>
        </row>
        <row r="9188">
          <cell r="A9188" t="str">
            <v>4.84.04.071.CHN.00.000</v>
          </cell>
          <cell r="B9188" t="str">
            <v xml:space="preserve">Bộ khoá bằng thép 316SS/ Locking Kit Segment, 316SS, mã: F80H-03-01 </v>
          </cell>
          <cell r="C9188" t="str">
            <v>Nhập kho vật tư (HĐ:125/2022) theo hóa đơn số 3085 ngày 29.12.2022</v>
          </cell>
        </row>
        <row r="9189">
          <cell r="A9189" t="str">
            <v>8.88.00.079.CHN.00.000</v>
          </cell>
          <cell r="B9189" t="str">
            <v xml:space="preserve">Camera IP WIFI IMOU RANGER 2 IPC - A22EP, full HD 1080P xoay 360 độ, thẻ nhớ 64GB </v>
          </cell>
          <cell r="C9189" t="str">
            <v>Nhập kho vật tư (QĐ: 1242/2022) theo hóa đơn số 00000133 ngày 26.12.2022</v>
          </cell>
        </row>
        <row r="9190">
          <cell r="A9190" t="str">
            <v>3.94.00.012.VIE.01.000</v>
          </cell>
          <cell r="B9190" t="str">
            <v xml:space="preserve">Hộp mực máy in HP Color Laser Jet Pro M452nw (màu đỏ) </v>
          </cell>
          <cell r="C9190" t="str">
            <v>Nhập kho vật tư (QĐ: 1247/2022) theo hóa đơn số 00001777 ngày 28.12.2022</v>
          </cell>
        </row>
        <row r="9191">
          <cell r="A9191" t="str">
            <v>3.94.00.012.VIE.02.000</v>
          </cell>
          <cell r="B9191" t="str">
            <v xml:space="preserve">Hộp mực máy in HP Color Laser Jet pro M452nw (màu xanh) </v>
          </cell>
          <cell r="C9191" t="str">
            <v>Nhập kho vật tư (QĐ: 1247/2022) theo hóa đơn số 00001777 ngày 28.12.2022</v>
          </cell>
        </row>
        <row r="9192">
          <cell r="A9192" t="str">
            <v>3.94.00.012.VIE.03.000</v>
          </cell>
          <cell r="B9192" t="str">
            <v xml:space="preserve">Hộp mực máy in HP Color Laser Jet pro M452nw (màu vàng) </v>
          </cell>
          <cell r="C9192" t="str">
            <v>Nhập kho vật tư (QĐ: 1247/2022) theo hóa đơn số 00001777 ngày 28.12.2022</v>
          </cell>
        </row>
        <row r="9193">
          <cell r="A9193" t="str">
            <v>3.94.00.012.VIE.05.000</v>
          </cell>
          <cell r="B9193" t="str">
            <v xml:space="preserve">Hộp mực máy in HP Color Laser Jet Pro M452nw (màu đen) </v>
          </cell>
          <cell r="C9193" t="str">
            <v>Nhập kho vật tư (QĐ: 1247/2022) theo hóa đơn số 00001777 ngày 28.12.2022</v>
          </cell>
        </row>
        <row r="9194">
          <cell r="A9194" t="str">
            <v>3.94.00.045.VIE.00.000</v>
          </cell>
          <cell r="B9194" t="str">
            <v xml:space="preserve">Mực máy in Toshiba E-Studio 3018A </v>
          </cell>
          <cell r="C9194" t="str">
            <v>Nhập kho vật tư (QĐ: 1247/2022) theo hóa đơn số 00001777 ngày 28.12.2022</v>
          </cell>
        </row>
        <row r="9195">
          <cell r="A9195" t="str">
            <v>4.94.40.037.VIE.00.000</v>
          </cell>
          <cell r="B9195" t="str">
            <v xml:space="preserve">Hộp mực máy in HP Laserjet Pro MFP M227sdn </v>
          </cell>
          <cell r="C9195" t="str">
            <v>Nhập kho vật tư (QĐ: 1247/2022) theo hóa đơn số 00001777 ngày 28.12.2022</v>
          </cell>
        </row>
        <row r="9196">
          <cell r="A9196" t="str">
            <v>8.88.02.020.CHN.00.000</v>
          </cell>
          <cell r="B9196" t="str">
            <v xml:space="preserve">Máy bơm mỡ bằng khí nén Koku GZ-150 </v>
          </cell>
          <cell r="C9196" t="str">
            <v>Nhập kho vật tư (HĐ:123/2022) theo hóa đơn số 993, 994 ngày 26.12.2022</v>
          </cell>
        </row>
        <row r="9197">
          <cell r="A9197" t="str">
            <v>1.51.05.002.USA.00.000</v>
          </cell>
          <cell r="B9197" t="str">
            <v xml:space="preserve">Mỡ bôi trơn chống kẹt Chesterton 772 </v>
          </cell>
          <cell r="C9197" t="str">
            <v>Nhập kho vật tư (HĐ:123/2022) theo hóa đơn số 993, 994 ngày 26.12.2022</v>
          </cell>
        </row>
        <row r="9198">
          <cell r="A9198" t="str">
            <v>1.81.08.509.USA.00.000</v>
          </cell>
          <cell r="B9198" t="str">
            <v xml:space="preserve">Hạt sấy máy sấy khí nén, Model: Dryocel 848 Size: 3/16 (22.7kg/1bao) </v>
          </cell>
          <cell r="C9198" t="str">
            <v>Nhập kho vật tư (HĐ:123/2022) theo hóa đơn số 993, 994 ngày 26.12.2022</v>
          </cell>
        </row>
        <row r="9199">
          <cell r="A9199" t="str">
            <v>2.38.38.014.KOR.00.000</v>
          </cell>
          <cell r="B9199" t="str">
            <v xml:space="preserve">Spiral wound gasket 3 B16.20, sử dụng cho RF flanges B16.5, class 150 </v>
          </cell>
          <cell r="C9199" t="str">
            <v>Nhập kho vật tư (HĐ:123/2022) theo hóa đơn số 993, 994 ngày 26.12.2022</v>
          </cell>
        </row>
        <row r="9200">
          <cell r="A9200" t="str">
            <v>2.48.35.125.KOR.00.000</v>
          </cell>
          <cell r="B9200" t="str">
            <v xml:space="preserve">Cáp thép/ Wire rope, 6xWS36 + IWRC, ĐK cáp: 14mm, chiều dài: 54m/cuộn, lực căng cáp: 1960 N/mm2 </v>
          </cell>
          <cell r="C9200" t="str">
            <v>Nhập kho vật tư (HĐ:123/2022) theo hóa đơn số 993, 994 ngày 26.12.2022</v>
          </cell>
        </row>
        <row r="9201">
          <cell r="A9201" t="str">
            <v>2.48.35.126.KOR.00.000</v>
          </cell>
          <cell r="B9201" t="str">
            <v xml:space="preserve">Cáp thép/ Wire rope: 19x7 IWRC, ĐK cáp 14mm, chiều dài  82.3m/cuộn, lực căng cáp: 2160 N/mm2 </v>
          </cell>
          <cell r="C9201" t="str">
            <v>Nhập kho vật tư (HĐ:123/2022) theo hóa đơn số 993, 994 ngày 26.12.2022</v>
          </cell>
        </row>
        <row r="9202">
          <cell r="A9202" t="str">
            <v>2.50.01.038.CHN.00.000</v>
          </cell>
          <cell r="B9202" t="str">
            <v xml:space="preserve">Dây cáp D-6x37+1-13-170-I-R (có bấm chì 2 đầu) </v>
          </cell>
          <cell r="C9202" t="str">
            <v>Nhập kho vật tư (HĐ:123/2022) theo hóa đơn số 993, 994 ngày 26.12.2022</v>
          </cell>
        </row>
        <row r="9203">
          <cell r="A9203" t="str">
            <v>3.20.22.060.KOR.00.000</v>
          </cell>
          <cell r="B9203" t="str">
            <v xml:space="preserve">Nắp che ngàm cấp điện cho các thanh ray (Power cover) </v>
          </cell>
          <cell r="C9203" t="str">
            <v>Nhập kho vật tư (HĐ:123/2022) theo hóa đơn số 993, 994 ngày 26.12.2022</v>
          </cell>
        </row>
        <row r="9204">
          <cell r="A9204" t="str">
            <v>3.20.22.062.KOR.00.000</v>
          </cell>
          <cell r="B9204" t="str">
            <v xml:space="preserve">Ngàm cấp nguồn cho thanh ray/ Power feed, Iđm: 60A, Uđm: 400VAC, material: Copper </v>
          </cell>
          <cell r="C9204" t="str">
            <v>Nhập kho vật tư (HĐ:123/2022) theo hóa đơn số 993, 994 ngày 26.12.2022</v>
          </cell>
        </row>
        <row r="9205">
          <cell r="A9205" t="str">
            <v>3.20.50.190.USA.00.000</v>
          </cell>
          <cell r="B9205" t="str">
            <v xml:space="preserve">Móc nối băng tải 190E (1 hộp/25 cái) </v>
          </cell>
          <cell r="C9205" t="str">
            <v>Nhập kho vật tư (HĐ:123/2022) theo hóa đơn số 993, 994 ngày 26.12.2022</v>
          </cell>
        </row>
        <row r="9206">
          <cell r="A9206" t="str">
            <v>3.34.40.037.KOR.00.000</v>
          </cell>
          <cell r="B9206" t="str">
            <v xml:space="preserve">Công tắc chuyển chế độ contact: 2NO, 6A-250V, model: KGS-H2M1 </v>
          </cell>
          <cell r="C9206" t="str">
            <v>Nhập kho vật tư (HĐ:123/2022) theo hóa đơn số 993, 994 ngày 26.12.2022</v>
          </cell>
        </row>
        <row r="9207">
          <cell r="A9207" t="str">
            <v>4.32.08.120.ENG.00.000</v>
          </cell>
          <cell r="B9207" t="str">
            <v xml:space="preserve">Que hàn stellite grade 6 </v>
          </cell>
          <cell r="C9207" t="str">
            <v>Nhập kho vật tư (HĐ:123/2022) theo hóa đơn số 993, 994 ngày 26.12.2022</v>
          </cell>
        </row>
        <row r="9208">
          <cell r="A9208" t="str">
            <v>4.35.16.063.VIE.99.000</v>
          </cell>
          <cell r="B9208" t="str">
            <v xml:space="preserve">Bulong M16x60 thép đen ren suốt (+đai ốc, lông đền, đệm vênh) </v>
          </cell>
          <cell r="C9208" t="str">
            <v>Nhập kho vật tư (QĐ: 1231/2022) theo hóa đơn số 00000017 ngày 20.12.2022</v>
          </cell>
        </row>
        <row r="9209">
          <cell r="A9209" t="str">
            <v>4.77.90.087.CHN.00.000</v>
          </cell>
          <cell r="B9209" t="str">
            <v xml:space="preserve">Vòng dẫn hướng cáp ELECTRIC HOIST, Type: BCD 3t-10m </v>
          </cell>
          <cell r="C9209" t="str">
            <v>Nhập kho vật tư (HĐ:123/2022) theo hóa đơn số 993, 994 ngày 26.12.2022</v>
          </cell>
        </row>
        <row r="9210">
          <cell r="A9210" t="str">
            <v>4.77.90.088.CHN.00.000</v>
          </cell>
          <cell r="B9210" t="str">
            <v xml:space="preserve">Vòng dẫn hướng cáp ELECTRIC HOIST, Type: BCD 10t-9m </v>
          </cell>
          <cell r="C9210" t="str">
            <v>Nhập kho vật tư (HĐ:123/2022) theo hóa đơn số 993, 994 ngày 26.12.2022</v>
          </cell>
        </row>
        <row r="9211">
          <cell r="A9211" t="str">
            <v>4.77.90.089.CHN.00.000</v>
          </cell>
          <cell r="B9211" t="str">
            <v xml:space="preserve">Vòng dẫn hướng cáp ELECTRIC HOIST, Type: LXB 10t-10m </v>
          </cell>
          <cell r="C9211" t="str">
            <v>Nhập kho vật tư (HĐ:123/2022) theo hóa đơn số 993, 994 ngày 26.12.2022</v>
          </cell>
        </row>
        <row r="9212">
          <cell r="A9212" t="str">
            <v>4.77.90.090.CHN.00.000</v>
          </cell>
          <cell r="B9212" t="str">
            <v xml:space="preserve">Vòng dẫn hướng cáp ELECTRIC HOIST, Type: BCD 10t-19m </v>
          </cell>
          <cell r="C9212" t="str">
            <v>Nhập kho vật tư (HĐ:123/2022) theo hóa đơn số 993, 994 ngày 26.12.2022</v>
          </cell>
        </row>
        <row r="9213">
          <cell r="A9213" t="str">
            <v>4.82.32.061.KOR.00.000</v>
          </cell>
          <cell r="B9213" t="str">
            <v xml:space="preserve">Khớp nối các thanh ray/ Joint keeper, Iđm: 160A, Uđm: 400VAC, vật liệu: copper </v>
          </cell>
          <cell r="C9213" t="str">
            <v>Nhập kho vật tư (HĐ:123/2022) theo hóa đơn số 993, 994 ngày 26.12.2022</v>
          </cell>
        </row>
        <row r="9214">
          <cell r="A9214" t="str">
            <v>4.88.65.272.TPE.00.000</v>
          </cell>
          <cell r="B9214" t="str">
            <v xml:space="preserve">Phớt chắn nhớt TC 35x50x8, vật liệu NBR </v>
          </cell>
          <cell r="C9214" t="str">
            <v>Nhập kho vật tư (HĐ:123/2022) theo hóa đơn số 993, 994 ngày 26.12.2022</v>
          </cell>
        </row>
        <row r="9215">
          <cell r="A9215" t="str">
            <v>4.88.67.805.USA.00.000</v>
          </cell>
          <cell r="B9215" t="str">
            <v xml:space="preserve">Seal oil part no: 305CBH199, model: 5CDL13R </v>
          </cell>
          <cell r="C9215" t="str">
            <v>Nhập kho vật tư (HĐ:123/2022) theo hóa đơn số 993, 994 ngày 26.12.2022</v>
          </cell>
        </row>
        <row r="9216">
          <cell r="A9216" t="str">
            <v>4.88.67.947.USA.00.000</v>
          </cell>
          <cell r="B9216" t="str">
            <v xml:space="preserve">Seal - Rotor shaft part no:8500388, model: 5CDL13R </v>
          </cell>
          <cell r="C9216" t="str">
            <v>Nhập kho vật tư (HĐ:123/2022) theo hóa đơn số 993, 994 ngày 26.12.2022</v>
          </cell>
        </row>
        <row r="9217">
          <cell r="A9217" t="str">
            <v>4.88.67.948.USA.00.000</v>
          </cell>
          <cell r="B9217" t="str">
            <v xml:space="preserve">Seal oil part no: 304CBH199, model: 5CDL13R </v>
          </cell>
          <cell r="C9217" t="str">
            <v>Nhập kho vật tư (HĐ:123/2022) theo hóa đơn số 993, 994 ngày 26.12.2022</v>
          </cell>
        </row>
        <row r="9218">
          <cell r="A9218" t="str">
            <v>4.90.31.281.VIE.00.000</v>
          </cell>
          <cell r="B9218" t="str">
            <v xml:space="preserve">Ống HDPE PE 100 DN160 PN16 </v>
          </cell>
          <cell r="C9218" t="str">
            <v>Nhập kho vật tư (HĐ:123/2022) theo hóa đơn số 993, 994 ngày 26.12.2022</v>
          </cell>
        </row>
        <row r="9219">
          <cell r="A9219" t="str">
            <v>4.90.31.315.VIE.00.000</v>
          </cell>
          <cell r="B9219" t="str">
            <v xml:space="preserve">Ống HDPE DN315 PN16 </v>
          </cell>
          <cell r="C9219" t="str">
            <v>Nhập kho vật tư (HĐ:123/2022) theo hóa đơn số 993, 994 ngày 26.12.2022</v>
          </cell>
        </row>
        <row r="9220">
          <cell r="A9220" t="str">
            <v>4.90.41.316.VIE.99.000</v>
          </cell>
          <cell r="B9220" t="str">
            <v xml:space="preserve">Ống nối T giảm HPDE PE100 PN16, size: DN315/DN160 </v>
          </cell>
          <cell r="C9220" t="str">
            <v>Nhập kho vật tư (HĐ:123/2022) theo hóa đơn số 993, 994 ngày 26.12.2022</v>
          </cell>
        </row>
        <row r="9221">
          <cell r="A9221" t="str">
            <v>4.90.80.027.KOR.00.000</v>
          </cell>
          <cell r="B9221" t="str">
            <v xml:space="preserve">Nắp che phía cuối đường ray cáp điện (End cap) </v>
          </cell>
          <cell r="C9221" t="str">
            <v>Nhập kho vật tư (HĐ:123/2022) theo hóa đơn số 993, 994 ngày 26.12.2022</v>
          </cell>
        </row>
        <row r="9222">
          <cell r="A9222" t="str">
            <v>4.90.80.028.KOR.00.000</v>
          </cell>
          <cell r="B9222" t="str">
            <v xml:space="preserve">Đai giữ đường ray cáp điện (Hanger clamps) </v>
          </cell>
          <cell r="C9222" t="str">
            <v>Nhập kho vật tư (HĐ:123/2022) theo hóa đơn số 993, 994 ngày 26.12.2022</v>
          </cell>
        </row>
        <row r="9223">
          <cell r="A9223" t="str">
            <v>4.90.80.030.KOR.00.000</v>
          </cell>
          <cell r="B9223" t="str">
            <v xml:space="preserve">Bao che giữa các khớp nối đường ray cáp điện (Joint cover) </v>
          </cell>
          <cell r="C9223" t="str">
            <v>Nhập kho vật tư (HĐ:123/2022) theo hóa đơn số 993, 994 ngày 26.12.2022</v>
          </cell>
        </row>
        <row r="9224">
          <cell r="A9224" t="str">
            <v>5.03.98.133.USA.00.000</v>
          </cell>
          <cell r="B9224" t="str">
            <v xml:space="preserve">Spacer-Bearing pos 14, part no: 8500035, model: 5CDL13R </v>
          </cell>
          <cell r="C9224" t="str">
            <v>Nhập kho vật tư (HĐ:123/2022) theo hóa đơn số 993, 994 ngày 26.12.2022</v>
          </cell>
        </row>
        <row r="9225">
          <cell r="A9225" t="str">
            <v>5.04.01.025.IND.00.000</v>
          </cell>
          <cell r="B9225" t="str">
            <v xml:space="preserve">Phớt/ Spring support lip seal URX-B208-10-C, part no: 014.018 </v>
          </cell>
          <cell r="C9225" t="str">
            <v>Nhập kho vật tư (HĐ:42/2022) theo hóa đơn số 00000087 ngày 20.12.2022</v>
          </cell>
        </row>
        <row r="9226">
          <cell r="A9226" t="str">
            <v>5.04.01.078.USA.00.000</v>
          </cell>
          <cell r="B9226" t="str">
            <v xml:space="preserve">Vòng đệm làm kín/ seat gasket pos 16; cho loại van BV990 class 2500, body 4, serial no: 19131 </v>
          </cell>
          <cell r="C9226" t="str">
            <v>Nhập kho vật tư (HĐ:123/2022) theo hóa đơn số 993, 994 ngày 26.12.2022</v>
          </cell>
        </row>
        <row r="9227">
          <cell r="A9227" t="str">
            <v>5.04.01.090.USA.00.000</v>
          </cell>
          <cell r="B9227" t="str">
            <v xml:space="preserve">Vòng đệm làm kín/ cage gasket pos 15; cho loại van BV990 class 2500, body 4, serial no: 19131 </v>
          </cell>
          <cell r="C9227" t="str">
            <v>Nhập kho vật tư (HĐ:123/2022) theo hóa đơn số 993, 994 ngày 26.12.2022</v>
          </cell>
        </row>
        <row r="9228">
          <cell r="A9228" t="str">
            <v>5.04.01.113.USA.00.000</v>
          </cell>
          <cell r="B9228" t="str">
            <v xml:space="preserve">Vòng đệm làm kín/ bonet gasket pos 14; cho loại van BV990 class 2500, body 4, serial no: 19131 </v>
          </cell>
          <cell r="C9228" t="str">
            <v>Nhập kho vật tư (HĐ:123/2022) theo hóa đơn số 993, 994 ngày 26.12.2022</v>
          </cell>
        </row>
        <row r="9229">
          <cell r="A9229" t="str">
            <v>5.04.01.206.USA.00.000</v>
          </cell>
          <cell r="B9229" t="str">
            <v xml:space="preserve">Vòng đệm làm kín/ Gasket pos 12, material: 304SS, dw: VT4-YR05-P0ZEN-350005, body size 8'', Class 2500# </v>
          </cell>
          <cell r="C9229" t="str">
            <v>Nhập kho vật tư (HĐ:123/2022) theo hóa đơn số 993, 994 ngày 26.12.2022</v>
          </cell>
        </row>
        <row r="9230">
          <cell r="A9230" t="str">
            <v>5.04.01.207.VIE.00.000</v>
          </cell>
          <cell r="B9230" t="str">
            <v xml:space="preserve">Gasket chì Graphite, ID Ø114mm x OD Ø163mm x dày 3.2mm, dùng cho đường ống DN100 </v>
          </cell>
          <cell r="C9230" t="str">
            <v>Nhập kho vật tư (HĐ:123/2022) theo hóa đơn số 993, 994 ngày 26.12.2022</v>
          </cell>
        </row>
        <row r="9231">
          <cell r="A9231" t="str">
            <v>5.04.01.208.USA.00.000</v>
          </cell>
          <cell r="B9231" t="str">
            <v xml:space="preserve">Vòng đệm làm kín/gasket graphite pos 09, sử dụng cho van body size 4, class 2500, dw: VT4-XK00-P1ZEN-371002 </v>
          </cell>
          <cell r="C9231" t="str">
            <v>Nhập kho vật tư (HĐ:123/2022) theo hóa đơn số 993, 994 ngày 26.12.2022</v>
          </cell>
        </row>
        <row r="9232">
          <cell r="A9232" t="str">
            <v>5.04.01.209.USA.00.000</v>
          </cell>
          <cell r="B9232" t="str">
            <v xml:space="preserve">Vòng đệm làm kín, graphite + ss304 size 3, 900# </v>
          </cell>
          <cell r="C9232" t="str">
            <v>Nhập kho vật tư (HĐ:123/2022) theo hóa đơn số 993, 994 ngày 26.12.2022</v>
          </cell>
        </row>
        <row r="9233">
          <cell r="A9233" t="str">
            <v>5.04.01.210.USA.00.000</v>
          </cell>
          <cell r="B9233" t="str">
            <v xml:space="preserve">Vòng đệm làm kín/ gasket pos 07, size 4, class 150, dw: VT4E-YD00-P3LF-120011 </v>
          </cell>
          <cell r="C9233" t="str">
            <v>Nhập kho vật tư (HĐ:123/2022) theo hóa đơn số 993, 994 ngày 26.12.2022</v>
          </cell>
        </row>
        <row r="9234">
          <cell r="A9234" t="str">
            <v>5.04.02.007.USA.99.000</v>
          </cell>
          <cell r="B9234" t="str">
            <v xml:space="preserve">Chèn van, gland packing pos 10, dw: VT4-YD00-P3LF-120011, class 150#, gate valve </v>
          </cell>
          <cell r="C9234" t="str">
            <v>Nhập kho vật tư (HĐ:123/2022) theo hóa đơn số 993, 994 ngày 26.12.2022</v>
          </cell>
        </row>
        <row r="9235">
          <cell r="A9235" t="str">
            <v>5.04.02.008.USA.99.000</v>
          </cell>
          <cell r="B9235" t="str">
            <v xml:space="preserve">Gasket pos 07, dw: VT4-YD00-P3LF-120011, class 150#, gate valve </v>
          </cell>
          <cell r="C9235" t="str">
            <v>Nhập kho vật tư (HĐ:123/2022) theo hóa đơn số 993, 994 ngày 26.12.2022</v>
          </cell>
        </row>
        <row r="9236">
          <cell r="A9236" t="str">
            <v>5.04.02.104.USA.00.000</v>
          </cell>
          <cell r="B9236" t="str">
            <v xml:space="preserve">Chèn làm kín/ packing grafoil pos 17; sử dụng cho loại van BV990 class 2500, body 4, serial no: 19131 </v>
          </cell>
          <cell r="C9236" t="str">
            <v>Nhập kho vật tư (HĐ:123/2022) theo hóa đơn số 993, 994 ngày 26.12.2022</v>
          </cell>
        </row>
        <row r="9237">
          <cell r="A9237" t="str">
            <v>5.04.02.128.USA.00.000</v>
          </cell>
          <cell r="B9237" t="str">
            <v xml:space="preserve">Vòng chèn/ seal graphite pos 12; sử dụng cho loại van BV990 class 2500, body 4, serial no: 19131 </v>
          </cell>
          <cell r="C9237" t="str">
            <v>Nhập kho vật tư (HĐ:123/2022) theo hóa đơn số 993, 994 ngày 26.12.2022</v>
          </cell>
        </row>
        <row r="9238">
          <cell r="A9238" t="str">
            <v>5.04.02.156.USA.00.000</v>
          </cell>
          <cell r="B9238" t="str">
            <v xml:space="preserve">Chèn làm kín/ packing graphite pos 08, sử dụng cho van body size 4, class 2500, dw: VT4-XK00-P1ZEN-371002 </v>
          </cell>
          <cell r="C9238" t="str">
            <v>Nhập kho vật tư (HĐ:123/2022) theo hóa đơn số 993, 994 ngày 26.12.2022</v>
          </cell>
        </row>
        <row r="9239">
          <cell r="A9239" t="str">
            <v>5.04.02.157.USA.00.000</v>
          </cell>
          <cell r="B9239" t="str">
            <v xml:space="preserve">Chèn làm kín/ packing graphite pos 09, sử dụng cho van body size 4, class 2500, dw: VT4-XK00-P1ZEN-371002 </v>
          </cell>
          <cell r="C9239" t="str">
            <v>Nhập kho vật tư (HĐ:123/2022) theo hóa đơn số 993, 994 ngày 26.12.2022</v>
          </cell>
        </row>
        <row r="9240">
          <cell r="A9240" t="str">
            <v>5.04.02.158.USA.00.000</v>
          </cell>
          <cell r="B9240" t="str">
            <v xml:space="preserve">Chèn van, gland packing pos 10, body size 4, class 150, dw: VT4E-YD00-P3LF-120011 </v>
          </cell>
          <cell r="C9240" t="str">
            <v>Nhập kho vật tư (HĐ:123/2022) theo hóa đơn số 993, 994 ngày 26.12.2022</v>
          </cell>
        </row>
        <row r="9241">
          <cell r="A9241" t="str">
            <v>5.04.02.159.USA.00.000</v>
          </cell>
          <cell r="B9241" t="str">
            <v xml:space="preserve">Chèn làm kín/ packing graphite pos 13, dw: VT4-YR05-P0ZEN-350005, body size 8, class 2500# </v>
          </cell>
          <cell r="C9241" t="str">
            <v>Nhập kho vật tư (HĐ:123/2022) theo hóa đơn số 993, 994 ngày 26.12.2022</v>
          </cell>
        </row>
        <row r="9242">
          <cell r="A9242" t="str">
            <v>5.05.65.659.KOR.00.000</v>
          </cell>
          <cell r="B9242" t="str">
            <v xml:space="preserve">Chổi tiếp điện từ thanh ray/ Electric collector; Iđm: 90A; Uđm: 400VAC, vật liệu: copper </v>
          </cell>
          <cell r="C9242" t="str">
            <v>Nhập kho vật tư (HĐ:123/2022) theo hóa đơn số 993, 994 ngày 26.12.2022</v>
          </cell>
        </row>
        <row r="9243">
          <cell r="A9243" t="str">
            <v>3.25.64.019.VIE.00.000</v>
          </cell>
          <cell r="B9243" t="str">
            <v xml:space="preserve">Hộp bảo vệ remote điều khiển tời điện, inox 316, KT: 190x180x500mm </v>
          </cell>
          <cell r="C9243" t="str">
            <v>Nhập kho vật tư (HĐ:123/2022) theo hóa đơn số 993, 994 ngày 26.12.2022</v>
          </cell>
        </row>
        <row r="9244">
          <cell r="A9244" t="str">
            <v>3.34.20.130.CZE.00.000</v>
          </cell>
          <cell r="B9244" t="str">
            <v xml:space="preserve">Pendant control station, Type: XACA6713 </v>
          </cell>
          <cell r="C9244" t="str">
            <v>Nhập kho vật tư (HĐ:123/2022) theo hóa đơn số 993, 994 ngày 26.12.2022</v>
          </cell>
        </row>
        <row r="9245">
          <cell r="A9245" t="str">
            <v>3.34.20.132.KOR.00.000</v>
          </cell>
          <cell r="B9245" t="str">
            <v xml:space="preserve">Remote nút nhấn kép (10 nút), model: KG -H10EPMHAAA </v>
          </cell>
          <cell r="C9245" t="str">
            <v>Nhập kho vật tư (HĐ:123/2022) theo hóa đơn số 993, 994 ngày 26.12.2022</v>
          </cell>
        </row>
        <row r="9246">
          <cell r="A9246" t="str">
            <v>3.50.43.001.BUL.00.000</v>
          </cell>
          <cell r="B9246" t="str">
            <v xml:space="preserve">Rơ le thời gian/ Timer Relay, type: True OFF-Dclay, mã đặt hàng: 1SVR550127R1100, time range: 0.1-10 s; </v>
          </cell>
          <cell r="C9246" t="str">
            <v>Nhập kho vật tư (HĐ:123/2022) theo hóa đơn số 993, 994 ngày 26.12.2022</v>
          </cell>
        </row>
        <row r="9247">
          <cell r="A9247" t="str">
            <v>3.60.55.177.ROU.00.000</v>
          </cell>
          <cell r="B9247" t="str">
            <v xml:space="preserve">Công tơ điện tử 3 pha 4 dây Elster A1700, kiểu: PB3KAAGHT-5 </v>
          </cell>
          <cell r="C9247" t="str">
            <v>Nhập kho vật tư (HĐ:123/2022) theo hóa đơn số 993, 994 ngày 26.12.2022</v>
          </cell>
        </row>
        <row r="9248">
          <cell r="A9248" t="str">
            <v>3.96.05.040.KOR.00.000</v>
          </cell>
          <cell r="B9248" t="str">
            <v xml:space="preserve">Biến tần model: SV0220IS7-4NO, P: 22KW, Input: 380V-480V, 3 phase, 50/60Hz </v>
          </cell>
          <cell r="C9248" t="str">
            <v>Nhập kho vật tư (HĐ:123/2022) theo hóa đơn số 993, 994 ngày 26.12.2022</v>
          </cell>
        </row>
        <row r="9249">
          <cell r="A9249" t="str">
            <v>3.96.13.036.KOR.00.000</v>
          </cell>
          <cell r="B9249" t="str">
            <v xml:space="preserve">Cảm biến từ model: BMF 305K-R-US-L-3-03, voltage: 6-240VDC/ 6-240VAC, Cable: PVC 3m, Temp.: -20 - 70 độ C, IP 65 </v>
          </cell>
          <cell r="C9249" t="str">
            <v>Nhập kho vật tư (HĐ:123/2022) theo hóa đơn số 993, 994 ngày 26.12.2022</v>
          </cell>
        </row>
        <row r="9250">
          <cell r="A9250" t="str">
            <v>3.96.13.165.KOR.00.000</v>
          </cell>
          <cell r="B9250" t="str">
            <v xml:space="preserve">Cảm biến tiệm cận/ Proximity sensor, mã: PR30-10AC, </v>
          </cell>
          <cell r="C9250" t="str">
            <v>Nhập kho vật tư (HĐ:123/2022) theo hóa đơn số 993, 994 ngày 26.12.2022</v>
          </cell>
        </row>
        <row r="9251">
          <cell r="A9251" t="str">
            <v>3.96.13.321.KOR.00.000</v>
          </cell>
          <cell r="B9251" t="str">
            <v xml:space="preserve">Cảm biến giám sát tắc than (FLOW SWITCH) Model: SCAP-1D1OP2A2; Nguồn cấp: AC 110/220 50/60 Hz </v>
          </cell>
          <cell r="C9251" t="str">
            <v>Nhập kho vật tư (HĐ:123/2022) theo hóa đơn số 993, 994 ngày 26.12.2022</v>
          </cell>
        </row>
        <row r="9252">
          <cell r="A9252" t="str">
            <v>5.19.90.242.KOR.00.000</v>
          </cell>
          <cell r="B9252" t="str">
            <v xml:space="preserve">Solenoid valve, model: PHS520D-02, presure: 1.0-9 kgf/cm2, 24 VDC </v>
          </cell>
          <cell r="C9252" t="str">
            <v>Nhập kho vật tư (HĐ:123/2022) theo hóa đơn số 993, 994 ngày 26.12.2022</v>
          </cell>
        </row>
        <row r="9253">
          <cell r="A9253" t="str">
            <v>5.19.90.245.ITA.00.000</v>
          </cell>
          <cell r="B9253" t="str">
            <v xml:space="preserve">Van điều áp/ Pressure reducing valve FARG, size: 3G-DN80 (A:163;B: 113; C:268), Max. operating pressure: 25bar, pressure setting: 3bar, outlet pressure setting range: 1-7 bar </v>
          </cell>
          <cell r="C9253" t="str">
            <v>Nhập kho vật tư (HĐ:123/2022) theo hóa đơn số 993, 994 ngày 26.12.2022</v>
          </cell>
        </row>
        <row r="9254">
          <cell r="A9254" t="str">
            <v>5.33.85.142.KOR.00.000</v>
          </cell>
          <cell r="B9254" t="str">
            <v xml:space="preserve">Cuộn hút phanh Palang 2T, điện áp hoạt động: 90VDC, model: Magnet core 2T </v>
          </cell>
          <cell r="C9254" t="str">
            <v>Nhập kho vật tư (HĐ:123/2022) theo hóa đơn số 993, 994 ngày 26.12.2022</v>
          </cell>
        </row>
        <row r="9255">
          <cell r="A9255" t="str">
            <v>1.31.43.510.VIE.00.000</v>
          </cell>
          <cell r="B9255" t="str">
            <v xml:space="preserve">Nhớt Komatsu Powertrain Oil TO10 (209lít/thùng) </v>
          </cell>
          <cell r="C9255" t="str">
            <v>Nhập kho vật tư (HĐ:123/2022) theo hóa đơn số 993, 994 ngày 26.12.2022</v>
          </cell>
        </row>
        <row r="9256">
          <cell r="A9256" t="str">
            <v>2.71.03.013.VIE.00.000</v>
          </cell>
          <cell r="B9256" t="str">
            <v xml:space="preserve">Thanh ray nhôm, Model: ODA1075-1-C, loại: thanh ray 35/7.5mm </v>
          </cell>
          <cell r="C9256" t="str">
            <v>Nhập kho vật tư (HĐ:123/2022) theo hóa đơn số 973, 974 ngày 21.12.2022</v>
          </cell>
        </row>
        <row r="9257">
          <cell r="A9257" t="str">
            <v>3.20.53.213.POL.00.000</v>
          </cell>
          <cell r="B9257" t="str">
            <v xml:space="preserve">Terminal, Model: USST 4, Set =15 unit </v>
          </cell>
          <cell r="C9257" t="str">
            <v>Nhập kho vật tư (HĐ:123/2022) theo hóa đơn số 973, 974 ngày 21.12.2022</v>
          </cell>
        </row>
        <row r="9258">
          <cell r="A9258" t="str">
            <v>4.25.23.131.VIE.00.000</v>
          </cell>
          <cell r="B9258" t="str">
            <v xml:space="preserve">Sơn dầu Jotun chống sét 8035 </v>
          </cell>
          <cell r="C9258" t="str">
            <v>Nhập kho vật tư (HĐ:123/2022) theo hóa đơn số 973, 974 ngày 21.12.2022</v>
          </cell>
        </row>
        <row r="9259">
          <cell r="A9259" t="str">
            <v>4.37.07.115.VIE.00.000</v>
          </cell>
          <cell r="B9259" t="str">
            <v xml:space="preserve">Bu lông M36x30, vật liệu Inox 316 </v>
          </cell>
          <cell r="C9259" t="str">
            <v>Nhập kho vật tư (HĐ:123/2022) theo hóa đơn số 973, 974 ngày 21.12.2022</v>
          </cell>
        </row>
        <row r="9260">
          <cell r="A9260" t="str">
            <v>4.82.82.037.CHN.00.000</v>
          </cell>
          <cell r="B9260" t="str">
            <v xml:space="preserve">Đầu nối bằng bích HDPE DN150 PN16 (bao gồm gasket cao su làm kín) </v>
          </cell>
          <cell r="C9260" t="str">
            <v>Nhập kho vật tư (HĐ:123/2022) theo hóa đơn số 973, 974 ngày 21.12.2022</v>
          </cell>
        </row>
        <row r="9261">
          <cell r="A9261" t="str">
            <v>4.86.10.234.USA.00.000</v>
          </cell>
          <cell r="B9261" t="str">
            <v xml:space="preserve">Tấm chèn - Gasket AWC 457 0,8mm (1/32) x 1,5m (60) x 1,5m (60) (chesterton) </v>
          </cell>
          <cell r="C9261" t="str">
            <v>Nhập kho vật tư (HĐ:123/2022) theo hóa đơn số 973, 974 ngày 21.12.2022</v>
          </cell>
        </row>
        <row r="9262">
          <cell r="A9262" t="str">
            <v>4.90.31.162.VIE.00.000</v>
          </cell>
          <cell r="B9262" t="str">
            <v xml:space="preserve">Ống HDPE PE100 SDR11 PN16 DN150 </v>
          </cell>
          <cell r="C9262" t="str">
            <v>Nhập kho vật tư (HĐ:123/2022) theo hóa đơn số 973, 974 ngày 21.12.2022</v>
          </cell>
        </row>
        <row r="9263">
          <cell r="A9263" t="str">
            <v>4.90.41.173.CHN.00.000</v>
          </cell>
          <cell r="B9263" t="str">
            <v xml:space="preserve">Khớp nối ống DN150, vật liệu HPDE </v>
          </cell>
          <cell r="C9263" t="str">
            <v>Nhập kho vật tư (HĐ:123/2022) theo hóa đơn số 973, 974 ngày 21.12.2022</v>
          </cell>
        </row>
        <row r="9264">
          <cell r="A9264" t="str">
            <v>4.90.61.183.CHN.00.000</v>
          </cell>
          <cell r="B9264" t="str">
            <v xml:space="preserve">Co chữ DN300/DN150, vật liệu HDPE </v>
          </cell>
          <cell r="C9264" t="str">
            <v>Nhập kho vật tư (HĐ:123/2022) theo hóa đơn số 973, 974 ngày 21.12.2022</v>
          </cell>
        </row>
        <row r="9265">
          <cell r="A9265" t="str">
            <v>4.90.80.194.VIE.00.000</v>
          </cell>
          <cell r="B9265" t="str">
            <v xml:space="preserve">Đầu nối ống ruột gà, Model: FRGA116, chất liệu nhựa, phi 16mm </v>
          </cell>
          <cell r="C9265" t="str">
            <v>Nhập kho vật tư (HĐ:123/2022) theo hóa đơn số 973, 974 ngày 21.12.2022</v>
          </cell>
        </row>
        <row r="9266">
          <cell r="A9266" t="str">
            <v>5.04.02.151.NED.00.000</v>
          </cell>
          <cell r="B9266" t="str">
            <v xml:space="preserve">Bộ chèn cơ khí gồm sealing (1 cái), sealing 2 (2 cái), matting ring (1 cái), inoxi (1 cái); Ký hiệu (P/N ): 0450 ATROD.S.S.C.V </v>
          </cell>
          <cell r="C9266" t="str">
            <v>Nhập kho vật tư (HĐ:123/2022) theo hóa đơn số 967, 968 ngày 20.12.2022</v>
          </cell>
        </row>
        <row r="9267">
          <cell r="A9267" t="str">
            <v>3.62.95.249.VIE.00.000</v>
          </cell>
          <cell r="B9267" t="str">
            <v xml:space="preserve">Hộp nhựa tủ điện, 230x150x85mm </v>
          </cell>
          <cell r="C9267" t="str">
            <v>Nhập kho vật tư (HĐ:123/2022) theo hóa đơn số 973, 974 ngày 21.12.2022</v>
          </cell>
        </row>
        <row r="9268">
          <cell r="A9268" t="str">
            <v>2.90.02.006.VIE.00.000</v>
          </cell>
          <cell r="B9268" t="str">
            <v xml:space="preserve">Ống lót chèn bơm, KT: Ø45x140mm, vật liệu: SUS 316 </v>
          </cell>
          <cell r="C9268" t="str">
            <v>Nhập kho vật tư (HĐ:123/2022) theo hóa đơn số 967, 968 ngày 20.12.2022</v>
          </cell>
        </row>
        <row r="9269">
          <cell r="A9269" t="str">
            <v>3.34.40.045.GER.00.000</v>
          </cell>
          <cell r="B9269" t="str">
            <v xml:space="preserve">Pressure switch, Model: 0184-45803-9-042, voltage: 250 VAC, thread: G 1/4 inch, pressure range: 1-10 bar </v>
          </cell>
          <cell r="C9269" t="str">
            <v>Nhập kho vật tư (HĐ:123/2022) theo hóa đơn số 973, 974 ngày 21.12.2022</v>
          </cell>
        </row>
        <row r="9270">
          <cell r="A9270" t="str">
            <v>3.34.40.249.GER.00.000</v>
          </cell>
          <cell r="B9270" t="str">
            <v xml:space="preserve">Point level switch for liquid (công tắc báo mức, gồm cả jack cắm); FTL31-AA4V2AAVAJ Vibronic Point level detection Liquiphant FTL31 </v>
          </cell>
          <cell r="C9270" t="str">
            <v>Nhập kho vật tư (HĐ:125/2022) theo hóa đơn số 2920 ngày 22.12.2022</v>
          </cell>
        </row>
        <row r="9271">
          <cell r="A9271" t="str">
            <v>5.17.90.306.ISR.00.000</v>
          </cell>
          <cell r="B9271" t="str">
            <v xml:space="preserve">Lõi bộ lọc đĩa, Mã số 700101-000257, bao gồm thân lõi, gasket, chốt lõi lọc, nắp chụp trong, nắp chụp ngoài, 1 nắp vặn, vật liệu: Reinforced Polyamide. </v>
          </cell>
          <cell r="C9271" t="str">
            <v>Nhập kho vật tư (HĐ:125/2022) theo hóa đơn số 2920 ngày 22.12.2022</v>
          </cell>
        </row>
        <row r="9272">
          <cell r="A9272" t="str">
            <v>5.18.96.087.CHN.00.000</v>
          </cell>
          <cell r="B9272" t="str">
            <v xml:space="preserve">Động cơ rung, type: YFBZU 5-4TH, standar: Q/NFW102-2016, P=0.37 kw, nguồn 400V, dòng điện 1.05A, F: 50HZ, tốc độ:1420 r/mi </v>
          </cell>
          <cell r="C9272" t="str">
            <v>Nhập kho vật tư (HĐ:123/2022) theo hóa đơn số 973, 974 ngày 21.12.2022</v>
          </cell>
        </row>
        <row r="9273">
          <cell r="A9273" t="str">
            <v>5.19.90.143.VIE.00.000</v>
          </cell>
          <cell r="B9273" t="str">
            <v xml:space="preserve">Van lọc chữ Y, KT: DN150, PN20 </v>
          </cell>
          <cell r="C9273" t="str">
            <v>Nhập kho vật tư (HĐ:123/2022) theo hóa đơn số 973, 974 ngày 21.12.2022</v>
          </cell>
        </row>
        <row r="9274">
          <cell r="A9274" t="str">
            <v>5.19.90.144.VIE.00.000</v>
          </cell>
          <cell r="B9274" t="str">
            <v xml:space="preserve">Van cổng kích thước DN150, kết nối mặt bích tiêu chuẩn PN16, ký hiệu: FRHX-0150-16-D2R </v>
          </cell>
          <cell r="C9274" t="str">
            <v>Nhập kho vật tư (HĐ:123/2022) theo hóa đơn số 973, 974 ngày 21.12.2022</v>
          </cell>
        </row>
        <row r="9275">
          <cell r="A9275" t="str">
            <v>5.19.90.145.VIE.00.000</v>
          </cell>
          <cell r="B9275" t="str">
            <v xml:space="preserve">Van cổng kích thước DN200, kết nối mặt bích tiêu chuẩn PN16, ký hiệu FRHX-0200-16-D2R </v>
          </cell>
          <cell r="C9275" t="str">
            <v>Nhập kho vật tư (HĐ:123/2022) theo hóa đơn số 973, 974 ngày 21.12.2022</v>
          </cell>
        </row>
        <row r="9276">
          <cell r="A9276" t="str">
            <v>5.19.90.146.VIE.00.000</v>
          </cell>
          <cell r="B9276" t="str">
            <v xml:space="preserve">Van cửa đồng kích thước DN25, vật liệu body ductile iron kết nối ren </v>
          </cell>
          <cell r="C9276" t="str">
            <v>Nhập kho vật tư (HĐ:123/2022) theo hóa đơn số 973, 974 ngày 21.12.2022</v>
          </cell>
        </row>
        <row r="9277">
          <cell r="A9277" t="str">
            <v>5.19.90.191.VIE.00.000</v>
          </cell>
          <cell r="B9277" t="str">
            <v xml:space="preserve">Van an toàn kích thước 4x4, kết nối mặt bích ANSI 150#FLANGES, áp lực test PN20 </v>
          </cell>
          <cell r="C9277" t="str">
            <v>Nhập kho vật tư (HĐ:123/2022) theo hóa đơn số 973, 974 ngày 21.12.2022</v>
          </cell>
        </row>
        <row r="9278">
          <cell r="A9278" t="str">
            <v>5.19.90.213.KOR.00.000</v>
          </cell>
          <cell r="B9278" t="str">
            <v xml:space="preserve">Solenoid valve ass'y size: 3 Port x 2 Position x AC230V x 50Hz x 1PH, model No: SF5701-IP-SC2-SNM2-A2 </v>
          </cell>
          <cell r="C9278" t="str">
            <v>Nhập kho vật tư (HĐ:123/2022) theo hóa đơn số 973, 974 ngày 21.12.2022</v>
          </cell>
        </row>
        <row r="9279">
          <cell r="A9279" t="str">
            <v>5.19.90.233.VIE.00.000</v>
          </cell>
          <cell r="B9279" t="str">
            <v xml:space="preserve">Van cổng kích thước DN200, kết nối mặt bích  ANSI B16.1 Class125, áp lực test PN20, ký hiệu: FRHX-0200-A1-D2R </v>
          </cell>
          <cell r="C9279" t="str">
            <v>Nhập kho vật tư (HĐ:123/2022) theo hóa đơn số 973, 974 ngày 21.12.2022</v>
          </cell>
        </row>
        <row r="9280">
          <cell r="A9280" t="str">
            <v>5.19.90.239.KOR.00.000</v>
          </cell>
          <cell r="B9280" t="str">
            <v xml:space="preserve">Van điều áp, model: BV-25A, DN25 (1), body material: PVC, Pressure range: 0.5-3 bar </v>
          </cell>
          <cell r="C9280" t="str">
            <v>Nhập kho vật tư (HĐ:125/2022) theo hóa đơn số 2920 ngày 22.12.2022</v>
          </cell>
        </row>
        <row r="9281">
          <cell r="A9281" t="str">
            <v>5.19.90.241.USA.00.000</v>
          </cell>
          <cell r="B9281" t="str">
            <v xml:space="preserve">Van bi đầu ra bồn acid MBP; size: 3 inch; KT(mm): A: 230, ØC: 168, ØD: 190.5, L: 330, H: 165, N-Øh: 4-19; tiêu chuẩn kết nối: Ansi 150#, FF; P/N: 1823-031 </v>
          </cell>
          <cell r="C9281" t="str">
            <v>Nhập kho vật tư (HĐ:125/2022) theo hóa đơn số 2920 ngày 22.12.2022</v>
          </cell>
        </row>
        <row r="9282">
          <cell r="A9282" t="str">
            <v>5.33.85.139.KOR.00.000</v>
          </cell>
          <cell r="B9282" t="str">
            <v xml:space="preserve">AIR CANNON (Bao gồm Air tank và Cylinder), serial no 22-0801, volume: 34 Liter </v>
          </cell>
          <cell r="C9282" t="str">
            <v>Nhập kho vật tư (HĐ:123/2022) theo hóa đơn số 973, 974 ngày 21.12.2022</v>
          </cell>
        </row>
        <row r="9283">
          <cell r="A9283" t="str">
            <v>8.75.30.114.KOR.00.000</v>
          </cell>
          <cell r="B9283" t="str">
            <v xml:space="preserve">Pressure gauge (P/n: EN837-1) đồng hồ đo áp suất </v>
          </cell>
          <cell r="C9283" t="str">
            <v>Nhập kho vật tư (HĐ:123/2022) theo hóa đơn số 973, 974 ngày 21.12.2022</v>
          </cell>
        </row>
        <row r="9284">
          <cell r="A9284" t="str">
            <v>8.75.30.121.GER.00.000</v>
          </cell>
          <cell r="B9284" t="str">
            <v xml:space="preserve">Pressure indicator with switch/Đồng hồ áp suất, Type: PK100-2 CI+M21, Purpose: Pressure gauge chlorine gas, pressure range: 0 - 16 bar, connection: G1/2 back size </v>
          </cell>
          <cell r="C9284" t="str">
            <v>Nhập kho vật tư (HĐ:123/2022) theo hóa đơn số 973, 974 ngày 21.12.2022</v>
          </cell>
        </row>
        <row r="9285">
          <cell r="A9285" t="str">
            <v>8.75.30.122.GER.00.000</v>
          </cell>
          <cell r="B9285" t="str">
            <v xml:space="preserve">Pressure indicator with switch/Đồng hồ áp suất, Type: PK100-2 CI+M21, Purpose: Pressure gauge chlorine gas, pressure range: -1 - 0 bar </v>
          </cell>
          <cell r="C9285" t="str">
            <v>Nhập kho vật tư (HĐ:123/2022) theo hóa đơn số 973, 974 ngày 21.12.2022</v>
          </cell>
        </row>
        <row r="9286">
          <cell r="A9286" t="str">
            <v>8.75.30.123.GER.00.000</v>
          </cell>
          <cell r="B9286" t="str">
            <v xml:space="preserve">Pressure indicator with switch/Đồng hồ áp suất, Type: PK100-2 CI+M21, Purpose: Pressure gauge chlorine gas, pressure range: 0 - 16 bar, connection: 1/4 in. Male ISO Parallel (JIS-7501) </v>
          </cell>
          <cell r="C9286" t="str">
            <v>Nhập kho vật tư (HĐ:123/2022) theo hóa đơn số 973, 974 ngày 21.12.2022</v>
          </cell>
        </row>
        <row r="9287">
          <cell r="A9287" t="str">
            <v>8.75.30.139.GER.00.000</v>
          </cell>
          <cell r="B9287" t="str">
            <v xml:space="preserve">Presure Gauge, Model: PsPK 63-2, range: 0-16 bar </v>
          </cell>
          <cell r="C9287" t="str">
            <v>Nhập kho vật tư (HĐ:123/2022) theo hóa đơn số 973, 974 ngày 21.12.2022</v>
          </cell>
        </row>
        <row r="9288">
          <cell r="A9288" t="str">
            <v>8.75.60.050.GER.00.000</v>
          </cell>
          <cell r="B9288" t="str">
            <v xml:space="preserve">Đồng hồ đo áp Mã: 232.50 </v>
          </cell>
          <cell r="C9288" t="str">
            <v>Nhập kho vật tư (HĐ:123/2022) theo hóa đơn số 973, 974 ngày 21.12.2022</v>
          </cell>
        </row>
        <row r="9289">
          <cell r="A9289" t="str">
            <v>8.75.80.072.GER.00.000</v>
          </cell>
          <cell r="B9289" t="str">
            <v xml:space="preserve">Đồng hồ đo nhiệt, Model: TFch+M12 </v>
          </cell>
          <cell r="C9289" t="str">
            <v>Nhập kho vật tư (HĐ:123/2022) theo hóa đơn số 973, 974 ngày 21.12.2022</v>
          </cell>
        </row>
        <row r="9290">
          <cell r="A9290" t="str">
            <v>8.90.90.151.VIE.00.000</v>
          </cell>
          <cell r="B9290" t="str">
            <v xml:space="preserve">Trụ cứu hỏa DN150 gồm Trụ cấp nước PCCC có đế kết nối mặt bích PN16 và van cổng ty chìm tay quay kích thước DN150 kết nối mặt bích PN16 </v>
          </cell>
          <cell r="C9290" t="str">
            <v>Nhập kho vật tư (HĐ:123/2022) theo hóa đơn số 973, 974 ngày 21.12.2022</v>
          </cell>
        </row>
        <row r="9291">
          <cell r="A9291" t="str">
            <v>5.17.60.113.KOR.00.000</v>
          </cell>
          <cell r="B9291" t="str">
            <v xml:space="preserve">Filter and regulator, model: KAW301-N03BG, pressure: 0.05 - 0.85 Mpa </v>
          </cell>
          <cell r="C9291" t="str">
            <v>Nhập kho vật tư (HĐ:123/2022) theo hóa đơn số 973, 974 ngày 21.12.2022</v>
          </cell>
        </row>
        <row r="9292">
          <cell r="A9292" t="str">
            <v>4.94.60.805.VIE.00.000</v>
          </cell>
          <cell r="B9292" t="str">
            <v xml:space="preserve">Máy lạnh 2 mảnh(loại treo tường), Model: FTKY35WAVMV, công suất: 1.5 HP </v>
          </cell>
          <cell r="C9292" t="str">
            <v>Nhập kho vật tư (HĐ:123/2022) theo hóa đơn số 965, 966 ngày 20.12.2022</v>
          </cell>
        </row>
        <row r="9293">
          <cell r="A9293" t="str">
            <v>8.88.00.078.CHN.00.000</v>
          </cell>
          <cell r="B9293" t="str">
            <v xml:space="preserve">Camera HIKVISION DS-2DE4225IW-DE camera IP Speed Dome quay quét 2MP, </v>
          </cell>
          <cell r="C9293" t="str">
            <v>Nhập kho vật tư (HĐ:123/2022) theo hóa đơn số 965, 966 ngày 20.12.2022</v>
          </cell>
        </row>
        <row r="9294">
          <cell r="A9294" t="str">
            <v>2.05.01.006.VIE.00.000</v>
          </cell>
          <cell r="B9294" t="str">
            <v xml:space="preserve">Dây cáp thép phi 6mm </v>
          </cell>
          <cell r="C9294" t="str">
            <v>Nhập kho vật tư (HĐ:123/2022) theo hóa đơn số 967, 968 ngày 20.12.2022</v>
          </cell>
        </row>
        <row r="9295">
          <cell r="A9295" t="str">
            <v>2.05.80.048.VIE.00.000</v>
          </cell>
          <cell r="B9295" t="str">
            <v xml:space="preserve">Tay đòn lắp đặt camera, vật liệu: thép mạ kẽm, chiều cao H=80, độ dài tay vươn L=40, sơn chống rỉ màu xám, mã: TD-DS </v>
          </cell>
          <cell r="C9295" t="str">
            <v>Nhập kho vật tư (HĐ:123/2022) theo hóa đơn số 965, 966 ngày 20.12.2022</v>
          </cell>
        </row>
        <row r="9296">
          <cell r="A9296" t="str">
            <v>2.15.12.142.VIE.00.000</v>
          </cell>
          <cell r="B9296" t="str">
            <v xml:space="preserve">Sắt hình U, KT: 75x40x5mm, vật liệu: SS400 </v>
          </cell>
          <cell r="C9296" t="str">
            <v>Nhập kho vật tư (HĐ:123/2022) theo hóa đơn số 967, 968 ngày 20.12.2022</v>
          </cell>
        </row>
        <row r="9297">
          <cell r="A9297" t="str">
            <v>2.38.38.051.VIE.00.000</v>
          </cell>
          <cell r="B9297" t="str">
            <v xml:space="preserve">Tủ mái che 1 lớp cửa, bản lề đen, khóa AB nhấn bật, vật liệu inox, KT: H450xW350xD200 </v>
          </cell>
          <cell r="C9297" t="str">
            <v>Nhập kho vật tư (HĐ:123/2022) theo hóa đơn số 965, 966 ngày 20.12.2022</v>
          </cell>
        </row>
        <row r="9298">
          <cell r="A9298" t="str">
            <v>2.44.02.084.CHN.00.000</v>
          </cell>
          <cell r="B9298" t="str">
            <v xml:space="preserve">Thép tấm inox 304 1500x3000x6mm </v>
          </cell>
          <cell r="C9298" t="str">
            <v>Nhập kho vật tư (HĐ:123/2022) theo hóa đơn số 967, 968 ngày 20.12.2022</v>
          </cell>
        </row>
        <row r="9299">
          <cell r="A9299" t="str">
            <v>2.46.35.022.VIE.00.000</v>
          </cell>
          <cell r="B9299" t="str">
            <v xml:space="preserve">Đoạn ống Ø21mm có 2 đầu ren ngoài (Loại ren ống) x chiều dài 100L, thép đúc SCH40 </v>
          </cell>
          <cell r="C9299" t="str">
            <v>Nhập kho vật tư (HĐ:123/2022) theo hóa đơn số 967, 968 ngày 20.12.2022</v>
          </cell>
        </row>
        <row r="9300">
          <cell r="A9300" t="str">
            <v>2.46.36.027.VIE.00.000</v>
          </cell>
          <cell r="B9300" t="str">
            <v xml:space="preserve">Ống thép luồn dây điện 2 đầu ren (cấp nguồn cho DC), Φ34x3m (dài) </v>
          </cell>
          <cell r="C9300" t="str">
            <v>Nhập kho vật tư (HĐ:123/2022) theo hóa đơn số 967, 968 ngày 20.12.2022</v>
          </cell>
        </row>
        <row r="9301">
          <cell r="A9301" t="str">
            <v>2.46.36.028.VIE.00.000</v>
          </cell>
          <cell r="B9301" t="str">
            <v xml:space="preserve">Ống thép luồn dây điện 2 đầu ren (cấp nguồn cho DC), Φ49x2m (dài) </v>
          </cell>
          <cell r="C9301" t="str">
            <v>Nhập kho vật tư (HĐ:123/2022) theo hóa đơn số 967, 968 ngày 20.12.2022</v>
          </cell>
        </row>
        <row r="9302">
          <cell r="A9302" t="str">
            <v>2.46.36.029.VIE.00.000</v>
          </cell>
          <cell r="B9302" t="str">
            <v xml:space="preserve">Ống thép luồn dây điện 2 đầu ren (cấp nguồn cho tủ điện), Φ34x1.5m (dài) </v>
          </cell>
          <cell r="C9302" t="str">
            <v>Nhập kho vật tư (HĐ:123/2022) theo hóa đơn số 967, 968 ngày 20.12.2022</v>
          </cell>
        </row>
        <row r="9303">
          <cell r="A9303" t="str">
            <v>2.71.95.001.VIE.00.000</v>
          </cell>
          <cell r="B9303" t="str">
            <v xml:space="preserve">Ray nhôm gài thiết bị chuẩn 35mm, chiều dài: 1m/cây, dày: 0.8 mm </v>
          </cell>
          <cell r="C9303" t="str">
            <v>Nhập kho vật tư (HĐ:123/2022) theo hóa đơn số 967, 968 ngày 20.12.2022</v>
          </cell>
        </row>
        <row r="9304">
          <cell r="A9304" t="str">
            <v>3.15.05.251.VIE.00.000</v>
          </cell>
          <cell r="B9304" t="str">
            <v xml:space="preserve">Dây điện 3 lõi, vật liệu: đồng, tiết diện dây: 3x2.5mm2, điện áp: 0.6/1KV, ký hiệu CXV 3x2.5mm2 </v>
          </cell>
          <cell r="C9304" t="str">
            <v>Nhập kho vật tư (HĐ:123/2022) theo hóa đơn số 967, 968 ngày 20.12.2022</v>
          </cell>
        </row>
        <row r="9305">
          <cell r="A9305" t="str">
            <v>3.15.07.005.VIE.00.000</v>
          </cell>
          <cell r="B9305" t="str">
            <v xml:space="preserve">Dây điện 4 lõi, ruột đồng, tiết diện dây 4x4.0mm2, ký hiệu CVV 4x4.0 </v>
          </cell>
          <cell r="C9305" t="str">
            <v>Nhập kho vật tư (HĐ:123/2022) theo hóa đơn số 967, 968 ngày 20.12.2022</v>
          </cell>
        </row>
        <row r="9306">
          <cell r="A9306" t="str">
            <v>3.15.07.006.VIE.00.000</v>
          </cell>
          <cell r="B9306" t="str">
            <v xml:space="preserve">Dây điện 4 lõi, ruột đồng, tiết diện dây 4x2.5mm2, ký hiệu CVV 4x2.5 </v>
          </cell>
          <cell r="C9306" t="str">
            <v>Nhập kho vật tư (HĐ:123/2022) theo hóa đơn số 967, 968 ngày 20.12.2022</v>
          </cell>
        </row>
        <row r="9307">
          <cell r="A9307" t="str">
            <v>3.15.44.029.VIE.00.000</v>
          </cell>
          <cell r="B9307" t="str">
            <v xml:space="preserve">Cáp điện Cadivi CVV 2x1.5mm2 </v>
          </cell>
          <cell r="C9307" t="str">
            <v>Nhập kho vật tư (HĐ:123/2022) theo hóa đơn số 965, 966 ngày 20.12.2022</v>
          </cell>
        </row>
        <row r="9308">
          <cell r="A9308" t="str">
            <v>3.15.52.002.VIE.00.000</v>
          </cell>
          <cell r="B9308" t="str">
            <v xml:space="preserve">Cáp điện 4 lõi Cadivi - CXV 4 x 10mm2, </v>
          </cell>
          <cell r="C9308" t="str">
            <v>Nhập kho vật tư (HĐ:123/2022) theo hóa đơn số 967, 968 ngày 20.12.2022</v>
          </cell>
        </row>
        <row r="9309">
          <cell r="A9309" t="str">
            <v>3.20.22.009.VIE.00.000</v>
          </cell>
          <cell r="B9309" t="str">
            <v xml:space="preserve">Cùm cáp thép M8 loại chữ u ren + đai ốc </v>
          </cell>
          <cell r="C9309" t="str">
            <v>Nhập kho vật tư (HĐ:123/2022) theo hóa đơn số 967, 968 ngày 20.12.2022</v>
          </cell>
        </row>
        <row r="9310">
          <cell r="A9310" t="str">
            <v>3.20.22.010.TPE.99.000</v>
          </cell>
          <cell r="B9310" t="str">
            <v xml:space="preserve">Khóa cáp kích thước: 10 mm, vật liệu: FC200 </v>
          </cell>
          <cell r="C9310" t="str">
            <v>Nhập kho vật tư (HĐ:123/2022) theo hóa đơn số 967, 968 ngày 20.12.2022</v>
          </cell>
        </row>
        <row r="9311">
          <cell r="A9311" t="str">
            <v>3.20.22.023.TPE.00.000</v>
          </cell>
          <cell r="B9311" t="str">
            <v xml:space="preserve">Kẹp dây cáp, kích thước: 3/8, vật liệu: FC200 </v>
          </cell>
          <cell r="C9311" t="str">
            <v>Nhập kho vật tư (HĐ:123/2022) theo hóa đơn số 967, 968 ngày 20.12.2022</v>
          </cell>
        </row>
        <row r="9312">
          <cell r="A9312" t="str">
            <v>3.20.94.024.TPE.00.000</v>
          </cell>
          <cell r="B9312" t="str">
            <v xml:space="preserve">Lót cáp kích thước 10mm, vật liệu SUS304 </v>
          </cell>
          <cell r="C9312" t="str">
            <v>Nhập kho vật tư (HĐ:123/2022) theo hóa đơn số 967, 968 ngày 20.12.2022</v>
          </cell>
        </row>
        <row r="9313">
          <cell r="A9313" t="str">
            <v>3.70.85.103.VIE.00.000</v>
          </cell>
          <cell r="B9313" t="str">
            <v xml:space="preserve">Dây cáp vải bản rộng 50mm, tải trọng 2 tấn </v>
          </cell>
          <cell r="C9313" t="str">
            <v>Nhập kho vật tư (HĐ:123/2022) theo hóa đơn số 967, 968 ngày 20.12.2022</v>
          </cell>
        </row>
        <row r="9314">
          <cell r="A9314" t="str">
            <v>4.35.16.062.VIE.00.000</v>
          </cell>
          <cell r="B9314" t="str">
            <v xml:space="preserve">Bu lông thép đen M16x60 (+ lông đền + đai ốc), cấp bền: 8.8Gr </v>
          </cell>
          <cell r="C9314" t="str">
            <v>Nhập kho vật tư (HĐ:123/2022) theo hóa đơn số 967, 968 ngày 20.12.2022</v>
          </cell>
        </row>
        <row r="9315">
          <cell r="A9315" t="str">
            <v>4.35.20.104.CHN.00.000</v>
          </cell>
          <cell r="B9315" t="str">
            <v xml:space="preserve">Bulong thép đen ren suốt M20x100L, Gr 8.8, ( bulong+đai ốc+ long đền) </v>
          </cell>
          <cell r="C9315" t="str">
            <v>Nhập kho vật tư (HĐ:123/2022) theo hóa đơn số 965, 966 ngày 20.12.2022</v>
          </cell>
        </row>
        <row r="9316">
          <cell r="A9316" t="str">
            <v>4.35.24.084.VIE.00.000</v>
          </cell>
          <cell r="B9316" t="str">
            <v xml:space="preserve">Bulông thép đen ren lửng M24x100mm (+ đai ốc, lông đền, đệm vênh) cấp bền: 12.9, phần ren: 50mm </v>
          </cell>
          <cell r="C9316" t="str">
            <v>Nhập kho vật tư (HĐ:123/2022) theo hóa đơn số 967, 968 ngày 20.12.2022</v>
          </cell>
        </row>
        <row r="9317">
          <cell r="A9317" t="str">
            <v>4.37.07.079.VIE.00.000</v>
          </cell>
          <cell r="B9317" t="str">
            <v xml:space="preserve">Bulong M12x48L (+ đai ốc + long đền vênh + đệm phẳng), vật liệu A2-70, bước ren 1.75mm </v>
          </cell>
          <cell r="C9317" t="str">
            <v>Nhập kho vật tư (HĐ:123/2022) theo hóa đơn số 967, 968 ngày 20.12.2022</v>
          </cell>
        </row>
        <row r="9318">
          <cell r="A9318" t="str">
            <v>4.41.27.475.VIE.00.000</v>
          </cell>
          <cell r="B9318" t="str">
            <v xml:space="preserve">Thanh ren thép Ø27x475L (1 thanh ren + 5 đai ốc) Loại có 2 đầu ren M27 x bước P = 3mm (1 đầu dài 155mm, 1 đầu ren dài 120mm) </v>
          </cell>
          <cell r="C9318" t="str">
            <v>Nhập kho vật tư (HĐ:123/2022) theo hóa đơn số 967, 968 ngày 20.12.2022</v>
          </cell>
        </row>
        <row r="9319">
          <cell r="A9319" t="str">
            <v>4.49.08.011.VIE.00.000</v>
          </cell>
          <cell r="B9319" t="str">
            <v xml:space="preserve">Bulong thép đen ren lửng M30x160L (phần ren lửng dài 74mm), bước ren 3.5 Gr 8.8 + long đền phẳng </v>
          </cell>
          <cell r="C9319" t="str">
            <v>Nhập kho vật tư (HĐ:123/2022) theo hóa đơn số 967, 968 ngày 20.12.2022</v>
          </cell>
        </row>
        <row r="9320">
          <cell r="A9320" t="str">
            <v>4.49.08.012.VIE.00.000</v>
          </cell>
          <cell r="B9320" t="str">
            <v xml:space="preserve">Bulong thép đen M24x120, long đền, đệm vênh, cấp bền: 8.8 Gr </v>
          </cell>
          <cell r="C9320" t="str">
            <v>Nhập kho vật tư (HĐ:123/2022) theo hóa đơn số 967, 968 ngày 20.12.2022</v>
          </cell>
        </row>
        <row r="9321">
          <cell r="A9321" t="str">
            <v>4.55.08.013.VIE.00.000</v>
          </cell>
          <cell r="B9321" t="str">
            <v xml:space="preserve">Tắc kê sắt nở, M10x100mm </v>
          </cell>
          <cell r="C9321" t="str">
            <v>Nhập kho vật tư (HĐ:123/2022) theo hóa đơn số 967, 968 ngày 20.12.2022</v>
          </cell>
        </row>
        <row r="9322">
          <cell r="A9322" t="str">
            <v>4.70.02.012.SWE.00.000</v>
          </cell>
          <cell r="B9322" t="str">
            <v xml:space="preserve">Lông đền khóa Nord Lock M24 </v>
          </cell>
          <cell r="C9322" t="str">
            <v>Nhập kho vật tư (HĐ:123/2022) theo hóa đơn số 967, 968 ngày 20.12.2022</v>
          </cell>
        </row>
        <row r="9323">
          <cell r="A9323" t="str">
            <v>4.77.90.009.CHN.99.000</v>
          </cell>
          <cell r="B9323" t="str">
            <v xml:space="preserve">Chèn cơ khí/ Mechanical seal ED560-M25 </v>
          </cell>
          <cell r="C9323" t="str">
            <v>Nhập kho vật tư (HĐ:123/2022) theo hóa đơn số 967, 968 ngày 20.12.2022</v>
          </cell>
        </row>
        <row r="9324">
          <cell r="A9324" t="str">
            <v>4.77.90.014.CHN.99.000</v>
          </cell>
          <cell r="B9324" t="str">
            <v xml:space="preserve">Chèn cơ khí Model: ED560-M14 Jiashan </v>
          </cell>
          <cell r="C9324" t="str">
            <v>Nhập kho vật tư (HĐ:123/2022) theo hóa đơn số 967, 968 ngày 20.12.2022</v>
          </cell>
        </row>
        <row r="9325">
          <cell r="A9325" t="str">
            <v>4.82.11.053.VIE.00.000</v>
          </cell>
          <cell r="B9325" t="str">
            <v xml:space="preserve">Mặt bích mù JIK 10k, size: 2.1/2  - DN65, vật liệu: inox 304 </v>
          </cell>
          <cell r="C9325" t="str">
            <v>Nhập kho vật tư (HĐ:123/2022) theo hóa đơn số 967, 968 ngày 20.12.2022</v>
          </cell>
        </row>
        <row r="9326">
          <cell r="A9326" t="str">
            <v>4.82.11.087.VIE.00.000</v>
          </cell>
          <cell r="B9326" t="str">
            <v xml:space="preserve">Vành thép DN400 PN16 (16 lỗ bulong x Ø26mm), d2=565mm, d0=430mm, d1=515mm, H=32mm, h=26mm </v>
          </cell>
          <cell r="C9326" t="str">
            <v>Nhập kho vật tư (HĐ:123/2022) theo hóa đơn số 967, 968 ngày 20.12.2022</v>
          </cell>
        </row>
        <row r="9327">
          <cell r="A9327" t="str">
            <v>4.82.11.088.VIE.00.000</v>
          </cell>
          <cell r="B9327" t="str">
            <v xml:space="preserve">Khớp nối mềm inox 316, 02 đầu kết nối mặt bích cố định tiêu chuẩn: DN300 Slip-on Raised face (12 lỗ bu lông x 26mm, ĐK tâm lỗ 410mm), chiều dài khớp nối: 300 mm </v>
          </cell>
          <cell r="C9327" t="str">
            <v>Nhập kho vật tư (HĐ:123/2022) theo hóa đơn số 967, 968 ngày 20.12.2022</v>
          </cell>
        </row>
        <row r="9328">
          <cell r="A9328" t="str">
            <v>4.82.11.089.VIE.00.000</v>
          </cell>
          <cell r="B9328" t="str">
            <v xml:space="preserve">Mặt bích BS4504 PN16 inox 316,  KT: DN300 (12 lỗ bu lông X 026mm), Do=327.6mm, c=410mm, D=445mm, h=26mm, t=24mm </v>
          </cell>
          <cell r="C9328" t="str">
            <v>Nhập kho vật tư (HĐ:123/2022) theo hóa đơn số 967, 968 ngày 20.12.2022</v>
          </cell>
        </row>
        <row r="9329">
          <cell r="A9329" t="str">
            <v>4.82.11.090.VIE.00.000</v>
          </cell>
          <cell r="B9329" t="str">
            <v xml:space="preserve">Mặt bích BS4504 PN16,  KT: DN300 (12 lỗ bu lông X 026mm), Do=276.2mm, c=355mm, D=395mm, h=26mm, t=22mm </v>
          </cell>
          <cell r="C9329" t="str">
            <v>Nhập kho vật tư (HĐ:123/2022) theo hóa đơn số 967, 968 ngày 20.12.2022</v>
          </cell>
        </row>
        <row r="9330">
          <cell r="A9330" t="str">
            <v>4.82.11.091.VIE.00.000</v>
          </cell>
          <cell r="B9330" t="str">
            <v xml:space="preserve">Khớp nối mềm inox 316, 02 đầu kết nối mặt bích cố định tiêu chuẩn: DN250 Slip-on Raised face (12 lỗ bu lông x 26mm, ĐK tâm lỗ 355mm), chiều dài khớp nối: 240mm </v>
          </cell>
          <cell r="C9330" t="str">
            <v>Nhập kho vật tư (HĐ:123/2022) theo hóa đơn số 967, 968 ngày 20.12.2022</v>
          </cell>
        </row>
        <row r="9331">
          <cell r="A9331" t="str">
            <v>4.82.11.092.CHN.00.000</v>
          </cell>
          <cell r="B9331" t="str">
            <v xml:space="preserve">Mặt bích HDPE DN315 PN16, d3=335mm, d4=370mm, z1=100mm, e=28.6mm, h1=35mm </v>
          </cell>
          <cell r="C9331" t="str">
            <v>Nhập kho vật tư (HĐ:123/2022) theo hóa đơn số 967, 968 ngày 20.12.2022</v>
          </cell>
        </row>
        <row r="9332">
          <cell r="A9332" t="str">
            <v>4.82.11.200.CHN.00.000</v>
          </cell>
          <cell r="B9332" t="str">
            <v xml:space="preserve">Mặt bích nối HDPE DN200 PE100 </v>
          </cell>
          <cell r="C9332" t="str">
            <v>Nhập kho vật tư (HĐ:123/2022) theo hóa đơn số 965, 966 ngày 20.12.2022</v>
          </cell>
        </row>
        <row r="9333">
          <cell r="A9333" t="str">
            <v>4.82.26.053.IND.00.000</v>
          </cell>
          <cell r="B9333" t="str">
            <v xml:space="preserve">Kép ren 2 đầu ren ngoài, kết nối: M26x15 X M22x15, vật liệu: inox </v>
          </cell>
          <cell r="C9333" t="str">
            <v>Nhập kho vật tư (HĐ:123/2022) theo hóa đơn số 967, 968 ngày 20.12.2022</v>
          </cell>
        </row>
        <row r="9334">
          <cell r="A9334" t="str">
            <v>4.82.26.054.IND.00.000</v>
          </cell>
          <cell r="B9334" t="str">
            <v xml:space="preserve">Kép ren 2 đầu ren ngoài, kết nối: M22x1.5, vật liệu: inox </v>
          </cell>
          <cell r="C9334" t="str">
            <v>Nhập kho vật tư (HĐ:123/2022) theo hóa đơn số 967, 968 ngày 20.12.2022</v>
          </cell>
        </row>
        <row r="9335">
          <cell r="A9335" t="str">
            <v>4.82.28.040.IND.00.000</v>
          </cell>
          <cell r="B9335" t="str">
            <v xml:space="preserve">Co thẳng metric Hydraulic Pipe Fitting; Thread: E: G1/2x14 + F: M22x1.5; Dimensions (mm): A: 16; C:3; SI: 27; S2: 27 </v>
          </cell>
          <cell r="C9335" t="str">
            <v>Nhập kho vật tư (HĐ:123/2022) theo hóa đơn số 967, 968 ngày 20.12.2022</v>
          </cell>
        </row>
        <row r="9336">
          <cell r="A9336" t="str">
            <v>4.82.28.041.IND.00.000</v>
          </cell>
          <cell r="B9336" t="str">
            <v xml:space="preserve">Co thẳng metric Hydraulic Pipe Fitting; Thread: E: G1/2x14 + F: M26x1.5; Dimensions (mm): A: 16, C:3.5, SI: 27, S2: 33 </v>
          </cell>
          <cell r="C9336" t="str">
            <v>Nhập kho vật tư (HĐ:123/2022) theo hóa đơn số 967, 968 ngày 20.12.2022</v>
          </cell>
        </row>
        <row r="9337">
          <cell r="A9337" t="str">
            <v>4.82.42.069.IND.00.000</v>
          </cell>
          <cell r="B9337" t="str">
            <v xml:space="preserve">Co 90 độ/ metric swivel 90 ellbow fitting; Thread: E: M22x1.5, F: M22x1.5 </v>
          </cell>
          <cell r="C9337" t="str">
            <v>Nhập kho vật tư (HĐ:123/2022) theo hóa đơn số 967, 968 ngày 20.12.2022</v>
          </cell>
        </row>
        <row r="9338">
          <cell r="A9338" t="str">
            <v>4.82.42.070.IND.00.000</v>
          </cell>
          <cell r="B9338" t="str">
            <v xml:space="preserve">Co 90 độ/ metric swivel 90 ellbow fitting; Thread: E: M26x1.5, F: M26x1.5 </v>
          </cell>
          <cell r="C9338" t="str">
            <v>Nhập kho vật tư (HĐ:123/2022) theo hóa đơn số 967, 968 ngày 20.12.2022</v>
          </cell>
        </row>
        <row r="9339">
          <cell r="A9339" t="str">
            <v>4.82.42.150.VIE.00.000</v>
          </cell>
          <cell r="B9339" t="str">
            <v xml:space="preserve">Co 90 độ ren trong phi 21 SCH40, loại ren: 14NPT, vật liệu: thép đúc </v>
          </cell>
          <cell r="C9339" t="str">
            <v>Nhập kho vật tư (HĐ:123/2022) theo hóa đơn số 967, 968 ngày 20.12.2022</v>
          </cell>
        </row>
        <row r="9340">
          <cell r="A9340" t="str">
            <v>4.82.82.036.CHN.00.000</v>
          </cell>
          <cell r="B9340" t="str">
            <v xml:space="preserve">Khớp nối đường ống chữa cháy 4: XGQT 02-4'V1 14.3, OD=114.3mm, A=142mm, B=189 mm, c=50 mm, áp suất làm việc: 20 bar </v>
          </cell>
          <cell r="C9340" t="str">
            <v>Nhập kho vật tư (HĐ:123/2022) theo hóa đơn số 967, 968 ngày 20.12.2022</v>
          </cell>
        </row>
        <row r="9341">
          <cell r="A9341" t="str">
            <v>4.82.82.051.VIE.00.000</v>
          </cell>
          <cell r="B9341" t="str">
            <v xml:space="preserve">Cút nối ống vuông phi 32, nối L, SP32 </v>
          </cell>
          <cell r="C9341" t="str">
            <v>Nhập kho vật tư (HĐ:123/2022) theo hóa đơn số 965, 966 ngày 20.12.2022</v>
          </cell>
        </row>
        <row r="9342">
          <cell r="A9342" t="str">
            <v>4.82.82.052.VIE.00.000</v>
          </cell>
          <cell r="B9342" t="str">
            <v xml:space="preserve">Nối ống luồn dây điện, phi 32, nối trơn, SP32 </v>
          </cell>
          <cell r="C9342" t="str">
            <v>Nhập kho vật tư (HĐ:123/2022) theo hóa đơn số 965, 966 ngày 20.12.2022</v>
          </cell>
        </row>
        <row r="9343">
          <cell r="A9343" t="str">
            <v>4.84.84.064.GER.00.000</v>
          </cell>
          <cell r="B9343" t="str">
            <v xml:space="preserve">Giảm chấn Coupling Lovejoy CJ24 </v>
          </cell>
          <cell r="C9343" t="str">
            <v>Nhập kho vật tư (HĐ:123/2022) theo hóa đơn số 967, 968 ngày 20.12.2022</v>
          </cell>
        </row>
        <row r="9344">
          <cell r="A9344" t="str">
            <v>4.88.65.019.JPN.00.000</v>
          </cell>
          <cell r="B9344" t="str">
            <v xml:space="preserve">Phớt chắn dầu kiểu TC, KT: 75x105x13, vật liệu NBR </v>
          </cell>
          <cell r="C9344" t="str">
            <v>Nhập kho vật tư (HĐ:123/2022) theo hóa đơn số 967, 968 ngày 20.12.2022</v>
          </cell>
        </row>
        <row r="9345">
          <cell r="A9345" t="str">
            <v>4.88.65.040.IND.00.000</v>
          </cell>
          <cell r="B9345" t="str">
            <v xml:space="preserve">Oring chịu dầu, chịu nhiệt; IDxODxT: 126.59x133.65x3.53mm </v>
          </cell>
          <cell r="C9345" t="str">
            <v>Nhập kho vật tư (HĐ:123/2022) theo hóa đơn số 967, 968 ngày 20.12.2022</v>
          </cell>
        </row>
        <row r="9346">
          <cell r="A9346" t="str">
            <v>4.88.65.065.TPE.00.000</v>
          </cell>
          <cell r="B9346" t="str">
            <v xml:space="preserve">Phớt chắn nhớt TC 25x38x8mm, vật liệu NBR </v>
          </cell>
          <cell r="C9346" t="str">
            <v>Nhập kho vật tư (HĐ:123/2022) theo hóa đơn số 967, 968 ngày 20.12.2022</v>
          </cell>
        </row>
        <row r="9347">
          <cell r="A9347" t="str">
            <v>4.88.65.066.ITA.00.000</v>
          </cell>
          <cell r="B9347" t="str">
            <v xml:space="preserve">Rod seal; Kiểu TTS-L, Kích thước: 40x50x10mm </v>
          </cell>
          <cell r="C9347" t="str">
            <v>Nhập kho vật tư (HĐ:123/2022) theo hóa đơn số 967, 968 ngày 20.12.2022</v>
          </cell>
        </row>
        <row r="9348">
          <cell r="A9348" t="str">
            <v>4.88.65.073.IND.00.000</v>
          </cell>
          <cell r="B9348" t="str">
            <v xml:space="preserve">Oring chịu dầu chịu nhiệt: KT: 34.52x3.53mm Viton </v>
          </cell>
          <cell r="C9348" t="str">
            <v>Nhập kho vật tư (HĐ:123/2022) theo hóa đơn số 967, 968 ngày 20.12.2022</v>
          </cell>
        </row>
        <row r="9349">
          <cell r="A9349" t="str">
            <v>4.88.65.074.IND.00.000</v>
          </cell>
          <cell r="B9349" t="str">
            <v xml:space="preserve">Oring chịu dầu chịu nhiệt, KT: ID49.7x3.5mm Viton </v>
          </cell>
          <cell r="C9349" t="str">
            <v>Nhập kho vật tư (HĐ:123/2022) theo hóa đơn số 967, 968 ngày 20.12.2022</v>
          </cell>
        </row>
        <row r="9350">
          <cell r="A9350" t="str">
            <v>4.88.65.086.IND.00.000</v>
          </cell>
          <cell r="B9350" t="str">
            <v xml:space="preserve">O-ring chịu dầu chịu nhiệt, KT: 189.87x5.33mm </v>
          </cell>
          <cell r="C9350" t="str">
            <v>Nhập kho vật tư (HĐ:123/2022) theo hóa đơn số 967, 968 ngày 20.12.2022</v>
          </cell>
        </row>
        <row r="9351">
          <cell r="A9351" t="str">
            <v>4.88.65.374.TPE.00.000</v>
          </cell>
          <cell r="B9351" t="str">
            <v xml:space="preserve">Phớt dầu kiểu TC, KT: 220x260x15, vật liệu NBR </v>
          </cell>
          <cell r="C9351" t="str">
            <v>Nhập kho vật tư (HĐ:123/2022) theo hóa đơn số 967, 968 ngày 20.12.2022</v>
          </cell>
        </row>
        <row r="9352">
          <cell r="A9352" t="str">
            <v>4.88.65.452.IND.00.000</v>
          </cell>
          <cell r="B9352" t="str">
            <v xml:space="preserve">Oring ID=9.19, CS=2.62, vật liệu: cao su Viton </v>
          </cell>
          <cell r="C9352" t="str">
            <v>Nhập kho vật tư (HĐ:123/2022) theo hóa đơn số 967, 968 ngày 20.12.2022</v>
          </cell>
        </row>
        <row r="9353">
          <cell r="A9353" t="str">
            <v>4.88.65.453.IND.00.000</v>
          </cell>
          <cell r="B9353" t="str">
            <v xml:space="preserve">Oring ID=66.27, CS=3.53, vật liệu: cao su Viton </v>
          </cell>
          <cell r="C9353" t="str">
            <v>Nhập kho vật tư (HĐ:123/2022) theo hóa đơn số 967, 968 ngày 20.12.2022</v>
          </cell>
        </row>
        <row r="9354">
          <cell r="A9354" t="str">
            <v>4.88.65.454.IND.00.000</v>
          </cell>
          <cell r="B9354" t="str">
            <v xml:space="preserve">Oring ID=107.32, CS=5.33, vật liệu: cao su Viton </v>
          </cell>
          <cell r="C9354" t="str">
            <v>Nhập kho vật tư (HĐ:123/2022) theo hóa đơn số 967, 968 ngày 20.12.2022</v>
          </cell>
        </row>
        <row r="9355">
          <cell r="A9355" t="str">
            <v>4.88.65.455.IND.00.000</v>
          </cell>
          <cell r="B9355" t="str">
            <v xml:space="preserve">X-ring seal, OD: 73.33mm, ID: 66.27mm, CS: 3.53mm, vật liệu: NBR </v>
          </cell>
          <cell r="C9355" t="str">
            <v>Nhập kho vật tư (HĐ:123/2022) theo hóa đơn số 967, 968 ngày 20.12.2022</v>
          </cell>
        </row>
        <row r="9356">
          <cell r="A9356" t="str">
            <v>4.88.65.456.IND.00.000</v>
          </cell>
          <cell r="B9356" t="str">
            <v xml:space="preserve">X-ring seal, OD: 203.85mm, ID: 189.87mm, CS: 6.99mm, vật liệu: NBR </v>
          </cell>
          <cell r="C9356" t="str">
            <v>Nhập kho vật tư (HĐ:123/2022) theo hóa đơn số 967, 968 ngày 20.12.2022</v>
          </cell>
        </row>
        <row r="9357">
          <cell r="A9357" t="str">
            <v>4.88.65.457.IND.00.000</v>
          </cell>
          <cell r="B9357" t="str">
            <v xml:space="preserve">Oring chịu dầu, chịu nhiệt; ODxIDxT: 171.75x164.69x3.53mm </v>
          </cell>
          <cell r="C9357" t="str">
            <v>Nhập kho vật tư (HĐ:123/2022) theo hóa đơn số 967, 968 ngày 20.12.2022</v>
          </cell>
        </row>
        <row r="9358">
          <cell r="A9358" t="str">
            <v>4.88.65.458.IND.00.000</v>
          </cell>
          <cell r="B9358" t="str">
            <v xml:space="preserve">Oring chịu dầu, chịu nhiệt; ODxIDxT: 162x155x3.5mm </v>
          </cell>
          <cell r="C9358" t="str">
            <v>Nhập kho vật tư (HĐ:123/2022) theo hóa đơn số 967, 968 ngày 20.12.2022</v>
          </cell>
        </row>
        <row r="9359">
          <cell r="A9359" t="str">
            <v>4.88.65.459.IND.00.000</v>
          </cell>
          <cell r="B9359" t="str">
            <v xml:space="preserve">Oring chịu dầu, chịu nhiệt; IDxODxT: 140x150.6x3.53mm </v>
          </cell>
          <cell r="C9359" t="str">
            <v>Nhập kho vật tư (HĐ:123/2022) theo hóa đơn số 967, 968 ngày 20.12.2022</v>
          </cell>
        </row>
        <row r="9360">
          <cell r="A9360" t="str">
            <v>4.88.65.461.IND.00.000</v>
          </cell>
          <cell r="B9360" t="str">
            <v xml:space="preserve">Oring chịu dầu, chịu nhiệt; IDxODxT: 82.14x89.2x3.53mm </v>
          </cell>
          <cell r="C9360" t="str">
            <v>Nhập kho vật tư (HĐ:123/2022) theo hóa đơn số 967, 968 ngày 20.12.2022</v>
          </cell>
        </row>
        <row r="9361">
          <cell r="A9361" t="str">
            <v>4.88.65.462.IND.00.000</v>
          </cell>
          <cell r="B9361" t="str">
            <v xml:space="preserve">Oring chịu dầu, KT: ID41.2x3.55mm, vật liệu viton </v>
          </cell>
          <cell r="C9361" t="str">
            <v>Nhập kho vật tư (HĐ:123/2022) theo hóa đơn số 967, 968 ngày 20.12.2022</v>
          </cell>
        </row>
        <row r="9362">
          <cell r="A9362" t="str">
            <v>4.88.65.463.IND.00.000</v>
          </cell>
          <cell r="B9362" t="str">
            <v xml:space="preserve">Oring chịu dầu, kích thước: ID335x7mm, vật liệu viton </v>
          </cell>
          <cell r="C9362" t="str">
            <v>Nhập kho vật tư (HĐ:123/2022) theo hóa đơn số 967, 968 ngày 20.12.2022</v>
          </cell>
        </row>
        <row r="9363">
          <cell r="A9363" t="str">
            <v>4.88.65.465.NED.00.000</v>
          </cell>
          <cell r="B9363" t="str">
            <v xml:space="preserve">Oring for multi-stage centrifugal pump part no: 412.06,  material: EPDM, pump model: DPVF 40/6-2B </v>
          </cell>
          <cell r="C9363" t="str">
            <v>Nhập kho vật tư (HĐ:123/2022) theo hóa đơn số 965, 966 ngày 20.12.2022</v>
          </cell>
        </row>
        <row r="9364">
          <cell r="A9364" t="str">
            <v>4.88.65.466.NED.00.000</v>
          </cell>
          <cell r="B9364" t="str">
            <v xml:space="preserve">Oring for multi-stage centrifugal pump part no: 412.01, material: EPDM, pump model: DPVF 40/6-2B </v>
          </cell>
          <cell r="C9364" t="str">
            <v>Nhập kho vật tư (HĐ:123/2022) theo hóa đơn số 965, 966 ngày 20.12.2022</v>
          </cell>
        </row>
        <row r="9365">
          <cell r="A9365" t="str">
            <v>4.88.66.312.GER.00.000</v>
          </cell>
          <cell r="B9365" t="str">
            <v xml:space="preserve">Đệm cao su giảm chấn GS-90, ID: Ø100, OD: Ø200, 10 cánh, Nhựa PU </v>
          </cell>
          <cell r="C9365" t="str">
            <v>Nhập kho vật tư (HĐ:123/2022) theo hóa đơn số 967, 968 ngày 20.12.2022</v>
          </cell>
        </row>
        <row r="9366">
          <cell r="A9366" t="str">
            <v>4.88.67.021.VIE.00.000</v>
          </cell>
          <cell r="B9366" t="str">
            <v xml:space="preserve">Gioăng cao su EPDM BS4504; Pipe size 200 </v>
          </cell>
          <cell r="C9366" t="str">
            <v>Nhập kho vật tư (HĐ:123/2022) theo hóa đơn số 965, 966 ngày 20.12.2022</v>
          </cell>
        </row>
        <row r="9367">
          <cell r="A9367" t="str">
            <v>4.88.67.552.IND.00.000</v>
          </cell>
          <cell r="B9367" t="str">
            <v xml:space="preserve">Oring ID 135.9 x 5.3mm Viton </v>
          </cell>
          <cell r="C9367" t="str">
            <v>Nhập kho vật tư (HĐ:123/2022) theo hóa đơn số 967, 968 ngày 20.12.2022</v>
          </cell>
        </row>
        <row r="9368">
          <cell r="A9368" t="str">
            <v>4.90.01.161.CHN.00.000</v>
          </cell>
          <cell r="B9368" t="str">
            <v xml:space="preserve">Phôi nhựa đặc Bakelit Ø160mm </v>
          </cell>
          <cell r="C9368" t="str">
            <v>Nhập kho vật tư (HĐ:123/2022) theo hóa đơn số 967, 968 ngày 20.12.2022</v>
          </cell>
        </row>
        <row r="9369">
          <cell r="A9369" t="str">
            <v>4.90.01.272.IND.00.000</v>
          </cell>
          <cell r="B9369" t="str">
            <v xml:space="preserve">Sợi teflon - Kích thước: 2x6mm </v>
          </cell>
          <cell r="C9369" t="str">
            <v>Nhập kho vật tư (HĐ:123/2022) theo hóa đơn số 967, 968 ngày 20.12.2022</v>
          </cell>
        </row>
        <row r="9370">
          <cell r="A9370" t="str">
            <v>4.90.21.031.VIE.99.000</v>
          </cell>
          <cell r="B9370" t="str">
            <v xml:space="preserve">Ống luồn dây điện tròn cứng, chống cháy, phi 32, 2.92m/cây </v>
          </cell>
          <cell r="C9370" t="str">
            <v>Nhập kho vật tư (HĐ:123/2022) theo hóa đơn số 965, 966 ngày 20.12.2022</v>
          </cell>
        </row>
        <row r="9371">
          <cell r="A9371" t="str">
            <v>4.90.31.047.TPE.00.000</v>
          </cell>
          <cell r="B9371" t="str">
            <v xml:space="preserve">Đường ống nhựa PVC 4 Sch80 Eslon; KT (mm): OD=114.3, t=8.56, chiều dài cây 5.8 mét </v>
          </cell>
          <cell r="C9371" t="str">
            <v>Nhập kho vật tư (HĐ:123/2022) theo hóa đơn số 967, 968 ngày 20.12.2022</v>
          </cell>
        </row>
        <row r="9372">
          <cell r="A9372" t="str">
            <v>4.90.31.048.TPE.00.000</v>
          </cell>
          <cell r="B9372" t="str">
            <v xml:space="preserve">Đường ống nhựa PVC 1/2 Sch80 Eslon; KT (mm): OD=21.34, t=3.73, chiều dài cây 5.8 mét </v>
          </cell>
          <cell r="C9372" t="str">
            <v>Nhập kho vật tư (HĐ:123/2022) theo hóa đơn số 967, 968 ngày 20.12.2022</v>
          </cell>
        </row>
        <row r="9373">
          <cell r="A9373" t="str">
            <v>4.90.31.049.VIE.00.000</v>
          </cell>
          <cell r="B9373" t="str">
            <v xml:space="preserve">Ống HDPE DN400 PN16, chiều dày: 36.3 mm </v>
          </cell>
          <cell r="C9373" t="str">
            <v>Nhập kho vật tư (HĐ:123/2022) theo hóa đơn số 967, 968 ngày 20.12.2022</v>
          </cell>
        </row>
        <row r="9374">
          <cell r="A9374" t="str">
            <v>4.90.31.051.IND.00.000</v>
          </cell>
          <cell r="B9374" t="str">
            <v xml:space="preserve">Ống mềm kết nối/ Hydraulic horse SAE; tiêu chuẩn 100R6/DIN EN854R6, 1/4 inch W.P 35K, (500PSI); ký hiệu PH179-5, PTFE </v>
          </cell>
          <cell r="C9374" t="str">
            <v>Nhập kho vật tư (HĐ:123/2022) theo hóa đơn số 967, 968 ngày 20.12.2022</v>
          </cell>
        </row>
        <row r="9375">
          <cell r="A9375" t="str">
            <v>4.90.41.316.CHN.00.000</v>
          </cell>
          <cell r="B9375" t="str">
            <v xml:space="preserve">Tê giảm nối ống PN16, kích thước: DN315 (ĐK ngoài 315mm, dày 28.6mm) - DN160 (ĐK ngoài 160mm dày 14.6mm) </v>
          </cell>
          <cell r="C9375" t="str">
            <v>Nhập kho vật tư (HĐ:123/2022) theo hóa đơn số 967, 968 ngày 20.12.2022</v>
          </cell>
        </row>
        <row r="9376">
          <cell r="A9376" t="str">
            <v>4.90.51.065.CHN.00.000</v>
          </cell>
          <cell r="B9376" t="str">
            <v xml:space="preserve">Co đúc 90 độ HDPE DN400 PN16; KT (mm): L=620, A=180, D=400mm, T=36.3 </v>
          </cell>
          <cell r="C9376" t="str">
            <v>Nhập kho vật tư (HĐ:123/2022) theo hóa đơn số 967, 968 ngày 20.12.2022</v>
          </cell>
        </row>
        <row r="9377">
          <cell r="A9377" t="str">
            <v>4.90.61.042.TPE.00.000</v>
          </cell>
          <cell r="B9377" t="str">
            <v xml:space="preserve">Nối giảm chữ Tê nhựa PVC 6-4-6 Eslon; KT (mm): H1=173, H2=152, G=94.8, G2=96, A=114.5, B=168.5 </v>
          </cell>
          <cell r="C9377" t="str">
            <v>Nhập kho vật tư (HĐ:123/2022) theo hóa đơn số 967, 968 ngày 20.12.2022</v>
          </cell>
        </row>
        <row r="9378">
          <cell r="A9378" t="str">
            <v>4.90.61.043.CHN.00.000</v>
          </cell>
          <cell r="B9378" t="str">
            <v xml:space="preserve">Ống nối T giảm hàn; kích thước: D1/D2 = 315/250mm, l=475mm, B=95mm, H=260mm; áp lực PN16; chiều dày: 28.6x22.7x28.6; vật liệu: HDPE </v>
          </cell>
          <cell r="C9378" t="str">
            <v>Nhập kho vật tư (HĐ:123/2022) theo hóa đơn số 967, 968 ngày 20.12.2022</v>
          </cell>
        </row>
        <row r="9379">
          <cell r="A9379" t="str">
            <v>4.90.80.136.VIE.00.000</v>
          </cell>
          <cell r="B9379" t="str">
            <v xml:space="preserve">Spicer Ring, vật liệu: Nhựa POM (đen), ký hiệu HM_222X234X3 </v>
          </cell>
          <cell r="C9379" t="str">
            <v>Nhập kho vật tư (HĐ:123/2022) theo hóa đơn số 967, 968 ngày 20.12.2022</v>
          </cell>
        </row>
        <row r="9380">
          <cell r="A9380" t="str">
            <v>4.90.80.137.CHN.00.000</v>
          </cell>
          <cell r="B9380" t="str">
            <v xml:space="preserve">Mặt bích HDPE DN400 PN16; KT: D0=327.4mm, D2=482mm, L=204mm, T=46mm </v>
          </cell>
          <cell r="C9380" t="str">
            <v>Nhập kho vật tư (HĐ:123/2022) theo hóa đơn số 967, 968 ngày 20.12.2022</v>
          </cell>
        </row>
        <row r="9381">
          <cell r="A9381" t="str">
            <v>4.90.80.242.VIE.00.000</v>
          </cell>
          <cell r="B9381" t="str">
            <v xml:space="preserve">Bù chuyển bậc, DN150 (Nong+kiền) (OD=160), ký hiệu: HP DN150 </v>
          </cell>
          <cell r="C9381" t="str">
            <v>Nhập kho vật tư (HĐ:123/2022) theo hóa đơn số 965, 966 ngày 20.12.2022</v>
          </cell>
        </row>
        <row r="9382">
          <cell r="A9382" t="str">
            <v>5.04.02.150.CHN.00.000</v>
          </cell>
          <cell r="B9382" t="str">
            <v xml:space="preserve">Mechanical seal/ Phớt bơm mã: 156-15, ĐK trục: 15mm, chất liệu: Carbon/Ceramic/NBR, lắp cho bơm Wilo Model: PU-S400E </v>
          </cell>
          <cell r="C9382" t="str">
            <v>Nhập kho vật tư (HĐ:123/2022) theo hóa đơn số 967, 968 ngày 20.12.2022</v>
          </cell>
        </row>
        <row r="9383">
          <cell r="A9383" t="str">
            <v>5.04.02.152.NED.00.000</v>
          </cell>
          <cell r="B9383" t="str">
            <v xml:space="preserve">Chèn cơ khí/ John crane type 1 elastomer bellows machenical seal; size: 1.875; KT (mm): d=47.625, D=63.5, D=66.68, L1=12.7, L2=54.17 </v>
          </cell>
          <cell r="C9383" t="str">
            <v>Nhập kho vật tư (HĐ:123/2022) theo hóa đơn số 967, 968 ngày 20.12.2022</v>
          </cell>
        </row>
        <row r="9384">
          <cell r="A9384" t="str">
            <v>5.04.02.154.ENG.00.000</v>
          </cell>
          <cell r="B9384" t="str">
            <v xml:space="preserve">Phớt bụi, KT: 40x50x7/10, vật liệu: PU và thép, ký hiệu H860-6950120 </v>
          </cell>
          <cell r="C9384" t="str">
            <v>Nhập kho vật tư (HĐ:123/2022) theo hóa đơn số 967, 968 ngày 20.12.2022</v>
          </cell>
        </row>
        <row r="9385">
          <cell r="A9385" t="str">
            <v>2.50.02.034.TPE.00.000</v>
          </cell>
          <cell r="B9385" t="str">
            <v xml:space="preserve">Cáp thép kích thước 10 mm, vật liệu SUS304 </v>
          </cell>
          <cell r="C9385" t="str">
            <v>Nhập kho vật tư (HĐ:123/2022) theo hóa đơn số 967, 968 ngày 20.12.2022</v>
          </cell>
        </row>
        <row r="9386">
          <cell r="A9386" t="str">
            <v>2.50.02.035.TPE.00.000</v>
          </cell>
          <cell r="B9386" t="str">
            <v xml:space="preserve">Dây cáp, kích thước: Ø8, vật liệu: SS304 </v>
          </cell>
          <cell r="C9386" t="str">
            <v>Nhập kho vật tư (HĐ:123/2022) theo hóa đơn số 967, 968 ngày 20.12.2022</v>
          </cell>
        </row>
        <row r="9387">
          <cell r="A9387" t="str">
            <v>3.25.92.006.VIE.00.000</v>
          </cell>
          <cell r="B9387" t="str">
            <v xml:space="preserve">Hộp nối 3 ngã tròn, ren trong Ø34 </v>
          </cell>
          <cell r="C9387" t="str">
            <v>Nhập kho vật tư (HĐ:123/2022) theo hóa đơn số 967, 968 ngày 20.12.2022</v>
          </cell>
        </row>
        <row r="9388">
          <cell r="A9388" t="str">
            <v>3.30.10.005.VIE.00.000</v>
          </cell>
          <cell r="B9388" t="str">
            <v xml:space="preserve">Ổ cắm điện 3 lỗ </v>
          </cell>
          <cell r="C9388" t="str">
            <v>Nhập kho vật tư (HĐ:123/2022) theo hóa đơn số 965, 966 ngày 20.12.2022</v>
          </cell>
        </row>
        <row r="9389">
          <cell r="A9389" t="str">
            <v>3.80.13.012.CHN.00.000</v>
          </cell>
          <cell r="B9389" t="str">
            <v xml:space="preserve">Cáp quang khoảng cách truyền tín hiệu lên đến 100km, ký hiệu: 4FO HDPRO </v>
          </cell>
          <cell r="C9389" t="str">
            <v>Nhập kho vật tư (HĐ:123/2022) theo hóa đơn số 965, 966 ngày 20.12.2022</v>
          </cell>
        </row>
        <row r="9390">
          <cell r="A9390" t="str">
            <v>3.80.42.004.CHN.99.000</v>
          </cell>
          <cell r="B9390" t="str">
            <v xml:space="preserve">Dây nhảy quang Single-mode SC-SC </v>
          </cell>
          <cell r="C9390" t="str">
            <v>Nhập kho vật tư (HĐ:123/2022) theo hóa đơn số 965, 966 ngày 20.12.2022</v>
          </cell>
        </row>
        <row r="9391">
          <cell r="A9391" t="str">
            <v>3.80.42.666.CHN.00.000</v>
          </cell>
          <cell r="B9391" t="str">
            <v xml:space="preserve">Cáp mạng máy tính AMP Cat6 UTP 4 pair </v>
          </cell>
          <cell r="C9391" t="str">
            <v>Nhập kho vật tư (HĐ:123/2022) theo hóa đơn số 965, 966 ngày 20.12.2022</v>
          </cell>
        </row>
        <row r="9392">
          <cell r="A9392" t="str">
            <v>3.80.86.008.CHN.00.000</v>
          </cell>
          <cell r="B9392" t="str">
            <v xml:space="preserve">Hộp phối quang ODF 4FO (4 core / 4 port), gồm: vỏ hộp nhựa ODF OTB-08C + 4 đầu nối quang Adapter SC + 4 sợi dây hàn quang SC Multimode 1.5m + ống co nhiệt bảo vệ mối hàn </v>
          </cell>
          <cell r="C9392" t="str">
            <v>Nhập kho vật tư (HĐ:123/2022) theo hóa đơn số 965, 966 ngày 20.12.2022</v>
          </cell>
        </row>
        <row r="9393">
          <cell r="A9393" t="str">
            <v>3.80.86.009.CHN.00.000</v>
          </cell>
          <cell r="B9393" t="str">
            <v xml:space="preserve">Hộp phối quang ODF 8FO (8 core / 8 port), gồm: vỏ hộp nhựa ODF OTB-08C + 8 đầu nối quang Adapter SC + 8 sợi dây hàn quang SC Multimode 1.5m + ống co nhiệt bảo vệ mối hàn </v>
          </cell>
          <cell r="C9393" t="str">
            <v>Nhập kho vật tư (HĐ:123/2022) theo hóa đơn số 965, 966 ngày 20.12.2022</v>
          </cell>
        </row>
        <row r="9394">
          <cell r="A9394" t="str">
            <v>8.10.30.021.CHN.00.000</v>
          </cell>
          <cell r="B9394" t="str">
            <v xml:space="preserve">Mũi phay lỗ, Ø22, thép gió </v>
          </cell>
          <cell r="C9394" t="str">
            <v>Nhập kho vật tư (HĐ:123/2022) theo hóa đơn số 967, 968 ngày 20.12.2022</v>
          </cell>
        </row>
        <row r="9395">
          <cell r="A9395" t="str">
            <v>8.10.30.022.CHN.00.000</v>
          </cell>
          <cell r="B9395" t="str">
            <v xml:space="preserve">Mũi phay lỗ, Ø35, thép gió </v>
          </cell>
          <cell r="C9395" t="str">
            <v>Nhập kho vật tư (HĐ:123/2022) theo hóa đơn số 967, 968 ngày 20.12.2022</v>
          </cell>
        </row>
        <row r="9396">
          <cell r="A9396" t="str">
            <v>8.10.30.023.CHN.00.000</v>
          </cell>
          <cell r="B9396" t="str">
            <v xml:space="preserve">Mũi phay lỗ, Ø50, thép gió </v>
          </cell>
          <cell r="C9396" t="str">
            <v>Nhập kho vật tư (HĐ:123/2022) theo hóa đơn số 967, 968 ngày 20.12.2022</v>
          </cell>
        </row>
        <row r="9397">
          <cell r="A9397" t="str">
            <v>3.46.09.001.VIE.00.000</v>
          </cell>
          <cell r="B9397" t="str">
            <v xml:space="preserve">Aptomat MCB 2P, 10A, 240V, dòng cắt: 6KA </v>
          </cell>
          <cell r="C9397" t="str">
            <v>Nhập kho vật tư (HĐ:123/2022) theo hóa đơn số 965, 966 ngày 20.12.2022</v>
          </cell>
        </row>
        <row r="9398">
          <cell r="A9398" t="str">
            <v>3.50.68.029.CHN.00.000</v>
          </cell>
          <cell r="B9398" t="str">
            <v xml:space="preserve">RơLe nhiệt (bảo vệ quá dòng động cơ) 5HP, ngưỡng bảo vệ 0.7-1.1A, ký hiệu LRD05 </v>
          </cell>
          <cell r="C9398" t="str">
            <v>Nhập kho vật tư (HĐ:123/2022) theo hóa đơn số 967, 968 ngày 20.12.2022</v>
          </cell>
        </row>
        <row r="9399">
          <cell r="A9399" t="str">
            <v>3.53.12.287.CHN.00.000</v>
          </cell>
          <cell r="B9399" t="str">
            <v xml:space="preserve">Bộ biến đổi tín hiệu điều khiển dòng sang dòng - Signal duplicator - MINI MCR-BL-I-2I </v>
          </cell>
          <cell r="C9399" t="str">
            <v>Nhập kho vật tư (HĐ:123/2022) theo hóa đơn số 967, 968 ngày 20.12.2022</v>
          </cell>
        </row>
        <row r="9400">
          <cell r="A9400" t="str">
            <v>3.80.99.007.CHN.00.000</v>
          </cell>
          <cell r="B9400" t="str">
            <v xml:space="preserve">Thiết bị chuyển đổi tín hiệu quang điện/ 1Gb SFP Fiber to RJ45 Fiber Optic Media Converter 1000Mbps, mã HD-GMC4002 A/B </v>
          </cell>
          <cell r="C9400" t="str">
            <v>Nhập kho vật tư (HĐ:123/2022) theo hóa đơn số 965, 966 ngày 20.12.2022</v>
          </cell>
        </row>
        <row r="9401">
          <cell r="A9401" t="str">
            <v>3.80.99.008.CHN.00.000</v>
          </cell>
          <cell r="B9401" t="str">
            <v xml:space="preserve">Thiết bị chuyển đổi tín hiệu quang điện HDTEC ETHERNET CONVERTER 2F4RJ45 1G,  bộ nhớ đệm: 1M, bộ nguồn: 5V-2A, mã HD-GMC2004 A/B </v>
          </cell>
          <cell r="C9401" t="str">
            <v>Nhập kho vật tư (HĐ:123/2022) theo hóa đơn số 965, 966 ngày 20.12.2022</v>
          </cell>
        </row>
        <row r="9402">
          <cell r="A9402" t="str">
            <v>3.80.99.009.CHN.00.000</v>
          </cell>
          <cell r="B9402" t="str">
            <v xml:space="preserve">Thiết bị chuyển đổi tín hiệu quang điện HDTEC ETHERNET CONVERTER 1 PORT 1G, chuẩn A; mã: HDTEC-GMC1001 </v>
          </cell>
          <cell r="C9402" t="str">
            <v>Nhập kho vật tư (HĐ:123/2022) theo hóa đơn số 965, 966 ngày 20.12.2022</v>
          </cell>
        </row>
        <row r="9403">
          <cell r="A9403" t="str">
            <v>3.80.99.010.CHN.00.000</v>
          </cell>
          <cell r="B9403" t="str">
            <v xml:space="preserve">Thiết bị chuyển đổi tín hiệu quang điện HDTEC ETHERNET CONVERTER 1 PORT 1G, chuẩn B; mã: HDTEC-GMC1001 </v>
          </cell>
          <cell r="C9403" t="str">
            <v>Nhập kho vật tư (HĐ:123/2022) theo hóa đơn số 965, 966 ngày 20.12.2022</v>
          </cell>
        </row>
        <row r="9404">
          <cell r="A9404" t="str">
            <v>5.01.03.048.JPN.00.000</v>
          </cell>
          <cell r="B9404" t="str">
            <v xml:space="preserve">Bạc đạn 6202Z </v>
          </cell>
          <cell r="C9404" t="str">
            <v>Nhập kho vật tư (HĐ:123/2022) theo hóa đơn số 967, 968 ngày 20.12.2022</v>
          </cell>
        </row>
        <row r="9405">
          <cell r="A9405" t="str">
            <v>5.03.96.173.JPN.00.000</v>
          </cell>
          <cell r="B9405" t="str">
            <v xml:space="preserve">Bạc đạn AXK 110145 (D=145, d=110, Eb=143, Ea=115, Dw=4) và 2 mặt trà AS110145 (D=145, d=110, B=1) </v>
          </cell>
          <cell r="C9405" t="str">
            <v>Nhập kho vật tư (HĐ:123/2022) theo hóa đơn số 967, 968 ngày 20.12.2022</v>
          </cell>
        </row>
        <row r="9406">
          <cell r="A9406" t="str">
            <v>5.03.96.854.CZE.00.000</v>
          </cell>
          <cell r="B9406" t="str">
            <v xml:space="preserve">Vòng bi 51317 </v>
          </cell>
          <cell r="C9406" t="str">
            <v>Nhập kho vật tư (HĐ:123/2022) theo hóa đơn số 967, 968 ngày 20.12.2022</v>
          </cell>
        </row>
        <row r="9407">
          <cell r="A9407" t="str">
            <v>5.19.90.338.IND.00.000</v>
          </cell>
          <cell r="B9407" t="str">
            <v xml:space="preserve">Van thủy lực/ High-pressure Ball Valve, Type: YJZQ-G1/2, P= 31.5 Mpa, material: Steel </v>
          </cell>
          <cell r="C9407" t="str">
            <v>Nhập kho vật tư (HĐ:123/2022) theo hóa đơn số 967, 968 ngày 20.12.2022</v>
          </cell>
        </row>
        <row r="9408">
          <cell r="A9408" t="str">
            <v>5.33.85.141.CHN.00.000</v>
          </cell>
          <cell r="B9408" t="str">
            <v xml:space="preserve">Bộ ly hợp type MG Series, KT: ID42xOD136x96, model: MI600-42 </v>
          </cell>
          <cell r="C9408" t="str">
            <v>Nhập kho vật tư (HĐ:123/2022) theo hóa đơn số 967, 968 ngày 20.12.2022</v>
          </cell>
        </row>
        <row r="9409">
          <cell r="A9409" t="str">
            <v>5.33.85.302.KOR.00.000</v>
          </cell>
          <cell r="B9409" t="str">
            <v xml:space="preserve">Bộ lồng ống xả tro/ Dry Ash Unloader, type: Telescopic Chute, Model No.: TLC III </v>
          </cell>
          <cell r="C9409" t="str">
            <v>Nhập kho vật tư (HĐ:123/2022) theo hóa đơn số 967, 968 ngày 20.12.2022</v>
          </cell>
        </row>
        <row r="9410">
          <cell r="A9410" t="str">
            <v>5.60.91.064.CHN.00.000</v>
          </cell>
          <cell r="B9410" t="str">
            <v xml:space="preserve">Tủ điều khiển của tủ bơm mỡ; thông số tủ: Dry oil electrical control box - type: HDK24, áp suất làm việc 10Mpa-40Mpa F169 </v>
          </cell>
          <cell r="C9410" t="str">
            <v>Nhập kho vật tư (HĐ:123/2022) theo hóa đơn số 967, 968 ngày 20.12.2022</v>
          </cell>
        </row>
        <row r="9411">
          <cell r="A9411" t="str">
            <v>5.75.02.201.KOR.00.000</v>
          </cell>
          <cell r="B9411" t="str">
            <v xml:space="preserve">Máy biến áp/ Insolating Transformer model: 965-89, capacity: 2k VA, input: 400V, output: 230V, frequency: 50 Hz </v>
          </cell>
          <cell r="C9411" t="str">
            <v>Nhập kho vật tư (HĐ:123/2022) theo hóa đơn số 967, 968 ngày 20.12.2022</v>
          </cell>
        </row>
        <row r="9412">
          <cell r="A9412" t="str">
            <v>5.84.91.154.NED.00.000</v>
          </cell>
          <cell r="B9412" t="str">
            <v xml:space="preserve">Pump Shroud for Multi- Stage centrifugal Pump, part no: 10-6, Pump Model: DPVF 40/6-2 B </v>
          </cell>
          <cell r="C9412" t="str">
            <v>Nhập kho vật tư (HĐ:123/2022) theo hóa đơn số 965, 966 ngày 20.12.2022</v>
          </cell>
        </row>
        <row r="9413">
          <cell r="A9413" t="str">
            <v>1.71.27.253.VIE.00.000</v>
          </cell>
          <cell r="B9413" t="str">
            <v xml:space="preserve">Keo Silicon APOLLO A500 (300ml) </v>
          </cell>
          <cell r="C9413" t="str">
            <v>Nhập kho vật tư (QĐ: 1243/2022) theo hóa đơn số 56 ngày 14.12.2022</v>
          </cell>
        </row>
        <row r="9414">
          <cell r="A9414" t="str">
            <v>1.71.27.267.VIE.00.000</v>
          </cell>
          <cell r="B9414" t="str">
            <v xml:space="preserve">Keo vá lỗ thủng thùng dầu MBA- EP-KIT11 </v>
          </cell>
          <cell r="C9414" t="str">
            <v>Nhập kho vật tư (QĐ: 1243/2022) theo hóa đơn số 56 ngày 14.12.2022</v>
          </cell>
        </row>
        <row r="9415">
          <cell r="A9415" t="str">
            <v>1.31.23.411.SIN.00.000</v>
          </cell>
          <cell r="B9415" t="str">
            <v xml:space="preserve">Nhớt bôi trơn turbine SHELL TURBO T32 (209l/phuy) </v>
          </cell>
          <cell r="C9415" t="str">
            <v>Nhập kho vật tư (HĐ:127/2022) theo hóa đơn số 00001781 ngày 20.12.2022</v>
          </cell>
        </row>
        <row r="9416">
          <cell r="A9416" t="str">
            <v>1.31.23.412.SIN.00.000</v>
          </cell>
          <cell r="B9416" t="str">
            <v xml:space="preserve">Nhớt bôi trơn SHELL TURBO T46 (209l/phuy) </v>
          </cell>
          <cell r="C9416" t="str">
            <v>Nhập kho vật tư (HĐ:127/2022) theo hóa đơn số 00001781 ngày 20.12.2022</v>
          </cell>
        </row>
        <row r="9417">
          <cell r="A9417" t="str">
            <v>1.31.23.413.SIN.00.000</v>
          </cell>
          <cell r="B9417" t="str">
            <v xml:space="preserve">Nhớt bôi trơn SHELL TURBO T68 (209l/phuy) </v>
          </cell>
          <cell r="C9417" t="str">
            <v>Nhập kho vật tư (HĐ:127/2022) theo hóa đơn số 00001781 ngày 20.12.2022</v>
          </cell>
        </row>
        <row r="9418">
          <cell r="A9418" t="str">
            <v>1.31.23.414.VIE.00.000</v>
          </cell>
          <cell r="B9418" t="str">
            <v xml:space="preserve">Nhớt bôi trơn SHELL TELLUS S2 VX46 (209l/phuy) </v>
          </cell>
          <cell r="C9418" t="str">
            <v>Nhập kho vật tư (HĐ:127/2022) theo hóa đơn số 00001781 ngày 20.12.2022</v>
          </cell>
        </row>
        <row r="9419">
          <cell r="A9419" t="str">
            <v>1.31.23.420.SIN.00.000</v>
          </cell>
          <cell r="B9419" t="str">
            <v xml:space="preserve">Nhớt SHELL CORENA S4 R 46 (20l/xô) </v>
          </cell>
          <cell r="C9419" t="str">
            <v>Nhập kho vật tư (HĐ:127/2022) theo hóa đơn số 00001781 ngày 20.12.2022</v>
          </cell>
        </row>
        <row r="9420">
          <cell r="A9420" t="str">
            <v>1.41.44.320.VIE.00.000</v>
          </cell>
          <cell r="B9420" t="str">
            <v xml:space="preserve">Nhớt thủy lực SHELL TELLUS S2 MX32 (20l/xô) </v>
          </cell>
          <cell r="C9420" t="str">
            <v>Nhập kho vật tư (HĐ:127/2022) theo hóa đơn số 00001781 ngày 20.12.2022</v>
          </cell>
        </row>
        <row r="9421">
          <cell r="A9421" t="str">
            <v>1.51.25.107.SIN.00.000</v>
          </cell>
          <cell r="B9421" t="str">
            <v xml:space="preserve">Mỡ SHELL Gadus S3 V220C-2 (18kg/Xô) </v>
          </cell>
          <cell r="C9421" t="str">
            <v>Nhập kho vật tư (HĐ:127/2022) theo hóa đơn số 00001781 ngày 20.12.2022</v>
          </cell>
        </row>
        <row r="9422">
          <cell r="A9422" t="str">
            <v>2.46.36.017.VIE.00.000</v>
          </cell>
          <cell r="B9422" t="str">
            <v xml:space="preserve">Ống thép DN200 </v>
          </cell>
          <cell r="C9422" t="str">
            <v>Tạm nhập số lượng và giá trị vật tư dự phòng VT4MR Ban A bàn giao qua theo quyết định số 1265/QĐ-NĐVT4 ngày 17.12.2022</v>
          </cell>
        </row>
        <row r="9423">
          <cell r="A9423" t="str">
            <v>2.46.36.018.VIE.00.000</v>
          </cell>
          <cell r="B9423" t="str">
            <v xml:space="preserve">Ống thép DN150 </v>
          </cell>
          <cell r="C9423" t="str">
            <v>Tạm nhập số lượng và giá trị vật tư dự phòng VT4MR Ban A bàn giao qua theo quyết định số 1265/QĐ-NĐVT4 ngày 17.12.2022</v>
          </cell>
        </row>
        <row r="9424">
          <cell r="A9424" t="str">
            <v>2.46.36.019.VIE.00.000</v>
          </cell>
          <cell r="B9424" t="str">
            <v xml:space="preserve">Ống thép DN100 </v>
          </cell>
          <cell r="C9424" t="str">
            <v>Tạm nhập số lượng và giá trị vật tư dự phòng VT4MR Ban A bàn giao qua theo quyết định số 1265/QĐ-NĐVT4 ngày 17.12.2022</v>
          </cell>
        </row>
        <row r="9425">
          <cell r="A9425" t="str">
            <v>2.46.36.020.VIE.00.000</v>
          </cell>
          <cell r="B9425" t="str">
            <v xml:space="preserve">Ống thép DN80 </v>
          </cell>
          <cell r="C9425" t="str">
            <v>Tạm nhập số lượng và giá trị vật tư dự phòng VT4MR Ban A bàn giao qua theo quyết định số 1265/QĐ-NĐVT4 ngày 17.12.2022</v>
          </cell>
        </row>
        <row r="9426">
          <cell r="A9426" t="str">
            <v>2.46.36.021.VIE.00.000</v>
          </cell>
          <cell r="B9426" t="str">
            <v xml:space="preserve">Ống thép DN65 </v>
          </cell>
          <cell r="C9426" t="str">
            <v>Tạm nhập số lượng và giá trị vật tư dự phòng VT4MR Ban A bàn giao qua theo quyết định số 1265/QĐ-NĐVT4 ngày 17.12.2022</v>
          </cell>
        </row>
        <row r="9427">
          <cell r="A9427" t="str">
            <v>2.46.36.022.VIE.00.000</v>
          </cell>
          <cell r="B9427" t="str">
            <v xml:space="preserve">Ống thép DN40 </v>
          </cell>
          <cell r="C9427" t="str">
            <v>Tạm nhập số lượng và giá trị vật tư dự phòng VT4MR Ban A bàn giao qua theo quyết định số 1265/QĐ-NĐVT4 ngày 17.12.2022</v>
          </cell>
        </row>
        <row r="9428">
          <cell r="A9428" t="str">
            <v>2.46.36.023.VIE.00.000</v>
          </cell>
          <cell r="B9428" t="str">
            <v xml:space="preserve">Ống thép DN32 </v>
          </cell>
          <cell r="C9428" t="str">
            <v>Tạm nhập số lượng và giá trị vật tư dự phòng VT4MR Ban A bàn giao qua theo quyết định số 1265/QĐ-NĐVT4 ngày 17.12.2022</v>
          </cell>
        </row>
        <row r="9429">
          <cell r="A9429" t="str">
            <v>2.46.36.024.VIE.00.000</v>
          </cell>
          <cell r="B9429" t="str">
            <v xml:space="preserve">Ống thép DN25 </v>
          </cell>
          <cell r="C9429" t="str">
            <v>Tạm nhập số lượng và giá trị vật tư dự phòng VT4MR Ban A bàn giao qua theo quyết định số 1265/QĐ-NĐVT4 ngày 17.12.2022</v>
          </cell>
        </row>
        <row r="9430">
          <cell r="A9430" t="str">
            <v>2.46.36.025.VIE.00.000</v>
          </cell>
          <cell r="B9430" t="str">
            <v xml:space="preserve">Ống thép DN50 </v>
          </cell>
          <cell r="C9430" t="str">
            <v>Tạm nhập số lượng và giá trị vật tư dự phòng VT4MR Ban A bàn giao qua theo quyết định số 1265/QĐ-NĐVT4 ngày 17.12.2022</v>
          </cell>
        </row>
        <row r="9431">
          <cell r="A9431" t="str">
            <v>2.46.36.026.VIE.00.000</v>
          </cell>
          <cell r="B9431" t="str">
            <v xml:space="preserve">Ống thép DN15 </v>
          </cell>
          <cell r="C9431" t="str">
            <v>Tạm nhập số lượng và giá trị vật tư dự phòng VT4MR Ban A bàn giao qua theo quyết định số 1265/QĐ-NĐVT4 ngày 17.12.2022</v>
          </cell>
        </row>
        <row r="9432">
          <cell r="A9432" t="str">
            <v>3.34.40.030.GER.00.000</v>
          </cell>
          <cell r="B9432" t="str">
            <v xml:space="preserve">Công suất áp suất PMU3 (1.0-9.0 bar), 12V/DC, IP:54, part no 792183 </v>
          </cell>
          <cell r="C9432" t="str">
            <v>Tạm nhập số lượng và giá trị vật tư dự phòng VT4MR Ban A bàn giao qua theo quyết định số 1265/QĐ-NĐVT4 ngày 17.12.2022</v>
          </cell>
        </row>
        <row r="9433">
          <cell r="A9433" t="str">
            <v>3.93.01.950.GER.00.000</v>
          </cell>
          <cell r="B9433" t="str">
            <v xml:space="preserve">Smoke detector OMX 95/Đầu báo khói thiết bị báo cháy </v>
          </cell>
          <cell r="C9433" t="str">
            <v>Tạm nhập số lượng và giá trị vật tư dự phòng VT4MR Ban A bàn giao qua theo quyết định số 1265/QĐ-NĐVT4 ngày 17.12.2022</v>
          </cell>
        </row>
        <row r="9434">
          <cell r="A9434" t="str">
            <v>3.93.02.950.GER.00.000</v>
          </cell>
          <cell r="B9434" t="str">
            <v xml:space="preserve">Heat detector WMX 95/Đầu báo nhiệt thiết bị báo cháy </v>
          </cell>
          <cell r="C9434" t="str">
            <v>Tạm nhập số lượng và giá trị vật tư dự phòng VT4MR Ban A bàn giao qua theo quyết định số 1265/QĐ-NĐVT4 ngày 17.12.2022</v>
          </cell>
        </row>
        <row r="9435">
          <cell r="A9435" t="str">
            <v>3.93.02.951.GER.00.000</v>
          </cell>
          <cell r="B9435" t="str">
            <v xml:space="preserve">Heat detector WMX5000/Đầu báo nhiệt thiết bị báo cháy </v>
          </cell>
          <cell r="C9435" t="str">
            <v>Tạm nhập số lượng và giá trị vật tư dự phòng VT4MR Ban A bàn giao qua theo quyết định số 1265/QĐ-NĐVT4 ngày 17.12.2022</v>
          </cell>
        </row>
        <row r="9436">
          <cell r="A9436" t="str">
            <v>3.93.02.953.GER.00.000</v>
          </cell>
          <cell r="B9436" t="str">
            <v xml:space="preserve">Heat detector I.S. XP95 Ap.55000-4/Đầu báo nhiệt thiết bị báo cháy </v>
          </cell>
          <cell r="C9436" t="str">
            <v>Tạm nhập số lượng và giá trị vật tư dự phòng VT4MR Ban A bàn giao qua theo quyết định số 1265/QĐ-NĐVT4 ngày 17.12.2022</v>
          </cell>
        </row>
        <row r="9437">
          <cell r="A9437" t="str">
            <v>3.96.13.095.GER.00.000</v>
          </cell>
          <cell r="B9437" t="str">
            <v xml:space="preserve">Multisensor detector OWMX 95/Cảm biến đa năng thiết bị báo cháy </v>
          </cell>
          <cell r="C9437" t="str">
            <v>Tạm nhập số lượng và giá trị vật tư dự phòng VT4MR Ban A bàn giao qua theo quyết định số 1265/QĐ-NĐVT4 ngày 17.12.2022</v>
          </cell>
        </row>
        <row r="9438">
          <cell r="A9438" t="str">
            <v>4.88.65.271.GER.00.000</v>
          </cell>
          <cell r="B9438" t="str">
            <v xml:space="preserve">Gioăng làm kín bằng cao su EN1514-1-IBC-DN80/PN16-G, part no 126728 </v>
          </cell>
          <cell r="C9438" t="str">
            <v>Tạm nhập số lượng và giá trị vật tư dự phòng VT4MR Ban A bàn giao qua theo quyết định số 1265/QĐ-NĐVT4 ngày 17.12.2022</v>
          </cell>
        </row>
        <row r="9439">
          <cell r="A9439" t="str">
            <v>4.90.31.027.VIE.00.000</v>
          </cell>
          <cell r="B9439" t="str">
            <v xml:space="preserve">Ống nhựa HDPE DN315 </v>
          </cell>
          <cell r="C9439" t="str">
            <v>Tạm nhập số lượng và giá trị vật tư dự phòng VT4MR Ban A bàn giao qua theo quyết định số 1265/QĐ-NĐVT4 ngày 17.12.2022</v>
          </cell>
        </row>
        <row r="9440">
          <cell r="A9440" t="str">
            <v>4.90.31.028.VIE.00.000</v>
          </cell>
          <cell r="B9440" t="str">
            <v xml:space="preserve">Ống nhựa HDPE DN250 </v>
          </cell>
          <cell r="C9440" t="str">
            <v>Tạm nhập số lượng và giá trị vật tư dự phòng VT4MR Ban A bàn giao qua theo quyết định số 1265/QĐ-NĐVT4 ngày 17.12.2022</v>
          </cell>
        </row>
        <row r="9441">
          <cell r="A9441" t="str">
            <v>4.90.31.029.VIE.00.000</v>
          </cell>
          <cell r="B9441" t="str">
            <v xml:space="preserve">Ống nhựa HDPE DN200 </v>
          </cell>
          <cell r="C9441" t="str">
            <v>Tạm nhập số lượng và giá trị vật tư dự phòng VT4MR Ban A bàn giao qua theo quyết định số 1265/QĐ-NĐVT4 ngày 17.12.2022</v>
          </cell>
        </row>
        <row r="9442">
          <cell r="A9442" t="str">
            <v>4.90.31.030.VIE.00.000</v>
          </cell>
          <cell r="B9442" t="str">
            <v xml:space="preserve">Ống nhựa HDPE DN160 </v>
          </cell>
          <cell r="C9442" t="str">
            <v>Tạm nhập số lượng và giá trị vật tư dự phòng VT4MR Ban A bàn giao qua theo quyết định số 1265/QĐ-NĐVT4 ngày 17.12.2022</v>
          </cell>
        </row>
        <row r="9443">
          <cell r="A9443" t="str">
            <v>5.19.92.029.GER.00.000</v>
          </cell>
          <cell r="B9443" t="str">
            <v xml:space="preserve">Phụ kiện cho van báo động DN80, DN200; part no 847584 </v>
          </cell>
          <cell r="C9443" t="str">
            <v>Tạm nhập số lượng và giá trị vật tư dự phòng VT4MR Ban A bàn giao qua theo quyết định số 1265/QĐ-NĐVT4 ngày 17.12.2022</v>
          </cell>
        </row>
        <row r="9444">
          <cell r="A9444" t="str">
            <v>5.19.92.030.GER.00.000</v>
          </cell>
          <cell r="B9444" t="str">
            <v xml:space="preserve">Phụ kiện cho van báo động DN80-200, part no 845411 </v>
          </cell>
          <cell r="C9444" t="str">
            <v>Tạm nhập số lượng và giá trị vật tư dự phòng VT4MR Ban A bàn giao qua theo quyết định số 1265/QĐ-NĐVT4 ngày 17.12.2022</v>
          </cell>
        </row>
        <row r="9445">
          <cell r="A9445" t="str">
            <v>5.19.92.031.GER.00.000</v>
          </cell>
          <cell r="B9445" t="str">
            <v xml:space="preserve">Phụ kiện cho van bi thép DN15, part no 847459 </v>
          </cell>
          <cell r="C9445" t="str">
            <v>Tạm nhập số lượng và giá trị vật tư dự phòng VT4MR Ban A bàn giao qua theo quyết định số 1265/QĐ-NĐVT4 ngày 17.12.2022</v>
          </cell>
        </row>
        <row r="9446">
          <cell r="A9446" t="str">
            <v>5.19.92.032.GER.00.000</v>
          </cell>
          <cell r="B9446" t="str">
            <v xml:space="preserve">Phụ kiện cho van xả tràn AVS-1E 50-200 MX-OD part no 842323 </v>
          </cell>
          <cell r="C9446" t="str">
            <v>Tạm nhập số lượng và giá trị vật tư dự phòng VT4MR Ban A bàn giao qua theo quyết định số 1265/QĐ-NĐVT4 ngày 17.12.2022</v>
          </cell>
        </row>
        <row r="9447">
          <cell r="A9447" t="str">
            <v>5.19.92.033.GER.00.000</v>
          </cell>
          <cell r="B9447" t="str">
            <v xml:space="preserve">Phụ kiện cho chốt định vị AVS 150 MX-OD part no 842327 </v>
          </cell>
          <cell r="C9447" t="str">
            <v>Tạm nhập số lượng và giá trị vật tư dự phòng VT4MR Ban A bàn giao qua theo quyết định số 1265/QĐ-NĐVT4 ngày 17.12.2022</v>
          </cell>
        </row>
        <row r="9448">
          <cell r="A9448" t="str">
            <v>5.19.92.034.GER.00.000</v>
          </cell>
          <cell r="B9448" t="str">
            <v xml:space="preserve">Phụ kiện cho chốt định vị AVS 100 MX-OD part no 842326 </v>
          </cell>
          <cell r="C9448" t="str">
            <v>Tạm nhập số lượng và giá trị vật tư dự phòng VT4MR Ban A bàn giao qua theo quyết định số 1265/QĐ-NĐVT4 ngày 17.12.2022</v>
          </cell>
        </row>
        <row r="9449">
          <cell r="A9449" t="str">
            <v>5.19.92.035.GER.00.000</v>
          </cell>
          <cell r="B9449" t="str">
            <v xml:space="preserve">Phụ kiện cho chốt định vị AVS 80 MX-OD part no 842325 </v>
          </cell>
          <cell r="C9449" t="str">
            <v>Tạm nhập số lượng và giá trị vật tư dự phòng VT4MR Ban A bàn giao qua theo quyết định số 1265/QĐ-NĐVT4 ngày 17.12.2022</v>
          </cell>
        </row>
        <row r="9450">
          <cell r="A9450" t="str">
            <v>5.19.92.036.GER.00.000</v>
          </cell>
          <cell r="B9450" t="str">
            <v xml:space="preserve">Phụ kiện cho van xả kích hoạt trước part no 847394 </v>
          </cell>
          <cell r="C9450" t="str">
            <v>Tạm nhập số lượng và giá trị vật tư dự phòng VT4MR Ban A bàn giao qua theo quyết định số 1265/QĐ-NĐVT4 ngày 17.12.2022</v>
          </cell>
        </row>
        <row r="9451">
          <cell r="A9451" t="str">
            <v>8.75.30.241.GER.00.000</v>
          </cell>
          <cell r="B9451" t="str">
            <v xml:space="preserve">Áp kế không hoạt động bằng điện 16bar ER-2MAZ, model: 111.12.100 part no 126303 </v>
          </cell>
          <cell r="C9451" t="str">
            <v>Tạm nhập số lượng và giá trị vật tư dự phòng VT4MR Ban A bàn giao qua theo quyết định số 1265/QĐ-NĐVT4 ngày 17.12.2022</v>
          </cell>
        </row>
        <row r="9452">
          <cell r="A9452" t="str">
            <v>8.90.90.880.GER.00.000</v>
          </cell>
          <cell r="B9452" t="str">
            <v xml:space="preserve">Đầu phun SU1/2-K80-79°C-5mm FM-MS-VK part no 920332 </v>
          </cell>
          <cell r="C9452" t="str">
            <v>Tạm nhập số lượng và giá trị vật tư dự phòng VT4MR Ban A bàn giao qua theo quyết định số 1265/QĐ-NĐVT4 ngày 17.12.2022</v>
          </cell>
        </row>
        <row r="9453">
          <cell r="A9453" t="str">
            <v>8.90.90.881.GER.00.000</v>
          </cell>
          <cell r="B9453" t="str">
            <v xml:space="preserve">Đầu phun SU1/2-K80-68°C 5mm-br part no 919935 </v>
          </cell>
          <cell r="C9453" t="str">
            <v>Tạm nhập số lượng và giá trị vật tư dự phòng VT4MR Ban A bàn giao qua theo quyết định số 1265/QĐ-NĐVT4 ngày 17.12.2022</v>
          </cell>
        </row>
        <row r="9454">
          <cell r="A9454" t="str">
            <v>8.90.90.882.GER.00.000</v>
          </cell>
          <cell r="B9454" t="str">
            <v xml:space="preserve">Đầu phun SP1/2-K80-68°C 5mm-br part no 919543 </v>
          </cell>
          <cell r="C9454" t="str">
            <v>Tạm nhập số lượng và giá trị vật tư dự phòng VT4MR Ban A bàn giao qua theo quyết định số 1265/QĐ-NĐVT4 ngày 17.12.2022</v>
          </cell>
        </row>
        <row r="9455">
          <cell r="A9455" t="str">
            <v>8.90.90.903.GER.00.000</v>
          </cell>
          <cell r="B9455" t="str">
            <v xml:space="preserve">Nozzle MXD-SD K20-R3/4-Ms/Đầu phun dập lửa </v>
          </cell>
          <cell r="C9455" t="str">
            <v>Tạm nhập số lượng và giá trị vật tư dự phòng VT4MR Ban A bàn giao qua theo quyết định số 1265/QĐ-NĐVT4 ngày 17.12.2022</v>
          </cell>
        </row>
        <row r="9456">
          <cell r="A9456" t="str">
            <v>8.90.90.904.GER.00.000</v>
          </cell>
          <cell r="B9456" t="str">
            <v xml:space="preserve">Nozzle MXD-SD K28-R3/4-Ms/Đầu phun dập lửa </v>
          </cell>
          <cell r="C9456" t="str">
            <v>Tạm nhập số lượng và giá trị vật tư dự phòng VT4MR Ban A bàn giao qua theo quyết định số 1265/QĐ-NĐVT4 ngày 17.12.2022</v>
          </cell>
        </row>
        <row r="9457">
          <cell r="A9457" t="str">
            <v>8.90.90.905.GER.00.000</v>
          </cell>
          <cell r="B9457" t="str">
            <v xml:space="preserve">Nozzle MXD-SD K40-R3/4-Ms/Đầu phun dập lửa </v>
          </cell>
          <cell r="C9457" t="str">
            <v>Tạm nhập số lượng và giá trị vật tư dự phòng VT4MR Ban A bàn giao qua theo quyết định số 1265/QĐ-NĐVT4 ngày 17.12.2022</v>
          </cell>
        </row>
        <row r="9458">
          <cell r="A9458" t="str">
            <v>8.90.90.906.GER.00.000</v>
          </cell>
          <cell r="B9458" t="str">
            <v xml:space="preserve">Nozzle MXD-RD21 1/2-K 14-Ms/Đầu phun dập lửa </v>
          </cell>
          <cell r="C9458" t="str">
            <v>Tạm nhập số lượng và giá trị vật tư dự phòng VT4MR Ban A bàn giao qua theo quyết định số 1265/QĐ-NĐVT4 ngày 17.12.2022</v>
          </cell>
        </row>
        <row r="9459">
          <cell r="A9459" t="str">
            <v>8.90.90.908.GER.00.000</v>
          </cell>
          <cell r="B9459" t="str">
            <v xml:space="preserve">Nozzle MXD-RD21 1/2-K 28-Ms/Đầu phun dập lửa </v>
          </cell>
          <cell r="C9459" t="str">
            <v>Tạm nhập số lượng và giá trị vật tư dự phòng VT4MR Ban A bàn giao qua theo quyết định số 1265/QĐ-NĐVT4 ngày 17.12.2022</v>
          </cell>
        </row>
        <row r="9460">
          <cell r="A9460" t="str">
            <v>1.51.25.308.JPN.00.000</v>
          </cell>
          <cell r="B9460" t="str">
            <v xml:space="preserve">Mỡ KYODO YUSHI/ RAREMAX SUPER grease (400g/hộp) </v>
          </cell>
          <cell r="C9460" t="str">
            <v>Nhập kho vật tư (HĐ:128/2022) theo hóa đơn số 938, 939 ngày 14.12.2022</v>
          </cell>
        </row>
        <row r="9461">
          <cell r="A9461" t="str">
            <v>1.51.55.563.USA.00.000</v>
          </cell>
          <cell r="B9461" t="str">
            <v xml:space="preserve">Mỡ tiếp xúc dẫn điện Penetrox A-13 (138g/tuýp) </v>
          </cell>
          <cell r="C9461" t="str">
            <v>Nhập kho vật tư (HĐ:128/2022) theo hóa đơn số 938, 939 ngày 14.12.2022</v>
          </cell>
        </row>
        <row r="9462">
          <cell r="A9462" t="str">
            <v>1.61.06.024.CHN.00.000</v>
          </cell>
          <cell r="B9462" t="str">
            <v xml:space="preserve">Acid Citric, Mã: 77-92-9 </v>
          </cell>
          <cell r="C9462" t="str">
            <v>Nhập kho vật tư (HĐ:128/2022) theo hóa đơn số 938, 939 ngày 14.12.2022</v>
          </cell>
        </row>
        <row r="9463">
          <cell r="A9463" t="str">
            <v>1.71.27.041.JPN.00.000</v>
          </cell>
          <cell r="B9463" t="str">
            <v xml:space="preserve">Keo dán threebond 1102 (200g/tuýp) </v>
          </cell>
          <cell r="C9463" t="str">
            <v>Nhập kho vật tư (HĐ:128/2022) theo hóa đơn số 938, 939 ngày 14.12.2022</v>
          </cell>
        </row>
        <row r="9464">
          <cell r="A9464" t="str">
            <v>1.71.27.044.KOR.00.000</v>
          </cell>
          <cell r="B9464" t="str">
            <v xml:space="preserve">Keo dán chịu nhiệt Silicone KE45T (300mml/tuýp) </v>
          </cell>
          <cell r="C9464" t="str">
            <v>Nhập kho vật tư (HĐ:128/2022) theo hóa đơn số 938, 939 ngày 14.12.2022</v>
          </cell>
        </row>
        <row r="9465">
          <cell r="A9465" t="str">
            <v>1.71.87.009.USA.99.000</v>
          </cell>
          <cell r="B9465" t="str">
            <v xml:space="preserve">Chất phủ Chesterton ARC 858 (1,5L/Hộp) </v>
          </cell>
          <cell r="C9465" t="str">
            <v>Nhập kho vật tư (HĐ:128/2022) theo hóa đơn số 938, 939 ngày 14.12.2022</v>
          </cell>
        </row>
        <row r="9466">
          <cell r="A9466" t="str">
            <v>1.71.87.010.USA.00.000</v>
          </cell>
          <cell r="B9466" t="str">
            <v xml:space="preserve">Chất phủ Chesterton ARC 855 (1,5L /hộp) </v>
          </cell>
          <cell r="C9466" t="str">
            <v>Nhập kho vật tư (HĐ:128/2022) theo hóa đơn số 938, 939 ngày 14.12.2022</v>
          </cell>
        </row>
        <row r="9467">
          <cell r="A9467" t="str">
            <v>4.37.07.028.VIE.00.000</v>
          </cell>
          <cell r="B9467" t="str">
            <v xml:space="preserve">Bu lông inox M16x50mm + Long đền + đai ốc </v>
          </cell>
          <cell r="C9467" t="str">
            <v>Nhập kho vật tư (HĐ:128/2022) theo hóa đơn số 938, 939 ngày 14.12.2022</v>
          </cell>
        </row>
        <row r="9468">
          <cell r="A9468" t="str">
            <v>4.38.06.090.VIE.00.000</v>
          </cell>
          <cell r="B9468" t="str">
            <v xml:space="preserve">Bulong thép mạ kẽm M16x90L x bước ren 2mm (bulong + đai ốc + long đền phẳng) </v>
          </cell>
          <cell r="C9468" t="str">
            <v>Nhập kho vật tư (HĐ:128/2022) theo hóa đơn số 938, 939 ngày 14.12.2022</v>
          </cell>
        </row>
        <row r="9469">
          <cell r="A9469" t="str">
            <v>4.38.06.120.VIE.99.000</v>
          </cell>
          <cell r="B9469" t="str">
            <v xml:space="preserve">Bulong thép đen ren lửng M16x100 (+ Đai ốc + đệm phẳng + vênh) </v>
          </cell>
          <cell r="C9469" t="str">
            <v>Nhập kho vật tư (HĐ:128/2022) theo hóa đơn số 938, 939 ngày 14.12.2022</v>
          </cell>
        </row>
        <row r="9470">
          <cell r="A9470" t="str">
            <v>4.41.06.043.VIE.00.000</v>
          </cell>
          <cell r="B9470" t="str">
            <v xml:space="preserve">Ty ren thép đen M16x1000mm (gồm 16 đai ốc, 16 lông đền), cấp bền 8.8 </v>
          </cell>
          <cell r="C9470" t="str">
            <v>Nhập kho vật tư (HĐ:128/2022) theo hóa đơn số 938, 939 ngày 14.12.2022</v>
          </cell>
        </row>
        <row r="9471">
          <cell r="A9471" t="str">
            <v>4.49.08.009.VIE.00.000</v>
          </cell>
          <cell r="B9471" t="str">
            <v xml:space="preserve">Bulong inox 316 M16x100mm </v>
          </cell>
          <cell r="C9471" t="str">
            <v>Nhập kho vật tư (HĐ:128/2022) theo hóa đơn số 938, 939 ngày 14.12.2022</v>
          </cell>
        </row>
        <row r="9472">
          <cell r="A9472" t="str">
            <v>4.86.10.108.USA.00.000</v>
          </cell>
          <cell r="B9472" t="str">
            <v xml:space="preserve">Chesterton P23K/AWC860, size: 108x127x9.5mm </v>
          </cell>
          <cell r="C9472" t="str">
            <v>Nhập kho vật tư (HĐ:128/2022) theo hóa đơn số 938, 939 ngày 14.12.2022</v>
          </cell>
        </row>
        <row r="9473">
          <cell r="A9473" t="str">
            <v>4.88.30.044.USA.00.000</v>
          </cell>
          <cell r="B9473" t="str">
            <v xml:space="preserve">Cao su tấm chịu dầu, chịu nhiệt 124NN khổ 1500x1500x5mm </v>
          </cell>
          <cell r="C9473" t="str">
            <v>Nhập kho vật tư (HĐ:128/2022) theo hóa đơn số 938, 939 ngày 14.12.2022</v>
          </cell>
        </row>
        <row r="9474">
          <cell r="A9474" t="str">
            <v>4.88.30.059.USA.00.000</v>
          </cell>
          <cell r="B9474" t="str">
            <v xml:space="preserve">Cao su tấm chịu dầu, chịu nhiệt 124NN dày 5mm, khổ 1m x 1m </v>
          </cell>
          <cell r="C9474" t="str">
            <v>Nhập kho vật tư (HĐ:128/2022) theo hóa đơn số 938, 939 ngày 14.12.2022</v>
          </cell>
        </row>
        <row r="9475">
          <cell r="A9475" t="str">
            <v>4.88.65.143.TPE.00.000</v>
          </cell>
          <cell r="B9475" t="str">
            <v xml:space="preserve">Phớt chắn bụi V-ring VA-40, d=36, A=5.5, B=9mm </v>
          </cell>
          <cell r="C9475" t="str">
            <v>Nhập kho vật tư (HĐ:128/2022) theo hóa đơn số 938, 939 ngày 14.12.2022</v>
          </cell>
        </row>
        <row r="9476">
          <cell r="A9476" t="str">
            <v>4.88.65.145.TPE.00.000</v>
          </cell>
          <cell r="B9476" t="str">
            <v xml:space="preserve">Phớt chắn bụi V-ring VA-25 </v>
          </cell>
          <cell r="C9476" t="str">
            <v>Nhập kho vật tư (HĐ:128/2022) theo hóa đơn số 938, 939 ngày 14.12.2022</v>
          </cell>
        </row>
        <row r="9477">
          <cell r="A9477" t="str">
            <v>4.88.65.262.TPE.00.000</v>
          </cell>
          <cell r="B9477" t="str">
            <v xml:space="preserve">Phớt chắn bụi V-20A </v>
          </cell>
          <cell r="C9477" t="str">
            <v>Nhập kho vật tư (HĐ:128/2022) theo hóa đơn số 938, 939 ngày 14.12.2022</v>
          </cell>
        </row>
        <row r="9478">
          <cell r="A9478" t="str">
            <v>4.88.65.263.IND.00.000</v>
          </cell>
          <cell r="B9478" t="str">
            <v xml:space="preserve">Oring Ø5.7xID159.3, material: NBR </v>
          </cell>
          <cell r="C9478" t="str">
            <v>Nhập kho vật tư (HĐ:128/2022) theo hóa đơn số 938, 939 ngày 14.12.2022</v>
          </cell>
        </row>
        <row r="9479">
          <cell r="A9479" t="str">
            <v>4.88.65.269.TPE.00.000</v>
          </cell>
          <cell r="B9479" t="str">
            <v xml:space="preserve">Phớt chắn bụi V-50A </v>
          </cell>
          <cell r="C9479" t="str">
            <v>Nhập kho vật tư (HĐ:128/2022) theo hóa đơn số 938, 939 ngày 14.12.2022</v>
          </cell>
        </row>
        <row r="9480">
          <cell r="A9480" t="str">
            <v>4.88.65.270.VIE.00.000</v>
          </cell>
          <cell r="B9480" t="str">
            <v xml:space="preserve">Vòng đệm tròn làm kín/O-ring, material: NBR , part number: 4120.2 </v>
          </cell>
          <cell r="C9480" t="str">
            <v>Nhập kho vật tư (HĐ:128/2022) theo hóa đơn số 938, 939 ngày 14.12.2022</v>
          </cell>
        </row>
        <row r="9481">
          <cell r="A9481" t="str">
            <v>4.88.67.850.IND.00.000</v>
          </cell>
          <cell r="B9481" t="str">
            <v xml:space="preserve">Sealing ring Ø65.9x1.5t, Part no: 014.076.001, Dw: 0GA 50469 </v>
          </cell>
          <cell r="C9481" t="str">
            <v>Nhập kho vật tư (HĐ:128/2022) theo hóa đơn số 938, 939 ngày 14.12.2022</v>
          </cell>
        </row>
        <row r="9482">
          <cell r="A9482" t="str">
            <v>4.88.67.851.IND.00.000</v>
          </cell>
          <cell r="B9482" t="str">
            <v xml:space="preserve">Sealing ring Ø110.9x1.5t, part no: 014.077.001, Dw: 0GA 50469 </v>
          </cell>
          <cell r="C9482" t="str">
            <v>Nhập kho vật tư (HĐ:128/2022) theo hóa đơn số 938, 939 ngày 14.12.2022</v>
          </cell>
        </row>
        <row r="9483">
          <cell r="A9483" t="str">
            <v>5.04.01.202.VIE.00.000</v>
          </cell>
          <cell r="B9483" t="str">
            <v xml:space="preserve">Spiral wound gasket 4 class 600 </v>
          </cell>
          <cell r="C9483" t="str">
            <v>Nhập kho vật tư (HĐ:128/2022) theo hóa đơn số 938, 939 ngày 14.12.2022</v>
          </cell>
        </row>
        <row r="9484">
          <cell r="A9484" t="str">
            <v>5.04.01.203.VIE.00.000</v>
          </cell>
          <cell r="B9484" t="str">
            <v xml:space="preserve">Bộ phụ tùng vòng đệm tròn làm kín/ o-ring kit for mechanical seal pos 1310, material: epdm , drawing: VT4-YD00-P1LAC-12004 </v>
          </cell>
          <cell r="C9484" t="str">
            <v>Nhập kho vật tư (HĐ:128/2022) theo hóa đơn số 938, 939 ngày 14.12.2022</v>
          </cell>
        </row>
        <row r="9485">
          <cell r="A9485" t="str">
            <v>5.04.01.204.VIE.00.000</v>
          </cell>
          <cell r="B9485" t="str">
            <v xml:space="preserve">Vòng đệm làm kín oring mặt bơm nhớt bôi trơn máy nén: Bộ oring làm kín (seal kit) cho bơm model: TROCHOID PUMP TOP-N330FA, S/N: 0000156912-007 </v>
          </cell>
          <cell r="C9485" t="str">
            <v>Nhập kho vật tư (HĐ:128/2022) theo hóa đơn số 938, 939 ngày 14.12.2022</v>
          </cell>
        </row>
        <row r="9486">
          <cell r="A9486" t="str">
            <v>5.04.01.205.VIE.00.000</v>
          </cell>
          <cell r="B9486" t="str">
            <v xml:space="preserve">Vòng đệm làm kín/ body gasket, body size DN350, class 300 </v>
          </cell>
          <cell r="C9486" t="str">
            <v>Nhập kho vật tư (HĐ:128/2022) theo hóa đơn số 938, 939 ngày 14.12.2022</v>
          </cell>
        </row>
        <row r="9487">
          <cell r="A9487" t="str">
            <v>5.01.34.867.JPN.00.000</v>
          </cell>
          <cell r="B9487" t="str">
            <v xml:space="preserve">Bạc đạn 6204-2Z </v>
          </cell>
          <cell r="C9487" t="str">
            <v>Nhập kho vật tư (HĐ:128/2022) theo hóa đơn số 938, 939 ngày 14.12.2022</v>
          </cell>
        </row>
        <row r="9488">
          <cell r="A9488" t="str">
            <v>5.03.96.511.CZE.00.000</v>
          </cell>
          <cell r="B9488" t="str">
            <v xml:space="preserve">Bạc đạn chà tròn 51100 </v>
          </cell>
          <cell r="C9488" t="str">
            <v>Nhập kho vật tư (HĐ:128/2022) theo hóa đơn số 938, 939 ngày 14.12.2022</v>
          </cell>
        </row>
        <row r="9489">
          <cell r="A9489" t="str">
            <v>4.88.67.771.KOR.99.000</v>
          </cell>
          <cell r="B9489" t="str">
            <v xml:space="preserve">Sealing set with spiral spring ring (roller cpl. (M)) / Bộ gioăng phớt con lăn máy nghiền LM 28.3 D, KT:  set dwg no: 76.90H-70 with viton o-rings; order no: 11 000 258-20 &amp; Ø405xØ4x1.1xper order (for assembly) </v>
          </cell>
          <cell r="C9489" t="str">
            <v>Nhập kho vật tư (HĐ:24/2022) theo hóa đơn số 00000502 ngày 14.10.2022</v>
          </cell>
        </row>
        <row r="9490">
          <cell r="A9490" t="str">
            <v>5.01.03.042.KOR.00.000</v>
          </cell>
          <cell r="B9490" t="str">
            <v xml:space="preserve">Bạc đạn HR31330JDF+C3 </v>
          </cell>
          <cell r="C9490" t="str">
            <v>Nhập kho vật tư (HĐ:24/2022) theo hóa đơn số 00000502 ngày 14.10.2022</v>
          </cell>
        </row>
        <row r="9491">
          <cell r="A9491" t="str">
            <v>5.01.03.043.KOR.00.000</v>
          </cell>
          <cell r="B9491" t="str">
            <v xml:space="preserve">Bạc đạn NU230EC3 </v>
          </cell>
          <cell r="C9491" t="str">
            <v>Nhập kho vật tư (HĐ:24/2022) theo hóa đơn số 00000502 ngày 14.10.2022</v>
          </cell>
        </row>
        <row r="9492">
          <cell r="A9492" t="str">
            <v>5.01.03.045.KOR.00.000</v>
          </cell>
          <cell r="B9492" t="str">
            <v xml:space="preserve">Bạc đạn 23238CAME4C3S11 </v>
          </cell>
          <cell r="C9492" t="str">
            <v>Nhập kho vật tư (HĐ:24/2022) theo hóa đơn số 00000502 ngày 14.10.2022</v>
          </cell>
        </row>
        <row r="9493">
          <cell r="A9493" t="str">
            <v>5.01.03.046.KOR.00.000</v>
          </cell>
          <cell r="B9493" t="str">
            <v xml:space="preserve">Bạc đạn NU1064.C3 </v>
          </cell>
          <cell r="C9493" t="str">
            <v>Nhập kho vật tư (HĐ:24/2022) theo hóa đơn số 00000502 ngày 14.10.2022</v>
          </cell>
        </row>
        <row r="9494">
          <cell r="A9494" t="str">
            <v>5.01.03.047.KOR.00.000</v>
          </cell>
          <cell r="B9494" t="str">
            <v xml:space="preserve">Bạc đạn 23236CAME4C3S11 </v>
          </cell>
          <cell r="C9494" t="str">
            <v>Nhập kho vật tư (HĐ:24/2022) theo hóa đơn số 00000502 ngày 14.10.2022</v>
          </cell>
        </row>
        <row r="9495">
          <cell r="A9495" t="str">
            <v>5.65.60.011.GER.00.000</v>
          </cell>
          <cell r="B9495" t="str">
            <v xml:space="preserve">Ruột túi bình tích áp ni tơ máy nghiền LM 28.3 D/ bladder for accumulator (spring assembly (M)), Part No: 235335, Volume: 32L, bao gồm: soft part, tài liệu O&amp;M: VT4-CT01-P0HFC-320002 </v>
          </cell>
          <cell r="C9495" t="str">
            <v>Nhập kho vật tư (HĐ:24/2022) theo hóa đơn số 00000502 ngày 14.10.2022</v>
          </cell>
        </row>
        <row r="9496">
          <cell r="A9496" t="str">
            <v>1.31.63.010.FRA.00.000</v>
          </cell>
          <cell r="B9496" t="str">
            <v xml:space="preserve">Dầu bôi trơn Atlas Copco Roto-Z Oil </v>
          </cell>
          <cell r="C9496" t="str">
            <v>Nhập kho vật tư (HĐ:126/2022) theo hóa đơn số 00000027 ngày 12.12.2022</v>
          </cell>
        </row>
        <row r="9497">
          <cell r="A9497" t="str">
            <v>4.94.70.082.VIE.00.000</v>
          </cell>
          <cell r="B9497" t="str">
            <v xml:space="preserve">Kệ kích thước 1,8mx0,8mx1,8m </v>
          </cell>
          <cell r="C9497" t="str">
            <v>Nhập kho vật tư (HĐ:77/2022) theo hóa đơn số 00000005 ngày 05.12.2022</v>
          </cell>
        </row>
        <row r="9498">
          <cell r="A9498" t="str">
            <v>4.94.60.050.CHN.00.000</v>
          </cell>
          <cell r="B9498" t="str">
            <v xml:space="preserve">Cây nước nóng lạnh Kangaroo KG40N </v>
          </cell>
          <cell r="C9498" t="str">
            <v>Nhập kho vật tư (HĐ:88/2022) theo hóa đơn số 00000785, 786 ngày 05.12.2022</v>
          </cell>
        </row>
        <row r="9499">
          <cell r="A9499" t="str">
            <v>4.94.60.060.CHN.00.000</v>
          </cell>
          <cell r="B9499" t="str">
            <v xml:space="preserve">Máy nước nóng lạnh Kangaroo KG52A3 </v>
          </cell>
          <cell r="C9499" t="str">
            <v>Nhập kho vật tư (HĐ:88/2022) theo hóa đơn số 000000787, 788 ngày 05.12.2022</v>
          </cell>
        </row>
        <row r="9500">
          <cell r="A9500" t="str">
            <v>4.94.70.112.VIE.00.000</v>
          </cell>
          <cell r="B9500" t="str">
            <v xml:space="preserve">Tủ đựng Công cụ dụng cụ (CCDC) mã: NP-2C, 5 ngăn 2 cánh, vật liệu: sắt, dày 1.2mm, sơn tĩnh điện, KT: 56.5x50x104cm </v>
          </cell>
          <cell r="C9500" t="str">
            <v>Nhập kho vật tư (HĐ:88/2022) theo hóa đơn số 000000785, 786 ngày 05.12.2022</v>
          </cell>
        </row>
        <row r="9501">
          <cell r="A9501" t="str">
            <v>4.94.80.123.VIE.00.000</v>
          </cell>
          <cell r="B9501" t="str">
            <v xml:space="preserve">Tủ đông SANAKY VH 8966HY3, dung tích 761 lít </v>
          </cell>
          <cell r="C9501" t="str">
            <v>Nhập kho vật tư (HĐ:88/2022) theo hóa đơn số 000000787, 788 ngày 05.12.2022</v>
          </cell>
        </row>
        <row r="9502">
          <cell r="A9502" t="str">
            <v>4.94.80.124.THA.00.000</v>
          </cell>
          <cell r="B9502" t="str">
            <v xml:space="preserve">Quạt hơi nước Boss S102, công suất 100W </v>
          </cell>
          <cell r="C9502" t="str">
            <v>Nhập kho vật tư (HĐ:88/2022) theo hóa đơn số 000000787, 788 ngày 05.12.2022</v>
          </cell>
        </row>
        <row r="9503">
          <cell r="A9503" t="str">
            <v>4.94.80.125.THA.00.000</v>
          </cell>
          <cell r="B9503" t="str">
            <v xml:space="preserve">Bình thủy điện Panasonic NC-EG4000CSY </v>
          </cell>
          <cell r="C9503" t="str">
            <v>Nhập kho vật tư (HĐ:88/2022) theo hóa đơn số 000000787, 788 ngày 05.12.2022</v>
          </cell>
        </row>
        <row r="9504">
          <cell r="A9504" t="str">
            <v>4.94.80.126.CHN.00.000</v>
          </cell>
          <cell r="B9504" t="str">
            <v xml:space="preserve">Bình đun siêu tốc Toshiba 1.5 lít KT-15DS1NV </v>
          </cell>
          <cell r="C9504" t="str">
            <v>Nhập kho vật tư (HĐ:88/2022) theo hóa đơn số 000000787, 788 ngày 05.12.2022</v>
          </cell>
        </row>
        <row r="9505">
          <cell r="A9505" t="str">
            <v>4.94.80.127.CHN.00.000</v>
          </cell>
          <cell r="B9505" t="str">
            <v xml:space="preserve">Bình đun siêu tốc Toshiba 1.7 lít KT-17SH2NV </v>
          </cell>
          <cell r="C9505" t="str">
            <v>Nhập kho vật tư (HĐ:88/2022) theo hóa đơn số 000000787, 788 ngày 05.12.2022</v>
          </cell>
        </row>
        <row r="9506">
          <cell r="A9506" t="str">
            <v>4.94.80.128.VIE.00.000</v>
          </cell>
          <cell r="B9506" t="str">
            <v xml:space="preserve">Quạt đứng Asia VY538990 55W </v>
          </cell>
          <cell r="C9506" t="str">
            <v>Nhập kho vật tư (HĐ:88/2022) theo hóa đơn số 000000787, 788 ngày 05.12.2022</v>
          </cell>
        </row>
        <row r="9507">
          <cell r="A9507" t="str">
            <v>4.94.80.129.INA.00.000</v>
          </cell>
          <cell r="B9507" t="str">
            <v xml:space="preserve">Loa phóng thanh cầm tay mã:TOA ER-3215 </v>
          </cell>
          <cell r="C9507" t="str">
            <v>Nhập kho vật tư (HĐ:88/2022) theo hóa đơn số 000000787, 788 ngày 05.12.2022</v>
          </cell>
        </row>
        <row r="9508">
          <cell r="A9508" t="str">
            <v>4.94.80.704.THA.00.000</v>
          </cell>
          <cell r="B9508" t="str">
            <v xml:space="preserve">Nồi cơm điện Sharp KSH-D77V, dung tích 7 lít - PT </v>
          </cell>
          <cell r="C9508" t="str">
            <v>Nhập kho vật tư (HĐ:88/2022) theo hóa đơn số 000000787, 788 ngày 05.12.2022</v>
          </cell>
        </row>
        <row r="9509">
          <cell r="A9509" t="str">
            <v>4.94.80.706.BUL.00.000</v>
          </cell>
          <cell r="B9509" t="str">
            <v xml:space="preserve">Bộ bếp từ hồng ngoại mã Teka IZ 7200 HL </v>
          </cell>
          <cell r="C9509" t="str">
            <v>Nhập kho vật tư (HĐ:88/2022) theo hóa đơn số 000000787, 788 ngày 05.12.2022</v>
          </cell>
        </row>
        <row r="9510">
          <cell r="A9510" t="str">
            <v>8.25.59.102.CHN.00.000</v>
          </cell>
          <cell r="B9510" t="str">
            <v xml:space="preserve">Bộ kìm bấm đấu cốt MC4 mã: IWISS LY-2546B, gồm: 1 kìm cắt dây, 2 bộ mở và siết cút nối MC4, 1 bộ cút nối MC4, 1 túi đựng chuyên nghiệp </v>
          </cell>
          <cell r="C9510" t="str">
            <v>Nhập kho vật tư (HĐ:88/2022) theo hóa đơn số 000000787, 788 ngày 05.12.2022</v>
          </cell>
        </row>
        <row r="9511">
          <cell r="A9511" t="str">
            <v>8.25.59.103.CHN.00.000</v>
          </cell>
          <cell r="B9511" t="str">
            <v xml:space="preserve">Bộ kìm bấm đấu cốt thủy lực mã: KYQ-300, ĐK ép 16-300mm2 lực ép 12 tấn </v>
          </cell>
          <cell r="C9511" t="str">
            <v>Nhập kho vật tư (HĐ:88/2022) theo hóa đơn số 000000787, 788 ngày 05.12.2022</v>
          </cell>
        </row>
        <row r="9512">
          <cell r="A9512" t="str">
            <v>8.30.94.001.CHN.00.000</v>
          </cell>
          <cell r="B9512" t="str">
            <v xml:space="preserve">Bộ cle chòng Yeti 14 chi tiết cỡ 10-32 mm </v>
          </cell>
          <cell r="C9512" t="str">
            <v>Nhập kho vật tư (HĐ:88/2022) theo hóa đơn số 00000785, 786 ngày 05.12.2022</v>
          </cell>
        </row>
        <row r="9513">
          <cell r="A9513" t="str">
            <v>8.32.42.339.CHN.00.000</v>
          </cell>
          <cell r="B9513" t="str">
            <v xml:space="preserve">Máy cắt cỏ Stihl FS250 </v>
          </cell>
          <cell r="C9513" t="str">
            <v>Nhập kho vật tư (HĐ:88/2022) theo hóa đơn số 00000785, 786 ngày 05.12.2022</v>
          </cell>
        </row>
        <row r="9514">
          <cell r="A9514" t="str">
            <v>8.32.42.342.CHN.00.000</v>
          </cell>
          <cell r="B9514" t="str">
            <v xml:space="preserve">Máy cưa Katsu 5900 </v>
          </cell>
          <cell r="C9514" t="str">
            <v>Nhập kho vật tư (HĐ:88/2022) theo hóa đơn số 00000785, 786 ngày 05.12.2022</v>
          </cell>
        </row>
        <row r="9515">
          <cell r="A9515" t="str">
            <v>8.32.92.036.CHN.00.000</v>
          </cell>
          <cell r="B9515" t="str">
            <v xml:space="preserve">Máy cắt sắt mã: Bosch GCO 14-24, P: 2,400W, ĐK đĩa cắt: 355mm, ĐK lỗ đĩa: 25.4mm </v>
          </cell>
          <cell r="C9515" t="str">
            <v>Nhập kho vật tư (HĐ:88/2022) theo hóa đơn số 00000785, 786 ngày 05.12.2022</v>
          </cell>
        </row>
        <row r="9516">
          <cell r="A9516" t="str">
            <v>8.33.13.207.CHN.00.000</v>
          </cell>
          <cell r="B9516" t="str">
            <v xml:space="preserve">Máy hàn ống nhựa PPR-HDPE, mã: HUAJIN 20-63 </v>
          </cell>
          <cell r="C9516" t="str">
            <v>Nhập kho vật tư (HĐ:88/2022) theo hóa đơn số 000000787, 788 ngày 05.12.2022</v>
          </cell>
        </row>
        <row r="9517">
          <cell r="A9517" t="str">
            <v>8.35.85.705.CHN.00.000</v>
          </cell>
          <cell r="B9517" t="str">
            <v xml:space="preserve">Xe nâng tay tải trọng 3 tấn, càng dài 1m22, mã: Ssangyong DF-30L </v>
          </cell>
          <cell r="C9517" t="str">
            <v>Nhập kho vật tư (HĐ:88/2022) theo hóa đơn số 00000785, 786 ngày 05.12.2022</v>
          </cell>
        </row>
        <row r="9518">
          <cell r="A9518" t="str">
            <v>8.71.82.071.CHN.99.000</v>
          </cell>
          <cell r="B9518" t="str">
            <v xml:space="preserve">Máy đo nhiệt độ Fluke 59 MAX+ </v>
          </cell>
          <cell r="C9518" t="str">
            <v>Nhập kho vật tư (HĐ:88/2022) theo hóa đơn số 000000787, 788 ngày 05.12.2022</v>
          </cell>
        </row>
        <row r="9519">
          <cell r="A9519" t="str">
            <v>8.86.00.018.CHN.00.000</v>
          </cell>
          <cell r="B9519" t="str">
            <v xml:space="preserve">Quạt thông gió xách tay, mã: Haiki XT-20, P: 135W, lưu lượng gió: 1330m3/h, cột áp 100Pa </v>
          </cell>
          <cell r="C9519" t="str">
            <v>Nhập kho vật tư (HĐ:88/2022) theo hóa đơn số 00000785, 786 ngày 05.12.2022</v>
          </cell>
        </row>
        <row r="9520">
          <cell r="A9520" t="str">
            <v>8.88.00.015.CHN.00.000</v>
          </cell>
          <cell r="B9520" t="str">
            <v xml:space="preserve">Máy tính Laptop Dell Inspiron 15 3511 (70270652) </v>
          </cell>
          <cell r="C9520" t="str">
            <v>Nhập kho vật tư (HĐ:88/2022) theo hóa đơn số 00000785, 786 ngày 05.12.2022</v>
          </cell>
        </row>
        <row r="9521">
          <cell r="A9521" t="str">
            <v>8.88.00.053.CHN.00.000</v>
          </cell>
          <cell r="B9521" t="str">
            <v xml:space="preserve">Máy in A4 mã: Canon MF235, bộ nhớ: 256 MB RAM </v>
          </cell>
          <cell r="C9521" t="str">
            <v>Nhập kho vật tư (HĐ:88/2022) theo hóa đơn số 000000787, 788 ngày 05.12.2022</v>
          </cell>
        </row>
        <row r="9522">
          <cell r="A9522" t="str">
            <v>8.88.00.075.VIE.00.000</v>
          </cell>
          <cell r="B9522" t="str">
            <v xml:space="preserve">Tivi TCL 4K 50 inch 50P635 </v>
          </cell>
          <cell r="C9522" t="str">
            <v>Nhập kho vật tư (HĐ:88/2022) theo hóa đơn số 000000787, 788 ngày 05.12.2022</v>
          </cell>
        </row>
        <row r="9523">
          <cell r="A9523" t="str">
            <v>8.88.01.014.CHN.00.000</v>
          </cell>
          <cell r="B9523" t="str">
            <v xml:space="preserve">Bộ dụng cụ kiểm tra cáp mạng ProsKit MT-7029 </v>
          </cell>
          <cell r="C9523" t="str">
            <v>Nhập kho vật tư (HĐ:88/2022) theo hóa đơn số 000000785, 786 ngày 05.12.2022</v>
          </cell>
        </row>
        <row r="9524">
          <cell r="A9524" t="str">
            <v>8.88.03.417.VIE.00.000</v>
          </cell>
          <cell r="B9524" t="str">
            <v xml:space="preserve">Máy nén khí mini 3HP PEGASUS TM-V-0.25/12.5-120L </v>
          </cell>
          <cell r="C9524" t="str">
            <v>Nhập kho vật tư (HĐ:88/2022) theo hóa đơn số 00000785, 786 ngày 05.12.2022</v>
          </cell>
        </row>
        <row r="9525">
          <cell r="A9525" t="str">
            <v>4.90.80.313.CHN.00.000</v>
          </cell>
          <cell r="B9525" t="str">
            <v xml:space="preserve">Hộp cước cho máy cắt cỏ STIHL-FS250, mã: MAKATA FS250 </v>
          </cell>
          <cell r="C9525" t="str">
            <v>Nhập kho vật tư (HĐ:88/2022) theo hóa đơn số 000000785, 786 ngày 05.12.2022</v>
          </cell>
        </row>
        <row r="9526">
          <cell r="A9526" t="str">
            <v>3.30.10.010.VIE.00.000</v>
          </cell>
          <cell r="B9526" t="str">
            <v xml:space="preserve">Ổ cắm quay tay kiểu rulo 50m, mã: QT50-2-15A </v>
          </cell>
          <cell r="C9526" t="str">
            <v>Nhập kho vật tư (HĐ:88/2022) theo hóa đơn số 000000787, 788 ngày 05.12.2022</v>
          </cell>
        </row>
        <row r="9527">
          <cell r="A9527" t="str">
            <v>3.66.81.061.CHN.00.000</v>
          </cell>
          <cell r="B9527" t="str">
            <v xml:space="preserve">Đèn pin đội đầu - PT </v>
          </cell>
          <cell r="C9527" t="str">
            <v>Nhập kho vật tư (HĐ:88/2022) theo hóa đơn số 000000787, 788 ngày 05.12.2022</v>
          </cell>
        </row>
        <row r="9528">
          <cell r="A9528" t="str">
            <v>3.66.81.062.VIE.00.000</v>
          </cell>
          <cell r="B9528" t="str">
            <v xml:space="preserve">Đèn pin sạc đội đầu mã: ĐQ PFL13 R BLO - PT </v>
          </cell>
          <cell r="C9528" t="str">
            <v>Nhập kho vật tư (HĐ:88/2022) theo hóa đơn số 000000787, 788 ngày 05.12.2022</v>
          </cell>
        </row>
        <row r="9529">
          <cell r="A9529" t="str">
            <v>8.25.53.003.CHN.00.000</v>
          </cell>
          <cell r="B9529" t="str">
            <v xml:space="preserve">Ampe kìm AC/DC Fluke 375 </v>
          </cell>
          <cell r="C9529" t="str">
            <v>Nhập kho vật tư (HĐ:88/2022) theo hóa đơn số 000000787, 788 ngày 05.12.2022</v>
          </cell>
        </row>
        <row r="9530">
          <cell r="A9530" t="str">
            <v>8.32.92.031.TPE.99.000</v>
          </cell>
          <cell r="B9530" t="str">
            <v xml:space="preserve">Súng thổi bụi kèm bộ dây hơi, đầu nối chia hơi </v>
          </cell>
          <cell r="C9530" t="str">
            <v>Nhập kho vật tư (HĐ:88/2022) theo hóa đơn số 000000785, 786 ngày 05.12.2022</v>
          </cell>
        </row>
        <row r="9531">
          <cell r="A9531" t="str">
            <v>8.90.10.052.TPE.00.000</v>
          </cell>
          <cell r="B9531" t="str">
            <v xml:space="preserve">Sào thao tác cách điện kiểu rút 220kV </v>
          </cell>
          <cell r="C9531" t="str">
            <v>Nhập kho vật tư (HĐ:88/2022) theo hóa đơn số 000000787, 788 ngày 05.12.2022</v>
          </cell>
        </row>
        <row r="9532">
          <cell r="A9532" t="str">
            <v>8.90.10.054.CHN.00.000</v>
          </cell>
          <cell r="B9532" t="str">
            <v xml:space="preserve">Tiếp địa di động 3 pha 22kV, kiểu lồng thao tác: lồng rút, mã: TD220 </v>
          </cell>
          <cell r="C9532" t="str">
            <v>Nhập kho vật tư (HĐ:88/2022) theo hóa đơn số 000000787, 788 ngày 05.12.2022</v>
          </cell>
        </row>
        <row r="9533">
          <cell r="A9533" t="str">
            <v>8.90.10.062.TPE.00.000</v>
          </cell>
          <cell r="B9533" t="str">
            <v xml:space="preserve">Bút thử điện cao áp 22kV, mã: SEW 275HP </v>
          </cell>
          <cell r="C9533" t="str">
            <v>Nhập kho vật tư (HĐ:88/2022) theo hóa đơn số 000000787, 788 ngày 05.12.2022</v>
          </cell>
        </row>
        <row r="9534">
          <cell r="A9534" t="str">
            <v>5.60.91.005.ITA.00.000</v>
          </cell>
          <cell r="B9534" t="str">
            <v xml:space="preserve">Bơm chìm hút nước Ebara, Công suất: 0.33HP - 0.25 KW </v>
          </cell>
          <cell r="C9534" t="str">
            <v>Nhập kho vật tư (HĐ:88/2022) theo hóa đơn số 000000787, 788 ngày 05.12.2022</v>
          </cell>
        </row>
        <row r="9535">
          <cell r="A9535" t="str">
            <v>5.60.91.063.CHN.00.000</v>
          </cell>
          <cell r="B9535" t="str">
            <v xml:space="preserve">Bơm chìm,công suất: 0.55 kw - 0.75HP, mã: WQD15-5-0.55SA </v>
          </cell>
          <cell r="C9535" t="str">
            <v>Nhập kho vật tư (HĐ:88/2022) theo hóa đơn số 000000785, 786 ngày 05.12.2022</v>
          </cell>
        </row>
        <row r="9536">
          <cell r="A9536" t="str">
            <v>8.60.83.312.JPN.00.000</v>
          </cell>
          <cell r="B9536" t="str">
            <v xml:space="preserve">Đồng hồ đo điện trở cách điện mã: Kyoritsu 3123A </v>
          </cell>
          <cell r="C9536" t="str">
            <v>Nhập kho vật tư (HĐ:88/2022) theo hóa đơn số 000000787, 788 ngày 05.12.2022</v>
          </cell>
        </row>
        <row r="9537">
          <cell r="A9537" t="str">
            <v>8.60.83.313.JPN.00.000</v>
          </cell>
          <cell r="B9537" t="str">
            <v xml:space="preserve">Đồng hồ vạn năng Kyoritsu, model: 1020R </v>
          </cell>
          <cell r="C9537" t="str">
            <v>Nhập kho vật tư (HĐ:88/2022) theo hóa đơn số 000000787, 788 ngày 05.12.2022</v>
          </cell>
        </row>
        <row r="9538">
          <cell r="A9538" t="str">
            <v>4.94.10.030.CHN.99.000</v>
          </cell>
          <cell r="B9538" t="str">
            <v xml:space="preserve">Giấy trình ký Sign here - PT </v>
          </cell>
          <cell r="C9538" t="str">
            <v>Nhập kho vật tư (HĐ:88/2022) theo hóa đơn số 000000787, 788 ngày 05.12.2022</v>
          </cell>
        </row>
        <row r="9539">
          <cell r="A9539" t="str">
            <v>4.94.10.064.THA.99.000</v>
          </cell>
          <cell r="B9539" t="str">
            <v xml:space="preserve">Giấy A4 - PT </v>
          </cell>
          <cell r="C9539" t="str">
            <v>Nhập kho vật tư (HĐ:88/2022) theo hóa đơn số 000000787, 788 ngày 05.12.2022</v>
          </cell>
        </row>
        <row r="9540">
          <cell r="A9540" t="str">
            <v>4.94.20.000.VIE.01.000</v>
          </cell>
          <cell r="B9540" t="str">
            <v xml:space="preserve">Bìa kính A4 - PT </v>
          </cell>
          <cell r="C9540" t="str">
            <v>Nhập kho vật tư (HĐ:88/2022) theo hóa đơn số 000000787, 788 ngày 05.12.2022</v>
          </cell>
        </row>
        <row r="9541">
          <cell r="A9541" t="str">
            <v>4.94.20.017.THA.99.000</v>
          </cell>
          <cell r="B9541" t="str">
            <v xml:space="preserve">Bìa màu A4 - PT </v>
          </cell>
          <cell r="C9541" t="str">
            <v>Nhập kho vật tư (HĐ:88/2022) theo hóa đơn số 000000787, 788 ngày 05.12.2022</v>
          </cell>
        </row>
        <row r="9542">
          <cell r="A9542" t="str">
            <v>4.94.20.223.VIE.00.000</v>
          </cell>
          <cell r="B9542" t="str">
            <v xml:space="preserve">Sổ bìa da mã: Business BA4 240 - PT </v>
          </cell>
          <cell r="C9542" t="str">
            <v>Nhập kho vật tư (HĐ:88/2022) theo hóa đơn số 000000787, 788 ngày 05.12.2022</v>
          </cell>
        </row>
        <row r="9543">
          <cell r="A9543" t="str">
            <v>4.94.40.026.CHN.00.000</v>
          </cell>
          <cell r="B9543" t="str">
            <v xml:space="preserve">Mực in canon Cartridge 333 </v>
          </cell>
          <cell r="C9543" t="str">
            <v>Nhập kho vật tư (HĐ:88/2022) theo hóa đơn số 000000787, 788 ngày 05.12.2022</v>
          </cell>
        </row>
        <row r="9544">
          <cell r="A9544" t="str">
            <v>4.94.40.087.CHN.00.000</v>
          </cell>
          <cell r="B9544" t="str">
            <v xml:space="preserve">Hộp mực máy in A3 Canon Image Class LBP 8780 </v>
          </cell>
          <cell r="C9544" t="str">
            <v>Nhập kho vật tư (HĐ:88/2022) theo hóa đơn số 000000787, 788 ngày 05.12.2022</v>
          </cell>
        </row>
        <row r="9545">
          <cell r="A9545" t="str">
            <v>4.94.40.284.CHN.00.000</v>
          </cell>
          <cell r="B9545" t="str">
            <v xml:space="preserve">Hộp mực máy in Brother Fax 2840 </v>
          </cell>
          <cell r="C9545" t="str">
            <v>Nhập kho vật tư (HĐ:88/2022) theo hóa đơn số 000000787, 788 ngày 05.12.2022</v>
          </cell>
        </row>
        <row r="9546">
          <cell r="A9546" t="str">
            <v>4.94.40.721.VIE.99.000</v>
          </cell>
          <cell r="B9546" t="str">
            <v xml:space="preserve">Gôm Thiên Long - PT </v>
          </cell>
          <cell r="C9546" t="str">
            <v>Nhập kho vật tư (HĐ:88/2022) theo hóa đơn số 000000787, 788 ngày 05.12.2022</v>
          </cell>
        </row>
        <row r="9547">
          <cell r="A9547" t="str">
            <v>4.94.50.007.CHN.99.000</v>
          </cell>
          <cell r="B9547" t="str">
            <v xml:space="preserve">Bút chì gỗ 2B - PT </v>
          </cell>
          <cell r="C9547" t="str">
            <v>Nhập kho vật tư (HĐ:88/2022) theo hóa đơn số 000000787, 788 ngày 05.12.2022</v>
          </cell>
        </row>
        <row r="9548">
          <cell r="A9548" t="str">
            <v>4.94.50.023.JPN.00.000</v>
          </cell>
          <cell r="B9548" t="str">
            <v xml:space="preserve">Bút uniball, mã UB150 - PT </v>
          </cell>
          <cell r="C9548" t="str">
            <v>Nhập kho vật tư (HĐ:88/2022) theo hóa đơn số 000000787, 788 ngày 05.12.2022</v>
          </cell>
        </row>
        <row r="9549">
          <cell r="A9549" t="str">
            <v>4.94.50.024.VIE.00.000</v>
          </cell>
          <cell r="B9549" t="str">
            <v xml:space="preserve">Viết bi TL 027 - PT </v>
          </cell>
          <cell r="C9549" t="str">
            <v>Nhập kho vật tư (HĐ:88/2022) theo hóa đơn số 000000787, 788 ngày 05.12.2022</v>
          </cell>
        </row>
        <row r="9550">
          <cell r="A9550" t="str">
            <v>4.94.50.601.VIE.99.000</v>
          </cell>
          <cell r="B9550" t="str">
            <v xml:space="preserve">Bút xóa kéo Thiên Long </v>
          </cell>
          <cell r="C9550" t="str">
            <v>Nhập kho vật tư (HĐ:88/2022) theo hóa đơn số 000000787, 788 ngày 05.12.2022</v>
          </cell>
        </row>
        <row r="9551">
          <cell r="A9551" t="str">
            <v>4.94.50.816.CHN.00.000</v>
          </cell>
          <cell r="B9551" t="str">
            <v xml:space="preserve">Bút dạ quang Thiên Long </v>
          </cell>
          <cell r="C9551" t="str">
            <v>Nhập kho vật tư (HĐ:88/2022) theo hóa đơn số 000000787, 788 ngày 05.12.2022</v>
          </cell>
        </row>
        <row r="9552">
          <cell r="A9552" t="str">
            <v>4.94.50.816.VIE.99.000</v>
          </cell>
          <cell r="B9552" t="str">
            <v xml:space="preserve">Bút dạ quang Thiên Long </v>
          </cell>
          <cell r="C9552" t="str">
            <v>Nhập kho vật tư (HĐ:88/2022) theo hóa đơn số 000000785, 786 ngày 05.12.2022</v>
          </cell>
        </row>
        <row r="9553">
          <cell r="A9553" t="str">
            <v>4.94.60.007.CHN.99.000</v>
          </cell>
          <cell r="B9553" t="str">
            <v xml:space="preserve">Kim bấm số 10 - PT </v>
          </cell>
          <cell r="C9553" t="str">
            <v>Nhập kho vật tư (HĐ:88/2022) theo hóa đơn số 000000787, 788 ngày 05.12.2022</v>
          </cell>
        </row>
        <row r="9554">
          <cell r="A9554" t="str">
            <v>4.94.60.036.CHN.99.000</v>
          </cell>
          <cell r="B9554" t="str">
            <v xml:space="preserve">Ghim chữ A - PT </v>
          </cell>
          <cell r="C9554" t="str">
            <v>Nhập kho vật tư (HĐ:88/2022) theo hóa đơn số 000000787, 788 ngày 05.12.2022</v>
          </cell>
        </row>
        <row r="9555">
          <cell r="A9555" t="str">
            <v>4.94.60.047.CHN.00.000</v>
          </cell>
          <cell r="B9555" t="str">
            <v xml:space="preserve">Hộp đựng hồ sơ Deli 7cm - PT </v>
          </cell>
          <cell r="C9555" t="str">
            <v>Nhập kho vật tư (HĐ:88/2022) theo hóa đơn số 000000787, 788 ngày 05.12.2022</v>
          </cell>
        </row>
        <row r="9556">
          <cell r="A9556" t="str">
            <v>4.94.60.132.VIE.01.000</v>
          </cell>
          <cell r="B9556" t="str">
            <v xml:space="preserve">Thước kẻ mê ca 30cm - PT </v>
          </cell>
          <cell r="C9556" t="str">
            <v>Nhập kho vật tư (HĐ:88/2022) theo hóa đơn số 000000787, 788 ngày 05.12.2022</v>
          </cell>
        </row>
        <row r="9557">
          <cell r="A9557" t="str">
            <v>4.94.60.476.VIE.00.000</v>
          </cell>
          <cell r="B9557" t="str">
            <v xml:space="preserve">Hồ nước Thiên Long G-08 - PT </v>
          </cell>
          <cell r="C9557" t="str">
            <v>Nhập kho vật tư (HĐ:88/2022) theo hóa đơn số 000000787, 788 ngày 05.12.2022</v>
          </cell>
        </row>
        <row r="9558">
          <cell r="A9558" t="str">
            <v>4.94.60.554.VIE.99.000</v>
          </cell>
          <cell r="B9558" t="str">
            <v xml:space="preserve">Băng keo 2 mặt 1 phân - PT </v>
          </cell>
          <cell r="C9558" t="str">
            <v>Nhập kho vật tư (HĐ:88/2022) theo hóa đơn số 000000787, 788 ngày 05.12.2022</v>
          </cell>
        </row>
        <row r="9559">
          <cell r="A9559" t="str">
            <v>4.94.60.555.VIE.99.000</v>
          </cell>
          <cell r="B9559" t="str">
            <v xml:space="preserve">Băng keo 2 mặt 2F - PT </v>
          </cell>
          <cell r="C9559" t="str">
            <v>Nhập kho vật tư (HĐ:88/2022) theo hóa đơn số 000000787, 788 ngày 05.12.2022</v>
          </cell>
        </row>
        <row r="9560">
          <cell r="A9560" t="str">
            <v>4.94.60.690.CHN.00.000</v>
          </cell>
          <cell r="B9560" t="str">
            <v xml:space="preserve">Kẹp giấy 15mm - PT </v>
          </cell>
          <cell r="C9560" t="str">
            <v>Nhập kho vật tư (HĐ:88/2022) theo hóa đơn số 000000787, 788 ngày 05.12.2022</v>
          </cell>
        </row>
        <row r="9561">
          <cell r="A9561" t="str">
            <v>4.94.60.693.CHN.00.000</v>
          </cell>
          <cell r="B9561" t="str">
            <v xml:space="preserve">Kẹp giấy 32mm - PT </v>
          </cell>
          <cell r="C9561" t="str">
            <v>Nhập kho vật tư (HĐ:88/2022) theo hóa đơn số 000000787, 788 ngày 05.12.2022</v>
          </cell>
        </row>
        <row r="9562">
          <cell r="A9562" t="str">
            <v>4.94.60.695.CHN.00.000</v>
          </cell>
          <cell r="B9562" t="str">
            <v xml:space="preserve">Kẹp giấy 51mm - PT </v>
          </cell>
          <cell r="C9562" t="str">
            <v>Nhập kho vật tư (HĐ:88/2022) theo hóa đơn số 000000787, 788 ngày 05.12.2022</v>
          </cell>
        </row>
        <row r="9563">
          <cell r="A9563" t="str">
            <v>8.35.55.050.CHN.00.000</v>
          </cell>
          <cell r="B9563" t="str">
            <v xml:space="preserve">Thùng rác dung tích 60 lít, KT: 47.5x42.5x65cm - PT </v>
          </cell>
          <cell r="C9563" t="str">
            <v>Nhập kho vật tư (HĐ:88/2022) theo hóa đơn số 000000787, 788 ngày 05.12.2022</v>
          </cell>
        </row>
        <row r="9564">
          <cell r="A9564" t="str">
            <v>8.35.55.051.VIE.00.000</v>
          </cell>
          <cell r="B9564" t="str">
            <v xml:space="preserve">Thùng rác nhỏ KT: 25x24x30cm - PT </v>
          </cell>
          <cell r="C9564" t="str">
            <v>Nhập kho vật tư (HĐ:88/2022) theo hóa đơn số 000000787, 788 ngày 05.12.2022</v>
          </cell>
        </row>
        <row r="9565">
          <cell r="A9565" t="str">
            <v>8.90.20.509.VIE.99.000</v>
          </cell>
          <cell r="B9565" t="str">
            <v xml:space="preserve">Áo phản quang - PT </v>
          </cell>
          <cell r="C9565" t="str">
            <v>Nhập kho vật tư (HĐ:88/2022) theo hóa đơn số 000000787, 788 ngày 05.12.2022</v>
          </cell>
        </row>
        <row r="9566">
          <cell r="A9566" t="str">
            <v>8.90.30.037.CHN.99.000</v>
          </cell>
          <cell r="B9566" t="str">
            <v xml:space="preserve">Nón bảo hộ lao động - PT </v>
          </cell>
          <cell r="C9566" t="str">
            <v>Nhập kho vật tư (HĐ:88/2022) theo hóa đơn số 000000787, 788 ngày 05.12.2022</v>
          </cell>
        </row>
        <row r="9567">
          <cell r="A9567" t="str">
            <v>8.90.40.117.VIE.00.000</v>
          </cell>
          <cell r="B9567" t="str">
            <v xml:space="preserve">Găng tay len hạt nhựa - PT </v>
          </cell>
          <cell r="C9567" t="str">
            <v>Nhập kho vật tư (HĐ:88/2022) theo hóa đơn số 000000787, 788 ngày 05.12.2022</v>
          </cell>
        </row>
        <row r="9568">
          <cell r="A9568" t="str">
            <v>8.90.40.805.VIE.00.000</v>
          </cell>
          <cell r="B9568" t="str">
            <v xml:space="preserve">Găng tay cách điện 24kV </v>
          </cell>
          <cell r="C9568" t="str">
            <v>Nhập kho vật tư (HĐ:88/2022) theo hóa đơn số 000000787, 788 ngày 05.12.2022</v>
          </cell>
        </row>
        <row r="9569">
          <cell r="A9569" t="str">
            <v>8.90.50.521.VIE.00.000</v>
          </cell>
          <cell r="B9569" t="str">
            <v xml:space="preserve">Giày đi mưa </v>
          </cell>
          <cell r="C9569" t="str">
            <v>Nhập kho vật tư (HĐ:88/2022) theo hóa đơn số 000000787, 788 ngày 05.12.2022</v>
          </cell>
        </row>
        <row r="9570">
          <cell r="A9570" t="str">
            <v>8.90.50.614.VIE.00.000</v>
          </cell>
          <cell r="B9570" t="str">
            <v xml:space="preserve">Ủng cách điện 35Kv </v>
          </cell>
          <cell r="C9570" t="str">
            <v>Nhập kho vật tư (HĐ:88/2022) theo hóa đơn số 000000787, 788 ngày 05.12.2022</v>
          </cell>
        </row>
        <row r="9571">
          <cell r="A9571" t="str">
            <v>3.96.12.001.USA.00.000</v>
          </cell>
          <cell r="B9571" t="str">
            <v xml:space="preserve">Bộ tiếp điểm giới hạn định vị vị trí damper / Switchbox, mã thiết bị: TVL-MBWGNEM000007132 </v>
          </cell>
          <cell r="C9571" t="str">
            <v>Nhập kho vật tư (HĐ:130/2021) theo hóa đơn số 00000027 ngày 02.12.2022</v>
          </cell>
        </row>
        <row r="9572">
          <cell r="A9572" t="str">
            <v>5.04.02.072.IND.00.000</v>
          </cell>
          <cell r="B9572" t="str">
            <v xml:space="preserve">Chèn răng lược/ Labyrinth seal Ø1160x1t, part no: 051.188, dw: 2GA 51502 </v>
          </cell>
          <cell r="C9572" t="str">
            <v>Nhập kho vật tư (HĐ:46/2022) theo hóa đơn số 00000085 ngày 29.11.2022</v>
          </cell>
        </row>
        <row r="9573">
          <cell r="A9573" t="str">
            <v>2.90.01.010.IND.00.000</v>
          </cell>
          <cell r="B9573" t="str">
            <v xml:space="preserve">Bạc lót/Bushing for blade shaft Ø227x26t, part no: 014.021, Dw: 0GA 50468a </v>
          </cell>
          <cell r="C9573" t="str">
            <v>Nhập kho vật tư (HĐ:46/2022) theo hóa đơn số 00000085 ngày 29.11.2022</v>
          </cell>
        </row>
        <row r="9574">
          <cell r="A9574" t="str">
            <v>2.90.01.011.IND.00.000</v>
          </cell>
          <cell r="B9574" t="str">
            <v xml:space="preserve">Bạc lót/Bushing for blade shaft Ø160x18t, part no: 014.021, Dw: 0GA 50469 </v>
          </cell>
          <cell r="C9574" t="str">
            <v>Nhập kho vật tư (HĐ:46/2022) theo hóa đơn số 00000085 ngày 29.11.2022</v>
          </cell>
        </row>
        <row r="9575">
          <cell r="A9575" t="str">
            <v>2.90.01.012.IND.00.000</v>
          </cell>
          <cell r="B9575" t="str">
            <v xml:space="preserve">Bạc lót/ Bush for main shaft Ø95x28L, part no: 011.012, Dw: 0GA 50469 </v>
          </cell>
          <cell r="C9575" t="str">
            <v>Nhập kho vật tư (HĐ:46/2022) theo hóa đơn số 00000085 ngày 29.11.2022</v>
          </cell>
        </row>
        <row r="9576">
          <cell r="A9576" t="str">
            <v>3.96.13.175.GER.00.000</v>
          </cell>
          <cell r="B9576" t="str">
            <v xml:space="preserve">Bộ chuyển đổi tín hiệu nhiệt độ giám sát cuộn dây/ Temperature Transmitter, model: TTR200-Y0/OPT, supply vottage range: 11...42VDC, output: 4...20mA </v>
          </cell>
          <cell r="C9576" t="str">
            <v>Nhập kho vật tư (HĐ:67/2022) theo hóa đơn số 48 ngày 29.11.2022</v>
          </cell>
        </row>
        <row r="9577">
          <cell r="A9577" t="str">
            <v>5.33.85.048.IND.00.000</v>
          </cell>
          <cell r="B9577" t="str">
            <v xml:space="preserve">Bẫy hơi xả đọng/ Trap: Velan valves, steam trap with air vent check valve &amp; strainer; type: NAVY; material: A105; P: 1500 PSI; size: DN25; t: 454 độ C; model: N1500 </v>
          </cell>
          <cell r="C9577" t="str">
            <v>Nhập kho vật tư (HĐ:67/2022) theo hóa đơn số 48 ngày 29.11.2022</v>
          </cell>
        </row>
        <row r="9578">
          <cell r="A9578" t="str">
            <v>5.33.85.049.IND.00.000</v>
          </cell>
          <cell r="B9578" t="str">
            <v xml:space="preserve">Bẫy hơi xả đọng/ Velan Navy Forged HP/HT N4000 Steam traps, size: 1, material: F91, pressure range: 500-4000 psi, max temp.: 1100 độ F, connection: Hàn Socket welding, model: N4000 </v>
          </cell>
          <cell r="C9578" t="str">
            <v>Nhập kho vật tư (HĐ:67/2022) theo hóa đơn số 48 ngày 29.11.2022</v>
          </cell>
        </row>
        <row r="9579">
          <cell r="A9579" t="str">
            <v>5.86.90.671.IND.00.000</v>
          </cell>
          <cell r="B9579" t="str">
            <v xml:space="preserve">Con trượt/ Sliding block 40x40x30, part no: 014.052; Dw: 0GA 50468a </v>
          </cell>
          <cell r="C9579" t="str">
            <v>Nhập kho vật tư (HĐ:46/2022) theo hóa đơn số 00000085 ngày 29.11.2022</v>
          </cell>
        </row>
        <row r="9580">
          <cell r="A9580" t="str">
            <v>5.86.90.672.IND.00.000</v>
          </cell>
          <cell r="B9580" t="str">
            <v xml:space="preserve">Con trượt/ Sliding block 36x36x26, part no: 014.052, Dw: 0GA 50469 </v>
          </cell>
          <cell r="C9580" t="str">
            <v>Nhập kho vật tư (HĐ:46/2022) theo hóa đơn số 00000085 ngày 29.11.2022</v>
          </cell>
        </row>
        <row r="9581">
          <cell r="A9581" t="str">
            <v>8.75.80.154.GER.00.000</v>
          </cell>
          <cell r="B9581" t="str">
            <v xml:space="preserve">Đồng hồ Nhiệt độ/ Temperature gauge, model: A5500, nominal size: 4, range: 0–100 độ C </v>
          </cell>
          <cell r="C9581" t="str">
            <v>Nhập kho vật tư (HĐ:67/2022) theo hóa đơn số 48 ngày 29.11.2022</v>
          </cell>
        </row>
        <row r="9582">
          <cell r="A9582" t="str">
            <v>4.35.20.061.VIE.99.000</v>
          </cell>
          <cell r="B9582" t="str">
            <v xml:space="preserve">Bulong M20x60 thép đen cấp bền 10.9 (+đai ốc, lông đền, đệm vênh) </v>
          </cell>
          <cell r="C9582" t="str">
            <v>Nhập kho vật tư (QĐ: 1158/2022) theo hóa đơn số 51 ngày 25.11.2022</v>
          </cell>
        </row>
        <row r="9583">
          <cell r="A9583" t="str">
            <v>4.94.40.046.JPN.00.000</v>
          </cell>
          <cell r="B9583" t="str">
            <v xml:space="preserve">Hộp mực cho máy in Konica Minotla Bizhub 450i, mã mực HMUCTN628 </v>
          </cell>
          <cell r="C9583" t="str">
            <v>Nhập kho vật tư (QĐ: 971/2022) theo hóa đơn số 00000125 ngày 25.11.2022</v>
          </cell>
        </row>
        <row r="9584">
          <cell r="A9584" t="str">
            <v>5.92.00.039.SWE.99.000</v>
          </cell>
          <cell r="B9584" t="str">
            <v xml:space="preserve">Thanh gạt sơ cấp BW 1600, Vendig PU-91-1600, Segments=15, Scraping Width=1500, Beam Length=2300 </v>
          </cell>
          <cell r="C9584" t="str">
            <v>Nhập kho vật tư (HĐ:48/2022) theo hóa đơn số 115 ngày 21.11.2022</v>
          </cell>
        </row>
        <row r="9585">
          <cell r="A9585" t="str">
            <v>5.92.00.040.SWE.99.000</v>
          </cell>
          <cell r="B9585" t="str">
            <v xml:space="preserve">Thanh gạt vệ sinh thứ cấp BW 1600, Vendig ART.No: 9766 PU FLEXUS 2 9766 1600, Amount segment: 17 pcs of tungsten carbide segment 9751., Beam length: 2000, Scraper Width: 1700 </v>
          </cell>
          <cell r="C9585" t="str">
            <v>Nhập kho vật tư (HĐ:48/2022) theo hóa đơn số 115 ngày 21.11.2022</v>
          </cell>
        </row>
        <row r="9586">
          <cell r="A9586" t="str">
            <v>5.92.00.051.SWE.00.000</v>
          </cell>
          <cell r="B9586" t="str">
            <v xml:space="preserve">Thanh gạt chữ V-BW 1800, Vendig PU 88 1800-F, FITTING THE PU-88 SCRAPER, PLOUGH WIDTH: 1920, L-length:1080 </v>
          </cell>
          <cell r="C9586" t="str">
            <v>Nhập kho vật tư (HĐ:48/2022) theo hóa đơn số 115 ngày 21.11.2022</v>
          </cell>
        </row>
        <row r="9587">
          <cell r="A9587" t="str">
            <v>5.92.00.052.SWE.00.000</v>
          </cell>
          <cell r="B9587" t="str">
            <v xml:space="preserve">Thanh gạt sơ cấp BW 1800, Vendig PU-91-1800, Segments=17, Scraping Width= 1700, Beam Length=2500 </v>
          </cell>
          <cell r="C9587" t="str">
            <v>Nhập kho vật tư (HĐ:48/2022) theo hóa đơn số 115 ngày 21.11.2022</v>
          </cell>
        </row>
        <row r="9588">
          <cell r="A9588" t="str">
            <v>5.92.00.053.SWE.00.000</v>
          </cell>
          <cell r="B9588" t="str">
            <v xml:space="preserve">Thanh gạt thứ cấp băng tải 1800mm ART.No: 9768, Vendig PU FLEXUS 2 9768 1800, Amount segment: 19pcs of tungsten carbide segment 9751., Beam length: 2200mm, Scraper Width: 1900 </v>
          </cell>
          <cell r="C9588" t="str">
            <v>Nhập kho vật tư (HĐ:48/2022) theo hóa đơn số 115 ngày 21.11.2022</v>
          </cell>
        </row>
        <row r="9589">
          <cell r="A9589" t="str">
            <v>4.88.65.212.CHN.00.000</v>
          </cell>
          <cell r="B9589" t="str">
            <v xml:space="preserve">Vòng đệm làm kín (end plate gasket for front plate), material: NBR, dw: 2KV005901 </v>
          </cell>
          <cell r="C9589" t="str">
            <v>Nhập kho vật tư (HĐ:42/2022) theo hóa đơn số 00000077,78 ngày 15.11.2022</v>
          </cell>
        </row>
        <row r="9590">
          <cell r="A9590" t="str">
            <v>4.88.65.213.CHN.00.000</v>
          </cell>
          <cell r="B9590" t="str">
            <v xml:space="preserve">Vòng đệm làm kín (end plate gasket for end plate), material: NBR, dw: 2KV005901 </v>
          </cell>
          <cell r="C9590" t="str">
            <v>Nhập kho vật tư (HĐ:42/2022) theo hóa đơn số 00000077,78 ngày 15.11.2022</v>
          </cell>
        </row>
        <row r="9591">
          <cell r="A9591" t="str">
            <v>3.96.11.011.GER.00.000</v>
          </cell>
          <cell r="B9591" t="str">
            <v xml:space="preserve">Cảm biến áp suất: -172 đến 172 mbar, P/N: 1089962518 </v>
          </cell>
          <cell r="C9591" t="str">
            <v>Nhập kho vật tư (HĐ:42/2022) theo hóa đơn số 00000077,78 ngày 15.11.2022</v>
          </cell>
        </row>
        <row r="9592">
          <cell r="A9592" t="str">
            <v>3.96.11.012.GER.00.000</v>
          </cell>
          <cell r="B9592" t="str">
            <v xml:space="preserve">Cảm biến áp suất -1 đến 5 bar; P/N: 1089962512 </v>
          </cell>
          <cell r="C9592" t="str">
            <v>Nhập kho vật tư (HĐ:42/2022) theo hóa đơn số 00000077,78 ngày 15.11.2022</v>
          </cell>
        </row>
        <row r="9593">
          <cell r="A9593" t="str">
            <v>3.96.11.013.CHN.00.000</v>
          </cell>
          <cell r="B9593" t="str">
            <v xml:space="preserve">Cảm biến áp suất 0 đến 17 bar, P/N: 1089962516 </v>
          </cell>
          <cell r="C9593" t="str">
            <v>Nhập kho vật tư (HĐ:42/2022) theo hóa đơn số 00000077,78 ngày 15.11.2022</v>
          </cell>
        </row>
        <row r="9594">
          <cell r="A9594" t="str">
            <v>5.01.03.008.GER.00.000</v>
          </cell>
          <cell r="B9594" t="str">
            <v xml:space="preserve">Vòng bi (Cylindrical roller bearing main) NU 256 MA/C3 </v>
          </cell>
          <cell r="C9594" t="str">
            <v>Nhập kho vật tư (HĐ:42/2022) theo hóa đơn số 00000077,78 ngày 15.11.2022</v>
          </cell>
        </row>
        <row r="9595">
          <cell r="A9595" t="str">
            <v>5.01.03.013.GER.00.000</v>
          </cell>
          <cell r="B9595" t="str">
            <v xml:space="preserve">Vòng bi (Angular contact ball bearing main) 7060 BGM </v>
          </cell>
          <cell r="C9595" t="str">
            <v>Nhập kho vật tư (HĐ:42/2022) theo hóa đơn số 00000077,78 ngày 15.11.2022</v>
          </cell>
        </row>
        <row r="9596">
          <cell r="A9596" t="str">
            <v>5.03.96.034.IND.00.000</v>
          </cell>
          <cell r="B9596" t="str">
            <v xml:space="preserve">Bạc lót/Bush for main shaft Ø108x64L, part no: 011.012 </v>
          </cell>
          <cell r="C9596" t="str">
            <v>Nhập kho vật tư (HĐ:42/2022) theo hóa đơn số 00000077,78 ngày 15.11.2022</v>
          </cell>
        </row>
        <row r="9597">
          <cell r="A9597" t="str">
            <v>5.60.91.140.GER.00.000</v>
          </cell>
          <cell r="B9597" t="str">
            <v xml:space="preserve">Đầu bơm: PN 98795106; Kit, head DMH254 SS </v>
          </cell>
          <cell r="C9597" t="str">
            <v>Nhập kho vật tư (HĐ:42/2022) theo hóa đơn số 00000077,78 ngày 15.11.2022</v>
          </cell>
        </row>
        <row r="9598">
          <cell r="A9598" t="str">
            <v>8.75.30.240.CHN.00.000</v>
          </cell>
          <cell r="B9598" t="str">
            <v xml:space="preserve">Đồng hồ đo áp suất/ Pressure gauge Model: K40-MP1.0-01MS </v>
          </cell>
          <cell r="C9598" t="str">
            <v>Nhập kho vật tư (HĐ:42/2022) theo hóa đơn số 00000077,78 ngày 15.11.2022</v>
          </cell>
        </row>
        <row r="9599">
          <cell r="A9599" t="str">
            <v>1.51.55.090.VIE.00.000</v>
          </cell>
          <cell r="B9599" t="str">
            <v xml:space="preserve">Nhớt Shell Spirax S2 G90 </v>
          </cell>
          <cell r="C9599" t="str">
            <v>Nhập kho vật tư (HĐ:42/2022) theo hóa đơn số 00000077,78 ngày 15.11.2022</v>
          </cell>
        </row>
        <row r="9600">
          <cell r="A9600" t="str">
            <v>2.35.10.236.KOR.00.000</v>
          </cell>
          <cell r="B9600" t="str">
            <v xml:space="preserve">Shim inox 2400x300x0.3mm </v>
          </cell>
          <cell r="C9600" t="str">
            <v>Nhập kho vật tư (HĐ:95/2022) theo hóa đơn số 00000074,75 ngày 15.11.2022</v>
          </cell>
        </row>
        <row r="9601">
          <cell r="A9601" t="str">
            <v>2.35.10.237.KOR.00.000</v>
          </cell>
          <cell r="B9601" t="str">
            <v xml:space="preserve">Shim inox 2400x300x0.5mm </v>
          </cell>
          <cell r="C9601" t="str">
            <v>Nhập kho vật tư (HĐ:95/2022) theo hóa đơn số 00000074,75 ngày 15.11.2022</v>
          </cell>
        </row>
        <row r="9602">
          <cell r="A9602" t="str">
            <v>2.35.10.239.KOR.00.000</v>
          </cell>
          <cell r="B9602" t="str">
            <v xml:space="preserve">Shim inox 2400x300x0.02mm </v>
          </cell>
          <cell r="C9602" t="str">
            <v>Nhập kho vật tư (HĐ:95/2022) theo hóa đơn số 00000074,75 ngày 15.11.2022</v>
          </cell>
        </row>
        <row r="9603">
          <cell r="A9603" t="str">
            <v>2.40.30.062.VIE.00.000</v>
          </cell>
          <cell r="B9603" t="str">
            <v xml:space="preserve">Lò xo Spring size: 22x122x240x7.5 </v>
          </cell>
          <cell r="C9603" t="str">
            <v>Nhập kho vật tư (HĐ:95/2022) theo hóa đơn số 00000074,75 ngày 15.11.2022</v>
          </cell>
        </row>
        <row r="9604">
          <cell r="A9604" t="str">
            <v>2.44.01.014.VIE.00.000</v>
          </cell>
          <cell r="B9604" t="str">
            <v xml:space="preserve">Tấm sàng rung lớn 200x200mm, vật liệu: Thép SS 400 </v>
          </cell>
          <cell r="C9604" t="str">
            <v>Nhập kho vật tư (HĐ:95/2022) theo hóa đơn số 00000074,75 ngày 15.11.2022</v>
          </cell>
        </row>
        <row r="9605">
          <cell r="A9605" t="str">
            <v>2.44.01.015.VIE.00.000</v>
          </cell>
          <cell r="B9605" t="str">
            <v xml:space="preserve">Tấm sàn rung nhỏ 50x50mm, vật liệu: thép SS 400 </v>
          </cell>
          <cell r="C9605" t="str">
            <v>Nhập kho vật tư (HĐ:95/2022) theo hóa đơn số 00000074,75 ngày 15.11.2022</v>
          </cell>
        </row>
        <row r="9606">
          <cell r="A9606" t="str">
            <v>2.44.36.010.VIE.00.000</v>
          </cell>
          <cell r="B9606" t="str">
            <v xml:space="preserve">Tấm đế bằng kết cấu thép/CIRCUMFERENCE SHOES_02-size: t20.0x190.3x1062.3 </v>
          </cell>
          <cell r="C9606" t="str">
            <v>Nhập kho vật tư (HĐ:95/2022) theo hóa đơn số 00000074,75 ngày 15.11.2022</v>
          </cell>
        </row>
        <row r="9607">
          <cell r="A9607" t="str">
            <v>4.77.90.045.VIE.00.000</v>
          </cell>
          <cell r="B9607" t="str">
            <v xml:space="preserve">Vòng chèn bao che khớp nối sàn rung Vật liệu: C45 </v>
          </cell>
          <cell r="C9607" t="str">
            <v>Nhập kho vật tư (HĐ:95/2022) theo hóa đơn số 00000074,75 ngày 15.11.2022</v>
          </cell>
        </row>
        <row r="9608">
          <cell r="A9608" t="str">
            <v>4.82.28.043.VIE.00.000</v>
          </cell>
          <cell r="B9608" t="str">
            <v xml:space="preserve">Bao che khớp nối sàn rung, vật liệu: C45 </v>
          </cell>
          <cell r="C9608" t="str">
            <v>Nhập kho vật tư (HĐ:95/2022) theo hóa đơn số 00000074,75 ngày 15.11.2022</v>
          </cell>
        </row>
        <row r="9609">
          <cell r="A9609" t="str">
            <v>4.82.28.044.CHN.00.000</v>
          </cell>
          <cell r="B9609" t="str">
            <v xml:space="preserve">Khớp nối kiểu đai truyền động chịu rung, dày x rộng: 12x120mm, 10 lớp, không thấm nước </v>
          </cell>
          <cell r="C9609" t="str">
            <v>Nhập kho vật tư (HĐ:95/2022) theo hóa đơn số 00000074,75 ngày 15.11.2022</v>
          </cell>
        </row>
        <row r="9610">
          <cell r="A9610" t="str">
            <v>4.86.45.009.IND.00.000</v>
          </cell>
          <cell r="B9610" t="str">
            <v xml:space="preserve">Packing LYTX-208H, 1260 độ C cercamic fiber phi 30mm </v>
          </cell>
          <cell r="C9610" t="str">
            <v>Nhập kho vật tư (HĐ:96/2022) theo hóa đơn số 00000121 ngày 15.11.2022</v>
          </cell>
        </row>
        <row r="9611">
          <cell r="A9611" t="str">
            <v>5.04.01.200.USA.00.000</v>
          </cell>
          <cell r="B9611" t="str">
            <v xml:space="preserve">Vòng đệm làm kín/ spiral wound Gasket pos 22, body 30'', 150#, seri No: 19023 </v>
          </cell>
          <cell r="C9611" t="str">
            <v>Nhập kho vật tư (HĐ:96/2022) theo hóa đơn số 00000121 ngày 15.11.2022</v>
          </cell>
        </row>
        <row r="9612">
          <cell r="A9612" t="str">
            <v>5.04.01.201.USA.00.000</v>
          </cell>
          <cell r="B9612" t="str">
            <v xml:space="preserve">Vòng đệm làm kín/ spiral wound Gasket pos 22, body 24'', 150#, seri No: 19011 </v>
          </cell>
          <cell r="C9612" t="str">
            <v>Nhập kho vật tư (HĐ:96/2022) theo hóa đơn số 00000121 ngày 15.11.2022</v>
          </cell>
        </row>
        <row r="9613">
          <cell r="A9613" t="str">
            <v>5.04.02.146.USA.00.000</v>
          </cell>
          <cell r="B9613" t="str">
            <v xml:space="preserve">Chèn trục/ packing fiber graphite pos 42 body 28'', 150#, seri No: 19015 </v>
          </cell>
          <cell r="C9613" t="str">
            <v>Nhập kho vật tư (HĐ:96/2022) theo hóa đơn số 00000121 ngày 15.11.2022</v>
          </cell>
        </row>
        <row r="9614">
          <cell r="A9614" t="str">
            <v>5.04.02.147.USA.00.000</v>
          </cell>
          <cell r="B9614" t="str">
            <v xml:space="preserve">Chèn trục/ packing mold graphite pos 41 body 30'', 150#, seri No: 19023 </v>
          </cell>
          <cell r="C9614" t="str">
            <v>Nhập kho vật tư (HĐ:96/2022) theo hóa đơn số 00000121 ngày 15.11.2022</v>
          </cell>
        </row>
        <row r="9615">
          <cell r="A9615" t="str">
            <v>5.04.02.148.USA.00.000</v>
          </cell>
          <cell r="B9615" t="str">
            <v xml:space="preserve">Chèn trục/ packing fiber graphite pos 42 body 30'', 150#, seri No: 19023 </v>
          </cell>
          <cell r="C9615" t="str">
            <v>Nhập kho vật tư (HĐ:96/2022) theo hóa đơn số 00000121 ngày 15.11.2022</v>
          </cell>
        </row>
        <row r="9616">
          <cell r="A9616" t="str">
            <v>5.04.02.149.USA.00.000</v>
          </cell>
          <cell r="B9616" t="str">
            <v xml:space="preserve">Chèn trục/ packing mold graphite pos 41 body 24'', 150#, seri No: 19011 </v>
          </cell>
          <cell r="C9616" t="str">
            <v>Nhập kho vật tư (HĐ:96/2022) theo hóa đơn số 00000121 ngày 15.11.2022</v>
          </cell>
        </row>
        <row r="9617">
          <cell r="A9617" t="str">
            <v>5.01.03.028.CHN.00.000</v>
          </cell>
          <cell r="B9617" t="str">
            <v xml:space="preserve">Bạc đạn 6313 </v>
          </cell>
          <cell r="C9617" t="str">
            <v>Nhập kho vật tư (HĐ:95/2022) theo hóa đơn số 00000074,75 ngày 15.11.2022</v>
          </cell>
        </row>
        <row r="9618">
          <cell r="A9618" t="str">
            <v>5.01.03.029.ITA.00.000</v>
          </cell>
          <cell r="B9618" t="str">
            <v xml:space="preserve">Bạc đạn 6005 </v>
          </cell>
          <cell r="C9618" t="str">
            <v>Nhập kho vật tư (HĐ:95/2022) theo hóa đơn số 00000074,75 ngày 15.11.2022</v>
          </cell>
        </row>
        <row r="9619">
          <cell r="A9619" t="str">
            <v>5.01.03.030.CHN.00.000</v>
          </cell>
          <cell r="B9619" t="str">
            <v xml:space="preserve">Bạc đạn UCT209 </v>
          </cell>
          <cell r="C9619" t="str">
            <v>Nhập kho vật tư (HĐ:95/2022) theo hóa đơn số 00000074,75 ngày 15.11.2022</v>
          </cell>
        </row>
        <row r="9620">
          <cell r="A9620" t="str">
            <v>5.01.03.031.FRA.00.000</v>
          </cell>
          <cell r="B9620" t="str">
            <v xml:space="preserve">Bạc đạn 6217 NR/C3 </v>
          </cell>
          <cell r="C9620" t="str">
            <v>Nhập kho vật tư (HĐ:95/2022) theo hóa đơn số 00000074,75 ngày 15.11.2022</v>
          </cell>
        </row>
        <row r="9621">
          <cell r="A9621" t="str">
            <v>5.01.03.032.GER.00.000</v>
          </cell>
          <cell r="B9621" t="str">
            <v xml:space="preserve">Bạc đạn NU 218 ECJ </v>
          </cell>
          <cell r="C9621" t="str">
            <v>Nhập kho vật tư (HĐ:95/2022) theo hóa đơn số 00000074,75 ngày 15.11.2022</v>
          </cell>
        </row>
        <row r="9622">
          <cell r="A9622" t="str">
            <v>5.01.03.033.CHN.00.000</v>
          </cell>
          <cell r="B9622" t="str">
            <v xml:space="preserve">Bạc đạn 22238 CC/W33 </v>
          </cell>
          <cell r="C9622" t="str">
            <v>Nhập kho vật tư (HĐ:95/2022) theo hóa đơn số 00000074,75 ngày 15.11.2022</v>
          </cell>
        </row>
        <row r="9623">
          <cell r="A9623" t="str">
            <v>5.01.03.034.SWE.00.000</v>
          </cell>
          <cell r="B9623" t="str">
            <v xml:space="preserve">Bạc đạn 23248 CC/W33 </v>
          </cell>
          <cell r="C9623" t="str">
            <v>Nhập kho vật tư (HĐ:95/2022) theo hóa đơn số 00000074,75 ngày 15.11.2022</v>
          </cell>
        </row>
        <row r="9624">
          <cell r="A9624" t="str">
            <v>5.01.03.035.GER.00.000</v>
          </cell>
          <cell r="B9624" t="str">
            <v xml:space="preserve">Bạc đạn N308 ECP </v>
          </cell>
          <cell r="C9624" t="str">
            <v>Nhập kho vật tư (HĐ:95/2022) theo hóa đơn số 00000074,75 ngày 15.11.2022</v>
          </cell>
        </row>
        <row r="9625">
          <cell r="A9625" t="str">
            <v>5.01.03.036.AUT.00.000</v>
          </cell>
          <cell r="B9625" t="str">
            <v xml:space="preserve">Bạc đạn 7308 BECBM </v>
          </cell>
          <cell r="C9625" t="str">
            <v>Nhập kho vật tư (HĐ:95/2022) theo hóa đơn số 00000074,75 ngày 15.11.2022</v>
          </cell>
        </row>
        <row r="9626">
          <cell r="A9626" t="str">
            <v>5.01.03.037.JPN.00.000</v>
          </cell>
          <cell r="B9626" t="str">
            <v xml:space="preserve">Bạc đạn 6216CM </v>
          </cell>
          <cell r="C9626" t="str">
            <v>Nhập kho vật tư (HĐ:95/2022) theo hóa đơn số 00000074,75 ngày 15.11.2022</v>
          </cell>
        </row>
        <row r="9627">
          <cell r="A9627" t="str">
            <v>5.01.03.038.GER.00.000</v>
          </cell>
          <cell r="B9627" t="str">
            <v xml:space="preserve">Bạc đạn NU 322 ECJ </v>
          </cell>
          <cell r="C9627" t="str">
            <v>Nhập kho vật tư (HĐ:95/2022) theo hóa đơn số 00000074,75 ngày 15.11.2022</v>
          </cell>
        </row>
        <row r="9628">
          <cell r="A9628" t="str">
            <v>5.01.03.039.ITA.00.000</v>
          </cell>
          <cell r="B9628" t="str">
            <v xml:space="preserve">Bạc đạn 6201 </v>
          </cell>
          <cell r="C9628" t="str">
            <v>Nhập kho vật tư (HĐ:95/2022) theo hóa đơn số 00000074,75 ngày 15.11.2022</v>
          </cell>
        </row>
        <row r="9629">
          <cell r="A9629" t="str">
            <v>5.01.03.040.CHN.00.000</v>
          </cell>
          <cell r="B9629" t="str">
            <v xml:space="preserve">Bạc đạn 6216/C3 </v>
          </cell>
          <cell r="C9629" t="str">
            <v>Nhập kho vật tư (HĐ:95/2022) theo hóa đơn số 00000074,75 ngày 15.11.2022</v>
          </cell>
        </row>
        <row r="9630">
          <cell r="A9630" t="str">
            <v>5.01.03.041.CHN.00.000</v>
          </cell>
          <cell r="B9630" t="str">
            <v xml:space="preserve">Bạc đạn 6218/C3 </v>
          </cell>
          <cell r="C9630" t="str">
            <v>Nhập kho vật tư (HĐ:95/2022) theo hóa đơn số 00000074,75 ngày 15.11.2022</v>
          </cell>
        </row>
        <row r="9631">
          <cell r="A9631" t="str">
            <v>5.01.07.311.FRA.00.000</v>
          </cell>
          <cell r="B9631" t="str">
            <v xml:space="preserve">Bạc đạn 6311 </v>
          </cell>
          <cell r="C9631" t="str">
            <v>Nhập kho vật tư (HĐ:95/2022) theo hóa đơn số 00000074,75 ngày 15.11.2022</v>
          </cell>
        </row>
        <row r="9632">
          <cell r="A9632" t="str">
            <v>5.01.07.313.JPN.99.000</v>
          </cell>
          <cell r="B9632" t="str">
            <v xml:space="preserve">Bạc đạn RN312 </v>
          </cell>
          <cell r="C9632" t="str">
            <v>Nhập kho vật tư (HĐ:95/2022) theo hóa đơn số 00000074,75 ngày 15.11.2022</v>
          </cell>
        </row>
        <row r="9633">
          <cell r="A9633" t="str">
            <v>5.01.34.205.BUL.01.000</v>
          </cell>
          <cell r="B9633" t="str">
            <v xml:space="preserve">Bạc đạn 6205-2Z </v>
          </cell>
          <cell r="C9633" t="str">
            <v>Nhập kho vật tư (HĐ:95/2022) theo hóa đơn số 00000074,75 ngày 15.11.2022</v>
          </cell>
        </row>
        <row r="9634">
          <cell r="A9634" t="str">
            <v>5.01.34.330.FRA.00.000</v>
          </cell>
          <cell r="B9634" t="str">
            <v xml:space="preserve">Bạc đạn 6310/C3 </v>
          </cell>
          <cell r="C9634" t="str">
            <v>Nhập kho vật tư (HĐ:95/2022) theo hóa đơn số 00000074,75 ngày 15.11.2022</v>
          </cell>
        </row>
        <row r="9635">
          <cell r="A9635" t="str">
            <v>5.01.34.622.CHN.00.000</v>
          </cell>
          <cell r="B9635" t="str">
            <v xml:space="preserve">Bạc đạn 6224 </v>
          </cell>
          <cell r="C9635" t="str">
            <v>Nhập kho vật tư (HĐ:95/2022) theo hóa đơn số 00000074,75 ngày 15.11.2022</v>
          </cell>
        </row>
        <row r="9636">
          <cell r="A9636" t="str">
            <v>5.03.96.305.GBR.00.000</v>
          </cell>
          <cell r="B9636" t="str">
            <v xml:space="preserve">Bạc đạn COP.02B140MEX </v>
          </cell>
          <cell r="C9636" t="str">
            <v>Nhập kho vật tư (HĐ:95/2022) theo hóa đơn số 00000074,75 ngày 15.11.2022</v>
          </cell>
        </row>
        <row r="9637">
          <cell r="A9637" t="str">
            <v>5.03.96.306.GBR.00.000</v>
          </cell>
          <cell r="B9637" t="str">
            <v xml:space="preserve">Bạc đạn COP.02B140MGR </v>
          </cell>
          <cell r="C9637" t="str">
            <v>Nhập kho vật tư (HĐ:95/2022) theo hóa đơn số 00000074,75 ngày 15.11.2022</v>
          </cell>
        </row>
        <row r="9638">
          <cell r="A9638" t="str">
            <v>5.03.96.532.JPN.00.000</v>
          </cell>
          <cell r="B9638" t="str">
            <v xml:space="preserve">Bạc đạn 5310 C3 </v>
          </cell>
          <cell r="C9638" t="str">
            <v>Nhập kho vật tư (HĐ:95/2022) theo hóa đơn số 00000074,75 ngày 15.11.2022</v>
          </cell>
        </row>
        <row r="9639">
          <cell r="A9639" t="str">
            <v>5.19.90.124.CHN.00.000</v>
          </cell>
          <cell r="B9639" t="str">
            <v xml:space="preserve">Solenoid valve, type: NORM. OPEN 1.6, power supply/coil type: 24VAC 3W </v>
          </cell>
          <cell r="C9639" t="str">
            <v>Nhập kho vật tư (HĐ:96/2022) theo hóa đơn số 00000121 ngày 15.11.2022</v>
          </cell>
        </row>
        <row r="9640">
          <cell r="A9640" t="str">
            <v>5.19.90.142.GER.00.000</v>
          </cell>
          <cell r="B9640" t="str">
            <v xml:space="preserve">Elbow ball valve, measuring range: PN16 - chuẩn kết nối: input G1/2 (đầu đực) - ouput G1/2 (đầu cái), Vật liệu valve body: Brass, nickel-plated (Bao gồm vòng đệm), PN: 96729263 </v>
          </cell>
          <cell r="C9640" t="str">
            <v>Nhập kho vật tư (HĐ:95/2022) theo hóa đơn số 00000074,75 ngày 15.11.2022</v>
          </cell>
        </row>
        <row r="9641">
          <cell r="A9641" t="str">
            <v>5.19.92.252.KOR.00.000</v>
          </cell>
          <cell r="B9641" t="str">
            <v xml:space="preserve">Dome part of dome valve DN50, vật liệu: FCD45 </v>
          </cell>
          <cell r="C9641" t="str">
            <v>Nhập kho vật tư (HĐ:96/2022) theo hóa đơn số 00000121 ngày 15.11.2022</v>
          </cell>
        </row>
        <row r="9642">
          <cell r="A9642" t="str">
            <v>5.19.92.253.USA.00.000</v>
          </cell>
          <cell r="B9642" t="str">
            <v xml:space="preserve">Insert ring for dome valve DN250 </v>
          </cell>
          <cell r="C9642" t="str">
            <v>Nhập kho vật tư (HĐ:96/2022) theo hóa đơn số 00000121 ngày 15.11.2022</v>
          </cell>
        </row>
        <row r="9643">
          <cell r="A9643" t="str">
            <v>5.19.92.254.KOR.00.000</v>
          </cell>
          <cell r="B9643" t="str">
            <v xml:space="preserve">Lót trục cho van khí nén DN250/ bearing shaft dome valve for dome valve DN250 </v>
          </cell>
          <cell r="C9643" t="str">
            <v>Nhập kho vật tư (HĐ:96/2022) theo hóa đơn số 00000121 ngày 15.11.2022</v>
          </cell>
        </row>
        <row r="9644">
          <cell r="A9644" t="str">
            <v>5.19.92.255.USA.00.000</v>
          </cell>
          <cell r="B9644" t="str">
            <v xml:space="preserve">Liner for dome valve DN50 </v>
          </cell>
          <cell r="C9644" t="str">
            <v>Nhập kho vật tư (HĐ:96/2022) theo hóa đơn số 00000121 ngày 15.11.2022</v>
          </cell>
        </row>
        <row r="9645">
          <cell r="A9645" t="str">
            <v>1.11.01.012.MAS.00.000</v>
          </cell>
          <cell r="B9645" t="str">
            <v xml:space="preserve">Dầu DO 0,05S-II </v>
          </cell>
          <cell r="C9645" t="str">
            <v>Nhập kho dầu DO (HĐ:197/2020) theo hóa đơn số 1325 ngày 08.11.2022</v>
          </cell>
        </row>
        <row r="9646">
          <cell r="A9646" t="str">
            <v>4.77.90.152.USA.00.000</v>
          </cell>
          <cell r="B9646" t="str">
            <v xml:space="preserve">Sprial wound gasket/ Vòng đệm kín bằng thép và graphite (pos 22, body size 28'', class 150#, Serial No: 19015) </v>
          </cell>
          <cell r="C9646" t="str">
            <v>Nhập kho vật tư (HĐ:23/2022) theo hóa đơn số 00000081 ngày 01.11.2022</v>
          </cell>
        </row>
        <row r="9647">
          <cell r="A9647" t="str">
            <v>4.77.90.198.USA.00.000</v>
          </cell>
          <cell r="B9647" t="str">
            <v xml:space="preserve">Repair Kit (full soft part), sử dụng cho van Reheater Attemperator Spray Water Shut off MOV A/ B, KKS: P1LAF51AA001/ P1LAF52AA001, type: GATE, size: 100mm (4) ASME 1500/ BW </v>
          </cell>
          <cell r="C9647" t="str">
            <v>Nhập kho vật tư (HĐ:94/2022) theo hóa đơn số 00000081 ngày 01.11.2022</v>
          </cell>
        </row>
        <row r="9648">
          <cell r="A9648" t="str">
            <v>4.77.90.200.USA.00.000</v>
          </cell>
          <cell r="B9648" t="str">
            <v xml:space="preserve">Repair Kit (full soft part), sử dụng cho van 1st Stage Attemperator Spray Water Shut-off MOV(A/ B), KKS: P1LAE51AA001/P1LAE52AA001, type: GATE, size: 100mm (4) ASME 2500/ BW </v>
          </cell>
          <cell r="C9648" t="str">
            <v>Nhập kho vật tư (HĐ:94/2022) theo hóa đơn số 00000081 ngày 01.11.2022</v>
          </cell>
        </row>
        <row r="9649">
          <cell r="A9649" t="str">
            <v>4.77.90.201.USA.00.000</v>
          </cell>
          <cell r="B9649" t="str">
            <v xml:space="preserve">Repair Kit (full soft part), sử dụng cho van Cage Drain MOV(A), KKS: P1HAH25AA001 / P1HAH25AA0012, type: GLOBE, size: 100mm (4) ASME 2500 SPL/BW </v>
          </cell>
          <cell r="C9649" t="str">
            <v>Nhập kho vật tư (HĐ:94/2022) theo hóa đơn số 00000081 ngày 01.11.2022</v>
          </cell>
        </row>
        <row r="9650">
          <cell r="A9650" t="str">
            <v>4.77.90.202.USA.00.000</v>
          </cell>
          <cell r="B9650" t="str">
            <v xml:space="preserve">Repair Kit (full soft part), sử dụng cho van BCP Leak Off MOV BCP Leak Off Bypass MOV,, KKS: P1HAG30AA001, type: GLOBE, size: 150mm (6) ASME 2500/BW </v>
          </cell>
          <cell r="C9650" t="str">
            <v>Nhập kho vật tư (HĐ:94/2022) theo hóa đơn số 00000081 ngày 01.11.2022</v>
          </cell>
        </row>
        <row r="9651">
          <cell r="A9651" t="str">
            <v>4.77.90.203.USA.00.000</v>
          </cell>
          <cell r="B9651" t="str">
            <v xml:space="preserve">Repair Kit (full soft part), sử dụng cho van BCP Sub Cooling MOV, KKS: P1LAB91AA001, type: Gate, size: 100mm (4) ASME 2500 BW </v>
          </cell>
          <cell r="C9651" t="str">
            <v>Nhập kho vật tư (HĐ:94/2022) theo hóa đơn số 00000081 ngày 01.11.2022</v>
          </cell>
        </row>
        <row r="9652">
          <cell r="A9652" t="str">
            <v>4.77.90.205.USA.00.000</v>
          </cell>
          <cell r="B9652" t="str">
            <v xml:space="preserve">Repair Kit (full soft part), sử dụng cho van Sootblowing Drain Shut-off Valve (9 valves/boiler), valve code: 50-500-600-A102A-DC, valve range/ Model: BV500, type: GLOBE, size: 50mm (2) /ASME 600 </v>
          </cell>
          <cell r="C9652" t="str">
            <v>Nhập kho vật tư (HĐ:23/2022) theo hóa đơn số 00000081 ngày 01.11.2022</v>
          </cell>
        </row>
        <row r="9653">
          <cell r="A9653" t="str">
            <v>4.77.90.207.USA.00.000</v>
          </cell>
          <cell r="B9653" t="str">
            <v xml:space="preserve">Repair Kit (full soft part), dùng cho van Pulverizer Steam Inerting Pressure Control Valve A/B/C/D/E/F, valve code: 200-500-300-A102A-CS2-A51, KKS: P3HHR66AA081, model: BV500, type: Globe, body size: 200 mm(8), ASME 300#/BW </v>
          </cell>
          <cell r="C9653" t="str">
            <v>Nhập kho vật tư (HĐ:94/2022) theo hóa đơn số 00000081 ngày 01.11.2022</v>
          </cell>
        </row>
        <row r="9654">
          <cell r="A9654" t="str">
            <v>4.77.90.208.USA.00.000</v>
          </cell>
          <cell r="B9654" t="str">
            <v xml:space="preserve">Repair Kit (full soft part), sử dụng cho van SSV High/Low Level Overfflow Control Vavle, valve code: 200-990-2500-A116A-SP-A36, KKS: P3HAG21AA081/ P3HAG22AA081 - Model: BV990, body size: 200 mm(8), ASME 2500#/BW </v>
          </cell>
          <cell r="C9654" t="str">
            <v>Nhập kho vật tư (HĐ:94/2022) theo hóa đơn số 00000081 ngày 01.11.2022</v>
          </cell>
        </row>
        <row r="9655">
          <cell r="A9655" t="str">
            <v>4.77.90.210.USA.00.000</v>
          </cell>
          <cell r="B9655" t="str">
            <v xml:space="preserve">Repair Kit (full soft part), sử dụng cho 1st Stage Attemperator A/B Spray Water Control Valve, valve code: 100-990-2500-A116A-CS2-A36, KKS: P3LAE51AA081/ P3LAE52AA081, model: BV990, body size: 100 mm(4), ASME 2500#/BW </v>
          </cell>
          <cell r="C9655" t="str">
            <v>Nhập kho vật tư (HĐ:94/2022) theo hóa đơn số 00000081 ngày 01.11.2022</v>
          </cell>
        </row>
        <row r="9656">
          <cell r="A9656" t="str">
            <v>4.77.90.215.USA.00.000</v>
          </cell>
          <cell r="B9656" t="str">
            <v xml:space="preserve">Repair kit (full soft part), sử dụng cho Reaheater attemperature control valve, model 100DSV, class:1500 ASME, Dw: VT4E-YK10-P3HAJ-310113 </v>
          </cell>
          <cell r="C9656" t="str">
            <v>Nhập kho vật tư (HĐ:23/2022) theo hóa đơn số 00000081 ngày 01.11.2022</v>
          </cell>
        </row>
        <row r="9657">
          <cell r="A9657" t="str">
            <v>4.77.90.216.USA.00.000</v>
          </cell>
          <cell r="B9657" t="str">
            <v xml:space="preserve">Repair kit (full soft part), sử dụng cho Aux. Steam to AH Sootblower Line MOV, Type: Gate valves, Size (DN): 150 mm (6), class: ASME300# </v>
          </cell>
          <cell r="C9657" t="str">
            <v>Nhập kho vật tư (HĐ:94/2022) theo hóa đơn số 00000081 ngày 01.11.2022</v>
          </cell>
        </row>
        <row r="9658">
          <cell r="A9658" t="str">
            <v>4.77.90.217.USA.00.000</v>
          </cell>
          <cell r="B9658" t="str">
            <v xml:space="preserve">Repair kit (full soft part), sử dụng cho Soot blowing Steam Line Shut off MOV, Type: Globe valve,  Size (DN): 65mm (2.5'), class: ASME 2500 SPL/ BW </v>
          </cell>
          <cell r="C9658" t="str">
            <v>Nhập kho vật tư (HĐ:94/2022) theo hóa đơn số 00000081 ngày 01.11.2022</v>
          </cell>
        </row>
        <row r="9659">
          <cell r="A9659" t="str">
            <v>4.77.90.218.USA.00.000</v>
          </cell>
          <cell r="B9659" t="str">
            <v xml:space="preserve">Repair kit (full soft part), sử dụng cho Steam Inerting Line MOV(A/ B/ C/ D/ E/ F), Type: GATE, Size: 200mm (8), Class: ASME 300#/ BW </v>
          </cell>
          <cell r="C9659" t="str">
            <v>Nhập kho vật tư (HĐ:94/2022) theo hóa đơn số 00000081 ngày 01.11.2022</v>
          </cell>
        </row>
        <row r="9660">
          <cell r="A9660" t="str">
            <v>4.77.90.219.USA.00.000</v>
          </cell>
          <cell r="B9660" t="str">
            <v xml:space="preserve">Repair kit (full soft part), sử dụng cho SSV High/ Low Level Overflow MOV và  SSV High/ Low Level Overflow Bypass MOV, Type: GATE,  Size: 200mm (8), class: ASME 2500#/ BW </v>
          </cell>
          <cell r="C9660" t="str">
            <v>Nhập kho vật tư (HĐ:94/2022) theo hóa đơn số 00000081 ngày 01.11.2022</v>
          </cell>
        </row>
        <row r="9661">
          <cell r="A9661" t="str">
            <v>4.77.90.220.USA.00.000</v>
          </cell>
          <cell r="B9661" t="str">
            <v xml:space="preserve">Repair kit (full soft part), sử dụng cho Cold Reheater Leg Drain MOV(A/ B), Type: Globe, Size: 50mm (2), class: ASME 600#/ SW </v>
          </cell>
          <cell r="C9661" t="str">
            <v>Nhập kho vật tư (HĐ:94/2022) theo hóa đơn số 00000081 ngày 01.11.2022</v>
          </cell>
        </row>
        <row r="9662">
          <cell r="A9662" t="str">
            <v>4.77.90.221.USA.00.000</v>
          </cell>
          <cell r="B9662" t="str">
            <v xml:space="preserve">Repair kit (full soft part), sử dụng cho SSV Warming Drain MOV, Type: GLOBE, Size: 50mm (2), class: ASME 2500# /SW </v>
          </cell>
          <cell r="C9662" t="str">
            <v>Nhập kho vật tư (HĐ:94/2022) theo hóa đơn số 00000081 ngày 01.11.2022</v>
          </cell>
        </row>
        <row r="9663">
          <cell r="A9663" t="str">
            <v>4.77.90.222.USA.00.000</v>
          </cell>
          <cell r="B9663" t="str">
            <v xml:space="preserve">Repair kit (full soft part), sử dụng cho BCP Warm Up MOV/ Start up system warming MOV, Type: GLOBE, Size: 25mm (1) class: ASME 2500# /SW </v>
          </cell>
          <cell r="C9663" t="str">
            <v>Nhập kho vật tư (HĐ:94/2022) theo hóa đơn số 00000081 ngày 01.11.2022</v>
          </cell>
        </row>
        <row r="9664">
          <cell r="A9664" t="str">
            <v>4.88.30.045.VIE.99.000</v>
          </cell>
          <cell r="B9664" t="str">
            <v xml:space="preserve">Miếng đệm cao su đỏ 100 red size: Ø925x711mm x Ø863.6x28 lỗ-Ø35mm </v>
          </cell>
          <cell r="C9664" t="str">
            <v>Nhập kho vật tư (HĐ:23/2022) theo hóa đơn số 00000081 ngày 01.11.2022</v>
          </cell>
        </row>
        <row r="9665">
          <cell r="A9665" t="str">
            <v>4.88.30.046.VIE.00.000</v>
          </cell>
          <cell r="B9665" t="str">
            <v xml:space="preserve">Cao su tấm 100 Red dày 4.8 mm, không bố - khổ 36 x 4M </v>
          </cell>
          <cell r="C9665" t="str">
            <v>Nhập kho vật tư (HĐ:23/2022) theo hóa đơn số 00000081 ngày 01.11.2022</v>
          </cell>
        </row>
        <row r="9666">
          <cell r="A9666" t="str">
            <v>4.88.30.047.VIE.00.000</v>
          </cell>
          <cell r="B9666" t="str">
            <v xml:space="preserve">Cao su tấm 100 Red dày 3.2 mm, không bố - khổ 36 x 4m </v>
          </cell>
          <cell r="C9666" t="str">
            <v>Nhập kho vật tư (HĐ:23/2022) theo hóa đơn số 00000081 ngày 01.11.2022</v>
          </cell>
        </row>
        <row r="9667">
          <cell r="A9667" t="str">
            <v>4.88.66.824.VIE.00.000</v>
          </cell>
          <cell r="B9667" t="str">
            <v xml:space="preserve">Gasket cao su đỏ 100 red size (Ø595 x Ø406)mm x (P.C.DØ539.8 x 16 lỗ -Ø28.5)mm </v>
          </cell>
          <cell r="C9667" t="str">
            <v>Nhập kho vật tư (HĐ:23/2022) theo hóa đơn số 00000081 ngày 01.11.2022</v>
          </cell>
        </row>
        <row r="9668">
          <cell r="A9668" t="str">
            <v>4.88.66.826.VIE.00.000</v>
          </cell>
          <cell r="B9668" t="str">
            <v xml:space="preserve">Gasket 1200x3.2mm, material: red rubber SBR/ Miếng đệm 1200x3.2mm </v>
          </cell>
          <cell r="C9668" t="str">
            <v>Nhập kho vật tư (HĐ:23/2022) theo hóa đơn số 00000081 ngày 01.11.2022</v>
          </cell>
        </row>
        <row r="9669">
          <cell r="A9669" t="str">
            <v>5.04.01.139.NED.00.000</v>
          </cell>
          <cell r="B9669" t="str">
            <v xml:space="preserve">Chèn cơ khí/ Mechanical Seal, mã thiết bị: XK MB6B01018 11/16, ký hiệu 58B/40 CA, SIC, VIT </v>
          </cell>
          <cell r="C9669" t="str">
            <v>Nhập kho vật tư (HĐ:94/2022) theo hóa đơn số 00000081 ngày 01.11.2022</v>
          </cell>
        </row>
        <row r="9670">
          <cell r="A9670" t="str">
            <v>5.04.01.199.USA.00.000</v>
          </cell>
          <cell r="B9670" t="str">
            <v xml:space="preserve">Vòng đệm làm kín/ Gasket pos 23, material: spiral wound, sử dụng cho van có body 24'', class 150#, seri no: 19011 </v>
          </cell>
          <cell r="C9670" t="str">
            <v>Nhập kho vật tư (HĐ:94/2022) theo hóa đơn số 00000081 ngày 01.11.2022</v>
          </cell>
        </row>
        <row r="9671">
          <cell r="A9671" t="str">
            <v>5.04.02.136.USA.00.000</v>
          </cell>
          <cell r="B9671" t="str">
            <v xml:space="preserve">Chèn Chesterton GTP size 1/2x0.4x25FT </v>
          </cell>
          <cell r="C9671" t="str">
            <v>Nhập kho vật tư (HĐ:94/2022) theo hóa đơn số 00000081 ngày 01.11.2022</v>
          </cell>
        </row>
        <row r="9672">
          <cell r="A9672" t="str">
            <v>5.04.02.141.USA.00.000</v>
          </cell>
          <cell r="B9672" t="str">
            <v xml:space="preserve">U seal, sử dụng cho van có model : BV500, size: 6'', class 300#, serial no: 20032 </v>
          </cell>
          <cell r="C9672" t="str">
            <v>Nhập kho vật tư (HĐ:94/2022) theo hóa đơn số 00000081 ngày 01.11.2022</v>
          </cell>
        </row>
        <row r="9673">
          <cell r="A9673" t="str">
            <v>5.04.02.142.USA.00.000</v>
          </cell>
          <cell r="B9673" t="str">
            <v xml:space="preserve">Chèn Carbon sleeve pos 46, material: graphite, sử dụng cho van có body 24'', class 150#, seri no: 19011 </v>
          </cell>
          <cell r="C9673" t="str">
            <v>Nhập kho vật tư (HĐ:94/2022) theo hóa đơn số 00000081 ngày 01.11.2022</v>
          </cell>
        </row>
        <row r="9674">
          <cell r="A9674" t="str">
            <v>5.04.02.143.USA.00.000</v>
          </cell>
          <cell r="B9674" t="str">
            <v xml:space="preserve">Chèn trục/ Packing pos 42, material: fiber graphite, sử dụng cho van có body 24'', class 150#, seri no: 19011 </v>
          </cell>
          <cell r="C9674" t="str">
            <v>Nhập kho vật tư (HĐ:94/2022) theo hóa đơn số 00000081 ngày 01.11.2022</v>
          </cell>
        </row>
        <row r="9675">
          <cell r="A9675" t="str">
            <v>5.04.02.144.USA.00.000</v>
          </cell>
          <cell r="B9675" t="str">
            <v xml:space="preserve">Chèn trục/ Packing pos 41, material: mold graphite, sử dụng cho van có body 28'', class 150#, seri no: 19015) </v>
          </cell>
          <cell r="C9675" t="str">
            <v>Nhập kho vật tư (HĐ:23/2022) theo hóa đơn số 00000081 ngày 01.11.2022</v>
          </cell>
        </row>
        <row r="9676">
          <cell r="A9676" t="str">
            <v>5.04.02.145.USA.00.000</v>
          </cell>
          <cell r="B9676" t="str">
            <v xml:space="preserve">Chèn trục/ Packing  pos 42, material: fiber graphite, sử dụng cho van có body 28'', class: 150#, seri no: 19014 </v>
          </cell>
          <cell r="C9676" t="str">
            <v>Nhập kho vật tư (HĐ:23/2022) theo hóa đơn số 00000081 ngày 01.11.2022</v>
          </cell>
        </row>
        <row r="9677">
          <cell r="A9677" t="str">
            <v>5.19.92.063.USA.00.000</v>
          </cell>
          <cell r="B9677" t="str">
            <v xml:space="preserve">Vòng dẫn hướng/Guide ring pos 11, material: metal ring, sử dụng cho van model BV500 class  600#, body size 6'', serial no: 20048 </v>
          </cell>
          <cell r="C9677" t="str">
            <v>Nhập kho vật tư (HĐ:94/2022) theo hóa đơn số 00000081 ngày 01.11.2022</v>
          </cell>
        </row>
        <row r="9678">
          <cell r="A9678" t="str">
            <v>2.90.00.057.USA.00.000</v>
          </cell>
          <cell r="B9678" t="str">
            <v xml:space="preserve">Bộ kit sửa chữa bơm Blowdown Pit Pump Model: DVS 6x4-13; gồm: Top Metal bush (1 cái), middle metal bush (1 cái)- cacbon ; Top Sleeve (1 cái), Middle Sleeve (1 cái), Bottom Sleeve (1 cái) - A276-316L; Vòng bi: 6311 C3 (2 cái) </v>
          </cell>
          <cell r="C9678" t="str">
            <v>Nhập kho vật tư (HĐ:94/2022) theo hóa đơn số 00000081 ngày 01.11.2022</v>
          </cell>
        </row>
        <row r="9679">
          <cell r="A9679" t="str">
            <v>2.90.01.009.USA.00.000</v>
          </cell>
          <cell r="B9679" t="str">
            <v xml:space="preserve">Metal bush For ESP Area Chemical Sump pos 337, 338, 339; vật liệu: Carbon sử dụng cho bơm Model: DVS 6x4-13 </v>
          </cell>
          <cell r="C9679" t="str">
            <v>Nhập kho vật tư (HĐ:94/2022) theo hóa đơn số 00000081 ngày 01.11.2022</v>
          </cell>
        </row>
        <row r="9680">
          <cell r="A9680" t="str">
            <v>2.90.02.005.USA.00.000</v>
          </cell>
          <cell r="B9680" t="str">
            <v xml:space="preserve">Sleeve For ESP Area Chemical Sump pos 310, 311, 312; vật liệu: A276-316L sử dụng cho bơm Model: DVS 6x4-13 </v>
          </cell>
          <cell r="C9680" t="str">
            <v>Nhập kho vật tư (HĐ:94/2022) theo hóa đơn số 00000081 ngày 01.11.2022</v>
          </cell>
        </row>
        <row r="9681">
          <cell r="A9681" t="str">
            <v>5.19.90.141.KOR.00.000</v>
          </cell>
          <cell r="B9681" t="str">
            <v xml:space="preserve">Van tiết lưu đường xả các bộ thổi bụi/ Restriction Orifice, type: Plate type, pipe size/ material: DN50, SCH80 / A106-B </v>
          </cell>
          <cell r="C9681" t="str">
            <v>Nhập kho vật tư (HĐ:94/2022) theo hóa đơn số 00000081 ngày 01.11.2022</v>
          </cell>
        </row>
        <row r="9682">
          <cell r="A9682" t="str">
            <v>5.19.92.084.USA.00.000</v>
          </cell>
          <cell r="B9682" t="str">
            <v xml:space="preserve">Vòng đệm/ Body seat pos 03, material: EPDM, dùng cho van body size 28, dw: VT4E-YD00-P2LF-120021 </v>
          </cell>
          <cell r="C9682" t="str">
            <v>Nhập kho vật tư (HĐ:94/2022) theo hóa đơn số 00000081 ngày 01.11.2022</v>
          </cell>
        </row>
        <row r="9683">
          <cell r="A9683" t="str">
            <v>5.33.10.020.CHN.00.000</v>
          </cell>
          <cell r="B9683" t="str">
            <v xml:space="preserve">Lubrication Distributor, Model: 2SSP-M1.5-A; Inlet ports: 2 ports (G3/8ʺ); Outlet ports: 2 ports (G1/4ʺ) </v>
          </cell>
          <cell r="C9683" t="str">
            <v>Nhập kho vật tư (HĐ:94/2022) theo hóa đơn số 00000081 ngày 01.11.2022</v>
          </cell>
        </row>
        <row r="9684">
          <cell r="A9684" t="str">
            <v>5.60.91.393.USA.00.000</v>
          </cell>
          <cell r="B9684" t="str">
            <v xml:space="preserve">Casing wearing pos 150, material: A536 Gr. 65-45-12, sử dụng cho bơm có model: DSV 5040-50 </v>
          </cell>
          <cell r="C9684" t="str">
            <v>Nhập kho vật tư (HĐ:94/2022) theo hóa đơn số 00000081 ngày 01.11.2022</v>
          </cell>
        </row>
        <row r="9685">
          <cell r="A9685" t="str">
            <v>5.60.91.394.USA.00.000</v>
          </cell>
          <cell r="B9685" t="str">
            <v xml:space="preserve">Impeller wearing pos 160, material: A743-CF8, sử dụng cho bơm có model:DSV 5040-50 </v>
          </cell>
          <cell r="C9685" t="str">
            <v>Nhập kho vật tư (HĐ:94/2022) theo hóa đơn số 00000081 ngày 01.11.2022</v>
          </cell>
        </row>
        <row r="9686">
          <cell r="A9686" t="str">
            <v>1.51.05.001.USA.00.000</v>
          </cell>
          <cell r="B9686" t="str">
            <v xml:space="preserve">Chesterton 725 (500g/hộp) </v>
          </cell>
          <cell r="C9686" t="str">
            <v>Nhập kho vật tư (HĐ:23/2022) theo hóa đơn số 00000074,75 ngày 27.10.2022</v>
          </cell>
        </row>
        <row r="9687">
          <cell r="A9687" t="str">
            <v>1.51.05.340.USA.99.000</v>
          </cell>
          <cell r="B9687" t="str">
            <v xml:space="preserve">Mỡ Chesterton 783ACR, Anti-Seize Compound (500g/Lon) </v>
          </cell>
          <cell r="C9687" t="str">
            <v>Nhập kho vật tư (HĐ:09/2021) theo hóa đơn số 00000992 ngày 28.07.2022</v>
          </cell>
        </row>
        <row r="9688">
          <cell r="A9688" t="str">
            <v>4.25.23.093.VIE.00.000</v>
          </cell>
          <cell r="B9688" t="str">
            <v xml:space="preserve">Sơn thành phần Polyurethane (lớp 3) màu Light Grey </v>
          </cell>
          <cell r="C9688" t="str">
            <v>Nhập kho vật tư (HĐ:23/2022) theo hóa đơn số 00000074,75 ngày 27.10.2022</v>
          </cell>
        </row>
        <row r="9689">
          <cell r="A9689" t="str">
            <v>4.77.90.038.USA.00.000</v>
          </cell>
          <cell r="B9689" t="str">
            <v xml:space="preserve">R-18 Ring joint gasket (1 Nos)/miếng đệm cho bơm tuần hoàn BCP, KT: OD68.27xID52.39xH12.7, vật liệu: SUS304L </v>
          </cell>
          <cell r="C9689" t="str">
            <v>Nhập kho vật tư (HĐ:23/2022) theo hóa đơn số 00000074,75 ngày 27.10.2022</v>
          </cell>
        </row>
        <row r="9690">
          <cell r="A9690" t="str">
            <v>4.77.90.195.VIE.00.000</v>
          </cell>
          <cell r="B9690" t="str">
            <v xml:space="preserve">Repair Kit (full soft part), sử dụng cho van Reheater Attemperator Spray Water Shut off MOV(A)/ (B), KKS: P3LAF51AA001/ P3LAF52AA001, valve type/class: P-gate/ 1500, body: SA216-WCC, size: DN100 </v>
          </cell>
          <cell r="C9690" t="str">
            <v>Nhập kho vật tư (HĐ:23/2022) theo hóa đơn số 00000074,75 ngày 27.10.2022</v>
          </cell>
        </row>
        <row r="9691">
          <cell r="A9691" t="str">
            <v>4.77.90.196.VIE.00.000</v>
          </cell>
          <cell r="B9691" t="str">
            <v xml:space="preserve">Repair Kit (full soft part), sử dụng cho van 2nd Stage Attemperator Spray Water Shut-off MOV(A)/ (B), KKS: P3LAE61AA001/ P3LAE62AA001, valve type/class: P-gate/ 2500, body: SA216-WCC, size: DN100 </v>
          </cell>
          <cell r="C9691" t="str">
            <v>Nhập kho vật tư (HĐ:23/2022) theo hóa đơn số 00000074,75 ngày 27.10.2022</v>
          </cell>
        </row>
        <row r="9692">
          <cell r="A9692" t="str">
            <v>4.77.90.197.VIE.00.000</v>
          </cell>
          <cell r="B9692" t="str">
            <v xml:space="preserve">Repair Kit (full soft part), sử dụng cho van 1st Stage Attemperator Spray Water Shut-off MOV(A)/ (B), KKS: P3LAE51AA001/ P3LAE52AA001, valve type/class: P-gate/ 2500, body: SA216-WCC, size: DN100 </v>
          </cell>
          <cell r="C9692" t="str">
            <v>Nhập kho vật tư (HĐ:23/2022) theo hóa đơn số 00000074,75 ngày 27.10.2022</v>
          </cell>
        </row>
        <row r="9693">
          <cell r="A9693" t="str">
            <v>4.77.90.198.VIE.00.000</v>
          </cell>
          <cell r="B9693" t="str">
            <v xml:space="preserve">Repair Kit (full soft part), sử dụng cho van Reheater Attemperator Spray Water Shut off MOV A/ B, KKS: P1LAF51AA001/ P1LAF52AA001, type: GATE, size: 100mm (4) ASME 1500/ BW </v>
          </cell>
          <cell r="C9693" t="str">
            <v>Nhập kho vật tư (HĐ:23/2022) theo hóa đơn số 00000074,75 ngày 27.10.2022</v>
          </cell>
        </row>
        <row r="9694">
          <cell r="A9694" t="str">
            <v>4.77.90.200.VIE.00.000</v>
          </cell>
          <cell r="B9694" t="str">
            <v xml:space="preserve">Repair Kit (full soft part), sử dụng cho van 1st Stage Attemperator Spray Water Shut-off MOV(A/ B), KKS: P1LAE51AA001/P1LAE52AA001, type: GATE, size: 100mm (4) ASME 2500/ BW </v>
          </cell>
          <cell r="C9694" t="str">
            <v>Nhập kho vật tư (HĐ:23/2022) theo hóa đơn số 00000074,75 ngày 27.10.2022</v>
          </cell>
        </row>
        <row r="9695">
          <cell r="A9695" t="str">
            <v>4.77.90.201.VIE.00.000</v>
          </cell>
          <cell r="B9695" t="str">
            <v xml:space="preserve">Repair Kit (full soft part), sử dụng cho van Cage Drain MOV(A), KKS: P1HAH25AA001 / P1HAH25AA0012, type: GLOBE, size: 100mm (4) ASME 2500 SPL/BW </v>
          </cell>
          <cell r="C9695" t="str">
            <v>Nhập kho vật tư (HĐ:23/2022) theo hóa đơn số 00000074,75 ngày 27.10.2022</v>
          </cell>
        </row>
        <row r="9696">
          <cell r="A9696" t="str">
            <v>4.77.90.202.VIE.00.000</v>
          </cell>
          <cell r="B9696" t="str">
            <v xml:space="preserve">Repair Kit (full soft part), sử dụng cho van BCP Leak Off MOV BCP Leak Off Bypass MOV,, KKS: P1HAG30AA001, type: GLOBE, size: 150mm (6) ASME 2500/BW </v>
          </cell>
          <cell r="C9696" t="str">
            <v>Nhập kho vật tư (HĐ:23/2022) theo hóa đơn số 00000074,75 ngày 27.10.2022</v>
          </cell>
        </row>
        <row r="9697">
          <cell r="A9697" t="str">
            <v>4.77.90.203.VIE.00.000</v>
          </cell>
          <cell r="B9697" t="str">
            <v xml:space="preserve">Repair Kit (full soft part), sử dụng cho van BCP Sub Cooling MOV, KKS: P1LAB91AA001, type: Gate, size: 100mm (4) ASME 2500 BW </v>
          </cell>
          <cell r="C9697" t="str">
            <v>Nhập kho vật tư (HĐ:23/2022) theo hóa đơn số 00000074,75 ngày 27.10.2022</v>
          </cell>
        </row>
        <row r="9698">
          <cell r="A9698" t="str">
            <v>4.77.90.204.USA.00.000</v>
          </cell>
          <cell r="B9698" t="str">
            <v xml:space="preserve">Repair Kit (full soft part), sử dụng cho Van Reaheater attemperator control van, KKS: P3LAF51AA081/ P3LAF52AA081, pressure class: 1500 ASME, serial no: A15679KR-02-01 </v>
          </cell>
          <cell r="C9698" t="str">
            <v>Nhập kho vật tư (HĐ:23/2022) theo hóa đơn số 00000074,75 ngày 27.10.2022</v>
          </cell>
        </row>
        <row r="9699">
          <cell r="A9699" t="str">
            <v>4.77.90.206.USA.00.000</v>
          </cell>
          <cell r="B9699" t="str">
            <v xml:space="preserve">Repair Kit (full soft part), sử dụng cho van Sootblowing Steam Pressure Control Valve, valve code: 80-990-2500S-A314A-SP-A36, valve range/ Model: BV990, type: GLOBE, size: 65mm (2.1/2) /ASME 2500 </v>
          </cell>
          <cell r="C9699" t="str">
            <v>Nhập kho vật tư (HĐ:23/2022) theo hóa đơn số 00000074,75 ngày 27.10.2022</v>
          </cell>
        </row>
        <row r="9700">
          <cell r="A9700" t="str">
            <v>4.77.90.209.USA.00.000</v>
          </cell>
          <cell r="B9700" t="str">
            <v xml:space="preserve">Repair Kit (full soft part), dùng cho van 2nd Stage Attemperator A/B Spray Water Control Valve, valve code: 100-990-2500-A116A-CS2-A36, KKS: P3LAE61AA081/ P3LAE62AA081, model: BV990, body size: 100 mm(4), ASME 2500#/BW </v>
          </cell>
          <cell r="C9700" t="str">
            <v>Nhập kho vật tư (HĐ:23/2022) theo hóa đơn số 00000074,75 ngày 27.10.2022</v>
          </cell>
        </row>
        <row r="9701">
          <cell r="A9701" t="str">
            <v>4.77.90.211.VIE.00.000</v>
          </cell>
          <cell r="B9701" t="str">
            <v xml:space="preserve">Repair Kit (full soft part) cho van Recirculating Water Control Valve, gồm: Bonnet gasket 487x444x5mm, cage gasket 440x400.4x5mm, seat gasket 440x400x5mm (16 class 2500 graphite), gland packing 8mm size 55x39, seal ring 340x326x7.5mm </v>
          </cell>
          <cell r="C9701" t="str">
            <v>Nhập kho vật tư (HĐ:23/2022) theo hóa đơn số 00000074,75 ngày 27.10.2022</v>
          </cell>
        </row>
        <row r="9702">
          <cell r="A9702" t="str">
            <v>4.77.90.212.USA.00.000</v>
          </cell>
          <cell r="B9702" t="str">
            <v xml:space="preserve">Repair kit ( full soft part), cho valve Model: BV 990, size 6'' class 1500, Serial no: 20037, 20038 </v>
          </cell>
          <cell r="C9702" t="str">
            <v>Nhập kho vật tư (HĐ:23/2022) theo hóa đơn số 00000074,75 ngày 27.10.2022</v>
          </cell>
        </row>
        <row r="9703">
          <cell r="A9703" t="str">
            <v>4.86.45.110.USA.00.000</v>
          </cell>
          <cell r="B9703" t="str">
            <v xml:space="preserve">Tết chèn kín 12mm x 5Lbs, type 1830, vật liệu: Expanded graphite PTFE filaments </v>
          </cell>
          <cell r="C9703" t="str">
            <v>Nhập kho vật tư (HĐ:23/2022) theo hóa đơn số 00000074,75 ngày 27.10.2022</v>
          </cell>
        </row>
        <row r="9704">
          <cell r="A9704" t="str">
            <v>4.86.45.276.USA.00.000</v>
          </cell>
          <cell r="B9704" t="str">
            <v xml:space="preserve">Packing AWC 1600, size: 12.7mmx10Lbs </v>
          </cell>
          <cell r="C9704" t="str">
            <v>Nhập kho vật tư (HĐ:23/2022) theo hóa đơn số 00000074,75 ngày 27.10.2022</v>
          </cell>
        </row>
        <row r="9705">
          <cell r="A9705" t="str">
            <v>4.86.45.375.USA.00.000</v>
          </cell>
          <cell r="B9705" t="str">
            <v xml:space="preserve">Chèn Carbonized Fiber Packing , type 370, size :16mm x 5lbs </v>
          </cell>
          <cell r="C9705" t="str">
            <v>Nhập kho vật tư (HĐ:23/2022) theo hóa đơn số 00000074,75 ngày 27.10.2022</v>
          </cell>
        </row>
        <row r="9706">
          <cell r="A9706" t="str">
            <v>4.88.65.142.USA.00.000</v>
          </cell>
          <cell r="B9706" t="str">
            <v xml:space="preserve">Phớt chắn bụi V-ring VA-45, d=40, A=5.5, B=9.0mm </v>
          </cell>
          <cell r="C9706" t="str">
            <v>Nhập kho vật tư (HĐ:23/2022) theo hóa đơn số 00000074,75 ngày 27.10.2022</v>
          </cell>
        </row>
        <row r="9707">
          <cell r="A9707" t="str">
            <v>4.88.65.252.USA.00.000</v>
          </cell>
          <cell r="B9707" t="str">
            <v xml:space="preserve">O-ring, size: ID100xØ5 mm, material: NBR, part no 4120.3 </v>
          </cell>
          <cell r="C9707" t="str">
            <v>Nhập kho vật tư (HĐ:23/2022) theo hóa đơn số 00000074,75 ngày 27.10.2022</v>
          </cell>
        </row>
        <row r="9708">
          <cell r="A9708" t="str">
            <v>4.88.65.253.USA.00.000</v>
          </cell>
          <cell r="B9708" t="str">
            <v xml:space="preserve">O-ring KT: ID480xØ8mm, vật liệu: NBR </v>
          </cell>
          <cell r="C9708" t="str">
            <v>Nhập kho vật tư (HĐ:23/2022) theo hóa đơn số 00000074,75 ngày 27.10.2022</v>
          </cell>
        </row>
        <row r="9709">
          <cell r="A9709" t="str">
            <v>4.88.65.254.USA.00.000</v>
          </cell>
          <cell r="B9709" t="str">
            <v xml:space="preserve">O-ring size: ID100xØ5mm, material: NBR, part no 4120.5 </v>
          </cell>
          <cell r="C9709" t="str">
            <v>Nhập kho vật tư (HĐ:23/2022) theo hóa đơn số 00000074,75 ngày 27.10.2022</v>
          </cell>
        </row>
        <row r="9710">
          <cell r="A9710" t="str">
            <v>4.88.65.255.USA.00.000</v>
          </cell>
          <cell r="B9710" t="str">
            <v xml:space="preserve">O-ring size: ID195xØ6mm, material: NBR </v>
          </cell>
          <cell r="C9710" t="str">
            <v>Nhập kho vật tư (HĐ:23/2022) theo hóa đơn số 00000074,75 ngày 27.10.2022</v>
          </cell>
        </row>
        <row r="9711">
          <cell r="A9711" t="str">
            <v>4.88.65.256.USA.00.000</v>
          </cell>
          <cell r="B9711" t="str">
            <v xml:space="preserve">O-ring size: ID470xØ8mm, material: NBR </v>
          </cell>
          <cell r="C9711" t="str">
            <v>Nhập kho vật tư (HĐ:23/2022) theo hóa đơn số 00000074,75 ngày 27.10.2022</v>
          </cell>
        </row>
        <row r="9712">
          <cell r="A9712" t="str">
            <v>4.88.65.257.USA.00.000</v>
          </cell>
          <cell r="B9712" t="str">
            <v xml:space="preserve">O-ring size: ID670xØ8mm, material: NBR </v>
          </cell>
          <cell r="C9712" t="str">
            <v>Nhập kho vật tư (HĐ:23/2022) theo hóa đơn số 00000074,75 ngày 27.10.2022</v>
          </cell>
        </row>
        <row r="9713">
          <cell r="A9713" t="str">
            <v>4.88.65.258.USA.00.000</v>
          </cell>
          <cell r="B9713" t="str">
            <v xml:space="preserve">Oring cánh bơm ID = Ø69.6 T = 5.33 mm, material: viton </v>
          </cell>
          <cell r="C9713" t="str">
            <v>Nhập kho vật tư (HĐ:23/2022) theo hóa đơn số 00000074,75 ngày 27.10.2022</v>
          </cell>
        </row>
        <row r="9714">
          <cell r="A9714" t="str">
            <v>4.88.65.260.USA.00.000</v>
          </cell>
          <cell r="B9714" t="str">
            <v xml:space="preserve">Phớt chắn bụi VS-45, kiểu: 50KA, vật liệu: AWC 700 </v>
          </cell>
          <cell r="C9714" t="str">
            <v>Nhập kho vật tư (HĐ:23/2022) theo hóa đơn số 00000074,75 ngày 27.10.2022</v>
          </cell>
        </row>
        <row r="9715">
          <cell r="A9715" t="str">
            <v>4.88.65.261.VIE.00.000</v>
          </cell>
          <cell r="B9715" t="str">
            <v xml:space="preserve">Oring pos 2/5/2, material : FKM, sử dụng cho van PCV HP Bypass valve code: DCE 4.140.250/400.113 </v>
          </cell>
          <cell r="C9715" t="str">
            <v>Nhập kho vật tư (HĐ:23/2022) theo hóa đơn số 00000074,75 ngày 27.10.2022</v>
          </cell>
        </row>
        <row r="9716">
          <cell r="A9716" t="str">
            <v>4.88.65.263.USA.00.000</v>
          </cell>
          <cell r="B9716" t="str">
            <v xml:space="preserve">Oring Ø5.7xID159.3, material: NBR </v>
          </cell>
          <cell r="C9716" t="str">
            <v>Nhập kho vật tư (HĐ:23/2022) theo hóa đơn số 00000074,75 ngày 27.10.2022</v>
          </cell>
        </row>
        <row r="9717">
          <cell r="A9717" t="str">
            <v>4.88.65.264.USA.00.000</v>
          </cell>
          <cell r="B9717" t="str">
            <v xml:space="preserve">Oring M/seal box (nbr) pos 336, sử dụng cho Bơm nước ngưng (Condensate Pump) model: VCP350-7S, serial no.: 1401269-001 </v>
          </cell>
          <cell r="C9717" t="str">
            <v>Nhập kho vật tư (HĐ:23/2022) theo hóa đơn số 00000074,75 ngày 27.10.2022</v>
          </cell>
        </row>
        <row r="9718">
          <cell r="A9718" t="str">
            <v>4.88.65.265.USA.00.000</v>
          </cell>
          <cell r="B9718" t="str">
            <v xml:space="preserve">Oring first (nbr) pos 332, sử dụng cho Bơm nước ngưng (Condensate Pump) model: VCP350-7S, serial no.: 1401269-001 </v>
          </cell>
          <cell r="C9718" t="str">
            <v>Nhập kho vật tư (HĐ:23/2022) theo hóa đơn số 00000074,75 ngày 27.10.2022</v>
          </cell>
        </row>
        <row r="9719">
          <cell r="A9719" t="str">
            <v>4.88.65.266.USA.00.000</v>
          </cell>
          <cell r="B9719" t="str">
            <v xml:space="preserve">Oring series (nbr) pos 333, sử dụng cho Bơm nước ngưng (Condensate Pump) model: VCP350-7S, serial No.: 1401269-001 </v>
          </cell>
          <cell r="C9719" t="str">
            <v>Nhập kho vật tư (HĐ:23/2022) theo hóa đơn số 00000074,75 ngày 27.10.2022</v>
          </cell>
        </row>
        <row r="9720">
          <cell r="A9720" t="str">
            <v>4.88.65.267.USA.00.000</v>
          </cell>
          <cell r="B9720" t="str">
            <v xml:space="preserve">Oring top (nbr) pos 334, sử dụng cho Bơm nước ngưng (Condensate Pump) model: VCP350-7S, serial no.: 1401269-001 </v>
          </cell>
          <cell r="C9720" t="str">
            <v>Nhập kho vật tư (HĐ:23/2022) theo hóa đơn số 00000074,75 ngày 27.10.2022</v>
          </cell>
        </row>
        <row r="9721">
          <cell r="A9721" t="str">
            <v>4.88.65.268.USA.00.000</v>
          </cell>
          <cell r="B9721" t="str">
            <v xml:space="preserve">Oring barrel (nbr) pos 331, sử dụng cho Bơm nước ngưng (Condensate Pump) model: VCP350-7S, serial no.: 1401269-001 </v>
          </cell>
          <cell r="C9721" t="str">
            <v>Nhập kho vật tư (HĐ:23/2022) theo hóa đơn số 00000074,75 ngày 27.10.2022</v>
          </cell>
        </row>
        <row r="9722">
          <cell r="A9722" t="str">
            <v>4.88.66.821.USA.00.000</v>
          </cell>
          <cell r="B9722" t="str">
            <v xml:space="preserve">Gasket cao su, KT: Ø1210xØ1390x5mm, loại có lỗ lắp bulong M30 </v>
          </cell>
          <cell r="C9722" t="str">
            <v>Nhập kho vật tư (HĐ:23/2022) theo hóa đơn số 00000074,75 ngày 27.10.2022</v>
          </cell>
        </row>
        <row r="9723">
          <cell r="A9723" t="str">
            <v>4.88.90.009.VIE.00.000</v>
          </cell>
          <cell r="B9723" t="str">
            <v xml:space="preserve">Spiral wound gasket (133.5OD x 117od x 98.5id x 5T mm) </v>
          </cell>
          <cell r="C9723" t="str">
            <v>Nhập kho vật tư (HĐ:23/2022) theo hóa đơn số 00000074,75 ngày 27.10.2022</v>
          </cell>
        </row>
        <row r="9724">
          <cell r="A9724" t="str">
            <v>4.92.40.460.VIE.00.000</v>
          </cell>
          <cell r="B9724" t="str">
            <v xml:space="preserve">Packing ring pos 1/16, for valve model: DCE 4.140.250/400.113 </v>
          </cell>
          <cell r="C9724" t="str">
            <v>Nhập kho vật tư (HĐ:23/2022) theo hóa đơn số 00000074,75 ngày 27.10.2022</v>
          </cell>
        </row>
        <row r="9725">
          <cell r="A9725" t="str">
            <v>5.04.01.011.USA.00.000</v>
          </cell>
          <cell r="B9725" t="str">
            <v xml:space="preserve">Vòng đệm làm kín (spiral gasket) pos 1/8, material: GRAFIT/1.4541, for valve code: DCE 1.50.80/100.114 </v>
          </cell>
          <cell r="C9725" t="str">
            <v>Nhập kho vật tư (HĐ:23/2022) theo hóa đơn số 00000074,75 ngày 27.10.2022</v>
          </cell>
        </row>
        <row r="9726">
          <cell r="A9726" t="str">
            <v>5.04.01.012.USA.00.000</v>
          </cell>
          <cell r="B9726" t="str">
            <v xml:space="preserve">Vòng đệm làm kín (spiral gasket) pos 1/8, material: GRAFIT/1.4541, for valve code :DCE 1.125.200/350.114 </v>
          </cell>
          <cell r="C9726" t="str">
            <v>Nhập kho vật tư (HĐ:23/2022) theo hóa đơn số 00000074,75 ngày 27.10.2022</v>
          </cell>
        </row>
        <row r="9727">
          <cell r="A9727" t="str">
            <v>5.04.01.016.USA.00.000</v>
          </cell>
          <cell r="B9727" t="str">
            <v xml:space="preserve">Tấm đệm làm kín/Flat gasket pos 1/3/5, material: REIN-GRAFIT, for valve code: DCE 1.50.80/100.114 </v>
          </cell>
          <cell r="C9727" t="str">
            <v>Nhập kho vật tư (HĐ:23/2022) theo hóa đơn số 00000074,75 ngày 27.10.2022</v>
          </cell>
        </row>
        <row r="9728">
          <cell r="A9728" t="str">
            <v>5.04.01.017.USA.00.000</v>
          </cell>
          <cell r="B9728" t="str">
            <v xml:space="preserve">Tấm đệm làm kín/Flat gasket pos 1/3/5, material: REIN-GRAFIT, for valve code: DCE 1.125.200/350.114 </v>
          </cell>
          <cell r="C9728" t="str">
            <v>Nhập kho vật tư (HĐ:23/2022) theo hóa đơn số 00000074,75 ngày 27.10.2022</v>
          </cell>
        </row>
        <row r="9729">
          <cell r="A9729" t="str">
            <v>5.04.01.169.VIE.00.000</v>
          </cell>
          <cell r="B9729" t="str">
            <v xml:space="preserve">SPIRAL GASKET X-OVER PIPE TYPEB, φA=455 φB=417 C=4.5 φD=500 φE=406, kiểu: AWC-SGI, vật liệu: Stainless Steel/Graphite, temp: -220⁰C đến 550⁰C, P: 320bar, mã: 3KS105806 P-4 </v>
          </cell>
          <cell r="C9729" t="str">
            <v>Nhập kho vật tư (HĐ:23/2022) theo hóa đơn số 00000074,75 ngày 27.10.2022</v>
          </cell>
        </row>
        <row r="9730">
          <cell r="A9730" t="str">
            <v>5.04.01.170.VIE.00.000</v>
          </cell>
          <cell r="B9730" t="str">
            <v xml:space="preserve">SPIRAL GASKET X-OVER PIPE TYPEA , φA=1955.35 φB=1918.55 C = 4.5, kiểu: AWC-SR, vật liệu: Stainless Steel/Graphite, Temp: -220⁰C đến 550⁰C P: 320bar, mã: 3KS120392 P123 </v>
          </cell>
          <cell r="C9730" t="str">
            <v>Nhập kho vật tư (HĐ:23/2022) theo hóa đơn số 00000074,75 ngày 27.10.2022</v>
          </cell>
        </row>
        <row r="9731">
          <cell r="A9731" t="str">
            <v>5.04.01.171.VIE.00.000</v>
          </cell>
          <cell r="B9731" t="str">
            <v xml:space="preserve">SPIRAL GASKET X-OVER PIPE TYPEA, φA = 1752.6 φB = 1714.5 C = 4.5 , kiểu: AWC-SR, vật liệu: Stainless Steel/Graphite, Temp: -220⁰C đến 550⁰C, P: 320bar, mã:3KS120392 P118 </v>
          </cell>
          <cell r="C9731" t="str">
            <v>Nhập kho vật tư (HĐ:23/2022) theo hóa đơn số 00000074,75 ngày 27.10.2022</v>
          </cell>
        </row>
        <row r="9732">
          <cell r="A9732" t="str">
            <v>5.04.01.172.VIE.00.000</v>
          </cell>
          <cell r="B9732" t="str">
            <v xml:space="preserve">GASKET TYPEB, φA=43 φB=26 φD=69 C=4.5 , kiểu: AWC-SG, vật liệu: Stainless Steel/Graphite, Temp: -220⁰C đến 550⁰C, P: 320bar, mã: 3KS103239 P-1 </v>
          </cell>
          <cell r="C9732" t="str">
            <v>Nhập kho vật tư (HĐ:23/2022) theo hóa đơn số 00000074,75 ngày 27.10.2022</v>
          </cell>
        </row>
        <row r="9733">
          <cell r="A9733" t="str">
            <v>5.04.01.173.VIE.00.000</v>
          </cell>
          <cell r="B9733" t="str">
            <v xml:space="preserve">GASKET TYPEA, φA=114.4 φB=95.8 C=4.5, kiểu: AWC-SR, vật liệu: Stainless Steel/Graphite, Temp: -220⁰C đến 550⁰C, P: 320bar, mã:3KS106897 P-7 </v>
          </cell>
          <cell r="C9733" t="str">
            <v>Nhập kho vật tư (HĐ:23/2022) theo hóa đơn số 00000074,75 ngày 27.10.2022</v>
          </cell>
        </row>
        <row r="9734">
          <cell r="A9734" t="str">
            <v>5.04.01.174.VIE.00.000</v>
          </cell>
          <cell r="B9734" t="str">
            <v xml:space="preserve">GASKET TYPEA, φA=776.48 φB=742.5 C=4.5, kiểu: AWC-SR, vật liệu: Stainless Steel/Graphite, Temp: -220⁰C đến 550⁰C, P: 320bar Mã:4KS108896 P-2 </v>
          </cell>
          <cell r="C9734" t="str">
            <v>Nhập kho vật tư (HĐ:23/2022) theo hóa đơn số 00000074,75 ngày 27.10.2022</v>
          </cell>
        </row>
        <row r="9735">
          <cell r="A9735" t="str">
            <v>5.04.01.175.VIE.00.000</v>
          </cell>
          <cell r="B9735" t="str">
            <v xml:space="preserve">GASKET TYPEA, φA=127 φB=106.9 C=4.5, kiểu: AWC-SR, vật liệu: Stainless Steel/Graphite, Temp: -220⁰C đến 550⁰C, P: 320bar, mã:3KS120974 P-2 </v>
          </cell>
          <cell r="C9735" t="str">
            <v>Nhập kho vật tư (HĐ:23/2022) theo hóa đơn số 00000074,75 ngày 27.10.2022</v>
          </cell>
        </row>
        <row r="9736">
          <cell r="A9736" t="str">
            <v>5.04.01.176.VIE.00.000</v>
          </cell>
          <cell r="B9736" t="str">
            <v xml:space="preserve">GASKET TYPEA, φA=127.1 φB=99.4 C=4.5, kiểu: AWC-SR, vật liệu: Stainless Steel/Graphite, Temp: -220⁰C đến 550⁰C, P: 320bar, mã:3KS120974 P-1 </v>
          </cell>
          <cell r="C9736" t="str">
            <v>Nhập kho vật tư (HĐ:23/2022) theo hóa đơn số 00000074,75 ngày 27.10.2022</v>
          </cell>
        </row>
        <row r="9737">
          <cell r="A9737" t="str">
            <v>5.04.01.177.VIE.00.000</v>
          </cell>
          <cell r="B9737" t="str">
            <v xml:space="preserve">GASKET TYPEA, φA=73.4 φB=56.4 C=4.5, kiểu: AWC-SR, vật liệu: Stainless Steel/Graphite, Temp: -220⁰C đến 550⁰C, P: 320bar, mã:3KS105896 P-2 </v>
          </cell>
          <cell r="C9737" t="str">
            <v>Nhập kho vật tư (HĐ:23/2022) theo hóa đơn số 00000074,75 ngày 27.10.2022</v>
          </cell>
        </row>
        <row r="9738">
          <cell r="A9738" t="str">
            <v>5.04.01.178.VIE.00.000</v>
          </cell>
          <cell r="B9738" t="str">
            <v xml:space="preserve">GASKET TYPEA, φA=238.2 φB=208.2 C=4.5, kiểu: AWC-SR, vật liệu: Stainless Steel/Graphite, Temp: -220⁰C đến 550⁰C, P: 320bar, mã:3KS106897 P-2 </v>
          </cell>
          <cell r="C9738" t="str">
            <v>Nhập kho vật tư (HĐ:23/2022) theo hóa đơn số 00000074,75 ngày 27.10.2022</v>
          </cell>
        </row>
        <row r="9739">
          <cell r="A9739" t="str">
            <v>5.04.01.179.VIE.00.000</v>
          </cell>
          <cell r="B9739" t="str">
            <v xml:space="preserve">Gasket for manhole Inner Casing, A=317.4 B=419 t= 8, kiểu: AWC-SR, vật liệu: Stainless Steel/Graphite, Temp: -220⁰C đến 550⁰C, P: 320bar, mã:3KS112239 P-2 </v>
          </cell>
          <cell r="C9739" t="str">
            <v>Nhập kho vật tư (HĐ:23/2022) theo hóa đơn số 00000074,75 ngày 27.10.2022</v>
          </cell>
        </row>
        <row r="9740">
          <cell r="A9740" t="str">
            <v>5.04.01.180.USA.00.000</v>
          </cell>
          <cell r="B9740" t="str">
            <v xml:space="preserve">Gasket mặt ghép Van ( P.C.D Ø 2755.9, 68-Ø61) O.DØ2877, Ø2400, T 3.2 mm, material: Red rubber , sử dụng cho Combined Non Returned Valve của bơm nước tuần hoàn </v>
          </cell>
          <cell r="C9740" t="str">
            <v>Nhập kho vật tư (HĐ:23/2022) theo hóa đơn số 00000074,75 ngày 27.10.2022</v>
          </cell>
        </row>
        <row r="9741">
          <cell r="A9741" t="str">
            <v>5.04.01.181.VIE.00.000</v>
          </cell>
          <cell r="B9741" t="str">
            <v xml:space="preserve">Bonet gasket (T1806-GR), sử dụng cho Van ASCV cấp hơi Tuabin BFPT, code-no: GC320-PC324545LB-RH ANSI 600#, size: 350A(inlet&amp;outlet)x300A(Plug seat) </v>
          </cell>
          <cell r="C9741" t="str">
            <v>Nhập kho vật tư (HĐ:23/2022) theo hóa đơn số 00000074,75 ngày 27.10.2022</v>
          </cell>
        </row>
        <row r="9742">
          <cell r="A9742" t="str">
            <v>5.04.01.182.VIE.00.000</v>
          </cell>
          <cell r="B9742" t="str">
            <v xml:space="preserve">Wound gasket (T1806-GR), sử dụng cho Van ASCV cấp hơi Tuabin BFPT, code-no: GC320-PC324545LB-RH ANSI 600#, size: 350A(inlet&amp;outlet)x300A(Plug seat) </v>
          </cell>
          <cell r="C9742" t="str">
            <v>Nhập kho vật tư (HĐ:23/2022) theo hóa đơn số 00000074,75 ngày 27.10.2022</v>
          </cell>
        </row>
        <row r="9743">
          <cell r="A9743" t="str">
            <v>5.04.01.183.VIE.00.000</v>
          </cell>
          <cell r="B9743" t="str">
            <v xml:space="preserve">M Gasket for RSV cover, KT: O.D496xI.D446, T: 1mm, material: SUS410 </v>
          </cell>
          <cell r="C9743" t="str">
            <v>Nhập kho vật tư (HĐ:23/2022) theo hóa đơn số 00000074,75 ngày 27.10.2022</v>
          </cell>
        </row>
        <row r="9744">
          <cell r="A9744" t="str">
            <v>5.04.01.184.USA.00.000</v>
          </cell>
          <cell r="B9744" t="str">
            <v xml:space="preserve">Vòng đệm tròn làm kín/O-ring pos 15-05, material: viton, for valve model: V200SER ,class 2500# , serial no: 19-245-02-01-02, body size 8 </v>
          </cell>
          <cell r="C9744" t="str">
            <v>Nhập kho vật tư (HĐ:23/2022) theo hóa đơn số 00000074,75 ngày 27.10.2022</v>
          </cell>
        </row>
        <row r="9745">
          <cell r="A9745" t="str">
            <v>5.04.01.185.USA.00.000</v>
          </cell>
          <cell r="B9745" t="str">
            <v xml:space="preserve">Vòng đệm tròn làm kín/backup-ring pos 15-03, material: PEEK, for valve model: V200SER ,class 2500# , serial no: 19-245-02-01-02, body size 8 </v>
          </cell>
          <cell r="C9745" t="str">
            <v>Nhập kho vật tư (HĐ:23/2022) theo hóa đơn số 00000074,75 ngày 27.10.2022</v>
          </cell>
        </row>
        <row r="9746">
          <cell r="A9746" t="str">
            <v>5.04.01.186.USA.00.000</v>
          </cell>
          <cell r="B9746" t="str">
            <v xml:space="preserve">Vòng phớt làm kín/U seal pos 15-02, material: 316-TFE, for valve model: V200SER ,class 2500# , serial No: 19-245-02-01-02, body size 8 </v>
          </cell>
          <cell r="C9746" t="str">
            <v>Nhập kho vật tư (HĐ:23/2022) theo hóa đơn số 00000074,75 ngày 27.10.2022</v>
          </cell>
        </row>
        <row r="9747">
          <cell r="A9747" t="str">
            <v>5.04.01.187.VIE.00.000</v>
          </cell>
          <cell r="B9747" t="str">
            <v xml:space="preserve">Vòng đệm làm kín/ bonet gasket pos 14, material: 316SS+graphite, for valve model: V200SER, class 2500#, serial no: 19-245-02-01-02, body size 8 </v>
          </cell>
          <cell r="C9747" t="str">
            <v>Nhập kho vật tư (HĐ:23/2022) theo hóa đơn số 00000074,75 ngày 27.10.2022</v>
          </cell>
        </row>
        <row r="9748">
          <cell r="A9748" t="str">
            <v>5.04.01.188.VIE.00.000</v>
          </cell>
          <cell r="B9748" t="str">
            <v xml:space="preserve">Vòng đệm làm kín/ seat gasket pos 13, material: 316SS+graphite, for valve model: V200SER, class 2500#, serial no: 19-245-02-01-02, body size 8 </v>
          </cell>
          <cell r="C9748" t="str">
            <v>Nhập kho vật tư (HĐ:23/2022) theo hóa đơn số 00000074,75 ngày 27.10.2022</v>
          </cell>
        </row>
        <row r="9749">
          <cell r="A9749" t="str">
            <v>5.04.01.189.VIE.00.000</v>
          </cell>
          <cell r="B9749" t="str">
            <v xml:space="preserve">SWG gasket, SS304/FG, size ID 98.55mm </v>
          </cell>
          <cell r="C9749" t="str">
            <v>Nhập kho vật tư (HĐ:23/2022) theo hóa đơn số 00000074,75 ngày 27.10.2022</v>
          </cell>
        </row>
        <row r="9750">
          <cell r="A9750" t="str">
            <v>5.04.01.190.VIE.00.000</v>
          </cell>
          <cell r="B9750" t="str">
            <v xml:space="preserve">Spiral wound gasket 16, class 2500, 316L </v>
          </cell>
          <cell r="C9750" t="str">
            <v>Nhập kho vật tư (HĐ:23/2022) theo hóa đơn số 00000074,75 ngày 27.10.2022</v>
          </cell>
        </row>
        <row r="9751">
          <cell r="A9751" t="str">
            <v>5.04.01.191.VIE.00.000</v>
          </cell>
          <cell r="B9751" t="str">
            <v xml:space="preserve">Spiral wound gasket 8', class 2500, 316L </v>
          </cell>
          <cell r="C9751" t="str">
            <v>Nhập kho vật tư (HĐ:23/2022) theo hóa đơn số 00000074,75 ngày 27.10.2022</v>
          </cell>
        </row>
        <row r="9752">
          <cell r="A9752" t="str">
            <v>5.04.01.192.VIE.00.000</v>
          </cell>
          <cell r="B9752" t="str">
            <v xml:space="preserve">Spiral wound gasket 4, class 2500, 316L </v>
          </cell>
          <cell r="C9752" t="str">
            <v>Nhập kho vật tư (HĐ:23/2022) theo hóa đơn số 00000074,75 ngày 27.10.2022</v>
          </cell>
        </row>
        <row r="9753">
          <cell r="A9753" t="str">
            <v>5.04.01.193.VIE.00.000</v>
          </cell>
          <cell r="B9753" t="str">
            <v xml:space="preserve">Spiral wound gasket 2, class 2500, 316L </v>
          </cell>
          <cell r="C9753" t="str">
            <v>Nhập kho vật tư (HĐ:23/2022) theo hóa đơn số 00000074,75 ngày 27.10.2022</v>
          </cell>
        </row>
        <row r="9754">
          <cell r="A9754" t="str">
            <v>5.04.01.194.VIE.00.000</v>
          </cell>
          <cell r="B9754" t="str">
            <v xml:space="preserve">Spiral wound gasket 1, class 2500, 316L </v>
          </cell>
          <cell r="C9754" t="str">
            <v>Nhập kho vật tư (HĐ:23/2022) theo hóa đơn số 00000074,75 ngày 27.10.2022</v>
          </cell>
        </row>
        <row r="9755">
          <cell r="A9755" t="str">
            <v>5.04.01.195.VIE.00.000</v>
          </cell>
          <cell r="B9755" t="str">
            <v xml:space="preserve">Spiral wound gasket 8, class 1500, 316L </v>
          </cell>
          <cell r="C9755" t="str">
            <v>Nhập kho vật tư (HĐ:23/2022) theo hóa đơn số 00000074,75 ngày 27.10.2022</v>
          </cell>
        </row>
        <row r="9756">
          <cell r="A9756" t="str">
            <v>5.04.01.196.VIE.00.000</v>
          </cell>
          <cell r="B9756" t="str">
            <v xml:space="preserve">Gasket part no 4113 KT: OD688.4xID641.6xH4.5mm, vật liệu: SUS304/Grafoil, sử dụng cho Bơm tái tuần hoàn (Boiler Re-Circulation Pump) </v>
          </cell>
          <cell r="C9756" t="str">
            <v>Nhập kho vật tư (HĐ:23/2022) theo hóa đơn số 00000074,75 ngày 27.10.2022</v>
          </cell>
        </row>
        <row r="9757">
          <cell r="A9757" t="str">
            <v>5.04.01.197.USA.00.000</v>
          </cell>
          <cell r="B9757" t="str">
            <v xml:space="preserve">R - 26 D156 Ring joint gasket (2 No s) / miếng đệm cho bơm tái tuần hoàn BCP, KT: OD112.71xID90.49xH15.88, vật liệu: SUS304L </v>
          </cell>
          <cell r="C9757" t="str">
            <v>Nhập kho vật tư (HĐ:23/2022) theo hóa đơn số 00000074,75 ngày 27.10.2022</v>
          </cell>
        </row>
        <row r="9758">
          <cell r="A9758" t="str">
            <v>5.04.01.198.VIE.00.000</v>
          </cell>
          <cell r="B9758" t="str">
            <v xml:space="preserve">Bonnet gasket pos 14, 316+ gra.spiral wound size 2'' class 300, for valve model: WRD 8.50/50.314 </v>
          </cell>
          <cell r="C9758" t="str">
            <v>Nhập kho vật tư (HĐ:23/2022) theo hóa đơn số 00000074,75 ngày 27.10.2022</v>
          </cell>
        </row>
        <row r="9759">
          <cell r="A9759" t="str">
            <v>5.04.02.014.USA.00.000</v>
          </cell>
          <cell r="B9759" t="str">
            <v xml:space="preserve">Vòng chèn/Seal pos 1/6, material: GRAFOIL, for valve code : WRD 20.150/150.113 </v>
          </cell>
          <cell r="C9759" t="str">
            <v>Nhập kho vật tư (HĐ:23/2022) theo hóa đơn số 00000074,75 ngày 27.10.2022</v>
          </cell>
        </row>
        <row r="9760">
          <cell r="A9760" t="str">
            <v>5.04.02.021.USA.00.000</v>
          </cell>
          <cell r="B9760" t="str">
            <v xml:space="preserve">Vòng chèn/Seal pos 1/6, material: GRAFOIL, for valve code: WRD 80.150/150.313 </v>
          </cell>
          <cell r="C9760" t="str">
            <v>Nhập kho vật tư (HĐ:23/2022) theo hóa đơn số 00000074,75 ngày 27.10.2022</v>
          </cell>
        </row>
        <row r="9761">
          <cell r="A9761" t="str">
            <v>5.04.02.026.USA.00.000</v>
          </cell>
          <cell r="B9761" t="str">
            <v xml:space="preserve">Vòng chèn/Packing ring pos 1/16, vật liệu: graphite, for valve code : WRD 20.150/150.113 </v>
          </cell>
          <cell r="C9761" t="str">
            <v>Nhập kho vật tư (HĐ:23/2022) theo hóa đơn số 00000074,75 ngày 27.10.2022</v>
          </cell>
        </row>
        <row r="9762">
          <cell r="A9762" t="str">
            <v>5.04.02.027.USA.00.000</v>
          </cell>
          <cell r="B9762" t="str">
            <v xml:space="preserve">Vòng chèn/Packing ring pos 1/16, material: ROTATHERM, for valve code: WRD 80.150/150.313 </v>
          </cell>
          <cell r="C9762" t="str">
            <v>Nhập kho vật tư (HĐ:23/2022) theo hóa đơn số 00000074,75 ngày 27.10.2022</v>
          </cell>
        </row>
        <row r="9763">
          <cell r="A9763" t="str">
            <v>5.04.02.034.USA.00.000</v>
          </cell>
          <cell r="B9763" t="str">
            <v xml:space="preserve">Chèn làm kín/ Packing ring pos 1/16, material: ROTATHERM, for valve code: DCE 1.50.80/100.114 </v>
          </cell>
          <cell r="C9763" t="str">
            <v>Nhập kho vật tư (HĐ:23/2022) theo hóa đơn số 00000074,75 ngày 27.10.2022</v>
          </cell>
        </row>
        <row r="9764">
          <cell r="A9764" t="str">
            <v>5.04.02.035.USA.00.000</v>
          </cell>
          <cell r="B9764" t="str">
            <v xml:space="preserve">Chèn làm kín/Packing ring pos 1/16, material: ROTATHERM, for valve code: DCE 1.125.200/350.114 </v>
          </cell>
          <cell r="C9764" t="str">
            <v>Nhập kho vật tư (HĐ:23/2022) theo hóa đơn số 00000074,75 ngày 27.10.2022</v>
          </cell>
        </row>
        <row r="9765">
          <cell r="A9765" t="str">
            <v>5.04.02.037.USA.00.000</v>
          </cell>
          <cell r="B9765" t="str">
            <v xml:space="preserve">Chèn làm kín/Packing cord pos 1/36, material: REIN-GRAFIT, for valve code : DCE 1.50.80/100.114 </v>
          </cell>
          <cell r="C9765" t="str">
            <v>Nhập kho vật tư (HĐ:23/2022) theo hóa đơn số 00000074,75 ngày 27.10.2022</v>
          </cell>
        </row>
        <row r="9766">
          <cell r="A9766" t="str">
            <v>5.04.02.038.USA.00.000</v>
          </cell>
          <cell r="B9766" t="str">
            <v xml:space="preserve">Chèn làm kín/ Packing cord pos 1/36, material: REIN-GRAFIT, for valve code : DCE 1.125.200/350.114 </v>
          </cell>
          <cell r="C9766" t="str">
            <v>Nhập kho vật tư (HĐ:23/2022) theo hóa đơn số 00000074,75 ngày 27.10.2022</v>
          </cell>
        </row>
        <row r="9767">
          <cell r="A9767" t="str">
            <v>5.04.02.049.USA.00.000</v>
          </cell>
          <cell r="B9767" t="str">
            <v xml:space="preserve">Vòng chèn/Seal pos 1/8, material: GRAFOIL, for valve code : WRD 20.150/150.113 </v>
          </cell>
          <cell r="C9767" t="str">
            <v>Nhập kho vật tư (HĐ:23/2022) theo hóa đơn số 00000074,75 ngày 27.10.2022</v>
          </cell>
        </row>
        <row r="9768">
          <cell r="A9768" t="str">
            <v>5.04.02.131.USA.00.000</v>
          </cell>
          <cell r="B9768" t="str">
            <v xml:space="preserve">Sheet Packing for LP Manhole Inner Casing,  A=480mm B=347mm C=34 mm ØD=24mm t=1.6 mm, kiểu: 457, vật liệu: Carbon, Temp: 450⁰C, P: 100bar, mã:3KS140672 P-5 </v>
          </cell>
          <cell r="C9768" t="str">
            <v>Nhập kho vật tư (HĐ:23/2022) theo hóa đơn số 00000074,75 ngày 27.10.2022</v>
          </cell>
        </row>
        <row r="9769">
          <cell r="A9769" t="str">
            <v>5.04.02.132.USA.00.000</v>
          </cell>
          <cell r="B9769" t="str">
            <v xml:space="preserve">Gland packing (P6528+P4519), sử dụng cho Van ASCV cấp hơi Tuabin BFPT, code-no: GC320-PC324545LB-RH ANSI 600#, size: 350A(inlet&amp;outlet)x300A(Plug seat) </v>
          </cell>
          <cell r="C9769" t="str">
            <v>Nhập kho vật tư (HĐ:23/2022) theo hóa đơn số 00000074,75 ngày 27.10.2022</v>
          </cell>
        </row>
        <row r="9770">
          <cell r="A9770" t="str">
            <v>5.04.02.133.USA.00.000</v>
          </cell>
          <cell r="B9770" t="str">
            <v xml:space="preserve">Balance seal (Grafoil), sử dụng cho Van ASCV cấp hơi Tuabin BFPT, code-no: GC320-PC324545LB-RH ANSI 600#, size: 350A(inlet&amp;outlet)x300A(Plug seat) </v>
          </cell>
          <cell r="C9770" t="str">
            <v>Nhập kho vật tư (HĐ:23/2022) theo hóa đơn số 00000074,75 ngày 27.10.2022</v>
          </cell>
        </row>
        <row r="9771">
          <cell r="A9771" t="str">
            <v>5.04.02.134.USA.00.000</v>
          </cell>
          <cell r="B9771" t="str">
            <v xml:space="preserve">Chèn cân bằng balance seal pos 09, material: 316+TFE, for valve model: V200SER, class 2500, serial no: 19-245-02-01-02, body size 8 </v>
          </cell>
          <cell r="C9771" t="str">
            <v>Nhập kho vật tư (HĐ:23/2022) theo hóa đơn số 00000074,75 ngày 27.10.2022</v>
          </cell>
        </row>
        <row r="9772">
          <cell r="A9772" t="str">
            <v>5.04.02.135.USA.00.000</v>
          </cell>
          <cell r="B9772" t="str">
            <v xml:space="preserve">Seal Chesterton 185 100% PTFE, KT: dày 3mm x rộng 10mm x dài 10m </v>
          </cell>
          <cell r="C9772" t="str">
            <v>Nhập kho vật tư (HĐ:23/2022) theo hóa đơn số 00000074,75 ngày 27.10.2022</v>
          </cell>
        </row>
        <row r="9773">
          <cell r="A9773" t="str">
            <v>5.04.02.137.USA.00.000</v>
          </cell>
          <cell r="B9773" t="str">
            <v xml:space="preserve">Packing ring pos 1/16, size 20, class 900, vật liệu: graphite, for valve code: DAE 360.500/550.313 </v>
          </cell>
          <cell r="C9773" t="str">
            <v>Nhập kho vật tư (HĐ:23/2022) theo hóa đơn số 00000074,75 ngày 27.10.2022</v>
          </cell>
        </row>
        <row r="9774">
          <cell r="A9774" t="str">
            <v>5.04.02.138.USA.00.000</v>
          </cell>
          <cell r="B9774" t="str">
            <v xml:space="preserve">Seal ring pos 1/6, material: Grafoil, size 20 class 900, for valve code : DAE 360.500/550.313 </v>
          </cell>
          <cell r="C9774" t="str">
            <v>Nhập kho vật tư (HĐ:23/2022) theo hóa đơn số 00000074,75 ngày 27.10.2022</v>
          </cell>
        </row>
        <row r="9775">
          <cell r="A9775" t="str">
            <v>5.04.02.139.VIE.00.000</v>
          </cell>
          <cell r="B9775" t="str">
            <v xml:space="preserve">Seal ring pos 1/6 Grafoil size 10'' class 2500, sử dụng cho valve code WRD 8.50/50.314 </v>
          </cell>
          <cell r="C9775" t="str">
            <v>Nhập kho vật tư (HĐ:23/2022) theo hóa đơn số 00000074,75 ngày 27.10.2022</v>
          </cell>
        </row>
        <row r="9776">
          <cell r="A9776" t="str">
            <v>5.04.02.140.VIE.00.000</v>
          </cell>
          <cell r="B9776" t="str">
            <v xml:space="preserve">Packing pos 15 (V-PTFE) size 2'' class 300, sử dụng cho valve code: 8.50/50.314 </v>
          </cell>
          <cell r="C9776" t="str">
            <v>Nhập kho vật tư (HĐ:23/2022) theo hóa đơn số 00000074,75 ngày 27.10.2022</v>
          </cell>
        </row>
        <row r="9777">
          <cell r="A9777" t="str">
            <v>5.19.92.056.USA.00.000</v>
          </cell>
          <cell r="B9777" t="str">
            <v xml:space="preserve">Guide pos 15-06, material: TFE, for valve model: V200SER, class 2500# , serial No: 19-245-02-01-02, body size 8 </v>
          </cell>
          <cell r="C9777" t="str">
            <v>Nhập kho vật tư (HĐ:23/2022) theo hóa đơn số 00000074,75 ngày 27.10.2022</v>
          </cell>
        </row>
        <row r="9778">
          <cell r="A9778" t="str">
            <v>5.19.92.058.USA.00.000</v>
          </cell>
          <cell r="B9778" t="str">
            <v xml:space="preserve">Guide pos 15-01, material: TFE, for valve model: V200SER, class 2500# , serial No: 19-245-02-01-02, body size 8 </v>
          </cell>
          <cell r="C9778" t="str">
            <v>Nhập kho vật tư (HĐ:23/2022) theo hóa đơn số 00000074,75 ngày 27.10.2022</v>
          </cell>
        </row>
        <row r="9779">
          <cell r="A9779" t="str">
            <v>5.19.92.059.USA.00.000</v>
          </cell>
          <cell r="B9779" t="str">
            <v xml:space="preserve">Guiding ring pos 2/5/13, material : 51CrV4, sử dụng cho van PCV HP Bypass valve code: DCE 4.140.250/400.113 </v>
          </cell>
          <cell r="C9779" t="str">
            <v>Nhập kho vật tư (HĐ:23/2022) theo hóa đơn số 00000074,75 ngày 27.10.2022</v>
          </cell>
        </row>
        <row r="9780">
          <cell r="A9780" t="str">
            <v>5.19.92.061.USA.00.000</v>
          </cell>
          <cell r="B9780" t="str">
            <v xml:space="preserve">Deflector pos 2/5/12, material : plastic, sử dụng cho Van PCV HP Bypass valve code DCE 4.140.250/400.113 </v>
          </cell>
          <cell r="C9780" t="str">
            <v>Nhập kho vật tư (HĐ:23/2022) theo hóa đơn số 00000074,75 ngày 27.10.2022</v>
          </cell>
        </row>
        <row r="9781">
          <cell r="A9781" t="str">
            <v>5.19.92.062.USA.00.000</v>
          </cell>
          <cell r="B9781" t="str">
            <v xml:space="preserve">Lip seal pos 2/5/11, 2 set, material : plastic, sử dụng cho van PCV HP Bypass, valve code: DCE 4.140.250/400.113 </v>
          </cell>
          <cell r="C9781" t="str">
            <v>Nhập kho vật tư (HĐ:23/2022) theo hóa đơn số 00000074,75 ngày 27.10.2022</v>
          </cell>
        </row>
        <row r="9782">
          <cell r="A9782" t="str">
            <v>8.35.85.045.VIE.00.000</v>
          </cell>
          <cell r="B9782" t="str">
            <v xml:space="preserve">Máng đựng sơn </v>
          </cell>
          <cell r="C9782" t="str">
            <v>Nhập kho vật tư (HĐ:23/2022) theo hóa đơn số 00000074,75 ngày 27.10.2022</v>
          </cell>
        </row>
        <row r="9783">
          <cell r="A9783" t="str">
            <v>2.90.01.008.USA.00.000</v>
          </cell>
          <cell r="B9783" t="str">
            <v xml:space="preserve">Bạc lót lắp vòng đệm/ O-ring hotder pos 15-04, 316SS, sử dụng cho valve model: V200SER, class 2500#, serial no: 19-245-02-01-02, body size 8 </v>
          </cell>
          <cell r="C9783" t="str">
            <v>Nhập kho vật tư (HĐ:23/2022) theo hóa đơn số 00000074,75 ngày 27.10.2022</v>
          </cell>
        </row>
        <row r="9784">
          <cell r="A9784" t="str">
            <v>1.31.23.419.VIE.00.000</v>
          </cell>
          <cell r="B9784" t="str">
            <v xml:space="preserve">Nhớt bôi trơn SHELL TELLUS S2 MX100 (209l/phuy) </v>
          </cell>
          <cell r="C9784" t="str">
            <v>Nhập kho vật tư (HĐ:09/2021) theo hóa đơn số 00000992 ngày 28.07.2022</v>
          </cell>
        </row>
        <row r="9785">
          <cell r="A9785" t="str">
            <v>1.31.23.421.VIE.99.000</v>
          </cell>
          <cell r="B9785" t="str">
            <v xml:space="preserve">Nhớt SHELL OMALA S2 GX220 (209L/phuy) </v>
          </cell>
          <cell r="C9785" t="str">
            <v>Nhập kho vật tư (HĐ:09/2021) theo hóa đơn số 00000992 ngày 28.07.2022</v>
          </cell>
        </row>
        <row r="9786">
          <cell r="A9786" t="str">
            <v>1.31.73.504.GER.00.000</v>
          </cell>
          <cell r="B9786" t="str">
            <v xml:space="preserve">Nhớt ZELLER GMELIN DHG ISO 68 (200 lít/Phuy) </v>
          </cell>
          <cell r="C9786" t="str">
            <v>Nhập kho vật tư (HĐ:09/2021) theo hóa đơn số 00000992 ngày 28.07.2022</v>
          </cell>
        </row>
        <row r="9787">
          <cell r="A9787" t="str">
            <v>1.31.73.506.VIE.00.000</v>
          </cell>
          <cell r="B9787" t="str">
            <v xml:space="preserve">Nhớt HOUGHTON KOREA, TECTYL HF 46 (200 lít/Phuy) </v>
          </cell>
          <cell r="C9787" t="str">
            <v>Nhập kho vật tư (HĐ:09/2021) theo hóa đơn số 00000992 ngày 28.07.2022</v>
          </cell>
        </row>
        <row r="9788">
          <cell r="A9788" t="str">
            <v>1.41.44.215.VIE.00.000</v>
          </cell>
          <cell r="B9788" t="str">
            <v xml:space="preserve">Nhớt thủy lực SHELL TELLUS S2 MX46 (20l/xô) </v>
          </cell>
          <cell r="C9788" t="str">
            <v>Nhập kho vật tư (HĐ:09/2021) theo hóa đơn số 00000992 ngày 28.07.2022</v>
          </cell>
        </row>
        <row r="9789">
          <cell r="A9789" t="str">
            <v>1.51.25.101.SIN.00.000</v>
          </cell>
          <cell r="B9789" t="str">
            <v xml:space="preserve">Mỡ SHELL GADUS S2 V100 3 (18kg/xô) </v>
          </cell>
          <cell r="C9789" t="str">
            <v>Nhập kho vật tư (HĐ:09/2021) theo hóa đơn số 00000992 ngày 28.07.2022</v>
          </cell>
        </row>
        <row r="9790">
          <cell r="A9790" t="str">
            <v>1.51.25.103.SIN.00.000</v>
          </cell>
          <cell r="B9790" t="str">
            <v xml:space="preserve">Mỡ SHELL GADUS S2 V220 2 (18kg/xô) </v>
          </cell>
          <cell r="C9790" t="str">
            <v>Nhập kho vật tư (HĐ:09/2021) theo hóa đơn số 00000992 ngày 28.07.2022</v>
          </cell>
        </row>
        <row r="9791">
          <cell r="A9791" t="str">
            <v>1.51.25.105.JPN.00.000</v>
          </cell>
          <cell r="B9791" t="str">
            <v xml:space="preserve">Mỡ SHELL DOLIUM GREASE R (16kg/xô) </v>
          </cell>
          <cell r="C9791" t="str">
            <v>Nhập kho vật tư (HĐ:09/2021) theo hóa đơn số 00000992 ngày 28.07.2022</v>
          </cell>
        </row>
        <row r="9792">
          <cell r="A9792" t="str">
            <v>1.51.25.120.GER.00.000</v>
          </cell>
          <cell r="B9792" t="str">
            <v xml:space="preserve">Mỡ ATLAS COPCO, ROTO GLIDE 400g/ống </v>
          </cell>
          <cell r="C9792" t="str">
            <v>Nhập kho vật tư (HĐ:09/2021) theo hóa đơn số 00000992 ngày 28.07.2022</v>
          </cell>
        </row>
        <row r="9793">
          <cell r="A9793" t="str">
            <v>1.51.25.120.USA.00.000</v>
          </cell>
          <cell r="B9793" t="str">
            <v xml:space="preserve">Mỡ ATLAS COPCO, ROTO GLIDE 400g/ống </v>
          </cell>
          <cell r="C9793" t="str">
            <v>Nhập kho vật tư (HĐ:09/2021) theo hóa đơn số 00000992 ngày 28.07.2022</v>
          </cell>
        </row>
        <row r="9794">
          <cell r="A9794" t="str">
            <v>1.51.25.220.USA.00.000</v>
          </cell>
          <cell r="B9794" t="str">
            <v xml:space="preserve">Nhớt bôi trơn Chesterton 610MT Plus 220 (20L/Thùng) </v>
          </cell>
          <cell r="C9794" t="str">
            <v>Nhập kho vật tư (HĐ:09/2021) theo hóa đơn số 00000992 ngày 28.07.2022</v>
          </cell>
        </row>
        <row r="9795">
          <cell r="A9795" t="str">
            <v>1.51.25.300.USA.00.000</v>
          </cell>
          <cell r="B9795" t="str">
            <v xml:space="preserve">Mỡ BOSTIK FINDLEY, NSA-16 NEVER-SEEZ (354,4g/Lon) </v>
          </cell>
          <cell r="C9795" t="str">
            <v>Nhập kho vật tư (HĐ:09/2021) theo hóa đơn số 00000992 ngày 28.07.2022</v>
          </cell>
        </row>
        <row r="9796">
          <cell r="A9796" t="str">
            <v>1.51.25.302.GER.00.000</v>
          </cell>
          <cell r="B9796" t="str">
            <v xml:space="preserve">Mỡ BECHEM, BERUTOX M21KN (25kg/Xô) </v>
          </cell>
          <cell r="C9796" t="str">
            <v>Nhập kho vật tư (HĐ:09/2021) theo hóa đơn số 00000992 ngày 28.07.2022</v>
          </cell>
        </row>
        <row r="9797">
          <cell r="A9797" t="str">
            <v>2.90.00.013.VIE.00.000</v>
          </cell>
          <cell r="B9797" t="str">
            <v xml:space="preserve">Đầu tưới phun mưa cầm tay kim loại (phi 40 mm) </v>
          </cell>
          <cell r="C9797" t="str">
            <v>Nhập kho vật tư (HĐ:67/2022) theo hóa đơn số 45 ngày 26.10.2022</v>
          </cell>
        </row>
        <row r="9798">
          <cell r="A9798" t="str">
            <v>4.77.90.193.CHN.00.000</v>
          </cell>
          <cell r="B9798" t="str">
            <v xml:space="preserve">Phe gài trục đường kính 14mm, dày: 1mm </v>
          </cell>
          <cell r="C9798" t="str">
            <v>Nhập kho vật tư (HĐ:67/2022) theo hóa đơn số 45 ngày 26.10.2022</v>
          </cell>
        </row>
        <row r="9799">
          <cell r="A9799" t="str">
            <v>4.77.90.194.CHN.00.000</v>
          </cell>
          <cell r="B9799" t="str">
            <v xml:space="preserve">Phe gài trục, Đk trục (d1): 25mm - ĐK rãnh (d2): 23.2mm - độ dày phe (T): 1.2mm </v>
          </cell>
          <cell r="C9799" t="str">
            <v>Nhập kho vật tư (HĐ:67/2022) theo hóa đơn số 45 ngày 26.10.2022</v>
          </cell>
        </row>
        <row r="9800">
          <cell r="A9800" t="str">
            <v>4.86.45.018.CZE.00.000</v>
          </cell>
          <cell r="B9800" t="str">
            <v xml:space="preserve">Packing cord, drawing pos 1/36, Rein-grafit size 4'' class 2500, 0.5m, for valve model: WAD 30.150/150.113, Bopp &amp; Reuther No. 92136305 Pos.30 </v>
          </cell>
          <cell r="C9800" t="str">
            <v>Nhập kho vật tư (HĐ:42/2022) theo hóa đơn số 00000062 ngày 14.10.2022</v>
          </cell>
        </row>
        <row r="9801">
          <cell r="A9801" t="str">
            <v>4.86.45.019.CZE.00.000</v>
          </cell>
          <cell r="B9801" t="str">
            <v xml:space="preserve">Packing cord, drawing pos 1/36, Rein-grafit size 4'' class 2500, 0.5m, for valve model: WRD 20.150/150.113, Bopp &amp; Reuther No. 92136305 Pos.20 </v>
          </cell>
          <cell r="C9801" t="str">
            <v>Nhập kho vật tư (HĐ:42/2022) theo hóa đơn số 00000062 ngày 14.10.2022</v>
          </cell>
        </row>
        <row r="9802">
          <cell r="A9802" t="str">
            <v>4.90.80.309.VIE.00.000</v>
          </cell>
          <cell r="B9802" t="str">
            <v xml:space="preserve">Chếch 45° PPR phi 40mm </v>
          </cell>
          <cell r="C9802" t="str">
            <v>Nhập kho vật tư (HĐ:67/2022) theo hóa đơn số 45 ngày 26.10.2022</v>
          </cell>
        </row>
        <row r="9803">
          <cell r="A9803" t="str">
            <v>4.92.40.023.TUR.00.000</v>
          </cell>
          <cell r="B9803" t="str">
            <v xml:space="preserve">Packing ring, drawing pos 1/16, Rotatherm size 4'' class 2500, for valve model: DCE 4.72.200/350.114, Bopp &amp; Reuther No. 92136305 Pos.180 </v>
          </cell>
          <cell r="C9803" t="str">
            <v>Nhập kho vật tư (HĐ:42/2022) theo hóa đơn số 00000062 ngày 14.10.2022</v>
          </cell>
        </row>
        <row r="9804">
          <cell r="A9804" t="str">
            <v>4.92.40.024.TUR.00.000</v>
          </cell>
          <cell r="B9804" t="str">
            <v xml:space="preserve">Seal ring, drawing pos 1/6, (REIN-GRAFIT) size 4'' class 600, for valve model: DCE 1.50.80/100.114, Bopp &amp; Reuther No. 92136305 Pos.220 </v>
          </cell>
          <cell r="C9804" t="str">
            <v>Nhập kho vật tư (HĐ:42/2022) theo hóa đơn số 00000062 ngày 14.10.2022</v>
          </cell>
        </row>
        <row r="9805">
          <cell r="A9805" t="str">
            <v>4.92.40.025.TUR.00.000</v>
          </cell>
          <cell r="B9805" t="str">
            <v xml:space="preserve">Seal ring, drawing pos 1/6, (REIN-GRAFIT) size 6'' class 600, for valve model: DCE 1.125.200/350.114, Bopp &amp; Reuther No. 92136305 Pos.200 </v>
          </cell>
          <cell r="C9805" t="str">
            <v>Nhập kho vật tư (HĐ:42/2022) theo hóa đơn số 00000062 ngày 14.10.2022</v>
          </cell>
        </row>
        <row r="9806">
          <cell r="A9806" t="str">
            <v>5.04.01.011.KOR.00.000</v>
          </cell>
          <cell r="B9806" t="str">
            <v xml:space="preserve">Vòng đệm làm kín (spiral gasket) pos 1/8, material: GRAFIT/1.4541, for valve code: DCE 1.50.80/100.114 </v>
          </cell>
          <cell r="C9806" t="str">
            <v>Nhập kho vật tư (HĐ:42/2022) theo hóa đơn số 00000062 ngày 14.10.2022</v>
          </cell>
        </row>
        <row r="9807">
          <cell r="A9807" t="str">
            <v>5.04.01.012.KOR.00.000</v>
          </cell>
          <cell r="B9807" t="str">
            <v xml:space="preserve">Vòng đệm làm kín (spiral gasket) pos 1/8, material: GRAFIT/1.4541, for valve code :DCE 1.125.200/350.114 </v>
          </cell>
          <cell r="C9807" t="str">
            <v>Nhập kho vật tư (HĐ:42/2022) theo hóa đơn số 00000062 ngày 14.10.2022</v>
          </cell>
        </row>
        <row r="9808">
          <cell r="A9808" t="str">
            <v>5.04.01.013.KOR.00.000</v>
          </cell>
          <cell r="B9808" t="str">
            <v xml:space="preserve">Tấm đệm làm kín/flat gasket pos 1/25, material: GRAFIT/1.4401, for valve code :DCE 4.140.250/400.113 </v>
          </cell>
          <cell r="C9808" t="str">
            <v>Nhập kho vật tư (HĐ:42/2022) theo hóa đơn số 00000062 ngày 14.10.2022</v>
          </cell>
        </row>
        <row r="9809">
          <cell r="A9809" t="str">
            <v>5.04.01.014.KOR.00.000</v>
          </cell>
          <cell r="B9809" t="str">
            <v xml:space="preserve">Tấm đệm làm kín/flat gasket pos 1/25, material: GRAFIT/1.4401, for valve code: DCE 4.360.500/1100.313 </v>
          </cell>
          <cell r="C9809" t="str">
            <v>Nhập kho vật tư (HĐ:42/2022) theo hóa đơn số 00000062 ngày 14.10.2022</v>
          </cell>
        </row>
        <row r="9810">
          <cell r="A9810" t="str">
            <v>5.04.01.015.KOR.00.000</v>
          </cell>
          <cell r="B9810" t="str">
            <v xml:space="preserve">Tấm đệm làm kín/Flat gasket pos 1/25, material: GRAFIT/1.4401, for valve code :DCE 4.72.200/350.114 </v>
          </cell>
          <cell r="C9810" t="str">
            <v>Nhập kho vật tư (HĐ:42/2022) theo hóa đơn số 00000062 ngày 14.10.2022</v>
          </cell>
        </row>
        <row r="9811">
          <cell r="A9811" t="str">
            <v>5.04.01.016.KOR.00.000</v>
          </cell>
          <cell r="B9811" t="str">
            <v xml:space="preserve">Tấm đệm làm kín/Flat gasket pos 1/3/5, material: REIN-GRAFIT, for valve code: DCE 1.50.80/100.114 </v>
          </cell>
          <cell r="C9811" t="str">
            <v>Nhập kho vật tư (HĐ:42/2022) theo hóa đơn số 00000062 ngày 14.10.2022</v>
          </cell>
        </row>
        <row r="9812">
          <cell r="A9812" t="str">
            <v>5.04.01.017.KOR.00.000</v>
          </cell>
          <cell r="B9812" t="str">
            <v xml:space="preserve">Tấm đệm làm kín/Flat gasket pos 1/3/5, material: REIN-GRAFIT, for valve code: DCE 1.125.200/350.114 </v>
          </cell>
          <cell r="C9812" t="str">
            <v>Nhập kho vật tư (HĐ:42/2022) theo hóa đơn số 00000062 ngày 14.10.2022</v>
          </cell>
        </row>
        <row r="9813">
          <cell r="A9813" t="str">
            <v>5.04.01.155.KOR.00.000</v>
          </cell>
          <cell r="B9813" t="str">
            <v xml:space="preserve">Chèn cơ khí/ Mechanical seal Flowserve CBR 1.875; chi tiết số 420; sử dụng cho bơm Dukji Model : DAP 3x1.5-13 </v>
          </cell>
          <cell r="C9813" t="str">
            <v>Nhập kho vật tư (HĐ:67/2022) theo hóa đơn số 45 ngày 26.10.2022</v>
          </cell>
        </row>
        <row r="9814">
          <cell r="A9814" t="str">
            <v>5.04.02.009.TUR.00.000</v>
          </cell>
          <cell r="B9814" t="str">
            <v xml:space="preserve">Vòng chèn/ Seal pos 1/6, material: GRAFOIL, for valve code: DCE 4.72.200/350.114 </v>
          </cell>
          <cell r="C9814" t="str">
            <v>Nhập kho vật tư (HĐ:42/2022) theo hóa đơn số 00000062 ngày 14.10.2022</v>
          </cell>
        </row>
        <row r="9815">
          <cell r="A9815" t="str">
            <v>5.04.02.010.TUR.00.000</v>
          </cell>
          <cell r="B9815" t="str">
            <v xml:space="preserve">Vòng chèn/Seal pos 1/8, material: GRAFOIL, for valve code: WRD 80.150/150.313 </v>
          </cell>
          <cell r="C9815" t="str">
            <v>Nhập kho vật tư (HĐ:42/2022) theo hóa đơn số 00000062 ngày 14.10.2022</v>
          </cell>
        </row>
        <row r="9816">
          <cell r="A9816" t="str">
            <v>5.04.02.012.TUR.00.000</v>
          </cell>
          <cell r="B9816" t="str">
            <v xml:space="preserve">Vòng chèn/Seal pos 1/8, material: GRAFOIL, for valve code : WAD 30.150/150.113 </v>
          </cell>
          <cell r="C9816" t="str">
            <v>Nhập kho vật tư (HĐ:42/2022) theo hóa đơn số 00000062 ngày 14.10.2022</v>
          </cell>
        </row>
        <row r="9817">
          <cell r="A9817" t="str">
            <v>5.04.02.014.TUR.00.000</v>
          </cell>
          <cell r="B9817" t="str">
            <v xml:space="preserve">Vòng chèn/Seal pos 1/6, material: GRAFOIL, for valve code : WRD 20.150/150.113 </v>
          </cell>
          <cell r="C9817" t="str">
            <v>Nhập kho vật tư (HĐ:42/2022) theo hóa đơn số 00000062 ngày 14.10.2022</v>
          </cell>
        </row>
        <row r="9818">
          <cell r="A9818" t="str">
            <v>5.04.02.015.TUR.00.000</v>
          </cell>
          <cell r="B9818" t="str">
            <v xml:space="preserve">Vòng chèn/Seal pos 1/6, material: GRAFOIL, for valve code : WAD 30.150/150.113 </v>
          </cell>
          <cell r="C9818" t="str">
            <v>Nhập kho vật tư (HĐ:42/2022) theo hóa đơn số 00000062 ngày 14.10.2022</v>
          </cell>
        </row>
        <row r="9819">
          <cell r="A9819" t="str">
            <v>5.04.02.016.KOR.00.000</v>
          </cell>
          <cell r="B9819" t="str">
            <v xml:space="preserve">Vòng chèn/Seal pos 1/6, material: GRAFOIL, for valve code : DCE 4.140.250/400.113 </v>
          </cell>
          <cell r="C9819" t="str">
            <v>Nhập kho vật tư (HĐ:42/2022) theo hóa đơn số 00000062 ngày 14.10.2022</v>
          </cell>
        </row>
        <row r="9820">
          <cell r="A9820" t="str">
            <v>5.04.02.017.TUR.00.000</v>
          </cell>
          <cell r="B9820" t="str">
            <v xml:space="preserve">Vòng chèn/Seal pos 1/6, material: GRAFOIL, for valve code : DAE 360.500/500.313 </v>
          </cell>
          <cell r="C9820" t="str">
            <v>Nhập kho vật tư (HĐ:42/2022) theo hóa đơn số 00000062 ngày 14.10.2022</v>
          </cell>
        </row>
        <row r="9821">
          <cell r="A9821" t="str">
            <v>5.04.02.018.TUR.00.000</v>
          </cell>
          <cell r="B9821" t="str">
            <v xml:space="preserve">Vòng chèn /Seal pos 1/6, material: GRAFOIL, for valve code: DCE 4.360.500/1100.313 </v>
          </cell>
          <cell r="C9821" t="str">
            <v>Nhập kho vật tư (HĐ:42/2022) theo hóa đơn số 00000062 ngày 14.10.2022</v>
          </cell>
        </row>
        <row r="9822">
          <cell r="A9822" t="str">
            <v>5.04.02.019.TUR.00.000</v>
          </cell>
          <cell r="B9822" t="str">
            <v xml:space="preserve">Vòng chèn/Seal pos 1/27, material: GRAFOIL, for valve code: DCE 4.360.500/1100.313 </v>
          </cell>
          <cell r="C9822" t="str">
            <v>Nhập kho vật tư (HĐ:42/2022) theo hóa đơn số 00000062 ngày 14.10.2022</v>
          </cell>
        </row>
        <row r="9823">
          <cell r="A9823" t="str">
            <v>5.04.02.020.TUR.00.000</v>
          </cell>
          <cell r="B9823" t="str">
            <v xml:space="preserve">Vòng chèn/Seal pos 1/27, material: GRAFOIL, for valve code : DCE 4.140.250/400.113 </v>
          </cell>
          <cell r="C9823" t="str">
            <v>Nhập kho vật tư (HĐ:42/2022) theo hóa đơn số 00000062 ngày 14.10.2022</v>
          </cell>
        </row>
        <row r="9824">
          <cell r="A9824" t="str">
            <v>5.04.02.021.TUR.00.000</v>
          </cell>
          <cell r="B9824" t="str">
            <v xml:space="preserve">Vòng chèn/Seal pos 1/6, material: GRAFOIL, for valve code: WRD 80.150/150.313 </v>
          </cell>
          <cell r="C9824" t="str">
            <v>Nhập kho vật tư (HĐ:42/2022) theo hóa đơn số 00000062 ngày 14.10.2022</v>
          </cell>
        </row>
        <row r="9825">
          <cell r="A9825" t="str">
            <v>5.04.02.023.CZE.00.000</v>
          </cell>
          <cell r="B9825" t="str">
            <v xml:space="preserve">Vòng chèn/Packing cord pos 1/36, material: REIN-GRAFIT, for valve code : WRD 80.150/150.313 </v>
          </cell>
          <cell r="C9825" t="str">
            <v>Nhập kho vật tư (HĐ:42/2022) theo hóa đơn số 00000062 ngày 14.10.2022</v>
          </cell>
        </row>
        <row r="9826">
          <cell r="A9826" t="str">
            <v>5.04.02.024.CZE.00.000</v>
          </cell>
          <cell r="B9826" t="str">
            <v xml:space="preserve">Vòng chèn/Packing cord pos 1/36, material: REIN-GRAFIT, for valve code : DCE 4.140.250/400.113 </v>
          </cell>
          <cell r="C9826" t="str">
            <v>Nhập kho vật tư (HĐ:42/2022) theo hóa đơn số 00000062 ngày 14.10.2022</v>
          </cell>
        </row>
        <row r="9827">
          <cell r="A9827" t="str">
            <v>5.04.02.025.CZE.00.000</v>
          </cell>
          <cell r="B9827" t="str">
            <v xml:space="preserve">Vòng chèn/Packing cord pos 1/36, material: REIN-GRAFIT, for valve code : DAE 360.500/500.313 </v>
          </cell>
          <cell r="C9827" t="str">
            <v>Nhập kho vật tư (HĐ:42/2022) theo hóa đơn số 00000062 ngày 14.10.2022</v>
          </cell>
        </row>
        <row r="9828">
          <cell r="A9828" t="str">
            <v>5.04.02.026.TUR.00.000</v>
          </cell>
          <cell r="B9828" t="str">
            <v xml:space="preserve">Vòng chèn/Packing ring pos 1/16, material: ROTATHERM, for valve code : WRD 20.150/150.113 </v>
          </cell>
          <cell r="C9828" t="str">
            <v>Nhập kho vật tư (HĐ:42/2022) theo hóa đơn số 00000062 ngày 14.10.2022</v>
          </cell>
        </row>
        <row r="9829">
          <cell r="A9829" t="str">
            <v>5.04.02.027.TUR.00.000</v>
          </cell>
          <cell r="B9829" t="str">
            <v xml:space="preserve">Vòng chèn/Packing ring pos 1/16, material: ROTATHERM, for valve code: WRD 80.150/150.313 </v>
          </cell>
          <cell r="C9829" t="str">
            <v>Nhập kho vật tư (HĐ:42/2022) theo hóa đơn số 00000062 ngày 14.10.2022</v>
          </cell>
        </row>
        <row r="9830">
          <cell r="A9830" t="str">
            <v>5.04.02.028.TUR.00.000</v>
          </cell>
          <cell r="B9830" t="str">
            <v xml:space="preserve">Vòng chèn/Packing ring pos 1/16, material: ROTATHERM, for valve code: DAE 360.500/500.313 </v>
          </cell>
          <cell r="C9830" t="str">
            <v>Nhập kho vật tư (HĐ:42/2022) theo hóa đơn số 00000062 ngày 14.10.2022</v>
          </cell>
        </row>
        <row r="9831">
          <cell r="A9831" t="str">
            <v>5.04.02.029.TUR.00.000</v>
          </cell>
          <cell r="B9831" t="str">
            <v xml:space="preserve">Vòng chèn/Packing ring pos 1/16, material: ROTATHERM, for valve code: WAD 30.150/150.113 </v>
          </cell>
          <cell r="C9831" t="str">
            <v>Nhập kho vật tư (HĐ:42/2022) theo hóa đơn số 00000062 ngày 14.10.2022</v>
          </cell>
        </row>
        <row r="9832">
          <cell r="A9832" t="str">
            <v>5.04.02.030.KOR.00.000</v>
          </cell>
          <cell r="B9832" t="str">
            <v xml:space="preserve">Vòng chèn/Packing ring pos 1/16, material: ROTATHERM, for valve code: DCE 4.140.250/400.113 </v>
          </cell>
          <cell r="C9832" t="str">
            <v>Nhập kho vật tư (HĐ:42/2022) theo hóa đơn số 00000062 ngày 14.10.2022</v>
          </cell>
        </row>
        <row r="9833">
          <cell r="A9833" t="str">
            <v>5.04.02.031.TUR.00.000</v>
          </cell>
          <cell r="B9833" t="str">
            <v xml:space="preserve">Vòng chèn/Packing ring pos 1/16, material: ROTATHERM, for valve code : DCE 4.360.500/1100.313 </v>
          </cell>
          <cell r="C9833" t="str">
            <v>Nhập kho vật tư (HĐ:42/2022) theo hóa đơn số 00000062 ngày 14.10.2022</v>
          </cell>
        </row>
        <row r="9834">
          <cell r="A9834" t="str">
            <v>5.04.02.032.CZE.00.000</v>
          </cell>
          <cell r="B9834" t="str">
            <v xml:space="preserve">Vòng chèn/Packing cord pos 1/36, material: REIN-GRAFIT, for valve code : DCE 4.360.500/1100.313 </v>
          </cell>
          <cell r="C9834" t="str">
            <v>Nhập kho vật tư (HĐ:42/2022) theo hóa đơn số 00000062 ngày 14.10.2022</v>
          </cell>
        </row>
        <row r="9835">
          <cell r="A9835" t="str">
            <v>5.04.02.033.TUR.00.000</v>
          </cell>
          <cell r="B9835" t="str">
            <v xml:space="preserve">Chèn làm kín/ Packing ring pos 1/27, material: ROTATHERM, for valve code: DCE 4.72.200/350.114 </v>
          </cell>
          <cell r="C9835" t="str">
            <v>Nhập kho vật tư (HĐ:42/2022) theo hóa đơn số 00000062 ngày 14.10.2022</v>
          </cell>
        </row>
        <row r="9836">
          <cell r="A9836" t="str">
            <v>5.04.02.034.TUR.00.000</v>
          </cell>
          <cell r="B9836" t="str">
            <v xml:space="preserve">Chèn làm kín/ Packing ring pos 1/16, material: ROTATHERM, for valve code: DCE 1.50.80/100.114 </v>
          </cell>
          <cell r="C9836" t="str">
            <v>Nhập kho vật tư (HĐ:42/2022) theo hóa đơn số 00000062 ngày 14.10.2022</v>
          </cell>
        </row>
        <row r="9837">
          <cell r="A9837" t="str">
            <v>5.04.02.035.TUR.00.000</v>
          </cell>
          <cell r="B9837" t="str">
            <v xml:space="preserve">Chèn làm kín/Packing ring pos 1/16, material: ROTATHERM, for valve code: DCE 1.125.200/350.114 </v>
          </cell>
          <cell r="C9837" t="str">
            <v>Nhập kho vật tư (HĐ:42/2022) theo hóa đơn số 00000062 ngày 14.10.2022</v>
          </cell>
        </row>
        <row r="9838">
          <cell r="A9838" t="str">
            <v>5.04.02.036.CZE.00.000</v>
          </cell>
          <cell r="B9838" t="str">
            <v xml:space="preserve">Chèn làm kín/ Packing cord pos 1/36, material: REIN-GRAFIT, valve code: DCE 4.72.200/350.114 </v>
          </cell>
          <cell r="C9838" t="str">
            <v>Nhập kho vật tư (HĐ:42/2022) theo hóa đơn số 00000062 ngày 14.10.2022</v>
          </cell>
        </row>
        <row r="9839">
          <cell r="A9839" t="str">
            <v>5.04.02.037.CZE.00.000</v>
          </cell>
          <cell r="B9839" t="str">
            <v xml:space="preserve">Chèn làm kín/Packing cord pos 1/36, material: REIN-GRAFIT, for valve code : DCE 1.50.80/100.114 </v>
          </cell>
          <cell r="C9839" t="str">
            <v>Nhập kho vật tư (HĐ:42/2022) theo hóa đơn số 00000062 ngày 14.10.2022</v>
          </cell>
        </row>
        <row r="9840">
          <cell r="A9840" t="str">
            <v>5.04.02.038.CZE.00.000</v>
          </cell>
          <cell r="B9840" t="str">
            <v xml:space="preserve">Chèn làm kín/ Packing cord pos 1/36, material: REIN-GRAFIT, for valve code : DCE 1.125.200/350.114 </v>
          </cell>
          <cell r="C9840" t="str">
            <v>Nhập kho vật tư (HĐ:42/2022) theo hóa đơn số 00000062 ngày 14.10.2022</v>
          </cell>
        </row>
        <row r="9841">
          <cell r="A9841" t="str">
            <v>5.04.02.049.TUR.00.000</v>
          </cell>
          <cell r="B9841" t="str">
            <v xml:space="preserve">Vòng chèn/Seal pos 1/8, material: GRAFOIL, for valve code : WRD 20.150/150.113 </v>
          </cell>
          <cell r="C9841" t="str">
            <v>Nhập kho vật tư (HĐ:42/2022) theo hóa đơn số 00000062 ngày 14.10.2022</v>
          </cell>
        </row>
        <row r="9842">
          <cell r="A9842" t="str">
            <v>5.19.92.050.KOR.00.000</v>
          </cell>
          <cell r="B9842" t="str">
            <v xml:space="preserve">Trục van/Stem pos 1/3, material: X39CrM017-1, for valve code: WRD 20.150/150.113 </v>
          </cell>
          <cell r="C9842" t="str">
            <v>Nhập kho vật tư (HĐ:42/2022) theo hóa đơn số 00000062 ngày 14.10.2022</v>
          </cell>
        </row>
        <row r="9843">
          <cell r="A9843" t="str">
            <v>5.19.92.051.KOR.00.000</v>
          </cell>
          <cell r="B9843" t="str">
            <v xml:space="preserve">Trục van (Stem) pos 1/3, material: X39CrMo17-1, for valve code: WAD 30.150/150.113 </v>
          </cell>
          <cell r="C9843" t="str">
            <v>Nhập kho vật tư (HĐ:42/2022) theo hóa đơn số 00000062 ngày 14.10.2022</v>
          </cell>
        </row>
        <row r="9844">
          <cell r="A9844" t="str">
            <v>5.19.92.052.KOR.00.000</v>
          </cell>
          <cell r="B9844" t="str">
            <v xml:space="preserve">Nút van (Seat) pos 1/4, material: X39CrM017-1, for valve code : WRD 20.150/150.113 </v>
          </cell>
          <cell r="C9844" t="str">
            <v>Nhập kho vật tư (HĐ:42/2022) theo hóa đơn số 00000062 ngày 14.10.2022</v>
          </cell>
        </row>
        <row r="9845">
          <cell r="A9845" t="str">
            <v>5.19.92.053.KOR.00.000</v>
          </cell>
          <cell r="B9845" t="str">
            <v xml:space="preserve">Nút van (Seat) pos 1/4, material: X39CrM017-1, for valve code : WAD 30.150/150.113 </v>
          </cell>
          <cell r="C9845" t="str">
            <v>Nhập kho vật tư (HĐ:42/2022) theo hóa đơn số 00000062 ngày 14.10.2022</v>
          </cell>
        </row>
        <row r="9846">
          <cell r="A9846" t="str">
            <v>3.50.84.001.GER.00.000</v>
          </cell>
          <cell r="B9846" t="str">
            <v xml:space="preserve">Rơ le chống chạm đất rotor máy phát 64F, type: IRDH275B-435, sensitivity: 1kΩ đến 10MΩ, permissible extraneous DC Voltage: ≤DC 1200V </v>
          </cell>
          <cell r="C9846" t="str">
            <v>Nhập kho vật tư (HĐ:67/2022) theo hóa đơn số 45 ngày 26.10.2022</v>
          </cell>
        </row>
        <row r="9847">
          <cell r="A9847" t="str">
            <v>3.82.63.133.USA.00.000</v>
          </cell>
          <cell r="B9847" t="str">
            <v xml:space="preserve">Bo mạch điều khiển/ Card Loop Amplifier And Gate Pulse Sync, mã: T-14-23997, P/N : ES-105059 </v>
          </cell>
          <cell r="C9847" t="str">
            <v>Nhập kho vật tư (HĐ:67/2022) theo hóa đơn số 45 ngày 26.10.2022</v>
          </cell>
        </row>
        <row r="9848">
          <cell r="A9848" t="str">
            <v>3.82.63.435.USA.00.000</v>
          </cell>
          <cell r="B9848" t="str">
            <v xml:space="preserve">Board bộ điều khiển / (Board of MVC5000) RELAY BOARD, MVC5000 TERMINAL PCB, điện áp (Voltage): 100 - 240VAC </v>
          </cell>
          <cell r="C9848" t="str">
            <v>Nhập kho vật tư (HĐ:67/2022) theo hóa đơn số 45 ngày 26.10.2022</v>
          </cell>
        </row>
        <row r="9849">
          <cell r="A9849" t="str">
            <v>3.96.13.233.SIN.00.000</v>
          </cell>
          <cell r="B9849" t="str">
            <v xml:space="preserve">Cảm biến nhiệt độ, mã: TR10-A, PT1000 2x3 wire </v>
          </cell>
          <cell r="C9849" t="str">
            <v>Nhập kho vật tư (HĐ:67/2022) theo hóa đơn số 45 ngày 26.10.2022</v>
          </cell>
        </row>
        <row r="9850">
          <cell r="A9850" t="str">
            <v>5.16.04.034.VIE.00.000</v>
          </cell>
          <cell r="B9850" t="str">
            <v xml:space="preserve">Ắc quy ECOTEK, mã: ECT-RA125VA1, 12V, 5Ah </v>
          </cell>
          <cell r="C9850" t="str">
            <v>Nhập kho vật tư (QĐ: 980/2022) theo hóa đơn số 00000014 ngày 10.10.2022</v>
          </cell>
        </row>
        <row r="9851">
          <cell r="A9851" t="str">
            <v>5.19.75.147.TPE.00.000</v>
          </cell>
          <cell r="B9851" t="str">
            <v xml:space="preserve">Van 1 chiều lá lật, size: 1 inch, vật liệu: Inox 316L, kiểu kết nối: vặn ren </v>
          </cell>
          <cell r="C9851" t="str">
            <v>Nhập kho vật tư (HĐ:67/2022) theo hóa đơn số 45 ngày 26.10.2022</v>
          </cell>
        </row>
        <row r="9852">
          <cell r="A9852" t="str">
            <v>5.33.40.160.SIN.00.000</v>
          </cell>
          <cell r="B9852" t="str">
            <v xml:space="preserve">Phân quạt (cánh) của quạt thông gió gian máy Tuabin/ Turbine building roof fan, Model: TUB 60C6 / TWIN CITY; Type : Axial Fan - Tube Axial, V-Belt Driv; Air volume: 23,900; Static Presure: 225 Pa; D: 1.52m; Blade Angle: 20° </v>
          </cell>
          <cell r="C9852" t="str">
            <v>Nhập kho vật tư (HĐ:67/2022) theo hóa đơn số 45 ngày 26.10.2022</v>
          </cell>
        </row>
        <row r="9853">
          <cell r="A9853" t="str">
            <v>5.33.85.633.KOR.00.000</v>
          </cell>
          <cell r="B9853" t="str">
            <v xml:space="preserve">Hộp giảm tốc DCC (không bao gồm motor), mã: 6210, HP/kW: 30/22, pole: 4, ratio: 1/90 </v>
          </cell>
          <cell r="C9853" t="str">
            <v>Nhập kho vật tư (HĐ:67/2022) theo hóa đơn số 44 ngày 26.10.2022</v>
          </cell>
        </row>
        <row r="9854">
          <cell r="A9854" t="str">
            <v>8.75.30.239.POL.00.000</v>
          </cell>
          <cell r="B9854" t="str">
            <v xml:space="preserve">Đồng hồ đo áp/ Pressure gauge, model: 233.50; range: 0 to 6 bar, dial metter: 100 mm, accuracy: ± 1.0 F.S; model: 990.27, flange connection: ASME B16.5-DN: 1 inch, class: 150, material: 316LSS </v>
          </cell>
          <cell r="C9854" t="str">
            <v>Nhập kho vật tư (HĐ:67/2022) theo hóa đơn số 45 ngày 26.10.2022</v>
          </cell>
        </row>
        <row r="9855">
          <cell r="A9855" t="str">
            <v>4.94.10.063.THA.00.000</v>
          </cell>
          <cell r="B9855" t="str">
            <v xml:space="preserve">Giấy A3 </v>
          </cell>
          <cell r="C9855" t="str">
            <v>Nhập kho vật tư (HĐ:82/2022) theo hóa đơn số 00000080,81 ngày 19.10.2022</v>
          </cell>
        </row>
        <row r="9856">
          <cell r="A9856" t="str">
            <v>4.94.10.065.THA.00.000</v>
          </cell>
          <cell r="B9856" t="str">
            <v xml:space="preserve">Giấy A4 (70 gram) </v>
          </cell>
          <cell r="C9856" t="str">
            <v>Nhập kho vật tư (HĐ:82/2022) theo hóa đơn số 00000080,81 ngày 19.10.2022</v>
          </cell>
        </row>
        <row r="9857">
          <cell r="A9857" t="str">
            <v>4.94.20.017.VIE.00.000</v>
          </cell>
          <cell r="B9857" t="str">
            <v xml:space="preserve">Bìa màu A4 </v>
          </cell>
          <cell r="C9857" t="str">
            <v>Nhập kho vật tư (HĐ:82/2022) theo hóa đơn số 00000080,81 ngày 19.10.2022</v>
          </cell>
        </row>
        <row r="9858">
          <cell r="A9858" t="str">
            <v>4.94.20.018.VIE.00.000</v>
          </cell>
          <cell r="B9858" t="str">
            <v xml:space="preserve">Bìa màu A3 </v>
          </cell>
          <cell r="C9858" t="str">
            <v>Nhập kho vật tư (HĐ:82/2022) theo hóa đơn số 00000080,81 ngày 19.10.2022</v>
          </cell>
        </row>
        <row r="9859">
          <cell r="A9859" t="str">
            <v>4.94.50.005.VIE.00.000</v>
          </cell>
          <cell r="B9859" t="str">
            <v xml:space="preserve">Bút lông Thiên Long </v>
          </cell>
          <cell r="C9859" t="str">
            <v>Nhập kho vật tư (HĐ:82/2022) theo hóa đơn số 00000080,81 ngày 19.10.2022</v>
          </cell>
        </row>
        <row r="9860">
          <cell r="A9860" t="str">
            <v>4.94.50.009.VIE.00.000</v>
          </cell>
          <cell r="B9860" t="str">
            <v xml:space="preserve">Viết bi TL 036 </v>
          </cell>
          <cell r="C9860" t="str">
            <v>Nhập kho vật tư (HĐ:82/2022) theo hóa đơn số 00000080,81 ngày 19.10.2022</v>
          </cell>
        </row>
        <row r="9861">
          <cell r="A9861" t="str">
            <v>4.94.50.010.VIE.00.000</v>
          </cell>
          <cell r="B9861" t="str">
            <v xml:space="preserve">Viết bi TL 027 </v>
          </cell>
          <cell r="C9861" t="str">
            <v>Nhập kho vật tư (HĐ:82/2022) theo hóa đơn số 00000080,81 ngày 19.10.2022</v>
          </cell>
        </row>
        <row r="9862">
          <cell r="A9862" t="str">
            <v>4.94.50.082.VIE.00.000</v>
          </cell>
          <cell r="B9862" t="str">
            <v xml:space="preserve">Ruột bút chì bấm </v>
          </cell>
          <cell r="C9862" t="str">
            <v>Nhập kho vật tư (HĐ:82/2022) theo hóa đơn số 00000080,81 ngày 19.10.2022</v>
          </cell>
        </row>
        <row r="9863">
          <cell r="A9863" t="str">
            <v>4.94.50.503.VIE.00.000</v>
          </cell>
          <cell r="B9863" t="str">
            <v xml:space="preserve">Bút lông dầu xanh </v>
          </cell>
          <cell r="C9863" t="str">
            <v>Nhập kho vật tư (HĐ:82/2022) theo hóa đơn số 00000080,81 ngày 19.10.2022</v>
          </cell>
        </row>
        <row r="9864">
          <cell r="A9864" t="str">
            <v>4.94.60.009.VIE.00.000</v>
          </cell>
          <cell r="B9864" t="str">
            <v xml:space="preserve">Máy tính Casio </v>
          </cell>
          <cell r="C9864" t="str">
            <v>Nhập kho vật tư (HĐ:82/2022) theo hóa đơn số 00000080,81 ngày 19.10.2022</v>
          </cell>
        </row>
        <row r="9865">
          <cell r="A9865" t="str">
            <v>4.94.60.016.TPE.00.000</v>
          </cell>
          <cell r="B9865" t="str">
            <v xml:space="preserve">Bấm Trio 912 </v>
          </cell>
          <cell r="C9865" t="str">
            <v>Nhập kho vật tư (HĐ:82/2022) theo hóa đơn số 00000080,81 ngày 19.10.2022</v>
          </cell>
        </row>
        <row r="9866">
          <cell r="A9866" t="str">
            <v>4.94.60.027.TPE.00.000</v>
          </cell>
          <cell r="B9866" t="str">
            <v xml:space="preserve">Bàn đục lỗ 978 </v>
          </cell>
          <cell r="C9866" t="str">
            <v>Nhập kho vật tư (HĐ:82/2022) theo hóa đơn số 00000080,81 ngày 19.10.2022</v>
          </cell>
        </row>
        <row r="9867">
          <cell r="A9867" t="str">
            <v>4.94.60.038.TPE.00.000</v>
          </cell>
          <cell r="B9867" t="str">
            <v xml:space="preserve">Ghim dập 23/8 </v>
          </cell>
          <cell r="C9867" t="str">
            <v>Nhập kho vật tư (HĐ:82/2022) theo hóa đơn số 00000080,81 ngày 19.10.2022</v>
          </cell>
        </row>
        <row r="9868">
          <cell r="A9868" t="str">
            <v>4.94.60.039.TPE.00.000</v>
          </cell>
          <cell r="B9868" t="str">
            <v xml:space="preserve">Ghim dập 23/13 </v>
          </cell>
          <cell r="C9868" t="str">
            <v>Nhập kho vật tư (HĐ:82/2022) theo hóa đơn số 00000080,81 ngày 19.10.2022</v>
          </cell>
        </row>
        <row r="9869">
          <cell r="A9869" t="str">
            <v>4.94.60.132.VIE.99.000</v>
          </cell>
          <cell r="B9869" t="str">
            <v xml:space="preserve">Thước kẻ mê ca 30cm </v>
          </cell>
          <cell r="C9869" t="str">
            <v>Nhập kho vật tư (HĐ:82/2022) theo hóa đơn số 00000080,81 ngày 19.10.2022</v>
          </cell>
        </row>
        <row r="9870">
          <cell r="A9870" t="str">
            <v>4.94.60.477.VIE.00.000</v>
          </cell>
          <cell r="B9870" t="str">
            <v xml:space="preserve">Hồ khô </v>
          </cell>
          <cell r="C9870" t="str">
            <v>Nhập kho vật tư (HĐ:82/2022) theo hóa đơn số 00000080,81 ngày 19.10.2022</v>
          </cell>
        </row>
        <row r="9871">
          <cell r="A9871" t="str">
            <v>4.94.60.501.VIE.00.000</v>
          </cell>
          <cell r="B9871" t="str">
            <v xml:space="preserve">Dụng cụ cắt băng keo nhỏ </v>
          </cell>
          <cell r="C9871" t="str">
            <v>Nhập kho vật tư (HĐ:82/2022) theo hóa đơn số 00000080,81 ngày 19.10.2022</v>
          </cell>
        </row>
        <row r="9872">
          <cell r="A9872" t="str">
            <v>4.94.60.612.TPE.00.000</v>
          </cell>
          <cell r="B9872" t="str">
            <v xml:space="preserve">Ghim dập 23/15 </v>
          </cell>
          <cell r="C9872" t="str">
            <v>Nhập kho vật tư (HĐ:82/2022) theo hóa đơn số 00000080,81 ngày 19.10.2022</v>
          </cell>
        </row>
        <row r="9873">
          <cell r="A9873" t="str">
            <v>4.94.60.614.TPE.00.000</v>
          </cell>
          <cell r="B9873" t="str">
            <v xml:space="preserve">Ghim dập 24/6 </v>
          </cell>
          <cell r="C9873" t="str">
            <v>Nhập kho vật tư (HĐ:82/2022) theo hóa đơn số 00000080,81 ngày 19.10.2022</v>
          </cell>
        </row>
        <row r="9874">
          <cell r="A9874" t="str">
            <v>4.94.60.615.TPE.00.000</v>
          </cell>
          <cell r="B9874" t="str">
            <v xml:space="preserve">Ghim dập 23/20 </v>
          </cell>
          <cell r="C9874" t="str">
            <v>Nhập kho vật tư (HĐ:82/2022) theo hóa đơn số 00000080,81 ngày 19.10.2022</v>
          </cell>
        </row>
        <row r="9875">
          <cell r="A9875" t="str">
            <v>4.94.60.690.VIE.99.000</v>
          </cell>
          <cell r="B9875" t="str">
            <v xml:space="preserve">Kẹp giấy 15 mm </v>
          </cell>
          <cell r="C9875" t="str">
            <v>Nhập kho vật tư (HĐ:82/2022) theo hóa đơn số 00000080,81 ngày 19.10.2022</v>
          </cell>
        </row>
        <row r="9876">
          <cell r="A9876" t="str">
            <v>4.94.60.692.VIE.99.000</v>
          </cell>
          <cell r="B9876" t="str">
            <v xml:space="preserve">Kẹp giấy 25 mm </v>
          </cell>
          <cell r="C9876" t="str">
            <v>Nhập kho vật tư (HĐ:82/2022) theo hóa đơn số 00000080,81 ngày 19.10.2022</v>
          </cell>
        </row>
        <row r="9877">
          <cell r="A9877" t="str">
            <v>4.94.60.693.VIE.99.000</v>
          </cell>
          <cell r="B9877" t="str">
            <v xml:space="preserve">Kẹp giấy 32 mm </v>
          </cell>
          <cell r="C9877" t="str">
            <v>Nhập kho vật tư (HĐ:82/2022) theo hóa đơn số 00000080,81 ngày 19.10.2022</v>
          </cell>
        </row>
        <row r="9878">
          <cell r="A9878" t="str">
            <v>4.94.60.694.VIE.99.000</v>
          </cell>
          <cell r="B9878" t="str">
            <v xml:space="preserve">Kẹp giấy 41 mm </v>
          </cell>
          <cell r="C9878" t="str">
            <v>Nhập kho vật tư (HĐ:82/2022) theo hóa đơn số 00000080,81 ngày 19.10.2022</v>
          </cell>
        </row>
        <row r="9879">
          <cell r="A9879" t="str">
            <v>4.94.60.695.VIE.99.000</v>
          </cell>
          <cell r="B9879" t="str">
            <v xml:space="preserve">Kẹp giấy 51 mm </v>
          </cell>
          <cell r="C9879" t="str">
            <v>Nhập kho vật tư (HĐ:82/2022) theo hóa đơn số 00000080,81 ngày 19.10.2022</v>
          </cell>
        </row>
        <row r="9880">
          <cell r="A9880" t="str">
            <v>4.94.60.705.TPE.00.000</v>
          </cell>
          <cell r="B9880" t="str">
            <v xml:space="preserve">Mực con dấu </v>
          </cell>
          <cell r="C9880" t="str">
            <v>Nhập kho vật tư (HĐ:82/2022) theo hóa đơn số 00000080,81 ngày 19.10.2022</v>
          </cell>
        </row>
        <row r="9881">
          <cell r="A9881" t="str">
            <v>4.94.80.004.THA.00.000</v>
          </cell>
          <cell r="B9881" t="str">
            <v xml:space="preserve">Hộp thủy tinh nắp gỗ 1000ml </v>
          </cell>
          <cell r="C9881" t="str">
            <v>Nhập kho vật tư (HĐ:82/2022) theo hóa đơn số 00000080,81 ngày 19.10.2022</v>
          </cell>
        </row>
        <row r="9882">
          <cell r="A9882" t="str">
            <v>4.94.80.014.VIE.00.000</v>
          </cell>
          <cell r="B9882" t="str">
            <v xml:space="preserve">Nước lau kính 580ml </v>
          </cell>
          <cell r="C9882" t="str">
            <v>Nhập kho vật tư (HĐ:82/2022) theo hóa đơn số 00000080,81 ngày 19.10.2022</v>
          </cell>
        </row>
        <row r="9883">
          <cell r="A9883" t="str">
            <v>4.94.80.030.VIE.00.000</v>
          </cell>
          <cell r="B9883" t="str">
            <v xml:space="preserve">Nước tẩy bồn cầu </v>
          </cell>
          <cell r="C9883" t="str">
            <v>Nhập kho vật tư (HĐ:82/2022) theo hóa đơn số 00000080,81 ngày 19.10.2022</v>
          </cell>
        </row>
        <row r="9884">
          <cell r="A9884" t="str">
            <v>4.94.80.055.VIE.00.000</v>
          </cell>
          <cell r="B9884" t="str">
            <v xml:space="preserve">Túi đựng rác 55x65cm </v>
          </cell>
          <cell r="C9884" t="str">
            <v>Nhập kho vật tư (HĐ:82/2022) theo hóa đơn số 00000080,81 ngày 19.10.2022</v>
          </cell>
        </row>
        <row r="9885">
          <cell r="A9885" t="str">
            <v>4.94.80.065.CHN.00.000</v>
          </cell>
          <cell r="B9885" t="str">
            <v xml:space="preserve">Bình pha trà thủy tinh có lõi lọc inox </v>
          </cell>
          <cell r="C9885" t="str">
            <v>Nhập kho vật tư (HĐ:82/2022) theo hóa đơn số 00000080,81 ngày 19.10.2022</v>
          </cell>
        </row>
        <row r="9886">
          <cell r="A9886" t="str">
            <v>4.94.80.073.VIE.00.000</v>
          </cell>
          <cell r="B9886" t="str">
            <v xml:space="preserve">Túi đựng rác 64 x 78cm </v>
          </cell>
          <cell r="C9886" t="str">
            <v>Nhập kho vật tư (HĐ:82/2022) theo hóa đơn số 00000080,81 ngày 19.10.2022</v>
          </cell>
        </row>
        <row r="9887">
          <cell r="A9887" t="str">
            <v>4.94.80.076.VIE.00.000</v>
          </cell>
          <cell r="B9887" t="str">
            <v xml:space="preserve">Bột giặt Omo 1.2kg </v>
          </cell>
          <cell r="C9887" t="str">
            <v>Nhập kho vật tư (HĐ:82/2022) theo hóa đơn số 00000080,81 ngày 19.10.2022</v>
          </cell>
        </row>
        <row r="9888">
          <cell r="A9888" t="str">
            <v>4.94.80.077.VIE.00.000</v>
          </cell>
          <cell r="B9888" t="str">
            <v xml:space="preserve">Tấm lau sàn san hô 45cm </v>
          </cell>
          <cell r="C9888" t="str">
            <v>Nhập kho vật tư (HĐ:82/2022) theo hóa đơn số 00000080,81 ngày 19.10.2022</v>
          </cell>
        </row>
        <row r="9889">
          <cell r="A9889" t="str">
            <v>4.94.80.145.VIE.00.000</v>
          </cell>
          <cell r="B9889" t="str">
            <v xml:space="preserve">Giấy vệ sinh </v>
          </cell>
          <cell r="C9889" t="str">
            <v>Nhập kho vật tư (HĐ:82/2022) theo hóa đơn số 00000080,81 ngày 19.10.2022</v>
          </cell>
        </row>
        <row r="9890">
          <cell r="A9890" t="str">
            <v>4.94.80.194.VIE.00.000</v>
          </cell>
          <cell r="B9890" t="str">
            <v xml:space="preserve">Chai xịt côn trùng Jumbo 600ml </v>
          </cell>
          <cell r="C9890" t="str">
            <v>Nhập kho vật tư (HĐ:82/2022) theo hóa đơn số 00000080,81 ngày 19.10.2022</v>
          </cell>
        </row>
        <row r="9891">
          <cell r="A9891" t="str">
            <v>4.94.80.361.VIE.00.000</v>
          </cell>
          <cell r="B9891" t="str">
            <v xml:space="preserve">Nước lau nhà Sunlight </v>
          </cell>
          <cell r="C9891" t="str">
            <v>Nhập kho vật tư (HĐ:82/2022) theo hóa đơn số 00000080,81 ngày 19.10.2022</v>
          </cell>
        </row>
        <row r="9892">
          <cell r="A9892" t="str">
            <v>4.94.80.369.VIE.00.000</v>
          </cell>
          <cell r="B9892" t="str">
            <v xml:space="preserve">Nước xịt phòng 280ml </v>
          </cell>
          <cell r="C9892" t="str">
            <v>Nhập kho vật tư (HĐ:82/2022) theo hóa đơn số 00000080,81 ngày 19.10.2022</v>
          </cell>
        </row>
        <row r="9893">
          <cell r="A9893" t="str">
            <v>4.94.80.370.VIE.00.000</v>
          </cell>
          <cell r="B9893" t="str">
            <v xml:space="preserve">Sáp khử mùi </v>
          </cell>
          <cell r="C9893" t="str">
            <v>Nhập kho vật tư (HĐ:82/2022) theo hóa đơn số 00000080,81 ngày 19.10.2022</v>
          </cell>
        </row>
        <row r="9894">
          <cell r="A9894" t="str">
            <v>4.94.80.385.VIE.00.000</v>
          </cell>
          <cell r="B9894" t="str">
            <v xml:space="preserve">Nước rửa tay Lifebouy </v>
          </cell>
          <cell r="C9894" t="str">
            <v>Nhập kho vật tư (HĐ:82/2022) theo hóa đơn số 00000080,81 ngày 19.10.2022</v>
          </cell>
        </row>
        <row r="9895">
          <cell r="A9895" t="str">
            <v>4.94.80.403.VIE.00.000</v>
          </cell>
          <cell r="B9895" t="str">
            <v xml:space="preserve">Nước rửa chén Sunlight 750g </v>
          </cell>
          <cell r="C9895" t="str">
            <v>Nhập kho vật tư (HĐ:82/2022) theo hóa đơn số 00000080,81 ngày 19.10.2022</v>
          </cell>
        </row>
        <row r="9896">
          <cell r="A9896" t="str">
            <v>4.94.80.441.ENG.00.000</v>
          </cell>
          <cell r="B9896" t="str">
            <v xml:space="preserve">Chai xịt Astonish C1926 khử mùi </v>
          </cell>
          <cell r="C9896" t="str">
            <v>Nhập kho vật tư (HĐ:82/2022) theo hóa đơn số 00000080,81 ngày 19.10.2022</v>
          </cell>
        </row>
        <row r="9897">
          <cell r="A9897" t="str">
            <v>4.94.80.444.VIE.00.000</v>
          </cell>
          <cell r="B9897" t="str">
            <v xml:space="preserve">Thảm lau chân San hô vải KT 40*60cm </v>
          </cell>
          <cell r="C9897" t="str">
            <v>Nhập kho vật tư (HĐ:82/2022) theo hóa đơn số 00000080,81 ngày 19.10.2022</v>
          </cell>
        </row>
        <row r="9898">
          <cell r="A9898" t="str">
            <v>4.94.80.445.VIE.00.000</v>
          </cell>
          <cell r="B9898" t="str">
            <v xml:space="preserve">Thảm dặm chân (thảm san hô + thảm nhựa welcome KT :0.6*0.9) </v>
          </cell>
          <cell r="C9898" t="str">
            <v>Nhập kho vật tư (HĐ:82/2022) theo hóa đơn số 00000080,81 ngày 19.10.2022</v>
          </cell>
        </row>
        <row r="9899">
          <cell r="A9899" t="str">
            <v>4.94.80.715.VIE.00.000</v>
          </cell>
          <cell r="B9899" t="str">
            <v xml:space="preserve">Khăn giấy hộp Pulppy classic 180M </v>
          </cell>
          <cell r="C9899" t="str">
            <v>Nhập kho vật tư (HĐ:82/2022) theo hóa đơn số 00000080,81 ngày 19.10.2022</v>
          </cell>
        </row>
        <row r="9900">
          <cell r="A9900" t="str">
            <v>8.35.55.010.VIE.00.000</v>
          </cell>
          <cell r="B9900" t="str">
            <v xml:space="preserve">Chậu nhựa nhỏ </v>
          </cell>
          <cell r="C9900" t="str">
            <v>Nhập kho vật tư (HĐ:82/2022) theo hóa đơn số 00000080,81 ngày 19.10.2022</v>
          </cell>
        </row>
        <row r="9901">
          <cell r="A9901" t="str">
            <v>8.35.65.006.VIE.00.000</v>
          </cell>
          <cell r="B9901" t="str">
            <v xml:space="preserve">Cây lau nhà inox hình chữ nhật </v>
          </cell>
          <cell r="C9901" t="str">
            <v>Nhập kho vật tư (HĐ:82/2022) theo hóa đơn số 00000080,81 ngày 19.10.2022</v>
          </cell>
        </row>
        <row r="9902">
          <cell r="A9902" t="str">
            <v>8.35.65.114.VIE.00.000</v>
          </cell>
          <cell r="B9902" t="str">
            <v xml:space="preserve">Bộ lau nhà thông minh 360 </v>
          </cell>
          <cell r="C9902" t="str">
            <v>Nhập kho vật tư (HĐ:82/2022) theo hóa đơn số 00000080,81 ngày 19.10.2022</v>
          </cell>
        </row>
        <row r="9903">
          <cell r="A9903" t="str">
            <v>8.35.65.260.VIE.00.000</v>
          </cell>
          <cell r="B9903" t="str">
            <v xml:space="preserve">Chổi đót quét nhà </v>
          </cell>
          <cell r="C9903" t="str">
            <v>Nhập kho vật tư (HĐ:82/2022) theo hóa đơn số 00000080,81 ngày 19.10.2022</v>
          </cell>
        </row>
        <row r="9904">
          <cell r="A9904" t="str">
            <v>8.35.65.322.VIE.00.000</v>
          </cell>
          <cell r="B9904" t="str">
            <v xml:space="preserve">Cây chà Toilet </v>
          </cell>
          <cell r="C9904" t="str">
            <v>Nhập kho vật tư (HĐ:82/2022) theo hóa đơn số 00000080,81 ngày 19.10.2022</v>
          </cell>
        </row>
        <row r="9905">
          <cell r="A9905" t="str">
            <v>8.35.65.840.VIE.00.000</v>
          </cell>
          <cell r="B9905" t="str">
            <v xml:space="preserve">Chổi nhựa quét nước </v>
          </cell>
          <cell r="C9905" t="str">
            <v>Nhập kho vật tư (HĐ:82/2022) theo hóa đơn số 00000080,81 ngày 19.10.2022</v>
          </cell>
        </row>
        <row r="9906">
          <cell r="A9906" t="str">
            <v>1.61.16.027.VIE.00.000</v>
          </cell>
          <cell r="B9906" t="str">
            <v xml:space="preserve">Dung dịch Amoniac (Ammonium Hydroxide NH3.H2O) 22% </v>
          </cell>
          <cell r="C9906" t="str">
            <v>Nhập kho hóa chất (HĐ:90/2021) theo hóa đơn số 9493 ngày 09.09.2022</v>
          </cell>
        </row>
        <row r="9907">
          <cell r="A9907" t="str">
            <v>1.61.26.586.CHN.00.000</v>
          </cell>
          <cell r="B9907" t="str">
            <v xml:space="preserve">Hóa chất SBS Sodium Bisunfit (Natri bisulfit NaHSO3 100%) </v>
          </cell>
          <cell r="C9907" t="str">
            <v>Nhập kho hóa chất (HĐ:90/2021) theo hóa đơn số 9494 ngày 09.09.2022</v>
          </cell>
        </row>
        <row r="9908">
          <cell r="A9908" t="str">
            <v>1.61.56.107.ENG.00.000</v>
          </cell>
          <cell r="B9908" t="str">
            <v xml:space="preserve">Chất chống cáu cặn Genesys LF </v>
          </cell>
          <cell r="C9908" t="str">
            <v>Nhập kho hóa chất (HĐ:90/2021) theo hóa đơn số 9142 ngày 30.08.2022</v>
          </cell>
        </row>
        <row r="9909">
          <cell r="A9909" t="str">
            <v>1.61.56.108.USA.00.000</v>
          </cell>
          <cell r="B9909" t="str">
            <v xml:space="preserve">Chất rửa màng lọc RO Lavasol 1 (233kg/phuy) </v>
          </cell>
          <cell r="C9909" t="str">
            <v>Nhập kho hóa chất (HĐ:90/2021) theo hóa đơn số 9142 ngày 30.08.2022</v>
          </cell>
        </row>
        <row r="9910">
          <cell r="A9910" t="str">
            <v>1.61.56.109.USA.00.000</v>
          </cell>
          <cell r="B9910" t="str">
            <v xml:space="preserve">Chất rửa màng lọc RO Lavasol 2 (228kg/phuy) </v>
          </cell>
          <cell r="C9910" t="str">
            <v>Nhập kho hóa chất (HĐ:90/2021) theo hóa đơn số 9142 ngày 30.08.2022</v>
          </cell>
        </row>
        <row r="9911">
          <cell r="A9911" t="str">
            <v>1.71.87.146.VIE.00.000</v>
          </cell>
          <cell r="B9911" t="str">
            <v xml:space="preserve">Hóa chất PAC 10% </v>
          </cell>
          <cell r="C9911" t="str">
            <v>Nhập kho hóa chất (HĐ:90/2021) theo hóa đơn số 9493 ngày 09.09.2022</v>
          </cell>
        </row>
        <row r="9912">
          <cell r="A9912" t="str">
            <v>1.71.87.521.VIE.00.000</v>
          </cell>
          <cell r="B9912" t="str">
            <v xml:space="preserve">Nước Javen (NaCLO 120g/l) </v>
          </cell>
          <cell r="C9912" t="str">
            <v>Nhập kho hóa chất (HĐ:90/2021) theo hóa đơn số 9493 ngày 09.09.2022</v>
          </cell>
        </row>
        <row r="9913">
          <cell r="A9913" t="str">
            <v>1.61.56.003.VIE.99.000</v>
          </cell>
          <cell r="B9913" t="str">
            <v xml:space="preserve">Hóa chất hòa tan cặn bám màng RO (Orpersion G511V) </v>
          </cell>
          <cell r="C9913" t="str">
            <v>Nhập kho hóa chất (HĐ:90/2021) theo hóa đơn số 9258 ngày 31.08.2022</v>
          </cell>
        </row>
        <row r="9914">
          <cell r="A9914" t="str">
            <v>5.86.90.001.VIE.00.000</v>
          </cell>
          <cell r="B9914" t="str">
            <v xml:space="preserve">Lõi lọc hộp 5um (ME-BDM-5-39) </v>
          </cell>
          <cell r="C9914" t="str">
            <v>Nhập kho hóa chất (HĐ:90/2021) theo hóa đơn số 8842 ngày 24.08.2022</v>
          </cell>
        </row>
        <row r="9915">
          <cell r="A9915" t="str">
            <v>5.86.90.010.VIE.00.000</v>
          </cell>
          <cell r="B9915" t="str">
            <v xml:space="preserve">Lõi lọc hộp 2um (ME-BDM-2-39) </v>
          </cell>
          <cell r="C9915" t="str">
            <v>Nhập kho hóa chất (HĐ:90/2021) theo hóa đơn số 8842 ngày 24.08.2022</v>
          </cell>
        </row>
        <row r="9916">
          <cell r="A9916" t="str">
            <v>1.71.87.974.GER.00.000</v>
          </cell>
          <cell r="B9916" t="str">
            <v xml:space="preserve">Hóa chất tẩy cặn 2908013100 </v>
          </cell>
          <cell r="C9916" t="str">
            <v>Nhập kho vật tư (HĐ:46/2022) theo hóa đơn số 70, 71 ngày 14.10.2022</v>
          </cell>
        </row>
        <row r="9917">
          <cell r="A9917" t="str">
            <v>1.71.87.975.GER.00.000</v>
          </cell>
          <cell r="B9917" t="str">
            <v xml:space="preserve">Hóa chất khử trung tính 2908013200 </v>
          </cell>
          <cell r="C9917" t="str">
            <v>Nhập kho vật tư (HĐ:46/2022) theo hóa đơn số 70, 71 ngày 14.10.2022</v>
          </cell>
        </row>
        <row r="9918">
          <cell r="A9918" t="str">
            <v>4.74.66.833.BEL.00.000</v>
          </cell>
          <cell r="B9918" t="str">
            <v xml:space="preserve">Bu lông nhiệt 1621301300 </v>
          </cell>
          <cell r="C9918" t="str">
            <v>Nhập kho vật tư (HĐ:46/2022) theo hóa đơn số 70, 71 ngày 14.10.2022</v>
          </cell>
        </row>
        <row r="9919">
          <cell r="A9919" t="str">
            <v>4.77.90.063.BEL.00.000</v>
          </cell>
          <cell r="B9919" t="str">
            <v xml:space="preserve">Bộ vòng đệm hộp số, mã hiệu: 2906043200 </v>
          </cell>
          <cell r="C9919" t="str">
            <v>Nhập kho vật tư (HĐ:46/2022) theo hóa đơn số 70, 71 ngày 14.10.2022</v>
          </cell>
        </row>
        <row r="9920">
          <cell r="A9920" t="str">
            <v>4.88.66.029.BEL.00.000</v>
          </cell>
          <cell r="B9920" t="str">
            <v xml:space="preserve">Bộ gioăng đệm hộp số 2906038800 </v>
          </cell>
          <cell r="C9920" t="str">
            <v>Nhập kho vật tư (HĐ:46/2022) theo hóa đơn số 70, 71 ngày 14.10.2022</v>
          </cell>
        </row>
        <row r="9921">
          <cell r="A9921" t="str">
            <v>4.88.66.031.BEL.00.000</v>
          </cell>
          <cell r="B9921" t="str">
            <v xml:space="preserve">Bộ gioăng đệm lắp đặt cụm nén LP 2906038600 </v>
          </cell>
          <cell r="C9921" t="str">
            <v>Nhập kho vật tư (HĐ:46/2022) theo hóa đơn số 70, 71 ngày 14.10.2022</v>
          </cell>
        </row>
        <row r="9922">
          <cell r="A9922" t="str">
            <v>4.88.66.032.BEL.00.000</v>
          </cell>
          <cell r="B9922" t="str">
            <v xml:space="preserve">Bộ gioăng đệm dàn trao đổi nhiệt 2906079700 </v>
          </cell>
          <cell r="C9922" t="str">
            <v>Nhập kho vật tư (HĐ:46/2022) theo hóa đơn số 70, 71 ngày 14.10.2022</v>
          </cell>
        </row>
        <row r="9923">
          <cell r="A9923" t="str">
            <v>4.88.66.033.GER.00.000</v>
          </cell>
          <cell r="B9923" t="str">
            <v xml:space="preserve">Bộ gioăng đệm van xả nước 2901067300 </v>
          </cell>
          <cell r="C9923" t="str">
            <v>Nhập kho vật tư (HĐ:46/2022) theo hóa đơn số 70, 71 ngày 14.10.2022</v>
          </cell>
        </row>
        <row r="9924">
          <cell r="A9924" t="str">
            <v>4.88.66.041.BEL.00.000</v>
          </cell>
          <cell r="B9924" t="str">
            <v xml:space="preserve">Bộ gioăng đệm lắp đặt cụm nén HP, mã hiệu: 2906079600 </v>
          </cell>
          <cell r="C9924" t="str">
            <v>Nhập kho vật tư (HĐ:46/2022) theo hóa đơn số 70, 71 ngày 14.10.2022</v>
          </cell>
        </row>
        <row r="9925">
          <cell r="A9925" t="str">
            <v>4.88.90.064.GER.00.000</v>
          </cell>
          <cell r="B9925" t="str">
            <v xml:space="preserve">Chi tiết cao su khớp nối, mã hiệu: 1619646708 (8 cái / 1 bộ) </v>
          </cell>
          <cell r="C9925" t="str">
            <v>Nhập kho vật tư (HĐ:46/2022) theo hóa đơn số 70, 71 ngày 14.10.2022</v>
          </cell>
        </row>
        <row r="9926">
          <cell r="A9926" t="str">
            <v>5.04.01.035.USA.00.000</v>
          </cell>
          <cell r="B9926" t="str">
            <v xml:space="preserve">Đệm làm kín (Seal and gasket) pos 04, sử dụng cho van 8580, dw: 25J4680 </v>
          </cell>
          <cell r="C9926" t="str">
            <v>Nhập kho vật tư (HĐ:46/2022) theo hóa đơn số 70, 71 ngày 14.10.2022</v>
          </cell>
        </row>
        <row r="9927">
          <cell r="A9927" t="str">
            <v>5.04.01.037.USA.00.000</v>
          </cell>
          <cell r="B9927" t="str">
            <v xml:space="preserve">Vòng đệm làm kín (spiral wound) pos 12, sử dụng cho van EWS, dw: 25J4784 </v>
          </cell>
          <cell r="C9927" t="str">
            <v>Nhập kho vật tư (HĐ:46/2022) theo hóa đơn số 70, 71 ngày 14.10.2022</v>
          </cell>
        </row>
        <row r="9928">
          <cell r="A9928" t="str">
            <v>5.04.01.038.USA.00.000</v>
          </cell>
          <cell r="B9928" t="str">
            <v xml:space="preserve">Vòng đệm làm kín (spiral gasket) pos 12, sử dụng cho van ET, dw: 24J4419, serial: J217270 </v>
          </cell>
          <cell r="C9928" t="str">
            <v>Nhập kho vật tư (HĐ:46/2022) theo hóa đơn số 70, 71 ngày 14.10.2022</v>
          </cell>
        </row>
        <row r="9929">
          <cell r="A9929" t="str">
            <v>5.04.01.039.USA.00.000</v>
          </cell>
          <cell r="B9929" t="str">
            <v xml:space="preserve">Vòng đệm làm kín (seat ring gasket) pos 13, sử dụng cho van EWS, dw: 25J4784 </v>
          </cell>
          <cell r="C9929" t="str">
            <v>Nhập kho vật tư (HĐ:46/2022) theo hóa đơn số 70, 71 ngày 14.10.2022</v>
          </cell>
        </row>
        <row r="9930">
          <cell r="A9930" t="str">
            <v>5.04.01.040.IND.00.000</v>
          </cell>
          <cell r="B9930" t="str">
            <v xml:space="preserve">Vòng đệm làm kín (seat ring gasket) pos 13, sử dụng cho van ET, dw: 24J4419, serial: J217270 </v>
          </cell>
          <cell r="C9930" t="str">
            <v>Nhập kho vật tư (HĐ:46/2022) theo hóa đơn số 70, 71 ngày 14.10.2022</v>
          </cell>
        </row>
        <row r="9931">
          <cell r="A9931" t="str">
            <v>5.04.01.041.USA.00.000</v>
          </cell>
          <cell r="B9931" t="str">
            <v xml:space="preserve">Vòng đệm làm kín (cage gasket) pos 11, sử dụng cho van ET, dw: 24J4419, serial: J217270 </v>
          </cell>
          <cell r="C9931" t="str">
            <v>Nhập kho vật tư (HĐ:46/2022) theo hóa đơn số 70, 71 ngày 14.10.2022</v>
          </cell>
        </row>
        <row r="9932">
          <cell r="A9932" t="str">
            <v>5.04.01.042.USA.00.000</v>
          </cell>
          <cell r="B9932" t="str">
            <v xml:space="preserve">Vòng đệm làm kín (bonnet gasket) pos 10, sử dụng cho van ET, dw: 24J4419, serial: J217270 </v>
          </cell>
          <cell r="C9932" t="str">
            <v>Nhập kho vật tư (HĐ:46/2022) theo hóa đơn số 70, 71 ngày 14.10.2022</v>
          </cell>
        </row>
        <row r="9933">
          <cell r="A9933" t="str">
            <v>5.04.01.043.USA.00.000</v>
          </cell>
          <cell r="B9933" t="str">
            <v xml:space="preserve">Vòng đệm làm kín (Bonnet gasket) pos 10, sử dụng cho van EWS, dw: 25J4784 </v>
          </cell>
          <cell r="C9933" t="str">
            <v>Nhập kho vật tư (HĐ:46/2022) theo hóa đơn số 70, 71 ngày 14.10.2022</v>
          </cell>
        </row>
        <row r="9934">
          <cell r="A9934" t="str">
            <v>5.04.01.044.USA.00.000</v>
          </cell>
          <cell r="B9934" t="str">
            <v xml:space="preserve">Vòng đệm làm kín (Back-up ring) pos 29, sử dụng cho van ET, dw: 24J4419, serial: J217270 </v>
          </cell>
          <cell r="C9934" t="str">
            <v>Nhập kho vật tư (HĐ:46/2022) theo hóa đơn số 70, 71 ngày 14.10.2022</v>
          </cell>
        </row>
        <row r="9935">
          <cell r="A9935" t="str">
            <v>5.04.01.046.IND.00.000</v>
          </cell>
          <cell r="B9935" t="str">
            <v xml:space="preserve">Vòng chèn (Seal ring) pos 28, sử dụng cho van ET, dw: 24J4419, serial: J217270 </v>
          </cell>
          <cell r="C9935" t="str">
            <v>Nhập kho vật tư (HĐ:46/2022) theo hóa đơn số 70, 71 ngày 14.10.2022</v>
          </cell>
        </row>
        <row r="9936">
          <cell r="A9936" t="str">
            <v>5.04.01.047.USA.00.000</v>
          </cell>
          <cell r="B9936" t="str">
            <v xml:space="preserve">Phớt làm kín (Wiper) pos B12, sử dụng cho van ET, dw: 24J4419, serial: J217270 </v>
          </cell>
          <cell r="C9936" t="str">
            <v>Nhập kho vật tư (HĐ:46/2022) theo hóa đơn số 70, 71 ngày 14.10.2022</v>
          </cell>
        </row>
        <row r="9937">
          <cell r="A9937" t="str">
            <v>5.04.01.048.USA.00.000</v>
          </cell>
          <cell r="B9937" t="str">
            <v xml:space="preserve">Bạc lót làm kín (adaptor gasket) pos 14, sử dụng cho van ET, dw: 24J4419, serial: J217270 </v>
          </cell>
          <cell r="C9937" t="str">
            <v>Nhập kho vật tư (HĐ:46/2022) theo hóa đơn số 70, 71 ngày 14.10.2022</v>
          </cell>
        </row>
        <row r="9938">
          <cell r="A9938" t="str">
            <v>5.04.01.166.BEL.00.000</v>
          </cell>
          <cell r="B9938" t="str">
            <v xml:space="preserve">Vòng làm kín dàn làm mát cấp 2, mã hiệu: 1621407700 </v>
          </cell>
          <cell r="C9938" t="str">
            <v>Nhập kho vật tư (HĐ:46/2022) theo hóa đơn số 70, 71 ngày 14.10.2022</v>
          </cell>
        </row>
        <row r="9939">
          <cell r="A9939" t="str">
            <v>5.04.01.168.BEL.00.000</v>
          </cell>
          <cell r="B9939" t="str">
            <v xml:space="preserve">Vòng làm kín dàn làm mát cấp 1, mã hiệu: 1621407600 </v>
          </cell>
          <cell r="C9939" t="str">
            <v>Nhập kho vật tư (HĐ:46/2022) theo hóa đơn số 70, 71 ngày 14.10.2022</v>
          </cell>
        </row>
        <row r="9940">
          <cell r="A9940" t="str">
            <v>5.04.02.066.USA.00.000</v>
          </cell>
          <cell r="B9940" t="str">
            <v xml:space="preserve">Chèn trục (packing ring) pos B7-1, sử dụng cho van EWS, dw: 25J4784 </v>
          </cell>
          <cell r="C9940" t="str">
            <v>Nhập kho vật tư (HĐ:46/2022) theo hóa đơn số 70, 71 ngày 14.10.2022</v>
          </cell>
        </row>
        <row r="9941">
          <cell r="A9941" t="str">
            <v>5.04.02.067.USA.00.000</v>
          </cell>
          <cell r="B9941" t="str">
            <v xml:space="preserve">Chèn trục (packing ring) pos B7-2, sử dụng cho van EWS, dw: 25J4784 </v>
          </cell>
          <cell r="C9941" t="str">
            <v>Nhập kho vật tư (HĐ:46/2022) theo hóa đơn số 70, 71 ngày 14.10.2022</v>
          </cell>
        </row>
        <row r="9942">
          <cell r="A9942" t="str">
            <v>5.04.02.068.CHN.00.000</v>
          </cell>
          <cell r="B9942" t="str">
            <v xml:space="preserve">Chèn làm kín (packing set) pos B6, sử dụng cho van ET, dw: 24J4419, serial: J217270 </v>
          </cell>
          <cell r="C9942" t="str">
            <v>Nhập kho vật tư (HĐ:46/2022) theo hóa đơn số 70, 71 ngày 14.10.2022</v>
          </cell>
        </row>
        <row r="9943">
          <cell r="A9943" t="str">
            <v>5.04.02.069.USA.00.000</v>
          </cell>
          <cell r="B9943" t="str">
            <v xml:space="preserve">Chèn làm kín (packing set) pos 24, sử dụng cho van 8580, dw: 25J4680 </v>
          </cell>
          <cell r="C9943" t="str">
            <v>Nhập kho vật tư (HĐ:46/2022) theo hóa đơn số 70, 71 ngày 14.10.2022</v>
          </cell>
        </row>
        <row r="9944">
          <cell r="A9944" t="str">
            <v>3.96.13.164.BEL.00.000</v>
          </cell>
          <cell r="B9944" t="str">
            <v xml:space="preserve">Cảm biến đo nhiệt độ, mã hiệu: 1089057470 </v>
          </cell>
          <cell r="C9944" t="str">
            <v>Nhập kho vật tư (HĐ:46/2022) theo hóa đơn số 70, 71 ngày 14.10.2022</v>
          </cell>
        </row>
        <row r="9945">
          <cell r="A9945" t="str">
            <v>5.01.03.021.CHN.00.000</v>
          </cell>
          <cell r="B9945" t="str">
            <v xml:space="preserve">Vòng bi (bearing) pos 06, sử dụng cho van 8580, dw: 25J4680 </v>
          </cell>
          <cell r="C9945" t="str">
            <v>Nhập kho vật tư (HĐ:46/2022) theo hóa đơn số 70, 71 ngày 14.10.2022</v>
          </cell>
        </row>
        <row r="9946">
          <cell r="A9946" t="str">
            <v>5.01.03.026.FRA.00.000</v>
          </cell>
          <cell r="B9946" t="str">
            <v xml:space="preserve">Bộ vòng bi cho động cơ, mã hiệu: 6326C3 (1 bộ gồm 02 cái) </v>
          </cell>
          <cell r="C9946" t="str">
            <v>Nhập kho vật tư (HĐ:46/2022) theo hóa đơn số 70, 71 ngày 14.10.2022</v>
          </cell>
        </row>
        <row r="9947">
          <cell r="A9947" t="str">
            <v>5.01.03.027.BEL.00.000</v>
          </cell>
          <cell r="B9947" t="str">
            <v xml:space="preserve">Bộ vòng bi hộp số và phụ kiện, mã hiệu: 2906041400 </v>
          </cell>
          <cell r="C9947" t="str">
            <v>Nhập kho vật tư (HĐ:46/2022) theo hóa đơn số 70, 71 ngày 14.10.2022</v>
          </cell>
        </row>
        <row r="9948">
          <cell r="A9948" t="str">
            <v>5.04.01.167.BEL.00.000</v>
          </cell>
          <cell r="B9948" t="str">
            <v xml:space="preserve">Bộ làm kín dầu cổ trục hộp số, mã hiệu: 2906041900 </v>
          </cell>
          <cell r="C9948" t="str">
            <v>Nhập kho vật tư (HĐ:46/2022) theo hóa đơn số 70, 71 ngày 14.10.2022</v>
          </cell>
        </row>
        <row r="9949">
          <cell r="A9949" t="str">
            <v>5.17.30.025.GER.00.000</v>
          </cell>
          <cell r="B9949" t="str">
            <v xml:space="preserve">Phin lọc dầu 1614874799 </v>
          </cell>
          <cell r="C9949" t="str">
            <v>Nhập kho vật tư (HĐ:46/2022) theo hóa đơn số 70, 71 ngày 14.10.2022</v>
          </cell>
        </row>
        <row r="9950">
          <cell r="A9950" t="str">
            <v>5.17.90.014.BEL.00.000</v>
          </cell>
          <cell r="B9950" t="str">
            <v xml:space="preserve">Bộ phin lọc khí hộp số 2901111500 </v>
          </cell>
          <cell r="C9950" t="str">
            <v>Nhập kho vật tư (HĐ:46/2022) theo hóa đơn số 70, 71 ngày 14.10.2022</v>
          </cell>
        </row>
        <row r="9951">
          <cell r="A9951" t="str">
            <v>5.17.90.015.GER.00.000</v>
          </cell>
          <cell r="B9951" t="str">
            <v xml:space="preserve">Phin lọc khí 1621138999 </v>
          </cell>
          <cell r="C9951" t="str">
            <v>Nhập kho vật tư (HĐ:46/2022) theo hóa đơn số 70, 71 ngày 14.10.2022</v>
          </cell>
        </row>
        <row r="9952">
          <cell r="A9952" t="str">
            <v>5.17.90.113.GER.00.000</v>
          </cell>
          <cell r="B9952" t="str">
            <v xml:space="preserve">Phin lọc xả khí, mã hiệu: 1830020479 </v>
          </cell>
          <cell r="C9952" t="str">
            <v>Nhập kho vật tư (HĐ:46/2022) theo hóa đơn số 70, 71 ngày 14.10.2022</v>
          </cell>
        </row>
        <row r="9953">
          <cell r="A9953" t="str">
            <v>5.17.90.114.ITA.00.000</v>
          </cell>
          <cell r="B9953" t="str">
            <v xml:space="preserve">Phin lọc khí nén, mã hiệu: 1624184409 (mã mới: 1629054716) </v>
          </cell>
          <cell r="C9953" t="str">
            <v>Nhập kho vật tư (HĐ:46/2022) theo hóa đơn số 70, 71 ngày 14.10.2022</v>
          </cell>
        </row>
        <row r="9954">
          <cell r="A9954" t="str">
            <v>5.19.75.217.FRA.00.000</v>
          </cell>
          <cell r="B9954" t="str">
            <v xml:space="preserve">Van một chiều xả nước dàn làm mát trong 8204094034 </v>
          </cell>
          <cell r="C9954" t="str">
            <v>Nhập kho vật tư (HĐ:46/2022) theo hóa đơn số 70, 71 ngày 14.10.2022</v>
          </cell>
        </row>
        <row r="9955">
          <cell r="A9955" t="str">
            <v>5.19.90.084.CHN.00.000</v>
          </cell>
          <cell r="B9955" t="str">
            <v xml:space="preserve">Van bướm (Valve), mã 1617907582 </v>
          </cell>
          <cell r="C9955" t="str">
            <v>Nhập kho vật tư (HĐ:46/2022) theo hóa đơn số 70, 71 ngày 14.10.2022</v>
          </cell>
        </row>
        <row r="9956">
          <cell r="A9956" t="str">
            <v>5.19.90.133.POL.00.000</v>
          </cell>
          <cell r="B9956" t="str">
            <v xml:space="preserve">Van điện từ, mã hiệu: 1089066803 </v>
          </cell>
          <cell r="C9956" t="str">
            <v>Nhập kho vật tư (HĐ:46/2022) theo hóa đơn số 70, 71 ngày 14.10.2022</v>
          </cell>
        </row>
        <row r="9957">
          <cell r="A9957" t="str">
            <v>5.19.90.135.POL.00.000</v>
          </cell>
          <cell r="B9957" t="str">
            <v xml:space="preserve">Solenoid valve, mã hiệu: 1624825181 </v>
          </cell>
          <cell r="C9957" t="str">
            <v>Nhập kho vật tư (HĐ:46/2022) theo hóa đơn số 70, 71 ngày 14.10.2022</v>
          </cell>
        </row>
        <row r="9958">
          <cell r="A9958" t="str">
            <v>5.19.90.136.GER.00.000</v>
          </cell>
          <cell r="B9958" t="str">
            <v xml:space="preserve">Van xả nước, mã hiệu: 2230004101 </v>
          </cell>
          <cell r="C9958" t="str">
            <v>Nhập kho vật tư (HĐ:46/2022) theo hóa đơn số 70, 71 ngày 14.10.2022</v>
          </cell>
        </row>
        <row r="9959">
          <cell r="A9959" t="str">
            <v>5.19.90.137.GER.00.000</v>
          </cell>
          <cell r="B9959" t="str">
            <v xml:space="preserve">Van xả nước, mã hiệu: 2230004100 </v>
          </cell>
          <cell r="C9959" t="str">
            <v>Nhập kho vật tư (HĐ:46/2022) theo hóa đơn số 70, 71 ngày 14.10.2022</v>
          </cell>
        </row>
        <row r="9960">
          <cell r="A9960" t="str">
            <v>5.19.90.139.ITA.00.000</v>
          </cell>
          <cell r="B9960" t="str">
            <v xml:space="preserve">Van tiết lưu, mã hiệu: 8204094109 </v>
          </cell>
          <cell r="C9960" t="str">
            <v>Nhập kho vật tư (HĐ:46/2022) theo hóa đơn số 70, 71 ngày 14.10.2022</v>
          </cell>
        </row>
        <row r="9961">
          <cell r="A9961" t="str">
            <v>5.19.90.258.NED.00.000</v>
          </cell>
          <cell r="B9961" t="str">
            <v xml:space="preserve">Van điều khiển tải 1089059026 </v>
          </cell>
          <cell r="C9961" t="str">
            <v>Nhập kho vật tư (HĐ:46/2022) theo hóa đơn số 70, 71 ngày 14.10.2022</v>
          </cell>
        </row>
        <row r="9962">
          <cell r="A9962" t="str">
            <v>5.33.85.540.CHN.00.000</v>
          </cell>
          <cell r="B9962" t="str">
            <v xml:space="preserve">Bộ tác động khí nén/Actuator,  mã hiệu: 1624625707 </v>
          </cell>
          <cell r="C9962" t="str">
            <v>Nhập kho vật tư (HĐ:46/2022) theo hóa đơn số 70, 71 ngày 14.10.2022</v>
          </cell>
        </row>
        <row r="9963">
          <cell r="A9963" t="str">
            <v>5.33.85.541.USA.00.000</v>
          </cell>
          <cell r="B9963" t="str">
            <v xml:space="preserve">Ống giảm thanh xả khí, mã hiệu: 1617616405 </v>
          </cell>
          <cell r="C9963" t="str">
            <v>Nhập kho vật tư (HĐ:46/2022) theo hóa đơn số 70, 71 ngày 14.10.2022</v>
          </cell>
        </row>
        <row r="9964">
          <cell r="A9964" t="str">
            <v>5.33.85.556.BEL.00.000</v>
          </cell>
          <cell r="B9964" t="str">
            <v xml:space="preserve">Bộ chi tiết bảo trì van hút gió 2906051000 </v>
          </cell>
          <cell r="C9964" t="str">
            <v>Nhập kho vật tư (HĐ:46/2022) theo hóa đơn số 70, 71 ngày 14.10.2022</v>
          </cell>
        </row>
        <row r="9965">
          <cell r="A9965" t="str">
            <v>5.33.85.557.BEL.00.000</v>
          </cell>
          <cell r="B9965" t="str">
            <v xml:space="preserve">Bộ chi tiết bảo trì van một chiều 2906039000 </v>
          </cell>
          <cell r="C9965" t="str">
            <v>Nhập kho vật tư (HĐ:46/2022) theo hóa đơn số 70, 71 ngày 14.10.2022</v>
          </cell>
        </row>
        <row r="9966">
          <cell r="A9966" t="str">
            <v>5.50.15.016.DEN.00.000</v>
          </cell>
          <cell r="B9966" t="str">
            <v xml:space="preserve">Màng cân bằng cụm nén cao áp HP 1616673100 </v>
          </cell>
          <cell r="C9966" t="str">
            <v>Nhập kho vật tư (HĐ:46/2022) theo hóa đơn số 70, 71 ngày 14.10.2022</v>
          </cell>
        </row>
        <row r="9967">
          <cell r="A9967" t="str">
            <v>5.50.15.017.DEN.00.000</v>
          </cell>
          <cell r="B9967" t="str">
            <v xml:space="preserve">Màng cân bằng cụm nén thấp áp LP 1616592400 </v>
          </cell>
          <cell r="C9967" t="str">
            <v>Nhập kho vật tư (HĐ:46/2022) theo hóa đơn số 70, 71 ngày 14.10.2022</v>
          </cell>
        </row>
        <row r="9968">
          <cell r="A9968" t="str">
            <v>1.71.87.081.GER.00.000</v>
          </cell>
          <cell r="B9968" t="str">
            <v xml:space="preserve">Dung dịch phụ gia nước làm mát GLYSANTIN® G48® </v>
          </cell>
          <cell r="C9968" t="str">
            <v>Nhập kho vật tư (HĐ:67/2022) theo hóa đơn số 41, 42 ngày 12.10.2022</v>
          </cell>
        </row>
        <row r="9969">
          <cell r="A9969" t="str">
            <v>2.46.35.039.VIE.00.000</v>
          </cell>
          <cell r="B9969" t="str">
            <v xml:space="preserve">Đường ống DN50 sch40, vật liệu ASTM A53 Gr.B </v>
          </cell>
          <cell r="C9969" t="str">
            <v>Nhập kho vật tư (HĐ:67/2022) theo hóa đơn số 41, 42 ngày 12.10.2022</v>
          </cell>
        </row>
        <row r="9970">
          <cell r="A9970" t="str">
            <v>2.46.36.047.ESP.00.000</v>
          </cell>
          <cell r="B9970" t="str">
            <v xml:space="preserve">Ống mềm áp lực cao chiều dài 1500mm; P làm việc 630bar, P nổ 1.900bar, t: -40~100°C ; kết nối: (connect to gauge) G /4 inch and Oring (female), (connect to gauge) M16 x2 (female) </v>
          </cell>
          <cell r="C9970" t="str">
            <v>Nhập kho vật tư (HĐ:67/2022) theo hóa đơn số 39, 40 ngày 12.10.2022</v>
          </cell>
        </row>
        <row r="9971">
          <cell r="A9971" t="str">
            <v>4.88.66.682.IND.00.000</v>
          </cell>
          <cell r="B9971" t="str">
            <v xml:space="preserve">Vòng đệm/ Flat gasket 68x28x2.5, vật liệu: UNI-blau </v>
          </cell>
          <cell r="C9971" t="str">
            <v>Nhập kho vật tư (HĐ:67/2022) theo hóa đơn số 41, 42 ngày 12.10.2022</v>
          </cell>
        </row>
        <row r="9972">
          <cell r="A9972" t="str">
            <v>4.88.66.683.IND.00.000</v>
          </cell>
          <cell r="B9972" t="str">
            <v xml:space="preserve">Vòng đệm/ Flat gasket 19x13.5x2, vật liệu: UNI-blau </v>
          </cell>
          <cell r="C9972" t="str">
            <v>Nhập kho vật tư (HĐ:67/2022) theo hóa đơn số 41, 42 ngày 12.10.2022</v>
          </cell>
        </row>
        <row r="9973">
          <cell r="A9973" t="str">
            <v>4.88.66.684.IND.00.000</v>
          </cell>
          <cell r="B9973" t="str">
            <v xml:space="preserve">Vòng đệm/ Flat gasket 18x8x2.5, vật liệu: UNI-blau </v>
          </cell>
          <cell r="C9973" t="str">
            <v>Nhập kho vật tư (HĐ:67/2022) theo hóa đơn số 41, 42 ngày 12.10.2022</v>
          </cell>
        </row>
        <row r="9974">
          <cell r="A9974" t="str">
            <v>4.88.66.685.IND.00.000</v>
          </cell>
          <cell r="B9974" t="str">
            <v xml:space="preserve">Vòng đệm/ Flat gasket 164.8x143.2x2.5, vật liệu: UNI-blau </v>
          </cell>
          <cell r="C9974" t="str">
            <v>Nhập kho vật tư (HĐ:67/2022) theo hóa đơn số 41, 42 ngày 12.10.2022</v>
          </cell>
        </row>
        <row r="9975">
          <cell r="A9975" t="str">
            <v>4.88.66.686.IND.00.000</v>
          </cell>
          <cell r="B9975" t="str">
            <v xml:space="preserve">Vòng đệm/ Flat gasket 68x58x2.5, vật liệu: UNI-blau </v>
          </cell>
          <cell r="C9975" t="str">
            <v>Nhập kho vật tư (HĐ:67/2022) theo hóa đơn số 41, 42 ngày 12.10.2022</v>
          </cell>
        </row>
        <row r="9976">
          <cell r="A9976" t="str">
            <v>4.88.66.687.IND.00.000</v>
          </cell>
          <cell r="B9976" t="str">
            <v xml:space="preserve">Vòng đệm/ Flat gasket 217x170x2.5, vật liệu: UNI-blau </v>
          </cell>
          <cell r="C9976" t="str">
            <v>Nhập kho vật tư (HĐ:67/2022) theo hóa đơn số 41, 42 ngày 12.10.2022</v>
          </cell>
        </row>
        <row r="9977">
          <cell r="A9977" t="str">
            <v>4.88.66.694.IND.00.000</v>
          </cell>
          <cell r="B9977" t="str">
            <v xml:space="preserve">Oring 60x3mm, vật liệu: viton </v>
          </cell>
          <cell r="C9977" t="str">
            <v>Nhập kho vật tư (HĐ:67/2022) theo hóa đơn số 41, 42 ngày 12.10.2022</v>
          </cell>
        </row>
        <row r="9978">
          <cell r="A9978" t="str">
            <v>4.90.31.120.IND.00.000</v>
          </cell>
          <cell r="B9978" t="str">
            <v xml:space="preserve">Ống nước Teflon bọc lưới inox 2 đầu ren cái 1/2-20UNF, dài 220mm </v>
          </cell>
          <cell r="C9978" t="str">
            <v>Nhập kho vật tư (HĐ:67/2022) theo hóa đơn số 41, 42 ngày 12.10.2022</v>
          </cell>
        </row>
        <row r="9979">
          <cell r="A9979" t="str">
            <v>4.92.40.518.KOR.00.000</v>
          </cell>
          <cell r="B9979" t="str">
            <v xml:space="preserve">Seal graphite pos 12; BV990 class 2500, body 4'', serial no: 19137 </v>
          </cell>
          <cell r="C9979" t="str">
            <v>Nhập kho vật tư (HĐ:46/2022) theo hóa đơn số 68, 69 ngày 13.10.2022</v>
          </cell>
        </row>
        <row r="9980">
          <cell r="A9980" t="str">
            <v>5.04.01.049.KOR.00.000</v>
          </cell>
          <cell r="B9980" t="str">
            <v xml:space="preserve">Vòng đệm tròn làm kín/seat gasket, pos15; cho loại van BV500, class 150#, body size: 8, serial no:20071 </v>
          </cell>
          <cell r="C9980" t="str">
            <v>Nhập kho vật tư (HĐ:46/2022) theo hóa đơn số 68, 69 ngày 13.10.2022</v>
          </cell>
        </row>
        <row r="9981">
          <cell r="A9981" t="str">
            <v>5.04.01.050.KOR.00.000</v>
          </cell>
          <cell r="B9981" t="str">
            <v xml:space="preserve">Vòng đệm tròn làm kín/seat gasket, pos14; cho loại van, BV500, class 150#, body size: 6, serial no:20067 </v>
          </cell>
          <cell r="C9981" t="str">
            <v>Nhập kho vật tư (HĐ:46/2022) theo hóa đơn số 68, 69 ngày 13.10.2022</v>
          </cell>
        </row>
        <row r="9982">
          <cell r="A9982" t="str">
            <v>5.04.01.051.KOR.00.000</v>
          </cell>
          <cell r="B9982" t="str">
            <v xml:space="preserve">Vòng đệm tròn làm kín/seat gasket, pos15; cho loại van BV500 , class 150#, body size: 8, serial no: 20069 </v>
          </cell>
          <cell r="C9982" t="str">
            <v>Nhập kho vật tư (HĐ:46/2022) theo hóa đơn số 68, 69 ngày 13.10.2022</v>
          </cell>
        </row>
        <row r="9983">
          <cell r="A9983" t="str">
            <v>5.04.01.052.KOR.00.000</v>
          </cell>
          <cell r="B9983" t="str">
            <v xml:space="preserve">Vòng đệm tròn làm kín/seat gaskes, pos 16; cho loại van BV500 class 600, body size 16; serial no: 20045 </v>
          </cell>
          <cell r="C9983" t="str">
            <v>Nhập kho vật tư (HĐ:46/2022) theo hóa đơn số 68, 69 ngày 13.10.2022</v>
          </cell>
        </row>
        <row r="9984">
          <cell r="A9984" t="str">
            <v>5.04.01.053.KOR.00.000</v>
          </cell>
          <cell r="B9984" t="str">
            <v xml:space="preserve">Vòng đệm tròn làm kín/cage gasket, pos14; cho loại van BV 500, class 150#, body size: 8, serial no: 20069 </v>
          </cell>
          <cell r="C9984" t="str">
            <v>Nhập kho vật tư (HĐ:46/2022) theo hóa đơn số 68, 69 ngày 13.10.2022</v>
          </cell>
        </row>
        <row r="9985">
          <cell r="A9985" t="str">
            <v>5.04.01.054.KOR.00.000</v>
          </cell>
          <cell r="B9985" t="str">
            <v xml:space="preserve">Vòng đệm tròn làm kín/bonnet gasket, pos 13; cho loại van BV 500, class 150#, body size: 8, serial no: 20069 </v>
          </cell>
          <cell r="C9985" t="str">
            <v>Nhập kho vật tư (HĐ:46/2022) theo hóa đơn số 68, 69 ngày 13.10.2022</v>
          </cell>
        </row>
        <row r="9986">
          <cell r="A9986" t="str">
            <v>5.04.01.055.KOR.00.000</v>
          </cell>
          <cell r="B9986" t="str">
            <v xml:space="preserve">Vòng đệm tròn làm kín/Seat gasket, pos14; cho loại van BV 500, class 150#, body size: 4, serial no: 20063 </v>
          </cell>
          <cell r="C9986" t="str">
            <v>Nhập kho vật tư (HĐ:46/2022) theo hóa đơn số 68, 69 ngày 13.10.2022</v>
          </cell>
        </row>
        <row r="9987">
          <cell r="A9987" t="str">
            <v>5.04.01.056.KOR.00.000</v>
          </cell>
          <cell r="B9987" t="str">
            <v xml:space="preserve">Vòng đệm tròn làm kín/Cage gaket pos 15; cho loại van BV500 class 600, body size 16, serial no: 20045 </v>
          </cell>
          <cell r="C9987" t="str">
            <v>Nhập kho vật tư (HĐ:46/2022) theo hóa đơn số 68, 69 ngày 13.10.2022</v>
          </cell>
        </row>
        <row r="9988">
          <cell r="A9988" t="str">
            <v>5.04.01.057.KOR.00.000</v>
          </cell>
          <cell r="B9988" t="str">
            <v xml:space="preserve">Vòng đệm tròn làm kín/Bonnet gasket, pos 13; cho loại van BV500, class 150#, body size: 8, serial no: 20071 </v>
          </cell>
          <cell r="C9988" t="str">
            <v>Nhập kho vật tư (HĐ:46/2022) theo hóa đơn số 68, 69 ngày 13.10.2022</v>
          </cell>
        </row>
        <row r="9989">
          <cell r="A9989" t="str">
            <v>5.04.01.058.KOR.00.000</v>
          </cell>
          <cell r="B9989" t="str">
            <v xml:space="preserve">Vòng đệm tròn làm kín/ seat gasket, pos 14; cho loại van BV500, class 150#, body size: 10, serial no: 20073 </v>
          </cell>
          <cell r="C9989" t="str">
            <v>Nhập kho vật tư (HĐ:46/2022) theo hóa đơn số 68, 69 ngày 13.10.2022</v>
          </cell>
        </row>
        <row r="9990">
          <cell r="A9990" t="str">
            <v>5.04.01.059.KOR.00.000</v>
          </cell>
          <cell r="B9990" t="str">
            <v xml:space="preserve">Vòng đệm tròn làm kín/ seat gaske, pos14; cho loại van BV500, class 150#, body size: 4, serial no: 20065 </v>
          </cell>
          <cell r="C9990" t="str">
            <v>Nhập kho vật tư (HĐ:46/2022) theo hóa đơn số 68, 69 ngày 13.10.2022</v>
          </cell>
        </row>
        <row r="9991">
          <cell r="A9991" t="str">
            <v>5.04.01.060.KOR.00.000</v>
          </cell>
          <cell r="B9991" t="str">
            <v xml:space="preserve">Vòng đệm tròn làm kín/ cage gaket, pos14; cho loại van BV500, class 150#, body size: 8, serial no: 20071 </v>
          </cell>
          <cell r="C9991" t="str">
            <v>Nhập kho vật tư (HĐ:46/2022) theo hóa đơn số 68, 69 ngày 13.10.2022</v>
          </cell>
        </row>
        <row r="9992">
          <cell r="A9992" t="str">
            <v>5.04.01.061.KOR.00.000</v>
          </cell>
          <cell r="B9992" t="str">
            <v xml:space="preserve">Vòng đệm tròn làm kín/ cage gaket, pos13; cho loại van BV500, class 150#, body size: 4, serial no: 20065 </v>
          </cell>
          <cell r="C9992" t="str">
            <v>Nhập kho vật tư (HĐ:46/2022) theo hóa đơn số 68, 69 ngày 13.10.2022</v>
          </cell>
        </row>
        <row r="9993">
          <cell r="A9993" t="str">
            <v>5.04.01.062.KOR.00.000</v>
          </cell>
          <cell r="B9993" t="str">
            <v xml:space="preserve">Vòng đệm tròn làm kín/ cage gaket, pos13; cho loại van BV500, class 150#, body size: 10, serial no: 20073 </v>
          </cell>
          <cell r="C9993" t="str">
            <v>Nhập kho vật tư (HĐ:46/2022) theo hóa đơn số 68, 69 ngày 13.10.2022</v>
          </cell>
        </row>
        <row r="9994">
          <cell r="A9994" t="str">
            <v>5.04.01.063.KOR.00.000</v>
          </cell>
          <cell r="B9994" t="str">
            <v xml:space="preserve">Vòng đệm tròn làm kín/ bonnet gasket, pos 12; cho loại van BV500, class 150#, body size: 6, serial no: 20067 </v>
          </cell>
          <cell r="C9994" t="str">
            <v>Nhập kho vật tư (HĐ:46/2022) theo hóa đơn số 68, 69 ngày 13.10.2022</v>
          </cell>
        </row>
        <row r="9995">
          <cell r="A9995" t="str">
            <v>5.04.01.064.KOR.00.000</v>
          </cell>
          <cell r="B9995" t="str">
            <v xml:space="preserve">Vòng đệm tròn làm kín/ bonnet gasket, pos 12; cho loại van BV500, class 150#, body size: 10, serial no: 20073 </v>
          </cell>
          <cell r="C9995" t="str">
            <v>Nhập kho vật tư (HĐ:46/2022) theo hóa đơn số 68, 69 ngày 13.10.2022</v>
          </cell>
        </row>
        <row r="9996">
          <cell r="A9996" t="str">
            <v>5.04.01.065.KOR.00.000</v>
          </cell>
          <cell r="B9996" t="str">
            <v xml:space="preserve">Vòng đệm tròn làm kín/ Cage gasket, pos13; cho loại van BV500, class 150#, body size: 4, serial no: 20063 </v>
          </cell>
          <cell r="C9996" t="str">
            <v>Nhập kho vật tư (HĐ:46/2022) theo hóa đơn số 68, 69 ngày 13.10.2022</v>
          </cell>
        </row>
        <row r="9997">
          <cell r="A9997" t="str">
            <v>5.04.01.066.KOR.00.000</v>
          </cell>
          <cell r="B9997" t="str">
            <v xml:space="preserve">Vòng đệm tròn làm kín/ Cage gaket, pos13; cho loại van BV500, class 150#, body size: 6, serial no: 20067 </v>
          </cell>
          <cell r="C9997" t="str">
            <v>Nhập kho vật tư (HĐ:46/2022) theo hóa đơn số 68, 69 ngày 13.10.2022</v>
          </cell>
        </row>
        <row r="9998">
          <cell r="A9998" t="str">
            <v>5.04.01.067.KOR.00.000</v>
          </cell>
          <cell r="B9998" t="str">
            <v xml:space="preserve">Vòng đệm làm kín/seat gasket; cho loại van BV500, size: 6, class 300#, serial no: 20031 </v>
          </cell>
          <cell r="C9998" t="str">
            <v>Nhập kho vật tư (HĐ:46/2022) theo hóa đơn số 68, 69 ngày 13.10.2022</v>
          </cell>
        </row>
        <row r="9999">
          <cell r="A9999" t="str">
            <v>5.04.01.068.KOR.00.000</v>
          </cell>
          <cell r="B9999" t="str">
            <v xml:space="preserve">Vòng đệm làm kín/seat gasket pos 14; cho loại van BV990 class 900, body size 6, serial no: 20049 </v>
          </cell>
          <cell r="C9999" t="str">
            <v>Nhập kho vật tư (HĐ:46/2022) theo hóa đơn số 68, 69 ngày 13.10.2022</v>
          </cell>
        </row>
        <row r="10000">
          <cell r="A10000" t="str">
            <v>5.04.01.069.KOR.00.000</v>
          </cell>
          <cell r="B10000" t="str">
            <v xml:space="preserve">Vòng đệm làm kín/seat gasket pos 14; cho loại van BV990 class 900, body size 6, serial no: 20051 </v>
          </cell>
          <cell r="C10000" t="str">
            <v>Nhập kho vật tư (HĐ:46/2022) theo hóa đơn số 68, 69 ngày 13.10.2022</v>
          </cell>
        </row>
        <row r="10001">
          <cell r="A10001" t="str">
            <v>5.04.01.070.KOR.00.000</v>
          </cell>
          <cell r="B10001" t="str">
            <v xml:space="preserve">Vòng đệm làm kín/seat gasket; cho loại van BV500, size: 8, class 300#, serial no: 20033 </v>
          </cell>
          <cell r="C10001" t="str">
            <v>Nhập kho vật tư (HĐ:46/2022) theo hóa đơn số 68, 69 ngày 13.10.2022</v>
          </cell>
        </row>
        <row r="10002">
          <cell r="A10002" t="str">
            <v>5.04.01.071.KOR.00.000</v>
          </cell>
          <cell r="B10002" t="str">
            <v xml:space="preserve">Vòng đệm làm kín/cage gaket pos 13; cho loại van BV990 class 900, body size 6, serial no: 20051 </v>
          </cell>
          <cell r="C10002" t="str">
            <v>Nhập kho vật tư (HĐ:46/2022) theo hóa đơn số 68, 69 ngày 13.10.2022</v>
          </cell>
        </row>
        <row r="10003">
          <cell r="A10003" t="str">
            <v>5.04.01.072.KOR.00.000</v>
          </cell>
          <cell r="B10003" t="str">
            <v xml:space="preserve">Vòng đệm làm kín/cage gaket pos 13; cho loại van BV990 class 900, body size 6, serial no: 20049 </v>
          </cell>
          <cell r="C10003" t="str">
            <v>Nhập kho vật tư (HĐ:46/2022) theo hóa đơn số 68, 69 ngày 13.10.2022</v>
          </cell>
        </row>
        <row r="10004">
          <cell r="A10004" t="str">
            <v>5.04.01.073.KOR.00.000</v>
          </cell>
          <cell r="B10004" t="str">
            <v xml:space="preserve">Vòng đệm làm kín/cage gaket pos 13; cho loại van BV500 class 600, body size 6, serial no: 20055 </v>
          </cell>
          <cell r="C10004" t="str">
            <v>Nhập kho vật tư (HĐ:46/2022) theo hóa đơn số 68, 69 ngày 13.10.2022</v>
          </cell>
        </row>
        <row r="10005">
          <cell r="A10005" t="str">
            <v>5.04.01.074.KOR.00.000</v>
          </cell>
          <cell r="B10005" t="str">
            <v xml:space="preserve">Vòng đệm làm kín/cage gaket; cho loại van BV500, size: 8, class 300#, serial no: 20033 </v>
          </cell>
          <cell r="C10005" t="str">
            <v>Nhập kho vật tư (HĐ:46/2022) theo hóa đơn số 68, 69 ngày 13.10.2022</v>
          </cell>
        </row>
        <row r="10006">
          <cell r="A10006" t="str">
            <v>5.04.01.075.KOR.00.000</v>
          </cell>
          <cell r="B10006" t="str">
            <v xml:space="preserve">Vòng đệm làm kín/cage gaket; cho loại van BV500, size: 6, class 300#, serial no: 20031 </v>
          </cell>
          <cell r="C10006" t="str">
            <v>Nhập kho vật tư (HĐ:46/2022) theo hóa đơn số 68, 69 ngày 13.10.2022</v>
          </cell>
        </row>
        <row r="10007">
          <cell r="A10007" t="str">
            <v>5.04.01.076.KOR.00.000</v>
          </cell>
          <cell r="B10007" t="str">
            <v xml:space="preserve">Vòng đệm làm kín/ seat gasket pos 16; cho loại van BV990 class 2500, body 4, serial no: 19137 </v>
          </cell>
          <cell r="C10007" t="str">
            <v>Nhập kho vật tư (HĐ:46/2022) theo hóa đơn số 68, 69 ngày 13.10.2022</v>
          </cell>
        </row>
        <row r="10008">
          <cell r="A10008" t="str">
            <v>5.04.01.077.KOR.00.000</v>
          </cell>
          <cell r="B10008" t="str">
            <v xml:space="preserve">Vòng đệm làm kín/ seat gasket pos 16; cho loại van BV990 class 2500, body 4, serial no: 19135 </v>
          </cell>
          <cell r="C10008" t="str">
            <v>Nhập kho vật tư (HĐ:46/2022) theo hóa đơn số 68, 69 ngày 13.10.2022</v>
          </cell>
        </row>
        <row r="10009">
          <cell r="A10009" t="str">
            <v>5.04.01.078.KOR.00.000</v>
          </cell>
          <cell r="B10009" t="str">
            <v xml:space="preserve">Vòng đệm làm kín/ seat gasket pos 16; cho loại van BV990 class 2500, body 4, serial no: 19131 </v>
          </cell>
          <cell r="C10009" t="str">
            <v>Nhập kho vật tư (HĐ:46/2022) theo hóa đơn số 68, 69 ngày 13.10.2022</v>
          </cell>
        </row>
        <row r="10010">
          <cell r="A10010" t="str">
            <v>5.04.01.079.KOR.00.000</v>
          </cell>
          <cell r="B10010" t="str">
            <v xml:space="preserve">Vòng đệm làm kín/ seat gasket pos 14; cho loại van BV990 class 2500, body 8, serial no: 19139,19141 </v>
          </cell>
          <cell r="C10010" t="str">
            <v>Nhập kho vật tư (HĐ:46/2022) theo hóa đơn số 68, 69 ngày 13.10.2022</v>
          </cell>
        </row>
        <row r="10011">
          <cell r="A10011" t="str">
            <v>5.04.01.080.KOR.00.000</v>
          </cell>
          <cell r="B10011" t="str">
            <v xml:space="preserve">Vòng đệm làm kín/ seat gasket pos 16; cho loại van BV990 class 1500, body size 6, serial no: 20037 </v>
          </cell>
          <cell r="C10011" t="str">
            <v>Nhập kho vật tư (HĐ:46/2022) theo hóa đơn số 68, 69 ngày 13.10.2022</v>
          </cell>
        </row>
        <row r="10012">
          <cell r="A10012" t="str">
            <v>5.04.01.081.KOR.00.000</v>
          </cell>
          <cell r="B10012" t="str">
            <v xml:space="preserve">Vòng đệm làm kín/ seat gasket pos 11; cho loại van BV500 class 600, body 2, Serial no: 19171,19173,19175,19177,19179,19181,19183, 19185 </v>
          </cell>
          <cell r="C10012" t="str">
            <v>Nhập kho vật tư (HĐ:46/2022) theo hóa đơn số 68, 69 ngày 13.10.2022</v>
          </cell>
        </row>
        <row r="10013">
          <cell r="A10013" t="str">
            <v>5.04.01.082.KOR.00.000</v>
          </cell>
          <cell r="B10013" t="str">
            <v xml:space="preserve">Vòng đệm làm kín/ seat gasket; cho loại van BV500, size: 8, class 150#, serial no: 20079 </v>
          </cell>
          <cell r="C10013" t="str">
            <v>Nhập kho vật tư (HĐ:46/2022) theo hóa đơn số 68, 69 ngày 13.10.2022</v>
          </cell>
        </row>
        <row r="10014">
          <cell r="A10014" t="str">
            <v>5.04.01.083.KOR.00.000</v>
          </cell>
          <cell r="B10014" t="str">
            <v xml:space="preserve">Vòng đệm làm kín/ seat gasket pos 14; cho loại van BV500 class 600, body size 6, serial no: 20055 </v>
          </cell>
          <cell r="C10014" t="str">
            <v>Nhập kho vật tư (HĐ:46/2022) theo hóa đơn số 68, 69 ngày 13.10.2022</v>
          </cell>
        </row>
        <row r="10015">
          <cell r="A10015" t="str">
            <v>5.04.01.084.KOR.00.000</v>
          </cell>
          <cell r="B10015" t="str">
            <v xml:space="preserve">Vòng đệm làm kín/ seat gasket pos 14; cho loại van BV500 class 300, body size 8, serial no: 20059 </v>
          </cell>
          <cell r="C10015" t="str">
            <v>Nhập kho vật tư (HĐ:46/2022) theo hóa đơn số 68, 69 ngày 13.10.2022</v>
          </cell>
        </row>
        <row r="10016">
          <cell r="A10016" t="str">
            <v>5.04.01.085.KOR.00.000</v>
          </cell>
          <cell r="B10016" t="str">
            <v xml:space="preserve">Vòng đệm làm kín/ seat gasket pos 14; cho loại van BV500 class 300, body size 8, serial no: 20057 </v>
          </cell>
          <cell r="C10016" t="str">
            <v>Nhập kho vật tư (HĐ:46/2022) theo hóa đơn số 68, 69 ngày 13.10.2022</v>
          </cell>
        </row>
        <row r="10017">
          <cell r="A10017" t="str">
            <v>5.04.01.086.KOR.00.000</v>
          </cell>
          <cell r="B10017" t="str">
            <v xml:space="preserve">Vòng đệm làm kín/ cage spacer gasket pos 14; cho loại van BV500 class 300, body size 20, serial no: 20027 </v>
          </cell>
          <cell r="C10017" t="str">
            <v>Nhập kho vật tư (HĐ:46/2022) theo hóa đơn số 68, 69 ngày 13.10.2022</v>
          </cell>
        </row>
        <row r="10018">
          <cell r="A10018" t="str">
            <v>5.04.01.087.KOR.00.000</v>
          </cell>
          <cell r="B10018" t="str">
            <v xml:space="preserve">Vòng đệm làm kín/ cage gasket pos15; cho loại van BV990 class 2500, body 4, serial no: 19137 </v>
          </cell>
          <cell r="C10018" t="str">
            <v>Nhập kho vật tư (HĐ:46/2022) theo hóa đơn số 68, 69 ngày 13.10.2022</v>
          </cell>
        </row>
        <row r="10019">
          <cell r="A10019" t="str">
            <v>5.04.01.088.KOR.00.000</v>
          </cell>
          <cell r="B10019" t="str">
            <v xml:space="preserve">Vòng đệm làm kín/ cage gasket pos15; cho loại van BV990 class 2500, body 4, serial no: 19135 </v>
          </cell>
          <cell r="C10019" t="str">
            <v>Nhập kho vật tư (HĐ:46/2022) theo hóa đơn số 68, 69 ngày 13.10.2022</v>
          </cell>
        </row>
        <row r="10020">
          <cell r="A10020" t="str">
            <v>5.04.01.089.KOR.00.000</v>
          </cell>
          <cell r="B10020" t="str">
            <v xml:space="preserve">Vòng đệm làm kín/ cage gasket pos15; cho loại van BV990 class 2500, body 4, serial no: 19133 </v>
          </cell>
          <cell r="C10020" t="str">
            <v>Nhập kho vật tư (HĐ:46/2022) theo hóa đơn số 68, 69 ngày 13.10.2022</v>
          </cell>
        </row>
        <row r="10021">
          <cell r="A10021" t="str">
            <v>5.04.01.090.KOR.00.000</v>
          </cell>
          <cell r="B10021" t="str">
            <v xml:space="preserve">Vòng đệm làm kín/ cage gasket pos15; cho loại van BV990 class 2500, body 4, serial no: 19131 </v>
          </cell>
          <cell r="C10021" t="str">
            <v>Nhập kho vật tư (HĐ:46/2022) theo hóa đơn số 68, 69 ngày 13.10.2022</v>
          </cell>
        </row>
        <row r="10022">
          <cell r="A10022" t="str">
            <v>5.04.01.091.KOR.00.000</v>
          </cell>
          <cell r="B10022" t="str">
            <v xml:space="preserve">Vòng đệm làm kín/ cage gasket pos 13; cho loại van BV990 class 2500, body 8, serial no: 19139,19141 </v>
          </cell>
          <cell r="C10022" t="str">
            <v>Nhập kho vật tư (HĐ:46/2022) theo hóa đơn số 68, 69 ngày 13.10.2022</v>
          </cell>
        </row>
        <row r="10023">
          <cell r="A10023" t="str">
            <v>5.04.01.092.KOR.00.000</v>
          </cell>
          <cell r="B10023" t="str">
            <v xml:space="preserve">Vòng đệm làm kín/ bonnet gasket pos 10; cho loại van BV500 class 600, body 2, serial no: 19171,19173,19175,19177,19179,19181,19183, 19185 </v>
          </cell>
          <cell r="C10023" t="str">
            <v>Nhập kho vật tư (HĐ:46/2022) theo hóa đơn số 68, 69 ngày 13.10.2022</v>
          </cell>
        </row>
        <row r="10024">
          <cell r="A10024" t="str">
            <v>5.04.01.093.KOR.00.000</v>
          </cell>
          <cell r="B10024" t="str">
            <v xml:space="preserve">Vòng đệm làm kín/ cage gaket pos 15; cho loại van BV990 class 1500, body size 6, serial no: 20037 </v>
          </cell>
          <cell r="C10024" t="str">
            <v>Nhập kho vật tư (HĐ:46/2022) theo hóa đơn số 68, 69 ngày 13.10.2022</v>
          </cell>
        </row>
        <row r="10025">
          <cell r="A10025" t="str">
            <v>5.04.01.094.KOR.00.000</v>
          </cell>
          <cell r="B10025" t="str">
            <v xml:space="preserve">Vòng đệm làm kín/ cage gaket pos 13; cho loại van BV500 class 300, body size 8, serial no: 20059 </v>
          </cell>
          <cell r="C10025" t="str">
            <v>Nhập kho vật tư (HĐ:46/2022) theo hóa đơn số 68, 69 ngày 13.10.2022</v>
          </cell>
        </row>
        <row r="10026">
          <cell r="A10026" t="str">
            <v>5.04.01.095.KOR.00.000</v>
          </cell>
          <cell r="B10026" t="str">
            <v xml:space="preserve">Vòng đệm làm kín/ cage gaket pos 13; cho loại van BV500 class 300, body size 8, serial no: 20057 </v>
          </cell>
          <cell r="C10026" t="str">
            <v>Nhập kho vật tư (HĐ:46/2022) theo hóa đơn số 68, 69 ngày 13.10.2022</v>
          </cell>
        </row>
        <row r="10027">
          <cell r="A10027" t="str">
            <v>5.04.01.096.KOR.00.000</v>
          </cell>
          <cell r="B10027" t="str">
            <v xml:space="preserve">Vòng đệm làm kín/ seat spacer gasket pos 12; cho loại van BV500 class 300, body size 20, serial no: 20027 </v>
          </cell>
          <cell r="C10027" t="str">
            <v>Nhập kho vật tư (HĐ:46/2022) theo hóa đơn số 68, 69 ngày 13.10.2022</v>
          </cell>
        </row>
        <row r="10028">
          <cell r="A10028" t="str">
            <v>5.04.01.097.KOR.00.000</v>
          </cell>
          <cell r="B10028" t="str">
            <v xml:space="preserve">Vòng đệm làm kín/ bonnet gasket pos 14; cho loại van BV990 class 1500, body size 6, serial no: 20037 </v>
          </cell>
          <cell r="C10028" t="str">
            <v>Nhập kho vật tư (HĐ:46/2022) theo hóa đơn số 68, 69 ngày 13.10.2022</v>
          </cell>
        </row>
        <row r="10029">
          <cell r="A10029" t="str">
            <v>5.04.01.098.KOR.00.000</v>
          </cell>
          <cell r="B10029" t="str">
            <v xml:space="preserve">Vòng đệm làm kín/ bonnet gasket pos 14; cho loại van BV500 class 600, body size 16, serial no: 20045 </v>
          </cell>
          <cell r="C10029" t="str">
            <v>Nhập kho vật tư (HĐ:46/2022) theo hóa đơn số 68, 69 ngày 13.10.2022</v>
          </cell>
        </row>
        <row r="10030">
          <cell r="A10030" t="str">
            <v>5.04.01.099.KOR.00.000</v>
          </cell>
          <cell r="B10030" t="str">
            <v xml:space="preserve">Vòng đệm làm kín/ bonnet gasket pos 12; cho loại van BV990 class 900, body size 6, serial no: 20051 </v>
          </cell>
          <cell r="C10030" t="str">
            <v>Nhập kho vật tư (HĐ:46/2022) theo hóa đơn số 68, 69 ngày 13.10.2022</v>
          </cell>
        </row>
        <row r="10031">
          <cell r="A10031" t="str">
            <v>5.04.01.100.KOR.00.000</v>
          </cell>
          <cell r="B10031" t="str">
            <v xml:space="preserve">Vòng đệm làm kín/ bonnet gasket pos 12; cho loại van BV990 class 900, body size 6, serial no: 20049 </v>
          </cell>
          <cell r="C10031" t="str">
            <v>Nhập kho vật tư (HĐ:46/2022) theo hóa đơn số 68, 69 ngày 13.10.2022</v>
          </cell>
        </row>
        <row r="10032">
          <cell r="A10032" t="str">
            <v>5.04.01.101.KOR.00.000</v>
          </cell>
          <cell r="B10032" t="str">
            <v xml:space="preserve">Vòng đệm làm kín/ bonnet gasket pos 12; cho loại van BV500 class 600, body size 6, serial no: 20055 </v>
          </cell>
          <cell r="C10032" t="str">
            <v>Nhập kho vật tư (HĐ:46/2022) theo hóa đơn số 68, 69 ngày 13.10.2022</v>
          </cell>
        </row>
        <row r="10033">
          <cell r="A10033" t="str">
            <v>5.04.01.102.KOR.00.000</v>
          </cell>
          <cell r="B10033" t="str">
            <v xml:space="preserve">Vòng đệm làm kín/ bonnet gasket pos 12; cho loại van BV500 class 600, body size 6, serial no: 20053 </v>
          </cell>
          <cell r="C10033" t="str">
            <v>Nhập kho vật tư (HĐ:46/2022) theo hóa đơn số 68, 69 ngày 13.10.2022</v>
          </cell>
        </row>
        <row r="10034">
          <cell r="A10034" t="str">
            <v>5.04.01.103.KOR.00.000</v>
          </cell>
          <cell r="B10034" t="str">
            <v xml:space="preserve">Vòng đệm làm kín/ bonnet gasket pos 12; cho loại van BV500 class 300, body size 8, serial no: 20059 </v>
          </cell>
          <cell r="C10034" t="str">
            <v>Nhập kho vật tư (HĐ:46/2022) theo hóa đơn số 68, 69 ngày 13.10.2022</v>
          </cell>
        </row>
        <row r="10035">
          <cell r="A10035" t="str">
            <v>5.04.01.104.KOR.00.000</v>
          </cell>
          <cell r="B10035" t="str">
            <v xml:space="preserve">Vòng đệm làm kín/ bonnet gasket pos 12; cho loại van BV500 class 300, body size 8, serial no: 20057 </v>
          </cell>
          <cell r="C10035" t="str">
            <v>Nhập kho vật tư (HĐ:46/2022) theo hóa đơn số 68, 69 ngày 13.10.2022</v>
          </cell>
        </row>
        <row r="10036">
          <cell r="A10036" t="str">
            <v>5.04.01.105.KOR.00.000</v>
          </cell>
          <cell r="B10036" t="str">
            <v xml:space="preserve">Vòng đệm làm kín/ bonnet gasket, pos 12; cho loại van BV 500, class 150#, body size: 4, serial no: 20065 </v>
          </cell>
          <cell r="C10036" t="str">
            <v>Nhập kho vật tư (HĐ:46/2022) theo hóa đơn số 68, 69 ngày 13.10.2022</v>
          </cell>
        </row>
        <row r="10037">
          <cell r="A10037" t="str">
            <v>5.04.01.106.KOR.00.000</v>
          </cell>
          <cell r="B10037" t="str">
            <v xml:space="preserve">Vòng đệm làm kín/ bonnet gasket, pos 12; cho loại van  BV 500, class 150#, body size: 4, serial no: 20063 </v>
          </cell>
          <cell r="C10037" t="str">
            <v>Nhập kho vật tư (HĐ:46/2022) theo hóa đơn số 68, 69 ngày 13.10.2022</v>
          </cell>
        </row>
        <row r="10038">
          <cell r="A10038" t="str">
            <v>5.04.01.107.KOR.00.000</v>
          </cell>
          <cell r="B10038" t="str">
            <v xml:space="preserve">Vòng đệm làm kín/ bonnet gasket; cho loại van BV500, size: 8, class 300#, serial no: 20033 </v>
          </cell>
          <cell r="C10038" t="str">
            <v>Nhập kho vật tư (HĐ:46/2022) theo hóa đơn số 68, 69 ngày 13.10.2022</v>
          </cell>
        </row>
        <row r="10039">
          <cell r="A10039" t="str">
            <v>5.04.01.108.KOR.00.000</v>
          </cell>
          <cell r="B10039" t="str">
            <v xml:space="preserve">Vòng đệm làm kín/ bonnet gasket; cho loại van BV500, size: 8, class 150#, serial no: 20079 </v>
          </cell>
          <cell r="C10039" t="str">
            <v>Nhập kho vật tư (HĐ:46/2022) theo hóa đơn số 68, 69 ngày 13.10.2022</v>
          </cell>
        </row>
        <row r="10040">
          <cell r="A10040" t="str">
            <v>5.04.01.109.KOR.00.000</v>
          </cell>
          <cell r="B10040" t="str">
            <v xml:space="preserve">Vòng đệm làm kín/ bonnet gasket; cho loại van BV500, size: 6, class 300#, serial no: 20031 </v>
          </cell>
          <cell r="C10040" t="str">
            <v>Nhập kho vật tư (HĐ:46/2022) theo hóa đơn số 68, 69 ngày 13.10.2022</v>
          </cell>
        </row>
        <row r="10041">
          <cell r="A10041" t="str">
            <v>5.04.01.110.KOR.00.000</v>
          </cell>
          <cell r="B10041" t="str">
            <v xml:space="preserve">Vòng đệm làm kín/ bonet gasket, pos 14; cho loại van BV990 class 2500, body 4, serial no: 19137 </v>
          </cell>
          <cell r="C10041" t="str">
            <v>Nhập kho vật tư (HĐ:46/2022) theo hóa đơn số 68, 69 ngày 13.10.2022</v>
          </cell>
        </row>
        <row r="10042">
          <cell r="A10042" t="str">
            <v>5.04.01.111.KOR.00.000</v>
          </cell>
          <cell r="B10042" t="str">
            <v xml:space="preserve">Vòng đệm làm kín/ bonet gasket pos 14; cho loại van BV990 class 2500, body 4, serial no: 19135 </v>
          </cell>
          <cell r="C10042" t="str">
            <v>Nhập kho vật tư (HĐ:46/2022) theo hóa đơn số 68, 69 ngày 13.10.2022</v>
          </cell>
        </row>
        <row r="10043">
          <cell r="A10043" t="str">
            <v>5.04.01.112.KOR.00.000</v>
          </cell>
          <cell r="B10043" t="str">
            <v xml:space="preserve">Vòng đệm làm kín/ bonet gasket pos 14; cho loại van BV990 class 2500, body 4, serial no: 19133 </v>
          </cell>
          <cell r="C10043" t="str">
            <v>Nhập kho vật tư (HĐ:46/2022) theo hóa đơn số 68, 69 ngày 13.10.2022</v>
          </cell>
        </row>
        <row r="10044">
          <cell r="A10044" t="str">
            <v>5.04.01.113.KOR.00.000</v>
          </cell>
          <cell r="B10044" t="str">
            <v xml:space="preserve">Vòng đệm làm kín/ bonet gasket pos 14; cho loại van BV990 class 2500, body 4, serial no: 19131 </v>
          </cell>
          <cell r="C10044" t="str">
            <v>Nhập kho vật tư (HĐ:46/2022) theo hóa đơn số 68, 69 ngày 13.10.2022</v>
          </cell>
        </row>
        <row r="10045">
          <cell r="A10045" t="str">
            <v>5.04.01.114.KOR.00.000</v>
          </cell>
          <cell r="B10045" t="str">
            <v xml:space="preserve">Vòng đệm làm kín/ bonet gasket pos 12; cho loại van BV990 class 2500, body 8, serial no: 19139,19141 </v>
          </cell>
          <cell r="C10045" t="str">
            <v>Nhập kho vật tư (HĐ:46/2022) theo hóa đơn số 68, 69 ngày 13.10.2022</v>
          </cell>
        </row>
        <row r="10046">
          <cell r="A10046" t="str">
            <v>5.04.01.115.KOR.00.000</v>
          </cell>
          <cell r="B10046" t="str">
            <v xml:space="preserve">Vòng đệm làm kín/ spiral wound gasket, pos 22; cho loại van body 14, 300#, serial no: 19002 </v>
          </cell>
          <cell r="C10046" t="str">
            <v>Nhập kho vật tư (HĐ:46/2022) theo hóa đơn số 68, 69 ngày 13.10.2022</v>
          </cell>
        </row>
        <row r="10047">
          <cell r="A10047" t="str">
            <v>5.04.01.116.KOR.00.000</v>
          </cell>
          <cell r="B10047" t="str">
            <v xml:space="preserve">Vòng đệm làm kín/ spiral wound gasket, pos 23; cho loại van body 24, class 150#, serial no: 19010 </v>
          </cell>
          <cell r="C10047" t="str">
            <v>Nhập kho vật tư (HĐ:46/2022) theo hóa đơn số 68, 69 ngày 13.10.2022</v>
          </cell>
        </row>
        <row r="10048">
          <cell r="A10048" t="str">
            <v>5.04.01.117.KOR.00.000</v>
          </cell>
          <cell r="B10048" t="str">
            <v xml:space="preserve">Vòng đệm làm kín (Gasket GPH/SST), pos 23; cho loại van body 18, class 300#, serial no: 19008 </v>
          </cell>
          <cell r="C10048" t="str">
            <v>Nhập kho vật tư (HĐ:46/2022) theo hóa đơn số 68, 69 ngày 13.10.2022</v>
          </cell>
        </row>
        <row r="10049">
          <cell r="A10049" t="str">
            <v>5.04.01.118.KOR.00.000</v>
          </cell>
          <cell r="B10049" t="str">
            <v xml:space="preserve">Vòng đệm làm kín (spiral wound Gasket), pos 23; cho loại van body 16, class 300#, serial no: 19005 </v>
          </cell>
          <cell r="C10049" t="str">
            <v>Nhập kho vật tư (HĐ:46/2022) theo hóa đơn số 68, 69 ngày 13.10.2022</v>
          </cell>
        </row>
        <row r="10050">
          <cell r="A10050" t="str">
            <v>5.04.01.119.KOR.00.000</v>
          </cell>
          <cell r="B10050" t="str">
            <v xml:space="preserve">Vòng đệm làm kín (spiral wound Gasket), pos 23; cho loại van body 16, class 300#, serial no: 19004 </v>
          </cell>
          <cell r="C10050" t="str">
            <v>Nhập kho vật tư (HĐ:46/2022) theo hóa đơn số 68, 69 ngày 13.10.2022</v>
          </cell>
        </row>
        <row r="10051">
          <cell r="A10051" t="str">
            <v>5.04.01.120.KOR.00.000</v>
          </cell>
          <cell r="B10051" t="str">
            <v xml:space="preserve">Vòng đệm làm kín (spiral wound Gasket), pos 23; cho loại van body 14, class 300#, serial no: 19002 </v>
          </cell>
          <cell r="C10051" t="str">
            <v>Nhập kho vật tư (HĐ:46/2022) theo hóa đơn số 68, 69 ngày 13.10.2022</v>
          </cell>
        </row>
        <row r="10052">
          <cell r="A10052" t="str">
            <v>5.04.01.121.KOR.00.000</v>
          </cell>
          <cell r="B10052" t="str">
            <v xml:space="preserve">Vòng đệm làm kín (spiral wound Gasket), pos 22; cho loại van body 10, class 900#, serial no: 19000 </v>
          </cell>
          <cell r="C10052" t="str">
            <v>Nhập kho vật tư (HĐ:46/2022) theo hóa đơn số 68, 69 ngày 13.10.2022</v>
          </cell>
        </row>
        <row r="10053">
          <cell r="A10053" t="str">
            <v>5.04.01.122.KOR.00.000</v>
          </cell>
          <cell r="B10053" t="str">
            <v xml:space="preserve">Vòng đệm làm kín/ cage gasket; cho loại van BV500, size: 8, class 150#, serial no: 20079 </v>
          </cell>
          <cell r="C10053" t="str">
            <v>Nhập kho vật tư (HĐ:46/2022) theo hóa đơn số 68, 69 ngày 13.10.2022</v>
          </cell>
        </row>
        <row r="10054">
          <cell r="A10054" t="str">
            <v>5.04.01.123.KOR.00.000</v>
          </cell>
          <cell r="B10054" t="str">
            <v xml:space="preserve">Vòng phớt làm kín/ U seal carbon, pos 09; cho loại van BV990 class 1500, body size 6, serial no: 20037 </v>
          </cell>
          <cell r="C10054" t="str">
            <v>Nhập kho vật tư (HĐ:46/2022) theo hóa đơn số 68, 69 ngày 13.10.2022</v>
          </cell>
        </row>
        <row r="10055">
          <cell r="A10055" t="str">
            <v>5.04.01.124.KOR.00.000</v>
          </cell>
          <cell r="B10055" t="str">
            <v xml:space="preserve">Vòng phớt làm kín/ U seal, pos 11; cho loại van BV500 class 600, body size 6, serial no: 20055 </v>
          </cell>
          <cell r="C10055" t="str">
            <v>Nhập kho vật tư (HĐ:46/2022) theo hóa đơn số 68, 69 ngày 13.10.2022</v>
          </cell>
        </row>
        <row r="10056">
          <cell r="A10056" t="str">
            <v>5.04.01.125.KOR.00.000</v>
          </cell>
          <cell r="B10056" t="str">
            <v xml:space="preserve">Vòng phớt làm kín/ U seal, pos 11; cho loại van BV500 class 600, body size 6, serial no: 20053 </v>
          </cell>
          <cell r="C10056" t="str">
            <v>Nhập kho vật tư (HĐ:46/2022) theo hóa đơn số 68, 69 ngày 13.10.2022</v>
          </cell>
        </row>
        <row r="10057">
          <cell r="A10057" t="str">
            <v>5.04.01.126.KOR.00.000</v>
          </cell>
          <cell r="B10057" t="str">
            <v xml:space="preserve">Vòng phớt làm kín/ U seal, pos 11; cho loại van BV500 class 300, body size 8, serial no: 20059 </v>
          </cell>
          <cell r="C10057" t="str">
            <v>Nhập kho vật tư (HĐ:46/2022) theo hóa đơn số 68, 69 ngày 13.10.2022</v>
          </cell>
        </row>
        <row r="10058">
          <cell r="A10058" t="str">
            <v>5.04.01.127.KOR.00.000</v>
          </cell>
          <cell r="B10058" t="str">
            <v xml:space="preserve">Vòng phớt làm kín/ U seal, pos 12; cho loại van BV500, class 150#, body size: 8, serial no: 20069 </v>
          </cell>
          <cell r="C10058" t="str">
            <v>Nhập kho vật tư (HĐ:46/2022) theo hóa đơn số 68, 69 ngày 13.10.2022</v>
          </cell>
        </row>
        <row r="10059">
          <cell r="A10059" t="str">
            <v>5.04.01.142.KOR.00.000</v>
          </cell>
          <cell r="B10059" t="str">
            <v xml:space="preserve">Vòng đệm làm kín/seat gasket pos 14; sử dụng cho loại van BV500 class 600, body size 6; serial no: 20053 </v>
          </cell>
          <cell r="C10059" t="str">
            <v>Nhập kho vật tư (HĐ:46/2022) theo hóa đơn số 68, 69 ngày 13.10.2022</v>
          </cell>
        </row>
        <row r="10060">
          <cell r="A10060" t="str">
            <v>5.04.01.143.KOR.00.000</v>
          </cell>
          <cell r="B10060" t="str">
            <v xml:space="preserve">Vòng đệm làm kín/cage gaket pos 13; sử dụng cho loại van BV500 class 600, body size 6; serial no: 20053 </v>
          </cell>
          <cell r="C10060" t="str">
            <v>Nhập kho vật tư (HĐ:46/2022) theo hóa đơn số 68, 69 ngày 13.10.2022</v>
          </cell>
        </row>
        <row r="10061">
          <cell r="A10061" t="str">
            <v>5.04.01.144.KOR.00.000</v>
          </cell>
          <cell r="B10061" t="str">
            <v xml:space="preserve">Vòng phớt làm kín/ U seal pos 12; sử dụng cho loại van BV500 class 150#, body size 8, serial no: 20071 </v>
          </cell>
          <cell r="C10061" t="str">
            <v>Nhập kho vật tư (HĐ:46/2022) theo hóa đơn số 68, 69 ngày 13.10.2022</v>
          </cell>
        </row>
        <row r="10062">
          <cell r="A10062" t="str">
            <v>5.04.01.145.KOR.00.000</v>
          </cell>
          <cell r="B10062" t="str">
            <v xml:space="preserve">Vòng phớt làm kín/ U seal pos 11; sử dụng cho loại van BV500 class 150#, body size 6, serial no: 20067 </v>
          </cell>
          <cell r="C10062" t="str">
            <v>Nhập kho vật tư (HĐ:46/2022) theo hóa đơn số 68, 69 ngày 13.10.2022</v>
          </cell>
        </row>
        <row r="10063">
          <cell r="A10063" t="str">
            <v>5.04.01.146.KOR.00.000</v>
          </cell>
          <cell r="B10063" t="str">
            <v xml:space="preserve">Vòng phớt làm kín / U seal pos 11; sử dụng cho loại van BV 500 class 150#, body size 4, serial no: 20065 </v>
          </cell>
          <cell r="C10063" t="str">
            <v>Nhập kho vật tư (HĐ:46/2022) theo hóa đơn số 68, 69 ngày 13.10.2022</v>
          </cell>
        </row>
        <row r="10064">
          <cell r="A10064" t="str">
            <v>5.04.01.147.KOR.00.000</v>
          </cell>
          <cell r="B10064" t="str">
            <v xml:space="preserve">Vòng phớt làm kín / U seal pos 11; sử dụng cho loại van BV500 class 150#, body size 4, serial no: 20063 </v>
          </cell>
          <cell r="C10064" t="str">
            <v>Nhập kho vật tư (HĐ:46/2022) theo hóa đơn số 68, 69 ngày 13.10.2022</v>
          </cell>
        </row>
        <row r="10065">
          <cell r="A10065" t="str">
            <v>5.04.01.148.KOR.00.000</v>
          </cell>
          <cell r="B10065" t="str">
            <v xml:space="preserve">Vòng phớt làm kín / U seal; sử dụng cho loại van model BV500, size 8, class 300#, serial no: 20033 </v>
          </cell>
          <cell r="C10065" t="str">
            <v>Nhập kho vật tư (HĐ:46/2022) theo hóa đơn số 68, 69 ngày 13.10.2022</v>
          </cell>
        </row>
        <row r="10066">
          <cell r="A10066" t="str">
            <v>5.04.01.149.KOR.00.000</v>
          </cell>
          <cell r="B10066" t="str">
            <v xml:space="preserve">Vòng phớt làm kín / U seal; sử dụng cho loại van model : BV500, size: 8, class 150#, serial no: 20079 </v>
          </cell>
          <cell r="C10066" t="str">
            <v>Nhập kho vật tư (HĐ:46/2022) theo hóa đơn số 68, 69 ngày 13.10.2022</v>
          </cell>
        </row>
        <row r="10067">
          <cell r="A10067" t="str">
            <v>5.04.01.150.KOR.00.000</v>
          </cell>
          <cell r="B10067" t="str">
            <v xml:space="preserve">Vòng phớt làm kín / U seal; sử dụng cho loại van model: BV500, size: 6, class 300#, serial no: 20031 </v>
          </cell>
          <cell r="C10067" t="str">
            <v>Nhập kho vật tư (HĐ:46/2022) theo hóa đơn số 68, 69 ngày 13.10.2022</v>
          </cell>
        </row>
        <row r="10068">
          <cell r="A10068" t="str">
            <v>5.04.01.151.KOR.00.000</v>
          </cell>
          <cell r="B10068" t="str">
            <v xml:space="preserve">Vòng phớt làm kín / U seal pos 12; sử dụng cho loại van BV500 class 300, body size 8, serial no: 20029 </v>
          </cell>
          <cell r="C10068" t="str">
            <v>Nhập kho vật tư (HĐ:46/2022) theo hóa đơn số 68, 69 ngày 13.10.2022</v>
          </cell>
        </row>
        <row r="10069">
          <cell r="A10069" t="str">
            <v>5.04.01.152.KOR.00.000</v>
          </cell>
          <cell r="B10069" t="str">
            <v xml:space="preserve">Vòng phớt làm kín/ U seal pos 11; sử dụng cho loại van BV990 class 900, body size 6, serial no: 20051 </v>
          </cell>
          <cell r="C10069" t="str">
            <v>Nhập kho vật tư (HĐ:46/2022) theo hóa đơn số 68, 69 ngày 13.10.2022</v>
          </cell>
        </row>
        <row r="10070">
          <cell r="A10070" t="str">
            <v>5.04.01.153.KOR.00.000</v>
          </cell>
          <cell r="B10070" t="str">
            <v xml:space="preserve">Vòng phớt làm kín/ U seal pos 11; sử dụng cho loại van BV990 class 900, body size 6, serial no: 20049 </v>
          </cell>
          <cell r="C10070" t="str">
            <v>Nhập kho vật tư (HĐ:46/2022) theo hóa đơn số 68, 69 ngày 13.10.2022</v>
          </cell>
        </row>
        <row r="10071">
          <cell r="A10071" t="str">
            <v>5.04.01.154.KOR.00.000</v>
          </cell>
          <cell r="B10071" t="str">
            <v xml:space="preserve">Vòng phớt làm kín/ U seal pos 11; sử dụng cho loại van BV500 class 300, body size 8, serial no: 20057 </v>
          </cell>
          <cell r="C10071" t="str">
            <v>Nhập kho vật tư (HĐ:46/2022) theo hóa đơn số 68, 69 ngày 13.10.2022</v>
          </cell>
        </row>
        <row r="10072">
          <cell r="A10072" t="str">
            <v>5.04.01.158.KOR.00.000</v>
          </cell>
          <cell r="B10072" t="str">
            <v xml:space="preserve">Vòng đệm tròn làm kín/ seat gasket pos 18; sử dụng cho loại van BV500 class 300, body size 20, serial no: 20027 </v>
          </cell>
          <cell r="C10072" t="str">
            <v>Nhập kho vật tư (HĐ:46/2022) theo hóa đơn số 68, 69 ngày 13.10.2022</v>
          </cell>
        </row>
        <row r="10073">
          <cell r="A10073" t="str">
            <v>5.04.01.159.KOR.00.000</v>
          </cell>
          <cell r="B10073" t="str">
            <v xml:space="preserve">Vòng đệm tròn làm kín/ seat gasket pos 15; sử dụng cho loại van BV500 class 300, body size 8, serial no: 20029 </v>
          </cell>
          <cell r="C10073" t="str">
            <v>Nhập kho vật tư (HĐ:46/2022) theo hóa đơn số 68, 69 ngày 13.10.2022</v>
          </cell>
        </row>
        <row r="10074">
          <cell r="A10074" t="str">
            <v>5.04.01.160.KOR.00.000</v>
          </cell>
          <cell r="B10074" t="str">
            <v xml:space="preserve">Vòng đệm tròn làm kín/ cage gaket pos 17; sử dụng cho loại van BV500 class 300, body size 20, serial no: 20027 </v>
          </cell>
          <cell r="C10074" t="str">
            <v>Nhập kho vật tư (HĐ:46/2022) theo hóa đơn số 68, 69 ngày 13.10.2022</v>
          </cell>
        </row>
        <row r="10075">
          <cell r="A10075" t="str">
            <v>5.04.01.161.KOR.00.000</v>
          </cell>
          <cell r="B10075" t="str">
            <v xml:space="preserve">Vòng đệm tròn làm kín/ cage gaket pos 14; sử dụng cho loại van BV500 class 300, body size 8, serial no: 20029 </v>
          </cell>
          <cell r="C10075" t="str">
            <v>Nhập kho vật tư (HĐ:46/2022) theo hóa đơn số 68, 69 ngày 13.10.2022</v>
          </cell>
        </row>
        <row r="10076">
          <cell r="A10076" t="str">
            <v>5.04.01.162.KOR.00.000</v>
          </cell>
          <cell r="B10076" t="str">
            <v xml:space="preserve">Vòng đệm tròn làm kín/ bonnet gasket pos 16; sử dụng cho loại van BV500 class 300, body size 20, serial no: 20027 </v>
          </cell>
          <cell r="C10076" t="str">
            <v>Nhập kho vật tư (HĐ:46/2022) theo hóa đơn số 68, 69 ngày 13.10.2022</v>
          </cell>
        </row>
        <row r="10077">
          <cell r="A10077" t="str">
            <v>5.04.01.163.KOR.00.000</v>
          </cell>
          <cell r="B10077" t="str">
            <v xml:space="preserve">Vòng đệm làm kín/ bonnet gasket pos 13; sử dụng cho loại van BV500 class 300, body size 8, serial no: 20029 </v>
          </cell>
          <cell r="C10077" t="str">
            <v>Nhập kho vật tư (HĐ:46/2022) theo hóa đơn số 68, 69 ngày 13.10.2022</v>
          </cell>
        </row>
        <row r="10078">
          <cell r="A10078" t="str">
            <v>5.04.01.164.KOR.00.000</v>
          </cell>
          <cell r="B10078" t="str">
            <v xml:space="preserve">Vòng đệm làm kín đế van/ seat ring pos 05; sử dụng cho loại van BV990 class 1500, body size 6, serial no: 20037 </v>
          </cell>
          <cell r="C10078" t="str">
            <v>Nhập kho vật tư (HĐ:46/2022) theo hóa đơn số 68, 69 ngày 13.10.2022</v>
          </cell>
        </row>
        <row r="10079">
          <cell r="A10079" t="str">
            <v>5.04.02.078.IND.00.000</v>
          </cell>
          <cell r="B10079" t="str">
            <v xml:space="preserve">Vòng chèn/ Seal ring 55x48x2.5, vật liệu: copper </v>
          </cell>
          <cell r="C10079" t="str">
            <v>Nhập kho vật tư (HĐ:67/2022) theo hóa đơn số 41, 42 ngày 12.10.2022</v>
          </cell>
        </row>
        <row r="10080">
          <cell r="A10080" t="str">
            <v>5.04.02.080.IND.00.000</v>
          </cell>
          <cell r="B10080" t="str">
            <v xml:space="preserve">Vòng chèn/ Seal ring 32x27x2, vật liệu: copper </v>
          </cell>
          <cell r="C10080" t="str">
            <v>Nhập kho vật tư (HĐ:67/2022) theo hóa đơn số 41, 42 ngày 12.10.2022</v>
          </cell>
        </row>
        <row r="10081">
          <cell r="A10081" t="str">
            <v>5.04.02.081.IND.00.000</v>
          </cell>
          <cell r="B10081" t="str">
            <v xml:space="preserve">Vòng chèn/ Seal ring 26x21x1.5, vật liệu: copper </v>
          </cell>
          <cell r="C10081" t="str">
            <v>Nhập kho vật tư (HĐ:67/2022) theo hóa đơn số 41, 42 ngày 12.10.2022</v>
          </cell>
        </row>
        <row r="10082">
          <cell r="A10082" t="str">
            <v>5.04.02.083.IND.00.000</v>
          </cell>
          <cell r="B10082" t="str">
            <v xml:space="preserve">Vòng chèn/ Seal ring 18x14x1.5, vật liệu: copper </v>
          </cell>
          <cell r="C10082" t="str">
            <v>Nhập kho vật tư (HĐ:67/2022) theo hóa đơn số 41, 42 ngày 12.10.2022</v>
          </cell>
        </row>
        <row r="10083">
          <cell r="A10083" t="str">
            <v>5.04.02.084.KOR.00.000</v>
          </cell>
          <cell r="B10083" t="str">
            <v xml:space="preserve">Carbon sleeve gaphite pos 46; sử dụng cho loại van body 24, 150#, serial no: 19010 </v>
          </cell>
          <cell r="C10083" t="str">
            <v>Nhập kho vật tư (HĐ:46/2022) theo hóa đơn số 68, 69 ngày 13.10.2022</v>
          </cell>
        </row>
        <row r="10084">
          <cell r="A10084" t="str">
            <v>5.04.02.085.KOR.00.000</v>
          </cell>
          <cell r="B10084" t="str">
            <v xml:space="preserve">Carbon sleeve pos 46; sử dụng cho loại van body 10, 900#, serial no: 19000 </v>
          </cell>
          <cell r="C10084" t="str">
            <v>Nhập kho vật tư (HĐ:46/2022) theo hóa đơn số 68, 69 ngày 13.10.2022</v>
          </cell>
        </row>
        <row r="10085">
          <cell r="A10085" t="str">
            <v>5.04.02.086.KOR.00.000</v>
          </cell>
          <cell r="B10085" t="str">
            <v xml:space="preserve">Bạc lót chèn/carbon sleeve graphite, pos 46; sử dụng cho loại van body 16, 300#, serial no: 19005 </v>
          </cell>
          <cell r="C10085" t="str">
            <v>Nhập kho vật tư (HĐ:46/2022) theo hóa đơn số 68, 69 ngày 13.10.2022</v>
          </cell>
        </row>
        <row r="10086">
          <cell r="A10086" t="str">
            <v>5.04.02.087.KOR.00.000</v>
          </cell>
          <cell r="B10086" t="str">
            <v xml:space="preserve">Bạc lót chèn/carbon sleeve graphite, pos 46; sử dụng cho loại van body 16, 300#, serial no: 19004 </v>
          </cell>
          <cell r="C10086" t="str">
            <v>Nhập kho vật tư (HĐ:46/2022) theo hóa đơn số 68, 69 ngày 13.10.2022</v>
          </cell>
        </row>
        <row r="10087">
          <cell r="A10087" t="str">
            <v>5.04.02.088.KOR.00.000</v>
          </cell>
          <cell r="B10087" t="str">
            <v xml:space="preserve">Bạc lót chèn/ carbon sleeve graphite, pos 46; sử dụng cho loại van body 18, 300#, serial no: 19008 </v>
          </cell>
          <cell r="C10087" t="str">
            <v>Nhập kho vật tư (HĐ:46/2022) theo hóa đơn số 68, 69 ngày 13.10.2022</v>
          </cell>
        </row>
        <row r="10088">
          <cell r="A10088" t="str">
            <v>5.04.02.089.KOR.00.000</v>
          </cell>
          <cell r="B10088" t="str">
            <v xml:space="preserve">Bạc lót chèn/ carbon sleeve graphite, pos 46; sử dụng cho loại van body 14, 300#, serial no: 19002 </v>
          </cell>
          <cell r="C10088" t="str">
            <v>Nhập kho vật tư (HĐ:46/2022) theo hóa đơn số 68, 69 ngày 13.10.2022</v>
          </cell>
        </row>
        <row r="10089">
          <cell r="A10089" t="str">
            <v>5.04.02.090.KOR.00.000</v>
          </cell>
          <cell r="B10089" t="str">
            <v xml:space="preserve">Chèn làm kín/packing pos 41 KL 6 cái, pos 42 KL 4 cái; sử dụng cho loại van body 28, 600#, serial no: 19018 </v>
          </cell>
          <cell r="C10089" t="str">
            <v>Nhập kho vật tư (HĐ:46/2022) theo hóa đơn số 68, 69 ngày 13.10.2022</v>
          </cell>
        </row>
        <row r="10090">
          <cell r="A10090" t="str">
            <v>5.04.02.091.KOR.00.000</v>
          </cell>
          <cell r="B10090" t="str">
            <v xml:space="preserve">Chèn làm kín/packing grafoil pos 17; sử dụng cho loại van BV990 class 2500, body 4, serial no: 19135 </v>
          </cell>
          <cell r="C10090" t="str">
            <v>Nhập kho vật tư (HĐ:46/2022) theo hóa đơn số 68, 69 ngày 13.10.2022</v>
          </cell>
        </row>
        <row r="10091">
          <cell r="A10091" t="str">
            <v>5.04.02.092.KOR.00.000</v>
          </cell>
          <cell r="B10091" t="str">
            <v xml:space="preserve">Chèn làm kín/ packing pos 41 KL 6 cái, pos 42 KL 4 cái; sử dụng cho loại van body 30, 150#, serial no: 19022 </v>
          </cell>
          <cell r="C10091" t="str">
            <v>Nhập kho vật tư (HĐ:46/2022) theo hóa đơn số 68, 69 ngày 13.10.2022</v>
          </cell>
        </row>
        <row r="10092">
          <cell r="A10092" t="str">
            <v>5.04.02.093.KOR.00.000</v>
          </cell>
          <cell r="B10092" t="str">
            <v xml:space="preserve">Chèn làm kín/ packing pos 41 KL 6 cái, pos 42 KL 4 cái; sử dụng cho loại van body 28, 600#, serial no: 19019 </v>
          </cell>
          <cell r="C10092" t="str">
            <v>Nhập kho vật tư (HĐ:46/2022) theo hóa đơn số 68, 69 ngày 13.10.2022</v>
          </cell>
        </row>
        <row r="10093">
          <cell r="A10093" t="str">
            <v>5.04.02.094.KOR.00.000</v>
          </cell>
          <cell r="B10093" t="str">
            <v xml:space="preserve">Chèn làm kín/ packing pos 41 KL 6 cái, pos 42 KL 4 cái; sử dụng cho loại van body 28, 150#, serial no: 19013 </v>
          </cell>
          <cell r="C10093" t="str">
            <v>Nhập kho vật tư (HĐ:46/2022) theo hóa đơn số 68, 69 ngày 13.10.2022</v>
          </cell>
        </row>
        <row r="10094">
          <cell r="A10094" t="str">
            <v>5.04.02.095.KOR.00.000</v>
          </cell>
          <cell r="B10094" t="str">
            <v xml:space="preserve">Chèn làm kín/ packing pos 41 KL 6 cái, pos 42 KL 4 cái; sử dụng cho loại van body 28, 150#, serial no: 19012 </v>
          </cell>
          <cell r="C10094" t="str">
            <v>Nhập kho vật tư (HĐ:46/2022) theo hóa đơn số 68, 69 ngày 13.10.2022</v>
          </cell>
        </row>
        <row r="10095">
          <cell r="A10095" t="str">
            <v>5.04.02.096.KOR.00.000</v>
          </cell>
          <cell r="B10095" t="str">
            <v xml:space="preserve">Chèn làm kín/ packing pos 41 KL 03 cái và pos 42 KL 02 cái; sử dụng cho loại van body 18, 300#, serial no: 19008 </v>
          </cell>
          <cell r="C10095" t="str">
            <v>Nhập kho vật tư (HĐ:46/2022) theo hóa đơn số 68, 69 ngày 13.10.2022</v>
          </cell>
        </row>
        <row r="10096">
          <cell r="A10096" t="str">
            <v>5.04.02.097.KOR.00.000</v>
          </cell>
          <cell r="B10096" t="str">
            <v xml:space="preserve">Chèn làm kín/ packing pos 41 KL 03 cái và pos 42 KL 02 cái; sử dụng cho loại van body 24, 150#, serial no: 19010 </v>
          </cell>
          <cell r="C10096" t="str">
            <v>Nhập kho vật tư (HĐ:46/2022) theo hóa đơn số 68, 69 ngày 13.10.2022</v>
          </cell>
        </row>
        <row r="10097">
          <cell r="A10097" t="str">
            <v>5.04.02.098.KOR.00.000</v>
          </cell>
          <cell r="B10097" t="str">
            <v xml:space="preserve">Chèn làm kín/ packing pos 41 KL 03 cái và pos 42 KL 02 cái; sử dụng cho loại van body 16, 300#, serial no: 19005 </v>
          </cell>
          <cell r="C10097" t="str">
            <v>Nhập kho vật tư (HĐ:46/2022) theo hóa đơn số 68, 69 ngày 13.10.2022</v>
          </cell>
        </row>
        <row r="10098">
          <cell r="A10098" t="str">
            <v>5.04.02.099.KOR.00.000</v>
          </cell>
          <cell r="B10098" t="str">
            <v xml:space="preserve">Chèn làm kín/ packing pos 41 KL 03 cái và pos 42 KL 02 cái; sử dụng cho loại van body 16, 300#, serial no: 19004 </v>
          </cell>
          <cell r="C10098" t="str">
            <v>Nhập kho vật tư (HĐ:46/2022) theo hóa đơn số 68, 69 ngày 13.10.2022</v>
          </cell>
        </row>
        <row r="10099">
          <cell r="A10099" t="str">
            <v>5.04.02.100.KOR.00.000</v>
          </cell>
          <cell r="B10099" t="str">
            <v xml:space="preserve">Chèn làm kín/ packing pos 41 KL 03 cái và pos 42 KL 02 cái; sử dụng cho loại van body 14, 300#, serial no: 19002 </v>
          </cell>
          <cell r="C10099" t="str">
            <v>Nhập kho vật tư (HĐ:46/2022) theo hóa đơn số 68, 69 ngày 13.10.2022</v>
          </cell>
        </row>
        <row r="10100">
          <cell r="A10100" t="str">
            <v>5.04.02.101.KOR.00.000</v>
          </cell>
          <cell r="B10100" t="str">
            <v xml:space="preserve">Chèn làm kín/ packing pos 41 KL 03 cái và pos 42 KL 02 cái; sử dụng cho loại van body 10, 900#, serial no: 19000 </v>
          </cell>
          <cell r="C10100" t="str">
            <v>Nhập kho vật tư (HĐ:46/2022) theo hóa đơn số 68, 69 ngày 13.10.2022</v>
          </cell>
        </row>
        <row r="10101">
          <cell r="A10101" t="str">
            <v>5.04.02.102.KOR.00.000</v>
          </cell>
          <cell r="B10101" t="str">
            <v xml:space="preserve">Chèn làm kín/ packing grafoil pos 17; sử dụng cho loại van BV990 class 2500, body 4, serial no: 19137 </v>
          </cell>
          <cell r="C10101" t="str">
            <v>Nhập kho vật tư (HĐ:46/2022) theo hóa đơn số 68, 69 ngày 13.10.2022</v>
          </cell>
        </row>
        <row r="10102">
          <cell r="A10102" t="str">
            <v>5.04.02.103.KOR.00.000</v>
          </cell>
          <cell r="B10102" t="str">
            <v xml:space="preserve">Chèn làm kín/ packing grafoil pos 17; sử dụng cho loại van BV990 class 2500, body 4, serial no: 19133 </v>
          </cell>
          <cell r="C10102" t="str">
            <v>Nhập kho vật tư (HĐ:46/2022) theo hóa đơn số 68, 69 ngày 13.10.2022</v>
          </cell>
        </row>
        <row r="10103">
          <cell r="A10103" t="str">
            <v>5.04.02.104.KOR.00.000</v>
          </cell>
          <cell r="B10103" t="str">
            <v xml:space="preserve">Chèn làm kín/ packing grafoil pos 17; sử dụng cho loại van BV990 class 2500, body 4, serial no: 19131 </v>
          </cell>
          <cell r="C10103" t="str">
            <v>Nhập kho vật tư (HĐ:46/2022) theo hóa đơn số 68, 69 ngày 13.10.2022</v>
          </cell>
        </row>
        <row r="10104">
          <cell r="A10104" t="str">
            <v>5.04.02.105.KOR.00.000</v>
          </cell>
          <cell r="B10104" t="str">
            <v xml:space="preserve">Chèn làm kín/ packing grafoil pos 17; sử dụng cho loại van BV500 class 600, body size 16, serial no: 20045 </v>
          </cell>
          <cell r="C10104" t="str">
            <v>Nhập kho vật tư (HĐ:46/2022) theo hóa đơn số 68, 69 ngày 13.10.2022</v>
          </cell>
        </row>
        <row r="10105">
          <cell r="A10105" t="str">
            <v>5.04.02.106.KOR.00.000</v>
          </cell>
          <cell r="B10105" t="str">
            <v xml:space="preserve">Chèn làm kín/ packing grafoil pos 15; sử dụng cho loại van BV990 class 900, body size 6, serial no: 20051 </v>
          </cell>
          <cell r="C10105" t="str">
            <v>Nhập kho vật tư (HĐ:46/2022) theo hóa đơn số 68, 69 ngày 13.10.2022</v>
          </cell>
        </row>
        <row r="10106">
          <cell r="A10106" t="str">
            <v>5.04.02.107.KOR.00.000</v>
          </cell>
          <cell r="B10106" t="str">
            <v xml:space="preserve">Chèn làm kín/ packing grafoil pos 15; sử dụng cho loại van BV990 class 900, body size 6, serial no: 20049 </v>
          </cell>
          <cell r="C10106" t="str">
            <v>Nhập kho vật tư (HĐ:46/2022) theo hóa đơn số 68, 69 ngày 13.10.2022</v>
          </cell>
        </row>
        <row r="10107">
          <cell r="A10107" t="str">
            <v>5.04.02.108.KOR.00.000</v>
          </cell>
          <cell r="B10107" t="str">
            <v xml:space="preserve">Chèn làm kín/ packing grafoil pos 15; sử dụng cho loại van BV500 class 600, body size 6, serial no: 20055 </v>
          </cell>
          <cell r="C10107" t="str">
            <v>Nhập kho vật tư (HĐ:46/2022) theo hóa đơn số 68, 69 ngày 13.10.2022</v>
          </cell>
        </row>
        <row r="10108">
          <cell r="A10108" t="str">
            <v>5.04.02.109.KOR.00.000</v>
          </cell>
          <cell r="B10108" t="str">
            <v xml:space="preserve">Chèn làm kín/ packing grafoil pos 15; sử dụng cho loại van BV500 class 600, body size 6, serial no: 20053 </v>
          </cell>
          <cell r="C10108" t="str">
            <v>Nhập kho vật tư (HĐ:46/2022) theo hóa đơn số 68, 69 ngày 13.10.2022</v>
          </cell>
        </row>
        <row r="10109">
          <cell r="A10109" t="str">
            <v>5.04.02.110.KOR.00.000</v>
          </cell>
          <cell r="B10109" t="str">
            <v xml:space="preserve">Chèn làm kín/ packing grafoil pos 15; sử dụng cho loại van BV990 class 2500, body 8, serial no: 19139,19141 </v>
          </cell>
          <cell r="C10109" t="str">
            <v>Nhập kho vật tư (HĐ:46/2022) theo hóa đơn số 68, 69 ngày 13.10.2022</v>
          </cell>
        </row>
        <row r="10110">
          <cell r="A10110" t="str">
            <v>5.04.02.111.KOR.00.000</v>
          </cell>
          <cell r="B10110" t="str">
            <v xml:space="preserve">Chèn làm kín/ packing grafoil pos 12; sử dụng cho loại van BV500 class 600, body 2, serial no: 19171,19173,19175,19177,19179,19181,19183, 19185 </v>
          </cell>
          <cell r="C10110" t="str">
            <v>Nhập kho vật tư (HĐ:46/2022) theo hóa đơn số 68, 69 ngày 13.10.2022</v>
          </cell>
        </row>
        <row r="10111">
          <cell r="A10111" t="str">
            <v>5.04.02.112.KOR.00.000</v>
          </cell>
          <cell r="B10111" t="str">
            <v xml:space="preserve">Chèn làm kín/ packing PTFE pos 19; sử dụng cho loại van BV500 class 300, body size 20, serial no: 20027 </v>
          </cell>
          <cell r="C10111" t="str">
            <v>Nhập kho vật tư (HĐ:46/2022) theo hóa đơn số 68, 69 ngày 13.10.2022</v>
          </cell>
        </row>
        <row r="10112">
          <cell r="A10112" t="str">
            <v>5.04.02.113.KOR.00.000</v>
          </cell>
          <cell r="B10112" t="str">
            <v xml:space="preserve">Chèn làm kín/ packing PTFE pos 17; sử dụng cho loại van BV990 class 1500, body size 6, serial no: 20037 </v>
          </cell>
          <cell r="C10112" t="str">
            <v>Nhập kho vật tư (HĐ:46/2022) theo hóa đơn số 68, 69 ngày 13.10.2022</v>
          </cell>
        </row>
        <row r="10113">
          <cell r="A10113" t="str">
            <v>5.04.02.114.KOR.00.000</v>
          </cell>
          <cell r="B10113" t="str">
            <v xml:space="preserve">Chèn làm kín/ packing PTFE pos 16; sử dụng cho loại van BV500 class 300, body size 8, serial no: 20029 </v>
          </cell>
          <cell r="C10113" t="str">
            <v>Nhập kho vật tư (HĐ:46/2022) theo hóa đơn số 68, 69 ngày 13.10.2022</v>
          </cell>
        </row>
        <row r="10114">
          <cell r="A10114" t="str">
            <v>5.04.02.115.KOR.00.000</v>
          </cell>
          <cell r="B10114" t="str">
            <v xml:space="preserve">Chèn làm kín/ packing PTFE pos 15; sử dụng cho loại van BV500 class 300, body size 8, serial no: 20059 </v>
          </cell>
          <cell r="C10114" t="str">
            <v>Nhập kho vật tư (HĐ:46/2022) theo hóa đơn số 68, 69 ngày 13.10.2022</v>
          </cell>
        </row>
        <row r="10115">
          <cell r="A10115" t="str">
            <v>5.04.02.116.KOR.00.000</v>
          </cell>
          <cell r="B10115" t="str">
            <v xml:space="preserve">Chèn làm kín/ packing PTFE pos 15; sử dụng cho loại van BV500 class 300, body size 8, serial no: 20057 </v>
          </cell>
          <cell r="C10115" t="str">
            <v>Nhập kho vật tư (HĐ:46/2022) theo hóa đơn số 68, 69 ngày 13.10.2022</v>
          </cell>
        </row>
        <row r="10116">
          <cell r="A10116" t="str">
            <v>5.04.02.117.KOR.00.000</v>
          </cell>
          <cell r="B10116" t="str">
            <v xml:space="preserve">Chèn làm kín/ packing PTFE pos 16; sử dụng cho loại van BV 500, class 150#, body size: 8, serial no: 20071 </v>
          </cell>
          <cell r="C10116" t="str">
            <v>Nhập kho vật tư (HĐ:46/2022) theo hóa đơn số 68, 69 ngày 13.10.2022</v>
          </cell>
        </row>
        <row r="10117">
          <cell r="A10117" t="str">
            <v>5.04.02.118.KOR.00.000</v>
          </cell>
          <cell r="B10117" t="str">
            <v xml:space="preserve">Chèn làm kín/ packing PTFE pos 16 ; sử dụng cho loại van BV 500, class 150# body size: 8, serial no: 20069 </v>
          </cell>
          <cell r="C10117" t="str">
            <v>Nhập kho vật tư (HĐ:46/2022) theo hóa đơn số 68, 69 ngày 13.10.2022</v>
          </cell>
        </row>
        <row r="10118">
          <cell r="A10118" t="str">
            <v>5.04.02.119.KOR.00.000</v>
          </cell>
          <cell r="B10118" t="str">
            <v xml:space="preserve">Chèn làm kín/ packing PTFE pos 15; sử dụng cho loại van BV500, class 150# body size: 6, serial no: 20067 </v>
          </cell>
          <cell r="C10118" t="str">
            <v>Nhập kho vật tư (HĐ:46/2022) theo hóa đơn số 68, 69 ngày 13.10.2022</v>
          </cell>
        </row>
        <row r="10119">
          <cell r="A10119" t="str">
            <v>5.04.02.120.KOR.00.000</v>
          </cell>
          <cell r="B10119" t="str">
            <v xml:space="preserve">Chèn làm kín/ packing PTFE pos 15; sử dụng cho loại van BV500, class 150# , body size: 4, serial no: 20065 </v>
          </cell>
          <cell r="C10119" t="str">
            <v>Nhập kho vật tư (HĐ:46/2022) theo hóa đơn số 68, 69 ngày 13.10.2022</v>
          </cell>
        </row>
        <row r="10120">
          <cell r="A10120" t="str">
            <v>5.04.02.121.KOR.00.000</v>
          </cell>
          <cell r="B10120" t="str">
            <v xml:space="preserve">Chèn làm kín/ packing PTFE pos 15; sử dụng cho loại van BV500, class 150# body size: 4, serial no: 20063 </v>
          </cell>
          <cell r="C10120" t="str">
            <v>Nhập kho vật tư (HĐ:46/2022) theo hóa đơn số 68, 69 ngày 13.10.2022</v>
          </cell>
        </row>
        <row r="10121">
          <cell r="A10121" t="str">
            <v>5.04.02.122.KOR.00.000</v>
          </cell>
          <cell r="B10121" t="str">
            <v xml:space="preserve">Chèn làm kín/ packing PTFE pos 15; sử dụng cho loại van BV500, class 150# body size: 10, serial no: 20073 </v>
          </cell>
          <cell r="C10121" t="str">
            <v>Nhập kho vật tư (HĐ:46/2022) theo hóa đơn số 68, 69 ngày 13.10.2022</v>
          </cell>
        </row>
        <row r="10122">
          <cell r="A10122" t="str">
            <v>5.04.02.123.KOR.00.000</v>
          </cell>
          <cell r="B10122" t="str">
            <v xml:space="preserve">Chèn làm kín/ packing PTFE; sử dụng cho loại van BV500, size: 8, class 150#, serial no: 20079 </v>
          </cell>
          <cell r="C10122" t="str">
            <v>Nhập kho vật tư (HĐ:46/2022) theo hóa đơn số 68, 69 ngày 13.10.2022</v>
          </cell>
        </row>
        <row r="10123">
          <cell r="A10123" t="str">
            <v>5.04.02.124.KOR.00.000</v>
          </cell>
          <cell r="B10123" t="str">
            <v xml:space="preserve">Chèn làm kín/ packing PTFE; sử dụng cho loại van model : BV500, size: 8, class 300#, serial no: 20033 </v>
          </cell>
          <cell r="C10123" t="str">
            <v>Nhập kho vật tư (HĐ:46/2022) theo hóa đơn số 68, 69 ngày 13.10.2022</v>
          </cell>
        </row>
        <row r="10124">
          <cell r="A10124" t="str">
            <v>5.04.02.125.KOR.00.000</v>
          </cell>
          <cell r="B10124" t="str">
            <v xml:space="preserve">Chèn làm kín/ packing PTFE; sử dụng cho loại van model : BV500, size: 6, class 300#, serial no: 20031 </v>
          </cell>
          <cell r="C10124" t="str">
            <v>Nhập kho vật tư (HĐ:46/2022) theo hóa đơn số 68, 69 ngày 13.10.2022</v>
          </cell>
        </row>
        <row r="10125">
          <cell r="A10125" t="str">
            <v>5.04.02.126.KOR.00.000</v>
          </cell>
          <cell r="B10125" t="str">
            <v xml:space="preserve">Vòng chèn/ seal graphite pos 12; sử dụng cho loại van BV990 class 2500, body 4, Serial No: 19135 </v>
          </cell>
          <cell r="C10125" t="str">
            <v>Nhập kho vật tư (HĐ:46/2022) theo hóa đơn số 68, 69 ngày 13.10.2022</v>
          </cell>
        </row>
        <row r="10126">
          <cell r="A10126" t="str">
            <v>5.04.02.127.KOR.00.000</v>
          </cell>
          <cell r="B10126" t="str">
            <v xml:space="preserve">Vòng chèn/ seal graphite pos 12; sử dụng cho loại van BV990 class 2500, body 4, serial no: 19133 </v>
          </cell>
          <cell r="C10126" t="str">
            <v>Nhập kho vật tư (HĐ:46/2022) theo hóa đơn số 68, 69 ngày 13.10.2022</v>
          </cell>
        </row>
        <row r="10127">
          <cell r="A10127" t="str">
            <v>5.04.02.128.KOR.00.000</v>
          </cell>
          <cell r="B10127" t="str">
            <v xml:space="preserve">Vòng chèn/ seal graphite pos 12; sử dụng cho loại van BV990 class 2500, body 4, serial no: 19131 </v>
          </cell>
          <cell r="C10127" t="str">
            <v>Nhập kho vật tư (HĐ:46/2022) theo hóa đơn số 68, 69 ngày 13.10.2022</v>
          </cell>
        </row>
        <row r="10128">
          <cell r="A10128" t="str">
            <v>5.33.10.321.CHN.00.000</v>
          </cell>
          <cell r="B10128" t="str">
            <v xml:space="preserve">Bảo vệ chống bụi Xi Lanh (có khóa kéo), D = Ø146mm, D1 = Ø46mm, D2 = Ø96mm+ L = 30mm, Lmin = 200mm </v>
          </cell>
          <cell r="C10128" t="str">
            <v>Nhập kho vật tư (HĐ:67/2022) theo hóa đơn số 39, 40 ngày 12.10.2022</v>
          </cell>
        </row>
        <row r="10129">
          <cell r="A10129" t="str">
            <v>8.34.24.067.CHN.00.000</v>
          </cell>
          <cell r="B10129" t="str">
            <v xml:space="preserve">Xích thép đen chịu lực, d = 8mm, inside length: t = 24mm, inside width: b = 11mm </v>
          </cell>
          <cell r="C10129" t="str">
            <v>Nhập kho vật tư (HĐ:67/2022) theo hóa đơn số 39, 40 ngày 12.10.2022</v>
          </cell>
        </row>
        <row r="10130">
          <cell r="A10130" t="str">
            <v>3.90.82.034.CHN.00.000</v>
          </cell>
          <cell r="B10130" t="str">
            <v xml:space="preserve">Resistance thermometer + Transmitter adapter: Model: TR34-Z-TT; Thread: M12 x 1; Range: -30 -1500C; Analogue out: 4...20mA.2-wire </v>
          </cell>
          <cell r="C10130" t="str">
            <v>Nhập kho vật tư (HĐ:67/2022) theo hóa đơn số 39, 40 ngày 12.10.2022</v>
          </cell>
        </row>
        <row r="10131">
          <cell r="A10131" t="str">
            <v>5.19.90.129.CHN.00.000</v>
          </cell>
          <cell r="B10131" t="str">
            <v xml:space="preserve">Van điện từ/ Solenoid valve, model: JKB8320G174MO, Pipe size: 1/4 inch, P: 100 psi, 220 VAC </v>
          </cell>
          <cell r="C10131" t="str">
            <v>Nhập kho vật tư (HĐ:67/2022) theo hóa đơn số 39, 40 ngày 12.10.2022</v>
          </cell>
        </row>
        <row r="10132">
          <cell r="A10132" t="str">
            <v>1.26.86.042.VIE.00.000</v>
          </cell>
          <cell r="B10132" t="str">
            <v xml:space="preserve">Khí cho Bình dưỡng khí, thể tích 6.8 lít, chất lượng oxy &gt;= 99.999% </v>
          </cell>
          <cell r="C10132" t="str">
            <v>Nhập kho vật tư (HĐ:114/2021) theo hóa đơn số 00000061 ngày 12.10.2022</v>
          </cell>
        </row>
        <row r="10133">
          <cell r="A10133" t="str">
            <v>2.42.08.007.VIE.00.000</v>
          </cell>
          <cell r="B10133" t="str">
            <v xml:space="preserve">Tole đục lỗ, vật liệu: ASTM A653 Gr50, dày 1.5mm, sơn 3 lớp dày 250 µm, gồm 2 lớp sơn lót Epoxy chống rỉ GlobalDur GN101LC, 1 lớp sơn phủ Acrolon 890,  tỷ lệ lỗ rỗng trên mặt tấm thép là 35% </v>
          </cell>
          <cell r="C10133" t="str">
            <v>Nhập kho vật tư (HĐ:74/2022) theo hóa đơn số 00000178 ngày 12.10.2022</v>
          </cell>
        </row>
        <row r="10134">
          <cell r="A10134" t="str">
            <v>4.88.66.353.CHN.00.000</v>
          </cell>
          <cell r="B10134" t="str">
            <v xml:space="preserve">Vòng đệm làm kín cho bộ trao đổi nhiệt (Gasket material NBR for Heat Exchanger), model: RX-595B-KNUP-247 </v>
          </cell>
          <cell r="C10134" t="str">
            <v>Nhập kho vật tư (HĐ:46/2022) theo hóa đơn số 00000067 ngày 12.10.2022</v>
          </cell>
        </row>
        <row r="10135">
          <cell r="A10135" t="str">
            <v>5.19.75.058.GER.00.000</v>
          </cell>
          <cell r="B10135" t="str">
            <v xml:space="preserve">Van một chiều; Kit,valve.suc. PV/T/T Fl.11/4ASA; PN 99711100 </v>
          </cell>
          <cell r="C10135" t="str">
            <v>Nhập kho vật tư (HĐ:46/2022) theo hóa đơn số 00000067 ngày 12.10.2022</v>
          </cell>
        </row>
        <row r="10136">
          <cell r="A10136" t="str">
            <v>5.19.75.059.GER.00.000</v>
          </cell>
          <cell r="B10136" t="str">
            <v xml:space="preserve">Van một chiều; Kit,val.disch. PV/T/T Fl.11/4 ASA; PN 99711098 </v>
          </cell>
          <cell r="C10136" t="str">
            <v>Nhập kho vật tư (HĐ:46/2022) theo hóa đơn số 00000067 ngày 12.10.2022</v>
          </cell>
        </row>
        <row r="10137">
          <cell r="A10137" t="str">
            <v>5.19.75.060.GER.00.000</v>
          </cell>
          <cell r="B10137" t="str">
            <v xml:space="preserve">Van một chiều: PN 99204378; Kit,val.suc. PVC/V/G Fl.11/4ASA </v>
          </cell>
          <cell r="C10137" t="str">
            <v>Nhập kho vật tư (HĐ:46/2022) theo hóa đơn số 00000067 ngày 12.10.2022</v>
          </cell>
        </row>
        <row r="10138">
          <cell r="A10138" t="str">
            <v>5.19.75.061.GER.00.000</v>
          </cell>
          <cell r="B10138" t="str">
            <v xml:space="preserve">Van một chiều: PN 99204332; Kit,val.disch. PVC/V/G Fl.11/4ASA </v>
          </cell>
          <cell r="C10138" t="str">
            <v>Nhập kho vật tư (HĐ:46/2022) theo hóa đơn số 00000067 ngày 12.10.2022</v>
          </cell>
        </row>
        <row r="10139">
          <cell r="A10139" t="str">
            <v>5.19.75.062.GER.00.000</v>
          </cell>
          <cell r="B10139" t="str">
            <v xml:space="preserve">Van một chiều; Kit,val.suc. ANSI 11/4 SS/T/SS; PN 99325806 </v>
          </cell>
          <cell r="C10139" t="str">
            <v>Nhập kho vật tư (HĐ:46/2022) theo hóa đơn số 00000067 ngày 12.10.2022</v>
          </cell>
        </row>
        <row r="10140">
          <cell r="A10140" t="str">
            <v>5.19.75.063.GER.00.000</v>
          </cell>
          <cell r="B10140" t="str">
            <v xml:space="preserve">Van một chiều; Kit,val.disch. ANSI 11/4 SS/T/SS, PN 99325805 </v>
          </cell>
          <cell r="C10140" t="str">
            <v>Nhập kho vật tư (HĐ:46/2022) theo hóa đơn số 00000067 ngày 12.10.2022</v>
          </cell>
        </row>
        <row r="10141">
          <cell r="A10141" t="str">
            <v>5.19.75.064.GER.00.000</v>
          </cell>
          <cell r="B10141" t="str">
            <v xml:space="preserve">Van một chiều; Kit,valve std. DN20 PV/T/C; PN 98812759 </v>
          </cell>
          <cell r="C10141" t="str">
            <v>Nhập kho vật tư (HĐ:46/2022) theo hóa đơn số 00000067 ngày 12.10.2022</v>
          </cell>
        </row>
        <row r="10142">
          <cell r="A10142" t="str">
            <v>5.60.91.134.GER.00.000</v>
          </cell>
          <cell r="B10142" t="str">
            <v xml:space="preserve">Đầu bơm: Kit,head DMX226-190 PVC-R PN 98981055 </v>
          </cell>
          <cell r="C10142" t="str">
            <v>Nhập kho vật tư (HĐ:46/2022) theo hóa đơn số 00000067 ngày 12.10.2022</v>
          </cell>
        </row>
        <row r="10143">
          <cell r="A10143" t="str">
            <v>5.60.91.135.GER.00.000</v>
          </cell>
          <cell r="B10143" t="str">
            <v xml:space="preserve">Đầu bơm: Kit, head DMH257 PV PN 98961663 </v>
          </cell>
          <cell r="C10143" t="str">
            <v>Nhập kho vật tư (HĐ:46/2022) theo hóa đơn số 00000067 ngày 12.10.2022</v>
          </cell>
        </row>
        <row r="10144">
          <cell r="A10144" t="str">
            <v>5.60.91.136.GER.00.000</v>
          </cell>
          <cell r="B10144" t="str">
            <v xml:space="preserve">Đầu bơm: PN 98981057; Kit,head DMX226-280 PVC-R </v>
          </cell>
          <cell r="C10144" t="str">
            <v>Nhập kho vật tư (HĐ:46/2022) theo hóa đơn số 00000067 ngày 12.10.2022</v>
          </cell>
        </row>
        <row r="10145">
          <cell r="A10145" t="str">
            <v>5.60.91.137.GER.00.000</v>
          </cell>
          <cell r="B10145" t="str">
            <v xml:space="preserve">Đầu bơm: PN 98981056; KIT HEAD DMX226-190 PV-R </v>
          </cell>
          <cell r="C10145" t="str">
            <v>Nhập kho vật tư (HĐ:46/2022) theo hóa đơn số 00000067 ngày 12.10.2022</v>
          </cell>
        </row>
        <row r="10146">
          <cell r="A10146" t="str">
            <v>5.60.91.138.GER.00.000</v>
          </cell>
          <cell r="B10146" t="str">
            <v xml:space="preserve">Đầu bơm: PN 98961664; kit, head DMH257 SS </v>
          </cell>
          <cell r="C10146" t="str">
            <v>Nhập kho vật tư (HĐ:46/2022) theo hóa đơn số 00000067 ngày 12.10.2022</v>
          </cell>
        </row>
        <row r="10147">
          <cell r="A10147" t="str">
            <v>5.60.91.139.GER.00.000</v>
          </cell>
          <cell r="B10147" t="str">
            <v xml:space="preserve">Đầu bơm: PN 98961650; kit,head DMH255 SS </v>
          </cell>
          <cell r="C10147" t="str">
            <v>Nhập kho vật tư (HĐ:46/2022) theo hóa đơn số 00000067 ngày 12.10.2022</v>
          </cell>
        </row>
        <row r="10148">
          <cell r="A10148" t="str">
            <v>1.71.87.115.VIE.00.000</v>
          </cell>
          <cell r="B10148" t="str">
            <v xml:space="preserve">Đá khô CO2 </v>
          </cell>
          <cell r="C10148" t="str">
            <v>Nhập kho vật tư (QĐ: 871/2022) theo hóa đơn số 0000000067 ngày 27.09.2022</v>
          </cell>
        </row>
        <row r="10149">
          <cell r="A10149" t="str">
            <v>2.44.01.540.VIE.00.000</v>
          </cell>
          <cell r="B10149" t="str">
            <v xml:space="preserve">Sieve Plate (Big type) Material: CS-40Mn5 (Tấm sàng) </v>
          </cell>
          <cell r="C10149" t="str">
            <v>Nhập kho vật tư (HĐ:84/2022) theo hóa đơn số 35, 36 ngày 11.10.2022</v>
          </cell>
        </row>
        <row r="10150">
          <cell r="A10150" t="str">
            <v>4.86.45.061.USA.00.000</v>
          </cell>
          <cell r="B10150" t="str">
            <v xml:space="preserve">Chèn Chesterton packing type 2211 size 12mm </v>
          </cell>
          <cell r="C10150" t="str">
            <v>Nhập kho vật tư (HĐ:84/2022) theo hóa đơn số 35, 36 ngày 11.10.2022</v>
          </cell>
        </row>
        <row r="10151">
          <cell r="A10151" t="str">
            <v>4.90.41.133.VIE.00.000</v>
          </cell>
          <cell r="B10151" t="str">
            <v xml:space="preserve">Khớp nối mềm Teflon bọc Inox 2 đầu mặt bích, tiêu chuẩn kết nối bích: 1/2 150 B165 A182 F304L, OD Ø21, L: 190mm, 10bar </v>
          </cell>
          <cell r="C10151" t="str">
            <v>Nhập kho vật tư (HĐ:67/2022) theo hóa đơn số 38 ngày 11.10.2022</v>
          </cell>
        </row>
        <row r="10152">
          <cell r="A10152" t="str">
            <v>4.92.40.054.CHN.00.000</v>
          </cell>
          <cell r="B10152" t="str">
            <v xml:space="preserve">Vải silicon coated fiberglass kích thước 1000x17000x2mm </v>
          </cell>
          <cell r="C10152" t="str">
            <v>Nhập kho vật tư (HĐ:84/2022) theo hóa đơn số 35, 36 ngày 11.10.2022</v>
          </cell>
        </row>
        <row r="10153">
          <cell r="A10153" t="str">
            <v>5.04.02.022.VIE.00.000</v>
          </cell>
          <cell r="B10153" t="str">
            <v xml:space="preserve">Chèn khớp nối ống than/Gasket Vitauic Coupling 27, KT: GVC-27, ID714.4xOD750.2x45.3mm, vật liệu: silicon, P/N: GVC-27-7144 </v>
          </cell>
          <cell r="C10153" t="str">
            <v>Nhập kho vật tư (HĐ:84/2022) theo hóa đơn số 35, 36 ngày 11.10.2022</v>
          </cell>
        </row>
        <row r="10154">
          <cell r="A10154" t="str">
            <v>5.04.02.077.VIE.00.000</v>
          </cell>
          <cell r="B10154" t="str">
            <v xml:space="preserve">Chèn khớp nối ống than/ Expacdable Coupling special 27, KT: Đk ống 27 inch (OD: 685.8mm), vật liệu: Silicon , P/N: GVC-27-6858 </v>
          </cell>
          <cell r="C10154" t="str">
            <v>Nhập kho vật tư (HĐ:84/2022) theo hóa đơn số 35, 36 ngày 11.10.2022</v>
          </cell>
        </row>
        <row r="10155">
          <cell r="A10155" t="str">
            <v>5.04.02.079.IND.00.000</v>
          </cell>
          <cell r="B10155" t="str">
            <v xml:space="preserve">Gioăng chèn con lăn: 185 Joint sealant, kích thước: 9.5 x 15000 mm </v>
          </cell>
          <cell r="C10155" t="str">
            <v>Nhập kho vật tư (HĐ:84/2022) theo hóa đơn số 35, 36 ngày 11.10.2022</v>
          </cell>
        </row>
        <row r="10156">
          <cell r="A10156" t="str">
            <v>8.95.10.094.VIE.00.000</v>
          </cell>
          <cell r="B10156" t="str">
            <v xml:space="preserve">Bình gas 12kg </v>
          </cell>
          <cell r="C10156" t="str">
            <v>Nhập kho vật tư (QĐ:853/2022) theo hóa đơn số 00000062 ngày 21.09.2022</v>
          </cell>
        </row>
        <row r="10157">
          <cell r="A10157" t="str">
            <v>5.16.01.002.KOR.00.000</v>
          </cell>
          <cell r="B10157" t="str">
            <v xml:space="preserve">Ắc quy mã: VGS 800, 2V, 800Ah </v>
          </cell>
          <cell r="C10157" t="str">
            <v>Nhập kho vật tư (HĐ:66/2022) theo hóa đơn số 656 ngày 11.10.2022</v>
          </cell>
        </row>
        <row r="10158">
          <cell r="A10158" t="str">
            <v>5.19.90.095.CHN.00.000</v>
          </cell>
          <cell r="B10158" t="str">
            <v xml:space="preserve">Butterfly valve kích thước 4, class 150#, body A216WCB, disc A890 5A + PTFE, seat PTFE, L=54, phi C=190.5, số lỗ bulong và KT (n-h): 8-5/8, ký hiệu: D37L2F-150LBC </v>
          </cell>
          <cell r="C10158" t="str">
            <v>Nhập kho vật tư (HĐ:67/2022) theo hóa đơn số 38 ngày 11.10.2022</v>
          </cell>
        </row>
        <row r="10159">
          <cell r="A10159" t="str">
            <v>1.51.25.309.JPN.00.000</v>
          </cell>
          <cell r="B10159" t="str">
            <v xml:space="preserve">Mỡ bôi trơn KYODO YUSHI Multemp SRL </v>
          </cell>
          <cell r="C10159" t="str">
            <v>Nhập kho vật tư (HĐ:08/2021) theo hóa đơn số 00000264 ngày 28.07.2022</v>
          </cell>
        </row>
        <row r="10160">
          <cell r="A10160" t="str">
            <v>1.71.87.022.MAS.00.000</v>
          </cell>
          <cell r="B10160" t="str">
            <v xml:space="preserve">Phụ gia nước làm mát Supplement Coolant Additive DCA4 (1,89 Lít/Chai) </v>
          </cell>
          <cell r="C10160" t="str">
            <v>Nhập kho vật tư (HĐ:08/2021) theo hóa đơn số 00000264 ngày 28.07.2022</v>
          </cell>
        </row>
        <row r="10161">
          <cell r="A10161" t="str">
            <v>1.31.23.444.VIE.00.000</v>
          </cell>
          <cell r="B10161" t="str">
            <v xml:space="preserve">Nhớt Komatsu Diesel engine oil E015W40-DH </v>
          </cell>
          <cell r="C10161" t="str">
            <v>Nhập kho vật tư (HĐ:08/2021) theo hóa đơn số 00000264 ngày 28.07.2022</v>
          </cell>
        </row>
        <row r="10162">
          <cell r="A10162" t="str">
            <v>1.31.43.217.THA.99.000</v>
          </cell>
          <cell r="B10162" t="str">
            <v xml:space="preserve">Dầu Silicon TSF451-50E-TH (200kg/phuy) </v>
          </cell>
          <cell r="C10162" t="str">
            <v>Nhập kho vật tư (HĐ:08/2021) theo hóa đơn số 00000264 ngày 28.07.2022</v>
          </cell>
        </row>
        <row r="10163">
          <cell r="A10163" t="str">
            <v>1.31.53.464.KOR.00.000</v>
          </cell>
          <cell r="B10163" t="str">
            <v xml:space="preserve">Nhớt KIXX TURBINE 46 (200L/phuy) </v>
          </cell>
          <cell r="C10163" t="str">
            <v>Nhập kho vật tư (HĐ:08/2021) theo hóa đơn số 00000264 ngày 28.07.2022</v>
          </cell>
        </row>
        <row r="10164">
          <cell r="A10164" t="str">
            <v>1.31.73.071.GER.00.000</v>
          </cell>
          <cell r="B10164" t="str">
            <v xml:space="preserve">Nhớt FUCHS RENISO TRITON SE 55 (20 lít/Xô) </v>
          </cell>
          <cell r="C10164" t="str">
            <v>Nhập kho vật tư (HĐ:08/2021) theo hóa đơn số 00000264 ngày 28.07.2022</v>
          </cell>
        </row>
        <row r="10165">
          <cell r="A10165" t="str">
            <v>1.31.73.499.USA.00.000</v>
          </cell>
          <cell r="B10165" t="str">
            <v xml:space="preserve">Nhớt CPI SOLEST 220 (18,9 lít/Xô) </v>
          </cell>
          <cell r="C10165" t="str">
            <v>Nhập kho vật tư (HĐ:08/2021) theo hóa đơn số 00000264 ngày 28.07.2022</v>
          </cell>
        </row>
        <row r="10166">
          <cell r="A10166" t="str">
            <v>1.41.04.249.KOR.00.000</v>
          </cell>
          <cell r="B10166" t="str">
            <v xml:space="preserve">Dầu máy biến áp MICHANG OIL SDN BHD, MICTRANS 'DU' (Unihibited type IEC 60296) (200 lít/Phuy) </v>
          </cell>
          <cell r="C10166" t="str">
            <v>Nhập kho vật tư (HĐ:08/2021) theo hóa đơn số 00000264 ngày 28.07.2022</v>
          </cell>
        </row>
        <row r="10167">
          <cell r="A10167" t="str">
            <v>1.41.04.251.BEL.99.000</v>
          </cell>
          <cell r="B10167" t="str">
            <v xml:space="preserve">Dầu máy biến áp NYNAS, NYTRO LIBRA (YICO-1002/150623) 182kg/phuy </v>
          </cell>
          <cell r="C10167" t="str">
            <v>Nhập kho vật tư (HĐ:08/2021) theo hóa đơn số 00000264 ngày 28.07.2022</v>
          </cell>
        </row>
        <row r="10168">
          <cell r="A10168" t="str">
            <v>2.05.01.321.JPN.00.000</v>
          </cell>
          <cell r="B10168" t="str">
            <v xml:space="preserve">Phôi thép đặc tròn SCM440 Ø70mm </v>
          </cell>
          <cell r="C10168" t="str">
            <v>Nhập kho vật tư (HĐ:67/2022) theo hóa đơn số 36, 37 ngày 6.10.2022</v>
          </cell>
        </row>
        <row r="10169">
          <cell r="A10169" t="str">
            <v>3.70.60.006.VIE.00.000</v>
          </cell>
          <cell r="B10169" t="str">
            <v xml:space="preserve">Mica trong chịu nhiệt, KT: phi 100mm, dày 10mm, vật liệu Acrylic, nhiệt độ &gt; 200 độ C </v>
          </cell>
          <cell r="C10169" t="str">
            <v>Nhập kho vật tư (HĐ:67/2022) theo hóa đơn số 36, 37 ngày 06.10.2022</v>
          </cell>
        </row>
        <row r="10170">
          <cell r="A10170" t="str">
            <v>4.88.65.126.IND.00.000</v>
          </cell>
          <cell r="B10170" t="str">
            <v xml:space="preserve">Oring ID 126x5mm, vật liệu viton </v>
          </cell>
          <cell r="C10170" t="str">
            <v>Nhập kho vật tư (HĐ:67/2022) theo hóa đơn số 36, 37 ngày 6.10.2022</v>
          </cell>
        </row>
        <row r="10171">
          <cell r="A10171" t="str">
            <v>4.88.65.218.TPE.00.000</v>
          </cell>
          <cell r="B10171" t="str">
            <v xml:space="preserve">Phớt chắn dầu KT: 60x72x10mm, vật liệu NBR </v>
          </cell>
          <cell r="C10171" t="str">
            <v>Nhập kho vật tư (HĐ:67/2022) theo hóa đơn số 36, 37 ngày 6.10.2022</v>
          </cell>
        </row>
        <row r="10172">
          <cell r="A10172" t="str">
            <v>4.88.65.219.IND.00.000</v>
          </cell>
          <cell r="B10172" t="str">
            <v xml:space="preserve">Oring chịu dầu, chịu nhiệt; KT: OD154x2.6; vật liệu viton </v>
          </cell>
          <cell r="C10172" t="str">
            <v>Nhập kho vật tư (HĐ:67/2022) theo hóa đơn số 36, 37 ngày 6.10.2022</v>
          </cell>
        </row>
        <row r="10173">
          <cell r="A10173" t="str">
            <v>4.88.65.221.IND.00.000</v>
          </cell>
          <cell r="B10173" t="str">
            <v xml:space="preserve">Oring KT: ID480x8mm, vật liệu viton </v>
          </cell>
          <cell r="C10173" t="str">
            <v>Nhập kho vật tư (HĐ:67/2022) theo hóa đơn số 36, 37 ngày 6.10.2022</v>
          </cell>
        </row>
        <row r="10174">
          <cell r="A10174" t="str">
            <v>4.88.65.222.IND.00.000</v>
          </cell>
          <cell r="B10174" t="str">
            <v xml:space="preserve">Oring, KT: ID481.46x7mm </v>
          </cell>
          <cell r="C10174" t="str">
            <v>Nhập kho vật tư (HĐ:67/2022) theo hóa đơn số 36, 37 ngày 6.10.2022</v>
          </cell>
        </row>
        <row r="10175">
          <cell r="A10175" t="str">
            <v>4.88.65.232.IND.00.000</v>
          </cell>
          <cell r="B10175" t="str">
            <v xml:space="preserve">Oring, KT: ID49x3mm, vật liệu viton </v>
          </cell>
          <cell r="C10175" t="str">
            <v>Nhập kho vật tư (HĐ:67/2022) theo hóa đơn số 36, 37 ngày 6.10.2022</v>
          </cell>
        </row>
        <row r="10176">
          <cell r="A10176" t="str">
            <v>4.88.65.233.IND.00.000</v>
          </cell>
          <cell r="B10176" t="str">
            <v xml:space="preserve">Oring, KT: ID44x3mm, vật liệu viton </v>
          </cell>
          <cell r="C10176" t="str">
            <v>Nhập kho vật tư (HĐ:67/2022) theo hóa đơn số 36, 37 ngày 6.10.2022</v>
          </cell>
        </row>
        <row r="10177">
          <cell r="A10177" t="str">
            <v>4.88.65.234.TPE.00.000</v>
          </cell>
          <cell r="B10177" t="str">
            <v xml:space="preserve">Phớt chắn bụi kiểu DH-50, KT 50x58x5/6.5mm </v>
          </cell>
          <cell r="C10177" t="str">
            <v>Nhập kho vật tư (HĐ:67/2022) theo hóa đơn số 36, 37 ngày 06.10.2022</v>
          </cell>
        </row>
        <row r="10178">
          <cell r="A10178" t="str">
            <v>4.88.65.249.IND.00.000</v>
          </cell>
          <cell r="B10178" t="str">
            <v xml:space="preserve">Oring, KT: 226x5mm, vật liệu NBR </v>
          </cell>
          <cell r="C10178" t="str">
            <v>Nhập kho vật tư (HĐ:67/2022) theo hóa đơn số 36, 37 ngày 06.10.2022</v>
          </cell>
        </row>
        <row r="10179">
          <cell r="A10179" t="str">
            <v>4.88.65.521.IND.00.000</v>
          </cell>
          <cell r="B10179" t="str">
            <v xml:space="preserve">O-ring FKM 110x5,5mm </v>
          </cell>
          <cell r="C10179" t="str">
            <v>Nhập kho vật tư (HĐ:67/2022) theo hóa đơn số 36, 37 ngày 6.10.2022</v>
          </cell>
        </row>
        <row r="10180">
          <cell r="A10180" t="str">
            <v>5.04.01.138.NED.00.000</v>
          </cell>
          <cell r="B10180" t="str">
            <v xml:space="preserve">Chèn cơ khí/Mechanical seal ED type elastomer oring seal/Balanced Type pump: Multi – stage pump, model pump: DMS 1210-5S, KT trục 65mm </v>
          </cell>
          <cell r="C10180" t="str">
            <v>Nhập kho vật tư (HĐ:67/2022) theo hóa đơn số 36, 37 ngày 06.10.2022</v>
          </cell>
        </row>
        <row r="10181">
          <cell r="A10181" t="str">
            <v>5.04.01.139.CHN.00.000</v>
          </cell>
          <cell r="B10181" t="str">
            <v xml:space="preserve">Chèn cơ khí/ Mechanical Seal, mã thiết bị: XK MB6B01018 11/16, ký hiệu 58B/40 CA, SIC, VIT </v>
          </cell>
          <cell r="C10181" t="str">
            <v>Nhập kho vật tư (HĐ:67/2022) theo hóa đơn số 36, 37 ngày 06.10.2022</v>
          </cell>
        </row>
        <row r="10182">
          <cell r="A10182" t="str">
            <v>5.04.01.140.VIE.00.000</v>
          </cell>
          <cell r="B10182" t="str">
            <v xml:space="preserve">Sprial wound gasket kích thước 1/2'', Class 150, vật liệu Graphit and Inox316 </v>
          </cell>
          <cell r="C10182" t="str">
            <v>Nhập kho vật tư (HĐ:67/2022) theo hóa đơn số 36, 37 ngày 06.10.2022</v>
          </cell>
        </row>
        <row r="10183">
          <cell r="A10183" t="str">
            <v>5.04.01.141.VIE.00.000</v>
          </cell>
          <cell r="B10183" t="str">
            <v xml:space="preserve">Sprial wound gasket kích thước 3/4'', Class 150, vật liệu Graphit and Inox 316 </v>
          </cell>
          <cell r="C10183" t="str">
            <v>Nhập kho vật tư (HĐ:67/2022) theo hóa đơn số 36, 37 ngày 06.10.2022</v>
          </cell>
        </row>
        <row r="10184">
          <cell r="A10184" t="str">
            <v>5.01.03.025.JPN.00.000</v>
          </cell>
          <cell r="B10184" t="str">
            <v xml:space="preserve">Bạc đạn 6010 </v>
          </cell>
          <cell r="C10184" t="str">
            <v>Nhập kho vật tư (HĐ:67/2022) theo hóa đơn số 36, 37 ngày 06.10.2022</v>
          </cell>
        </row>
        <row r="10185">
          <cell r="A10185" t="str">
            <v>5.03.96.338.USA.00.000</v>
          </cell>
          <cell r="B10185" t="str">
            <v xml:space="preserve">Bạc lót - Speedi sleeve 99189, ĐK trục: 47.93 - 48.08mm </v>
          </cell>
          <cell r="C10185" t="str">
            <v>Nhập kho vật tư (HĐ:67/2022) theo hóa đơn số 36, 37 ngày 06.10.2022</v>
          </cell>
        </row>
        <row r="10186">
          <cell r="A10186" t="str">
            <v>5.19.90.093.USA.00.000</v>
          </cell>
          <cell r="B10186" t="str">
            <v xml:space="preserve">Van an toàn kunkle valve model 0337-H01AKM0020, kích thước 2 inch </v>
          </cell>
          <cell r="C10186" t="str">
            <v>Nhập kho vật tư (HĐ:67/2022) theo hóa đơn số 36, 37 ngày 06.10.2022</v>
          </cell>
        </row>
        <row r="10187">
          <cell r="A10187" t="str">
            <v>5.19.90.121.CHN.00.000</v>
          </cell>
          <cell r="B10187" t="str">
            <v xml:space="preserve">Van hồi về bộ tiết kiệm năng lượng, van kiểu Plug (Pneumatic Plug Valve), size: 6, class 600#, ký hiệu: X083F-600LB-6 </v>
          </cell>
          <cell r="C10187" t="str">
            <v>Nhập kho vật tư (HĐ:67/2022) theo hóa đơn số 36, 37 ngày 06.10.2022</v>
          </cell>
        </row>
        <row r="10188">
          <cell r="A10188" t="str">
            <v>5.19.90.127.CHN.00.000</v>
          </cell>
          <cell r="B10188" t="str">
            <v xml:space="preserve">Van gạt/ ball valve, size: 1, inox 316, kết nối ren, bước ren 11TPI </v>
          </cell>
          <cell r="C10188" t="str">
            <v>Nhập kho vật tư (HĐ:67/2022) theo hóa đơn số 36, 37 ngày 06.10.2022</v>
          </cell>
        </row>
        <row r="10189">
          <cell r="A10189" t="str">
            <v>5.19.90.710.VIE.00.000</v>
          </cell>
          <cell r="B10189" t="str">
            <v xml:space="preserve">Van gạt PPR 20 </v>
          </cell>
          <cell r="C10189" t="str">
            <v>Nhập kho vật tư (HĐ:67/2022) theo hóa đơn số 36, 37 ngày 06.10.2022</v>
          </cell>
        </row>
        <row r="10190">
          <cell r="A10190" t="str">
            <v>5.92.00.043.KOR.00.000</v>
          </cell>
          <cell r="B10190" t="str">
            <v xml:space="preserve">Bánh xích (Phía trục)/ Sprocket (Shaft Side), ký mã hiệu: RS240x51NTx2row, pos 6 dw VT4-YK10-P0ETG-510060 </v>
          </cell>
          <cell r="C10190" t="str">
            <v>Nhập kho vật tư (HĐ:47/2022) theo hóa đơn số 16, 17 ngày 06.10.2022</v>
          </cell>
        </row>
        <row r="10191">
          <cell r="A10191" t="str">
            <v>5.92.00.044.KOR.00.000</v>
          </cell>
          <cell r="B10191" t="str">
            <v xml:space="preserve">Bánh răng trên trục/ Head Sprocket, ký mã hiệu: BDS60200Mx12NT (PCD Ø772.74), pos 4 dw VT4-YK10-P0ETG-510060 </v>
          </cell>
          <cell r="C10191" t="str">
            <v>Nhập kho vật tư (HĐ:47/2022) theo hóa đơn số 16, 17 ngày 06.10.2022</v>
          </cell>
        </row>
        <row r="10192">
          <cell r="A10192" t="str">
            <v>5.92.00.046.KOR.00.000</v>
          </cell>
          <cell r="B10192" t="str">
            <v xml:space="preserve">Trục chính/ Head Shaft part, ký mã hiệu: Ø240, vật liệu: SCM440, pos 3 dw VT4-YK10-P0ETG-510060 </v>
          </cell>
          <cell r="C10192" t="str">
            <v>Nhập kho vật tư (HĐ:47/2022) theo hóa đơn số 16, 17 ngày 06.10.2022</v>
          </cell>
        </row>
        <row r="10193">
          <cell r="A10193" t="str">
            <v>5.92.00.047.KOR.00.000</v>
          </cell>
          <cell r="B10193" t="str">
            <v xml:space="preserve">Bánh xích (Phía trục)/ Sprocket (Shaft Side) ký mã hiệu: RS160x54NTx2row, pos 6 dw VT4-YK10-P0ETG-510070 </v>
          </cell>
          <cell r="C10193" t="str">
            <v>Nhập kho vật tư (HĐ:47/2022) theo hóa đơn số 16, 17 ngày 06.10.2022</v>
          </cell>
        </row>
        <row r="10194">
          <cell r="A10194" t="str">
            <v>5.92.00.048.KOR.00.000</v>
          </cell>
          <cell r="B10194" t="str">
            <v xml:space="preserve">Bánh xích (Phía động cơ)/ Sprocket (Motor Side), ký mã hiệu: RS160x17NTx2row, pos 7 dw VT4-YK10-P0ETG-510070 </v>
          </cell>
          <cell r="C10194" t="str">
            <v>Nhập kho vật tư (HĐ:47/2022) theo hóa đơn số 16, 17 ngày 06.10.2022</v>
          </cell>
        </row>
        <row r="10195">
          <cell r="A10195" t="str">
            <v>5.92.00.049.KOR.00.000</v>
          </cell>
          <cell r="B10195" t="str">
            <v xml:space="preserve">Bánh răng trên trục/ Head Sprocket, ký mã hiệu: BD26200(R)x8NT (PCD Ø522.6), pos 4 dw VT4-YK10-P0ETG-510070 </v>
          </cell>
          <cell r="C10195" t="str">
            <v>Nhập kho vật tư (HĐ:47/2022) theo hóa đơn số 16, 17 ngày 06.10.2022</v>
          </cell>
        </row>
        <row r="10196">
          <cell r="A10196" t="str">
            <v>5.92.00.050.KOR.00.000</v>
          </cell>
          <cell r="B10196" t="str">
            <v xml:space="preserve">Trục chính/ Head Shaft, ký mã hiệu: Ø160, pos 3 dw VT4-YK10-P0ETG-510070, vật liệu SCM440 </v>
          </cell>
          <cell r="C10196" t="str">
            <v>Nhập kho vật tư (HĐ:47/2022) theo hóa đơn số 16, 17 ngày 06.10.2022</v>
          </cell>
        </row>
        <row r="10197">
          <cell r="A10197" t="str">
            <v>5.92.00.084.KOR.00.000</v>
          </cell>
          <cell r="B10197" t="str">
            <v xml:space="preserve">Bánh xích (Phía động cơ)/ Sprocket (Motor Side), ký mã hiệu: RS240x19NTx2row, pos 7 dw VT4-YK10-P0ETG-510060 </v>
          </cell>
          <cell r="C10197" t="str">
            <v>Nhập kho vật tư (HĐ:47/2022) theo hóa đơn số 16, 17 ngày 06.10.2022</v>
          </cell>
        </row>
        <row r="10198">
          <cell r="A10198" t="str">
            <v>8.34.24.062.KOR.00.000</v>
          </cell>
          <cell r="B10198" t="str">
            <v xml:space="preserve">Xích SDCC, ký mã hiệu: BDS60200(M) AL2 1/4, gồm 2 dây xích 2 bên, tổng chiều dài: (96+0.8)x2=193.6m (968 mắt xích), bước xích 200mm. bước thanh gạt 800mm </v>
          </cell>
          <cell r="C10198" t="str">
            <v>Nhập kho vật tư (HĐ:47/2022) theo hóa đơn số 16, 17 ngày 06.10.2022</v>
          </cell>
        </row>
        <row r="10199">
          <cell r="A10199" t="str">
            <v>8.34.24.063.KOR.00.000</v>
          </cell>
          <cell r="B10199" t="str">
            <v xml:space="preserve">Xích dẫn động kết nối động cơ tới trục/ Driven Chain connecting Motor to Shaft RS240-2 </v>
          </cell>
          <cell r="C10199" t="str">
            <v>Nhập kho vật tư (HĐ:47/2022) theo hóa đơn số 16, 17 ngày 06.10.2022</v>
          </cell>
        </row>
        <row r="10200">
          <cell r="A10200" t="str">
            <v>8.34.24.064.KOR.00.000</v>
          </cell>
          <cell r="B10200" t="str">
            <v xml:space="preserve">Xích DCC cho tổ máy 1, ký mã hiệu: BD26200 R A2 1/2, gồm 2 dây xích 2 bên, Tổng chiều dài: (99.6+0.8)x2=200.8m (1.004 mắt), bước xích 200mm, bước thanh gạt 800mm </v>
          </cell>
          <cell r="C10200" t="str">
            <v>Nhập kho vật tư (HĐ:47/2022) theo hóa đơn số 16, 17 ngày 06.10.2022</v>
          </cell>
        </row>
        <row r="10201">
          <cell r="A10201" t="str">
            <v>8.34.24.065.KOR.00.000</v>
          </cell>
          <cell r="B10201" t="str">
            <v xml:space="preserve">Xích DCC cho tổ máy 3, ký mã hiệu: BD26200-R AL2 1/2, gồm 2 dây xích 2 bên, tổng chiều dài: (99.6+0.8)x2=200.8m (1.004 mắt), bước xích 200mm, bước thanh gạt 800mm </v>
          </cell>
          <cell r="C10201" t="str">
            <v>Nhập kho vật tư (HĐ:47/2022) theo hóa đơn số 16, 17 ngày 06.10.2022</v>
          </cell>
        </row>
        <row r="10202">
          <cell r="A10202" t="str">
            <v>8.34.24.066.KOR.00.000</v>
          </cell>
          <cell r="B10202" t="str">
            <v xml:space="preserve">Xích dẫn động kết nối động cơ và trục/ Driven Chain connecting Motor to Shaft RS160-2 </v>
          </cell>
          <cell r="C10202" t="str">
            <v>Nhập kho vật tư (HĐ:47/2022) theo hóa đơn số 16, 17 ngày 06.10.2022</v>
          </cell>
        </row>
        <row r="10203">
          <cell r="A10203" t="str">
            <v>5.33.20.232.CHN.00.000</v>
          </cell>
          <cell r="B10203" t="str">
            <v xml:space="preserve">Phần tử trao đổi nhiệt tầng lạnh G / Cold end G Basket Assembly &amp; Detail, dùng cho Bộ sấy không khí GAH loại CVUP3 13.2/2000, Size: L754xH383xW839 </v>
          </cell>
          <cell r="C10203" t="str">
            <v>Nhập kho vật tư (HĐ:38/2022) theo hóa đơn số 39 ngày 04.10.2022</v>
          </cell>
        </row>
        <row r="10204">
          <cell r="A10204" t="str">
            <v>5.33.20.233.CHN.00.000</v>
          </cell>
          <cell r="B10204" t="str">
            <v xml:space="preserve">Phần tử trao đổi nhiệt tầng lạnh F / Cold end F Basket Assembly &amp; Detail, dùng cho Bộ sấy không khí GAH loại CVUP3 13.2/2000, Size: L754xH383xW744 </v>
          </cell>
          <cell r="C10204" t="str">
            <v>Nhập kho vật tư (HĐ:38/2022) theo hóa đơn số 39 ngày 04.10.2022</v>
          </cell>
        </row>
        <row r="10205">
          <cell r="A10205" t="str">
            <v>5.33.20.234.CHN.00.000</v>
          </cell>
          <cell r="B10205" t="str">
            <v xml:space="preserve">Phần tử trao đổi nhiệt tầng lạnh E / Cold end E Basket Assembly &amp; Detail, dùng cho Bộ sấy không khí GAH loại CVUP3 13.2/2000, Size: L754xH383xW642 </v>
          </cell>
          <cell r="C10205" t="str">
            <v>Nhập kho vật tư (HĐ:38/2022) theo hóa đơn số 39 ngày 04.10.2022</v>
          </cell>
        </row>
        <row r="10206">
          <cell r="A10206" t="str">
            <v>5.33.20.235.CHN.00.000</v>
          </cell>
          <cell r="B10206" t="str">
            <v xml:space="preserve">Phần tử trao đổi nhiệt tầng lạnh D / Cold end D Basket Assembly &amp; Detail, dùng cho Bộ sấy không khí GAH loại CVUP3 13.2/2000, Size: L754xH383xW540 </v>
          </cell>
          <cell r="C10206" t="str">
            <v>Nhập kho vật tư (HĐ:38/2022) theo hóa đơn số 39 ngày 04.10.2022</v>
          </cell>
        </row>
        <row r="10207">
          <cell r="A10207" t="str">
            <v>5.33.20.236.CHN.00.000</v>
          </cell>
          <cell r="B10207" t="str">
            <v xml:space="preserve">Phần tử trao đổi nhiệt tầng lạnh C / Cold end C Basket Assembly &amp; Detail, dùng cho Bộ sấy không khí GAH loại CVUP3 13.2/2000, Size: L754xH383xW438 </v>
          </cell>
          <cell r="C10207" t="str">
            <v>Nhập kho vật tư (HĐ:38/2022) theo hóa đơn số 39 ngày 04.10.2022</v>
          </cell>
        </row>
        <row r="10208">
          <cell r="A10208" t="str">
            <v>5.33.20.237.CHN.00.000</v>
          </cell>
          <cell r="B10208" t="str">
            <v xml:space="preserve">Phần tử trao đổi nhiệt tầng lạnh B / Cold end B Basket Assembly &amp; Detail, dùng cho Bộ sấy không khí GAH loại CVUP3 13.2/2000, Size: L754xH383xW692 </v>
          </cell>
          <cell r="C10208" t="str">
            <v>Nhập kho vật tư (HĐ:38/2022) theo hóa đơn số 39 ngày 04.10.2022</v>
          </cell>
        </row>
        <row r="10209">
          <cell r="A10209" t="str">
            <v>5.33.20.238.CHN.00.000</v>
          </cell>
          <cell r="B10209" t="str">
            <v xml:space="preserve">Phần tử trao đổi nhiệt tầng lạnh A / Cold end A Basket Assembly &amp; Detail, dùng cho Bộ sấy không khí GAH loại CVUP3 13.2/2000, Size: L754xH383xW488 </v>
          </cell>
          <cell r="C10209" t="str">
            <v>Nhập kho vật tư (HĐ:38/2022) theo hóa đơn số 39 ngày 04.10.2022</v>
          </cell>
        </row>
        <row r="10210">
          <cell r="A10210" t="str">
            <v>5.16.05.104.USA.00.000</v>
          </cell>
          <cell r="B10210" t="str">
            <v xml:space="preserve">Ắc quy U.S Battery, model: US 8VGC XC2, 8V, 170Ah/20Hr </v>
          </cell>
          <cell r="C10210" t="str">
            <v>Nhập kho vật tư (QĐ: 866/2022) theo hóa đơn số 00000017 ngày 19.09.2022</v>
          </cell>
        </row>
        <row r="10211">
          <cell r="A10211" t="str">
            <v>1.71.77.125.VIE.00.000</v>
          </cell>
          <cell r="B10211" t="str">
            <v xml:space="preserve">Dung dịch axeton </v>
          </cell>
          <cell r="C10211" t="str">
            <v>Nhập kho vật tư (QĐ: 815/2022) theo hóa đơn số 00000011 ngày 22.09.2022</v>
          </cell>
        </row>
        <row r="10212">
          <cell r="A10212" t="str">
            <v>8.15.90.100.VIE.00.000</v>
          </cell>
          <cell r="B10212" t="str">
            <v xml:space="preserve">Đá nhám xếp 100mm </v>
          </cell>
          <cell r="C10212" t="str">
            <v>Nhập kho vật tư (QĐ: 815/2022) theo hóa đơn số 00000011 ngày 22.09.2022</v>
          </cell>
        </row>
        <row r="10213">
          <cell r="A10213" t="str">
            <v>3.25.92.005.VIE.00.000</v>
          </cell>
          <cell r="B10213" t="str">
            <v xml:space="preserve">Hộp nối cáp ngầm đổ keo Resin 3 pha, 24KV, 120 mm2 </v>
          </cell>
          <cell r="C10213" t="str">
            <v>Nhập kho vật tư (QĐ: 832/2022) theo hóa đơn số 00000319 ngày 01.09.2022</v>
          </cell>
        </row>
        <row r="10214">
          <cell r="A10214" t="str">
            <v>8.10.86.080.KOR.00.000</v>
          </cell>
          <cell r="B10214" t="str">
            <v xml:space="preserve">Béc cắt Plasma P80 </v>
          </cell>
          <cell r="C10214" t="str">
            <v>Nhập kho vật tư (QĐ: 815/2022) theo hóa đơn số 00000011 ngày 22.09.2022</v>
          </cell>
        </row>
        <row r="10215">
          <cell r="A10215" t="str">
            <v>8.10.86.081.JPN.00.000</v>
          </cell>
          <cell r="B10215" t="str">
            <v xml:space="preserve">Béc cắt Acetylen, mã: 102HC-3 </v>
          </cell>
          <cell r="C10215" t="str">
            <v>Nhập kho vật tư (QĐ: 815/2022) theo hóa đơn số 00000011 ngày 22.09.2022</v>
          </cell>
        </row>
        <row r="10216">
          <cell r="A10216" t="str">
            <v>8.90.90.052.GER.00.000</v>
          </cell>
          <cell r="B10216" t="str">
            <v xml:space="preserve">Cuộn vòi chữa cháy JAKOB Ø52, dài 20m/cuộn, áp suất 16 bar </v>
          </cell>
          <cell r="C10216" t="str">
            <v>Nhập kho vật tư (HĐ:03/2022) theo hóa đơn số 00000089 ngày 27.09.2022</v>
          </cell>
        </row>
        <row r="10217">
          <cell r="A10217" t="str">
            <v>8.90.90.070.GER.99.000</v>
          </cell>
          <cell r="B10217" t="str">
            <v xml:space="preserve">Cuộn vòi chữa cháy JAKOB đường kính D65, dài 20m/cuộn, áp lực làm việc 16 bar, loại 2 lớp </v>
          </cell>
          <cell r="C10217" t="str">
            <v>Nhập kho vật tư (HĐ:03/2022) theo hóa đơn số 00000089 ngày 27.09.2022</v>
          </cell>
        </row>
        <row r="10218">
          <cell r="A10218" t="str">
            <v>2.90.02.003.VIE.00.000</v>
          </cell>
          <cell r="B10218" t="str">
            <v xml:space="preserve">Ống lót ở giữa/ Middle Sleeve Blow down pit pump, vật liệu: A276-316L, loại bơm: Vertical/ DVS 6x4-13, dw: VT4E-YK10-P3GM-120001 </v>
          </cell>
          <cell r="C10218" t="str">
            <v>Nhập kho vật tư (HĐ:67/2022) theo hóa đơn số 30 ngày 20.09.2022</v>
          </cell>
        </row>
        <row r="10219">
          <cell r="A10219" t="str">
            <v>3.94.01.003.CHN.00.000</v>
          </cell>
          <cell r="B10219" t="str">
            <v xml:space="preserve">Bộ nguồn dành cho camera polycom eagle eye IV mã: IV 310, Input: 220-230V, Output: 12VDC </v>
          </cell>
          <cell r="C10219" t="str">
            <v>Nhập kho vật tư (HĐ:67/2022) theo hóa đơn số 27, 28 ngày 20.09.2022</v>
          </cell>
        </row>
        <row r="10220">
          <cell r="A10220" t="str">
            <v>3.96.11.004.CHN.00.000</v>
          </cell>
          <cell r="B10220" t="str">
            <v xml:space="preserve">DP Transmitter + Diaphragm seal; DP Transmitter Model: 2051CD4A22A1AS2B4M5D4T1Q4 + Diaphragm seal Model: 1199DDC63ARFWA1DVV1D </v>
          </cell>
          <cell r="C10220" t="str">
            <v>Nhập kho vật tư (HĐ:130/2021) theo hóa đơn số 00000012 ngày 27.09.2022</v>
          </cell>
        </row>
        <row r="10221">
          <cell r="A10221" t="str">
            <v>3.96.11.005.CHN.00.000</v>
          </cell>
          <cell r="B10221" t="str">
            <v xml:space="preserve">Thiết bị chuyển tín hiệu chênh áp/ Differential Pressure Transmitter, mã thiết bị: 2051CD2A02A1AH2BAL4M5D4T1Q4 </v>
          </cell>
          <cell r="C10221" t="str">
            <v>Nhập kho vật tư (HĐ:130/2021) theo hóa đơn số 00000012 ngày 27.09.2022</v>
          </cell>
        </row>
        <row r="10222">
          <cell r="A10222" t="str">
            <v>3.96.11.006.CHN.00.000</v>
          </cell>
          <cell r="B10222" t="str">
            <v xml:space="preserve">Bộ chuyển tín đo chênh áp/ Pressure Transmitter Model: 2051CD4A22A1AS2B4M5T1C1Q4 + Diaphragm seal Model: 1199DDB69AFFWG1DVA1G4E </v>
          </cell>
          <cell r="C10222" t="str">
            <v>Nhập kho vật tư (HĐ:130/2021) theo hóa đơn số 00000012 ngày 27.09.2022</v>
          </cell>
        </row>
        <row r="10223">
          <cell r="A10223" t="str">
            <v>3.96.11.007.CHN.00.000</v>
          </cell>
          <cell r="B10223" t="str">
            <v xml:space="preserve">Bộ chuyển tín áp suất/ Pressure Transmitter, mã thiết bị: 2051TG1A2B21AS5B4M5D4T1Q4 </v>
          </cell>
          <cell r="C10223" t="str">
            <v>Nhập kho vật tư (HĐ:130/2021) theo hóa đơn số 00000012 ngày 27.09.2022</v>
          </cell>
        </row>
        <row r="10224">
          <cell r="A10224" t="str">
            <v>3.96.11.008.CHN.00.000</v>
          </cell>
          <cell r="B10224" t="str">
            <v xml:space="preserve">Bộ chuyển tín áp suất/ Pressure Transmitter, mã thiết bị: 2051TG5A2B21AS5B4M5D4T1Q4 </v>
          </cell>
          <cell r="C10224" t="str">
            <v>Nhập kho vật tư (HĐ:130/2021) theo hóa đơn số 00000012 ngày 27.09.2022</v>
          </cell>
        </row>
        <row r="10225">
          <cell r="A10225" t="str">
            <v>3.96.11.009.CHN.00.000</v>
          </cell>
          <cell r="B10225" t="str">
            <v xml:space="preserve">Bộ chuyển đổi tín hiệu áp suất, Model: 3051TG3A2B21AM5Q4 </v>
          </cell>
          <cell r="C10225" t="str">
            <v>Nhập kho vật tư (HĐ:130/2021) theo hóa đơn số 00000012 ngày 27.09.2022</v>
          </cell>
        </row>
        <row r="10226">
          <cell r="A10226" t="str">
            <v>3.96.11.010.CHN.00.000</v>
          </cell>
          <cell r="B10226" t="str">
            <v xml:space="preserve">Bộ chuyển tín áp suất hơi chính, Model: 2051TG5A2B21AB4M5D4T1Q4 </v>
          </cell>
          <cell r="C10226" t="str">
            <v>Nhập kho vật tư (HĐ:130/2021) theo hóa đơn số 00000012 ngày 27.09.2022</v>
          </cell>
        </row>
        <row r="10227">
          <cell r="A10227" t="str">
            <v>3.96.13.329.CHN.00.000</v>
          </cell>
          <cell r="B10227" t="str">
            <v xml:space="preserve">Cảm biến đo mức dịch chuyển, Model: 5408A1SHA1NA2R4AACAA4M5C1AWQ4 </v>
          </cell>
          <cell r="C10227" t="str">
            <v>Nhập kho vật tư (HĐ:130/2021) theo hóa đơn số 00000012 ngày 27.09.2022</v>
          </cell>
        </row>
        <row r="10228">
          <cell r="A10228" t="str">
            <v>5.19.90.338.CHN.00.000</v>
          </cell>
          <cell r="B10228" t="str">
            <v xml:space="preserve">High-pressure Ball Valve, Type: YJZQ- G1/2 Female, PN: 31.5 Mpa; Material: Steel </v>
          </cell>
          <cell r="C10228" t="str">
            <v>Nhập kho vật tư (HĐ:03/2022) theo hóa đơn số 00000089 ngày 27.09.2022</v>
          </cell>
        </row>
        <row r="10229">
          <cell r="A10229" t="str">
            <v>5.33.70.826.CHN.00.000</v>
          </cell>
          <cell r="B10229" t="str">
            <v xml:space="preserve">Bộ chuyển đổi tín hiệu chênh áp (bao gồm Màng thiết bị đo), Model: 2051CD4A22A1AS2B4M5D4T1Q4, Màng thiết bị đo Model: 1199DDF64AFFWG1DVV1D4E </v>
          </cell>
          <cell r="C10229" t="str">
            <v>Nhập kho vật tư (HĐ:130/2021) theo hóa đơn số 00000012 ngày 27.09.2022</v>
          </cell>
        </row>
        <row r="10230">
          <cell r="A10230" t="str">
            <v>8.75.80.613.SUI.00.000</v>
          </cell>
          <cell r="B10230" t="str">
            <v xml:space="preserve">Bộ đo huyết áp kèm ống tai nghe </v>
          </cell>
          <cell r="C10230" t="str">
            <v>Nhập kho vật tư (HĐ:71/2022) theo hóa đơn số 1930, 1934 ngày 5.9.2022</v>
          </cell>
        </row>
        <row r="10231">
          <cell r="A10231" t="str">
            <v>8.88.01.073.CHN.00.000</v>
          </cell>
          <cell r="B10231" t="str">
            <v xml:space="preserve">Đầu ghi camera iDS-7208HQHI-M1/S, tối đa 8 kênh Analog + 2kênh IP 6MP, ổ cứng Seagate Skyhawk 3TB 3.5'' ST3000VX009 </v>
          </cell>
          <cell r="C10231" t="str">
            <v>Nhập kho vật tư (HĐ:67/2022) theo hóa đơn số 27, 28 ngày 20.09.2022</v>
          </cell>
        </row>
        <row r="10232">
          <cell r="A10232" t="str">
            <v>8.88.01.074.CHN.00.000</v>
          </cell>
          <cell r="B10232" t="str">
            <v xml:space="preserve">Camera hộp dỡ tải , mã SP: DS-2CE19D3T-IT3ZF, 1920x1080, cảm biến CMOS 2MP, IP67 </v>
          </cell>
          <cell r="C10232" t="str">
            <v>Nhập kho vật tư (HĐ:67/2022) theo hóa đơn số 27, 28 ngày 20.09.2022</v>
          </cell>
        </row>
        <row r="10233">
          <cell r="A10233" t="str">
            <v>8.90.90.111.VIE.00.000</v>
          </cell>
          <cell r="B10233" t="str">
            <v xml:space="preserve">Tủ chữa cháy treo tường, mã: TCC852, KT: 800x500x200mm </v>
          </cell>
          <cell r="C10233" t="str">
            <v>Nhập kho vật tư (HĐ:67/2022) theo hóa đơn số 24 ngày 20.09.2022, 34 ngày 22.09.2022</v>
          </cell>
        </row>
        <row r="10234">
          <cell r="A10234" t="str">
            <v>3.94.01.001.CHN.00.000</v>
          </cell>
          <cell r="B10234" t="str">
            <v xml:space="preserve">Cáp HDCI Cho Camera Polycom, chiều dài 10m, mã: 2457-64356-107 </v>
          </cell>
          <cell r="C10234" t="str">
            <v>Nhập kho vật tư (HĐ:67/2022) theo hóa đơn số 27, 28 ngày 20.09.2022</v>
          </cell>
        </row>
        <row r="10235">
          <cell r="A10235" t="str">
            <v>4.25.23.053.VIE.00.000</v>
          </cell>
          <cell r="B10235" t="str">
            <v xml:space="preserve">Sơn epoxy Colori 2 thành phần màu đỏ, mã màu RAL3000 </v>
          </cell>
          <cell r="C10235" t="str">
            <v>Nhập kho vật tư (HĐ:67/2022) theo hóa đơn số 24 ngày 20.09.2022, 34 ngày 22.09.2022</v>
          </cell>
        </row>
        <row r="10236">
          <cell r="A10236" t="str">
            <v>4.43.08.309.VIE.00.000</v>
          </cell>
          <cell r="B10236" t="str">
            <v xml:space="preserve">Ty ren suốt (stud bolt) thép carbon mạ kẽm, M16xL90mm + 02 đai ốc + 02 đệm </v>
          </cell>
          <cell r="C10236" t="str">
            <v>Nhập kho vật tư (HĐ:67/2022) theo hóa đơn số 24 ngày 20.09.2022, 34 ngày 22.09.2022</v>
          </cell>
        </row>
        <row r="10237">
          <cell r="A10237" t="str">
            <v>4.80.00.033.VIE.00.000</v>
          </cell>
          <cell r="B10237" t="str">
            <v xml:space="preserve">Vít bắn tôn chữ D, KT: 05.5x30mm, cấp bền: 5.6 </v>
          </cell>
          <cell r="C10237" t="str">
            <v>Nhập kho vật tư (HĐ:67/2022) theo hóa đơn số 24 ngày 20.09.2022, 34 ngày 22.09.2022</v>
          </cell>
        </row>
        <row r="10238">
          <cell r="A10238" t="str">
            <v>4.82.11.043.VIE.00.000</v>
          </cell>
          <cell r="B10238" t="str">
            <v xml:space="preserve">Mặt bích DN50 class 150, vật liệu ASTM A53 Gr.B, KT: D=152.4, B2=6L98, T2=25.4, x=77.72, t=19, h=19, số lỗ bu lông n=4, K=120.65, G=91 95, f=1.52 </v>
          </cell>
          <cell r="C10238" t="str">
            <v>Nhập kho vật tư (HĐ:67/2022) theo hóa đơn số 24 ngày 20.09.2022, 34 ngày 22.09.2022</v>
          </cell>
        </row>
        <row r="10239">
          <cell r="A10239" t="str">
            <v>4.82.28.063.VIE.00.000</v>
          </cell>
          <cell r="B10239" t="str">
            <v xml:space="preserve">Đầu nối hàn lồng half coupling DN50 Sch40, vật liệu ASTM A53 Gr.BB = 61.35, J=16, D=53.5, F=41 mm </v>
          </cell>
          <cell r="C10239" t="str">
            <v>Nhập kho vật tư (HĐ:67/2022) theo hóa đơn số 24 ngày 20.09.2022, 34 ngày 22.09.2022</v>
          </cell>
        </row>
        <row r="10240">
          <cell r="A10240" t="str">
            <v>4.82.42.034.VIE.00.000</v>
          </cell>
          <cell r="B10240" t="str">
            <v xml:space="preserve">Co 90 độ hàn lồng (Socket welding), DN50 Sch40, vật liệu ASTM A53 GrB </v>
          </cell>
          <cell r="C10240" t="str">
            <v>Nhập kho vật tư (HĐ:67/2022) theo hóa đơn số 24 ngày 20.09.2022, 34 ngày 22.09.2022</v>
          </cell>
        </row>
        <row r="10241">
          <cell r="A10241" t="str">
            <v>4.82.45.137.VIE.00.000</v>
          </cell>
          <cell r="B10241" t="str">
            <v xml:space="preserve">Tê nối DN50 hàn lồng (Socket welding), DN50 Sch40, vật liệu ASTM ASTM A53 GrB </v>
          </cell>
          <cell r="C10241" t="str">
            <v>Nhập kho vật tư (HĐ:67/2022) theo hóa đơn số 24 ngày 20.09.2022, 34 ngày 22.09.2022</v>
          </cell>
        </row>
        <row r="10242">
          <cell r="A10242" t="str">
            <v>3.80.42.033.CHN.00.000</v>
          </cell>
          <cell r="B10242" t="str">
            <v xml:space="preserve">Sợi cáp âm thanh Jack 6 ly sang 3.5mm, mã: Ugreen 310 </v>
          </cell>
          <cell r="C10242" t="str">
            <v>Nhập kho vật tư (HĐ:67/2022) theo hóa đơn số 27, 28 ngày 20.09.2022</v>
          </cell>
        </row>
        <row r="10243">
          <cell r="A10243" t="str">
            <v>3.80.42.114.CHN.00.000</v>
          </cell>
          <cell r="B10243" t="str">
            <v xml:space="preserve">Cáp HDMI 1.4 Ugreen, dài 5m </v>
          </cell>
          <cell r="C10243" t="str">
            <v>Nhập kho vật tư (HĐ:67/2022) theo hóa đơn số 27, 28 ngày 20.09.2022</v>
          </cell>
        </row>
        <row r="10244">
          <cell r="A10244" t="str">
            <v>3.80.42.115.CHN.00.000</v>
          </cell>
          <cell r="B10244" t="str">
            <v xml:space="preserve">Dây loa Furutech FS 303, loại: dây loa đôi, dây dẫn: alpha </v>
          </cell>
          <cell r="C10244" t="str">
            <v>Nhập kho vật tư (HĐ:67/2022) theo hóa đơn số 27, 28 ngày 20.09.2022</v>
          </cell>
        </row>
        <row r="10245">
          <cell r="A10245" t="str">
            <v>4.84.04.070.CHN.00.000</v>
          </cell>
          <cell r="B10245" t="str">
            <v xml:space="preserve">Khóa cửa nhôm (có chốt cửa), hiệu: Golking, KT: khoảng 21x3.5cm </v>
          </cell>
          <cell r="C10245" t="str">
            <v>Nhập kho vật tư (HĐ:67/2022) theo hóa đơn số 27, 28 ngày 20.09.2022</v>
          </cell>
        </row>
        <row r="10246">
          <cell r="A10246" t="str">
            <v>2.90.00.012.VIE.00.000</v>
          </cell>
          <cell r="B10246" t="str">
            <v xml:space="preserve">Cuộn coil bếp từ, mã: VH15KB-IH52, 380V-50/60HZ, 15Kw </v>
          </cell>
          <cell r="C10246" t="str">
            <v>Nhập kho vật tư (HĐ:67/2022) theo hóa đơn số 27, 28 ngày 20.09.2022</v>
          </cell>
        </row>
        <row r="10247">
          <cell r="A10247" t="str">
            <v>3.80.86.033.CHN.00.000</v>
          </cell>
          <cell r="B10247" t="str">
            <v xml:space="preserve">Thiết bị chia cáp HDMI 2 chiều, tín hiệu đầu vào/ra: 1xHDMI 2.0/2xHDMI 2.0, mã: YcbCr4 </v>
          </cell>
          <cell r="C10247" t="str">
            <v>Nhập kho vật tư (HĐ:67/2022) theo hóa đơn số 27, 28 ngày 20.09.2022</v>
          </cell>
        </row>
        <row r="10248">
          <cell r="A10248" t="str">
            <v>3.94.00.057.SIN.00.000</v>
          </cell>
          <cell r="B10248" t="str">
            <v xml:space="preserve">Ổ cứng máy tính, HDD HP 600GB 15K SAS 2.5 12G cho server HP ML350 Gen9 HP, P/N: 867254-002 </v>
          </cell>
          <cell r="C10248" t="str">
            <v>Nhập kho vật tư (HĐ:67/2022) theo hóa đơn số 27, 28 ngày 20.09.2022</v>
          </cell>
        </row>
        <row r="10249">
          <cell r="A10249" t="str">
            <v>3.96.13.053.CHN.00.000</v>
          </cell>
          <cell r="B10249" t="str">
            <v xml:space="preserve">Cảm biến báo rò rỉ clo, Model: SM6323 V3.2 </v>
          </cell>
          <cell r="C10249" t="str">
            <v>Nhập kho vật tư (HĐ:67/2022) theo hóa đơn số 24 ngày 20.09.2022, 34 ngày 22.09.2022</v>
          </cell>
        </row>
        <row r="10250">
          <cell r="A10250" t="str">
            <v>3.96.13.054.CHN.00.000</v>
          </cell>
          <cell r="B10250" t="str">
            <v xml:space="preserve">Cảm biến khối lượng/ Loadcell, model: XA1-4K-000, Output: 3mV </v>
          </cell>
          <cell r="C10250" t="str">
            <v>Nhập kho vật tư (HĐ:67/2022) theo hóa đơn số 24 ngày 20.09.2022, 34 ngày 22.09.2022</v>
          </cell>
        </row>
        <row r="10251">
          <cell r="A10251" t="str">
            <v>5.12.04.005.VIE.00.000</v>
          </cell>
          <cell r="B10251" t="str">
            <v xml:space="preserve">Bánh xe ô tô Maxxis 7.00- 16/16Pr M699 (1 bộ gồm: lốp xe + săm + yếm + vành xe, đã lắp sẵn) </v>
          </cell>
          <cell r="C10251" t="str">
            <v>Nhập kho vật tư (HĐ:67/2022) theo hóa đơn số 27, 28 ngày 20.09.2022</v>
          </cell>
        </row>
        <row r="10252">
          <cell r="A10252" t="str">
            <v>5.16.90.026.CHN.00.000</v>
          </cell>
          <cell r="B10252" t="str">
            <v xml:space="preserve">Pin lưu trữ/ Smart Storage Battery With 145mm Cable, HPE 96W, PN: 727260-002 </v>
          </cell>
          <cell r="C10252" t="str">
            <v>Nhập kho vật tư (HĐ:67/2022) theo hóa đơn số 27, 28 ngày 20.09.2022</v>
          </cell>
        </row>
        <row r="10253">
          <cell r="A10253" t="str">
            <v>5.84.91.153.NED.00.000</v>
          </cell>
          <cell r="B10253" t="str">
            <v xml:space="preserve">Pump Shroud for Multi- Stage centrifugal Pump, mã: VS40/60 B, Pump Model: DPVF 40/6-2 B </v>
          </cell>
          <cell r="C10253" t="str">
            <v>Nhập kho vật tư (HĐ:67/2022) theo hóa đơn số 27, 28 ngày 20.09.2022</v>
          </cell>
        </row>
        <row r="10254">
          <cell r="A10254" t="str">
            <v>8.90.40.102.VIE.99.000</v>
          </cell>
          <cell r="B10254" t="str">
            <v xml:space="preserve">Găng tay y tế </v>
          </cell>
          <cell r="C10254" t="str">
            <v>Nhập kho vật tư (HĐ:71/2022) theo hóa đơn số 1930, 1934 ngày 5.9.2022</v>
          </cell>
        </row>
        <row r="10255">
          <cell r="A10255" t="str">
            <v>8.90.80.204.VIE.00.000</v>
          </cell>
          <cell r="B10255" t="str">
            <v xml:space="preserve">Khẩu trang y tế kháng khuẩn, 4 lớp lọc </v>
          </cell>
          <cell r="C10255" t="str">
            <v>Nhập kho vật tư (HĐ:71/2022) theo hóa đơn số 1930, 1934 ngày 5.9.2022</v>
          </cell>
        </row>
        <row r="10256">
          <cell r="A10256" t="str">
            <v>4.88.66.026.USA.00.000</v>
          </cell>
          <cell r="B10256" t="str">
            <v xml:space="preserve">Bộ seal chèn bơm nhớt bộ sấy khí gồm Oring ID 62x4mm, Oring ID 52x3.5mm, Oil seal 20x30x7mm </v>
          </cell>
          <cell r="C10256" t="str">
            <v>Nhập kho vật tư (HĐ:67/2022) theo hóa đơn số 19 ngày 19.09.2022</v>
          </cell>
        </row>
        <row r="10257">
          <cell r="A10257" t="str">
            <v>2.90.01.006.VIE.00.000</v>
          </cell>
          <cell r="B10257" t="str">
            <v xml:space="preserve">Bạc lót trên / Top metal bush Blow down pit pump, vật liệu: cacbon, loại bơm: Vertical/ DVS 6x4-13i, dw: VT4E-YK10-P3GM-120001 </v>
          </cell>
          <cell r="C10257" t="str">
            <v>Nhập kho vật tư (HĐ:67/2022) theo hóa đơn số 30 ngày 20.09.2022</v>
          </cell>
        </row>
        <row r="10258">
          <cell r="A10258" t="str">
            <v>2.90.01.007.VIE.00.000</v>
          </cell>
          <cell r="B10258" t="str">
            <v xml:space="preserve">Bạc lót ở giữa/ Middle metal bush Blow down pit pump, vật liệu: cacbon, loại bơm: Vertical/ DVS 6x4-13, dw: VT4E-YK10-P3 GM-120001 </v>
          </cell>
          <cell r="C10258" t="str">
            <v>Nhập kho vật tư (HĐ:67/2022) theo hóa đơn số 30 ngày 20.09.2022</v>
          </cell>
        </row>
        <row r="10259">
          <cell r="A10259" t="str">
            <v>2.90.01.008.VIE.00.000</v>
          </cell>
          <cell r="B10259" t="str">
            <v xml:space="preserve">Bạc lót ở đáy/ Bottom metal bush Blow down pit pump, vật liệu: cacbon, loại bơm: Vertical/ DVS 6x4-13 </v>
          </cell>
          <cell r="C10259" t="str">
            <v>Nhập kho vật tư (HĐ:67/2022) theo hóa đơn số 30 ngày 20.09.2022</v>
          </cell>
        </row>
        <row r="10260">
          <cell r="A10260" t="str">
            <v>2.90.02.002.VIE.00.000</v>
          </cell>
          <cell r="B10260" t="str">
            <v xml:space="preserve">Ống lót phía trên/ Top sleeve Blow down pit pump, vật liệu: A276-316L, loại bơm: Vertical/ DVS 6x4-13, dw: VT4E-YK10-P3GM-120001 </v>
          </cell>
          <cell r="C10260" t="str">
            <v>Nhập kho vật tư (HĐ:67/2022) theo hóa đơn số 30 ngày 20.09.2022</v>
          </cell>
        </row>
        <row r="10261">
          <cell r="A10261" t="str">
            <v>2.90.02.004.VIE.00.000</v>
          </cell>
          <cell r="B10261" t="str">
            <v xml:space="preserve">Ống lót ở dưới/ Bottom Sleeve Blow down pit pump, vật liệu: A276-316L, loại bơm: Vertical/ DVS 6x4-13, dw: VT4E-YK10-P3GM-120001 </v>
          </cell>
          <cell r="C10261" t="str">
            <v>Nhập kho vật tư (HĐ:67/2022) theo hóa đơn số 30 ngày 20.09.2022</v>
          </cell>
        </row>
        <row r="10262">
          <cell r="A10262" t="str">
            <v>1.71.27.357.USA.00.000</v>
          </cell>
          <cell r="B10262" t="str">
            <v xml:space="preserve">Bộ keo dán DEVCON R-FLEX BELT REPAIR KIT 15565 </v>
          </cell>
          <cell r="C10262" t="str">
            <v>Nhập kho vật tư (HĐ:67/2022) theo hóa đơn số 21, 22 ngày 19.09.2022</v>
          </cell>
        </row>
        <row r="10263">
          <cell r="A10263" t="str">
            <v>1.71.27.571.MAS.00.000</v>
          </cell>
          <cell r="B10263" t="str">
            <v xml:space="preserve">Keo chịu nhiệt X'traseal 750°F Xtra Gray Plus RTV 100gr </v>
          </cell>
          <cell r="C10263" t="str">
            <v>Nhập kho vật tư (HĐ:67/2022) theo hóa đơn số 21, 22 ngày 19.09.2022</v>
          </cell>
        </row>
        <row r="10264">
          <cell r="A10264" t="str">
            <v>2.90.00.011.VIE.00.000</v>
          </cell>
          <cell r="B10264" t="str">
            <v xml:space="preserve">Ống kẽm F34 </v>
          </cell>
          <cell r="C10264" t="str">
            <v>Nhập kho vật tư (HĐ:67/2022) theo hóa đơn số 23 ngày 19.09.2022</v>
          </cell>
        </row>
        <row r="10265">
          <cell r="A10265" t="str">
            <v>3.15.44.025.VIE.00.000</v>
          </cell>
          <cell r="B10265" t="str">
            <v xml:space="preserve">Dây cáp điện CXV 3x25+1x16 </v>
          </cell>
          <cell r="C10265" t="str">
            <v>Nhập kho vật tư (HĐ:67/2022) theo hóa đơn số 23 ngày 19.09.2022</v>
          </cell>
        </row>
        <row r="10266">
          <cell r="A10266" t="str">
            <v>3.30.20.544.MEX.00.000</v>
          </cell>
          <cell r="B10266" t="str">
            <v xml:space="preserve">Cầu chì Bussmann DMM-B-44/100-R </v>
          </cell>
          <cell r="C10266" t="str">
            <v>Nhập kho vật tư (HĐ:67/2022) theo hóa đơn số 21, 22 ngày 19.09.2022</v>
          </cell>
        </row>
        <row r="10267">
          <cell r="A10267" t="str">
            <v>4.25.13.271.USA.00.000</v>
          </cell>
          <cell r="B10267" t="str">
            <v xml:space="preserve">Chai xịt cách điện trong suốt 3M - 1601-C 340g </v>
          </cell>
          <cell r="C10267" t="str">
            <v>Nhập kho vật tư (HĐ:67/2022) theo hóa đơn số 21, 22 ngày 19.09.2022</v>
          </cell>
        </row>
        <row r="10268">
          <cell r="A10268" t="str">
            <v>4.25.13.275.USA.00.000</v>
          </cell>
          <cell r="B10268" t="str">
            <v xml:space="preserve">Bình xịt cách điện 3M scotch 1602-R </v>
          </cell>
          <cell r="C10268" t="str">
            <v>Nhập kho vật tư (HĐ:67/2022) theo hóa đơn số 21, 22 ngày 19.09.2022</v>
          </cell>
        </row>
        <row r="10269">
          <cell r="A10269" t="str">
            <v>4.82.11.086.JPN.00.000</v>
          </cell>
          <cell r="B10269" t="str">
            <v xml:space="preserve">Mặt bích xoay (10 inch ESLON Schedule 80 Van Stone Flange (ANSI) - Socket (ASTM)), KT (mm): L=150; t=42; G=12.6; D=406; D1=320.5; PCD=362; n=12 lỗ x Ø25.4, Vật liệu: PVC </v>
          </cell>
          <cell r="C10269" t="str">
            <v>Nhập kho vật tư (HĐ:67/2022) theo hóa đơn số 21, 22 ngày 19.09.2022</v>
          </cell>
        </row>
        <row r="10270">
          <cell r="A10270" t="str">
            <v>4.82.32.063.VIE.00.000</v>
          </cell>
          <cell r="B10270" t="str">
            <v xml:space="preserve">Ống nối mềm DN25 (1) x 1500 mm,  SUS 304, 1 đầu ren trong M45x2 có oring, 1 đầu bích ANSI300 RF hàn cố định </v>
          </cell>
          <cell r="C10270" t="str">
            <v>Nhập kho vật tư (HĐ:67/2022) theo hóa đơn số 21, 22 ngày 19.09.2022</v>
          </cell>
        </row>
        <row r="10271">
          <cell r="A10271" t="str">
            <v>4.82.42.068.CHN.00.000</v>
          </cell>
          <cell r="B10271" t="str">
            <v xml:space="preserve">Co 90 độ, cút hàn inox 304, DN65 SCH10 (OD 73.03 mm), tiêu chuẩn SA312 TP304 </v>
          </cell>
          <cell r="C10271" t="str">
            <v>Nhập kho vật tư (HĐ:67/2022) theo hóa đơn số 21, 22 ngày 19.09.2022</v>
          </cell>
        </row>
        <row r="10272">
          <cell r="A10272" t="str">
            <v>4.82.82.033.VIE.00.000</v>
          </cell>
          <cell r="B10272" t="str">
            <v xml:space="preserve">Ống nối mềm Teflon bọc Inox DN25, kết nối 2 mặt bích: 1'' ANSI300 SUS304, 1 đầu cố định, 1 đầu xoay, chiều dài khớp nối 1500mm, P: 10 bar, dài 1.5m </v>
          </cell>
          <cell r="C10272" t="str">
            <v>Nhập kho vật tư (HĐ:67/2022) theo hóa đơn số 21, 22 ngày 19.09.2022</v>
          </cell>
        </row>
        <row r="10273">
          <cell r="A10273" t="str">
            <v>4.82.82.034.VIE.00.000</v>
          </cell>
          <cell r="B10273" t="str">
            <v xml:space="preserve">Khớp nối nhanh 34 </v>
          </cell>
          <cell r="C10273" t="str">
            <v>Nhập kho vật tư (HĐ:67/2022) theo hóa đơn số 23 ngày 19.09.2022</v>
          </cell>
        </row>
        <row r="10274">
          <cell r="A10274" t="str">
            <v>4.82.82.035.VIE.00.000</v>
          </cell>
          <cell r="B10274" t="str">
            <v xml:space="preserve">Cùm ống 34 (omega) </v>
          </cell>
          <cell r="C10274" t="str">
            <v>Nhập kho vật tư (HĐ:67/2022) theo hóa đơn số 23 ngày 19.09.2022</v>
          </cell>
        </row>
        <row r="10275">
          <cell r="A10275" t="str">
            <v>4.88.65.092.TPE.00.000</v>
          </cell>
          <cell r="B10275" t="str">
            <v xml:space="preserve">Phớt chắn dầu 22x40x7mm </v>
          </cell>
          <cell r="C10275" t="str">
            <v>Nhập kho vật tư (HĐ:67/2022) theo hóa đơn số 21, 22 ngày 19.09.2022</v>
          </cell>
        </row>
        <row r="10276">
          <cell r="A10276" t="str">
            <v>4.88.65.101.AUT.00.000</v>
          </cell>
          <cell r="B10276" t="str">
            <v xml:space="preserve">Oring 110.72x3.53mm </v>
          </cell>
          <cell r="C10276" t="str">
            <v>Nhập kho vật tư (HĐ:43/2022) theo hóa đơn số 00000061 ngày 19.09.2022</v>
          </cell>
        </row>
        <row r="10277">
          <cell r="A10277" t="str">
            <v>4.88.65.187.TPE.00.000</v>
          </cell>
          <cell r="B10277" t="str">
            <v xml:space="preserve">Oil seal TC 30x52x10 </v>
          </cell>
          <cell r="C10277" t="str">
            <v>Nhập kho vật tư (HĐ:67/2022) theo hóa đơn số 21, 22 ngày 19.09.2022</v>
          </cell>
        </row>
        <row r="10278">
          <cell r="A10278" t="str">
            <v>4.88.67.034.VIE.00.000</v>
          </cell>
          <cell r="B10278" t="str">
            <v xml:space="preserve">Phe cài trục Ø200 </v>
          </cell>
          <cell r="C10278" t="str">
            <v>Nhập kho vật tư (HĐ:67/2022) theo hóa đơn số 21, 22 ngày 19.09.2022</v>
          </cell>
        </row>
        <row r="10279">
          <cell r="A10279" t="str">
            <v>5.04.02.078.VIE.00.000</v>
          </cell>
          <cell r="B10279" t="str">
            <v xml:space="preserve">Vòng chèn/ Seal ring 55x48x2.5, Part No: 12.6650-400, vật liệu: đồng (copper) </v>
          </cell>
          <cell r="C10279" t="str">
            <v>Nhập kho vật tư (HĐ:67/2022) theo hóa đơn số 21, 22 ngày 19.09.2022</v>
          </cell>
        </row>
        <row r="10280">
          <cell r="A10280" t="str">
            <v>8.15.36.015.CHN.00.000</v>
          </cell>
          <cell r="B10280" t="str">
            <v xml:space="preserve">Bộ mũi đá mài trụ phi 8 </v>
          </cell>
          <cell r="C10280" t="str">
            <v>Nhập kho vật tư (HĐ:67/2022) theo hóa đơn số 21, 22 ngày 19.09.2022</v>
          </cell>
        </row>
        <row r="10281">
          <cell r="A10281" t="str">
            <v>8.15.50.123.CHN.00.000</v>
          </cell>
          <cell r="B10281" t="str">
            <v xml:space="preserve">Đá mài tinh cho máy mài 2 đá, KT: Ø150xØ12.7x16mm, độ hat: WA60 mài thô </v>
          </cell>
          <cell r="C10281" t="str">
            <v>Nhập kho vật tư (HĐ:67/2022) theo hóa đơn số 21, 22 ngày 19.09.2022</v>
          </cell>
        </row>
        <row r="10282">
          <cell r="A10282" t="str">
            <v>8.15.50.124.CHN.00.000</v>
          </cell>
          <cell r="B10282" t="str">
            <v xml:space="preserve">Đá mài tinh cho máy mài 2 đá, KT: Ø150xØ12.7x16mm, độ hat: GC120 mài tinh </v>
          </cell>
          <cell r="C10282" t="str">
            <v>Nhập kho vật tư (HĐ:67/2022) theo hóa đơn số 21, 22 ngày 19.09.2022</v>
          </cell>
        </row>
        <row r="10283">
          <cell r="A10283" t="str">
            <v>8.35.75.210.JPN.00.000</v>
          </cell>
          <cell r="B10283" t="str">
            <v xml:space="preserve">Giấy nhám 1000 </v>
          </cell>
          <cell r="C10283" t="str">
            <v>Nhập kho vật tư (HĐ:67/2022) theo hóa đơn số 21, 22 ngày 19.09.2022</v>
          </cell>
        </row>
        <row r="10284">
          <cell r="A10284" t="str">
            <v>8.35.75.212.JPN.00.000</v>
          </cell>
          <cell r="B10284" t="str">
            <v xml:space="preserve">Giấy nhám P1500 </v>
          </cell>
          <cell r="C10284" t="str">
            <v>Nhập kho vật tư (HĐ:67/2022) theo hóa đơn số 21, 22 ngày 19.09.2022</v>
          </cell>
        </row>
        <row r="10285">
          <cell r="A10285" t="str">
            <v>8.35.75.213.JPN.00.000</v>
          </cell>
          <cell r="B10285" t="str">
            <v xml:space="preserve">Giấy nhám P2000 </v>
          </cell>
          <cell r="C10285" t="str">
            <v>Nhập kho vật tư (HĐ:67/2022) theo hóa đơn số 21, 22 ngày 19.09.2022</v>
          </cell>
        </row>
        <row r="10286">
          <cell r="A10286" t="str">
            <v>8.10.70.018.CHN.00.000</v>
          </cell>
          <cell r="B10286" t="str">
            <v xml:space="preserve">Bộ mũi doa hợp kim kích thước 1.5mm - 25.4mm </v>
          </cell>
          <cell r="C10286" t="str">
            <v>Nhập kho vật tư (HĐ:67/2022) theo hóa đơn số 21, 22 ngày 19.09.2022</v>
          </cell>
        </row>
        <row r="10287">
          <cell r="A10287" t="str">
            <v>8.10.70.021.CHN.00.000</v>
          </cell>
          <cell r="B10287" t="str">
            <v xml:space="preserve">Bộ mũi doa đá cà lem hình trụ, KT: (6,8,10,13,16)x25x6mm </v>
          </cell>
          <cell r="C10287" t="str">
            <v>Nhập kho vật tư (HĐ:67/2022) theo hóa đơn số 21, 22 ngày 19.09.2022</v>
          </cell>
        </row>
        <row r="10288">
          <cell r="A10288" t="str">
            <v>8.10.86.080.KOR.98.000</v>
          </cell>
          <cell r="B10288" t="str">
            <v xml:space="preserve">Béc cắt Plasma P80 </v>
          </cell>
          <cell r="C10288" t="str">
            <v>Nhập kho vật tư (HĐ:67/2022) theo hóa đơn số 21, 22 ngày 19.09.2022</v>
          </cell>
        </row>
        <row r="10289">
          <cell r="A10289" t="str">
            <v>8.35.65.149.CHN.00.000</v>
          </cell>
          <cell r="B10289" t="str">
            <v xml:space="preserve">Chén cước đánh rỉ sợi đồng thau mã CDR125 (sử dụng cho máy 125) </v>
          </cell>
          <cell r="C10289" t="str">
            <v>Nhập kho vật tư (HĐ:67/2022) theo hóa đơn số 21, 22 ngày 19.09.2022</v>
          </cell>
        </row>
        <row r="10290">
          <cell r="A10290" t="str">
            <v>5.16.00.174.GER.00.000</v>
          </cell>
          <cell r="B10290" t="str">
            <v xml:space="preserve">Pin 6ES7971-0BA00, Siemens </v>
          </cell>
          <cell r="C10290" t="str">
            <v>Nhập kho vật tư (HĐ:67/2022) theo hóa đơn số 21, 22 ngày 19.09.2022</v>
          </cell>
        </row>
        <row r="10291">
          <cell r="A10291" t="str">
            <v>3.50.68.028.KOR.00.000</v>
          </cell>
          <cell r="B10291" t="str">
            <v xml:space="preserve">Rơ le nhiệt, Model: LT4706M7A, Supply Voltage: 200-240VAC, Tripping Threshold: 0.5-5A, 1NO + 1NC </v>
          </cell>
          <cell r="C10291" t="str">
            <v>Nhập kho vật tư (HĐ:67/2022) theo hóa đơn số 21, 22 ngày 19.09.2022</v>
          </cell>
        </row>
        <row r="10292">
          <cell r="A10292" t="str">
            <v>3.96.13.035.CHN.00.000</v>
          </cell>
          <cell r="B10292" t="str">
            <v xml:space="preserve">Biến dòng đo lường/ Current transformers, Model: BH-0.66 30L, rated primary/secondary current: 75A/5A, 5VA </v>
          </cell>
          <cell r="C10292" t="str">
            <v>Nhập kho vật tư (HĐ:67/2022) theo hóa đơn số 21, 22 ngày 19.09.2022</v>
          </cell>
        </row>
        <row r="10293">
          <cell r="A10293" t="str">
            <v>5.01.03.022.JPN.00.000</v>
          </cell>
          <cell r="B10293" t="str">
            <v xml:space="preserve">Bạc đạn/ bearing 6808ZZ </v>
          </cell>
          <cell r="C10293" t="str">
            <v>Nhập kho vật tư (HĐ:67/2022) theo hóa đơn số 21, 22 ngày 19.09.2022</v>
          </cell>
        </row>
        <row r="10294">
          <cell r="A10294" t="str">
            <v>5.01.03.023.JPN.00.000</v>
          </cell>
          <cell r="B10294" t="str">
            <v xml:space="preserve">Bạc đạn/ bearing 6907ZZCM </v>
          </cell>
          <cell r="C10294" t="str">
            <v>Nhập kho vật tư (HĐ:67/2022) theo hóa đơn số 21, 22 ngày 19.09.2022</v>
          </cell>
        </row>
        <row r="10295">
          <cell r="A10295" t="str">
            <v>5.01.03.024.SVK.00.000</v>
          </cell>
          <cell r="B10295" t="str">
            <v xml:space="preserve">Bạc đạn/ bearing NA 4902 </v>
          </cell>
          <cell r="C10295" t="str">
            <v>Nhập kho vật tư (HĐ:67/2022) theo hóa đơn số 21, 22 ngày 19.09.2022</v>
          </cell>
        </row>
        <row r="10296">
          <cell r="A10296" t="str">
            <v>5.17.90.043.AUT.00.000</v>
          </cell>
          <cell r="B10296" t="str">
            <v xml:space="preserve">Lọc tinh hai đầu hở/ Filter application 2'' x 400mm complete, mã SP: SBWF0014 </v>
          </cell>
          <cell r="C10296" t="str">
            <v>Nhập kho vật tư (HĐ:43/2022) theo hóa đơn số 00000061 ngày 19.09.2022</v>
          </cell>
        </row>
        <row r="10297">
          <cell r="A10297" t="str">
            <v>5.19.04.010.KOR.00.000</v>
          </cell>
          <cell r="B10297" t="str">
            <v xml:space="preserve">Van đường hơi trích đo áp hơi chính/ Hy-lok union bonnet valves, model: VGB3SW-8P, size: 1/2 </v>
          </cell>
          <cell r="C10297" t="str">
            <v>Nhập kho vật tư (HĐ:67/2022) theo hóa đơn số 21, 22 ngày 19.09.2022</v>
          </cell>
        </row>
        <row r="10298">
          <cell r="A10298" t="str">
            <v>5.19.90.091.KOR.00.000</v>
          </cell>
          <cell r="B10298" t="str">
            <v xml:space="preserve">Van cơ khí/ Mechanical Valve, mã: KVM 121-01-00, type: 2 port mechanical valve, port size: R1/8, P: 0-0.99Mpa </v>
          </cell>
          <cell r="C10298" t="str">
            <v>Nhập kho vật tư (HĐ:67/2022) theo hóa đơn số 21, 22 ngày 19.09.2022</v>
          </cell>
        </row>
        <row r="10299">
          <cell r="A10299" t="str">
            <v>5.19.90.092.USA.00.000</v>
          </cell>
          <cell r="B10299" t="str">
            <v xml:space="preserve">Van an toàn/ ST Series Soft Seat Safety Valve, model: ST33, P: 75psi, lưu lượng 74SCFM, kiểu kết nối: Ren 3/8NPT 18TPI </v>
          </cell>
          <cell r="C10299" t="str">
            <v>Nhập kho vật tư (HĐ:67/2022) theo hóa đơn số 21, 22 ngày 19.09.2022</v>
          </cell>
        </row>
        <row r="10300">
          <cell r="A10300" t="str">
            <v>5.19.90.166.TPE.00.000</v>
          </cell>
          <cell r="B10300" t="str">
            <v xml:space="preserve">Manual PVC Butterfly Valve (ANSI 150#. FF), size: 10, A=178, ØB=180, ØC=362, ØD=400, L=111, n-Øh: 8-25, H1=200, H2=235, H3=69, mã: SH-B10 </v>
          </cell>
          <cell r="C10300" t="str">
            <v>Nhập kho vật tư (HĐ:67/2022) theo hóa đơn số 21, 22 ngày 19.09.2022</v>
          </cell>
        </row>
        <row r="10301">
          <cell r="A10301" t="str">
            <v>5.26.90.033.CHN.00.000</v>
          </cell>
          <cell r="B10301" t="str">
            <v xml:space="preserve">Máy phát điện 12V cho xe nâng Liugong số 02, mã ký hiệu: LG12V </v>
          </cell>
          <cell r="C10301" t="str">
            <v>Nhập kho vật tư (HĐ:43/2022) theo hóa đơn số 00000061 ngày 19.09.2022</v>
          </cell>
        </row>
        <row r="10302">
          <cell r="A10302" t="str">
            <v>5.33.10.044.CHN.00.000</v>
          </cell>
          <cell r="B10302" t="str">
            <v xml:space="preserve">Quạt làm mát động cơ BE, model: G-160, P=80W, U=400Vac, I=2,22A, f=50Hz, Speed: 1350 rpm </v>
          </cell>
          <cell r="C10302" t="str">
            <v>Nhập kho vật tư (HĐ:67/2022) theo hóa đơn số 21, 22 ngày 19.09.2022</v>
          </cell>
        </row>
        <row r="10303">
          <cell r="A10303" t="str">
            <v>5.33.10.103.CHN.00.000</v>
          </cell>
          <cell r="B10303" t="str">
            <v xml:space="preserve">Cánh quạt làm mát cho động cơ, model động cơ: YX3-112M-4, OD: 150mm, đk lỗ: 28mm, vật liệu: nhựa, mã: ZH150 </v>
          </cell>
          <cell r="C10303" t="str">
            <v>Nhập kho vật tư (HĐ:67/2022) theo hóa đơn số 21, 22 ngày 19.09.2022</v>
          </cell>
        </row>
        <row r="10304">
          <cell r="A10304" t="str">
            <v>5.33.70.785.GER.00.000</v>
          </cell>
          <cell r="B10304" t="str">
            <v xml:space="preserve">Khởi động mềm; model: ATS01N103FT; I đm = 3A; dải công suất: 0.37÷0.55 (0.5Hp), 1.1kW 400V, 0.5-1 Hp 460V; điện áp: 100-460V; tần số: 50/60Hz </v>
          </cell>
          <cell r="C10304" t="str">
            <v>Nhập kho vật tư (HĐ:67/2022) theo hóa đơn số 21, 22 ngày 19.09.2022</v>
          </cell>
        </row>
        <row r="10305">
          <cell r="A10305" t="str">
            <v>5.33.85.052.JPN.00.000</v>
          </cell>
          <cell r="B10305" t="str">
            <v xml:space="preserve">Que đo oxy thừa Zirconia/ Oxygen Detector, model: ZR22G-100-S-C-E-T-M-E-A/F1, độ dài: 1m, </v>
          </cell>
          <cell r="C10305" t="str">
            <v>Nhập kho vật tư (HĐ:67/2022) theo hóa đơn số 21, 22 ngày 19.09.2022</v>
          </cell>
        </row>
        <row r="10306">
          <cell r="A10306" t="str">
            <v>3.34.15.001.MEX.00.000</v>
          </cell>
          <cell r="B10306" t="str">
            <v xml:space="preserve">Công tắc hành trình, Mã: GLAA20A2A </v>
          </cell>
          <cell r="C10306" t="str">
            <v>Nhập kho vật tư (HĐ:130/2021) theo hóa đơn số 00000009 ngày 14.09.2022</v>
          </cell>
        </row>
        <row r="10307">
          <cell r="A10307" t="str">
            <v>3.34.15.010.GBR.00.000</v>
          </cell>
          <cell r="B10307" t="str">
            <v xml:space="preserve">Công tắc hành trình, Mã: 14 CE18-6AH </v>
          </cell>
          <cell r="C10307" t="str">
            <v>Nhập kho vật tư (HĐ:130/2021) theo hóa đơn số 00000009 ngày 14.09.2022</v>
          </cell>
        </row>
        <row r="10308">
          <cell r="A10308" t="str">
            <v>3.34.15.029.GER.00.000</v>
          </cell>
          <cell r="B10308" t="str">
            <v xml:space="preserve">Limit switch, Model: LSM-11S </v>
          </cell>
          <cell r="C10308" t="str">
            <v>Nhập kho vật tư (HĐ:130/2021) theo hóa đơn số 00000009 ngày 14.09.2022</v>
          </cell>
        </row>
        <row r="10309">
          <cell r="A10309" t="str">
            <v>3.34.40.107.JPN.00.000</v>
          </cell>
          <cell r="B10309" t="str">
            <v xml:space="preserve">Công tắc áp suất, Mã: CB33-2X3, Mã đặt hàng chi tiết: CB33-2X3-3E010XXXXX1, Dải đo: 1 - 10 bar </v>
          </cell>
          <cell r="C10309" t="str">
            <v>Nhập kho vật tư (HĐ:130/2021) theo hóa đơn số 00000005 ngày 12.09.2022 và 00000009 ngày 14.09.2022</v>
          </cell>
        </row>
        <row r="10310">
          <cell r="A10310" t="str">
            <v>3.34.40.111.JPN.00.000</v>
          </cell>
          <cell r="B10310" t="str">
            <v xml:space="preserve">Công tắc lưu lượng, Mã: AM76MW-02A2R-6, Loại: CONTACT, Dải đo: 0 - 900 t/h </v>
          </cell>
          <cell r="C10310" t="str">
            <v>Nhập kho vật tư (HĐ:130/2021) theo hóa đơn số 00000005 ngày 12.09.2022 và 00000009 ngày 14.09.2022</v>
          </cell>
        </row>
        <row r="10311">
          <cell r="A10311" t="str">
            <v>3.46.19.063.JPN.00.000</v>
          </cell>
          <cell r="B10311" t="str">
            <v xml:space="preserve">Aptomat (MCCB) mã BW32SAG - 2P010; loại 10A, 32AF, 2P </v>
          </cell>
          <cell r="C10311" t="str">
            <v>Nhập kho vật tư (HĐ:130/2021) theo hóa đơn số 00000009 ngày 14.09.2022</v>
          </cell>
        </row>
        <row r="10312">
          <cell r="A10312" t="str">
            <v>3.82.63.061.JPN.00.000</v>
          </cell>
          <cell r="B10312" t="str">
            <v xml:space="preserve">Đầu cuối đầu vào số Digital input terminal Signal Level: Contact Model: CTCL04G51 </v>
          </cell>
          <cell r="C10312" t="str">
            <v>Nhập kho vật tư (HĐ:130/2021) theo hóa đơn số 00000009 ngày 14.09.2022</v>
          </cell>
        </row>
        <row r="10313">
          <cell r="A10313" t="str">
            <v>3.82.63.063.JPN.00.000</v>
          </cell>
          <cell r="B10313" t="str">
            <v xml:space="preserve">Đầu cuối vào ra I/O terminal Model: TBML01G001 </v>
          </cell>
          <cell r="C10313" t="str">
            <v>Nhập kho vật tư (HĐ:130/2021) theo hóa đơn số 00000009 ngày 14.09.2022</v>
          </cell>
        </row>
        <row r="10314">
          <cell r="A10314" t="str">
            <v>3.96.11.001.CHN.00.000</v>
          </cell>
          <cell r="B10314" t="str">
            <v xml:space="preserve">Bộ chuyển đổi tín hiệu đo áp suất, Model: 3051TG2A2B21AM5Q4 HR5 </v>
          </cell>
          <cell r="C10314" t="str">
            <v>Nhập kho vật tư (HĐ:130/2021) theo hóa đơn số 00000009 ngày 14.09.2022</v>
          </cell>
        </row>
        <row r="10315">
          <cell r="A10315" t="str">
            <v>3.96.11.002.CHN.00.000</v>
          </cell>
          <cell r="B10315" t="str">
            <v xml:space="preserve">Bộ chuyển đổi tín hiệu áp suất, Model: 3051CD3A02A1AHR7S5M5Q4 </v>
          </cell>
          <cell r="C10315" t="str">
            <v>Nhập kho vật tư (HĐ:130/2021) theo hóa đơn số 00000009 ngày 14.09.2022</v>
          </cell>
        </row>
        <row r="10316">
          <cell r="A10316" t="str">
            <v>3.96.11.003.CHN.00.000</v>
          </cell>
          <cell r="B10316" t="str">
            <v xml:space="preserve">Bộ chuyển đổi tín hiệu chênh áp suất, Model: 3051CD4A22A1AHR7B4M5Q4P2DF </v>
          </cell>
          <cell r="C10316" t="str">
            <v>Nhập kho vật tư (HĐ:130/2021) theo hóa đơn số 00000009 ngày 14.09.2022</v>
          </cell>
        </row>
        <row r="10317">
          <cell r="A10317" t="str">
            <v>3.96.12.002.CHN.00.000</v>
          </cell>
          <cell r="B10317" t="str">
            <v xml:space="preserve">Bộ điều khiển vị trí, mã thiết bị: DVC6200HC, 4 - 20 mA, 1.4 - 6 bar, gauge: 3, nguồn cấp tối đa: 30VDC </v>
          </cell>
          <cell r="C10317" t="str">
            <v>Nhập kho vật tư (HĐ:130/2021) theo hóa đơn số 00000005 ngày 12.09.2022 và 00000009 ngày 14.09.2022</v>
          </cell>
        </row>
        <row r="10318">
          <cell r="A10318" t="str">
            <v>3.96.13.059.KOR.00.000</v>
          </cell>
          <cell r="B10318" t="str">
            <v xml:space="preserve">Cảm biến nhiệt độ / Sensor Temperature; mã: R832, type: RTD Pt 100 ohm, double 3 wire, -50~180 ℃, cáp TIN COAT'G, chiều dài neck: 155mm </v>
          </cell>
          <cell r="C10318" t="str">
            <v>Nhập kho vật tư (HĐ:130/2021) theo hóa đơn số 00000009 ngày 14.09.2022</v>
          </cell>
        </row>
        <row r="10319">
          <cell r="A10319" t="str">
            <v>3.96.13.144.USA.00.000</v>
          </cell>
          <cell r="B10319" t="str">
            <v xml:space="preserve">Cảm biến nhiệt độ Model: S14405PD3S350B0, Type: RTD PT100 3 Wire </v>
          </cell>
          <cell r="C10319" t="str">
            <v>Nhập kho vật tư (HĐ:130/2021) theo hóa đơn số 00000005 ngày 12.09.2022 và 00000009 ngày 14.09.2022</v>
          </cell>
        </row>
        <row r="10320">
          <cell r="A10320" t="str">
            <v>3.96.13.163.POL.00.000</v>
          </cell>
          <cell r="B10320" t="str">
            <v xml:space="preserve">Thiết bị kiểm tra và khắc phục tín hiệu - Conection cable of inductive sensor: Order number: 6625010, Female M12, straight, 3-pin, Cable length: 2m, Model: RKC4T-2/TEL </v>
          </cell>
          <cell r="C10320" t="str">
            <v>Nhập kho vật tư (HĐ:130/2021) theo hóa đơn số 00000005 ngày 12.09.2022 và 00000009 ngày 14.09.2022</v>
          </cell>
        </row>
        <row r="10321">
          <cell r="A10321" t="str">
            <v>3.96.13.319.SIN.00.000</v>
          </cell>
          <cell r="B10321" t="str">
            <v xml:space="preserve">Bộ đo độ dẫn điện Model: FLXA202-D-D-D-AB-C1-C1-A-N-LA-N-NN/U/SCT/CD4; 24 VDC </v>
          </cell>
          <cell r="C10321" t="str">
            <v>Nhập kho vật tư (HĐ:130/2021) theo hóa đơn số 00000009 ngày 14.09.2022</v>
          </cell>
        </row>
        <row r="10322">
          <cell r="A10322" t="str">
            <v>3.96.13.328.CHN.00.000</v>
          </cell>
          <cell r="B10322" t="str">
            <v xml:space="preserve">Thiết bị chuyển tín hiệu nhiệt độ / Temperature Transmitter, loại: TC-K-2 wire, 12.0 - 42.4 VDC, model: 248RANAQ4 </v>
          </cell>
          <cell r="C10322" t="str">
            <v>Nhập kho vật tư (HĐ:130/2021) theo hóa đơn số 00000009 ngày 14.09.2022</v>
          </cell>
        </row>
        <row r="10323">
          <cell r="A10323" t="str">
            <v>5.19.90.039.MEX.99.000</v>
          </cell>
          <cell r="B10323" t="str">
            <v xml:space="preserve">Van điện từ / solenoid valve, mã thiết bị: 8316P074, type: NORM.CLOSE, 230VAC 50HZ </v>
          </cell>
          <cell r="C10323" t="str">
            <v>Nhập kho vật tư (HĐ:130/2021) theo hóa đơn số 00000005 ngày 12.09.2022 và 00000009 ngày 14.09.2022</v>
          </cell>
        </row>
        <row r="10324">
          <cell r="A10324" t="str">
            <v>5.19.90.047.SUI.00.000</v>
          </cell>
          <cell r="B10324" t="str">
            <v xml:space="preserve">Van solenoid WDE37/16x40 (24VDC) </v>
          </cell>
          <cell r="C10324" t="str">
            <v>Nhập kho vật tư (HĐ:130/2021) theo hóa đơn số 00000005 ngày 12.09.2022 và 00000009 ngày 14.09.2022</v>
          </cell>
        </row>
        <row r="10325">
          <cell r="A10325" t="str">
            <v>5.19.90.122.USA.00.000</v>
          </cell>
          <cell r="B10325" t="str">
            <v xml:space="preserve">Van điện từ/solenoid valve, mã thiết bị: 7133KBN2JVMONO-4538-485100C7 </v>
          </cell>
          <cell r="C10325" t="str">
            <v>Nhập kho vật tư (HĐ:130/2021) theo hóa đơn số 00000009 ngày 14.09.2022</v>
          </cell>
        </row>
        <row r="10326">
          <cell r="A10326" t="str">
            <v>5.19.90.123.SUI.00.000</v>
          </cell>
          <cell r="B10326" t="str">
            <v xml:space="preserve">Van điện từ kèm cuộn hút và jack cắm, mã thiết bị: SIS60V </v>
          </cell>
          <cell r="C10326" t="str">
            <v>Nhập kho vật tư (HĐ:130/2021) theo hóa đơn số 00000005 ngày 12.09.2022 và 00000009 ngày 14.09.2022</v>
          </cell>
        </row>
        <row r="10327">
          <cell r="A10327" t="str">
            <v>5.19.90.126.JPN.00.000</v>
          </cell>
          <cell r="B10327" t="str">
            <v xml:space="preserve">Lock valve, Model: Koso-CL420 </v>
          </cell>
          <cell r="C10327" t="str">
            <v>Nhập kho vật tư (HĐ:130/2021) theo hóa đơn số 00000009 ngày 14.09.2022</v>
          </cell>
        </row>
        <row r="10328">
          <cell r="A10328" t="str">
            <v>5.19.94.001.GBR.00.000</v>
          </cell>
          <cell r="B10328" t="str">
            <v xml:space="preserve">Bộ điều áp, range pressure: 0.05-0.85 Mpa, thread: 1/4 NPT, order code: PFR200LN02 </v>
          </cell>
          <cell r="C10328" t="str">
            <v>Nhập kho vật tư (HĐ:130/2021) theo hóa đơn số 00000009 ngày 14.09.2022</v>
          </cell>
        </row>
        <row r="10329">
          <cell r="A10329" t="str">
            <v>5.30.70.920.GER.00.000</v>
          </cell>
          <cell r="B10329" t="str">
            <v xml:space="preserve">Bộ điều chỉnh khí nén, Loại: B68G-NNK-MU3-RLN </v>
          </cell>
          <cell r="C10329" t="str">
            <v>Nhập kho vật tư (HĐ:130/2021) theo hóa đơn số 00000005 ngày 12.09.2022 và 00000009 ngày 14.09.2022</v>
          </cell>
        </row>
        <row r="10330">
          <cell r="A10330" t="str">
            <v>5.33.70.810.KOR.00.000</v>
          </cell>
          <cell r="B10330" t="str">
            <v xml:space="preserve">Bộ chỉnh áp điều chỉnh khí nén, Model: YT-200BN210 </v>
          </cell>
          <cell r="C10330" t="str">
            <v>Nhập kho vật tư (HĐ:130/2021) theo hóa đơn số 00000005 ngày 12.09.2022 và 00000009 ngày 14.09.2022</v>
          </cell>
        </row>
        <row r="10331">
          <cell r="A10331" t="str">
            <v>4.90.80.063.VIE.00.000</v>
          </cell>
          <cell r="B10331" t="str">
            <v xml:space="preserve">Lưới nhựa, KT: 3x50m </v>
          </cell>
          <cell r="C10331" t="str">
            <v>Nhập kho vật tư (QĐ: 839/2022) theo hóa đơn số 00000059 ngày 13.09.2022</v>
          </cell>
        </row>
        <row r="10332">
          <cell r="A10332" t="str">
            <v>1.11.01.013.MAS.00.000</v>
          </cell>
          <cell r="B10332" t="str">
            <v xml:space="preserve">Dầu DO 0,05S-II 15 độ C </v>
          </cell>
          <cell r="C10332" t="str">
            <v>Nhập kho vật tư (HĐ:69/2022) theo hóa đơn số 975 ngày 07.09.2022</v>
          </cell>
        </row>
        <row r="10333">
          <cell r="A10333" t="str">
            <v>1.51.00.001.USA.00.000</v>
          </cell>
          <cell r="B10333" t="str">
            <v xml:space="preserve">Mỡ chịu nhiệt Moly Dry Film mã LB 8017 (589.6g/hộp) </v>
          </cell>
          <cell r="C10333" t="str">
            <v>Nhập kho vật tư (HĐ:42/2022) theo hóa đơn số 00000045,46 ngày 25.08.2022</v>
          </cell>
        </row>
        <row r="10334">
          <cell r="A10334" t="str">
            <v>1.51.05.773.GER.00.000</v>
          </cell>
          <cell r="B10334" t="str">
            <v xml:space="preserve">Mỡ Molykote P37 (1400oC; 0.5 KG) </v>
          </cell>
          <cell r="C10334" t="str">
            <v>Nhập kho vật tư (HĐ:42/2022) theo hóa đơn số 00000045,46 ngày 25.08.2022</v>
          </cell>
        </row>
        <row r="10335">
          <cell r="A10335" t="str">
            <v>1.51.25.124.GER.00.000</v>
          </cell>
          <cell r="B10335" t="str">
            <v xml:space="preserve">Mỡ Molykote P1000 </v>
          </cell>
          <cell r="C10335" t="str">
            <v>Nhập kho vật tư (HĐ:42/2022) theo hóa đơn số 00000045,46 ngày 25.08.2022</v>
          </cell>
        </row>
        <row r="10336">
          <cell r="A10336" t="str">
            <v>1.51.45.235.USA.99.000</v>
          </cell>
          <cell r="B10336" t="str">
            <v xml:space="preserve">Mỡ silicon trắng 629 Chesterton (400g/hộp) </v>
          </cell>
          <cell r="C10336" t="str">
            <v>Nhập kho vật tư (HĐ:42/2022) theo hóa đơn số 00000045,46 ngày 25.08.2022</v>
          </cell>
        </row>
        <row r="10337">
          <cell r="A10337" t="str">
            <v>1.71.27.018.JPN.00.000</v>
          </cell>
          <cell r="B10337" t="str">
            <v xml:space="preserve">KEO HISAKA ADHESIVE S-1, 1 LÍT </v>
          </cell>
          <cell r="C10337" t="str">
            <v>Nhập kho vật tư (HĐ:42/2022) theo hóa đơn số 00000045,46 ngày 25.08.2022</v>
          </cell>
        </row>
        <row r="10338">
          <cell r="A10338" t="str">
            <v>1.71.27.040.JPN.00.000</v>
          </cell>
          <cell r="B10338" t="str">
            <v xml:space="preserve">Keo dán chịu nhiệt Silicone KE 45-G màu xám (330ml/tuýp) </v>
          </cell>
          <cell r="C10338" t="str">
            <v>Nhập kho vật tư (HĐ:42/2022) theo hóa đơn số 00000045,46 ngày 25.08.2022</v>
          </cell>
        </row>
        <row r="10339">
          <cell r="A10339" t="str">
            <v>1.71.27.042.THA.00.000</v>
          </cell>
          <cell r="B10339" t="str">
            <v xml:space="preserve">Keo dán bu lông 1401B (200g/tuýp) </v>
          </cell>
          <cell r="C10339" t="str">
            <v>Nhập kho vật tư (HĐ:42/2022) theo hóa đơn số 00000045,46 ngày 25.08.2022</v>
          </cell>
        </row>
        <row r="10340">
          <cell r="A10340" t="str">
            <v>1.71.27.333.MAS.00.000</v>
          </cell>
          <cell r="B10340" t="str">
            <v xml:space="preserve">Keo Silicon xám (85g) </v>
          </cell>
          <cell r="C10340" t="str">
            <v>Nhập kho vật tư (HĐ:42/2022) theo hóa đơn số 00000045,46 ngày 25.08.2022</v>
          </cell>
        </row>
        <row r="10341">
          <cell r="A10341" t="str">
            <v>2.05.01.221.CHN.00.000</v>
          </cell>
          <cell r="B10341" t="str">
            <v xml:space="preserve">Phôi thép 21CrMoV511 Ø27 </v>
          </cell>
          <cell r="C10341" t="str">
            <v>Nhập kho vật tư (HĐ:42/2022) theo hóa đơn số 00000045,46 ngày 25.08.2022</v>
          </cell>
        </row>
        <row r="10342">
          <cell r="A10342" t="str">
            <v>2.35.10.121.USA.00.000</v>
          </cell>
          <cell r="B10342" t="str">
            <v xml:space="preserve">Miếng đệm chêm (Shim) pos 51, sử dụng cho van phun giảm ôn, serial: J217268 </v>
          </cell>
          <cell r="C10342" t="str">
            <v>Nhập kho vật tư (HĐ:42/2022) theo hóa đơn số 00000045,46 ngày 25.08.2022</v>
          </cell>
        </row>
        <row r="10343">
          <cell r="A10343" t="str">
            <v>2.35.10.332.KOR.00.000</v>
          </cell>
          <cell r="B10343" t="str">
            <v xml:space="preserve">Shim căn tâm 0.05mm inox 304 (Khổ 300mmx1200mm) </v>
          </cell>
          <cell r="C10343" t="str">
            <v>Nhập kho vật tư (HĐ:42/2022) theo hóa đơn số 00000045,46 ngày 25.08.2022</v>
          </cell>
        </row>
        <row r="10344">
          <cell r="A10344" t="str">
            <v>2.38.38.047.VIE.00.000</v>
          </cell>
          <cell r="B10344" t="str">
            <v xml:space="preserve">Thanh cào/flight bar, 100Wx224x1200, material: A36, AR400 </v>
          </cell>
          <cell r="C10344" t="str">
            <v>Nhập kho vật tư (HĐ:42/2022) theo hóa đơn số 00000045,46 ngày 25.08.2022</v>
          </cell>
        </row>
        <row r="10345">
          <cell r="A10345" t="str">
            <v>4.80.00.041.VIE.00.000</v>
          </cell>
          <cell r="B10345" t="str">
            <v xml:space="preserve">Đai ốc tự khóa M8, part no: 022.024/124 </v>
          </cell>
          <cell r="C10345" t="str">
            <v>Nhập kho vật tư (HĐ:42/2022) theo hóa đơn số 00000045,46 ngày 25.08.2022</v>
          </cell>
        </row>
        <row r="10346">
          <cell r="A10346" t="str">
            <v>4.80.00.126.VIE.00.000</v>
          </cell>
          <cell r="B10346" t="str">
            <v xml:space="preserve">Bu lông M22x1.5x65L </v>
          </cell>
          <cell r="C10346" t="str">
            <v>Nhập kho vật tư (HĐ:42/2022) theo hóa đơn số 00000045,46 ngày 25.08.2022</v>
          </cell>
        </row>
        <row r="10347">
          <cell r="A10347" t="str">
            <v>4.80.00.127.VIE.00.000</v>
          </cell>
          <cell r="B10347" t="str">
            <v xml:space="preserve">Lục giác chìm đầu bằng M8x1.25, L: 10mm, inox 316 </v>
          </cell>
          <cell r="C10347" t="str">
            <v>Nhập kho vật tư (HĐ:42/2022) theo hóa đơn số 00000045,46 ngày 25.08.2022</v>
          </cell>
        </row>
        <row r="10348">
          <cell r="A10348" t="str">
            <v>4.80.00.128.VIE.00.000</v>
          </cell>
          <cell r="B10348" t="str">
            <v xml:space="preserve">Lục giác chìm đầu bằng M24x3, L: 30mm, inox 316 </v>
          </cell>
          <cell r="C10348" t="str">
            <v>Nhập kho vật tư (HĐ:42/2022) theo hóa đơn số 00000045,46 ngày 25.08.2022</v>
          </cell>
        </row>
        <row r="10349">
          <cell r="A10349" t="str">
            <v>4.80.00.129.VIE.00.000</v>
          </cell>
          <cell r="B10349" t="str">
            <v xml:space="preserve">Lục giác chìm đầu bằng M12x1.75, L: 30mm, inox 316 </v>
          </cell>
          <cell r="C10349" t="str">
            <v>Nhập kho vật tư (HĐ:42/2022) theo hóa đơn số 00000045,46 ngày 25.08.2022</v>
          </cell>
        </row>
        <row r="10350">
          <cell r="A10350" t="str">
            <v>4.80.00.130.VIE.00.000</v>
          </cell>
          <cell r="B10350" t="str">
            <v xml:space="preserve">Lục giác chìm đầu bằng M10x1.5, L: 12mm, inox 316 </v>
          </cell>
          <cell r="C10350" t="str">
            <v>Nhập kho vật tư (HĐ:42/2022) theo hóa đơn số 00000045,46 ngày 25.08.2022</v>
          </cell>
        </row>
        <row r="10351">
          <cell r="A10351" t="str">
            <v>4.86.45.179.USA.00.000</v>
          </cell>
          <cell r="B10351" t="str">
            <v xml:space="preserve">Dây chèn chesterton Teflon (PTFE packing) 1724, KT: 12x12mmx5LBS </v>
          </cell>
          <cell r="C10351" t="str">
            <v>Nhập kho vật tư (HĐ:42/2022) theo hóa đơn số 00000045,46 ngày 25.08.2022</v>
          </cell>
        </row>
        <row r="10352">
          <cell r="A10352" t="str">
            <v>4.88.30.044.VIE.00.000</v>
          </cell>
          <cell r="B10352" t="str">
            <v xml:space="preserve">Cao su tấm chịu dầu, chịu nhiệt 124NN khổ 1500x1500x5mm </v>
          </cell>
          <cell r="C10352" t="str">
            <v>Nhập kho vật tư (HĐ:42/2022) theo hóa đơn số 00000045,46 ngày 25.08.2022</v>
          </cell>
        </row>
        <row r="10353">
          <cell r="A10353" t="str">
            <v>4.88.30.045.VIE.00.000</v>
          </cell>
          <cell r="B10353" t="str">
            <v xml:space="preserve">Miếng đệm cao su đỏ 100 red size: Ø925x711mm x Ø863.6x28 lỗ-Ø35mm, dày 3.2mm </v>
          </cell>
          <cell r="C10353" t="str">
            <v>Nhập kho vật tư (HĐ:42/2022) theo hóa đơn số 00000045,46 ngày 25.08.2022</v>
          </cell>
        </row>
        <row r="10354">
          <cell r="A10354" t="str">
            <v>4.88.65.208.USA.00.000</v>
          </cell>
          <cell r="B10354" t="str">
            <v xml:space="preserve">Chèn làm kín/Packing pos 06, material: NBR, sử dụng cho van body size 28 </v>
          </cell>
          <cell r="C10354" t="str">
            <v>Nhập kho vật tư (HĐ:42/2022) theo hóa đơn số 00000045,46 ngày 25.08.2022</v>
          </cell>
        </row>
        <row r="10355">
          <cell r="A10355" t="str">
            <v>4.88.65.209.USA.00.000</v>
          </cell>
          <cell r="B10355" t="str">
            <v xml:space="preserve">Chèn làm kín dầu (oil seal): size 55x70, pos 8, material: rubber, dw: E-SEC-0880 </v>
          </cell>
          <cell r="C10355" t="str">
            <v>Nhập kho vật tư (HĐ:42/2022) theo hóa đơn số 00000045,46 ngày 25.08.2022</v>
          </cell>
        </row>
        <row r="10356">
          <cell r="A10356" t="str">
            <v>4.88.65.210.USA.00.000</v>
          </cell>
          <cell r="B10356" t="str">
            <v xml:space="preserve">Chèn làm kín dầu (oil seal): size 55x70, pos 14, material: rubber, dw: E-SEC-0880 </v>
          </cell>
          <cell r="C10356" t="str">
            <v>Nhập kho vật tư (HĐ:42/2022) theo hóa đơn số 00000045,46 ngày 25.08.2022</v>
          </cell>
        </row>
        <row r="10357">
          <cell r="A10357" t="str">
            <v>4.88.65.211.USA.00.000</v>
          </cell>
          <cell r="B10357" t="str">
            <v xml:space="preserve">Chèn làm kín dầu (oil seal): size 35x55, pos 17, material: rubber, dw: E-SEC-0880 </v>
          </cell>
          <cell r="C10357" t="str">
            <v>Nhập kho vật tư (HĐ:42/2022) theo hóa đơn số 00000045,46 ngày 25.08.2022</v>
          </cell>
        </row>
        <row r="10358">
          <cell r="A10358" t="str">
            <v>4.88.67.481.IND.00.000</v>
          </cell>
          <cell r="B10358" t="str">
            <v xml:space="preserve">Vòng đệm tròn làm kín (O-ring) OR60-3.1, part no: 038.203 </v>
          </cell>
          <cell r="C10358" t="str">
            <v>Nhập kho vật tư (HĐ:42/2022) theo hóa đơn số 00000045,46 ngày 25.08.2022</v>
          </cell>
        </row>
        <row r="10359">
          <cell r="A10359" t="str">
            <v>4.88.67.733.IND.00.000</v>
          </cell>
          <cell r="B10359" t="str">
            <v xml:space="preserve">Vòng đệm tròn làm kín (O-ring) 9x3, part no: 022.313 </v>
          </cell>
          <cell r="C10359" t="str">
            <v>Nhập kho vật tư (HĐ:42/2022) theo hóa đơn số 00000045,46 ngày 25.08.2022</v>
          </cell>
        </row>
        <row r="10360">
          <cell r="A10360" t="str">
            <v>4.88.67.831.IND.00.000</v>
          </cell>
          <cell r="B10360" t="str">
            <v xml:space="preserve">Vòng đệm tròn làm kín (O-ring) OR178-4.5, part no: 011.152 </v>
          </cell>
          <cell r="C10360" t="str">
            <v>Nhập kho vật tư (HĐ:42/2022) theo hóa đơn số 00000045,46 ngày 25.08.2022</v>
          </cell>
        </row>
        <row r="10361">
          <cell r="A10361" t="str">
            <v>4.88.67.841.IND.00.000</v>
          </cell>
          <cell r="B10361" t="str">
            <v xml:space="preserve">Vòng đệm tròn làm kín (O-ring) OR145-8, part no: 014.015 </v>
          </cell>
          <cell r="C10361" t="str">
            <v>Nhập kho vật tư (HĐ:42/2022) theo hóa đơn số 00000045,46 ngày 25.08.2022</v>
          </cell>
        </row>
        <row r="10362">
          <cell r="A10362" t="str">
            <v>4.88.67.842.IND.00.000</v>
          </cell>
          <cell r="B10362" t="str">
            <v xml:space="preserve">Vòng đệm tròn làm kín (O-ring) OR60-4, part no: 014.075 </v>
          </cell>
          <cell r="C10362" t="str">
            <v>Nhập kho vật tư (HĐ:42/2022) theo hóa đơn số 00000045,46 ngày 25.08.2022</v>
          </cell>
        </row>
        <row r="10363">
          <cell r="A10363" t="str">
            <v>4.88.67.844.IND.00.000</v>
          </cell>
          <cell r="B10363" t="str">
            <v xml:space="preserve">Vòng đệm tròn làm kín (O-ring) OR102-4, part no: 014.077.002 </v>
          </cell>
          <cell r="C10363" t="str">
            <v>Nhập kho vật tư (HĐ:42/2022) theo hóa đơn số 00000045,46 ngày 25.08.2022</v>
          </cell>
        </row>
        <row r="10364">
          <cell r="A10364" t="str">
            <v>4.88.67.845.IND.00.000</v>
          </cell>
          <cell r="B10364" t="str">
            <v xml:space="preserve">Vòng đệm tròn làm kín (O-ring) OR40-3, part no: 014.083 </v>
          </cell>
          <cell r="C10364" t="str">
            <v>Nhập kho vật tư (HĐ:42/2022) theo hóa đơn số 00000045,46 ngày 25.08.2022</v>
          </cell>
        </row>
        <row r="10365">
          <cell r="A10365" t="str">
            <v>4.88.67.846.IND.00.000</v>
          </cell>
          <cell r="B10365" t="str">
            <v xml:space="preserve">Vòng đệm tròn làm kín (O-ring) OR72-4, part no: 014.086.002 </v>
          </cell>
          <cell r="C10365" t="str">
            <v>Nhập kho vật tư (HĐ:42/2022) theo hóa đơn số 00000045,46 ngày 25.08.2022</v>
          </cell>
        </row>
        <row r="10366">
          <cell r="A10366" t="str">
            <v>4.88.67.847.IND.00.000</v>
          </cell>
          <cell r="B10366" t="str">
            <v xml:space="preserve">Vòng đệm tròn làm kín (O-ring) OR40-5, part no: 014.087.002 </v>
          </cell>
          <cell r="C10366" t="str">
            <v>Nhập kho vật tư (HĐ:42/2022) theo hóa đơn số 00000045,46 ngày 25.08.2022</v>
          </cell>
        </row>
        <row r="10367">
          <cell r="A10367" t="str">
            <v>4.88.67.848.IND.00.000</v>
          </cell>
          <cell r="B10367" t="str">
            <v xml:space="preserve">Vòng đệm tròn làm kín (O-ring) OR74-3, part no: 014.089 </v>
          </cell>
          <cell r="C10367" t="str">
            <v>Nhập kho vật tư (HĐ:42/2022) theo hóa đơn số 00000045,46 ngày 25.08.2022</v>
          </cell>
        </row>
        <row r="10368">
          <cell r="A10368" t="str">
            <v>4.88.67.854.IND.00.000</v>
          </cell>
          <cell r="B10368" t="str">
            <v xml:space="preserve">Vòng đệm tròn làm kín (O-ring) OR 85-4, part no: 014.075 </v>
          </cell>
          <cell r="C10368" t="str">
            <v>Nhập kho vật tư (HĐ:42/2022) theo hóa đơn số 00000045,46 ngày 25.08.2022</v>
          </cell>
        </row>
        <row r="10369">
          <cell r="A10369" t="str">
            <v>4.88.67.855.IND.00.000</v>
          </cell>
          <cell r="B10369" t="str">
            <v xml:space="preserve">Vòng đệm tròn làm kín (O-ring) OR 78-5 , part no: 014.076.002 </v>
          </cell>
          <cell r="C10369" t="str">
            <v>Nhập kho vật tư (HĐ:42/2022) theo hóa đơn số 00000045,46 ngày 25.08.2022</v>
          </cell>
        </row>
        <row r="10370">
          <cell r="A10370" t="str">
            <v>4.88.67.856.IND.00.000</v>
          </cell>
          <cell r="B10370" t="str">
            <v xml:space="preserve">Vòng đệm tròn làm kín (O-ring) OR 142-5, part no: 014.077.002 </v>
          </cell>
          <cell r="C10370" t="str">
            <v>Nhập kho vật tư (HĐ:42/2022) theo hóa đơn số 00000045,46 ngày 25.08.2022</v>
          </cell>
        </row>
        <row r="10371">
          <cell r="A10371" t="str">
            <v>4.88.67.857.IND.00.000</v>
          </cell>
          <cell r="B10371" t="str">
            <v xml:space="preserve">Vòng đệm tròn làm kín (O-ring) OR 55-3, part no: 014.083 </v>
          </cell>
          <cell r="C10371" t="str">
            <v>Nhập kho vật tư (HĐ:42/2022) theo hóa đơn số 00000045,46 ngày 25.08.2022</v>
          </cell>
        </row>
        <row r="10372">
          <cell r="A10372" t="str">
            <v>4.88.67.858.IND.00.000</v>
          </cell>
          <cell r="B10372" t="str">
            <v xml:space="preserve">Vòng đệm tròn làm kín (O-ring) OR 90-5, part no: 014.086.002 </v>
          </cell>
          <cell r="C10372" t="str">
            <v>Nhập kho vật tư (HĐ:42/2022) theo hóa đơn số 00000045,46 ngày 25.08.2022</v>
          </cell>
        </row>
        <row r="10373">
          <cell r="A10373" t="str">
            <v>4.88.67.859.IND.00.000</v>
          </cell>
          <cell r="B10373" t="str">
            <v xml:space="preserve">Vòng đệm tròn làm kín (O-ring) OR 55-5, part no: 014.087.002 </v>
          </cell>
          <cell r="C10373" t="str">
            <v>Nhập kho vật tư (HĐ:42/2022) theo hóa đơn số 00000045,46 ngày 25.08.2022</v>
          </cell>
        </row>
        <row r="10374">
          <cell r="A10374" t="str">
            <v>4.88.67.860.IND.00.000</v>
          </cell>
          <cell r="B10374" t="str">
            <v xml:space="preserve">Vòng đệm tròn làm kín (O-ring) OR 92-3, part no: 014.089 </v>
          </cell>
          <cell r="C10374" t="str">
            <v>Nhập kho vật tư (HĐ:42/2022) theo hóa đơn số 00000045,46 ngày 25.08.2022</v>
          </cell>
        </row>
        <row r="10375">
          <cell r="A10375" t="str">
            <v>4.88.67.893.IND.00.000</v>
          </cell>
          <cell r="B10375" t="str">
            <v xml:space="preserve">Vòng đệm tròn làm kín (O-ring) OR45-3.1, part no: 038.203 </v>
          </cell>
          <cell r="C10375" t="str">
            <v>Nhập kho vật tư (HĐ:42/2022) theo hóa đơn số 00000045,46 ngày 25.08.2022</v>
          </cell>
        </row>
        <row r="10376">
          <cell r="A10376" t="str">
            <v>4.88.67.944.IND.00.000</v>
          </cell>
          <cell r="B10376" t="str">
            <v xml:space="preserve">Vòng đệm tròn làm kín (O-ring) 11x4, part no: 022.312 </v>
          </cell>
          <cell r="C10376" t="str">
            <v>Nhập kho vật tư (HĐ:42/2022) theo hóa đơn số 00000045,46 ngày 25.08.2022</v>
          </cell>
        </row>
        <row r="10377">
          <cell r="A10377" t="str">
            <v>4.88.67.945.USA.00.000</v>
          </cell>
          <cell r="B10377" t="str">
            <v xml:space="preserve">Vòng đệm tròn cao su (O-ring) size Ø3, material: rubber, sử dụng cho quạt sục khí hệ thống xử lý nước </v>
          </cell>
          <cell r="C10377" t="str">
            <v>Nhập kho vật tư (HĐ:42/2022) theo hóa đơn số 00000045,46 ngày 25.08.2022</v>
          </cell>
        </row>
        <row r="10378">
          <cell r="A10378" t="str">
            <v>4.88.67.946.IND.00.000</v>
          </cell>
          <cell r="B10378" t="str">
            <v xml:space="preserve">Vòng đệm tròn làm kín (O-ring) OR 260-5, part no: 011.152 </v>
          </cell>
          <cell r="C10378" t="str">
            <v>Nhập kho vật tư (HĐ:42/2022) theo hóa đơn số 00000045,46 ngày 25.08.2022</v>
          </cell>
        </row>
        <row r="10379">
          <cell r="A10379" t="str">
            <v>4.88.90.059.VIE.00.000</v>
          </cell>
          <cell r="B10379" t="str">
            <v xml:space="preserve">Cao su giảm chấn KT: 27.9x14x29mm, nhựa PU </v>
          </cell>
          <cell r="C10379" t="str">
            <v>Nhập kho vật tư (HĐ:42/2022) theo hóa đơn số 00000045,46 ngày 25.08.2022</v>
          </cell>
        </row>
        <row r="10380">
          <cell r="A10380" t="str">
            <v>4.90.21.028.VIE.01.000</v>
          </cell>
          <cell r="B10380" t="str">
            <v xml:space="preserve">Cuộn ống nhựa dẻo, phi ngoài 27mm, phi trong 25mm, dài 50m </v>
          </cell>
          <cell r="C10380" t="str">
            <v>Nhập kho vật tư (QĐ: 796/2022) theo hóa đơn số 00000010 ngày 30.08.2022</v>
          </cell>
        </row>
        <row r="10381">
          <cell r="A10381" t="str">
            <v>4.90.80.123.USA.00.000</v>
          </cell>
          <cell r="B10381" t="str">
            <v xml:space="preserve">Vòng dẫn hướng/Guide ring pos 10, material: PEEK, for valve model:V200SER, class 2500#, serial no: 19-245-02-01 </v>
          </cell>
          <cell r="C10381" t="str">
            <v>Nhập kho vật tư (HĐ:42/2022) theo hóa đơn số 00000045,46 ngày 25.08.2022</v>
          </cell>
        </row>
        <row r="10382">
          <cell r="A10382" t="str">
            <v>4.90.80.124.USA.00.000</v>
          </cell>
          <cell r="B10382" t="str">
            <v xml:space="preserve">Vòng dẫn hướng/Guide ring pos 10, material: PEEK, for valve model:V200SER, class 2500#, serial no: 19-245-02-02 </v>
          </cell>
          <cell r="C10382" t="str">
            <v>Nhập kho vật tư (HĐ:42/2022) theo hóa đơn số 00000045,46 ngày 25.08.2022</v>
          </cell>
        </row>
        <row r="10383">
          <cell r="A10383" t="str">
            <v>5.04.01.018.USA.00.000</v>
          </cell>
          <cell r="B10383" t="str">
            <v xml:space="preserve">Vòng đệm tròn làm kín/backup-ring pos 15-03, material: PEEK, for valve model: V200SER ,class 2500# , serial no: 19-245-02 01 </v>
          </cell>
          <cell r="C10383" t="str">
            <v>Nhập kho vật tư (HĐ:42/2022) theo hóa đơn số 00000045,46 ngày 25.08.2022</v>
          </cell>
        </row>
        <row r="10384">
          <cell r="A10384" t="str">
            <v>5.04.01.019.USA.00.000</v>
          </cell>
          <cell r="B10384" t="str">
            <v xml:space="preserve">Vòng phớt làm kín/U seal pos 15-02, material: 316-TFE, for valve model: V200SER ,class 2500# , serial No: 19-245-02-02 </v>
          </cell>
          <cell r="C10384" t="str">
            <v>Nhập kho vật tư (HĐ:42/2022) theo hóa đơn số 00000045,46 ngày 25.08.2022</v>
          </cell>
        </row>
        <row r="10385">
          <cell r="A10385" t="str">
            <v>5.04.01.020.USA.00.000</v>
          </cell>
          <cell r="B10385" t="str">
            <v xml:space="preserve">Vòng phớt làm kín/U seal pos 15-02, material: 316-TFE, for valve model: V200SER ,class 2500# , serial No: 19-245-02-01 </v>
          </cell>
          <cell r="C10385" t="str">
            <v>Nhập kho vật tư (HĐ:42/2022) theo hóa đơn số 00000045,46 ngày 25.08.2022</v>
          </cell>
        </row>
        <row r="10386">
          <cell r="A10386" t="str">
            <v>5.04.01.021.USA.00.000</v>
          </cell>
          <cell r="B10386" t="str">
            <v xml:space="preserve">Vòng đệm tròn làm kín/O-ring pos 15-05, material: viton, for valve model: V200SER ,class 2500# , serial no: 19-245-02-02 </v>
          </cell>
          <cell r="C10386" t="str">
            <v>Nhập kho vật tư (HĐ:42/2022) theo hóa đơn số 00000045,46 ngày 25.08.2022</v>
          </cell>
        </row>
        <row r="10387">
          <cell r="A10387" t="str">
            <v>5.04.01.022.USA.00.000</v>
          </cell>
          <cell r="B10387" t="str">
            <v xml:space="preserve">Vòng đệm tròn làm kín/O-ring pos 15-05, material: viton, for valve model: V200SER ,class 2500# , serial no: 19-245-02-01 </v>
          </cell>
          <cell r="C10387" t="str">
            <v>Nhập kho vật tư (HĐ:42/2022) theo hóa đơn số 00000045,46 ngày 25.08.2022</v>
          </cell>
        </row>
        <row r="10388">
          <cell r="A10388" t="str">
            <v>5.04.01.023.USA.00.000</v>
          </cell>
          <cell r="B10388" t="str">
            <v xml:space="preserve">Vòng đệm tròn làm kín/backup-ring pos 15-03, material: PEEK, for valve model: V200SER, class 2500#, serial no: 19-245-02-02 </v>
          </cell>
          <cell r="C10388" t="str">
            <v>Nhập kho vật tư (HĐ:42/2022) theo hóa đơn số 00000045,46 ngày 25.08.2022</v>
          </cell>
        </row>
        <row r="10389">
          <cell r="A10389" t="str">
            <v>5.04.01.024.USA.00.000</v>
          </cell>
          <cell r="B10389" t="str">
            <v xml:space="preserve">Vòng đệm tròn làm kín (o-ring) sợi Ø3, vật liệu: FKM </v>
          </cell>
          <cell r="C10389" t="str">
            <v>Nhập kho vật tư (HĐ:42/2022) theo hóa đơn số 00000045,46 ngày 25.08.2022</v>
          </cell>
        </row>
        <row r="10390">
          <cell r="A10390" t="str">
            <v>5.04.01.026.IND.00.000</v>
          </cell>
          <cell r="B10390" t="str">
            <v xml:space="preserve">Miếng đệm/ Fey-lamellar ring (sealing for blade foots) FK5 ASD 222x2.4, part no: 013.083 </v>
          </cell>
          <cell r="C10390" t="str">
            <v>Nhập kho vật tư (HĐ:42/2022) theo hóa đơn số 00000045,46 ngày 25.08.2022</v>
          </cell>
        </row>
        <row r="10391">
          <cell r="A10391" t="str">
            <v>5.04.01.027.USA.00.000</v>
          </cell>
          <cell r="B10391" t="str">
            <v xml:space="preserve">Vòng đệm làm kín/ seat gasket pos 13, material: 316SS+graphite, for valve model: V200SER, class 2500#, serial no: 19-245 02-02 </v>
          </cell>
          <cell r="C10391" t="str">
            <v>Nhập kho vật tư (HĐ:42/2022) theo hóa đơn số 00000045,46 ngày 25.08.2022</v>
          </cell>
        </row>
        <row r="10392">
          <cell r="A10392" t="str">
            <v>5.04.01.028.USA.00.000</v>
          </cell>
          <cell r="B10392" t="str">
            <v xml:space="preserve">Vòng đệm làm kín/ seat gasket pos 13, material: 316SS+graphite, for valve model: V200SER, class 2500#, serial no: 19-245 02-01 </v>
          </cell>
          <cell r="C10392" t="str">
            <v>Nhập kho vật tư (HĐ:42/2022) theo hóa đơn số 00000045,46 ngày 25.08.2022</v>
          </cell>
        </row>
        <row r="10393">
          <cell r="A10393" t="str">
            <v>5.04.01.029.USA.00.000</v>
          </cell>
          <cell r="B10393" t="str">
            <v xml:space="preserve">Vòng đệm làm kín/ bonet gasket pos 14, material: 316SS+graphite, for valve model: V200SER, class 2500#, serial no: 19-245-02-02 </v>
          </cell>
          <cell r="C10393" t="str">
            <v>Nhập kho vật tư (HĐ:42/2022) theo hóa đơn số 00000045,46 ngày 25.08.2022</v>
          </cell>
        </row>
        <row r="10394">
          <cell r="A10394" t="str">
            <v>5.04.01.030.USA.00.000</v>
          </cell>
          <cell r="B10394" t="str">
            <v xml:space="preserve">Vòng đệm làm kín/ bonet gasket pos 14, material: 316SS+graphite, for valve model: V200SER, class 2500#, serial no: 19-245-02-01 </v>
          </cell>
          <cell r="C10394" t="str">
            <v>Nhập kho vật tư (HĐ:42/2022) theo hóa đơn số 00000045,46 ngày 25.08.2022</v>
          </cell>
        </row>
        <row r="10395">
          <cell r="A10395" t="str">
            <v>5.04.01.031.USA.00.000</v>
          </cell>
          <cell r="B10395" t="str">
            <v xml:space="preserve">Vòng đệm làm kín/Spiral wound Gasket AWC SGI (graphite + ss304) size 22, class 150# </v>
          </cell>
          <cell r="C10395" t="str">
            <v>Nhập kho vật tư (HĐ:42/2022) theo hóa đơn số 00000045,46 ngày 25.08.2022</v>
          </cell>
        </row>
        <row r="10396">
          <cell r="A10396" t="str">
            <v>5.04.01.032.USA.00.000</v>
          </cell>
          <cell r="B10396" t="str">
            <v xml:space="preserve">Vòng đệm làm kín/Spiral wound Gasket AWC SGI (graphite + ss304) size 12, class 300# </v>
          </cell>
          <cell r="C10396" t="str">
            <v>Nhập kho vật tư (HĐ:42/2022) theo hóa đơn số 00000045,46 ngày 25.08.2022</v>
          </cell>
        </row>
        <row r="10397">
          <cell r="A10397" t="str">
            <v>5.04.01.033.USA.00.000</v>
          </cell>
          <cell r="B10397" t="str">
            <v xml:space="preserve">Vòng đệm làm kín/Spiral wound Gasket AWC SGI (graphite + ss304) 1/2, class 150# </v>
          </cell>
          <cell r="C10397" t="str">
            <v>Nhập kho vật tư (HĐ:42/2022) theo hóa đơn số 00000045,46 ngày 25.08.2022</v>
          </cell>
        </row>
        <row r="10398">
          <cell r="A10398" t="str">
            <v>5.04.01.034.USA.00.000</v>
          </cell>
          <cell r="B10398" t="str">
            <v xml:space="preserve">Vòng đệm làm kín/Spiral wound Gasket AWC SGI (graphite + ss304) size 1, class 150# </v>
          </cell>
          <cell r="C10398" t="str">
            <v>Nhập kho vật tư (HĐ:42/2022) theo hóa đơn số 00000045,46 ngày 25.08.2022</v>
          </cell>
        </row>
        <row r="10399">
          <cell r="A10399" t="str">
            <v>5.04.02.039.IND.00.000</v>
          </cell>
          <cell r="B10399" t="str">
            <v xml:space="preserve">Vòng chèn/Sealing ring Ø99.8x1.5t, part no: 014.086.001 </v>
          </cell>
          <cell r="C10399" t="str">
            <v>Nhập kho vật tư (HĐ:42/2022) theo hóa đơn số 00000045,46 ngày 25.08.2022</v>
          </cell>
        </row>
        <row r="10400">
          <cell r="A10400" t="str">
            <v>5.04.02.040.IND.00.000</v>
          </cell>
          <cell r="B10400" t="str">
            <v xml:space="preserve">Vòng chèn/Sealing ring Ø89.9x1.5t, part no: 014.076.001 </v>
          </cell>
          <cell r="C10400" t="str">
            <v>Nhập kho vật tư (HĐ:42/2022) theo hóa đơn số 00000045,46 ngày 25.08.2022</v>
          </cell>
        </row>
        <row r="10401">
          <cell r="A10401" t="str">
            <v>5.04.02.041.IND.00.000</v>
          </cell>
          <cell r="B10401" t="str">
            <v xml:space="preserve">Vòng chèn/Sealing ring Ø152.9x1.5t, part no: 014.077.001 </v>
          </cell>
          <cell r="C10401" t="str">
            <v>Nhập kho vật tư (HĐ:42/2022) theo hóa đơn số 00000045,46 ngày 25.08.2022</v>
          </cell>
        </row>
        <row r="10402">
          <cell r="A10402" t="str">
            <v>5.04.02.042.IND.00.000</v>
          </cell>
          <cell r="B10402" t="str">
            <v xml:space="preserve">Vòng chèn/Sealing ring Ø79.8x1.5t, part no: 014.086.001 </v>
          </cell>
          <cell r="C10402" t="str">
            <v>Nhập kho vật tư (HĐ:42/2022) theo hóa đơn số 00000045,46 ngày 25.08.2022</v>
          </cell>
        </row>
        <row r="10403">
          <cell r="A10403" t="str">
            <v>5.04.02.043.IND.00.000</v>
          </cell>
          <cell r="B10403" t="str">
            <v xml:space="preserve">Vòng chèn/Sealing ring Ø161x6.1t, part no: 014.014 </v>
          </cell>
          <cell r="C10403" t="str">
            <v>Nhập kho vật tư (HĐ:42/2022) theo hóa đơn số 00000045,46 ngày 25.08.2022</v>
          </cell>
        </row>
        <row r="10404">
          <cell r="A10404" t="str">
            <v>5.04.02.044.USA.00.000</v>
          </cell>
          <cell r="B10404" t="str">
            <v xml:space="preserve">Vòng chèn/Gasket graphite pos 11, material: graphite, sử dụng cho van body size 28, Dw: VT4E-YD00-P3LF-120021 </v>
          </cell>
          <cell r="C10404" t="str">
            <v>Nhập kho vật tư (HĐ:42/2022) theo hóa đơn số 00000045,46 ngày 25.08.2022</v>
          </cell>
        </row>
        <row r="10405">
          <cell r="A10405" t="str">
            <v>5.04.02.045.USA.00.000</v>
          </cell>
          <cell r="B10405" t="str">
            <v xml:space="preserve">Vòng chèn/Gasket graphite pos 07, material: graphite, sử dụng cho van body size 16, class 2500#, SCH no: 120, Dw: VT4-XK00-PIZEN-131002 </v>
          </cell>
          <cell r="C10405" t="str">
            <v>Nhập kho vật tư (HĐ:42/2022) theo hóa đơn số 00000045,46 ngày 25.08.2022</v>
          </cell>
        </row>
        <row r="10406">
          <cell r="A10406" t="str">
            <v>5.04.02.046.USA.00.000</v>
          </cell>
          <cell r="B10406" t="str">
            <v xml:space="preserve">Vòng chèn/Gasket Seal Ring AWC type: 5900 + inconel size: 519x452x60mm, class 2500# </v>
          </cell>
          <cell r="C10406" t="str">
            <v>Nhập kho vật tư (HĐ:42/2022) theo hóa đơn số 00000045,46 ngày 25.08.2022</v>
          </cell>
        </row>
        <row r="10407">
          <cell r="A10407" t="str">
            <v>5.04.02.047.USA.00.000</v>
          </cell>
          <cell r="B10407" t="str">
            <v xml:space="preserve">Vòng chèn/Gasket Seal Ring AWC type: 5900 + inconel size: 519x451x60mm, class 2500# </v>
          </cell>
          <cell r="C10407" t="str">
            <v>Nhập kho vật tư (HĐ:42/2022) theo hóa đơn số 00000045,46 ngày 25.08.2022</v>
          </cell>
        </row>
        <row r="10408">
          <cell r="A10408" t="str">
            <v>5.04.02.048.IND.00.000</v>
          </cell>
          <cell r="B10408" t="str">
            <v xml:space="preserve">Vòng chèn (PTFE seal) (for main bearing) Ø330x1t, part no: 011.073.001 </v>
          </cell>
          <cell r="C10408" t="str">
            <v>Nhập kho vật tư (HĐ:42/2022) theo hóa đơn số 00000045,46 ngày 25.08.2022</v>
          </cell>
        </row>
        <row r="10409">
          <cell r="A10409" t="str">
            <v>5.04.02.050.USA.00.000</v>
          </cell>
          <cell r="B10409" t="str">
            <v xml:space="preserve">Chèn trục/Packing graphite AWC, type: 1600+5800, size 140x100x20mm, 8 lớp (2 lớp 1600 + 6 lớp 5800), class 2500# </v>
          </cell>
          <cell r="C10409" t="str">
            <v>Nhập kho vật tư (HĐ:42/2022) theo hóa đơn số 00000045,46 ngày 25.08.2022</v>
          </cell>
        </row>
        <row r="10410">
          <cell r="A10410" t="str">
            <v>5.04.02.051.USA.00.000</v>
          </cell>
          <cell r="B10410" t="str">
            <v xml:space="preserve">Chèn trục/Packing graphite AWC, type: 1600+5800, size 138x100x20mm, 8 lớp (2 lớp 1600 + 6 lớp 5800), class 2500# </v>
          </cell>
          <cell r="C10410" t="str">
            <v>Nhập kho vật tư (HĐ:42/2022) theo hóa đơn số 00000045,46 ngày 25.08.2022</v>
          </cell>
        </row>
        <row r="10411">
          <cell r="A10411" t="str">
            <v>5.04.02.052.USA.00.000</v>
          </cell>
          <cell r="B10411" t="str">
            <v xml:space="preserve">Chèn làm kín/packing graphite pos 09, material: graphite+graphite with inconel wire (sử dụng cho van body size 4, class 1500#), dw: VT4-YR05-P0ZEN-350005 </v>
          </cell>
          <cell r="C10411" t="str">
            <v>Nhập kho vật tư (HĐ:42/2022) theo hóa đơn số 00000045,46 ngày 25.08.2022</v>
          </cell>
        </row>
        <row r="10412">
          <cell r="A10412" t="str">
            <v>5.04.02.053.USA.00.000</v>
          </cell>
          <cell r="B10412" t="str">
            <v xml:space="preserve">Chèn làm kín/packing graphite pos 08, material: graphite+graphite with inconel wire (sử dụng cho van body size 3, class 1500#), dw: VT4-XK00-P1ZEN-371002 </v>
          </cell>
          <cell r="C10412" t="str">
            <v>Nhập kho vật tư (HĐ:42/2022) theo hóa đơn số 00000045,46 ngày 25.08.2022</v>
          </cell>
        </row>
        <row r="10413">
          <cell r="A10413" t="str">
            <v>5.04.02.054.USA.00.000</v>
          </cell>
          <cell r="B10413" t="str">
            <v xml:space="preserve">Chèn làm kín/packing graphite pos 09, material: graphite+graphite with inconel wire (sử dụng cho van body size 4, class 2500#), dw: VT4-YR05-P0ZEN-350005 </v>
          </cell>
          <cell r="C10413" t="str">
            <v>Nhập kho vật tư (HĐ:42/2022) theo hóa đơn số 00000045,46 ngày 25.08.2022</v>
          </cell>
        </row>
        <row r="10414">
          <cell r="A10414" t="str">
            <v>5.04.02.055.USA.00.000</v>
          </cell>
          <cell r="B10414" t="str">
            <v xml:space="preserve">Chèn làm kín/ packing pos 09, material: graphite, sử dụng cho van body size 3, class 2500, dw: VT4-XK00-P1ZEN-371002 </v>
          </cell>
          <cell r="C10414" t="str">
            <v>Nhập kho vật tư (HĐ:42/2022) theo hóa đơn số 00000045,46 ngày 25.08.2022</v>
          </cell>
        </row>
        <row r="10415">
          <cell r="A10415" t="str">
            <v>5.04.02.056.USA.00.000</v>
          </cell>
          <cell r="B10415" t="str">
            <v xml:space="preserve">Chèn cân bằng balance seal pos 09, material: 316+TFE, for valve model: model: V200SER, class 2500, serial no: 19-245-02-02 </v>
          </cell>
          <cell r="C10415" t="str">
            <v>Nhập kho vật tư (HĐ:42/2022) theo hóa đơn số 00000045,46 ngày 25.08.2022</v>
          </cell>
        </row>
        <row r="10416">
          <cell r="A10416" t="str">
            <v>5.04.02.057.USA.00.000</v>
          </cell>
          <cell r="B10416" t="str">
            <v xml:space="preserve">Chèn cân bằng balance seal pos 09, material: 316+TFE, for valve model: model: V200SER, class 2500, serial no: 19-245-02-01 </v>
          </cell>
          <cell r="C10416" t="str">
            <v>Nhập kho vật tư (HĐ:42/2022) theo hóa đơn số 00000045,46 ngày 25.08.2022</v>
          </cell>
        </row>
        <row r="10417">
          <cell r="A10417" t="str">
            <v>5.04.02.058.USA.00.000</v>
          </cell>
          <cell r="B10417" t="str">
            <v xml:space="preserve">Chèn làm kín/Packing graphite pos 10, gland packing: ends/braided graphite - inter/die-formed graphite, dùng cho van body DN400, class 2500, ASMEB 16.34 </v>
          </cell>
          <cell r="C10417" t="str">
            <v>Nhập kho vật tư (HĐ:42/2022) theo hóa đơn số 00000045,46 ngày 25.08.2022</v>
          </cell>
        </row>
        <row r="10418">
          <cell r="A10418" t="str">
            <v>5.04.02.059.USA.00.000</v>
          </cell>
          <cell r="B10418" t="str">
            <v xml:space="preserve">Chèn làm kín/Packing graphite pos 10, gland packing: ends/braided graphite - inter/die-formed graphite, dùng cho van body DN300, class 1500, ASMEB 16.34 </v>
          </cell>
          <cell r="C10418" t="str">
            <v>Nhập kho vật tư (HĐ:42/2022) theo hóa đơn số 00000045,46 ngày 25.08.2022</v>
          </cell>
        </row>
        <row r="10419">
          <cell r="A10419" t="str">
            <v>5.04.02.060.USA.00.000</v>
          </cell>
          <cell r="B10419" t="str">
            <v xml:space="preserve">Vòng đệm làm kín/gasket pos 08, material: 304SS, sử dụng cho van body size 4, class 1500, dw: VT4-YR05-P0ZEN-350005 </v>
          </cell>
          <cell r="C10419" t="str">
            <v>Nhập kho vật tư (HĐ:42/2022) theo hóa đơn số 00000045,46 ngày 25.08.2022</v>
          </cell>
        </row>
        <row r="10420">
          <cell r="A10420" t="str">
            <v>5.04.02.061.USA.00.000</v>
          </cell>
          <cell r="B10420" t="str">
            <v xml:space="preserve">Vòng đệm làm kín/gasket pos 08, material: 304SS, sử dụng cho van body size 3, class 2500, dw: VT4-XK00-P1ZEN-371002 </v>
          </cell>
          <cell r="C10420" t="str">
            <v>Nhập kho vật tư (HĐ:42/2022) theo hóa đơn số 00000045,46 ngày 25.08.2022</v>
          </cell>
        </row>
        <row r="10421">
          <cell r="A10421" t="str">
            <v>5.04.02.062.USA.00.000</v>
          </cell>
          <cell r="B10421" t="str">
            <v xml:space="preserve">Vòng đệm làm kín/gasket pos 08, material: 304SS, sử dụng cho van body size 4, class 2500, dw: VT4-YR05-P0ZEN-350005 </v>
          </cell>
          <cell r="C10421" t="str">
            <v>Nhập kho vật tư (HĐ:42/2022) theo hóa đơn số 00000045,46 ngày 25.08.2022</v>
          </cell>
        </row>
        <row r="10422">
          <cell r="A10422" t="str">
            <v>5.04.02.063.USA.00.000</v>
          </cell>
          <cell r="B10422" t="str">
            <v xml:space="preserve">Vòng đệm làm kín/cover gasket graphite pos 08, material: graphite, sử dụng cho van body size 16, class 2500#, SCH no 120, dw: VT4-XK00-P1ZEN-131002 </v>
          </cell>
          <cell r="C10422" t="str">
            <v>Nhập kho vật tư (HĐ:42/2022) theo hóa đơn số 00000045,46 ngày 25.08.2022</v>
          </cell>
        </row>
        <row r="10423">
          <cell r="A10423" t="str">
            <v>5.04.02.064.USA.00.000</v>
          </cell>
          <cell r="B10423" t="str">
            <v xml:space="preserve">Vòng đệm làm kín/gasket graphite pos 06, material: graphite, sử dụng cho van body size 12, class 1500#, SCH no 120, dw: VT4-XK00-P1ZEN-131002 </v>
          </cell>
          <cell r="C10423" t="str">
            <v>Nhập kho vật tư (HĐ:42/2022) theo hóa đơn số 00000045,46 ngày 25.08.2022</v>
          </cell>
        </row>
        <row r="10424">
          <cell r="A10424" t="str">
            <v>5.04.02.065.USA.00.000</v>
          </cell>
          <cell r="B10424" t="str">
            <v xml:space="preserve">Vòng đệm làm kín/cover gasket graphite pos 07, material: graphite, sử dụng cho van body size 12, class 1500#, SCH no 120, dw: VT4-XK00-P1ZEN-131002 </v>
          </cell>
          <cell r="C10424" t="str">
            <v>Nhập kho vật tư (HĐ:42/2022) theo hóa đơn số 00000045,46 ngày 25.08.2022</v>
          </cell>
        </row>
        <row r="10425">
          <cell r="A10425" t="str">
            <v>5.19.92.054.USA.00.000</v>
          </cell>
          <cell r="B10425" t="str">
            <v xml:space="preserve">Bạc dẫn hướng/Guide pos 15-01, material: TFE, for valve model: V200SER ,class 2500# , serial No: 19-245-02-02 </v>
          </cell>
          <cell r="C10425" t="str">
            <v>Nhập kho vật tư (HĐ:42/2022) theo hóa đơn số 00000045,46 ngày 25.08.2022</v>
          </cell>
        </row>
        <row r="10426">
          <cell r="A10426" t="str">
            <v>5.19.92.055.USA.00.000</v>
          </cell>
          <cell r="B10426" t="str">
            <v xml:space="preserve">Bạc dẫn hướng/Guide pos 15-01, material: TFE, for valve model: V200SER ,class 2500# , serial No: 19-245-02-01 </v>
          </cell>
          <cell r="C10426" t="str">
            <v>Nhập kho vật tư (HĐ:42/2022) theo hóa đơn số 00000045,46 ngày 25.08.2022</v>
          </cell>
        </row>
        <row r="10427">
          <cell r="A10427" t="str">
            <v>2.90.01.004.USA.00.000</v>
          </cell>
          <cell r="B10427" t="str">
            <v xml:space="preserve">Bạc lót lắp vòng đệm/ O-ring hotder pos 15-04, 316SS, sử dụng cho valve model: V200SER, class 2500#, serial no: 19-245-02-02 </v>
          </cell>
          <cell r="C10427" t="str">
            <v>Nhập kho vật tư (HĐ:42/2022) theo hóa đơn số 00000045,46 ngày 25.08.2022</v>
          </cell>
        </row>
        <row r="10428">
          <cell r="A10428" t="str">
            <v>2.90.01.005.USA.00.000</v>
          </cell>
          <cell r="B10428" t="str">
            <v xml:space="preserve">Bạc lót lắp vòng đệm/ O-ring hotder pos 15-04, 316SS, sử dụng cho valve model: V200SER, class 2500#, serial no: 19-245-02-01 </v>
          </cell>
          <cell r="C10428" t="str">
            <v>Nhập kho vật tư (HĐ:42/2022) theo hóa đơn số 00000045,46 ngày 25.08.2022</v>
          </cell>
        </row>
        <row r="10429">
          <cell r="A10429" t="str">
            <v>2.90.02.001.USA.00.000</v>
          </cell>
          <cell r="B10429" t="str">
            <v xml:space="preserve">Ống lót chèn/gland bush, material: PTFE pos 07, sử dụng cho van body size 28'', dw: VT4E-YD00-P3LF-120021 </v>
          </cell>
          <cell r="C10429" t="str">
            <v>Nhập kho vật tư (HĐ:42/2022) theo hóa đơn số 00000045,46 ngày 25.08.2022</v>
          </cell>
        </row>
        <row r="10430">
          <cell r="A10430" t="str">
            <v>5.01.03.007.GBR.00.000</v>
          </cell>
          <cell r="B10430" t="str">
            <v xml:space="preserve">Vòng bi (Spherical roller bearing) 22210 E </v>
          </cell>
          <cell r="C10430" t="str">
            <v>Nhập kho vật tư (HĐ:42/2022) theo hóa đơn số 00000045,46 ngày 25.08.2022</v>
          </cell>
        </row>
        <row r="10431">
          <cell r="A10431" t="str">
            <v>5.01.03.009.GER.00.000</v>
          </cell>
          <cell r="B10431" t="str">
            <v xml:space="preserve">Vòng bi (Bearing) GE 30 TXE-2LS </v>
          </cell>
          <cell r="C10431" t="str">
            <v>Nhập kho vật tư (HĐ:42/2022) theo hóa đơn số 00000045,46 ngày 25.08.2022</v>
          </cell>
        </row>
        <row r="10432">
          <cell r="A10432" t="str">
            <v>5.01.03.010.SUI.00.000</v>
          </cell>
          <cell r="B10432" t="str">
            <v xml:space="preserve">Vòng bi (Bearing) 2202 ETN9 </v>
          </cell>
          <cell r="C10432" t="str">
            <v>Nhập kho vật tư (HĐ:42/2022) theo hóa đơn số 00000045,46 ngày 25.08.2022</v>
          </cell>
        </row>
        <row r="10433">
          <cell r="A10433" t="str">
            <v>5.01.03.011.AUT.00.000</v>
          </cell>
          <cell r="B10433" t="str">
            <v xml:space="preserve">Vòng bi (Angular contact ball bearing) 7208 BECBM </v>
          </cell>
          <cell r="C10433" t="str">
            <v>Nhập kho vật tư (HĐ:42/2022) theo hóa đơn số 00000045,46 ngày 25.08.2022</v>
          </cell>
        </row>
        <row r="10434">
          <cell r="A10434" t="str">
            <v>5.01.03.012.AUT.00.000</v>
          </cell>
          <cell r="B10434" t="str">
            <v xml:space="preserve">Vòng bi (Angular contact ball bearing) 7211 BECBM </v>
          </cell>
          <cell r="C10434" t="str">
            <v>Nhập kho vật tư (HĐ:42/2022) theo hóa đơn số 00000045,46 ngày 25.08.2022</v>
          </cell>
        </row>
        <row r="10435">
          <cell r="A10435" t="str">
            <v>5.01.03.014.GER.00.000</v>
          </cell>
          <cell r="B10435" t="str">
            <v xml:space="preserve">Vòng bi, size: NU 308 ECP </v>
          </cell>
          <cell r="C10435" t="str">
            <v>Nhập kho vật tư (HĐ:42/2022) theo hóa đơn số 00000045,46 ngày 25.08.2022</v>
          </cell>
        </row>
        <row r="10436">
          <cell r="A10436" t="str">
            <v>5.01.03.019.EUR.00.000</v>
          </cell>
          <cell r="B10436" t="str">
            <v xml:space="preserve">Bộ vòng bi (Axial thrust bolt bearing) bao gồm: Vòng bi 51317 và viên bi RB-25/G20W </v>
          </cell>
          <cell r="C10436" t="str">
            <v>Nhập kho vật tư (HĐ:42/2022) theo hóa đơn số 00000045,46 ngày 25.08.2022</v>
          </cell>
        </row>
        <row r="10437">
          <cell r="A10437" t="str">
            <v>5.08.78.453.CHN.00.000</v>
          </cell>
          <cell r="B10437" t="str">
            <v xml:space="preserve">Băng tải cao su bố vải chống cháy B1400x6EP300x(6x3) </v>
          </cell>
          <cell r="C10437" t="str">
            <v>Nhập kho vật tư (HĐ:42/2022) theo hóa đơn số 00000045,46 ngày 25.08.2022</v>
          </cell>
        </row>
        <row r="10438">
          <cell r="A10438" t="str">
            <v>5.12.50.012.THA.00.000</v>
          </cell>
          <cell r="B10438" t="str">
            <v xml:space="preserve">Lốp xe ô tô 34 chỗ Maxxis 245/70R19.5 </v>
          </cell>
          <cell r="C10438" t="str">
            <v>Nhập kho vật tư (HĐ:52/2022) theo hóa đơn số 622 ngày 30.08.2022</v>
          </cell>
        </row>
        <row r="10439">
          <cell r="A10439" t="str">
            <v>5.19.92.083.USA.00.000</v>
          </cell>
          <cell r="B10439" t="str">
            <v xml:space="preserve">Nút van/ Body seat pos 03, material: EPDM, dùng cho van body size 28, dw: VT4E-YD00-P3LF-120021 </v>
          </cell>
          <cell r="C10439" t="str">
            <v>Nhập kho vật tư (HĐ:42/2022) theo hóa đơn số 00000045,46 ngày 25.08.2022</v>
          </cell>
        </row>
        <row r="10440">
          <cell r="A10440" t="str">
            <v>1.51.25.302.IND.00.000</v>
          </cell>
          <cell r="B10440" t="str">
            <v xml:space="preserve">Mỡ BECHEM, BERUTOX M21KN </v>
          </cell>
          <cell r="C10440" t="str">
            <v>Nhập kho vật tư (HĐ:42/2022) theo hóa đơn số 00000045,46 ngày 25.08.2022</v>
          </cell>
        </row>
        <row r="10441">
          <cell r="A10441" t="str">
            <v>1.61.56.101.INA.00.000</v>
          </cell>
          <cell r="B10441" t="str">
            <v xml:space="preserve">Hóa chất Aluminium sunfat (Al2(SO4)3) </v>
          </cell>
          <cell r="C10441" t="str">
            <v>Nhập kho hóa chất (HĐ:90/2021) theo hóa đơn số 8841 ngày 24.08.2022</v>
          </cell>
        </row>
        <row r="10442">
          <cell r="A10442" t="str">
            <v>4.88.67.352.CHN.00.000</v>
          </cell>
          <cell r="B10442" t="str">
            <v xml:space="preserve">Phớt xi lanh thủy lực, Mã: SP113225 </v>
          </cell>
          <cell r="C10442" t="str">
            <v>Nhập kho vật tư (HĐ:27/2022) theo hóa đơn số 00000421 ngày 25.08.2022</v>
          </cell>
        </row>
        <row r="10443">
          <cell r="A10443" t="str">
            <v>5.26.75.044.CHN.00.000</v>
          </cell>
          <cell r="B10443" t="str">
            <v xml:space="preserve">Kính trước bên hông phải xe xúc lật Komatsu, mã: 416-926-3560, KT (TxBxRxL): 150x550x1030x1130 </v>
          </cell>
          <cell r="C10443" t="str">
            <v>Nhập kho vật tư (HĐ:27/2022) theo hóa đơn số 00000421 ngày 25.08.2022</v>
          </cell>
        </row>
        <row r="10444">
          <cell r="A10444" t="str">
            <v>5.26.70.029.CHN.00.000</v>
          </cell>
          <cell r="B10444" t="str">
            <v xml:space="preserve">Đèn chiếu trước mũi xe ủi Liugong, mã: 46C8473 Floodlight, gồm 3 mã: 32B0608 (6 cái), 32B0252 (2 cái), 32B0066 (1 cái) </v>
          </cell>
          <cell r="C10444" t="str">
            <v>Nhập kho vật tư (HĐ:27/2022) theo hóa đơn số 00000421 ngày 25.08.2022</v>
          </cell>
        </row>
        <row r="10445">
          <cell r="A10445" t="str">
            <v>5.26.75.043.CHN.00.000</v>
          </cell>
          <cell r="B10445" t="str">
            <v xml:space="preserve">Lam gàu xe xúc lật Komatsu, mã:417-70-12121, KT: 2380x230x15mm </v>
          </cell>
          <cell r="C10445" t="str">
            <v>Nhập kho vật tư (HĐ:27/2022) theo hóa đơn số 00000421 ngày 25.08.2022</v>
          </cell>
        </row>
        <row r="10446">
          <cell r="A10446" t="str">
            <v>4.90.80.135.VIE.00.000</v>
          </cell>
          <cell r="B10446" t="str">
            <v xml:space="preserve">Bạt che PVC, KT: 8x50m </v>
          </cell>
          <cell r="C10446" t="str">
            <v>Nhập kho vật tư (QĐ:759/2022) theo hóa đơn số 00000041 ngày 15.08.2022</v>
          </cell>
        </row>
        <row r="10447">
          <cell r="A10447" t="str">
            <v>8.88.00.028.CHN.00.000</v>
          </cell>
          <cell r="B10447" t="str">
            <v xml:space="preserve">Laptop HP Pavilion 15-eg2066TU 6K7E2PA, 15.6, core i7/1260P/16G/512GB SSD/ Windows 11 </v>
          </cell>
          <cell r="C10447" t="str">
            <v>Nhập kho vật tư (QĐ:788/2022) theo hóa đơn số 00000052 ngày 23.08.2022</v>
          </cell>
        </row>
        <row r="10448">
          <cell r="A10448" t="str">
            <v>2.71.03.002.KOR.00.000</v>
          </cell>
          <cell r="B10448" t="str">
            <v xml:space="preserve">Điện cực hy sinh/ Internal anode, pos 991, material: Al sacrifical type, sử dụng cho bơm pump type: VMF2100-1700C </v>
          </cell>
          <cell r="C10448" t="str">
            <v>Nhập kho vật tư (HĐ:48/2022) theo hóa đơn số 70 ngày 12.08.2022</v>
          </cell>
        </row>
        <row r="10449">
          <cell r="A10449" t="str">
            <v>2.71.03.003.KOR.00.000</v>
          </cell>
          <cell r="B10449" t="str">
            <v xml:space="preserve">Điện cực hy sinh/ External anode, pos 990, material: Al sacrifical type, sử dụng cho bơm pump type: VMF2100-1700C </v>
          </cell>
          <cell r="C10449" t="str">
            <v>Nhập kho vật tư (HĐ:48/2022) theo hóa đơn số 70 ngày 12.08.2022</v>
          </cell>
        </row>
        <row r="10450">
          <cell r="A10450" t="str">
            <v>4.88.65.243.KOR.00.000</v>
          </cell>
          <cell r="B10450" t="str">
            <v xml:space="preserve">Vòng đệm tròn làm kín/O-ring pos 273-06, material: NBR, sử dụng cho bơm Pump Type: VMF2100-1700C </v>
          </cell>
          <cell r="C10450" t="str">
            <v>Nhập kho vật tư (HĐ:48/2022) theo hóa đơn số 70 ngày 12.08.2022</v>
          </cell>
        </row>
        <row r="10451">
          <cell r="A10451" t="str">
            <v>4.88.65.244.KOR.00.000</v>
          </cell>
          <cell r="B10451" t="str">
            <v xml:space="preserve">Vòng đệm tròn làm kín/O-ring pos 273-05, material: NBR, sử dụng cho bơm Pump Type: VMF2100-1700C </v>
          </cell>
          <cell r="C10451" t="str">
            <v>Nhập kho vật tư (HĐ:48/2022) theo hóa đơn số 70 ngày 12.08.2022</v>
          </cell>
        </row>
        <row r="10452">
          <cell r="A10452" t="str">
            <v>4.88.65.245.KOR.00.000</v>
          </cell>
          <cell r="B10452" t="str">
            <v xml:space="preserve">Vòng đệm tròn làm kín/O-ring pos 273-04, material: NBR, sử dụng cho bơm Pump Type: VMF2100-1700C </v>
          </cell>
          <cell r="C10452" t="str">
            <v>Nhập kho vật tư (HĐ:48/2022) theo hóa đơn số 70 ngày 12.08.2022</v>
          </cell>
        </row>
        <row r="10453">
          <cell r="A10453" t="str">
            <v>4.88.65.246.KOR.00.000</v>
          </cell>
          <cell r="B10453" t="str">
            <v xml:space="preserve">Vòng đệm tròn làm kín/O-ring pos 273-03, material: NBR, sử dụng cho bơm Pump Type: VMF2100-1700C </v>
          </cell>
          <cell r="C10453" t="str">
            <v>Nhập kho vật tư (HĐ:48/2022) theo hóa đơn số 70 ngày 12.08.2022</v>
          </cell>
        </row>
        <row r="10454">
          <cell r="A10454" t="str">
            <v>4.88.65.247.KOR.00.000</v>
          </cell>
          <cell r="B10454" t="str">
            <v xml:space="preserve">Vòng đệm tròn làm kín/O-ring pos 273-02, material: NBR, sử dụng cho bơm Pump Type: VMF2100-1700C </v>
          </cell>
          <cell r="C10454" t="str">
            <v>Nhập kho vật tư (HĐ:48/2022) theo hóa đơn số 70 ngày 12.08.2022</v>
          </cell>
        </row>
        <row r="10455">
          <cell r="A10455" t="str">
            <v>4.88.65.248.KOR.00.000</v>
          </cell>
          <cell r="B10455" t="str">
            <v xml:space="preserve">Vòng đệm tròn làm kín/O-ring pos 273-01, material: NBR, sử dụng cho bơm Pump Type: VMF2100-1700C </v>
          </cell>
          <cell r="C10455" t="str">
            <v>Nhập kho vật tư (HĐ:48/2022) theo hóa đơn số 70 ngày 12.08.2022</v>
          </cell>
        </row>
        <row r="10456">
          <cell r="A10456" t="str">
            <v>5.04.01.137.KOR.00.000</v>
          </cell>
          <cell r="B10456" t="str">
            <v xml:space="preserve">Phốt cơ khí làm kín/Mechanical seal pos 152, sử dụng cho bơm model: VCP350/7S, dw: VT4-YK09-P1LCB-120001 </v>
          </cell>
          <cell r="C10456" t="str">
            <v>Nhập kho vật tư (HĐ:48/2022) theo hóa đơn số 70 ngày 12.08.2022</v>
          </cell>
        </row>
        <row r="10457">
          <cell r="A10457" t="str">
            <v>5.04.02.075.KOR.00.000</v>
          </cell>
          <cell r="B10457" t="str">
            <v xml:space="preserve">Chèn làm kín/Packing Sleeve pos 523, material: A743 CF3MN, sử dụng cho bơm Pump Type: VMF2100-1700C </v>
          </cell>
          <cell r="C10457" t="str">
            <v>Nhập kho vật tư (HĐ:48/2022) theo hóa đơn số 70 ngày 12.08.2022</v>
          </cell>
        </row>
        <row r="10458">
          <cell r="A10458" t="str">
            <v>5.04.02.076.KOR.00.000</v>
          </cell>
          <cell r="B10458" t="str">
            <v xml:space="preserve">Chèn làm kín/Packing pos 461, material: Teflon, sử dụng cho bơm Pump Type: VMF2100-1700C </v>
          </cell>
          <cell r="C10458" t="str">
            <v>Nhập kho vật tư (HĐ:48/2022) theo hóa đơn số 70 ngày 12.08.2022</v>
          </cell>
        </row>
        <row r="10459">
          <cell r="A10459" t="str">
            <v>2.90.01.001.KOR.00.000</v>
          </cell>
          <cell r="B10459" t="str">
            <v xml:space="preserve">Bạc lót/ Shaft sleeve first pos 312, sử dụng cho bơm model: VCP350/7S, dw: VT4-YK09-P1LCB-120001 </v>
          </cell>
          <cell r="C10459" t="str">
            <v>Nhập kho vật tư (HĐ:48/2022) theo hóa đơn số 70 ngày 12.08.2022</v>
          </cell>
        </row>
        <row r="10460">
          <cell r="A10460" t="str">
            <v>2.90.01.002.KOR.00.000</v>
          </cell>
          <cell r="B10460" t="str">
            <v xml:space="preserve">Bạc lót/ Shaft sleeve series and top pos 313, sử dụng cho bơm model: VCP350/7S, dw: VT4-YK09-P1LCB-120001 </v>
          </cell>
          <cell r="C10460" t="str">
            <v>Nhập kho vật tư (HĐ:48/2022) theo hóa đơn số 70 ngày 12.08.2022</v>
          </cell>
        </row>
        <row r="10461">
          <cell r="A10461" t="str">
            <v>2.90.01.003.KOR.00.000</v>
          </cell>
          <cell r="B10461" t="str">
            <v xml:space="preserve">Bạc lót/Shaft sleeve pos 524, material: A743 CF3MN, sử dụng cho bơm Pump Type: VMF2100-1700C </v>
          </cell>
          <cell r="C10461" t="str">
            <v>Nhập kho vật tư (HĐ:48/2022) theo hóa đơn số 70 ngày 12.08.2022</v>
          </cell>
        </row>
        <row r="10462">
          <cell r="A10462" t="str">
            <v>5.03.96.811.KOR.99.000</v>
          </cell>
          <cell r="B10462" t="str">
            <v xml:space="preserve">Carbon bearing - series and top pos 303, sử dụng cho bơm model: VCP350/7S, dw: VT4-YK09-P1LCB-120001 </v>
          </cell>
          <cell r="C10462" t="str">
            <v>Nhập kho vật tư (HĐ:48/2022) theo hóa đơn số 70 ngày 12.08.2022</v>
          </cell>
        </row>
        <row r="10463">
          <cell r="A10463" t="str">
            <v>5.17.30.323.GER.00.000</v>
          </cell>
          <cell r="B10463" t="str">
            <v xml:space="preserve">Lọc nhớt SDCC, gồm: bộ lọc MP FILTRI model MF1801P025NBP01, bộ lọc HYDAC model M/AG-A 0160 D010 BN4HC, O-ring thủy lực FKM 80x3 </v>
          </cell>
          <cell r="C10463" t="str">
            <v>Nhập kho vật tư (HĐ:114/2021) theo hóa đơn số 00000042 ngày 11.08.2022</v>
          </cell>
        </row>
        <row r="10464">
          <cell r="A10464" t="str">
            <v>4.70.02.010.SWE.00.000</v>
          </cell>
          <cell r="B10464" t="str">
            <v xml:space="preserve">Long đền/Lock washer NL8 </v>
          </cell>
          <cell r="C10464" t="str">
            <v>Nhập kho vật tư (HĐ:46/2022) theo hóa đơn số 00000046, 47 ngày 18.08.2022</v>
          </cell>
        </row>
        <row r="10465">
          <cell r="A10465" t="str">
            <v>4.70.02.011.SWE.00.000</v>
          </cell>
          <cell r="B10465" t="str">
            <v xml:space="preserve">Long đền/Lock washer NL10 </v>
          </cell>
          <cell r="C10465" t="str">
            <v>Nhập kho vật tư (HĐ:46/2022) theo hóa đơn số 00000046, 47 ngày 18.08.2022</v>
          </cell>
        </row>
        <row r="10466">
          <cell r="A10466" t="str">
            <v>4.88.30.013.VIE.00.000</v>
          </cell>
          <cell r="B10466" t="str">
            <v xml:space="preserve">Cao su tấm không bố dày 5 ly, bề ngang 1m </v>
          </cell>
          <cell r="C10466" t="str">
            <v>Nhập kho vật tư (HĐ:46/2022) theo hóa đơn số 00000046, 47 ngày 18.08.2022</v>
          </cell>
        </row>
        <row r="10467">
          <cell r="A10467" t="str">
            <v>4.88.30.052.VIE.00.000</v>
          </cell>
          <cell r="B10467" t="str">
            <v xml:space="preserve">Cao su tấm không bố 1000x5000x3mm </v>
          </cell>
          <cell r="C10467" t="str">
            <v>Nhập kho vật tư (HĐ:46/2022) theo hóa đơn số 00000046, 47 ngày 18.08.2022</v>
          </cell>
        </row>
        <row r="10468">
          <cell r="A10468" t="str">
            <v>4.88.30.106.VIE.00.000</v>
          </cell>
          <cell r="B10468" t="str">
            <v xml:space="preserve">Tấm đệm cao su đỏ 100 red, size: ID 2100xOD 2533.7mm x P.C.D Ø2425.7x64 lỗ-Ø54mm </v>
          </cell>
          <cell r="C10468" t="str">
            <v>Nhập kho vật tư (HĐ:46/2022) theo hóa đơn số 00000046, 47 ngày 18.08.2022</v>
          </cell>
        </row>
        <row r="10469">
          <cell r="A10469" t="str">
            <v>4.88.65.214.IND.00.000</v>
          </cell>
          <cell r="B10469" t="str">
            <v xml:space="preserve">Phớt chắn bụi/V-ring V-60, part no: 022.207; dw: 1GA 52833 </v>
          </cell>
          <cell r="C10469" t="str">
            <v>Nhập kho vật tư (HĐ:46/2022) theo hóa đơn số 00000046, 47 ngày 18.08.2022</v>
          </cell>
        </row>
        <row r="10470">
          <cell r="A10470" t="str">
            <v>4.88.65.215.IND.00.000</v>
          </cell>
          <cell r="B10470" t="str">
            <v xml:space="preserve">Phớt chắn bụi/V-ring V-50, part no: 022.208; dw: 1GA 52833 </v>
          </cell>
          <cell r="C10470" t="str">
            <v>Nhập kho vật tư (HĐ:46/2022) theo hóa đơn số 00000046, 47 ngày 18.08.2022</v>
          </cell>
        </row>
        <row r="10471">
          <cell r="A10471" t="str">
            <v>4.88.65.216.IND.00.000</v>
          </cell>
          <cell r="B10471" t="str">
            <v xml:space="preserve">Phớt chắn bụi/V-ring V-14, Part no: 022.301, dw: 1GA 52833 </v>
          </cell>
          <cell r="C10471" t="str">
            <v>Nhập kho vật tư (HĐ:46/2022) theo hóa đơn số 00000046, 47 ngày 18.08.2022</v>
          </cell>
        </row>
        <row r="10472">
          <cell r="A10472" t="str">
            <v>5.04.02.070.IND.00.000</v>
          </cell>
          <cell r="B10472" t="str">
            <v xml:space="preserve">Chèn trục (Radial shaft seal) OD230xID200xt15 (for main bearing), part no: 011.151, dw: 2GA 51551 </v>
          </cell>
          <cell r="C10472" t="str">
            <v>Nhập kho vật tư (HĐ:46/2022) theo hóa đơn số 00000046, 47 ngày 18.08.2022</v>
          </cell>
        </row>
        <row r="10473">
          <cell r="A10473" t="str">
            <v>5.04.02.071.IND.00.000</v>
          </cell>
          <cell r="B10473" t="str">
            <v xml:space="preserve">Chèn trục (Radial shaft seal) (for main bearing) Ø330/290x18, part no: 011.051, dw: 2GA 51552 </v>
          </cell>
          <cell r="C10473" t="str">
            <v>Nhập kho vật tư (HĐ:46/2022) theo hóa đơn số 00000046, 47 ngày 18.08.2022</v>
          </cell>
        </row>
        <row r="10474">
          <cell r="A10474" t="str">
            <v>5.04.02.073.IND.00.000</v>
          </cell>
          <cell r="B10474" t="str">
            <v xml:space="preserve">Chèn răng lược/ Labyrinth LD385V, part no: 014.087.001, dw: 0GA 50469 </v>
          </cell>
          <cell r="C10474" t="str">
            <v>Nhập kho vật tư (HĐ:46/2022) theo hóa đơn số 00000046, 47 ngày 18.08.2022</v>
          </cell>
        </row>
        <row r="10475">
          <cell r="A10475" t="str">
            <v>5.17.90.032.JPN.00.000</v>
          </cell>
          <cell r="B10475" t="str">
            <v xml:space="preserve">Lõi lọc nhớt/Return filter element (with seal kit) OD90 x ID102 x L256, model: P-T-UL-16A </v>
          </cell>
          <cell r="C10475" t="str">
            <v>Nhập kho vật tư (HĐ:46/2022) theo hóa đơn số 00000046, 47 ngày 18.08.2022</v>
          </cell>
        </row>
        <row r="10476">
          <cell r="A10476" t="str">
            <v>5.17.90.531.JPN.00.000</v>
          </cell>
          <cell r="B10476" t="str">
            <v xml:space="preserve">Lọc nhớt chính A/B - Line filter element (with seal kit) OD81 x ID43 x L428, Model: P-C-GC-4201-6-3CH </v>
          </cell>
          <cell r="C10476" t="str">
            <v>Nhập kho vật tư (HĐ:46/2022) theo hóa đơn số 00000046, 47 ngày 18.08.2022</v>
          </cell>
        </row>
        <row r="10477">
          <cell r="A10477" t="str">
            <v>5.19.75.153.GER.00.000</v>
          </cell>
          <cell r="B10477" t="str">
            <v xml:space="preserve">Van một chiều (PN 98812756; Kit, valve std. DN20 SS/E/SS) </v>
          </cell>
          <cell r="C10477" t="str">
            <v>Nhập kho vật tư (HĐ:46/2022) theo hóa đơn số 00000046, 47 ngày 18.08.2022</v>
          </cell>
        </row>
        <row r="10478">
          <cell r="A10478" t="str">
            <v>5.19.75.154.GER.00.000</v>
          </cell>
          <cell r="B10478" t="str">
            <v xml:space="preserve">Van một chiều; PN 98828462; Kit,valve std. DN20 PVC/V/C </v>
          </cell>
          <cell r="C10478" t="str">
            <v>Nhập kho vật tư (HĐ:46/2022) theo hóa đơn số 00000046, 47 ngày 18.08.2022</v>
          </cell>
        </row>
        <row r="10479">
          <cell r="A10479" t="str">
            <v>5.60.91.133.GER.00.000</v>
          </cell>
          <cell r="B10479" t="str">
            <v xml:space="preserve">ĐẦU BƠM: PN 98961662; Kit,head DMH257 PVC </v>
          </cell>
          <cell r="C10479" t="str">
            <v>Nhập kho vật tư (HĐ:46/2022) theo hóa đơn số 00000046, 47 ngày 18.08.2022</v>
          </cell>
        </row>
        <row r="10480">
          <cell r="A10480" t="str">
            <v>5.60.91.154.AUT.00.000</v>
          </cell>
          <cell r="B10480" t="str">
            <v xml:space="preserve">Màng định lượng/ Dosing diapragm, sử dụng cho loại bơm Dosing Pump DMH 255; Kit, diaphragm/DMH255/standard PN: 95724074 </v>
          </cell>
          <cell r="C10480" t="str">
            <v>Nhập kho vật tư (HĐ:46/2022) theo hóa đơn số 00000046, 47 ngày 18.08.2022</v>
          </cell>
        </row>
        <row r="10481">
          <cell r="A10481" t="str">
            <v>5.60.91.155.GER.00.000</v>
          </cell>
          <cell r="B10481" t="str">
            <v xml:space="preserve">Màng định lượng/ Dosing diapragm; sử dụng cho loại bơm Dosing Pump DMX 226; Kit,diaph DMX226-190 PTFE, PN: 98922727 </v>
          </cell>
          <cell r="C10481" t="str">
            <v>Nhập kho vật tư (HĐ:46/2022) theo hóa đơn số 00000046, 47 ngày 18.08.2022</v>
          </cell>
        </row>
        <row r="10482">
          <cell r="A10482" t="str">
            <v>5.60.91.156.GER.00.000</v>
          </cell>
          <cell r="B10482" t="str">
            <v xml:space="preserve">Màng định lượng/ Dosing diaphragm; sử dụng cho loại bơm Dosing Pump DMX 226; Kit,diaph DMX226-280 PTFE, PN: 98922728 </v>
          </cell>
          <cell r="C10482" t="str">
            <v>Nhập kho vật tư (HĐ:46/2022) theo hóa đơn số 00000046, 47 ngày 18.08.2022</v>
          </cell>
        </row>
        <row r="10483">
          <cell r="A10483" t="str">
            <v>5.60.91.157.GER.00.000</v>
          </cell>
          <cell r="B10483" t="str">
            <v xml:space="preserve">Màng định lượng/ Dosing diaphragm; sử dụng cho loại bơm Dosing Pump DMH 257; Kit,diaph DMH257 PTFE, PN: 99146013 </v>
          </cell>
          <cell r="C10483" t="str">
            <v>Nhập kho vật tư (HĐ:46/2022) theo hóa đơn số 00000046, 47 ngày 18.08.2022</v>
          </cell>
        </row>
        <row r="10484">
          <cell r="A10484" t="str">
            <v>5.60.91.158.GER.00.000</v>
          </cell>
          <cell r="B10484" t="str">
            <v xml:space="preserve">Màng định lượng/ Dosing diaphragm; sử dụng cho loại bơm Dosing Pump DMH 254; Kit, diaphragm/DMH254/standard PN: 95701834 </v>
          </cell>
          <cell r="C10484" t="str">
            <v>Nhập kho vật tư (HĐ:46/2022) theo hóa đơn số 00000046, 47 ngày 18.08.2022</v>
          </cell>
        </row>
        <row r="10485">
          <cell r="A10485" t="str">
            <v>8.88.00.070.CHN.00.000</v>
          </cell>
          <cell r="B10485" t="str">
            <v xml:space="preserve">Camera IP bán cầu, model: DS-2CD2121G0-IWS </v>
          </cell>
          <cell r="C10485" t="str">
            <v>Nhập kho vật tư (HĐ:37/2022) theo hóa đơn số 4 ngày 03.08.2022</v>
          </cell>
        </row>
        <row r="10486">
          <cell r="A10486" t="str">
            <v>8.88.00.071.CHN.00.000</v>
          </cell>
          <cell r="B10486" t="str">
            <v xml:space="preserve">Camera IP thân trụ, Model: DS-2CD2T42WD-I8 </v>
          </cell>
          <cell r="C10486" t="str">
            <v>Nhập kho vật tư (HĐ:37/2022) theo hóa đơn số 4 ngày 03.08.2022</v>
          </cell>
        </row>
        <row r="10487">
          <cell r="A10487" t="str">
            <v>8.88.01.072.CHN.00.000</v>
          </cell>
          <cell r="B10487" t="str">
            <v xml:space="preserve">Đầu ghi NVR 8 kênh, Model: DS-7216HQHI-K2 </v>
          </cell>
          <cell r="C10487" t="str">
            <v>Nhập kho vật tư (HĐ:37/2022) theo hóa đơn số 4 ngày 03.08.2022</v>
          </cell>
        </row>
        <row r="10488">
          <cell r="A10488" t="str">
            <v>8.88.01.095.VIE.00.000</v>
          </cell>
          <cell r="B10488" t="str">
            <v xml:space="preserve">Tủ mạng Rack 19, mã sản phẩm: UNR-6UD400 </v>
          </cell>
          <cell r="C10488" t="str">
            <v>Nhập kho vật tư (HĐ:37/2022) theo hóa đơn số 4 ngày 03.08.2022</v>
          </cell>
        </row>
        <row r="10489">
          <cell r="A10489" t="str">
            <v>1.71.27.043.GER.00.000</v>
          </cell>
          <cell r="B10489" t="str">
            <v xml:space="preserve">Keo dán lưu hóa STL-NL4, mã: 5380762 (2kg/Thùng) </v>
          </cell>
          <cell r="C10489" t="str">
            <v>Nhập kho vật tư (HĐ:52/2022) theo hóa đơn số 558,559 ngày 17.08.2022</v>
          </cell>
        </row>
        <row r="10490">
          <cell r="A10490" t="str">
            <v>1.71.77.794.GER.00.000</v>
          </cell>
          <cell r="B10490" t="str">
            <v xml:space="preserve">Dung dịch rửa CF-R4 800ml </v>
          </cell>
          <cell r="C10490" t="str">
            <v>Nhập kho vật tư (HĐ:52/2022) theo hóa đơn số 558,559 ngày 17.08.2022</v>
          </cell>
        </row>
        <row r="10491">
          <cell r="A10491" t="str">
            <v>2.90.00.010.VIE.00.000</v>
          </cell>
          <cell r="B10491" t="str">
            <v xml:space="preserve">Khung treo máy chiếu trần nhà, chiều dài (tối thiểu - tối đa): 100cm - 200cm </v>
          </cell>
          <cell r="C10491" t="str">
            <v>Nhập kho vật tư (HĐ:37/2022) theo hóa đơn số 4 ngày 03.08.2022</v>
          </cell>
        </row>
        <row r="10492">
          <cell r="A10492" t="str">
            <v>3.15.44.001.VIE.00.000</v>
          </cell>
          <cell r="B10492" t="str">
            <v xml:space="preserve">Cáp điện Cadivi CVV 2x4mm2 (2×7/0.85) 300/500V </v>
          </cell>
          <cell r="C10492" t="str">
            <v>Nhập kho vật tư (HĐ:37/2022) theo hóa đơn số 4 ngày 03.08.2022</v>
          </cell>
        </row>
        <row r="10493">
          <cell r="A10493" t="str">
            <v>3.15.52.003.VIE.00.000</v>
          </cell>
          <cell r="B10493" t="str">
            <v xml:space="preserve">Cáp điện 4 lõi Cadivi - CVV 4 x 10mm2 </v>
          </cell>
          <cell r="C10493" t="str">
            <v>Nhập kho vật tư (HĐ:37/2022) theo hóa đơn số 4 ngày 03.08.2022</v>
          </cell>
        </row>
        <row r="10494">
          <cell r="A10494" t="str">
            <v>3.70.75.349.CHN.00.000</v>
          </cell>
          <cell r="B10494" t="str">
            <v xml:space="preserve">Cao su non, Mã: 5380048; KT: 500x2800x6mm </v>
          </cell>
          <cell r="C10494" t="str">
            <v>Nhập kho vật tư (HĐ:52/2022) theo hóa đơn số 558,559 ngày 17.08.2022</v>
          </cell>
        </row>
        <row r="10495">
          <cell r="A10495" t="str">
            <v>3.70.75.350.GER.00.000</v>
          </cell>
          <cell r="B10495" t="str">
            <v xml:space="preserve">Cao su non áp cáp, Mã: 5380611; KT: 500x16400x1mm (10kg/cuộn) </v>
          </cell>
          <cell r="C10495" t="str">
            <v>Nhập kho vật tư (HĐ:52/2022) theo hóa đơn số 558,559 ngày 17.08.2022</v>
          </cell>
        </row>
        <row r="10496">
          <cell r="A10496" t="str">
            <v>3.70.75.359.GER.00.000</v>
          </cell>
          <cell r="B10496" t="str">
            <v xml:space="preserve">Cao su non, Mã: 5440283; KT: 2.5x8x6800mm </v>
          </cell>
          <cell r="C10496" t="str">
            <v>Nhập kho vật tư (HĐ:52/2022) theo hóa đơn số 558,559 ngày 17.08.2022</v>
          </cell>
        </row>
        <row r="10497">
          <cell r="A10497" t="str">
            <v>4.20.53.173.GER.00.000</v>
          </cell>
          <cell r="B10497" t="str">
            <v xml:space="preserve">Giấy chống dính, B1200 x 5m </v>
          </cell>
          <cell r="C10497" t="str">
            <v>Nhập kho vật tư (HĐ:52/2022) theo hóa đơn số 558,559 ngày 17.08.2022</v>
          </cell>
        </row>
        <row r="10498">
          <cell r="A10498" t="str">
            <v>4.80.00.045.CHN.00.000</v>
          </cell>
          <cell r="B10498" t="str">
            <v xml:space="preserve">Bu lông kết nối xích truyền động di chuyển, mã: 14X-32-11350 </v>
          </cell>
          <cell r="C10498" t="str">
            <v>Nhập kho vật tư (HĐ:52/2022) theo hóa đơn số 558,559 ngày 17.08.2022</v>
          </cell>
        </row>
        <row r="10499">
          <cell r="A10499" t="str">
            <v>4.88.52.140.CHN.00.000</v>
          </cell>
          <cell r="B10499" t="str">
            <v xml:space="preserve">Dây curoa RECMF 9850 </v>
          </cell>
          <cell r="C10499" t="str">
            <v>Nhập kho vật tư (HĐ:52/2022) theo hóa đơn số 558,559 ngày 17.08.2022</v>
          </cell>
        </row>
        <row r="10500">
          <cell r="A10500" t="str">
            <v>4.90.80.130.VIE.00.000</v>
          </cell>
          <cell r="B10500" t="str">
            <v xml:space="preserve">Nẹp bán nguyệt ốp sàn 60x22mm bằng nhựa PVC cao cấp </v>
          </cell>
          <cell r="C10500" t="str">
            <v>Nhập kho vật tư (HĐ:37/2022) theo hóa đơn số 4 ngày 03.08.2022</v>
          </cell>
        </row>
        <row r="10501">
          <cell r="A10501" t="str">
            <v>4.90.80.131.VIE.00.000</v>
          </cell>
          <cell r="B10501" t="str">
            <v xml:space="preserve">Nẹp nhựa luồn dây điện ốp tường có nắp đậy, kích thước từ 20×10mm </v>
          </cell>
          <cell r="C10501" t="str">
            <v>Nhập kho vật tư (HĐ:37/2022) theo hóa đơn số 4 ngày 03.08.2022</v>
          </cell>
        </row>
        <row r="10502">
          <cell r="A10502" t="str">
            <v>5.04.01.128.USA.00.000</v>
          </cell>
          <cell r="B10502" t="str">
            <v xml:space="preserve">Vòng đệm làm kín/Spiral wound gasket pos 22, body 16'', 300#, seri no: 19004 ) </v>
          </cell>
          <cell r="C10502" t="str">
            <v>Nhập kho vật tư (HĐ:48/2022) theo hóa đơn số 57 ngày 16.08.2022</v>
          </cell>
        </row>
        <row r="10503">
          <cell r="A10503" t="str">
            <v>5.04.01.129.USA.00.000</v>
          </cell>
          <cell r="B10503" t="str">
            <v xml:space="preserve">Vòng đệm làm kín/Spiral wound gasket (pos 22, body 30'', 150#, seri no: 19022) </v>
          </cell>
          <cell r="C10503" t="str">
            <v>Nhập kho vật tư (HĐ:48/2022) theo hóa đơn số 57 ngày 16.08.2022</v>
          </cell>
        </row>
        <row r="10504">
          <cell r="A10504" t="str">
            <v>5.04.01.130.USA.00.000</v>
          </cell>
          <cell r="B10504" t="str">
            <v xml:space="preserve">Vòng đệm làm kín/Spiral wound gasket (pos 22, body 28'', 600#, seri no: 19019) </v>
          </cell>
          <cell r="C10504" t="str">
            <v>Nhập kho vật tư (HĐ:48/2022) theo hóa đơn số 57 ngày 16.08.2022</v>
          </cell>
        </row>
        <row r="10505">
          <cell r="A10505" t="str">
            <v>5.04.01.131.USA.00.000</v>
          </cell>
          <cell r="B10505" t="str">
            <v xml:space="preserve">Vòng đệm làm kín/Spiral wound gasket (pos 22, body 28'', 600#, seri No: 19018) </v>
          </cell>
          <cell r="C10505" t="str">
            <v>Nhập kho vật tư (HĐ:48/2022) theo hóa đơn số 57 ngày 16.08.2022</v>
          </cell>
        </row>
        <row r="10506">
          <cell r="A10506" t="str">
            <v>5.04.01.132.USA.00.000</v>
          </cell>
          <cell r="B10506" t="str">
            <v xml:space="preserve">Vòng đệm làm kín/Spiral wound gasket (pos 22, body 28'', 150#, seri no: 19013) </v>
          </cell>
          <cell r="C10506" t="str">
            <v>Nhập kho vật tư (HĐ:48/2022) theo hóa đơn số 57 ngày 16.08.2022</v>
          </cell>
        </row>
        <row r="10507">
          <cell r="A10507" t="str">
            <v>5.04.01.133.USA.00.000</v>
          </cell>
          <cell r="B10507" t="str">
            <v xml:space="preserve">Vòng đệm làm kín/Spiral wound gasket (pos 22, body 28'', 150#, seri no: 19012) </v>
          </cell>
          <cell r="C10507" t="str">
            <v>Nhập kho vật tư (HĐ:48/2022) theo hóa đơn số 57 ngày 16.08.2022</v>
          </cell>
        </row>
        <row r="10508">
          <cell r="A10508" t="str">
            <v>5.04.01.134.USA.00.000</v>
          </cell>
          <cell r="B10508" t="str">
            <v xml:space="preserve">Vòng đệm làm kín/Spiral wound gasket (pos 22, body 24'', 150#, seri no: 19010) </v>
          </cell>
          <cell r="C10508" t="str">
            <v>Nhập kho vật tư (HĐ:48/2022) theo hóa đơn số 57 ngày 16.08.2022</v>
          </cell>
        </row>
        <row r="10509">
          <cell r="A10509" t="str">
            <v>5.04.01.135.USA.00.000</v>
          </cell>
          <cell r="B10509" t="str">
            <v xml:space="preserve">Vòng đệm làm kín/Spiral wound Gasket (pos 22, body 16'', 300#, seri no: 19008) </v>
          </cell>
          <cell r="C10509" t="str">
            <v>Nhập kho vật tư (HĐ:48/2022) theo hóa đơn số 57 ngày 16.08.2022</v>
          </cell>
        </row>
        <row r="10510">
          <cell r="A10510" t="str">
            <v>5.04.01.136.USA.00.000</v>
          </cell>
          <cell r="B10510" t="str">
            <v xml:space="preserve">Vòng đệm làm kín/Spiral wound Gasket (pos 22, body 16'', 300#, seri no: 19005) </v>
          </cell>
          <cell r="C10510" t="str">
            <v>Nhập kho vật tư (HĐ:48/2022) theo hóa đơn số 57 ngày 16.08.2022</v>
          </cell>
        </row>
        <row r="10511">
          <cell r="A10511" t="str">
            <v>5.04.02.074.USA.00.000</v>
          </cell>
          <cell r="B10511" t="str">
            <v xml:space="preserve">Vòng chèn/seal ring (pos 25, body 10'', 900#, seri no: 19000) </v>
          </cell>
          <cell r="C10511" t="str">
            <v>Nhập kho vật tư (HĐ:48/2022) theo hóa đơn số 57 ngày 16.08.2022</v>
          </cell>
        </row>
        <row r="10512">
          <cell r="A10512" t="str">
            <v>3.30.10.124.VIE.00.000</v>
          </cell>
          <cell r="B10512" t="str">
            <v xml:space="preserve">Mặt ổ cắm đôi 3 chấu + đế nổi, 16A, 230VAC, 50Hz </v>
          </cell>
          <cell r="C10512" t="str">
            <v>Nhập kho vật tư (HĐ:37/2022) theo hóa đơn số 4 ngày 03.08.2022</v>
          </cell>
        </row>
        <row r="10513">
          <cell r="A10513" t="str">
            <v>3.62.95.106.VIE.00.000</v>
          </cell>
          <cell r="B10513" t="str">
            <v xml:space="preserve">Tủ điện cấp nguồn, kt 600x220x800 và phụ kiện đấu nối hoàn thiện, bao gồm: 01 RCCB tổng 3 pha 32A, 06 MCB 2P 20A 6kA 230V, đồng hồ Volt 500VAC, đồng hồ Ampe 50A, đèn báo pha </v>
          </cell>
          <cell r="C10513" t="str">
            <v>Nhập kho vật tư (HĐ:37/2022) theo hóa đơn số 4 ngày 03.08.2022</v>
          </cell>
        </row>
        <row r="10514">
          <cell r="A10514" t="str">
            <v>3.80.42.671.CHN.00.000</v>
          </cell>
          <cell r="B10514" t="str">
            <v xml:space="preserve">Dây HDMI 10M </v>
          </cell>
          <cell r="C10514" t="str">
            <v>Nhập kho vật tư (HĐ:37/2022) theo hóa đơn số 4 ngày 03.08.2022</v>
          </cell>
        </row>
        <row r="10515">
          <cell r="A10515" t="str">
            <v>3.80.86.001.CHN.99.000</v>
          </cell>
          <cell r="B10515" t="str">
            <v xml:space="preserve">Đầu Jack mạng RJ45 (100cái/hộp) </v>
          </cell>
          <cell r="C10515" t="str">
            <v>Nhập kho vật tư (HĐ:37/2022) theo hóa đơn số 4 ngày 03.08.2022</v>
          </cell>
        </row>
        <row r="10516">
          <cell r="A10516" t="str">
            <v>3.80.86.031.CHN.00.000</v>
          </cell>
          <cell r="B10516" t="str">
            <v xml:space="preserve">Bộ wall plate 2 cổng mạng Commscope </v>
          </cell>
          <cell r="C10516" t="str">
            <v>Nhập kho vật tư (HĐ:37/2022) theo hóa đơn số 4 ngày 03.08.2022</v>
          </cell>
        </row>
        <row r="10517">
          <cell r="A10517" t="str">
            <v>3.80.86.032.CHN.00.000</v>
          </cell>
          <cell r="B10517" t="str">
            <v xml:space="preserve">Bộ chia cáp HDMI 1 cổng ra 2 cổng </v>
          </cell>
          <cell r="C10517" t="str">
            <v>Nhập kho vật tư (HĐ:37/2022) theo hóa đơn số 4 ngày 03.08.2022</v>
          </cell>
        </row>
        <row r="10518">
          <cell r="A10518" t="str">
            <v>3.82.63.415.CHN.00.000</v>
          </cell>
          <cell r="B10518" t="str">
            <v xml:space="preserve">Boad mạch giàn nóng máy lạnh, serie: E084930 </v>
          </cell>
          <cell r="C10518" t="str">
            <v>Nhập kho vật tư (HĐ:52/2022) theo hóa đơn số 558, 559 ngày 17.08.2022</v>
          </cell>
        </row>
        <row r="10519">
          <cell r="A10519" t="str">
            <v>3.94.00.160.CHN.00.000</v>
          </cell>
          <cell r="B10519" t="str">
            <v xml:space="preserve">Trục ép máy photocopy Toshiba E-Studio 3008A </v>
          </cell>
          <cell r="C10519" t="str">
            <v>Nhập kho vật tư (HĐ:52/2022) theo hóa đơn số 558, 559 ngày 17.08.2022</v>
          </cell>
        </row>
        <row r="10520">
          <cell r="A10520" t="str">
            <v>3.94.00.161.CHN.00.000</v>
          </cell>
          <cell r="B10520" t="str">
            <v xml:space="preserve">Trục sấy máy photocopy Toshiba E-Studio 3008A </v>
          </cell>
          <cell r="C10520" t="str">
            <v>Nhập kho vật tư (HĐ:52/2022) theo hóa đơn số 558, 559 ngày 17.08.2022</v>
          </cell>
        </row>
        <row r="10521">
          <cell r="A10521" t="str">
            <v>3.94.00.162.JPN.00.000</v>
          </cell>
          <cell r="B10521" t="str">
            <v xml:space="preserve">Cò tách giấy máy photocopy Toshiba E-Studio 3008A </v>
          </cell>
          <cell r="C10521" t="str">
            <v>Nhập kho vật tư (HĐ:52/2022) theo hóa đơn số 558, 559 ngày 17.08.2022</v>
          </cell>
        </row>
        <row r="10522">
          <cell r="A10522" t="str">
            <v>5.01.03.019.JPN.00.000</v>
          </cell>
          <cell r="B10522" t="str">
            <v xml:space="preserve">Bạc đạn mã số LM48548 </v>
          </cell>
          <cell r="C10522" t="str">
            <v>Nhập kho vật tư (HĐ:52/2022) theo hóa đơn số 558, 559 ngày 17.08.2022</v>
          </cell>
        </row>
        <row r="10523">
          <cell r="A10523" t="str">
            <v>5.01.03.020.CHN.00.000</v>
          </cell>
          <cell r="B10523" t="str">
            <v xml:space="preserve">Bạc đạn mã số 21B0028 </v>
          </cell>
          <cell r="C10523" t="str">
            <v>Nhập kho vật tư (HĐ:52/2022) theo hóa đơn số 558, 559 ngày 17.08.2022</v>
          </cell>
        </row>
        <row r="10524">
          <cell r="A10524" t="str">
            <v>5.19.92.020.USA.00.000</v>
          </cell>
          <cell r="B10524" t="str">
            <v xml:space="preserve">Đĩa van/ disc upperplate pos 13 (BV990, class 1500, body size 6'', serial no: 20037) </v>
          </cell>
          <cell r="C10524" t="str">
            <v>Nhập kho vật tư (HĐ:48/2022) theo hóa đơn số 57 ngày 16.08.2022</v>
          </cell>
        </row>
        <row r="10525">
          <cell r="A10525" t="str">
            <v>5.19.92.021.USA.00.000</v>
          </cell>
          <cell r="B10525" t="str">
            <v xml:space="preserve">Đĩa van/ disc upperplate pos 12 (BV990 class 1500, body size 6'', serial no: 20037) </v>
          </cell>
          <cell r="C10525" t="str">
            <v>Nhập kho vật tư (HĐ:48/2022) theo hóa đơn số 57 ngày 16.08.2022</v>
          </cell>
        </row>
        <row r="10526">
          <cell r="A10526" t="str">
            <v>5.19.92.022.USA.00.000</v>
          </cell>
          <cell r="B10526" t="str">
            <v xml:space="preserve">Đĩa van/ disc upper plate pos 13 (BV500 class 300, body size 8''; serial no: 20021) </v>
          </cell>
          <cell r="C10526" t="str">
            <v>Nhập kho vật tư (HĐ:48/2022) theo hóa đơn số 57 ngày 16.08.2022</v>
          </cell>
        </row>
        <row r="10527">
          <cell r="A10527" t="str">
            <v>5.19.92.023.USA.00.000</v>
          </cell>
          <cell r="B10527" t="str">
            <v xml:space="preserve">Đĩa van/ disc pos 12 (BV500 class 300, body size 8'', serial no: 20021) </v>
          </cell>
          <cell r="C10527" t="str">
            <v>Nhập kho vật tư (HĐ:48/2022) theo hóa đơn số 57 ngày 16.08.2022</v>
          </cell>
        </row>
        <row r="10528">
          <cell r="A10528" t="str">
            <v>5.19.92.024.USA.00.000</v>
          </cell>
          <cell r="B10528" t="str">
            <v xml:space="preserve">Đĩa van/ disc lover plate pos 14 (BV500 class 300, body size 8'', serial no: 20021) </v>
          </cell>
          <cell r="C10528" t="str">
            <v>Nhập kho vật tư (HĐ:48/2022) theo hóa đơn số 57 ngày 16.08.2022</v>
          </cell>
        </row>
        <row r="10529">
          <cell r="A10529" t="str">
            <v>5.19.92.025.USA.00.000</v>
          </cell>
          <cell r="B10529" t="str">
            <v xml:space="preserve">Đĩa van/ disc B pos 11 (BV990 class 1500, body size 6'', serial no: 20037) </v>
          </cell>
          <cell r="C10529" t="str">
            <v>Nhập kho vật tư (HĐ:48/2022) theo hóa đơn số 57 ngày 16.08.2022</v>
          </cell>
        </row>
        <row r="10530">
          <cell r="A10530" t="str">
            <v>5.19.92.026.USA.00.000</v>
          </cell>
          <cell r="B10530" t="str">
            <v xml:space="preserve">Đĩa van/ disc A pos 10 (BV990 class 1500, body size 6'', serial no: 20037) </v>
          </cell>
          <cell r="C10530" t="str">
            <v>Nhập kho vật tư (HĐ:48/2022) theo hóa đơn số 57 ngày 16.08.2022</v>
          </cell>
        </row>
        <row r="10531">
          <cell r="A10531" t="str">
            <v>5.19.92.027.USA.00.000</v>
          </cell>
          <cell r="B10531" t="str">
            <v xml:space="preserve">Nút và trục van/ plug anh stem pos 07 (BV990 class 1500, body size 6'' ; serial no: 20037) </v>
          </cell>
          <cell r="C10531" t="str">
            <v>Nhập kho vật tư (HĐ:48/2022) theo hóa đơn số 57 ngày 16.08.2022</v>
          </cell>
        </row>
        <row r="10532">
          <cell r="A10532" t="str">
            <v>5.19.92.028.USA.00.000</v>
          </cell>
          <cell r="B10532" t="str">
            <v xml:space="preserve">Nút van/plug pos 07 (BV500 class 300 ,body size 8''; serial no: 20021) </v>
          </cell>
          <cell r="C10532" t="str">
            <v>Nhập kho vật tư (HĐ:48/2022) theo hóa đơn số 57 ngày 16.08.2022</v>
          </cell>
        </row>
        <row r="10533">
          <cell r="A10533" t="str">
            <v>5.96.00.011.CHN.00.000</v>
          </cell>
          <cell r="B10533" t="str">
            <v xml:space="preserve">Switch-24 port, model: SF350-24P-K9-EU, memory: CPU-128MB, flash 16MB </v>
          </cell>
          <cell r="C10533" t="str">
            <v>Nhập kho vật tư (HĐ:37/2022) theo hóa đơn số 4 ngày 03.08.2022</v>
          </cell>
        </row>
        <row r="10534">
          <cell r="A10534" t="str">
            <v>5.96.00.013.CHN.00.000</v>
          </cell>
          <cell r="B10534" t="str">
            <v xml:space="preserve">Ổ cứng chuyên dụng lưu trữ camera, model: WD40PUR, dung lượng: 4TB </v>
          </cell>
          <cell r="C10534" t="str">
            <v>Nhập kho vật tư (HĐ:37/2022) theo hóa đơn số 4 ngày 03.08.2022</v>
          </cell>
        </row>
        <row r="10535">
          <cell r="A10535" t="str">
            <v>8.92.30.211.VIE.00.000</v>
          </cell>
          <cell r="B10535" t="str">
            <v xml:space="preserve">Bảng Chính sách Môi trường, KT: Khổ giấy A3 (297x420mm) </v>
          </cell>
          <cell r="C10535" t="str">
            <v>Nhập kho vật tư (HĐ:52/2022) theo hóa đơn số 558 ngày 17.08.2022</v>
          </cell>
        </row>
        <row r="10536">
          <cell r="A10536" t="str">
            <v>8.92.30.212.VIE.00.000</v>
          </cell>
          <cell r="B10536" t="str">
            <v xml:space="preserve">Bảng Mục tiêu Môi trường, KT: Khổ giấy A3 (297x420mm) </v>
          </cell>
          <cell r="C10536" t="str">
            <v>Nhập kho vật tư (HĐ:52/2022) theo hóa đơn số 558 ngày 17.08.2022</v>
          </cell>
        </row>
        <row r="10537">
          <cell r="A10537" t="str">
            <v>2.05.01.111.VIE.00.000</v>
          </cell>
          <cell r="B10537" t="str">
            <v xml:space="preserve">Thép gân phi 25, chiều dài 11.7m/cây </v>
          </cell>
          <cell r="C10537" t="str">
            <v>Nhập kho vật tư (HĐ:60/2022) theo hóa đơn số 00000045,46 ngày 16.08.2022</v>
          </cell>
        </row>
        <row r="10538">
          <cell r="A10538" t="str">
            <v>4.90.31.046.VIE.00.000</v>
          </cell>
          <cell r="B10538" t="str">
            <v xml:space="preserve">Ống nhựa gân mềm phi 34 </v>
          </cell>
          <cell r="C10538" t="str">
            <v>Nhập kho vật tư (HĐ:60/2022) theo hóa đơn số 00000045,46 ngày 16.08.2022</v>
          </cell>
        </row>
        <row r="10539">
          <cell r="A10539" t="str">
            <v>4.90.80.127.VIE.00.000</v>
          </cell>
          <cell r="B10539" t="str">
            <v xml:space="preserve">Lưới, KT ô lưới 4x4cm, dày 2mm </v>
          </cell>
          <cell r="C10539" t="str">
            <v>Nhập kho vật tư (HĐ:60/2022) theo hóa đơn số 00000045,46 ngày 16.08.2022</v>
          </cell>
        </row>
        <row r="10540">
          <cell r="A10540" t="str">
            <v>4.90.80.128.VIE.00.000</v>
          </cell>
          <cell r="B10540" t="str">
            <v xml:space="preserve">Cước cột loại 16 </v>
          </cell>
          <cell r="C10540" t="str">
            <v>Nhập kho vật tư (HĐ:60/2022) theo hóa đơn số 00000045,46 ngày 16.08.2022</v>
          </cell>
        </row>
        <row r="10541">
          <cell r="A10541" t="str">
            <v>8.35.85.010.THA.00.000</v>
          </cell>
          <cell r="B10541" t="str">
            <v xml:space="preserve">Dây thừng fi 14mm </v>
          </cell>
          <cell r="C10541" t="str">
            <v>Nhập kho vật tư (HĐ:60/2022) theo hóa đơn số 00000045,46 ngày 16.08.2022</v>
          </cell>
        </row>
        <row r="10542">
          <cell r="A10542" t="str">
            <v>8.35.85.012.THA.00.000</v>
          </cell>
          <cell r="B10542" t="str">
            <v xml:space="preserve">Dây thừng, Ø10mm </v>
          </cell>
          <cell r="C10542" t="str">
            <v>Nhập kho vật tư (HĐ:60/2022) theo hóa đơn số 00000045,46 ngày 16.08.2022</v>
          </cell>
        </row>
        <row r="10543">
          <cell r="A10543" t="str">
            <v>8.35.85.027.THA.00.000</v>
          </cell>
          <cell r="B10543" t="str">
            <v xml:space="preserve">Dây thừng fi 16 </v>
          </cell>
          <cell r="C10543" t="str">
            <v>Nhập kho vật tư (HĐ:60/2022) theo hóa đơn số 00000045,46 ngày 16.08.2022</v>
          </cell>
        </row>
        <row r="10544">
          <cell r="A10544" t="str">
            <v>2.90.00.009.USA.00.000</v>
          </cell>
          <cell r="B10544" t="str">
            <v xml:space="preserve">Circ-line; HP-3471, 2507; vật liệu: 2507 super duplex; sử dụng cho bơm tuần hoàn model: HP-3471 </v>
          </cell>
          <cell r="C10544" t="str">
            <v>Nhập kho vật tư (HĐ:105/2021) theo hóa đơn số 00000074,75 ngày 12.08.2022</v>
          </cell>
        </row>
        <row r="10545">
          <cell r="A10545" t="str">
            <v>4.77.90.058.USA.00.000</v>
          </cell>
          <cell r="B10545" t="str">
            <v xml:space="preserve">Gland; mechanical, 8B1V, 1.5, seal, sử dụng cho bơm tuần hoàn model: HP-3471 </v>
          </cell>
          <cell r="C10545" t="str">
            <v>Nhập kho vật tư (HĐ:105/2021) theo hóa đơn số 00000074,75 ngày 12.08.2022</v>
          </cell>
        </row>
        <row r="10546">
          <cell r="A10546" t="str">
            <v>3.34.40.036.CHN.00.000</v>
          </cell>
          <cell r="B10546" t="str">
            <v xml:space="preserve">Belt tracking switch; model: PK-20/25, 220-380VAC, 5A, IP65 </v>
          </cell>
          <cell r="C10546" t="str">
            <v>Nhập kho vật tư (HĐ:105/2021) theo hóa đơn số 00000074,75 ngày 12.08.2022</v>
          </cell>
        </row>
        <row r="10547">
          <cell r="A10547" t="str">
            <v>5.03.96.925.USA.00.000</v>
          </cell>
          <cell r="B10547" t="str">
            <v xml:space="preserve">Bearing thrust HP-3471, sử dụng cho bơm tuần hoàn model: HP-3471, vật liệu: 2205 duplex </v>
          </cell>
          <cell r="C10547" t="str">
            <v>Nhập kho vật tư (HĐ:105/2021) theo hóa đơn số 00000074,75 ngày 12.08.2022</v>
          </cell>
        </row>
        <row r="10548">
          <cell r="A10548" t="str">
            <v>5.17.90.535.AUS.00.000</v>
          </cell>
          <cell r="B10548" t="str">
            <v xml:space="preserve">Lọc nước đầu vào, MS: SBWF0025 </v>
          </cell>
          <cell r="C10548" t="str">
            <v>Nhập kho vật tư (HĐ:105/2021) theo hóa đơn số 00000074,75 ngày 12.08.2022</v>
          </cell>
        </row>
        <row r="10549">
          <cell r="A10549" t="str">
            <v>5.33.85.080.IND.00.000</v>
          </cell>
          <cell r="B10549" t="str">
            <v xml:space="preserve">Trap xả động/ steam trap with air vent check valve &amp; strainer, material: A105, 300 PSI, DN25 </v>
          </cell>
          <cell r="C10549" t="str">
            <v>Nhập kho vật tư (HĐ:105/2021) theo hóa đơn số 00000074,75 ngày 12.08.2022</v>
          </cell>
        </row>
        <row r="10550">
          <cell r="A10550" t="str">
            <v>5.33.85.081.IND.00.000</v>
          </cell>
          <cell r="B10550" t="str">
            <v xml:space="preserve">Trap xả động/ steam trap with air vent check valve &amp; strainer, material: A105, 900 PSI, DN25 </v>
          </cell>
          <cell r="C10550" t="str">
            <v>Nhập kho vật tư (HĐ:105/2021) theo hóa đơn số 00000074,75 ngày 12.08.2022</v>
          </cell>
        </row>
        <row r="10551">
          <cell r="A10551" t="str">
            <v>5.26.70.026.CHN.00.000</v>
          </cell>
          <cell r="B10551" t="str">
            <v xml:space="preserve">Đèn gầm xe ủi Liugong B230, mã:32B0252 Floodlight </v>
          </cell>
          <cell r="C10551" t="str">
            <v>Nhập kho vật tư (HĐ:27/2022) theo hóa đơn số 00000323,324 ngày 28.07.2022</v>
          </cell>
        </row>
        <row r="10552">
          <cell r="A10552" t="str">
            <v>5.26.70.027.CHN.00.000</v>
          </cell>
          <cell r="B10552" t="str">
            <v xml:space="preserve">Xy lanh nâng hạ lam bên trái xe ủi Liugong B230, mã: 10C2073 </v>
          </cell>
          <cell r="C10552" t="str">
            <v>Nhập kho vật tư (HĐ:27/2022) theo hóa đơn số 00000323,324 ngày 28.07.2022</v>
          </cell>
        </row>
        <row r="10553">
          <cell r="A10553" t="str">
            <v>5.26.70.028.CHN.00.000</v>
          </cell>
          <cell r="B10553" t="str">
            <v xml:space="preserve">Bộ khóa cửa chính cabin xe ủi Liugong B230, mã: 24C2793 Lockdoor </v>
          </cell>
          <cell r="C10553" t="str">
            <v>Nhập kho vật tư (HĐ:27/2022) theo hóa đơn số 00000323,324 ngày 28.07.2022</v>
          </cell>
        </row>
        <row r="10554">
          <cell r="A10554" t="str">
            <v>2.05.10.001.VIE.00.000</v>
          </cell>
          <cell r="B10554" t="str">
            <v xml:space="preserve">Thanh thép gió vuông vuông HSS TNK-M2 12x12xL200mm </v>
          </cell>
          <cell r="C10554" t="str">
            <v>Nhập kho vật tư (HĐ:136/2021) theo hóa đơn số 466, 467 ngày 12.07.2022</v>
          </cell>
        </row>
        <row r="10555">
          <cell r="A10555" t="str">
            <v>2.38.38.048.VIE.00.000</v>
          </cell>
          <cell r="B10555" t="str">
            <v xml:space="preserve">Then bằng (1 đầu bo tròn) KT (mm): 18x11x90L, SUS316 </v>
          </cell>
          <cell r="C10555" t="str">
            <v>Nhập kho vật tư (HĐ:136/2021) theo hóa đơn số 466, 467 ngày 12.07.2022</v>
          </cell>
        </row>
        <row r="10556">
          <cell r="A10556" t="str">
            <v>2.38.38.049.VIE.00.000</v>
          </cell>
          <cell r="B10556" t="str">
            <v xml:space="preserve">Then bằng (2 đầu bo tròn) KT (mm): 25x14x70L, SUS316 </v>
          </cell>
          <cell r="C10556" t="str">
            <v>Nhập kho vật tư (HĐ:136/2021) theo hóa đơn số 466, 467 ngày 12.07.2022</v>
          </cell>
        </row>
        <row r="10557">
          <cell r="A10557" t="str">
            <v>2.38.38.050.VIE.00.000</v>
          </cell>
          <cell r="B10557" t="str">
            <v xml:space="preserve">Then bằng (2 đầu bo tròn) KT (mm): 28x16x40L, SUS316 </v>
          </cell>
          <cell r="C10557" t="str">
            <v>Nhập kho vật tư (HĐ:136/2021) theo hóa đơn số 466, 467 ngày 12.07.2022</v>
          </cell>
        </row>
        <row r="10558">
          <cell r="A10558" t="str">
            <v>2.46.35.066.CHN.00.000</v>
          </cell>
          <cell r="B10558" t="str">
            <v xml:space="preserve">Ống đúc Inox 304, DN32, SCH10, OD=42.2mm, bề dày T=2.77mm </v>
          </cell>
          <cell r="C10558" t="str">
            <v>Nhập kho vật tư (HĐ:136/2021) theo hóa đơn số 466, 467 ngày 12.07.2022</v>
          </cell>
        </row>
        <row r="10559">
          <cell r="A10559" t="str">
            <v>2.46.35.067.CHN.00.000</v>
          </cell>
          <cell r="B10559" t="str">
            <v xml:space="preserve">Ống đúc Inox 304 DN65, SCH10, OD=73mm, bề dày T = 3.05mm </v>
          </cell>
          <cell r="C10559" t="str">
            <v>Nhập kho vật tư (HĐ:136/2021) theo hóa đơn số 466, 467 ngày 12.07.2022</v>
          </cell>
        </row>
        <row r="10560">
          <cell r="A10560" t="str">
            <v>2.46.35.068.CHN.00.000</v>
          </cell>
          <cell r="B10560" t="str">
            <v xml:space="preserve">Ống đúc Inox 304 DN80, SCH10, OD=88.9mm, bề dày T=3.05mm </v>
          </cell>
          <cell r="C10560" t="str">
            <v>Nhập kho vật tư (HĐ:136/2021) theo hóa đơn số 466, 467 ngày 12.07.2022</v>
          </cell>
        </row>
        <row r="10561">
          <cell r="A10561" t="str">
            <v>2.46.35.069.CHN.00.000</v>
          </cell>
          <cell r="B10561" t="str">
            <v xml:space="preserve">Ống đúc Inox 304 DN65, SCH10, cây dài 3 mét, tiện sẵn 1 đầu ren 2x1/2 (BSPT) </v>
          </cell>
          <cell r="C10561" t="str">
            <v>Nhập kho vật tư (HĐ:136/2021) theo hóa đơn số 466, 467 ngày 12.07.2022</v>
          </cell>
        </row>
        <row r="10562">
          <cell r="A10562" t="str">
            <v>4.52.06.007.VIE.00.000</v>
          </cell>
          <cell r="B10562" t="str">
            <v xml:space="preserve">Vít trí lục giác (set screw) M10xL12, vật liệu SUS316 </v>
          </cell>
          <cell r="C10562" t="str">
            <v>Nhập kho vật tư (HĐ:136/2021) theo hóa đơn số 466, 467 ngày 12.07.2022</v>
          </cell>
        </row>
        <row r="10563">
          <cell r="A10563" t="str">
            <v>4.52.06.008.VIE.00.000</v>
          </cell>
          <cell r="B10563" t="str">
            <v xml:space="preserve">Vít trí lục giác (set screw) M6xL16, vật liệu SUS316 </v>
          </cell>
          <cell r="C10563" t="str">
            <v>Nhập kho vật tư (HĐ:136/2021) theo hóa đơn số 466, 467 ngày 12.07.2022</v>
          </cell>
        </row>
        <row r="10564">
          <cell r="A10564" t="str">
            <v>4.77.90.057.VIE.00.000</v>
          </cell>
          <cell r="B10564" t="str">
            <v xml:space="preserve">Phe gài trục thép 65 Mn; KT (mm): ĐK trục 80, s=2.5, d3=74.96, d2=76.5 </v>
          </cell>
          <cell r="C10564" t="str">
            <v>Nhập kho vật tư (HĐ:136/2021) theo hóa đơn số 466, 467 ngày 12.07.2022</v>
          </cell>
        </row>
        <row r="10565">
          <cell r="A10565" t="str">
            <v>4.82.13.252.CHN.00.000</v>
          </cell>
          <cell r="B10565" t="str">
            <v xml:space="preserve">Măng xông Inox 304 DN65, class150 + ren nối: 2x1/2 Female (BSPT) </v>
          </cell>
          <cell r="C10565" t="str">
            <v>Nhập kho vật tư (HĐ:136/2021) theo hóa đơn số 466, 467 ngày 12.07.2022</v>
          </cell>
        </row>
        <row r="10566">
          <cell r="A10566" t="str">
            <v>4.82.22.042.USA.00.000</v>
          </cell>
          <cell r="B10566" t="str">
            <v xml:space="preserve">Đầu nối ống: Vật liệu: SS316 - Order code: SS400-6 </v>
          </cell>
          <cell r="C10566" t="str">
            <v>Nhập kho vật tư (HĐ:136/2021) theo hóa đơn số 466, 467 ngày 12.07.2022</v>
          </cell>
        </row>
        <row r="10567">
          <cell r="A10567" t="str">
            <v>4.82.45.012.USA.99.000</v>
          </cell>
          <cell r="B10567" t="str">
            <v xml:space="preserve">Union Tee - Swagelok tube fitting, KT: 1/4, inox 316, ký hiệu SS-400-3 </v>
          </cell>
          <cell r="C10567" t="str">
            <v>Nhập kho vật tư (HĐ:136/2021) theo hóa đơn số 466, 467 ngày 12.07.2022</v>
          </cell>
        </row>
        <row r="10568">
          <cell r="A10568" t="str">
            <v>4.88.65.240.CHN.00.000</v>
          </cell>
          <cell r="B10568" t="str">
            <v xml:space="preserve">Phớt chắn dầu, Kích thước: 40x62x10 </v>
          </cell>
          <cell r="C10568" t="str">
            <v>Nhập kho vật tư (HĐ:136/2021) theo hóa đơn số 466, 467 ngày 12.07.2022</v>
          </cell>
        </row>
        <row r="10569">
          <cell r="A10569" t="str">
            <v>4.90.31.045.TPE.00.000</v>
          </cell>
          <cell r="B10569" t="str">
            <v xml:space="preserve">Ống nhựa Acrylic trong suốt, OD 20mmx2mm, dày 2mm, dài 1.150mm </v>
          </cell>
          <cell r="C10569" t="str">
            <v>Nhập kho vật tư (HĐ:136/2021) theo hóa đơn số 472,473 ngày 13.07.2022 và 511 ngày 28.07.2022</v>
          </cell>
        </row>
        <row r="10570">
          <cell r="A10570" t="str">
            <v>3.66.75.122.CHN.00.000</v>
          </cell>
          <cell r="B10570" t="str">
            <v xml:space="preserve">Còi, đèn báo hiệu model: BC-110L; điện áp: 220VAC, 50 Hz </v>
          </cell>
          <cell r="C10570" t="str">
            <v>Nhập kho vật tư (HĐ:136/2021) theo hóa đơn số 472,473 ngày 13.07.2022 và 511 ngày 28.07.2022</v>
          </cell>
        </row>
        <row r="10571">
          <cell r="A10571" t="str">
            <v>8.32.92.050.CHN.00.000</v>
          </cell>
          <cell r="B10571" t="str">
            <v xml:space="preserve">Súng phun - Spray gun Model: PYC50-44 </v>
          </cell>
          <cell r="C10571" t="str">
            <v>Nhập kho vật tư (HĐ:136/2021) theo hóa đơn số 472,473 ngày 13.07.2022 và 511 ngày 28.07.2022</v>
          </cell>
        </row>
        <row r="10572">
          <cell r="A10572" t="str">
            <v>8.34.24.060.VIE.00.000</v>
          </cell>
          <cell r="B10572" t="str">
            <v xml:space="preserve">Bánh nhông xích RS80 loại có mayer 1 bên, số răng: 15, bước xích 25.4 mm, ĐK con lăn 15.88 mm, KT (mm): d=60; DH=93; L=51; Dp=122.17; Do=135, vật liệu thép hợp kim 40X </v>
          </cell>
          <cell r="C10572" t="str">
            <v>Nhập kho vật tư (HĐ:136/2021) theo hóa đơn số 472,473 ngày 13.07.2022 và 511 ngày 28.07.2022</v>
          </cell>
        </row>
        <row r="10573">
          <cell r="A10573" t="str">
            <v>8.34.24.061.VIE.00.000</v>
          </cell>
          <cell r="B10573" t="str">
            <v xml:space="preserve">Bánh nhông xích RS80 loại có mayer 1 bên, số răng: 40, bước xích 25.4 mm, ĐK con lăn 15.88 mm, KT (mm): d=100; DH=195; L=51; Dp=323.74; Do=338, vật liệu thép hợp kim 40X </v>
          </cell>
          <cell r="C10573" t="str">
            <v>Nhập kho vật tư (HĐ:136/2021) theo hóa đơn số 472,473 ngày 13.07.2022 và 511 ngày 28.07.2022</v>
          </cell>
        </row>
        <row r="10574">
          <cell r="A10574" t="str">
            <v>3.50.90.032.KOR.00.000</v>
          </cell>
          <cell r="B10574" t="str">
            <v xml:space="preserve">Relay tự đóng lặp lại SDDR-DZ7, Điện áp: Us 100-240VAC; 50/60Hz, Model: SDDR-DZ7 </v>
          </cell>
          <cell r="C10574" t="str">
            <v>Nhập kho vật tư (HĐ:136/2021) theo hóa đơn số 472,473 ngày 13.07.2022 và 511 ngày 28.07.2022</v>
          </cell>
        </row>
        <row r="10575">
          <cell r="A10575" t="str">
            <v>3.50.90.036.KOR.00.000</v>
          </cell>
          <cell r="B10575" t="str">
            <v xml:space="preserve">Relay F79 type : SDDR-CM7, control power: 180-220 VAC, frequency: 50/60 </v>
          </cell>
          <cell r="C10575" t="str">
            <v>Nhập kho vật tư (HĐ:136/2021) theo hóa đơn số 466, 467 ngày 12.07.2022</v>
          </cell>
        </row>
        <row r="10576">
          <cell r="A10576" t="str">
            <v>5.03.96.054.VIE.00.000</v>
          </cell>
          <cell r="B10576" t="str">
            <v xml:space="preserve">Bộ gối đỡ+bạc đạn gồm: 01 gối CBK P218 (có nắp ổ)+vú mỡ, 01 bạn đạn UK 218 TYB, 01 bộ Adapter sleeve h2318 và khóa lock nut (ID lắp trục 80 mm) </v>
          </cell>
          <cell r="C10576" t="str">
            <v>Nhập kho vật tư (HĐ:136/2021) theo hóa đơn số 466, 467 ngày 12.07.2022</v>
          </cell>
        </row>
        <row r="10577">
          <cell r="A10577" t="str">
            <v>5.16.04.015.CHN.00.000</v>
          </cell>
          <cell r="B10577" t="str">
            <v xml:space="preserve">Bình ắc quy type: Accu VRLA, model: FUHUA 6FM24, 12V, 24AH </v>
          </cell>
          <cell r="C10577" t="str">
            <v>Nhập kho vật tư (HĐ:136/2021) theo hóa đơn số 472,473 ngày 13.07.2022 và 511 ngày 28.07.2022</v>
          </cell>
        </row>
        <row r="10578">
          <cell r="A10578" t="str">
            <v>5.19.75.384.KOR.00.000</v>
          </cell>
          <cell r="B10578" t="str">
            <v xml:space="preserve">Van một chiều ( Phần van ), type: Duo Check Valve 150LB Wafer; size: 10-250A; KT (mm): OD: 339, L1: 146, L2: 152, Ød: 250 </v>
          </cell>
          <cell r="C10578" t="str">
            <v>Nhập kho vật tư (HĐ:136/2021) theo hóa đơn số 472,473 ngày 13.07.2022 và 511 ngày 28.07.2022</v>
          </cell>
        </row>
        <row r="10579">
          <cell r="A10579" t="str">
            <v>5.19.90.078.TPE.00.000</v>
          </cell>
          <cell r="B10579" t="str">
            <v xml:space="preserve">Van bướm vận hành bằng khí nén (Chỉ van), Size: 12 (DN300), vật liệu: UPVC, class 150, ANSI </v>
          </cell>
          <cell r="C10579" t="str">
            <v>Nhập kho vật tư (HĐ:136/2021) theo hóa đơn số 466, 467 ngày 12.07.2022</v>
          </cell>
        </row>
        <row r="10580">
          <cell r="A10580" t="str">
            <v>5.19.90.079.TPE.00.000</v>
          </cell>
          <cell r="B10580" t="str">
            <v xml:space="preserve">Van bướm vận hành bằng khí nén (phần van), Size: 8 (DN200), vật liêu: UPVC, class 150, ANSI, kết nối Wafer </v>
          </cell>
          <cell r="C10580" t="str">
            <v>Nhập kho vật tư (HĐ:136/2021) theo hóa đơn số 466, 467 ngày 12.07.2022</v>
          </cell>
        </row>
        <row r="10581">
          <cell r="A10581" t="str">
            <v>5.19.90.081.TPE.00.000</v>
          </cell>
          <cell r="B10581" t="str">
            <v xml:space="preserve">Van bướm vận hành bằng khí nén (phần van), size: 3 (DN80), vật liêu: UPVC, class 150, ANSI, kết nối Wafer </v>
          </cell>
          <cell r="C10581" t="str">
            <v>Nhập kho vật tư (HĐ:136/2021) theo hóa đơn số 466, 467 ngày 12.07.2022</v>
          </cell>
        </row>
        <row r="10582">
          <cell r="A10582" t="str">
            <v>5.19.90.090.GER.00.000</v>
          </cell>
          <cell r="B10582" t="str">
            <v xml:space="preserve">Van an toàn (safety and shut-off block), type: SAF20M12T 250AS13, art no: 2120452, PN: max 400 bar, DN: 20 </v>
          </cell>
          <cell r="C10582" t="str">
            <v>Nhập kho vật tư (HĐ:136/2021) theo hóa đơn số 472,473 ngày 13.07.2022 và 511 ngày 28.07.2022</v>
          </cell>
        </row>
        <row r="10583">
          <cell r="A10583" t="str">
            <v>5.33.85.051.CHN.00.000</v>
          </cell>
          <cell r="B10583" t="str">
            <v xml:space="preserve">Phanh đuôi động cơ, model: BFK458-18E </v>
          </cell>
          <cell r="C10583" t="str">
            <v>Nhập kho vật tư (HĐ:136/2021) theo hóa đơn số 466, 467 ngày 12.07.2022</v>
          </cell>
        </row>
        <row r="10584">
          <cell r="A10584" t="str">
            <v>8.80.00.028.KOR.00.000</v>
          </cell>
          <cell r="B10584" t="str">
            <v xml:space="preserve">Đồng hồ Multimeter model: GIMAC iNO, control power: AC/DC 88~264V, điện áp input: AC 10~452V, dòng điện input: AC 0.01~1.2A </v>
          </cell>
          <cell r="C10584" t="str">
            <v>Nhập kho vật tư (HĐ:136/2021) theo hóa đơn số 466, 467 ngày 12.07.2022</v>
          </cell>
        </row>
        <row r="10585">
          <cell r="A10585" t="str">
            <v>8.88.02.018.CHN.00.000</v>
          </cell>
          <cell r="B10585" t="str">
            <v xml:space="preserve">Máy bơm mỡ khí nén Kocu GZ-8 </v>
          </cell>
          <cell r="C10585" t="str">
            <v>Nhập kho vật tư (HĐ:122/2021) theo hóa đơn số 00000125 ngày 21.07.2022</v>
          </cell>
        </row>
        <row r="10586">
          <cell r="A10586" t="str">
            <v>4.88.52.083.THA.00.000</v>
          </cell>
          <cell r="B10586" t="str">
            <v xml:space="preserve">Dây curoa RECMF 6660 </v>
          </cell>
          <cell r="C10586" t="str">
            <v>Nhập kho vật tư (HĐ:122/2021) theo hóa đơn số 00000125 ngày 21.07.2022</v>
          </cell>
        </row>
        <row r="10587">
          <cell r="A10587" t="str">
            <v>8.32.92.037.JPN.00.000</v>
          </cell>
          <cell r="B10587" t="str">
            <v xml:space="preserve">Súng phun sơn Anest iwata w71-21g </v>
          </cell>
          <cell r="C10587" t="str">
            <v>Nhập kho vật tư (HĐ:122/2021) theo hóa đơn số 00000125 ngày 21.07.2022</v>
          </cell>
        </row>
        <row r="10588">
          <cell r="A10588" t="str">
            <v>5.01.03.015.CHN.00.000</v>
          </cell>
          <cell r="B10588" t="str">
            <v xml:space="preserve">Bạc đạn TIMKEN 24064YMBW33W45B </v>
          </cell>
          <cell r="C10588" t="str">
            <v>Nhập kho vật tư (HĐ:24/2022) theo hóa đơn số 00000310 ngày 07.07.2022</v>
          </cell>
        </row>
        <row r="10589">
          <cell r="A10589" t="str">
            <v>5.01.03.016.CHN.00.000</v>
          </cell>
          <cell r="B10589" t="str">
            <v xml:space="preserve">Bạc đạn TIMKEN 23268YMBW37W45B </v>
          </cell>
          <cell r="C10589" t="str">
            <v>Nhập kho vật tư (HĐ:24/2022) theo hóa đơn số 00000310 ngày 07.07.2022</v>
          </cell>
        </row>
        <row r="10590">
          <cell r="A10590" t="str">
            <v>5.01.03.017.CHN.00.000</v>
          </cell>
          <cell r="B10590" t="str">
            <v xml:space="preserve">Bạc đạn TIMKEN NU2268EAMAW220C3 </v>
          </cell>
          <cell r="C10590" t="str">
            <v>Nhập kho vật tư (HĐ:24/2022) theo hóa đơn số 00000310 ngày 07.07.2022</v>
          </cell>
        </row>
        <row r="10591">
          <cell r="A10591" t="str">
            <v>5.01.03.018.CHN.00.000</v>
          </cell>
          <cell r="B10591" t="str">
            <v xml:space="preserve">Bạc đạn TIMKEN 24136EJW33 </v>
          </cell>
          <cell r="C10591" t="str">
            <v>Nhập kho vật tư (HĐ:24/2022) theo hóa đơn số 00000310 ngày 07.07.2022</v>
          </cell>
        </row>
        <row r="10592">
          <cell r="A10592" t="str">
            <v>5.17.90.060.VIE.00.000</v>
          </cell>
          <cell r="B10592" t="str">
            <v xml:space="preserve">Lưới lọc nước đầu vào (Filter 2 x 400mm base ALU), mã sản phẩm: SBWF0025 </v>
          </cell>
          <cell r="C10592" t="str">
            <v>Nhập kho vật tư (HĐ:122/2021) theo hóa đơn số 00000125 ngày 21.07.2022</v>
          </cell>
        </row>
        <row r="10593">
          <cell r="A10593" t="str">
            <v>5.17.90.314.VIE.00.000</v>
          </cell>
          <cell r="B10593" t="str">
            <v xml:space="preserve">Lọc bụi dạng túi (F8), Mã sp:M1-592/592/305-8A0N5S4 Lọc túi F8 khung nhôm, KT: 592x592x305mm/4P </v>
          </cell>
          <cell r="C10593" t="str">
            <v>Nhập kho vật tư (HĐ:122/2021) theo hóa đơn số 00000125 ngày 21.07.2022</v>
          </cell>
        </row>
        <row r="10594">
          <cell r="A10594" t="str">
            <v>5.19.75.365.CHN.00.000</v>
          </cell>
          <cell r="B10594" t="str">
            <v xml:space="preserve">Van an toàn khu vực REHEATER: Phụ tùng, chi tiết số 8 - DISC 1700 #6 ORIF sử dụng cho van an toàn Type: 1767WH-2-S-F1-WSC </v>
          </cell>
          <cell r="C10594" t="str">
            <v>Nhập kho vật tư (HĐ:103/2021) theo hóa đơn số 00000011,13 ngày 27.07.2022</v>
          </cell>
        </row>
        <row r="10595">
          <cell r="A10595" t="str">
            <v>5.26.70.024.CHN.00.000</v>
          </cell>
          <cell r="B10595" t="str">
            <v xml:space="preserve">Lọc tách nước xe ủi Komatsu D65, mã SP: 600-311-7613 </v>
          </cell>
          <cell r="C10595" t="str">
            <v>Nhập kho vật tư (HĐ:122/2021) theo hóa đơn số 00000125 ngày 21.07.2022</v>
          </cell>
        </row>
        <row r="10596">
          <cell r="A10596" t="str">
            <v>5.26.70.025.CHN.00.000</v>
          </cell>
          <cell r="B10596" t="str">
            <v xml:space="preserve">Lọc gió trong, ngoài xe ủi Liugong B230, mã SP: SP106473 </v>
          </cell>
          <cell r="C10596" t="str">
            <v>Nhập kho vật tư (HĐ:122/2021) theo hóa đơn số 00000125 ngày 21.07.2022</v>
          </cell>
        </row>
        <row r="10597">
          <cell r="A10597" t="str">
            <v>5.26.75.031.IND.00.000</v>
          </cell>
          <cell r="B10597" t="str">
            <v xml:space="preserve">Lọc tinh Hyundai 3194572001 </v>
          </cell>
          <cell r="C10597" t="str">
            <v>Nhập kho vật tư (HĐ:122/2021) theo hóa đơn số 00000125 ngày 21.07.2022</v>
          </cell>
        </row>
        <row r="10598">
          <cell r="A10598" t="str">
            <v>5.26.90.015.KOR.00.000</v>
          </cell>
          <cell r="B10598" t="str">
            <v xml:space="preserve">Lọc nhiên liệu xe tải chở xỉ, xe bồn chở tro bay Deawoo, mã SP: 3179000170 </v>
          </cell>
          <cell r="C10598" t="str">
            <v>Nhập kho vật tư (HĐ:122/2021) theo hóa đơn số 00000125 ngày 21.07.2022</v>
          </cell>
        </row>
        <row r="10599">
          <cell r="A10599" t="str">
            <v>5.26.90.016.KOR.00.000</v>
          </cell>
          <cell r="B10599" t="str">
            <v xml:space="preserve">Lọc nhớt động cơ xe Deawoo, mã SP: 6505510-5020B </v>
          </cell>
          <cell r="C10599" t="str">
            <v>Nhập kho vật tư (HĐ:122/2021) theo hóa đơn số 00000125 ngày 21.07.2022</v>
          </cell>
        </row>
        <row r="10600">
          <cell r="A10600" t="str">
            <v>5.26.90.017.KOR.00.000</v>
          </cell>
          <cell r="B10600" t="str">
            <v xml:space="preserve">Lọc gió động cơ ngoài xe tải chỡ xỉ Deawoo, mã SP: 3243500630 </v>
          </cell>
          <cell r="C10600" t="str">
            <v>Nhập kho vật tư (HĐ:122/2021) theo hóa đơn số 00000125 ngày 21.07.2022</v>
          </cell>
        </row>
        <row r="10601">
          <cell r="A10601" t="str">
            <v>5.26.90.018.KOR.00.000</v>
          </cell>
          <cell r="B10601" t="str">
            <v xml:space="preserve">Lọc gió động cơ trong xe tải chỡ xỉ Deawoo, mã SP: 3243500620 </v>
          </cell>
          <cell r="C10601" t="str">
            <v>Nhập kho vật tư (HĐ:122/2021) theo hóa đơn số 00000125 ngày 21.07.2022</v>
          </cell>
        </row>
        <row r="10602">
          <cell r="A10602" t="str">
            <v>5.26.90.019.KOR.00.000</v>
          </cell>
          <cell r="B10602" t="str">
            <v xml:space="preserve">Lọc tinh nhiên liệu xe tải chỡ xỉ Deawoo, mã SP: 6512503-5018A </v>
          </cell>
          <cell r="C10602" t="str">
            <v>Nhập kho vật tư (HĐ:122/2021) theo hóa đơn số 00000125 ngày 21.07.2022</v>
          </cell>
        </row>
        <row r="10603">
          <cell r="A10603" t="str">
            <v>5.33.85.047.USA.00.000</v>
          </cell>
          <cell r="B10603" t="str">
            <v xml:space="preserve">Bộ hoàn chỉnh lắp đặt Injector châm clo/PVC-Injectors 70-200 with non return diaphragm, type: orifice type, water jet pump- reference number: 95707337 (545-2016-10000) </v>
          </cell>
          <cell r="C10603" t="str">
            <v>Nhập kho vật tư (HĐ:03/2022) theo hóa đơn số 00000055 ngày 15.07.2022</v>
          </cell>
        </row>
        <row r="10604">
          <cell r="A10604" t="str">
            <v>5.96.00.008.CHN.00.000</v>
          </cell>
          <cell r="B10604" t="str">
            <v xml:space="preserve">Hit7090-Coriant (7090_LO with E1 Card...tương thích với tính năng Hit7025 cũ), core 7090-LO CEM, card STM: 4xSTM-1, card E1: 16 x E1-120 board, 7090 </v>
          </cell>
          <cell r="C10604" t="str">
            <v>Nhập kho vật tư (HĐ:103/2021) theo hóa đơn số 00000011,13 ngày 27.07.2022</v>
          </cell>
        </row>
        <row r="10605">
          <cell r="A10605" t="str">
            <v>5.96.00.009.CHN.00.000</v>
          </cell>
          <cell r="B10605" t="str">
            <v xml:space="preserve">Hit7090-Coriant (7090_LO with FE &amp; E1 Card...tương thích với tính năng FOX515 cũ), core 7090-LO CEM, card STM: 4xSTM-1, card E1: 16 x E1-120 board, 7090, Process FE channel: SFP FE </v>
          </cell>
          <cell r="C10605" t="str">
            <v>Nhập kho vật tư (HĐ:103/2021) theo hóa đơn số 00000011,13 ngày 27.07.2022</v>
          </cell>
        </row>
        <row r="10606">
          <cell r="A10606" t="str">
            <v>5.96.00.010.CHN.00.000</v>
          </cell>
          <cell r="B10606" t="str">
            <v xml:space="preserve">Converter FE/E1 model: 8E1-4ETH, 8E1 - 4x10/100 Ethernet converter, connector: RJ-45 </v>
          </cell>
          <cell r="C10606" t="str">
            <v>Nhập kho vật tư (HĐ:103/2021) theo hóa đơn số 00000011,13 ngày 27.07.2022</v>
          </cell>
        </row>
        <row r="10607">
          <cell r="A10607" t="str">
            <v>4.94.40.045.JPN.00.000</v>
          </cell>
          <cell r="B10607" t="str">
            <v xml:space="preserve">Hộp mực cho máy photo TN-516 </v>
          </cell>
          <cell r="C10607" t="str">
            <v>Nhập kho vật tư (QĐ: 617/2022) theo hóa đơn số 00000049 ngày 27.07.2022</v>
          </cell>
        </row>
        <row r="10608">
          <cell r="A10608" t="str">
            <v>5.26.65.434.CHN.00.000</v>
          </cell>
          <cell r="B10608" t="str">
            <v xml:space="preserve">Kính chắn gió xe đào xích Komatsu số 01, mã ký hiệu: 20Y-53-11520 </v>
          </cell>
          <cell r="C10608" t="str">
            <v>Nhập kho vật tư (HĐ:43/2022) theo hóa đơn số 00000042 ngày 26.07.2022</v>
          </cell>
        </row>
        <row r="10609">
          <cell r="A10609" t="str">
            <v>5.26.70.033.KOR.00.000</v>
          </cell>
          <cell r="B10609" t="str">
            <v xml:space="preserve">Bình ắc quy khô, 12V-120Ah, mã: CMF120 </v>
          </cell>
          <cell r="C10609" t="str">
            <v>Nhập kho vật tư (HĐ:43/2022) theo hóa đơn số 00000042 ngày 26.07.2022</v>
          </cell>
        </row>
        <row r="10610">
          <cell r="A10610" t="str">
            <v>5.26.75.041.VIE.00.000</v>
          </cell>
          <cell r="B10610" t="str">
            <v xml:space="preserve">Bình ắc quy GS khô, 12V-100Ah, mã: MF115D33C </v>
          </cell>
          <cell r="C10610" t="str">
            <v>Nhập kho vật tư (HĐ:43/2022) theo hóa đơn số 00000042 ngày 26.07.2022</v>
          </cell>
        </row>
        <row r="10611">
          <cell r="A10611" t="str">
            <v>5.26.90.133.KOR.00.000</v>
          </cell>
          <cell r="B10611" t="str">
            <v xml:space="preserve">Bình ắc quy Solite khô, 12V-150Ah, mã: CMF150 </v>
          </cell>
          <cell r="C10611" t="str">
            <v>Nhập kho vật tư (HĐ:43/2022) theo hóa đơn số 00000042 ngày 26.07.2022</v>
          </cell>
        </row>
        <row r="10612">
          <cell r="A10612" t="str">
            <v>3.94.00.159.VIE.00.000</v>
          </cell>
          <cell r="B10612" t="str">
            <v xml:space="preserve">Phần mềm ký số AMIS WeSign Professional </v>
          </cell>
          <cell r="C10612" t="str">
            <v>Nhập kho vật tư (QĐ: 616/2022) theo hóa đơn số 00158045 ngày 16.07.2022</v>
          </cell>
        </row>
        <row r="10613">
          <cell r="A10613" t="str">
            <v>5.12.50.205.CHN.00.000</v>
          </cell>
          <cell r="B10613" t="str">
            <v xml:space="preserve">Lốp xe điện Unilli 205/50-10 </v>
          </cell>
          <cell r="C10613" t="str">
            <v>Nhập kho vật tư (QĐ: 563/2022) theo hóa đơn số 00000024 ngày 30.06.2022</v>
          </cell>
        </row>
        <row r="10614">
          <cell r="A10614" t="str">
            <v>3.94.00.044.CHN.00.000</v>
          </cell>
          <cell r="B10614" t="str">
            <v xml:space="preserve">Motor nâng giấy khay 1 máy photo Konica Bizhub 458e </v>
          </cell>
          <cell r="C10614" t="str">
            <v>Nhập kho vật tư (QĐ: 530/2022) theo hóa đơn số 00000207 ngày 18.06.2022</v>
          </cell>
        </row>
        <row r="10615">
          <cell r="A10615" t="str">
            <v>3.94.00.459.JPN.00.000</v>
          </cell>
          <cell r="B10615" t="str">
            <v xml:space="preserve">Khối Drum máy photo Konica Bizhub 458e </v>
          </cell>
          <cell r="C10615" t="str">
            <v>Nhập kho vật tư (QĐ: 530/2022) theo hóa đơn số 00000207 ngày 18.06.2022</v>
          </cell>
        </row>
        <row r="10616">
          <cell r="A10616" t="str">
            <v>3.94.00.460.JPN.00.000</v>
          </cell>
          <cell r="B10616" t="str">
            <v xml:space="preserve">Khối băng tải máy photo Konica Bizhub 458e </v>
          </cell>
          <cell r="C10616" t="str">
            <v>Nhập kho vật tư (QĐ: 530/2022) theo hóa đơn số 00000207 ngày 18.06.2022</v>
          </cell>
        </row>
        <row r="10617">
          <cell r="A10617" t="str">
            <v>3.94.00.043.JPN.00.000</v>
          </cell>
          <cell r="B10617" t="str">
            <v xml:space="preserve">Bánh xe lấy giấy khay 1 máy photo Konica Bizhub 458e </v>
          </cell>
          <cell r="C10617" t="str">
            <v>Nhập kho vật tư (QĐ: 530/2022) theo hóa đơn số 00000207 ngày 18.06.2022</v>
          </cell>
        </row>
        <row r="10618">
          <cell r="A10618" t="str">
            <v>4.94.40.285.JPN.00.000</v>
          </cell>
          <cell r="B10618" t="str">
            <v xml:space="preserve">Hộp mực Máy photo Konica Bizhub 458e </v>
          </cell>
          <cell r="C10618" t="str">
            <v>Nhập kho vật tư (QĐ: 530/2022) theo hóa đơn số 00000207 ngày 18.06.2022</v>
          </cell>
        </row>
        <row r="10619">
          <cell r="A10619" t="str">
            <v>5.26.42.001.CHN.00.000</v>
          </cell>
          <cell r="B10619" t="str">
            <v xml:space="preserve">Lá côn lắp cho xe chữa cháy Hino mã XZU720 </v>
          </cell>
          <cell r="C10619" t="str">
            <v>Nhập kho vật tư (QĐ: 537/2022) theo hóa đơn số 0000161 ngày 29.06.2022</v>
          </cell>
        </row>
        <row r="10620">
          <cell r="A10620" t="str">
            <v>5.26.42.002.JPN.00.000</v>
          </cell>
          <cell r="B10620" t="str">
            <v xml:space="preserve">Bi chao trục các đăng lắp cho xe chữa cháy Hyundai mã UC208 </v>
          </cell>
          <cell r="C10620" t="str">
            <v>Nhập kho vật tư (QĐ: 537/2022) theo hóa đơn số 0000161 ngày 29.06.2022</v>
          </cell>
        </row>
        <row r="10621">
          <cell r="A10621" t="str">
            <v>4.94.80.081.VIE.00.000</v>
          </cell>
          <cell r="B10621" t="str">
            <v xml:space="preserve">Bộ vỏ chăn, ga, gối </v>
          </cell>
          <cell r="C10621" t="str">
            <v>Nhập kho vật tư (QĐ: 549/2022) theo hóa đơn số 2 ngày 03.07.2022</v>
          </cell>
        </row>
        <row r="10622">
          <cell r="A10622" t="str">
            <v>4.94.80.082.VIE.00.000</v>
          </cell>
          <cell r="B10622" t="str">
            <v xml:space="preserve">Ruột gối </v>
          </cell>
          <cell r="C10622" t="str">
            <v>Nhập kho vật tư (QĐ: 549/2022) theo hóa đơn số 2 ngày 03.07.2022</v>
          </cell>
        </row>
        <row r="10623">
          <cell r="A10623" t="str">
            <v>4.94.80.815.VIE.00.000</v>
          </cell>
          <cell r="B10623" t="str">
            <v xml:space="preserve">Nệm gấp </v>
          </cell>
          <cell r="C10623" t="str">
            <v>Nhập kho vật tư (QĐ: 549/2022) theo hóa đơn số 2 ngày 03.07.2022</v>
          </cell>
        </row>
        <row r="10624">
          <cell r="A10624" t="str">
            <v>1.61.26.012.FRA.00.000</v>
          </cell>
          <cell r="B10624" t="str">
            <v xml:space="preserve">Hóa chất Hydrazine 80%±1, N2H4.H2O 80%±1 </v>
          </cell>
          <cell r="C10624" t="str">
            <v>Nhập kho hóa chất (HĐ:34/2022) theo hóa đơn số 6453 ngày 27.06.2022</v>
          </cell>
        </row>
        <row r="10625">
          <cell r="A10625" t="str">
            <v>4.84.84.160.USA.00.000</v>
          </cell>
          <cell r="B10625" t="str">
            <v xml:space="preserve">Nẹp kẹp băng tải 42, mã: RS187J42NC </v>
          </cell>
          <cell r="C10625" t="str">
            <v>Nhập kho vật tư (HĐ:03/2022) theo hóa đơn số 00000046,47 ngày 22.06.2022</v>
          </cell>
        </row>
        <row r="10626">
          <cell r="A10626" t="str">
            <v>5.04.01.009.POL.00.000</v>
          </cell>
          <cell r="B10626" t="str">
            <v xml:space="preserve">Chèn cơ khí/Mechanical Seal, type: Double inside, Flowserve X43 RMO45X33-2 XK MB4A01061 11/14, Model pump: MSHF 5431 </v>
          </cell>
          <cell r="C10626" t="str">
            <v>Nhập kho vật tư (HĐ:16/2022) theo hóa đơn số 00000248,249 ngày 04.07.2022</v>
          </cell>
        </row>
        <row r="10627">
          <cell r="A10627" t="str">
            <v>5.04.01.010.CHN.00.000</v>
          </cell>
          <cell r="B10627" t="str">
            <v xml:space="preserve">Chèn cơ khí, model number: 156-18, nhiệt độ: -30°C ~ 200°C, p: ≤ 0.5MPa, KT: d1=8mm, d3=16mm, d6=13mm, d7=18/21mm, L1=18mm, L3=11mm, L5=4.5mm </v>
          </cell>
          <cell r="C10627" t="str">
            <v>Nhập kho vật tư (HĐ:16/2022) theo hóa đơn số 00000248,249 ngày 04.07.2022</v>
          </cell>
        </row>
        <row r="10628">
          <cell r="A10628" t="str">
            <v>5.08.78.326.USA.00.000</v>
          </cell>
          <cell r="B10628" t="str">
            <v xml:space="preserve">Băng tải máy cấp than, P/N IB116653-1, belt W-914mm, L-5989.1mm, type RS 187 clips </v>
          </cell>
          <cell r="C10628" t="str">
            <v>Nhập kho vật tư (HĐ:03/2022) theo hóa đơn số 00000046,47 ngày 22.06.2022</v>
          </cell>
        </row>
        <row r="10629">
          <cell r="A10629" t="str">
            <v>5.19.90.076.KOR.00.000</v>
          </cell>
          <cell r="B10629" t="str">
            <v xml:space="preserve">Duo Check Valve 150LB Wafer DN 100, body disc: ALBC3, stem: 316, OD: 174mm, L1: 73mm, L2: 79mm, Ød: 100mm </v>
          </cell>
          <cell r="C10629" t="str">
            <v>Nhập kho vật tư (HĐ:16/2022) theo hóa đơn số 00000248,249 ngày 04.07.2022</v>
          </cell>
        </row>
        <row r="10630">
          <cell r="A10630" t="str">
            <v>5.19.90.077.CHN.00.000</v>
          </cell>
          <cell r="B10630" t="str">
            <v xml:space="preserve">Butterfly valve wafer type/Van khí nén (phần van) DN200-150LB, body: A216 WCB, disc: A890 4A, seat: EPDM, stem: A276 304, Ød: 198mm, flange: PCD: 298.5mm, N:8mm, n:4mm, Øh:22mm, L: 60±2mm </v>
          </cell>
          <cell r="C10630" t="str">
            <v>Nhập kho vật tư (HĐ:16/2022) theo hóa đơn số 00000248,249 ngày 04.07.2022</v>
          </cell>
        </row>
        <row r="10631">
          <cell r="A10631" t="str">
            <v>8.34.24.007.USA.00.000</v>
          </cell>
          <cell r="B10631" t="str">
            <v xml:space="preserve">Reclaimer chains/xích cào máy cấp, P/N IB119843-1 </v>
          </cell>
          <cell r="C10631" t="str">
            <v>Nhập kho vật tư (HĐ:03/2022) theo hóa đơn số 00000046,47 ngày 22.06.2022</v>
          </cell>
        </row>
        <row r="10632">
          <cell r="A10632" t="str">
            <v>4.90.21.035.VIE.00.000</v>
          </cell>
          <cell r="B10632" t="str">
            <v xml:space="preserve">Ống nhựa Ø27mm </v>
          </cell>
          <cell r="C10632" t="str">
            <v>Nhập kho vật tư (HĐ:35/2022) theo hóa đơn số 00000028,29 ngày 01.07.2022</v>
          </cell>
        </row>
        <row r="10633">
          <cell r="A10633" t="str">
            <v>4.90.80.129.VIE.00.000</v>
          </cell>
          <cell r="B10633" t="str">
            <v xml:space="preserve">Nút bịt nhựa Ø27 </v>
          </cell>
          <cell r="C10633" t="str">
            <v>Nhập kho vật tư (HĐ:35/2022) theo hóa đơn số 00000028,29 ngày 01.07.2022</v>
          </cell>
        </row>
        <row r="10634">
          <cell r="A10634" t="str">
            <v>8.35.85.025.THA.00.000</v>
          </cell>
          <cell r="B10634" t="str">
            <v xml:space="preserve">Dây thừng Ø18mm </v>
          </cell>
          <cell r="C10634" t="str">
            <v>Nhập kho vật tư (HĐ:35/2022) theo hóa đơn số 00000028,29 ngày 01.07.2022</v>
          </cell>
        </row>
        <row r="10635">
          <cell r="A10635" t="str">
            <v>8.35.85.026.THA.00.000</v>
          </cell>
          <cell r="B10635" t="str">
            <v xml:space="preserve">Dây thừng Ø20 </v>
          </cell>
          <cell r="C10635" t="str">
            <v>Nhập kho vật tư (HĐ:35/2022) theo hóa đơn số 00000028,29 ngày 01.07.2022</v>
          </cell>
        </row>
        <row r="10636">
          <cell r="A10636" t="str">
            <v>2.44.02.083.VIE.00.000</v>
          </cell>
          <cell r="B10636" t="str">
            <v xml:space="preserve">Thép tấm A36, KT: 1200x100x12mm </v>
          </cell>
          <cell r="C10636" t="str">
            <v>Nhập kho vật tư (HĐ:16/2022) theo hóa đơn số 00000236,237 ngày 30.06.2022</v>
          </cell>
        </row>
        <row r="10637">
          <cell r="A10637" t="str">
            <v>2.90.00.008.VIE.00.000</v>
          </cell>
          <cell r="B10637" t="str">
            <v xml:space="preserve">Anode hy sinh </v>
          </cell>
          <cell r="C10637" t="str">
            <v>Nhập kho vật tư (HĐ:16/2022) theo hóa đơn số 00000236,237 ngày 30.06.2022</v>
          </cell>
        </row>
        <row r="10638">
          <cell r="A10638" t="str">
            <v>4.80.00.040.VIE.00.000</v>
          </cell>
          <cell r="B10638" t="str">
            <v xml:space="preserve">Vít bắn tôn 40mm </v>
          </cell>
          <cell r="C10638" t="str">
            <v>Nhập kho vật tư (HĐ:16/2022) theo hóa đơn số 00000236,237 ngày 30.06.2022</v>
          </cell>
        </row>
        <row r="10639">
          <cell r="A10639" t="str">
            <v>4.86.45.146.USA.00.000</v>
          </cell>
          <cell r="B10639" t="str">
            <v xml:space="preserve">Dây chèn - Packing AWC 1600 size: 6,4mm x 5Lbs </v>
          </cell>
          <cell r="C10639" t="str">
            <v>Nhập kho vật tư (HĐ:16/2022) theo hóa đơn số 00000236,237 ngày 30.06.2022</v>
          </cell>
        </row>
        <row r="10640">
          <cell r="A10640" t="str">
            <v>4.86.45.517.USA.00.000</v>
          </cell>
          <cell r="B10640" t="str">
            <v xml:space="preserve">Dây chèn - Packing AWC 1830 size: 8mm x 5Lbs </v>
          </cell>
          <cell r="C10640" t="str">
            <v>Nhập kho vật tư (HĐ:16/2022) theo hóa đơn số 00000236,237 ngày 30.06.2022</v>
          </cell>
        </row>
        <row r="10641">
          <cell r="A10641" t="str">
            <v>4.88.30.150.VIE.00.000</v>
          </cell>
          <cell r="B10641" t="str">
            <v xml:space="preserve">Cao su không bố 1500 x 10000 x 5mm </v>
          </cell>
          <cell r="C10641" t="str">
            <v>Nhập kho vật tư (HĐ:16/2022) theo hóa đơn số 00000236,237 ngày 30.06.2022</v>
          </cell>
        </row>
        <row r="10642">
          <cell r="A10642" t="str">
            <v>4.88.30.151.VIE.00.000</v>
          </cell>
          <cell r="B10642" t="str">
            <v xml:space="preserve">Tấm cao su không bố 1500x1000x10mm </v>
          </cell>
          <cell r="C10642" t="str">
            <v>Nhập kho vật tư (HĐ:16/2022) theo hóa đơn số 00000236,237 ngày 30.06.2022</v>
          </cell>
        </row>
        <row r="10643">
          <cell r="A10643" t="str">
            <v>4.88.65.186.USA.00.000</v>
          </cell>
          <cell r="B10643" t="str">
            <v xml:space="preserve">Rod seal, KT: ID45xOD55x6mm </v>
          </cell>
          <cell r="C10643" t="str">
            <v>Nhập kho vật tư (HĐ:16/2022) theo hóa đơn số 00000236,237 ngày 30.06.2022</v>
          </cell>
        </row>
        <row r="10644">
          <cell r="A10644" t="str">
            <v>4.92.40.004.VIE.00.000</v>
          </cell>
          <cell r="B10644" t="str">
            <v xml:space="preserve">Body gasket đồng, kích thước: 58 x 50 x 4mm </v>
          </cell>
          <cell r="C10644" t="str">
            <v>Nhập kho vật tư (HĐ:16/2022) theo hóa đơn số 00000236,237 ngày 30.06.2022</v>
          </cell>
        </row>
        <row r="10645">
          <cell r="A10645" t="str">
            <v>4.92.40.057.USA.00.000</v>
          </cell>
          <cell r="B10645" t="str">
            <v xml:space="preserve">Vải thủy tinh chesterton 162, KT: 1mx10mx1.5mm </v>
          </cell>
          <cell r="C10645" t="str">
            <v>Nhập kho vật tư (HĐ:16/2022) theo hóa đơn số 00000236,237 ngày 30.06.2022</v>
          </cell>
        </row>
        <row r="10646">
          <cell r="A10646" t="str">
            <v>4.92.40.080.VIE.00.000</v>
          </cell>
          <cell r="B10646" t="str">
            <v xml:space="preserve">Bê tông chịu lửa - 80 </v>
          </cell>
          <cell r="C10646" t="str">
            <v>Nhập kho vật tư (HĐ:16/2022) theo hóa đơn số 00000236,237 ngày 30.06.2022</v>
          </cell>
        </row>
        <row r="10647">
          <cell r="A10647" t="str">
            <v>4.92.40.518.USA.00.000</v>
          </cell>
          <cell r="B10647" t="str">
            <v xml:space="preserve">Seal graphite pos 12; BV990 class 2500, body 4'' </v>
          </cell>
          <cell r="C10647" t="str">
            <v>Nhập kho vật tư (HĐ:16/2022) theo hóa đơn số 00000236,237 ngày 30.06.2022</v>
          </cell>
        </row>
        <row r="10648">
          <cell r="A10648" t="str">
            <v>4.92.40.519.USA.00.000</v>
          </cell>
          <cell r="B10648" t="str">
            <v xml:space="preserve">Bonnet gasket pos 14; BV990 class 2500, body 4'' </v>
          </cell>
          <cell r="C10648" t="str">
            <v>Nhập kho vật tư (HĐ:16/2022) theo hóa đơn số 00000236,237 ngày 30.06.2022</v>
          </cell>
        </row>
        <row r="10649">
          <cell r="A10649" t="str">
            <v>4.92.40.520.USA.00.000</v>
          </cell>
          <cell r="B10649" t="str">
            <v xml:space="preserve">Cage gasket pos 15; BV990 class 2500, body 4'' </v>
          </cell>
          <cell r="C10649" t="str">
            <v>Nhập kho vật tư (HĐ:16/2022) theo hóa đơn số 00000236,237 ngày 30.06.2022</v>
          </cell>
        </row>
        <row r="10650">
          <cell r="A10650" t="str">
            <v>4.92.40.521.USA.00.000</v>
          </cell>
          <cell r="B10650" t="str">
            <v xml:space="preserve">Seat gasket pos 16; BV990 class 2500, body 4'' </v>
          </cell>
          <cell r="C10650" t="str">
            <v>Nhập kho vật tư (HĐ:16/2022) theo hóa đơn số 00000236,237 ngày 30.06.2022</v>
          </cell>
        </row>
        <row r="10651">
          <cell r="A10651" t="str">
            <v>5.04.01.001.USA.00.000</v>
          </cell>
          <cell r="B10651" t="str">
            <v xml:space="preserve">Gasket sprial wound pos 08, body: 6'', class 300#, dw: YR05-P0ZEN-350005 </v>
          </cell>
          <cell r="C10651" t="str">
            <v>Nhập kho vật tư (HĐ:16/2022) theo hóa đơn số 00000236,237 ngày 30.06.2022</v>
          </cell>
        </row>
        <row r="10652">
          <cell r="A10652" t="str">
            <v>5.04.01.002.USA.00.000</v>
          </cell>
          <cell r="B10652" t="str">
            <v xml:space="preserve">Packing graphite, 24x36x6mm, BV990 4 2500 pos 17 </v>
          </cell>
          <cell r="C10652" t="str">
            <v>Nhập kho vật tư (HĐ:16/2022) theo hóa đơn số 00000236,237 ngày 30.06.2022</v>
          </cell>
        </row>
        <row r="10653">
          <cell r="A10653" t="str">
            <v>5.04.01.003.USA.00.000</v>
          </cell>
          <cell r="B10653" t="str">
            <v xml:space="preserve">Spiral wound gasket V seal, KT: 133x117x98.5mm </v>
          </cell>
          <cell r="C10653" t="str">
            <v>Nhập kho vật tư (HĐ:16/2022) theo hóa đơn số 00000236,237 ngày 30.06.2022</v>
          </cell>
        </row>
        <row r="10654">
          <cell r="A10654" t="str">
            <v>5.04.01.004.USA.00.000</v>
          </cell>
          <cell r="B10654" t="str">
            <v xml:space="preserve">S gasket for ICV cover 1283.1 x ID1241.54 x 4.5T, material: graphite + inconel 600, part no: 37, dw: 1KT111801 (VT4-YK01-P0MAA-220003) </v>
          </cell>
          <cell r="C10654" t="str">
            <v>Nhập kho vật tư (HĐ:16/2022) theo hóa đơn số 00000236,237 ngày 30.06.2022</v>
          </cell>
        </row>
        <row r="10655">
          <cell r="A10655" t="str">
            <v>5.04.01.005.VIE.00.000</v>
          </cell>
          <cell r="B10655" t="str">
            <v xml:space="preserve">Gasket size 67x75x1.2mm </v>
          </cell>
          <cell r="C10655" t="str">
            <v>Nhập kho vật tư (HĐ:16/2022) theo hóa đơn số 00000236,237 ngày 30.06.2022</v>
          </cell>
        </row>
        <row r="10656">
          <cell r="A10656" t="str">
            <v>5.04.01.006.VIE.00.000</v>
          </cell>
          <cell r="B10656" t="str">
            <v xml:space="preserve">Gasket size 42.5x52x1.2mm </v>
          </cell>
          <cell r="C10656" t="str">
            <v>Nhập kho vật tư (HĐ:16/2022) theo hóa đơn số 00000236,237 ngày 30.06.2022</v>
          </cell>
        </row>
        <row r="10657">
          <cell r="A10657" t="str">
            <v>5.04.01.007.VIE.00.000</v>
          </cell>
          <cell r="B10657" t="str">
            <v xml:space="preserve">Gasket size 28x34x1.2mm </v>
          </cell>
          <cell r="C10657" t="str">
            <v>Nhập kho vật tư (HĐ:16/2022) theo hóa đơn số 00000236,237 ngày 30.06.2022</v>
          </cell>
        </row>
        <row r="10658">
          <cell r="A10658" t="str">
            <v>5.04.01.008.VIE.00.000</v>
          </cell>
          <cell r="B10658" t="str">
            <v xml:space="preserve">Gasket size 10x15.5x1.2mm </v>
          </cell>
          <cell r="C10658" t="str">
            <v>Nhập kho vật tư (HĐ:16/2022) theo hóa đơn số 00000236,237 ngày 30.06.2022</v>
          </cell>
        </row>
        <row r="10659">
          <cell r="A10659" t="str">
            <v>5.04.02.001.USA.00.000</v>
          </cell>
          <cell r="B10659" t="str">
            <v xml:space="preserve">Chèn thân van P3LAE52AA102 ( gasket 304 steel No.08), VT4E-XK00-P3ZEN-37002 </v>
          </cell>
          <cell r="C10659" t="str">
            <v>Nhập kho vật tư (HĐ:16/2022) theo hóa đơn số 00000236,237 ngày 30.06.2022</v>
          </cell>
        </row>
        <row r="10660">
          <cell r="A10660" t="str">
            <v>5.04.02.002.USA.00.000</v>
          </cell>
          <cell r="B10660" t="str">
            <v xml:space="preserve">Chèn ti van P3LAE52AA102, packing graphite + graphite with inconel wire No. 09 (VT4E-XK00-P3ZEN-37002) </v>
          </cell>
          <cell r="C10660" t="str">
            <v>Nhập kho vật tư (HĐ:16/2022) theo hóa đơn số 00000236,237 ngày 30.06.2022</v>
          </cell>
        </row>
        <row r="10661">
          <cell r="A10661" t="str">
            <v>5.04.02.003.USA.00.000</v>
          </cell>
          <cell r="B10661" t="str">
            <v xml:space="preserve">Chèn thân van MOV tái sẩy (MOV RH), gasket pos 08, SS304, dw: VT4-XK00-P2ZEN-350005,body size 4, class 1500# </v>
          </cell>
          <cell r="C10661" t="str">
            <v>Nhập kho vật tư (HĐ:16/2022) theo hóa đơn số 00000236,237 ngày 30.06.2022</v>
          </cell>
        </row>
        <row r="10662">
          <cell r="A10662" t="str">
            <v>5.04.02.004.USA.00.000</v>
          </cell>
          <cell r="B10662" t="str">
            <v xml:space="preserve">Chèn ti van MOV tái sấy (MOV RH), packing graphite pos 09, dw: VT4-XK00-P2ZEN-350005, body size 4, class 1500# </v>
          </cell>
          <cell r="C10662" t="str">
            <v>Nhập kho vật tư (HĐ:16/2022) theo hóa đơn số 00000236,237 ngày 30.06.2022</v>
          </cell>
        </row>
        <row r="10663">
          <cell r="A10663" t="str">
            <v>5.04.02.005.USA.00.000</v>
          </cell>
          <cell r="B10663" t="str">
            <v xml:space="preserve">Chèn ti van xả đọng đáy lò, packing graphite pos 09, dw: VT4-XK00-P2ZEN-37002, body size 4, class 2500# </v>
          </cell>
          <cell r="C10663" t="str">
            <v>Nhập kho vật tư (HĐ:16/2022) theo hóa đơn số 00000236,237 ngày 30.06.2022</v>
          </cell>
        </row>
        <row r="10664">
          <cell r="A10664" t="str">
            <v>5.04.02.006.USA.00.000</v>
          </cell>
          <cell r="B10664" t="str">
            <v xml:space="preserve">Chèn thân van xả đọng đáy lò, gasket pos 08, SS304, dw: VT4-XK00-P2ZEN -37002, body size 4, class 2500# </v>
          </cell>
          <cell r="C10664" t="str">
            <v>Nhập kho vật tư (HĐ:16/2022) theo hóa đơn số 00000236,237 ngày 30.06.2022</v>
          </cell>
        </row>
        <row r="10665">
          <cell r="A10665" t="str">
            <v>5.04.02.007.USA.00.000</v>
          </cell>
          <cell r="B10665" t="str">
            <v xml:space="preserve">Chèn van, gland packing pos 10, dw: VT4-YD00-P3LF-120011, class 150# </v>
          </cell>
          <cell r="C10665" t="str">
            <v>Nhập kho vật tư (HĐ:16/2022) theo hóa đơn số 00000236,237 ngày 30.06.2022</v>
          </cell>
        </row>
        <row r="10666">
          <cell r="A10666" t="str">
            <v>5.04.02.008.USA.00.000</v>
          </cell>
          <cell r="B10666" t="str">
            <v xml:space="preserve">Chèn van, gasket pos 07, dw: VT4-YD00-P3LF-120011, class 150# </v>
          </cell>
          <cell r="C10666" t="str">
            <v>Nhập kho vật tư (HĐ:16/2022) theo hóa đơn số 00000236,237 ngày 30.06.2022</v>
          </cell>
        </row>
        <row r="10667">
          <cell r="A10667" t="str">
            <v>5.77.58.001.IND.00.000</v>
          </cell>
          <cell r="B10667" t="str">
            <v xml:space="preserve">Đế cấp nguồn bộ khuyếch đại, mã thiết bị: RMU810 </v>
          </cell>
          <cell r="C10667" t="str">
            <v>Nhập kho vật tư (HĐ:130/2021) theo hóa đơn số 38, 39 ngày 09.03.2022</v>
          </cell>
        </row>
        <row r="10668">
          <cell r="A10668" t="str">
            <v>1.71.87.024.SIN.00.000</v>
          </cell>
          <cell r="B10668" t="str">
            <v xml:space="preserve">Cation Exchange Resin C-1415 H / Hạt nhựa Cation C-1415 H </v>
          </cell>
          <cell r="C10668" t="str">
            <v>Tạm nhập số lượng và giá trị vật tự dự phòng VT4MR Ban A bàn giao qua theo quyết định số 598/QĐ-NĐVT4 ngày 07.07.2022</v>
          </cell>
        </row>
        <row r="10669">
          <cell r="A10669" t="str">
            <v>1.71.87.025.SIN.00.000</v>
          </cell>
          <cell r="B10669" t="str">
            <v xml:space="preserve">Anion Exchange resin A-1740 OH / Hạt nhựa Anion A-1740 OH </v>
          </cell>
          <cell r="C10669" t="str">
            <v>Tạm nhập số lượng và giá trị vật tự dự phòng VT4MR Ban A bàn giao qua theo quyết định số 598/QĐ-NĐVT4 ngày 07.07.2022</v>
          </cell>
        </row>
        <row r="10670">
          <cell r="A10670" t="str">
            <v>4.88.52.024.SIN.00.000</v>
          </cell>
          <cell r="B10670" t="str">
            <v xml:space="preserve">V-Belt 3V-425 / Đai chữ V 3V-425 </v>
          </cell>
          <cell r="C10670" t="str">
            <v>Tạm nhập số lượng và giá trị vật tự dự phòng VT4MR Ban A bàn giao qua theo quyết định số 598/QĐ-NĐVT4 ngày 07.07.2022</v>
          </cell>
        </row>
        <row r="10671">
          <cell r="A10671" t="str">
            <v>4.88.52.560.SIN.00.000</v>
          </cell>
          <cell r="B10671" t="str">
            <v xml:space="preserve">V-Belt 3V560/Đai chữ V 3V560 </v>
          </cell>
          <cell r="C10671" t="str">
            <v>Tạm nhập số lượng và giá trị vật tự dự phòng VT4MR Ban A bàn giao qua theo quyết định số 598/QĐ-NĐVT4 ngày 07.07.2022</v>
          </cell>
        </row>
        <row r="10672">
          <cell r="A10672" t="str">
            <v>4.88.52.600.SIN.00.000</v>
          </cell>
          <cell r="B10672" t="str">
            <v xml:space="preserve">V-Belt 5V-600/Đai chữ V 5V-600 </v>
          </cell>
          <cell r="C10672" t="str">
            <v>Tạm nhập số lượng và giá trị vật tự dự phòng VT4MR Ban A bàn giao qua theo quyết định số 598/QĐ-NĐVT4 ngày 07.07.2022</v>
          </cell>
        </row>
        <row r="10673">
          <cell r="A10673" t="str">
            <v>4.88.65.170.SIN.00.000</v>
          </cell>
          <cell r="B10673" t="str">
            <v xml:space="preserve">Sealing set ring, NBR 175090,45X33X6 / Vòng đệm NBR 175090, KT: 45x33x6 </v>
          </cell>
          <cell r="C10673" t="str">
            <v>Tạm nhập số lượng và giá trị vật tự dự phòng VT4MR Ban A bàn giao qua theo quyết định số 598/QĐ-NĐVT4 ngày 07.07.2022</v>
          </cell>
        </row>
        <row r="10674">
          <cell r="A10674" t="str">
            <v>4.88.65.188.SIN.00.000</v>
          </cell>
          <cell r="B10674" t="str">
            <v xml:space="preserve">96535344, Spare BULK -Seal ring SP / Vòng đệm 96535344 </v>
          </cell>
          <cell r="C10674" t="str">
            <v>Tạm nhập số lượng và giá trị vật tự dự phòng VT4MR Ban A bàn giao qua theo quyết định số 598/QĐ-NĐVT4 ngày 07.07.2022</v>
          </cell>
        </row>
        <row r="10675">
          <cell r="A10675" t="str">
            <v>4.88.65.189.SIN.00.000</v>
          </cell>
          <cell r="B10675" t="str">
            <v xml:space="preserve">98546248, Kit, O-rings, BMS / Vòng đệm 98546248 </v>
          </cell>
          <cell r="C10675" t="str">
            <v>Tạm nhập số lượng và giá trị vật tự dự phòng VT4MR Ban A bàn giao qua theo quyết định số 598/QĐ-NĐVT4 ngày 07.07.2022</v>
          </cell>
        </row>
        <row r="10676">
          <cell r="A10676" t="str">
            <v>4.88.65.196.SIN.00.000</v>
          </cell>
          <cell r="B10676" t="str">
            <v xml:space="preserve">20008-02 oring kit for SWRO / Vòng đệm 20008-02 </v>
          </cell>
          <cell r="C10676" t="str">
            <v>Tạm nhập số lượng và giá trị vật tự dự phòng VT4MR Ban A bàn giao qua theo quyết định số 598/QĐ-NĐVT4 ngày 07.07.2022</v>
          </cell>
        </row>
        <row r="10677">
          <cell r="A10677" t="str">
            <v>4.88.65.197.SIN.00.000</v>
          </cell>
          <cell r="B10677" t="str">
            <v xml:space="preserve">20004-01 Circuliation Pump mechanical seal kit for SWRO/làm kín cơ khí 20004-01 </v>
          </cell>
          <cell r="C10677" t="str">
            <v>Tạm nhập số lượng và giá trị vật tự dự phòng VT4MR Ban A bàn giao qua theo quyết định số 598/QĐ-NĐVT4 ngày 07.07.2022</v>
          </cell>
        </row>
        <row r="10678">
          <cell r="A10678" t="str">
            <v>4.88.65.198.SIN.00.000</v>
          </cell>
          <cell r="B10678" t="str">
            <v xml:space="preserve">Butterfly valve EPDM seatring set for 700g/Vòng đệm bằng cao su COD:KSP-CO170095-01 for SWRO </v>
          </cell>
          <cell r="C10678" t="str">
            <v>Tạm nhập số lượng và giá trị vật tự dự phòng VT4MR Ban A bàn giao qua theo quyết định số 598/QĐ-NĐVT4 ngày 07.07.2022</v>
          </cell>
        </row>
        <row r="10679">
          <cell r="A10679" t="str">
            <v>4.88.65.199.SIN.00.000</v>
          </cell>
          <cell r="B10679" t="str">
            <v xml:space="preserve">Oil seal 62x85x8 / Chèn 62x85x8 </v>
          </cell>
          <cell r="C10679" t="str">
            <v>Tạm nhập số lượng và giá trị vật tự dự phòng VT4MR Ban A bàn giao qua theo quyết định số 598/QĐ-NĐVT4 ngày 07.07.2022</v>
          </cell>
        </row>
        <row r="10680">
          <cell r="A10680" t="str">
            <v>4.88.65.201.SIN.00.000</v>
          </cell>
          <cell r="B10680" t="str">
            <v xml:space="preserve">Oil seal 34x50x7 / Chèn 34x50x7 </v>
          </cell>
          <cell r="C10680" t="str">
            <v>Tạm nhập số lượng và giá trị vật tự dự phòng VT4MR Ban A bàn giao qua theo quyết định số 598/QĐ-NĐVT4 ngày 07.07.2022</v>
          </cell>
        </row>
        <row r="10681">
          <cell r="A10681" t="str">
            <v>4.88.65.202.CHN.00.000</v>
          </cell>
          <cell r="B10681" t="str">
            <v xml:space="preserve">O-ring seal VD400A/Vòng đệm VD400A </v>
          </cell>
          <cell r="C10681" t="str">
            <v>Tạm nhập số lượng và giá trị vật tự dự phòng VT4MR Ban A bàn giao qua theo quyết định số 598/QĐ-NĐVT4 ngày 07.07.2022</v>
          </cell>
        </row>
        <row r="10682">
          <cell r="A10682" t="str">
            <v>4.88.65.203.CHN.00.000</v>
          </cell>
          <cell r="B10682" t="str">
            <v xml:space="preserve">Oil seal VD150A, 115/Phớt chắn dầu VD150A, 115 </v>
          </cell>
          <cell r="C10682" t="str">
            <v>Tạm nhập số lượng và giá trị vật tự dự phòng VT4MR Ban A bàn giao qua theo quyết định số 598/QĐ-NĐVT4 ngày 07.07.2022</v>
          </cell>
        </row>
        <row r="10683">
          <cell r="A10683" t="str">
            <v>4.88.65.204.CHN.00.000</v>
          </cell>
          <cell r="B10683" t="str">
            <v xml:space="preserve">Grease seal / Phớt chắn mỡ 20x40x7, 50x70x8 </v>
          </cell>
          <cell r="C10683" t="str">
            <v>Tạm nhập số lượng và giá trị vật tự dự phòng VT4MR Ban A bàn giao qua theo quyết định số 598/QĐ-NĐVT4 ngày 07.07.2022</v>
          </cell>
        </row>
        <row r="10684">
          <cell r="A10684" t="str">
            <v>4.88.65.205.JPN.00.000</v>
          </cell>
          <cell r="B10684" t="str">
            <v xml:space="preserve">Oring/bộ vòng đệm P3GNN11/12AP001, gồm: oring (1pcs), diaphragm (1pcs) </v>
          </cell>
          <cell r="C10684" t="str">
            <v>Tạm nhập số lượng và giá trị vật tự dự phòng VT4MR Ban A bàn giao qua theo quyết định số 598/QĐ-NĐVT4 ngày 07.07.2022</v>
          </cell>
        </row>
        <row r="10685">
          <cell r="A10685" t="str">
            <v>4.88.65.206.JPN.00.000</v>
          </cell>
          <cell r="B10685" t="str">
            <v xml:space="preserve">Discharge side valve seat/Xả chân không của van P3GNN13/14AP001, gồm: discharge site valve seat (1pcs), suction site valve seat (1pcs), check ball (2pcs), spring (1pcs), oring (1pcs) </v>
          </cell>
          <cell r="C10685" t="str">
            <v>Tạm nhập số lượng và giá trị vật tự dự phòng VT4MR Ban A bàn giao qua theo quyết định số 598/QĐ-NĐVT4 ngày 07.07.2022</v>
          </cell>
        </row>
        <row r="10686">
          <cell r="A10686" t="str">
            <v>4.88.65.207.SIN.00.000</v>
          </cell>
          <cell r="B10686" t="str">
            <v xml:space="preserve">Oil seal/Chèn 45x62x9 </v>
          </cell>
          <cell r="C10686" t="str">
            <v>Tạm nhập số lượng và giá trị vật tự dự phòng VT4MR Ban A bàn giao qua theo quyết định số 598/QĐ-NĐVT4 ngày 07.07.2022</v>
          </cell>
        </row>
        <row r="10687">
          <cell r="A10687" t="str">
            <v>4.90.31.628.SIN.00.000</v>
          </cell>
          <cell r="B10687" t="str">
            <v xml:space="preserve">PIPE SCH80 PE 1/2 DN15 / Ống SCH80 PE 1/2 DN 15 </v>
          </cell>
          <cell r="C10687" t="str">
            <v>Tạm nhập số lượng và giá trị vật tự dự phòng VT4MR Ban A bàn giao qua theo quyết định số 598/QĐ-NĐVT4 ngày 07.07.2022</v>
          </cell>
        </row>
        <row r="10688">
          <cell r="A10688" t="str">
            <v>4.90.31.629.SIN.00.000</v>
          </cell>
          <cell r="B10688" t="str">
            <v xml:space="preserve">PIPE SCH80 PE 3/4 DN20 / Ống SCH80 PE 3/4 DN 20 </v>
          </cell>
          <cell r="C10688" t="str">
            <v>Tạm nhập số lượng và giá trị vật tự dự phòng VT4MR Ban A bàn giao qua theo quyết định số 598/QĐ-NĐVT4 ngày 07.07.2022</v>
          </cell>
        </row>
        <row r="10689">
          <cell r="A10689" t="str">
            <v>4.90.31.630.SIN.00.000</v>
          </cell>
          <cell r="B10689" t="str">
            <v xml:space="preserve">PIPE SCH80 PE 1 DN25 / Ống SCH80 PE 1 DN 25 </v>
          </cell>
          <cell r="C10689" t="str">
            <v>Tạm nhập số lượng và giá trị vật tự dự phòng VT4MR Ban A bàn giao qua theo quyết định số 598/QĐ-NĐVT4 ngày 07.07.2022</v>
          </cell>
        </row>
        <row r="10690">
          <cell r="A10690" t="str">
            <v>4.90.31.638.SIN.00.000</v>
          </cell>
          <cell r="B10690" t="str">
            <v xml:space="preserve">PIPE SCH80 PE 1-1/2 DN40 / Ống SCH80 PE 1-1/2 DN40 </v>
          </cell>
          <cell r="C10690" t="str">
            <v>Tạm nhập số lượng và giá trị vật tự dự phòng VT4MR Ban A bàn giao qua theo quyết định số 598/QĐ-NĐVT4 ngày 07.07.2022</v>
          </cell>
        </row>
        <row r="10691">
          <cell r="A10691" t="str">
            <v>4.90.31.639.SIN.00.000</v>
          </cell>
          <cell r="B10691" t="str">
            <v xml:space="preserve">PIPE SCH80 PE 2 DN50 / Ống SCH80 PE 2 DN50 </v>
          </cell>
          <cell r="C10691" t="str">
            <v>Tạm nhập số lượng và giá trị vật tự dự phòng VT4MR Ban A bàn giao qua theo quyết định số 598/QĐ-NĐVT4 ngày 07.07.2022</v>
          </cell>
        </row>
        <row r="10692">
          <cell r="A10692" t="str">
            <v>4.90.31.640.SIN.00.000</v>
          </cell>
          <cell r="B10692" t="str">
            <v xml:space="preserve">PIPE SCH80 PE 2-1/2 DN65 / Ống SCH80 PE 2-1/2 DN65 </v>
          </cell>
          <cell r="C10692" t="str">
            <v>Tạm nhập số lượng và giá trị vật tự dự phòng VT4MR Ban A bàn giao qua theo quyết định số 598/QĐ-NĐVT4 ngày 07.07.2022</v>
          </cell>
        </row>
        <row r="10693">
          <cell r="A10693" t="str">
            <v>4.90.31.641.SIN.00.000</v>
          </cell>
          <cell r="B10693" t="str">
            <v xml:space="preserve">PIPE SCH80 PE 3 DN80 / Ống SCH80 PE 3 DN80 </v>
          </cell>
          <cell r="C10693" t="str">
            <v>Tạm nhập số lượng và giá trị vật tự dự phòng VT4MR Ban A bàn giao qua theo quyết định số 598/QĐ-NĐVT4 ngày 07.07.2022</v>
          </cell>
        </row>
        <row r="10694">
          <cell r="A10694" t="str">
            <v>4.90.31.642.SIN.00.000</v>
          </cell>
          <cell r="B10694" t="str">
            <v xml:space="preserve">Pipe SCH80 PE 4 DN100 / Ống SCH80 PE 4 DN100 </v>
          </cell>
          <cell r="C10694" t="str">
            <v>Tạm nhập số lượng và giá trị vật tự dự phòng VT4MR Ban A bàn giao qua theo quyết định số 598/QĐ-NĐVT4 ngày 07.07.2022</v>
          </cell>
        </row>
        <row r="10695">
          <cell r="A10695" t="str">
            <v>4.90.31.643.SIN.00.000</v>
          </cell>
          <cell r="B10695" t="str">
            <v xml:space="preserve">Pipe SCH80 PE 6 DN150 / Ống SCH80 PE 6 DN150 </v>
          </cell>
          <cell r="C10695" t="str">
            <v>Tạm nhập số lượng và giá trị vật tự dự phòng VT4MR Ban A bàn giao qua theo quyết định số 598/QĐ-NĐVT4 ngày 07.07.2022</v>
          </cell>
        </row>
        <row r="10696">
          <cell r="A10696" t="str">
            <v>4.90.31.644.SIN.00.000</v>
          </cell>
          <cell r="B10696" t="str">
            <v xml:space="preserve">Pipe SCH80 PE 8 DN200 / Ống SCH80 PE 8 DN200 </v>
          </cell>
          <cell r="C10696" t="str">
            <v>Tạm nhập số lượng và giá trị vật tự dự phòng VT4MR Ban A bàn giao qua theo quyết định số 598/QĐ-NĐVT4 ngày 07.07.2022</v>
          </cell>
        </row>
        <row r="10697">
          <cell r="A10697" t="str">
            <v>4.90.31.647.SIN.00.000</v>
          </cell>
          <cell r="B10697" t="str">
            <v xml:space="preserve">Pipe SCH80 PE 5 DN125 / Ống SCH80 PE 5 DN125 </v>
          </cell>
          <cell r="C10697" t="str">
            <v>Tạm nhập số lượng và giá trị vật tự dự phòng VT4MR Ban A bàn giao qua theo quyết định số 598/QĐ-NĐVT4 ngày 07.07.2022</v>
          </cell>
        </row>
        <row r="10698">
          <cell r="A10698" t="str">
            <v>4.90.31.648.SIN.00.000</v>
          </cell>
          <cell r="B10698" t="str">
            <v xml:space="preserve">PIPE SCH80 PE 1-1/4 DN32 / Ống SCH80 PE 1-1/4 DN 32 </v>
          </cell>
          <cell r="C10698" t="str">
            <v>Tạm nhập số lượng và giá trị vật tự dự phòng VT4MR Ban A bàn giao qua theo quyết định số 598/QĐ-NĐVT4 ngày 07.07.2022</v>
          </cell>
        </row>
        <row r="10699">
          <cell r="A10699" t="str">
            <v>5.01.03.002.SIN.00.000</v>
          </cell>
          <cell r="B10699" t="str">
            <v xml:space="preserve">10227-02,BEARINGS-7309BL1BG pump bearing kit (Circuliation pump) for SWRO/Bạc đạn 7309BL1BG </v>
          </cell>
          <cell r="C10699" t="str">
            <v>Tạm nhập số lượng và giá trị vật tự dự phòng VT4MR Ban A bàn giao qua theo quyết định số 598/QĐ-NĐVT4 ngày 07.07.2022</v>
          </cell>
        </row>
        <row r="10700">
          <cell r="A10700" t="str">
            <v>5.01.03.003.SIN.00.000</v>
          </cell>
          <cell r="B10700" t="str">
            <v xml:space="preserve">10228-04,BEARINGS-6308ZE motor bearing kit (Circuliation pump) FOR SWRO / Bạc đạn 6308ZE </v>
          </cell>
          <cell r="C10700" t="str">
            <v>Tạm nhập số lượng và giá trị vật tự dự phòng VT4MR Ban A bàn giao qua theo quyết định số 598/QĐ-NĐVT4 ngày 07.07.2022</v>
          </cell>
        </row>
        <row r="10701">
          <cell r="A10701" t="str">
            <v>5.01.03.004.SIN.00.000</v>
          </cell>
          <cell r="B10701" t="str">
            <v xml:space="preserve">Bearing NSK,6305Z/Bạc đạn NSK,6305Z </v>
          </cell>
          <cell r="C10701" t="str">
            <v>Tạm nhập số lượng và giá trị vật tự dự phòng VT4MR Ban A bàn giao qua theo quyết định số 598/QĐ-NĐVT4 ngày 07.07.2022</v>
          </cell>
        </row>
        <row r="10702">
          <cell r="A10702" t="str">
            <v>5.01.03.005.JPN.00.000</v>
          </cell>
          <cell r="B10702" t="str">
            <v xml:space="preserve">Bearing 30217J/Bạc đạn 30217J </v>
          </cell>
          <cell r="C10702" t="str">
            <v>Tạm nhập số lượng và giá trị vật tự dự phòng VT4MR Ban A bàn giao qua theo quyết định số 598/QĐ-NĐVT4 ngày 07.07.2022</v>
          </cell>
        </row>
        <row r="10703">
          <cell r="A10703" t="str">
            <v>5.01.03.006.JPN.00.000</v>
          </cell>
          <cell r="B10703" t="str">
            <v xml:space="preserve">Bearing UCFC212/Bạc đạn UCFC212 </v>
          </cell>
          <cell r="C10703" t="str">
            <v>Tạm nhập số lượng và giá trị vật tự dự phòng VT4MR Ban A bàn giao qua theo quyết định số 598/QĐ-NĐVT4 ngày 07.07.2022</v>
          </cell>
        </row>
        <row r="10704">
          <cell r="A10704" t="str">
            <v>5.01.34.310.SIN.00.000</v>
          </cell>
          <cell r="B10704" t="str">
            <v xml:space="preserve">Bearing NSK,6310/Bạc đạn NSK,6310 </v>
          </cell>
          <cell r="C10704" t="str">
            <v>Tạm nhập số lượng và giá trị vật tự dự phòng VT4MR Ban A bàn giao qua theo quyết định số 598/QĐ-NĐVT4 ngày 07.07.2022</v>
          </cell>
        </row>
        <row r="10705">
          <cell r="A10705" t="str">
            <v>5.01.34.313.SIN.00.000</v>
          </cell>
          <cell r="B10705" t="str">
            <v xml:space="preserve">Bearing NSK,6307/Bạc đạn NSK,6307 </v>
          </cell>
          <cell r="C10705" t="str">
            <v>Tạm nhập số lượng và giá trị vật tự dự phòng VT4MR Ban A bàn giao qua theo quyết định số 598/QĐ-NĐVT4 ngày 07.07.2022</v>
          </cell>
        </row>
        <row r="10706">
          <cell r="A10706" t="str">
            <v>5.17.90.023.SIN.00.000</v>
          </cell>
          <cell r="B10706" t="str">
            <v xml:space="preserve">Inlet filter MD35391 / Lọc MD35391 </v>
          </cell>
          <cell r="C10706" t="str">
            <v>Tạm nhập số lượng và giá trị vật tự dự phòng VT4MR Ban A bàn giao qua theo quyết định số 598/QĐ-NĐVT4 ngày 07.07.2022</v>
          </cell>
        </row>
        <row r="10707">
          <cell r="A10707" t="str">
            <v>5.19.88.039.JPN.00.000</v>
          </cell>
          <cell r="B10707" t="str">
            <v xml:space="preserve">Globe valve/Van cầu DN15,F304,CLASS 800 </v>
          </cell>
          <cell r="C10707" t="str">
            <v>Tạm nhập số lượng và giá trị vật tự dự phòng VT4MR Ban A bàn giao qua theo quyết định số 598/QĐ-NĐVT4 ngày 07.07.2022</v>
          </cell>
        </row>
        <row r="10708">
          <cell r="A10708" t="str">
            <v>5.19.90.018.SIN.00.000</v>
          </cell>
          <cell r="B10708" t="str">
            <v xml:space="preserve">High Pressure Ball valve/Van bi CE3MN/180˚C, 1/2, 2160 PSI/TFM </v>
          </cell>
          <cell r="C10708" t="str">
            <v>Tạm nhập số lượng và giá trị vật tự dự phòng VT4MR Ban A bàn giao qua theo quyết định số 598/QĐ-NĐVT4 ngày 07.07.2022</v>
          </cell>
        </row>
        <row r="10709">
          <cell r="A10709" t="str">
            <v>5.19.90.019.SIN.00.000</v>
          </cell>
          <cell r="B10709" t="str">
            <v xml:space="preserve">RO Perreate ball valve/Van bi DN15, PN64, body: 316, TFM1600 for SWRO </v>
          </cell>
          <cell r="C10709" t="str">
            <v>Tạm nhập số lượng và giá trị vật tự dự phòng VT4MR Ban A bàn giao qua theo quyết định số 598/QĐ-NĐVT4 ngày 07.07.2022</v>
          </cell>
        </row>
        <row r="10710">
          <cell r="A10710" t="str">
            <v>5.19.90.020.SIN.00.000</v>
          </cell>
          <cell r="B10710" t="str">
            <v xml:space="preserve">RO perreale sample needle valve/Van DN15, 420bar, 38˚C, 316/316L, 6092PSI, 100˚F, Max.Temp 232˚C/450˚F for SWRO </v>
          </cell>
          <cell r="C10710" t="str">
            <v>Tạm nhập số lượng và giá trị vật tự dự phòng VT4MR Ban A bàn giao qua theo quyết định số 598/QĐ-NĐVT4 ngày 07.07.2022</v>
          </cell>
        </row>
        <row r="10711">
          <cell r="A10711" t="str">
            <v>5.19.90.024.SIN.00.000</v>
          </cell>
          <cell r="B10711" t="str">
            <v xml:space="preserve">Low pressure PVC valve/Van áp suất thấp, 1.0MPA(230PSI), @RT, 17H02410-H, NSE-61 </v>
          </cell>
          <cell r="C10711" t="str">
            <v>Tạm nhập số lượng và giá trị vật tự dự phòng VT4MR Ban A bàn giao qua theo quyết định số 598/QĐ-NĐVT4 ngày 07.07.2022</v>
          </cell>
        </row>
        <row r="10712">
          <cell r="A10712" t="str">
            <v>5.19.90.025.JPN.00.000</v>
          </cell>
          <cell r="B10712" t="str">
            <v xml:space="preserve">Ball Valve/Van bi 546 ASTM-S DN25 PVC-U, FKM </v>
          </cell>
          <cell r="C10712" t="str">
            <v>Tạm nhập số lượng và giá trị vật tự dự phòng VT4MR Ban A bàn giao qua theo quyết định số 598/QĐ-NĐVT4 ngày 07.07.2022</v>
          </cell>
        </row>
        <row r="10713">
          <cell r="A10713" t="str">
            <v>5.19.90.026.JPN.00.000</v>
          </cell>
          <cell r="B10713" t="str">
            <v xml:space="preserve">Ball Valve/Van bi 546 ASTM-S DN32 PVC-U, FKM </v>
          </cell>
          <cell r="C10713" t="str">
            <v>Tạm nhập số lượng và giá trị vật tự dự phòng VT4MR Ban A bàn giao qua theo quyết định số 598/QĐ-NĐVT4 ngày 07.07.2022</v>
          </cell>
        </row>
        <row r="10714">
          <cell r="A10714" t="str">
            <v>5.19.90.028.JPN.00.000</v>
          </cell>
          <cell r="B10714" t="str">
            <v xml:space="preserve">Ball Valve/Van bi 546 ASTM-S DN40 PVC-U, FKM </v>
          </cell>
          <cell r="C10714" t="str">
            <v>Tạm nhập số lượng và giá trị vật tự dự phòng VT4MR Ban A bàn giao qua theo quyết định số 598/QĐ-NĐVT4 ngày 07.07.2022</v>
          </cell>
        </row>
        <row r="10715">
          <cell r="A10715" t="str">
            <v>5.19.90.071.JPN.00.000</v>
          </cell>
          <cell r="B10715" t="str">
            <v xml:space="preserve">Ball Valve/Van bi 546 ASTM-S DN15 PVC-U, FKM </v>
          </cell>
          <cell r="C10715" t="str">
            <v>Tạm nhập số lượng và giá trị vật tự dự phòng VT4MR Ban A bàn giao qua theo quyết định số 598/QĐ-NĐVT4 ngày 07.07.2022</v>
          </cell>
        </row>
        <row r="10716">
          <cell r="A10716" t="str">
            <v>5.19.90.075.JPN.00.000</v>
          </cell>
          <cell r="B10716" t="str">
            <v xml:space="preserve">Ball Valve/Van bi 546 ASTM-S DN20 PVC-U, FKM </v>
          </cell>
          <cell r="C10716" t="str">
            <v>Tạm nhập số lượng và giá trị vật tự dự phòng VT4MR Ban A bàn giao qua theo quyết định số 598/QĐ-NĐVT4 ngày 07.07.2022</v>
          </cell>
        </row>
        <row r="10717">
          <cell r="A10717" t="str">
            <v>5.19.92.018.SIN.00.000</v>
          </cell>
          <cell r="B10717" t="str">
            <v xml:space="preserve">Control valve spares/Phụ tùng cho van điều khiển: Diaphragm seats, grant part o-ring P24, Diaphragm EPDM, dust seat, rod packing, seat washer for SWRO </v>
          </cell>
          <cell r="C10717" t="str">
            <v>Tạm nhập số lượng và giá trị vật tự dự phòng VT4MR Ban A bàn giao qua theo quyết định số 598/QĐ-NĐVT4 ngày 07.07.2022</v>
          </cell>
        </row>
        <row r="10718">
          <cell r="A10718" t="str">
            <v>5.19.92.019.SIN.00.000</v>
          </cell>
          <cell r="B10718" t="str">
            <v xml:space="preserve">Auto ball valve, valve size DN50/Phụ tùng cho van bi tự động: ball seat, gasket, packing, ring for SWRO </v>
          </cell>
          <cell r="C10718" t="str">
            <v>Tạm nhập số lượng và giá trị vật tự dự phòng VT4MR Ban A bàn giao qua theo quyết định số 598/QĐ-NĐVT4 ngày 07.07.2022</v>
          </cell>
        </row>
        <row r="10719">
          <cell r="A10719" t="str">
            <v>5.33.10.023.CHN.00.000</v>
          </cell>
          <cell r="B10719" t="str">
            <v xml:space="preserve">Đĩa (tang-trống) và má phanh ZW400X160 (Má phanh cho băng tải cần MĐPĐ C)/Brake lining and disc ZW400X160 (The Lining of Break Shoes for Boom Conveyor) </v>
          </cell>
          <cell r="C10719" t="str">
            <v>Tạm nhập số lượng và giá trị vật tự dự phòng VT4MR Ban A bàn giao qua theo quyết định số 598/QĐ-NĐVT4 ngày 07.07.2022</v>
          </cell>
        </row>
        <row r="10720">
          <cell r="A10720" t="str">
            <v>5.33.10.024.CHN.00.000</v>
          </cell>
          <cell r="B10720" t="str">
            <v xml:space="preserve">Tip for belt cleaner DQ41021702-2, DQ41021701-1, DQ410219/(The Scraper of belt cleaner)/Thanh gạt làm sạch mặt băng mặt có tải </v>
          </cell>
          <cell r="C10720" t="str">
            <v>Tạm nhập số lượng và giá trị vật tự dự phòng VT4MR Ban A bàn giao qua theo quyết định số 598/QĐ-NĐVT4 ngày 07.07.2022</v>
          </cell>
        </row>
        <row r="10721">
          <cell r="A10721" t="str">
            <v>5.33.10.026.CHN.00.000</v>
          </cell>
          <cell r="B10721" t="str">
            <v xml:space="preserve">Tip for belt cleaner (The Scraper of return belt cleaner)/Thanh gạt làm sạch mặt băng không tải 180609B,180515B,181121B </v>
          </cell>
          <cell r="C10721" t="str">
            <v>Tạm nhập số lượng và giá trị vật tự dự phòng VT4MR Ban A bàn giao qua theo quyết định số 598/QĐ-NĐVT4 ngày 07.07.2022</v>
          </cell>
        </row>
        <row r="10722">
          <cell r="A10722" t="str">
            <v>5.33.10.027.CHN.00.000</v>
          </cell>
          <cell r="B10722" t="str">
            <v xml:space="preserve">Pulleys (Driven Pulley for Boom Conveyor) / Tang (Tang dẫn động băng tải cần - MĐPĐ C) DQ411006,Ø840*2000 </v>
          </cell>
          <cell r="C10722" t="str">
            <v>Tạm nhập số lượng và giá trị vật tự dự phòng VT4MR Ban A bàn giao qua theo quyết định số 598/QĐ-NĐVT4 ngày 07.07.2022</v>
          </cell>
        </row>
        <row r="10723">
          <cell r="A10723" t="str">
            <v>5.33.10.028.CHN.00.000</v>
          </cell>
          <cell r="B10723" t="str">
            <v xml:space="preserve">Pulleys (Discharge Pulley for Tripper Conveyor) / Tang (Tang bị động xe chia than) DQ410215, Ø840*2000 </v>
          </cell>
          <cell r="C10723" t="str">
            <v>Tạm nhập số lượng và giá trị vật tự dự phòng VT4MR Ban A bàn giao qua theo quyết định số 598/QĐ-NĐVT4 ngày 07.07.2022</v>
          </cell>
        </row>
        <row r="10724">
          <cell r="A10724" t="str">
            <v>5.33.10.029.CHN.00.000</v>
          </cell>
          <cell r="B10724" t="str">
            <v xml:space="preserve">Pulleys (Discharge Pulley for Boom Conveyor) / Tang (Tang bị động băng tải cần - MĐPĐ) DQ410216, Ø840*2000 </v>
          </cell>
          <cell r="C10724" t="str">
            <v>Tạm nhập số lượng và giá trị vật tự dự phòng VT4MR Ban A bàn giao qua theo quyết định số 598/QĐ-NĐVT4 ngày 07.07.2022</v>
          </cell>
        </row>
        <row r="10725">
          <cell r="A10725" t="str">
            <v>5.33.10.030.CHN.00.000</v>
          </cell>
          <cell r="B10725" t="str">
            <v xml:space="preserve">Impact idler (roller only) (Impact roller for Boom Conveyor)/Con lăn giảm chấn băng tải cần MĐPĐ C (3 cái/bộ) </v>
          </cell>
          <cell r="C10725" t="str">
            <v>Tạm nhập số lượng và giá trị vật tự dự phòng VT4MR Ban A bàn giao qua theo quyết định số 598/QĐ-NĐVT4 ngày 07.07.2022</v>
          </cell>
        </row>
        <row r="10726">
          <cell r="A10726" t="str">
            <v>5.33.10.031.CHN.00.000</v>
          </cell>
          <cell r="B10726" t="str">
            <v xml:space="preserve">Return idler (roller only)(Return Belt Roller V-Comb for Boom Conveyor)/Con lăn mặt không tải băng tải cần MĐPĐ C Ø160*670 (3 cái/bộ) </v>
          </cell>
          <cell r="C10726" t="str">
            <v>Tạm nhập số lượng và giá trị vật tự dự phòng VT4MR Ban A bàn giao qua theo quyết định số 598/QĐ-NĐVT4 ngày 07.07.2022</v>
          </cell>
        </row>
        <row r="10727">
          <cell r="A10727" t="str">
            <v>5.33.10.032.CHN.00.000</v>
          </cell>
          <cell r="B10727" t="str">
            <v xml:space="preserve">Carry roller (roller only)(Normal Carry Roller  for Triper Conveyor)/Con lăn chịu tải xe chia than Ø160*670 (3 cái/bộ) </v>
          </cell>
          <cell r="C10727" t="str">
            <v>Tạm nhập số lượng và giá trị vật tự dự phòng VT4MR Ban A bàn giao qua theo quyết định số 598/QĐ-NĐVT4 ngày 07.07.2022</v>
          </cell>
        </row>
        <row r="10728">
          <cell r="A10728" t="str">
            <v>5.33.85.024.SIN.00.000</v>
          </cell>
          <cell r="B10728" t="str">
            <v xml:space="preserve">Phenumatic fail close actuator/Thiết bị truyền động DYNAMO, T200SC, 0.4÷0.7MPA, 62NM, -10÷60˚C, 1.05MPA side handie for Butterfly valve for SWRO </v>
          </cell>
          <cell r="C10728" t="str">
            <v>Tạm nhập số lượng và giá trị vật tự dự phòng VT4MR Ban A bàn giao qua theo quyết định số 598/QĐ-NĐVT4 ngày 07.07.2022</v>
          </cell>
        </row>
        <row r="10729">
          <cell r="A10729" t="str">
            <v>5.33.85.025.SIN.00.000</v>
          </cell>
          <cell r="B10729" t="str">
            <v xml:space="preserve">Double acting phenumatic Actuator/Bộ truyền động kép RC260-DA-AO90-ST-M-RA-1-Y-P-F12-27-S for plug valve for SWRO </v>
          </cell>
          <cell r="C10729" t="str">
            <v>Tạm nhập số lượng và giá trị vật tự dự phòng VT4MR Ban A bàn giao qua theo quyết định số 598/QĐ-NĐVT4 ngày 07.07.2022</v>
          </cell>
        </row>
        <row r="10730">
          <cell r="A10730" t="str">
            <v>5.33.85.036.SIN.00.000</v>
          </cell>
          <cell r="B10730" t="str">
            <v xml:space="preserve">Double acting phenumatic Actuator/Bộ truyền động RC230-DA90SD-ST-M-RA-1-Y-P-F07-17-S for plug valve for SWRO </v>
          </cell>
          <cell r="C10730" t="str">
            <v>Tạm nhập số lượng và giá trị vật tự dự phòng VT4MR Ban A bàn giao qua theo quyết định số 598/QĐ-NĐVT4 ngày 07.07.2022</v>
          </cell>
        </row>
        <row r="10731">
          <cell r="A10731" t="str">
            <v>5.35.85.101.KOR.00.000</v>
          </cell>
          <cell r="B10731" t="str">
            <v xml:space="preserve">Vật tư dự phòng của Vĩnh Tân 4 Mở rộng </v>
          </cell>
          <cell r="C10731" t="str">
            <v>Tạm nhập giá trị còn lại của vật tự dự phòng Ban A bàn giao qua VT4E theo quyết định số 624/QĐ-NĐVT4 ngày 13.07.2022</v>
          </cell>
        </row>
        <row r="10732">
          <cell r="A10732" t="str">
            <v>5.60.31.001.SIN.00.000</v>
          </cell>
          <cell r="B10732" t="str">
            <v xml:space="preserve">Phụ kiện cho bơm hóa chất P3GNN15/16AP001, gồm: check ball (2pcs), oring (1pcs), diaphragm (1pcs), sring (1pcs), discharge site valve seat (1pcs), suction site valve seat (1pcs) </v>
          </cell>
          <cell r="C10732" t="str">
            <v>Tạm nhập số lượng và giá trị vật tự dự phòng VT4MR Ban A bàn giao qua theo quyết định số 598/QĐ-NĐVT4 ngày 07.07.2022</v>
          </cell>
        </row>
        <row r="10733">
          <cell r="A10733" t="str">
            <v>5.60.31.002.SIN.00.000</v>
          </cell>
          <cell r="B10733" t="str">
            <v xml:space="preserve">Phụ kiện cho bơm hóa chất P3GNN21/22AP001, gồm: diaphragm (1pcs), check ball (2pcs), oring (2pcs), spring (1pcs) </v>
          </cell>
          <cell r="C10733" t="str">
            <v>Tạm nhập số lượng và giá trị vật tự dự phòng VT4MR Ban A bàn giao qua theo quyết định số 598/QĐ-NĐVT4 ngày 07.07.2022</v>
          </cell>
        </row>
        <row r="10734">
          <cell r="A10734" t="str">
            <v>5.60.31.003.SIN.00.000</v>
          </cell>
          <cell r="B10734" t="str">
            <v xml:space="preserve">Spare parts for chemical pumps / Phụ kiện cho bơm hóa chất  P3GBN26/27AP001, gồm: oring (1pcs), diaphragm (1pcs) </v>
          </cell>
          <cell r="C10734" t="str">
            <v>Tạm nhập số lượng và giá trị vật tự dự phòng VT4MR Ban A bàn giao qua theo quyết định số 598/QĐ-NĐVT4 ngày 07.07.2022</v>
          </cell>
        </row>
        <row r="10735">
          <cell r="A10735" t="str">
            <v>5.60.31.004.SIN.00.000</v>
          </cell>
          <cell r="B10735" t="str">
            <v xml:space="preserve">Spare parts for chemical pumps/Phụ kiện cho bơm hóa chất P3GNN51/52AP001, gồm: discharge site valve seat (1pcs), suction site valve seat (1pcs), check ball (2pcs), spring (4pcs),oring (2pcs) </v>
          </cell>
          <cell r="C10735" t="str">
            <v>Tạm nhập số lượng và giá trị vật tự dự phòng VT4MR Ban A bàn giao qua theo quyết định số 598/QĐ-NĐVT4 ngày 07.07.2022</v>
          </cell>
        </row>
        <row r="10736">
          <cell r="A10736" t="str">
            <v>5.60.91.041.CHN.00.000</v>
          </cell>
          <cell r="B10736" t="str">
            <v xml:space="preserve">Bệ đỡ và vỏ bọc của máy bơm lọc XB16B-2006-135-1,Ø135X270 và các phụ kiện đi kèm/Bearing and sleeve of absorber pumpsXB16B-2006-135-1,Ø135X270 and Accessries </v>
          </cell>
          <cell r="C10736" t="str">
            <v>Tạm nhập số lượng và giá trị vật tự dự phòng VT4MR Ban A bàn giao qua theo quyết định số 598/QĐ-NĐVT4 ngày 07.07.2022</v>
          </cell>
        </row>
        <row r="10737">
          <cell r="A10737" t="str">
            <v>5.60.91.042.CHN.00.000</v>
          </cell>
          <cell r="B10737" t="str">
            <v xml:space="preserve">Bệ đỡ và vỏ bọc trục của quạt không khí 6ES7400-OHR01-4ABO và các phụ kiện đi kèm/Bearing and shaft sealing of aeration fans 6ES7400-OHR01-4ABO and Accessries </v>
          </cell>
          <cell r="C10737" t="str">
            <v>Tạm nhập số lượng và giá trị vật tự dự phòng VT4MR Ban A bàn giao qua theo quyết định số 598/QĐ-NĐVT4 ngày 07.07.2022</v>
          </cell>
        </row>
        <row r="10738">
          <cell r="A10738" t="str">
            <v>5.60.91.043.SIN.00.000</v>
          </cell>
          <cell r="B10738" t="str">
            <v xml:space="preserve">Spare CLS75101-311230, 1.1kW/4P, IE2 50Hz  For Irregular Waste Water Feed Pump 1A/B / Cảm biến mục nước CLS75101-311230 cho bơm cấp nước thải không thường xuyên 1A/B, công suất bơm 1.1kW/4P, IE2 50Hz </v>
          </cell>
          <cell r="C10738" t="str">
            <v>Tạm nhập số lượng và giá trị vật tự dự phòng VT4MR Ban A bàn giao qua theo quyết định số 598/QĐ-NĐVT4 ngày 07.07.2022</v>
          </cell>
        </row>
        <row r="10739">
          <cell r="A10739" t="str">
            <v>5.60.91.044.SIN.00.000</v>
          </cell>
          <cell r="B10739" t="str">
            <v xml:space="preserve">Spare CLS40959-333230, 7.5kW/4P, IE2 50Hz  For Irregular Waste Water Feed Pump 2A/B / Cảm biến mực nước CLS40959-333230 cho bơm cấp nước thải không thường xuyên 2A/B, công suất bơm 7.5kW/4P, IE2 50Hz </v>
          </cell>
          <cell r="C10739" t="str">
            <v>Tạm nhập số lượng và giá trị vật tự dự phòng VT4MR Ban A bàn giao qua theo quyết định số 598/QĐ-NĐVT4 ngày 07.07.2022</v>
          </cell>
        </row>
        <row r="10740">
          <cell r="A10740" t="str">
            <v>5.60.91.045.SIN.00.000</v>
          </cell>
          <cell r="B10740" t="str">
            <v xml:space="preserve">Spare CLS40101-333230, 11kW/4P, IE2 50Hz  For Regular Waste Water Feed Pump A/B / Cảm biến mực nước CLS40101-333230 cho bơm cấp nước thải thông thường A/B, công suất bơm 11kW/4P, IE2 50Hz </v>
          </cell>
          <cell r="C10740" t="str">
            <v>Tạm nhập số lượng và giá trị vật tự dự phòng VT4MR Ban A bàn giao qua theo quyết định số 598/QĐ-NĐVT4 ngày 07.07.2022</v>
          </cell>
        </row>
        <row r="10741">
          <cell r="A10741" t="str">
            <v>5.60.91.046.SIN.00.000</v>
          </cell>
          <cell r="B10741" t="str">
            <v xml:space="preserve">Spare LF40159-1A6L69, 22kW/4P, IE2 50Hz For Clarified Water Pump A/B / Cảm biến mực nước LF40159-1A6L69 cho bơm cấp nước thải A/B, công suất bơm 22kW/4P, IE2 50Hz </v>
          </cell>
          <cell r="C10741" t="str">
            <v>Tạm nhập số lượng và giá trị vật tự dự phòng VT4MR Ban A bàn giao qua theo quyết định số 598/QĐ-NĐVT4 ngày 07.07.2022</v>
          </cell>
        </row>
        <row r="10742">
          <cell r="A10742" t="str">
            <v>5.60.91.047.SIN.00.000</v>
          </cell>
          <cell r="B10742" t="str">
            <v xml:space="preserve">Spare LF60123-1A6L69, 30kW/4P, IE2 50Hz For Filter Backwash Pump A/B / Cảm biến mực nước LF60123-1A6L69 cho bơm cấp nước thải không thường xuyên 1A/B, công suất bơm 30kW/4P, IE2 50Hz </v>
          </cell>
          <cell r="C10742" t="str">
            <v>Tạm nhập số lượng và giá trị vật tự dự phòng VT4MR Ban A bàn giao qua theo quyết định số 598/QĐ-NĐVT4 ngày 07.07.2022</v>
          </cell>
        </row>
        <row r="10743">
          <cell r="A10743" t="str">
            <v>5.60.91.048.SIN.00.000</v>
          </cell>
          <cell r="B10743" t="str">
            <v xml:space="preserve">Spare CL75101-111220, 11kW/2P, IE2 50Hz For Dehydrator Washing Pump A/B / Cảm biến mực nước CL75101-111220 cho bơm xử lý chất thải A/B, công suất bơm 11kW/2P, IE2 50Hz </v>
          </cell>
          <cell r="C10743" t="str">
            <v>Tạm nhập số lượng và giá trị vật tự dự phòng VT4MR Ban A bàn giao qua theo quyết định số 598/QĐ-NĐVT4 ngày 07.07.2022</v>
          </cell>
        </row>
        <row r="10744">
          <cell r="A10744" t="str">
            <v>5.60.91.049.SIN.00.000</v>
          </cell>
          <cell r="B10744" t="str">
            <v xml:space="preserve">Spare LF40129-1A6L69, 15kW/4P, IE2 50Hz For Clarified Water Transfer Pump A/B/C / Cảm biến mực nước LF40129-1A6L69 cho bơm nước thải A/B/C, công suất bơm 15kW/4P, IE2 50Hz </v>
          </cell>
          <cell r="C10744" t="str">
            <v>Tạm nhập số lượng và giá trị vật tự dự phòng VT4MR Ban A bàn giao qua theo quyết định số 598/QĐ-NĐVT4 ngày 07.07.2022</v>
          </cell>
        </row>
        <row r="10745">
          <cell r="A10745" t="str">
            <v>5.60.91.050.SIN.00.000</v>
          </cell>
          <cell r="B10745" t="str">
            <v xml:space="preserve">Spare CL30707-122270, 15kW/2P, IE2 50Hz For UF/ACF Backwash pump A/B/C / Cảm biến mực nước CL30707-122270 Cho bơm hệ thống UF/ACF, công suất 15kW/2P, IE2 50Hz </v>
          </cell>
          <cell r="C10745" t="str">
            <v>Tạm nhập số lượng và giá trị vật tự dự phòng VT4MR Ban A bàn giao qua theo quyết định số 598/QĐ-NĐVT4 ngày 07.07.2022</v>
          </cell>
        </row>
        <row r="10746">
          <cell r="A10746" t="str">
            <v>5.60.91.051.SIN.00.000</v>
          </cell>
          <cell r="B10746" t="str">
            <v xml:space="preserve">Spare CL30127-133270, 15kW/4P, IE2 50Hz For UF Feed Pump A/B/C / Cảm biến mực nước CL30127-133270 cho bơm cấp hệ thống UF, công suất 15 kW/4P,IE2 50Hz </v>
          </cell>
          <cell r="C10746" t="str">
            <v>Tạm nhập số lượng và giá trị vật tự dự phòng VT4MR Ban A bàn giao qua theo quyết định số 598/QĐ-NĐVT4 ngày 07.07.2022</v>
          </cell>
        </row>
        <row r="10747">
          <cell r="A10747" t="str">
            <v>5.60.91.052.SIN.00.000</v>
          </cell>
          <cell r="B10747" t="str">
            <v xml:space="preserve">Spare LF15953-133L69, 1.1kW/4P, IE2 50Hz For Oily waste water feed pump A/B / Cảm biến mực nước LF15953-133L69 cho bơm cấp nước thải A/B, công suất bơm 1.1kW/4P,IE2 50Hz </v>
          </cell>
          <cell r="C10747" t="str">
            <v>Tạm nhập số lượng và giá trị vật tự dự phòng VT4MR Ban A bàn giao qua theo quyết định số 598/QĐ-NĐVT4 ngày 07.07.2022</v>
          </cell>
        </row>
        <row r="10748">
          <cell r="A10748" t="str">
            <v>5.60.91.053.SIN.00.000</v>
          </cell>
          <cell r="B10748" t="str">
            <v xml:space="preserve">Shaft Sleeve/Bạc lót trục 0660031, material SUS304, Ø30X74 </v>
          </cell>
          <cell r="C10748" t="str">
            <v>Tạm nhập số lượng và giá trị vật tự dự phòng VT4MR Ban A bàn giao qua theo quyết định số 598/QĐ-NĐVT4 ngày 07.07.2022</v>
          </cell>
        </row>
        <row r="10749">
          <cell r="A10749" t="str">
            <v>5.60.91.054.SIN.00.000</v>
          </cell>
          <cell r="B10749" t="str">
            <v xml:space="preserve">Spare CL60157-144270, 45kW/4P, IE2 50Hz For BWRO Feed Pump A/B / Cảm biến mực nước CL60157-144270, 45kW/4P, IE2 50Hz cho bơm cấp hệ thống BWRO </v>
          </cell>
          <cell r="C10749" t="str">
            <v>Tạm nhập số lượng và giá trị vật tự dự phòng VT4MR Ban A bàn giao qua theo quyết định số 598/QĐ-NĐVT4 ngày 07.07.2022</v>
          </cell>
        </row>
        <row r="10750">
          <cell r="A10750" t="str">
            <v>5.60.91.055.SIN.00.000</v>
          </cell>
          <cell r="B10750" t="str">
            <v xml:space="preserve">Spare CL15131-133220, 18.5kW/2P, IE2 50Hz For BWRO Hight Pressure Pump A/B/C / Cảm biến mực nước CL15131-133220 cho bơm cao áp hệ thống BWRO, công suất 18.5kW/4P, IE2 50Hz </v>
          </cell>
          <cell r="C10750" t="str">
            <v>Tạm nhập số lượng và giá trị vật tự dự phòng VT4MR Ban A bàn giao qua theo quyết định số 598/QĐ-NĐVT4 ngày 07.07.2022</v>
          </cell>
        </row>
        <row r="10751">
          <cell r="A10751" t="str">
            <v>5.60.91.056.SIN.00.000</v>
          </cell>
          <cell r="B10751" t="str">
            <v xml:space="preserve">Spare CL12805-111230, 7.5kW/2P, IE2 50Hz For MBP Feed Pump A/B / Cảm biến mực nước CL12805-111230 cho bơm cấp hệ thống MBP, công suất 7.5kW/2P, IE2 50Hz </v>
          </cell>
          <cell r="C10751" t="str">
            <v>Tạm nhập số lượng và giá trị vật tự dự phòng VT4MR Ban A bàn giao qua theo quyết định số 598/QĐ-NĐVT4 ngày 07.07.2022</v>
          </cell>
        </row>
        <row r="10752">
          <cell r="A10752" t="str">
            <v>5.60.91.057.SIN.00.000</v>
          </cell>
          <cell r="B10752" t="str">
            <v xml:space="preserve">Spare CL10709-111230, 2.2kW/2P, IE2 50Hz For regeneration Pump for MBP A/B / Cảm biến mực nước CL10709-111230 cho bơm hệ thống MBP, công suất 2.2kW/2P, IE2 50Hz </v>
          </cell>
          <cell r="C10752" t="str">
            <v>Tạm nhập số lượng và giá trị vật tự dự phòng VT4MR Ban A bàn giao qua theo quyết định số 598/QĐ-NĐVT4 ngày 07.07.2022</v>
          </cell>
        </row>
        <row r="10753">
          <cell r="A10753" t="str">
            <v>5.60.91.058.SIN.00.000</v>
          </cell>
          <cell r="B10753" t="str">
            <v xml:space="preserve">Spare CL15601-111230, 5.5kW/2P, IE2 50Hz For Lake Water Waste Pump A/B / Cảm biến mực nước CL15601-111230 cho bơm nước thải, công suất 5.5kW/2P, IE2 50Hz </v>
          </cell>
          <cell r="C10753" t="str">
            <v>Tạm nhập số lượng và giá trị vật tự dự phòng VT4MR Ban A bàn giao qua theo quyết định số 598/QĐ-NĐVT4 ngày 07.07.2022</v>
          </cell>
        </row>
        <row r="10754">
          <cell r="A10754" t="str">
            <v>5.60.91.059.SIN.00.000</v>
          </cell>
          <cell r="B10754" t="str">
            <v xml:space="preserve">96586850, Spare, Shaft seal SGR5 Ø25 LUYU/Phốt trục SGR5 Ø25 </v>
          </cell>
          <cell r="C10754" t="str">
            <v>Tạm nhập số lượng và giá trị vật tự dự phòng VT4MR Ban A bàn giao qua theo quyết định số 598/QĐ-NĐVT4 ngày 07.07.2022</v>
          </cell>
        </row>
        <row r="10755">
          <cell r="A10755" t="str">
            <v>5.60.91.060.SIN.00.000</v>
          </cell>
          <cell r="B10755" t="str">
            <v xml:space="preserve">Spare CL30707-1222230, 15kW/2P, IE2 50Hz For SWRO Feed pump A/B / Cảm biến mực nước CL30707-1222230 cho bơm cấp hệ thống SWRO, công suất 15kW/2P, IE2 50Hz </v>
          </cell>
          <cell r="C10755" t="str">
            <v>Tạm nhập số lượng và giá trị vật tự dự phòng VT4MR Ban A bàn giao qua theo quyết định số 598/QĐ-NĐVT4 ngày 07.07.2022</v>
          </cell>
        </row>
        <row r="10756">
          <cell r="A10756" t="str">
            <v>5.60.91.061.SIN.00.000</v>
          </cell>
          <cell r="B10756" t="str">
            <v xml:space="preserve">Spare CL15601-111220, 4kW/2P, IE2 50Hz For UF/RO CIP pump A/B / Cảm biến mục nước CL15601-111220 cho bơm hệ thống UF/RO, công suất 4kW/2P, IE2 50Hz </v>
          </cell>
          <cell r="C10756" t="str">
            <v>Tạm nhập số lượng và giá trị vật tự dự phòng VT4MR Ban A bàn giao qua theo quyết định số 598/QĐ-NĐVT4 ngày 07.07.2022</v>
          </cell>
        </row>
        <row r="10757">
          <cell r="A10757" t="str">
            <v>5.60.91.062.SIN.00.000</v>
          </cell>
          <cell r="B10757" t="str">
            <v xml:space="preserve">Spare CL20709-122230, 7.5kW/2P, IE2 50Hz For RO Flushing Pump A/B / Cảm biến mực nước CL20709-122230 cho bơm hệ thống RO, công suất 7.5kW/2P, IE2 50Hz </v>
          </cell>
          <cell r="C10757" t="str">
            <v>Tạm nhập số lượng và giá trị vật tự dự phòng VT4MR Ban A bàn giao qua theo quyết định số 598/QĐ-NĐVT4 ngày 07.07.2022</v>
          </cell>
        </row>
        <row r="10758">
          <cell r="A10758" t="str">
            <v>8.75.60.052.JPN.00.000</v>
          </cell>
          <cell r="B10758" t="str">
            <v xml:space="preserve">Gauge glass (Acrylic clear pipe)/Đồng hồ P3GCH21CL501-L=1777mm </v>
          </cell>
          <cell r="C10758" t="str">
            <v>Tạm nhập số lượng và giá trị vật tự dự phòng VT4MR Ban A bàn giao qua theo quyết định số 598/QĐ-NĐVT4 ngày 07.07.2022</v>
          </cell>
        </row>
        <row r="10759">
          <cell r="A10759" t="str">
            <v>8.75.60.053.JPN.00.000</v>
          </cell>
          <cell r="B10759" t="str">
            <v xml:space="preserve">Gauge glass (PVC clear pipe)/Đồng hồ P3GCP41CL501, L=2090mm </v>
          </cell>
          <cell r="C10759" t="str">
            <v>Tạm nhập số lượng và giá trị vật tự dự phòng VT4MR Ban A bàn giao qua theo quyết định số 598/QĐ-NĐVT4 ngày 07.07.2022</v>
          </cell>
        </row>
        <row r="10760">
          <cell r="A10760" t="str">
            <v>8.75.60.054.JPN.00.000</v>
          </cell>
          <cell r="B10760" t="str">
            <v xml:space="preserve">Gauge glass (PVC clear pipe) / Đồng hồ P3GCH11CL501, L=3000mm </v>
          </cell>
          <cell r="C10760" t="str">
            <v>Tạm nhập số lượng và giá trị vật tự dự phòng VT4MR Ban A bàn giao qua theo quyết định số 598/QĐ-NĐVT4 ngày 07.07.2022</v>
          </cell>
        </row>
        <row r="10761">
          <cell r="A10761" t="str">
            <v>8.75.60.055.JPN.00.000</v>
          </cell>
          <cell r="B10761" t="str">
            <v xml:space="preserve">Gauge glass (Acrylic clear pipe) / Đồng hồ P3GNN61CL501, L=765mm </v>
          </cell>
          <cell r="C10761" t="str">
            <v>Tạm nhập số lượng và giá trị vật tự dự phòng VT4MR Ban A bàn giao qua theo quyết định số 598/QĐ-NĐVT4 ngày 07.07.2022</v>
          </cell>
        </row>
        <row r="10762">
          <cell r="A10762" t="str">
            <v>8.75.60.056.JPN.00.000</v>
          </cell>
          <cell r="B10762" t="str">
            <v xml:space="preserve">Gauge glass (Acrylic clear pipe) / Đồng hồ P3GBN41CL501, L=800mm </v>
          </cell>
          <cell r="C10762" t="str">
            <v>Tạm nhập số lượng và giá trị vật tự dự phòng VT4MR Ban A bàn giao qua theo quyết định số 598/QĐ-NĐVT4 ngày 07.07.2022</v>
          </cell>
        </row>
        <row r="10763">
          <cell r="A10763" t="str">
            <v>8.75.60.057.JPN.00.000</v>
          </cell>
          <cell r="B10763" t="str">
            <v xml:space="preserve">Gauge glass (Acrylic clear pipe) / Đồng hồ P3GCN31CL501, L=800mm </v>
          </cell>
          <cell r="C10763" t="str">
            <v>Tạm nhập số lượng và giá trị vật tự dự phòng VT4MR Ban A bàn giao qua theo quyết định số 598/QĐ-NĐVT4 ngày 07.07.2022</v>
          </cell>
        </row>
        <row r="10764">
          <cell r="A10764" t="str">
            <v>8.75.60.058.JPN.00.000</v>
          </cell>
          <cell r="B10764" t="str">
            <v xml:space="preserve">Gauge glass (Acrylic clear pipe) / Đồng hồ P3GBN61CL501-L=1800mm </v>
          </cell>
          <cell r="C10764" t="str">
            <v>Tạm nhập số lượng và giá trị vật tự dự phòng VT4MR Ban A bàn giao qua theo quyết định số 598/QĐ-NĐVT4 ngày 07.07.2022</v>
          </cell>
        </row>
        <row r="10765">
          <cell r="A10765" t="str">
            <v>8.75.60.059.JPN.00.000</v>
          </cell>
          <cell r="B10765" t="str">
            <v xml:space="preserve">Gauge glass (Acrylic clear pipe) / Đồng hồ P3GBN51CL501, L=1040mm </v>
          </cell>
          <cell r="C10765" t="str">
            <v>Tạm nhập số lượng và giá trị vật tự dự phòng VT4MR Ban A bàn giao qua theo quyết định số 598/QĐ-NĐVT4 ngày 07.07.2022</v>
          </cell>
        </row>
        <row r="10766">
          <cell r="A10766" t="str">
            <v>8.75.60.060.JPN.00.000</v>
          </cell>
          <cell r="B10766" t="str">
            <v xml:space="preserve">Gauge glass (PVC clear pipe) / Đồng hồ P3GCN14CL501, L=2700mm </v>
          </cell>
          <cell r="C10766" t="str">
            <v>Tạm nhập số lượng và giá trị vật tự dự phòng VT4MR Ban A bàn giao qua theo quyết định số 598/QĐ-NĐVT4 ngày 07.07.2022</v>
          </cell>
        </row>
        <row r="10767">
          <cell r="A10767" t="str">
            <v>8.75.60.062.JPN.00.000</v>
          </cell>
          <cell r="B10767" t="str">
            <v xml:space="preserve">Gauge glass (Acrylic clear pipe) / Đồng hồ P3GNL62CL501, L=1800mm </v>
          </cell>
          <cell r="C10767" t="str">
            <v>Tạm nhập số lượng và giá trị vật tự dự phòng VT4MR Ban A bàn giao qua theo quyết định số 598/QĐ-NĐVT4 ngày 07.07.2022</v>
          </cell>
        </row>
        <row r="10768">
          <cell r="A10768" t="str">
            <v>8.75.60.063.JPN.00.000</v>
          </cell>
          <cell r="B10768" t="str">
            <v xml:space="preserve">Gauge glass (Acrylic clear pipe) / Đồng hồ P3GBN11CL501, L=1600mm </v>
          </cell>
          <cell r="C10768" t="str">
            <v>Tạm nhập số lượng và giá trị vật tự dự phòng VT4MR Ban A bàn giao qua theo quyết định số 598/QĐ-NĐVT4 ngày 07.07.2022</v>
          </cell>
        </row>
        <row r="10769">
          <cell r="A10769" t="str">
            <v>8.75.60.064.JPN.00.000</v>
          </cell>
          <cell r="B10769" t="str">
            <v xml:space="preserve">Gauge glass (PVC clear pipe) / Đồng hồ P3GNN41CL501, L=2630mm </v>
          </cell>
          <cell r="C10769" t="str">
            <v>Tạm nhập số lượng và giá trị vật tự dự phòng VT4MR Ban A bàn giao qua theo quyết định số 598/QĐ-NĐVT4 ngày 07.07.2022</v>
          </cell>
        </row>
        <row r="10770">
          <cell r="A10770" t="str">
            <v>1.61.76.029.VIE.00.000</v>
          </cell>
          <cell r="B10770" t="str">
            <v xml:space="preserve">Amoniac hóa lỏng (NH3&gt;=99.5%) </v>
          </cell>
          <cell r="C10770" t="str">
            <v>Nhập kho hóa chất (HĐ:90/2021) theo hóa đơn số 6282 ngày 21.06.2022</v>
          </cell>
        </row>
        <row r="10771">
          <cell r="A10771" t="str">
            <v>2.35.06.023.GER.00.000</v>
          </cell>
          <cell r="B10771" t="str">
            <v xml:space="preserve">Con lăn dẫn cáp size: 125x100, vật liệu: Thép không gỉ V4A, chịu tải: 16 kg </v>
          </cell>
          <cell r="C10771" t="str">
            <v>Nhập kho vật tư (HĐ:105/2021) theo hóa đơn số 00000052,53 ngày 07.06.2022</v>
          </cell>
        </row>
        <row r="10772">
          <cell r="A10772" t="str">
            <v>2.35.06.024.GER.00.000</v>
          </cell>
          <cell r="B10772" t="str">
            <v xml:space="preserve">Con lăn dẫn đầu size: 200x100, vật liệu: Thép không gỉ V4A, chịu tải: 16 kg </v>
          </cell>
          <cell r="C10772" t="str">
            <v>Nhập kho vật tư (HĐ:105/2021) theo hóa đơn số 00000052,53 ngày 07.06.2022</v>
          </cell>
        </row>
        <row r="10773">
          <cell r="A10773" t="str">
            <v>2.05.01.016.TPE.00.000</v>
          </cell>
          <cell r="B10773" t="str">
            <v xml:space="preserve">Phôi SKD 11 Ø60x200mm </v>
          </cell>
          <cell r="C10773" t="str">
            <v>Nhập kho vật tư (HĐ:105/2021) theo hóa đơn số 00000052,53 ngày 07.06.2022</v>
          </cell>
        </row>
        <row r="10774">
          <cell r="A10774" t="str">
            <v>2.05.01.816.TPE.00.000</v>
          </cell>
          <cell r="B10774" t="str">
            <v xml:space="preserve">Phôi SKD 11 Ø16x200mm </v>
          </cell>
          <cell r="C10774" t="str">
            <v>Nhập kho vật tư (HĐ:105/2021) theo hóa đơn số 00000052,53 ngày 07.06.2022</v>
          </cell>
        </row>
        <row r="10775">
          <cell r="A10775" t="str">
            <v>2.05.45.887.VIE.00.000</v>
          </cell>
          <cell r="B10775" t="str">
            <v xml:space="preserve">Thép V 80x80x8x6000mm </v>
          </cell>
          <cell r="C10775" t="str">
            <v>Nhập kho vật tư (HĐ:105/2021) theo hóa đơn số 00000052,53 ngày 07.06.2022</v>
          </cell>
        </row>
        <row r="10776">
          <cell r="A10776" t="str">
            <v>2.35.16.003.GER.00.000</v>
          </cell>
          <cell r="B10776" t="str">
            <v xml:space="preserve">Thanh ray C size: 40x40x2.5mm, dài 6m, vật liệu: Thép không gỉ V4A </v>
          </cell>
          <cell r="C10776" t="str">
            <v>Nhập kho vật tư (HĐ:105/2021) theo hóa đơn số 00000052,53 ngày 07.06.2022</v>
          </cell>
        </row>
        <row r="10777">
          <cell r="A10777" t="str">
            <v>2.35.16.004.GER.00.000</v>
          </cell>
          <cell r="B10777" t="str">
            <v xml:space="preserve">Thanh ray C size: 40x40x2.5mm, dài 4m, vật liệu: Thép không gỉ V4A </v>
          </cell>
          <cell r="C10777" t="str">
            <v>Nhập kho vật tư (HĐ:105/2021) theo hóa đơn số 00000052,53 ngày 07.06.2022</v>
          </cell>
        </row>
        <row r="10778">
          <cell r="A10778" t="str">
            <v>2.35.16.005.GER.00.000</v>
          </cell>
          <cell r="B10778" t="str">
            <v xml:space="preserve">Nối ray size: 41x41x4mm, dài 125mm, vật liệu: Thép không gỉ V4A </v>
          </cell>
          <cell r="C10778" t="str">
            <v>Nhập kho vật tư (HĐ:105/2021) theo hóa đơn số 00000052,53 ngày 07.06.2022</v>
          </cell>
        </row>
        <row r="10779">
          <cell r="A10779" t="str">
            <v>2.35.16.006.GER.00.000</v>
          </cell>
          <cell r="B10779" t="str">
            <v xml:space="preserve">Giữ ray size: 41x41x4mm, vật liệu: Thép không gỉ V4A </v>
          </cell>
          <cell r="C10779" t="str">
            <v>Nhập kho vật tư (HĐ:105/2021) theo hóa đơn số 00000052,53 ngày 07.06.2022</v>
          </cell>
        </row>
        <row r="10780">
          <cell r="A10780" t="str">
            <v>2.35.16.007.GER.00.000</v>
          </cell>
          <cell r="B10780" t="str">
            <v xml:space="preserve">End Stop size: 69x30x30mm, vật liệu: Thép không gỉ V4A </v>
          </cell>
          <cell r="C10780" t="str">
            <v>Nhập kho vật tư (HĐ:105/2021) theo hóa đơn số 00000052,53 ngày 07.06.2022</v>
          </cell>
        </row>
        <row r="10781">
          <cell r="A10781" t="str">
            <v>2.38.38.046.GER.00.000</v>
          </cell>
          <cell r="B10781" t="str">
            <v xml:space="preserve">Kẹp cố định đầu ray size: 100x062, vật liệu: Thép không gỉ V4A, chịu tải: 16 kg </v>
          </cell>
          <cell r="C10781" t="str">
            <v>Nhập kho vật tư (HĐ:105/2021) theo hóa đơn số 00000052,53 ngày 07.06.2022</v>
          </cell>
        </row>
        <row r="10782">
          <cell r="A10782" t="str">
            <v>2.46.15.043.CHN.00.000</v>
          </cell>
          <cell r="B10782" t="str">
            <v xml:space="preserve">Đường ống thép, KT: ID 19.5mm, OD 27mm, dài 6000mm, Vật liệu inox 316 </v>
          </cell>
          <cell r="C10782" t="str">
            <v>Nhập kho vật tư (HĐ:105/2021) theo hóa đơn số 00000052,53 ngày 07.06.2022</v>
          </cell>
        </row>
        <row r="10783">
          <cell r="A10783" t="str">
            <v>4.77.90.148.VIE.00.000</v>
          </cell>
          <cell r="B10783" t="str">
            <v xml:space="preserve">Sprial wound Gaskets tiêu chuẩn ASME B16.20 Class 150 PSI, KT size: 2ʺ; Thông số: D1 Ø55.6mm; D2 = 69.9mm, D3 = 85.9mm; D4 = 104.9mm </v>
          </cell>
          <cell r="C10783" t="str">
            <v>Nhập kho vật tư (HĐ:105/2021) theo hóa đơn số 00000052,53 ngày 07.06.2022</v>
          </cell>
        </row>
        <row r="10784">
          <cell r="A10784" t="str">
            <v>4.77.90.248.JPN.00.000</v>
          </cell>
          <cell r="B10784" t="str">
            <v xml:space="preserve">Phe gài trục, KT:(mm) d3=26.9; s=1.5; cs=36.6 </v>
          </cell>
          <cell r="C10784" t="str">
            <v>Nhập kho vật tư (HĐ:105/2021) theo hóa đơn số 00000052,53 ngày 07.06.2022</v>
          </cell>
        </row>
        <row r="10785">
          <cell r="A10785" t="str">
            <v>4.80.00.039.GER.00.000</v>
          </cell>
          <cell r="B10785" t="str">
            <v xml:space="preserve">Bulong mắt, loại: 020458-08, vật liệu: Thép không gỉ V4A </v>
          </cell>
          <cell r="C10785" t="str">
            <v>Nhập kho vật tư (HĐ:105/2021) theo hóa đơn số 00000052,53 ngày 07.06.2022</v>
          </cell>
        </row>
        <row r="10786">
          <cell r="A10786" t="str">
            <v>4.82.11.148.VIE.00.000</v>
          </cell>
          <cell r="B10786" t="str">
            <v xml:space="preserve">Khớp nối mềm inox 304 mặt bích (bọc lưới), Tổng chiều dài L=390mm; Kích cỡ mặt bích: Loại Sli-on, Size: 4 </v>
          </cell>
          <cell r="C10786" t="str">
            <v>Nhập kho vật tư (HĐ:105/2021) theo hóa đơn số 00000052,53 ngày 07.06.2022</v>
          </cell>
        </row>
        <row r="10787">
          <cell r="A10787" t="str">
            <v>4.82.32.112.KOR.00.000</v>
          </cell>
          <cell r="B10787" t="str">
            <v xml:space="preserve">Đầu nối s-lok union tube OD 14mm, vật liệu SS316 </v>
          </cell>
          <cell r="C10787" t="str">
            <v>Nhập kho vật tư (HĐ:105/2021) theo hóa đơn số 00000052,53 ngày 07.06.2022</v>
          </cell>
        </row>
        <row r="10788">
          <cell r="A10788" t="str">
            <v>4.82.72.013.VIE.00.000</v>
          </cell>
          <cell r="B10788" t="str">
            <v xml:space="preserve">Ống nối cáp điện; model: SL16, chất liệu đồng thau, tiết diện cáp sử dụng 16 mm2 </v>
          </cell>
          <cell r="C10788" t="str">
            <v>Nhập kho vật tư (HĐ:105/2021) theo hóa đơn số 00000052,53 ngày 07.06.2022</v>
          </cell>
        </row>
        <row r="10789">
          <cell r="A10789" t="str">
            <v>4.90.11.009.CHN.00.000</v>
          </cell>
          <cell r="B10789" t="str">
            <v xml:space="preserve">Ống co nhiệt 3M, bảo vệ mối hàn sợi quang 60mm (100 cái/ 1 bịch) </v>
          </cell>
          <cell r="C10789" t="str">
            <v>Nhập kho vật tư (HĐ:105/2021) theo hóa đơn số 00000052,53 ngày 07.06.2022</v>
          </cell>
        </row>
        <row r="10790">
          <cell r="A10790" t="str">
            <v>4.90.51.035.SIN.00.000</v>
          </cell>
          <cell r="B10790" t="str">
            <v xml:space="preserve">One-touch fitting white color, male elbow, KQ2L06-01AS, tubing OD: 6mm, applicable port size: 1/8 NPT </v>
          </cell>
          <cell r="C10790" t="str">
            <v>Nhập kho vật tư (HĐ:105/2021) theo hóa đơn số 00000052,53 ngày 07.06.2022</v>
          </cell>
        </row>
        <row r="10791">
          <cell r="A10791" t="str">
            <v>4.90.61.023.SIN.00.000</v>
          </cell>
          <cell r="B10791" t="str">
            <v xml:space="preserve">One-touch fitting white color, male branch tee, KQ2T 06-01AS, tubing OD: 6mm, applicable port size: 1/8 NPT </v>
          </cell>
          <cell r="C10791" t="str">
            <v>Nhập kho vật tư (HĐ:105/2021) theo hóa đơn số 00000052,53 ngày 07.06.2022</v>
          </cell>
        </row>
        <row r="10792">
          <cell r="A10792" t="str">
            <v>4.90.80.133.JPN.00.000</v>
          </cell>
          <cell r="B10792" t="str">
            <v xml:space="preserve">Dây hơi, mã sản phẩm: TLM0604B-100, ID 4mm x OD 6mm, áp lực làm việc: 10 Bar </v>
          </cell>
          <cell r="C10792" t="str">
            <v>Nhập kho vật tư (HĐ:105/2021) theo hóa đơn số 00000052,53 ngày 07.06.2022</v>
          </cell>
        </row>
        <row r="10793">
          <cell r="A10793" t="str">
            <v>4.90.80.163.GER.00.000</v>
          </cell>
          <cell r="B10793" t="str">
            <v xml:space="preserve">Bịt hai đầu ray, loại: 020662-40, vật liệu: Nhựa dẻo </v>
          </cell>
          <cell r="C10793" t="str">
            <v>Nhập kho vật tư (HĐ:105/2021) theo hóa đơn số 00000052,53 ngày 07.06.2022</v>
          </cell>
        </row>
        <row r="10794">
          <cell r="A10794" t="str">
            <v>2.52.35.007.VIE.00.000</v>
          </cell>
          <cell r="B10794" t="str">
            <v xml:space="preserve">Lưới inox 316, bề rộng lỗ vuông 10x10mm, đường kính sợi lưới 1.8mm, khổ 2mx10m/cuộn </v>
          </cell>
          <cell r="C10794" t="str">
            <v>Nhập kho vật tư (HĐ:105/2021) theo hóa đơn số 00000052,53 ngày 07.06.2022</v>
          </cell>
        </row>
        <row r="10795">
          <cell r="A10795" t="str">
            <v>3.80.13.011.GER.00.000</v>
          </cell>
          <cell r="B10795" t="str">
            <v xml:space="preserve">Dây cáp quang, model: U-DQ(ZN)11Y, loại cáp: 6G62.5/125 </v>
          </cell>
          <cell r="C10795" t="str">
            <v>Nhập kho vật tư (HĐ:105/2021) theo hóa đơn số 00000052,53 ngày 07.06.2022</v>
          </cell>
        </row>
        <row r="10796">
          <cell r="A10796" t="str">
            <v>4.94.60.787.VIE.00.000</v>
          </cell>
          <cell r="B10796" t="str">
            <v xml:space="preserve">Cửa cuốn điện, thân cửa bằng hợp kim nhôm, KT: 2,730x3,600 m </v>
          </cell>
          <cell r="C10796" t="str">
            <v>Nhập kho vật tư (HĐ:105/2021) theo hóa đơn số 00000052,53 ngày 07.06.2022</v>
          </cell>
        </row>
        <row r="10797">
          <cell r="A10797" t="str">
            <v>8.10.25.037.GER.00.000</v>
          </cell>
          <cell r="B10797" t="str">
            <v xml:space="preserve">Mảnh dao tiện APMT1604PDER-H2 </v>
          </cell>
          <cell r="C10797" t="str">
            <v>Nhập kho vật tư (HĐ:105/2021) theo hóa đơn số 00000052,53 ngày 07.06.2022</v>
          </cell>
        </row>
        <row r="10798">
          <cell r="A10798" t="str">
            <v>8.34.64.025.KOR.00.000</v>
          </cell>
          <cell r="B10798" t="str">
            <v xml:space="preserve">Rulo cuốn ống nước Inox 304 - kiểu lò xo RWA-2520STS </v>
          </cell>
          <cell r="C10798" t="str">
            <v>Nhập kho vật tư (HĐ:105/2021) theo hóa đơn số 00000052,53 ngày 07.06.2022</v>
          </cell>
        </row>
        <row r="10799">
          <cell r="A10799" t="str">
            <v>3.34.15.064.CHN.01.000</v>
          </cell>
          <cell r="B10799" t="str">
            <v xml:space="preserve">Công tắc dạng phao / Float switch Model: UQK-02 </v>
          </cell>
          <cell r="C10799" t="str">
            <v>Nhập kho vật tư (HĐ:105/2021) theo hóa đơn số 00000052,53 ngày 07.06.2022</v>
          </cell>
        </row>
        <row r="10800">
          <cell r="A10800" t="str">
            <v>3.56.90.013.CHN.00.000</v>
          </cell>
          <cell r="B10800" t="str">
            <v xml:space="preserve">Biến áp khô, Model: TSD-TBK-1201473, Phase: 1 AC, Input: 0-400V, Output: 0-220V, Capacity: 25VA, Fre.: 50/60Hz </v>
          </cell>
          <cell r="C10800" t="str">
            <v>Nhập kho vật tư (HĐ:105/2021) theo hóa đơn số 00000052,53 ngày 07.06.2022</v>
          </cell>
        </row>
        <row r="10801">
          <cell r="A10801" t="str">
            <v>3.96.13.034.SIN.00.000</v>
          </cell>
          <cell r="B10801" t="str">
            <v xml:space="preserve">Thiết bị đo mức bồn services / Pressure transmitter, model: 2051L3AG0MD21AAM5D4T1Q4F, output: hart 4-20mA, supply: 10.5-42.2 VDC, max W.P: 285PSI/19.7 bar </v>
          </cell>
          <cell r="C10801" t="str">
            <v>Nhập kho vật tư (HĐ:105/2021) theo hóa đơn số 00000052,53 ngày 07.06.2022</v>
          </cell>
        </row>
        <row r="10802">
          <cell r="A10802" t="str">
            <v>3.96.13.112.CHN.00.000</v>
          </cell>
          <cell r="B10802" t="str">
            <v xml:space="preserve">Cảm biến tiệm cận, Mã: SKT10-12GM-P1 </v>
          </cell>
          <cell r="C10802" t="str">
            <v>Nhập kho vật tư (HĐ:105/2021) theo hóa đơn số 00000052,53 ngày 07.06.2022</v>
          </cell>
        </row>
        <row r="10803">
          <cell r="A10803" t="str">
            <v>5.03.96.491.SVK.00.000</v>
          </cell>
          <cell r="B10803" t="str">
            <v xml:space="preserve">Bạc đạn RNA4907 </v>
          </cell>
          <cell r="C10803" t="str">
            <v>Nhập kho vật tư (HĐ:105/2021) theo hóa đơn số 00000052,53 ngày 07.06.2022</v>
          </cell>
        </row>
        <row r="10804">
          <cell r="A10804" t="str">
            <v>5.19.90.083.ISR.00.000</v>
          </cell>
          <cell r="B10804" t="str">
            <v xml:space="preserve">Solenoid valve, model: GEM-A / 3W / Brass, function: 3 way NC, ports size: 1/8 NPT, oriffice: 2mm, type coil: GEM-B-31, 24V/50 Hz, 8 W </v>
          </cell>
          <cell r="C10804" t="str">
            <v>Nhập kho vật tư (HĐ:105/2021) theo hóa đơn số 00000052,53 ngày 07.06.2022</v>
          </cell>
        </row>
        <row r="10805">
          <cell r="A10805" t="str">
            <v>5.26.65.421.CHN.00.000</v>
          </cell>
          <cell r="B10805" t="str">
            <v xml:space="preserve">Đèn chiếu sáng phía trên xe xúc lật Komatsu WA150-01, mã: 421-06-23350 </v>
          </cell>
          <cell r="C10805" t="str">
            <v>Nhập kho vật tư (HĐ:27/2022) theo hóa đơn số 00000184,185 ngày 22.06.2022</v>
          </cell>
        </row>
        <row r="10806">
          <cell r="A10806" t="str">
            <v>5.26.70.019.CHN.00.000</v>
          </cell>
          <cell r="B10806" t="str">
            <v xml:space="preserve">Ống thủy lực nghiêng lam xe ủi Komatsu, mã: 14X-62-53611 </v>
          </cell>
          <cell r="C10806" t="str">
            <v>Nhập kho vật tư (HĐ:28/2022) theo hóa đơn số 00000057 ngày 22.06.2022</v>
          </cell>
        </row>
        <row r="10807">
          <cell r="A10807" t="str">
            <v>5.26.70.022.CHN.00.000</v>
          </cell>
          <cell r="B10807" t="str">
            <v xml:space="preserve">Ống thủy lực nghiêng lam xe ủi Liugong B230 có cày 02, mã: 06C0947 </v>
          </cell>
          <cell r="C10807" t="str">
            <v>Nhập kho vật tư (HĐ:27/2022) theo hóa đơn số 00000184,185 ngày 22.06.2022</v>
          </cell>
        </row>
        <row r="10808">
          <cell r="A10808" t="str">
            <v>5.26.70.023.CHN.00.000</v>
          </cell>
          <cell r="B10808" t="str">
            <v xml:space="preserve">Bình ắc quy xe ủi Liugong B230 có cày 02, 12V-120Ah, mã: 37B0108 </v>
          </cell>
          <cell r="C10808" t="str">
            <v>Nhập kho vật tư (HĐ:27/2022) theo hóa đơn số 00000184,185 ngày 22.06.2022</v>
          </cell>
        </row>
        <row r="10809">
          <cell r="A10809" t="str">
            <v>5.26.75.039.CHN.00.000</v>
          </cell>
          <cell r="B10809" t="str">
            <v xml:space="preserve">Bình ắc quy xe xúc lật Komatsu WA150-01, 12v-92AH, mã:WET 130E41L </v>
          </cell>
          <cell r="C10809" t="str">
            <v>Nhập kho vật tư (HĐ:27/2022) theo hóa đơn số 00000184,185 ngày 22.06.2022</v>
          </cell>
        </row>
        <row r="10810">
          <cell r="A10810" t="str">
            <v>5.26.75.040.CHN.00.000</v>
          </cell>
          <cell r="B10810" t="str">
            <v xml:space="preserve">Cụm vú mỡ xe đào xích Komatsu, mã: 07959-20001 </v>
          </cell>
          <cell r="C10810" t="str">
            <v>Nhập kho vật tư (HĐ:28/2022) theo hóa đơn số 00000057 ngày 22.06.2022</v>
          </cell>
        </row>
        <row r="10811">
          <cell r="A10811" t="str">
            <v>5.26.75.042.CHN.00.000</v>
          </cell>
          <cell r="B10811" t="str">
            <v xml:space="preserve">Công tắc mở đèn xe xúc lật Komatsu WA150, gồm 2 mã : 418-06-36310 và 418-06-36320 </v>
          </cell>
          <cell r="C10811" t="str">
            <v>Nhập kho vật tư (HĐ:27/2022) theo hóa đơn số 00000184,185 ngày 22.06.2022</v>
          </cell>
        </row>
        <row r="10812">
          <cell r="A10812" t="str">
            <v>5.26.75.071.CHN.00.000</v>
          </cell>
          <cell r="B10812" t="str">
            <v xml:space="preserve">Lưỡi gạt kính Xe xúc lật, Mã SP: 425-54-15250 </v>
          </cell>
          <cell r="C10812" t="str">
            <v>Nhập kho vật tư (HĐ:27/2022) theo hóa đơn số 00000184,185 ngày 22.06.2022</v>
          </cell>
        </row>
        <row r="10813">
          <cell r="A10813" t="str">
            <v>5.26.75.077.THA.00.000</v>
          </cell>
          <cell r="B10813" t="str">
            <v xml:space="preserve">Lốp xe Xe xúc lật DEESTONE 16.9-24 </v>
          </cell>
          <cell r="C10813" t="str">
            <v>Nhập kho vật tư (HĐ:27/2022) theo hóa đơn số 00000184,185 ngày 22.06.2022</v>
          </cell>
        </row>
        <row r="10814">
          <cell r="A10814" t="str">
            <v>5.26.90.011.JPN.00.000</v>
          </cell>
          <cell r="B10814" t="str">
            <v xml:space="preserve">Bộ chống nước tràn qua bơm chân không xe hút bùn ISUZU, DN100, mã: BCN01 </v>
          </cell>
          <cell r="C10814" t="str">
            <v>Nhập kho vật tư (HĐ:27/2022) theo hóa đơn số 00000184,185 ngày 22.06.2022</v>
          </cell>
        </row>
        <row r="10815">
          <cell r="A10815" t="str">
            <v>5.26.90.012.ITA.00.000</v>
          </cell>
          <cell r="B10815" t="str">
            <v xml:space="preserve">Lọc giảm âm xe hút bùn ISUZU, 3/4 inch, DN100, PN25, Mã: L01HB </v>
          </cell>
          <cell r="C10815" t="str">
            <v>Nhập kho vật tư (HĐ:27/2022) theo hóa đơn số 00000184,185 ngày 22.06.2022</v>
          </cell>
        </row>
        <row r="10816">
          <cell r="A10816" t="str">
            <v>5.26.90.013.CHN.00.000</v>
          </cell>
          <cell r="B10816" t="str">
            <v xml:space="preserve">Bộ nhíp trái, phải xe phun rửa đường ISUZU, mã:BN01, dài: 155cm, rộng: 9cm, dày: 1.3cm </v>
          </cell>
          <cell r="C10816" t="str">
            <v>Nhập kho vật tư (HĐ:27/2022) theo hóa đơn số 00000184,185 ngày 22.06.2022</v>
          </cell>
        </row>
        <row r="10817">
          <cell r="A10817" t="str">
            <v>8.75.30.108.GER.00.000</v>
          </cell>
          <cell r="B10817" t="str">
            <v xml:space="preserve">Đồng hồ đo áp suất màng (Pressure gauge), model: 233.50 +990.10, type: Diaphram, vật liệu SS316, pressure range: 0 – 10 bar, thread: ½ NPT </v>
          </cell>
          <cell r="C10817" t="str">
            <v>Nhập kho vật tư (HĐ:105/2021) theo hóa đơn số 00000052,53 ngày 07.06.2022</v>
          </cell>
        </row>
        <row r="10818">
          <cell r="A10818" t="str">
            <v>1.61.06.122.GER.00.000</v>
          </cell>
          <cell r="B10818" t="str">
            <v xml:space="preserve">Hóa chất Potassium hydrogen phthalate C5H8KO4, 250g/chai </v>
          </cell>
          <cell r="C10818" t="str">
            <v>Nhập kho hóa chất (HĐ:90/2021) theo hóa đơn số 5984 ngày 13.06.2022</v>
          </cell>
        </row>
        <row r="10819">
          <cell r="A10819" t="str">
            <v>1.61.06.236.GER.00.000</v>
          </cell>
          <cell r="B10819" t="str">
            <v xml:space="preserve">Hóa chất Acid chlohydride 1mol/l, Mã: 1099700001 </v>
          </cell>
          <cell r="C10819" t="str">
            <v>Nhập kho hóa chất (HĐ:90/2021) theo hóa đơn số 5984 ngày 13.06.2022</v>
          </cell>
        </row>
        <row r="10820">
          <cell r="A10820" t="str">
            <v>1.61.06.550.AUT.00.000</v>
          </cell>
          <cell r="B10820" t="str">
            <v xml:space="preserve">Hóa chất Citric axit monohydrate (C6H8O7.H2O),1000g/chai </v>
          </cell>
          <cell r="C10820" t="str">
            <v>Nhập kho hóa chất (HĐ:90/2021) theo hóa đơn số 5984 ngày 13.06.2022</v>
          </cell>
        </row>
        <row r="10821">
          <cell r="A10821" t="str">
            <v>1.61.16.030.ROU.00.000</v>
          </cell>
          <cell r="B10821" t="str">
            <v xml:space="preserve">Hóa chất Kali Clorua KCL 3,5M (230ml/chai) </v>
          </cell>
          <cell r="C10821" t="str">
            <v>Nhập kho hóa chất (HĐ:90/2021) theo hóa đơn số 5984 ngày 13.06.2022</v>
          </cell>
        </row>
        <row r="10822">
          <cell r="A10822" t="str">
            <v>1.61.16.031.GER.00.000</v>
          </cell>
          <cell r="B10822" t="str">
            <v xml:space="preserve">Hóa chất Potassium chromate, Mã: 1049520250 </v>
          </cell>
          <cell r="C10822" t="str">
            <v>Nhập kho hóa chất (HĐ:90/2021) theo hóa đơn số 5984 ngày 13.06.2022</v>
          </cell>
        </row>
        <row r="10823">
          <cell r="A10823" t="str">
            <v>1.61.16.501.GER.00.000</v>
          </cell>
          <cell r="B10823" t="str">
            <v xml:space="preserve">Hóa chất Natri hydroxit NaOH, 1000g/chai </v>
          </cell>
          <cell r="C10823" t="str">
            <v>Nhập kho hóa chất (HĐ:90/2021) theo hóa đơn số 5984 ngày 13.06.2022</v>
          </cell>
        </row>
        <row r="10824">
          <cell r="A10824" t="str">
            <v>1.61.26.127.GER.00.000</v>
          </cell>
          <cell r="B10824" t="str">
            <v xml:space="preserve">Sodium carbonate, Mã: 1019620001, 2x25g/hộp </v>
          </cell>
          <cell r="C10824" t="str">
            <v>Nhập kho hóa chất (HĐ:90/2021) theo hóa đơn số 5984 ngày 13.06.2022</v>
          </cell>
        </row>
        <row r="10825">
          <cell r="A10825" t="str">
            <v>1.61.26.128.GER.00.000</v>
          </cell>
          <cell r="B10825" t="str">
            <v xml:space="preserve">Potassium carbonate, Mã: 1049280500, 500g/chai </v>
          </cell>
          <cell r="C10825" t="str">
            <v>Nhập kho hóa chất (HĐ:90/2021) theo hóa đơn số 5984 ngày 13.06.2022</v>
          </cell>
        </row>
        <row r="10826">
          <cell r="A10826" t="str">
            <v>1.61.26.131.GER.00.000</v>
          </cell>
          <cell r="B10826" t="str">
            <v xml:space="preserve">Mangaese (II) sunfate tetrahydrate for analysis, Mã: 1027861000, 1000g/chai </v>
          </cell>
          <cell r="C10826" t="str">
            <v>Nhập kho hóa chất (HĐ:90/2021) theo hóa đơn số 5984 ngày 13.06.2022</v>
          </cell>
        </row>
        <row r="10827">
          <cell r="A10827" t="str">
            <v>1.61.26.134.GER.00.000</v>
          </cell>
          <cell r="B10827" t="str">
            <v xml:space="preserve">Diammonium oxalate monohydrate, Mã: 1011920250, 250g/chai </v>
          </cell>
          <cell r="C10827" t="str">
            <v>Nhập kho hóa chất (HĐ:90/2021) theo hóa đơn số 5984 ngày 13.06.2022</v>
          </cell>
        </row>
        <row r="10828">
          <cell r="A10828" t="str">
            <v>1.61.26.135.GER.00.000</v>
          </cell>
          <cell r="B10828" t="str">
            <v xml:space="preserve">Ammonium dihydrogen phosphate, Mã: 1014400050, 50g/chai </v>
          </cell>
          <cell r="C10828" t="str">
            <v>Nhập kho hóa chất (HĐ:90/2021) theo hóa đơn số 5984 ngày 13.06.2022</v>
          </cell>
        </row>
        <row r="10829">
          <cell r="A10829" t="str">
            <v>1.61.26.136.GER.00.000</v>
          </cell>
          <cell r="B10829" t="str">
            <v xml:space="preserve">Magnesium chloride hexahydrate, Mã: 1058331000, 1000g/chai </v>
          </cell>
          <cell r="C10829" t="str">
            <v>Nhập kho hóa chất (HĐ:90/2021) theo hóa đơn số 5984 ngày 13.06.2022</v>
          </cell>
        </row>
        <row r="10830">
          <cell r="A10830" t="str">
            <v>1.61.26.138.GER.00.000</v>
          </cell>
          <cell r="B10830" t="str">
            <v xml:space="preserve">Barium chloride 99.995 Suprapur® 50g, Mã: 1017160050 </v>
          </cell>
          <cell r="C10830" t="str">
            <v>Nhập kho hóa chất (HĐ:90/2021) theo hóa đơn số 5984 ngày 13.06.2022</v>
          </cell>
        </row>
        <row r="10831">
          <cell r="A10831" t="str">
            <v>1.61.26.153.GER.00.000</v>
          </cell>
          <cell r="B10831" t="str">
            <v xml:space="preserve">Hóa chất Potassium iodate solution, mã 1099170001 </v>
          </cell>
          <cell r="C10831" t="str">
            <v>Nhập kho hóa chất (HĐ:90/2021) theo hóa đơn số 5984 ngày 13.06.2022</v>
          </cell>
        </row>
        <row r="10832">
          <cell r="A10832" t="str">
            <v>1.61.26.156.GER.00.000</v>
          </cell>
          <cell r="B10832" t="str">
            <v xml:space="preserve">Sodium thiosulfate solution, Mã: 1091471000, 1000ml </v>
          </cell>
          <cell r="C10832" t="str">
            <v>Nhập kho hóa chất (HĐ:90/2021) theo hóa đơn số 5984 ngày 13.06.2022</v>
          </cell>
        </row>
        <row r="10833">
          <cell r="A10833" t="str">
            <v>1.61.26.212.USA.00.000</v>
          </cell>
          <cell r="B10833" t="str">
            <v xml:space="preserve">Dung dịch chuẩn Natri - Sodium standard solution 10ppm, Mã: 2835153 (1lít/Chai) </v>
          </cell>
          <cell r="C10833" t="str">
            <v>Nhập kho hóa chất (HĐ:90/2021) theo hóa đơn số 5984 ngày 13.06.2022</v>
          </cell>
        </row>
        <row r="10834">
          <cell r="A10834" t="str">
            <v>1.61.26.232.GER.00.000</v>
          </cell>
          <cell r="B10834" t="str">
            <v xml:space="preserve">Ammonium heptamolybdate tetrahydrate, 1000g/chai </v>
          </cell>
          <cell r="C10834" t="str">
            <v>Nhập kho hóa chất (HĐ:90/2021) theo hóa đơn số 5984 ngày 13.06.2022</v>
          </cell>
        </row>
        <row r="10835">
          <cell r="A10835" t="str">
            <v>1.61.56.065.GER.00.000</v>
          </cell>
          <cell r="B10835" t="str">
            <v xml:space="preserve">Hóa chất 2-propanol C3H8O, 1000ml/chai </v>
          </cell>
          <cell r="C10835" t="str">
            <v>Nhập kho hóa chất (HĐ:90/2021) theo hóa đơn số 5984 ngày 13.06.2022</v>
          </cell>
        </row>
        <row r="10836">
          <cell r="A10836" t="str">
            <v>1.61.56.524.GER.00.000</v>
          </cell>
          <cell r="B10836" t="str">
            <v xml:space="preserve">Hóa chất Acetic Acid, Mã: 1602501000, 1000ml/chai </v>
          </cell>
          <cell r="C10836" t="str">
            <v>Nhập kho hóa chất (HĐ:90/2021) theo hóa đơn số 5984 ngày 13.06.2022</v>
          </cell>
        </row>
        <row r="10837">
          <cell r="A10837" t="str">
            <v>1.61.66.053.SUI.00.000</v>
          </cell>
          <cell r="B10837" t="str">
            <v xml:space="preserve">Dung dich điện ly KCl 3M, 250ml/chai </v>
          </cell>
          <cell r="C10837" t="str">
            <v>Nhập kho hóa chất (HĐ:90/2021) theo hóa đơn số 5984 ngày 13.06.2022</v>
          </cell>
        </row>
        <row r="10838">
          <cell r="A10838" t="str">
            <v>1.61.66.059.ROU.00.000</v>
          </cell>
          <cell r="B10838" t="str">
            <v xml:space="preserve">Dung dịch điện ly 3.5M KCl + AgCl (500 mL) </v>
          </cell>
          <cell r="C10838" t="str">
            <v>Nhập kho hóa chất (HĐ:90/2021) theo hóa đơn số 5984 ngày 13.06.2022</v>
          </cell>
        </row>
        <row r="10839">
          <cell r="A10839" t="str">
            <v>1.61.66.100.GER.00.000</v>
          </cell>
          <cell r="B10839" t="str">
            <v xml:space="preserve">Dung dịch chuẩn TSS 1000mg/l, Code: TSS1000-500ML </v>
          </cell>
          <cell r="C10839" t="str">
            <v>Nhập kho hóa chất (HĐ:90/2021) theo hóa đơn số 5984 ngày 13.06.2022</v>
          </cell>
        </row>
        <row r="10840">
          <cell r="A10840" t="str">
            <v>1.61.66.101.ROU.99.000</v>
          </cell>
          <cell r="B10840" t="str">
            <v xml:space="preserve">Bộ dung dịch chuẩn Chlo dư, 0.00 và 1.00, Code: HI96701-11 </v>
          </cell>
          <cell r="C10840" t="str">
            <v>Nhập kho hóa chất (HĐ:90/2021) theo hóa đơn số 5984 ngày 13.06.2022</v>
          </cell>
        </row>
        <row r="10841">
          <cell r="A10841" t="str">
            <v>1.61.66.372.SUI.00.000</v>
          </cell>
          <cell r="B10841" t="str">
            <v xml:space="preserve">Dung dịch chuẩn độ dẫn điện 100 µS/cm, Mã: 62324010, 250ml/chai </v>
          </cell>
          <cell r="C10841" t="str">
            <v>Nhập kho hóa chất (HĐ:90/2021) theo hóa đơn số 5984 ngày 13.06.2022</v>
          </cell>
        </row>
        <row r="10842">
          <cell r="A10842" t="str">
            <v>1.61.66.373.USA.00.000</v>
          </cell>
          <cell r="B10842" t="str">
            <v xml:space="preserve">Dung dịch chuẩn độ dẫn điện 1000uS/cm (Conductivity Standard Solution 1000uS/cm), mã: 1440026, 50ml/chai </v>
          </cell>
          <cell r="C10842" t="str">
            <v>Nhập kho hóa chất (HĐ:90/2021) theo hóa đơn số 5984 ngày 13.06.2022</v>
          </cell>
        </row>
        <row r="10843">
          <cell r="A10843" t="str">
            <v>1.61.66.393.GER.00.000</v>
          </cell>
          <cell r="B10843" t="str">
            <v xml:space="preserve">Dung dịch chuẩn độ dẫn điện 0.015mS/cm, 5x100ml/hộp </v>
          </cell>
          <cell r="C10843" t="str">
            <v>Nhập kho hóa chất (HĐ:90/2021) theo hóa đơn số 5984 ngày 13.06.2022</v>
          </cell>
        </row>
        <row r="10844">
          <cell r="A10844" t="str">
            <v>1.61.66.513.ROU.00.000</v>
          </cell>
          <cell r="B10844" t="str">
            <v xml:space="preserve">Dung dịch chuẩn ORP 240mV, 500ml/chai </v>
          </cell>
          <cell r="C10844" t="str">
            <v>Nhập kho hóa chất (HĐ:90/2021) theo hóa đơn số 5984 ngày 13.06.2022</v>
          </cell>
        </row>
        <row r="10845">
          <cell r="A10845" t="str">
            <v>1.61.66.693.USA.00.000</v>
          </cell>
          <cell r="B10845" t="str">
            <v xml:space="preserve">COM CAT, Mã: 502-321 </v>
          </cell>
          <cell r="C10845" t="str">
            <v>Nhập kho hóa chất (HĐ:90/2021) theo hóa đơn số 5984 ngày 13.06.2022</v>
          </cell>
        </row>
        <row r="10846">
          <cell r="A10846" t="str">
            <v>1.61.66.694.USA.00.000</v>
          </cell>
          <cell r="B10846" t="str">
            <v xml:space="preserve">LECOSORB, Mã: 502-174-HAZ </v>
          </cell>
          <cell r="C10846" t="str">
            <v>Nhập kho hóa chất (HĐ:90/2021) theo hóa đơn số 5984 ngày 13.06.2022</v>
          </cell>
        </row>
        <row r="10847">
          <cell r="A10847" t="str">
            <v>1.71.87.073.USA.00.000</v>
          </cell>
          <cell r="B10847" t="str">
            <v xml:space="preserve">Thuốc thử Methyl Red (25g/lọ), Mã: 1060760025 </v>
          </cell>
          <cell r="C10847" t="str">
            <v>Nhập kho hóa chất (HĐ:90/2021) theo hóa đơn số 5984 ngày 13.06.2022</v>
          </cell>
        </row>
        <row r="10848">
          <cell r="A10848" t="str">
            <v>1.71.87.074.IND.00.000</v>
          </cell>
          <cell r="B10848" t="str">
            <v xml:space="preserve">Thuốc thử Methyl Orange (25g/lọ) </v>
          </cell>
          <cell r="C10848" t="str">
            <v>Nhập kho hóa chất (HĐ:90/2021) theo hóa đơn số 5984 ngày 13.06.2022</v>
          </cell>
        </row>
        <row r="10849">
          <cell r="A10849" t="str">
            <v>1.71.87.078.GER.00.000</v>
          </cell>
          <cell r="B10849" t="str">
            <v xml:space="preserve">Starch soluble GR for analysis ISO (Hồ tinh bột), Mã: 1012520100, 100g/chai </v>
          </cell>
          <cell r="C10849" t="str">
            <v>Nhập kho hóa chất (HĐ:90/2021) theo hóa đơn số 5984 ngày 13.06.2022</v>
          </cell>
        </row>
        <row r="10850">
          <cell r="A10850" t="str">
            <v>1.71.87.129.USA.00.000</v>
          </cell>
          <cell r="B10850" t="str">
            <v xml:space="preserve">Hóa chất Magie perclorat Magnesium Perchlorate (Anhydrone) Lọ/454g </v>
          </cell>
          <cell r="C10850" t="str">
            <v>Nhập kho hóa chất (HĐ:90/2021) theo hóa đơn số 5984 ngày 13.06.2022</v>
          </cell>
        </row>
        <row r="10851">
          <cell r="A10851" t="str">
            <v>1.71.87.141.ROU.00.000</v>
          </cell>
          <cell r="B10851" t="str">
            <v xml:space="preserve">Dung dịch chuẩn độ dẫn điện 1413 µS/cm, 500ml/chai </v>
          </cell>
          <cell r="C10851" t="str">
            <v>Nhập kho hóa chất (HĐ:90/2021) theo hóa đơn số 5984 ngày 13.06.2022</v>
          </cell>
        </row>
        <row r="10852">
          <cell r="A10852" t="str">
            <v>1.71.87.154.USA.00.000</v>
          </cell>
          <cell r="B10852" t="str">
            <v xml:space="preserve">Hóa chất Cyclohexanone, (100ml/chai) </v>
          </cell>
          <cell r="C10852" t="str">
            <v>Nhập kho hóa chất (HĐ:90/2021) theo hóa đơn số 5984 ngày 13.06.2022</v>
          </cell>
        </row>
        <row r="10853">
          <cell r="A10853" t="str">
            <v>1.71.87.155.USA.00.000</v>
          </cell>
          <cell r="B10853" t="str">
            <v xml:space="preserve">Hóa chất ZincoVer 5 Reagent Powder Pillows (100 tép/gói) </v>
          </cell>
          <cell r="C10853" t="str">
            <v>Nhập kho hóa chất (HĐ:90/2021) theo hóa đơn số 5984 ngày 13.06.2022</v>
          </cell>
        </row>
        <row r="10854">
          <cell r="A10854" t="str">
            <v>1.71.87.353.SUI.00.000</v>
          </cell>
          <cell r="B10854" t="str">
            <v xml:space="preserve">Dung dịch chuẩn pH 4,00, Mã: 62307100, 500ml/chai </v>
          </cell>
          <cell r="C10854" t="str">
            <v>Nhập kho hóa chất (HĐ:90/2021) theo hóa đơn số 5984 ngày 13.06.2022</v>
          </cell>
        </row>
        <row r="10855">
          <cell r="A10855" t="str">
            <v>1.71.87.354.SUI.00.000</v>
          </cell>
          <cell r="B10855" t="str">
            <v xml:space="preserve">Dung dịch chuẩn pH 9,00, Mã: 62307120, 500ml/chai </v>
          </cell>
          <cell r="C10855" t="str">
            <v>Nhập kho hóa chất (HĐ:90/2021) theo hóa đơn số 5984 ngày 13.06.2022</v>
          </cell>
        </row>
        <row r="10856">
          <cell r="A10856" t="str">
            <v>1.71.87.355.SUI.00.000</v>
          </cell>
          <cell r="B10856" t="str">
            <v xml:space="preserve">Dung dịch chuẩn pH 7,00, Mã: 62307110, 500ml/chai </v>
          </cell>
          <cell r="C10856" t="str">
            <v>Nhập kho hóa chất (HĐ:90/2021) theo hóa đơn số 5984 ngày 13.06.2022</v>
          </cell>
        </row>
        <row r="10857">
          <cell r="A10857" t="str">
            <v>1.71.87.357.GER.00.000</v>
          </cell>
          <cell r="B10857" t="str">
            <v xml:space="preserve">Dung dịch chuẩn pH 10,00 - Buffer solution pH 10,00, mã:1094381000, 1 lít/chai </v>
          </cell>
          <cell r="C10857" t="str">
            <v>Nhập kho hóa chất (HĐ:90/2021) theo hóa đơn số 5984 ngày 13.06.2022</v>
          </cell>
        </row>
        <row r="10858">
          <cell r="A10858" t="str">
            <v>1.71.87.362.GER.00.000</v>
          </cell>
          <cell r="B10858" t="str">
            <v xml:space="preserve">Hóa chất EDTA, mã: 1084180100, 100g/chai </v>
          </cell>
          <cell r="C10858" t="str">
            <v>Nhập kho hóa chất (HĐ:90/2021) theo hóa đơn số 5984 ngày 13.06.2022</v>
          </cell>
        </row>
        <row r="10859">
          <cell r="A10859" t="str">
            <v>1.71.87.501.GER.00.000</v>
          </cell>
          <cell r="B10859" t="str">
            <v xml:space="preserve">COD Standard Solution, CRM traceable to SRM from NIST 100 mg/l in H₂O, Mã :1250290100, 100ml </v>
          </cell>
          <cell r="C10859" t="str">
            <v>Nhập kho hóa chất (HĐ:90/2021) theo hóa đơn số 5984 ngày 13.06.2022</v>
          </cell>
        </row>
        <row r="10860">
          <cell r="A10860" t="str">
            <v>1.71.87.660.USA.00.000</v>
          </cell>
          <cell r="B10860" t="str">
            <v xml:space="preserve">Gói thuốc thử TPTZ dạng tép (TPTZ Iron Reagent Powder Pillows (for 10-mL sample)), mã: 2608799, 100 tép/gói </v>
          </cell>
          <cell r="C10860" t="str">
            <v>Nhập kho hóa chất (HĐ:90/2021) theo hóa đơn số 5984 ngày 13.06.2022</v>
          </cell>
        </row>
        <row r="10861">
          <cell r="A10861" t="str">
            <v>4.88.65.241.TPE.00.000</v>
          </cell>
          <cell r="B10861" t="str">
            <v xml:space="preserve">Phớt chắn dầu 30x52x8mm </v>
          </cell>
          <cell r="C10861" t="str">
            <v>Nhập kho vật tư (QĐ: 281/2022) theo hóa đơn số 246 ngày 25.04.2022</v>
          </cell>
        </row>
        <row r="10862">
          <cell r="A10862" t="str">
            <v>4.88.65.242.ITA.00.000</v>
          </cell>
          <cell r="B10862" t="str">
            <v xml:space="preserve">Oil seal, kiểu TTS-L, kích thước: 40x50x10mm </v>
          </cell>
          <cell r="C10862" t="str">
            <v>Nhập kho vật tư (QĐ: 281/2022) theo hóa đơn số 246 ngày 25.04.2022</v>
          </cell>
        </row>
        <row r="10863">
          <cell r="A10863" t="str">
            <v>4.88.90.058.VIE.00.000</v>
          </cell>
          <cell r="B10863" t="str">
            <v xml:space="preserve">Giảm chấn coupling, vật liệu HRC, KT: 83x52x41, KT răng: 18x12 </v>
          </cell>
          <cell r="C10863" t="str">
            <v>Nhập kho vật tư (QĐ: 281/2022) theo hóa đơn số 246 ngày 25.04.2022</v>
          </cell>
        </row>
        <row r="10864">
          <cell r="A10864" t="str">
            <v>5.01.03.001.AUS.00.000</v>
          </cell>
          <cell r="B10864" t="str">
            <v xml:space="preserve">Vòng bi 7206BECBP </v>
          </cell>
          <cell r="C10864" t="str">
            <v>Nhập kho vật tư (QĐ: 281/2022) theo hóa đơn số 246 ngày 25.04.2022</v>
          </cell>
        </row>
        <row r="10865">
          <cell r="A10865" t="str">
            <v>1.61.06.551.CHN.00.000</v>
          </cell>
          <cell r="B10865" t="str">
            <v xml:space="preserve">Hóa chất Citric acid monohydrate </v>
          </cell>
          <cell r="C10865" t="str">
            <v>Nhập kho hóa chất (HĐ:90/2021) theo hóa đơn số 5853, 5854 ngày 09.06.2022</v>
          </cell>
        </row>
        <row r="10866">
          <cell r="A10866" t="str">
            <v>8.92.15.033.VIE.00.000</v>
          </cell>
          <cell r="B10866" t="str">
            <v xml:space="preserve">Bảng Điểm xả nước thải công nghiệp Nhà ̣máy Nhiệt điện Vĩnh Tân 4 đã được xử lý, KT: 1.2mx3.0m </v>
          </cell>
          <cell r="C10866" t="str">
            <v>Nhập kho vật tư (QĐ: 392/2022) theo hóa đơn số 00000013 ngày 26.05.2022</v>
          </cell>
        </row>
        <row r="10867">
          <cell r="A10867" t="str">
            <v>8.35.45.025.VIE.00.000</v>
          </cell>
          <cell r="B10867" t="str">
            <v xml:space="preserve">Thuyền thúng Composite, KT: 1.3mx0.37m </v>
          </cell>
          <cell r="C10867" t="str">
            <v>Nhập kho vật tư (HĐ:16/2022) theo hóa đơn số 00000116 ngày 06.06.2022</v>
          </cell>
        </row>
        <row r="10868">
          <cell r="A10868" t="str">
            <v>2.46.35.046.VIE.00.000</v>
          </cell>
          <cell r="B10868" t="str">
            <v xml:space="preserve">Ống DN250, KT: D273.05mm, độ dày: 6.35mm, vật liệu: Inox 304 </v>
          </cell>
          <cell r="C10868" t="str">
            <v>Nhập kho vật tư (HĐ:16/2022) theo hóa đơn số 00000116, 00000117 ngày 06.06.2022</v>
          </cell>
        </row>
        <row r="10869">
          <cell r="A10869" t="str">
            <v>2.46.36.045.IND.00.000</v>
          </cell>
          <cell r="B10869" t="str">
            <v xml:space="preserve">Ống mềm/ Hose, PN: 1621656100, model air compressor: ZR160-10 </v>
          </cell>
          <cell r="C10869" t="str">
            <v>Nhập kho vật tư (HĐ:16/2022) theo hóa đơn số 00000116, 00000117 ngày 06.06.2022</v>
          </cell>
        </row>
        <row r="10870">
          <cell r="A10870" t="str">
            <v>2.46.36.046.IND.00.000</v>
          </cell>
          <cell r="B10870" t="str">
            <v xml:space="preserve">Ống mềm/ Hose, PN: 1621201200, model air cọmpressor: ZR160-10 </v>
          </cell>
          <cell r="C10870" t="str">
            <v>Nhập kho vật tư (HĐ:16/2022) theo hóa đơn số 00000116, 00000117 ngày 06.06.2022</v>
          </cell>
        </row>
        <row r="10871">
          <cell r="A10871" t="str">
            <v>4.77.90.056.VIE.00.000</v>
          </cell>
          <cell r="B10871" t="str">
            <v xml:space="preserve">Spiral wound gasket DN250, class 150, vật liệu: inox304 và graphite </v>
          </cell>
          <cell r="C10871" t="str">
            <v>Nhập kho vật tư (HĐ:16/2022) theo hóa đơn số 00000116, 00000117 ngày 06.06.2022</v>
          </cell>
        </row>
        <row r="10872">
          <cell r="A10872" t="str">
            <v>4.82.11.040.VIE.00.000</v>
          </cell>
          <cell r="B10872" t="str">
            <v xml:space="preserve">Măt bích DN250, class 150, vật liệu: inox304, loại mặt bích: Slip-on flange </v>
          </cell>
          <cell r="C10872" t="str">
            <v>Nhập kho vật tư (HĐ:16/2022) theo hóa đơn số 00000116, 00000117 ngày 06.06.2022</v>
          </cell>
        </row>
        <row r="10873">
          <cell r="A10873" t="str">
            <v>4.88.65.026.JPN.00.000</v>
          </cell>
          <cell r="B10873" t="str">
            <v xml:space="preserve">Wearing for piston ID75xOD80xH9.7mm </v>
          </cell>
          <cell r="C10873" t="str">
            <v>Nhập kho vật tư (HĐ:16/2022) theo hóa đơn số 00000116, 00000117 ngày 06.06.2022</v>
          </cell>
        </row>
        <row r="10874">
          <cell r="A10874" t="str">
            <v>4.88.65.027.JPN.00.000</v>
          </cell>
          <cell r="B10874" t="str">
            <v xml:space="preserve">Piston seal ID69xOD80xH4.2mm </v>
          </cell>
          <cell r="C10874" t="str">
            <v>Nhập kho vật tư (HĐ:16/2022) theo hóa đơn số 00000116, 00000117 ngày 06.06.2022</v>
          </cell>
        </row>
        <row r="10875">
          <cell r="A10875" t="str">
            <v>4.88.65.178.JPN.00.000</v>
          </cell>
          <cell r="B10875" t="str">
            <v xml:space="preserve">Dust seal, KT: ID45xOD53,t=6,h=8mm </v>
          </cell>
          <cell r="C10875" t="str">
            <v>Nhập kho vật tư (HĐ:16/2022) theo hóa đơn số 00000116, 00000117 ngày 06.06.2022</v>
          </cell>
        </row>
        <row r="10876">
          <cell r="A10876" t="str">
            <v>4.88.65.179.JPN.00.000</v>
          </cell>
          <cell r="B10876" t="str">
            <v xml:space="preserve">Oring ID50x3mm, vật liệu: NBR </v>
          </cell>
          <cell r="C10876" t="str">
            <v>Nhập kho vật tư (HĐ:16/2022) theo hóa đơn số 00000116, 00000117 ngày 06.06.2022</v>
          </cell>
        </row>
        <row r="10877">
          <cell r="A10877" t="str">
            <v>4.90.31.038.VIE.00.000</v>
          </cell>
          <cell r="B10877" t="str">
            <v xml:space="preserve">Ống nhựa mềm lõi thép phi 50mm, vật liệu: nhựa PVC </v>
          </cell>
          <cell r="C10877" t="str">
            <v>Nhập kho vật tư (HĐ:16/2022) theo hóa đơn số 00000116, 00000117 ngày 06.06.2022</v>
          </cell>
        </row>
        <row r="10878">
          <cell r="A10878" t="str">
            <v>4.92.40.016.VIE.00.000</v>
          </cell>
          <cell r="B10878" t="str">
            <v xml:space="preserve">Ống khớp nối mềm 02 đầu lắp ghép bulong, ID: 864mm, dày: 1.5mm, chiều cao khớp nối: 830mm ( phủ bì ), chịu nhiệt độ: +260oC, vật liệu: vải silicon chống cháy chịu nhiệt, 02 mặt phủ sợi </v>
          </cell>
          <cell r="C10878" t="str">
            <v>Nhập kho vật tư (HĐ:16/2022) theo hóa đơn số 00000116, 00000117 ngày 06.06.2022</v>
          </cell>
        </row>
        <row r="10879">
          <cell r="A10879" t="str">
            <v>3.66.81.003.CHN.00.000</v>
          </cell>
          <cell r="B10879" t="str">
            <v xml:space="preserve">Đèn pin EagleTac TX3L </v>
          </cell>
          <cell r="C10879" t="str">
            <v>Nhập kho vật tư (HĐ:16/2022) theo hóa đơn số 00000116, 00000117 ngày 06.06.2022</v>
          </cell>
        </row>
        <row r="10880">
          <cell r="A10880" t="str">
            <v>5.03.96.205.JPN.00.000</v>
          </cell>
          <cell r="B10880" t="str">
            <v xml:space="preserve">Bạc đạn SFL205 (gồm gối và bạc đạn) </v>
          </cell>
          <cell r="C10880" t="str">
            <v>Nhập kho vật tư (HĐ:16/2022) theo hóa đơn số 00000116, 00000117 ngày 06.06.2022</v>
          </cell>
        </row>
        <row r="10881">
          <cell r="A10881" t="str">
            <v>5.12.50.011.THA.00.000</v>
          </cell>
          <cell r="B10881" t="str">
            <v xml:space="preserve">Lốp xe ô tô Bridgestone 11R22.5 </v>
          </cell>
          <cell r="C10881" t="str">
            <v>Nhập kho vật tư (HĐ:28/2022) theo hóa đơn số 00000032 ngày 06.06.2022</v>
          </cell>
        </row>
        <row r="10882">
          <cell r="A10882" t="str">
            <v>5.16.04.014.VIE.00.000</v>
          </cell>
          <cell r="B10882" t="str">
            <v xml:space="preserve">Ắc quy khô, mã: WP5-12, dung lượng 5Ah, điện áp 12V </v>
          </cell>
          <cell r="C10882" t="str">
            <v>Nhập kho vật tư (HĐ:16/2022) theo hóa đơn số 00000116, 00000117 ngày 06.06.2022</v>
          </cell>
        </row>
        <row r="10883">
          <cell r="A10883" t="str">
            <v>5.18.96.055.KOR.00.000</v>
          </cell>
          <cell r="B10883" t="str">
            <v xml:space="preserve">Động cơ quạt giải nhiệt giàn nóng, mã: ORS – 6450YSA, 220V, 50/60 Hz </v>
          </cell>
          <cell r="C10883" t="str">
            <v>Nhập kho vật tư (HĐ:16/2022) theo hóa đơn số 00000116, 00000117 ngày 06.06.2022</v>
          </cell>
        </row>
        <row r="10884">
          <cell r="A10884" t="str">
            <v>5.19.90.065.USA.00.000</v>
          </cell>
          <cell r="B10884" t="str">
            <v xml:space="preserve">WATTS 530C Adjustable Relief Valve 300psi, model: 530C-100-300 </v>
          </cell>
          <cell r="C10884" t="str">
            <v>Nhập kho vật tư (HĐ:16/2022) theo hóa đơn số 00000116, 00000117 ngày 06.06.2022</v>
          </cell>
        </row>
        <row r="10885">
          <cell r="A10885" t="str">
            <v>5.19.90.068.GER.00.000</v>
          </cell>
          <cell r="B10885" t="str">
            <v xml:space="preserve">Van điện từ (Solenoid Valve), model: 5282, type: normally close, 2-16 bar, 18-28 VDC, đầu nối (Thread): G 1/2 </v>
          </cell>
          <cell r="C10885" t="str">
            <v>Nhập kho vật tư (HĐ:16/2022) theo hóa đơn số 00000116, 00000117 ngày 06.06.2022</v>
          </cell>
        </row>
        <row r="10886">
          <cell r="A10886" t="str">
            <v>5.19.90.069.GER.00.000</v>
          </cell>
          <cell r="B10886" t="str">
            <v xml:space="preserve">MF module ball valve, PN: 167482694, KT: DN100, vật liệu: PVC </v>
          </cell>
          <cell r="C10886" t="str">
            <v>Nhập kho vật tư (HĐ:16/2022) theo hóa đơn số 00000116, 00000117 ngày 06.06.2022</v>
          </cell>
        </row>
        <row r="10887">
          <cell r="A10887" t="str">
            <v>5.19.90.072.GER.00.000</v>
          </cell>
          <cell r="B10887" t="str">
            <v xml:space="preserve">SED Diaphragm valve, type: 987 series, body: Investment cast 1.4435/316L-PFA-lined, size: DN40 ANSI Class 150, end connection: Flange, diaphragm material: EPDM, temp range: -10~150°C </v>
          </cell>
          <cell r="C10887" t="str">
            <v>Nhập kho vật tư (HĐ:16/2022) theo hóa đơn số 00000116, 00000117 ngày 06.06.2022</v>
          </cell>
        </row>
        <row r="10888">
          <cell r="A10888" t="str">
            <v>5.19.90.074.USA.00.000</v>
          </cell>
          <cell r="B10888" t="str">
            <v xml:space="preserve">Van xả khí - ball valve 1/2, SS-AFSS8 </v>
          </cell>
          <cell r="C10888" t="str">
            <v>Nhập kho vật tư (HĐ:16/2022) theo hóa đơn số 00000116, 00000117 ngày 06.06.2022</v>
          </cell>
        </row>
        <row r="10889">
          <cell r="A10889" t="str">
            <v>5.19.90.085.CHN.00.000</v>
          </cell>
          <cell r="B10889" t="str">
            <v xml:space="preserve">Van đóng mở máy sấy khí CD850 Fig: 320-116 Body DI M.P.W.P: 16bar Temp: -15/100độ C PN6/10/16/ANSI 150, KT kết nối D100 </v>
          </cell>
          <cell r="C10889" t="str">
            <v>Nhập kho vật tư (HĐ:16/2022) theo hóa đơn số 00000116, 00000117 ngày 06.06.2022</v>
          </cell>
        </row>
        <row r="10890">
          <cell r="A10890" t="str">
            <v>5.19.90.162.USA.00.000</v>
          </cell>
          <cell r="B10890" t="str">
            <v xml:space="preserve">Van điều khiển Proportional Relief Valve SS-RL3S4-EP </v>
          </cell>
          <cell r="C10890" t="str">
            <v>Nhập kho vật tư (HĐ:16/2022) theo hóa đơn số 00000116, 00000117 ngày 06.06.2022</v>
          </cell>
        </row>
        <row r="10891">
          <cell r="A10891" t="str">
            <v>5.60.91.040.KOR.00.000</v>
          </cell>
          <cell r="B10891" t="str">
            <v xml:space="preserve">Bơm chìm, model: DWSO, capacity: 0.1m3/min, phase: 3, power: 1.5kW, 400V, 50Hz </v>
          </cell>
          <cell r="C10891" t="str">
            <v>Nhập kho vật tư (HĐ:16/2022) theo hóa đơn số 00000116, 00000117 ngày 06.06.2022</v>
          </cell>
        </row>
        <row r="10892">
          <cell r="A10892" t="str">
            <v>8.88.00.019.CHN.00.000</v>
          </cell>
          <cell r="B10892" t="str">
            <v xml:space="preserve">Máy bơm hiệu Honda WH20XT DFX </v>
          </cell>
          <cell r="C10892" t="str">
            <v>Nhập kho vật tư (HĐ:16/2022) theo hóa đơn số 00000116, 00000117 ngày 06.06.2022</v>
          </cell>
        </row>
        <row r="10893">
          <cell r="A10893" t="str">
            <v>8.90.90.096.IND.00.000</v>
          </cell>
          <cell r="B10893" t="str">
            <v xml:space="preserve">Túi chứa bọt Foam (Bladder Tank) + Tank Capacity: 3000 liters </v>
          </cell>
          <cell r="C10893" t="str">
            <v>Nhập kho vật tư (HĐ:16/2022) theo hóa đơn số 00000116, 00000117 ngày 06.06.2022</v>
          </cell>
        </row>
        <row r="10894">
          <cell r="A10894" t="str">
            <v>1.01.81.002.KOR.00.000</v>
          </cell>
          <cell r="B10894" t="str">
            <v xml:space="preserve">Than Antraxit 1.00 - 1.10mm </v>
          </cell>
          <cell r="C10894" t="str">
            <v>Nhập kho vật tư (HĐ:110/2021) theo hóa đơn số 0003400 ngày 09.05.2022</v>
          </cell>
        </row>
        <row r="10895">
          <cell r="A10895" t="str">
            <v>1.01.81.005.KOR.00.000</v>
          </cell>
          <cell r="B10895" t="str">
            <v xml:space="preserve">Than hoạt tính BC1000 W1240 </v>
          </cell>
          <cell r="C10895" t="str">
            <v>Nhập kho vật tư (HĐ:110/2021) theo hóa đơn số 0003400 ngày 09.05.2022</v>
          </cell>
        </row>
        <row r="10896">
          <cell r="A10896" t="str">
            <v>1.01.81.006.KOR.00.000</v>
          </cell>
          <cell r="B10896" t="str">
            <v xml:space="preserve">Than hoạt tính BC1000 W830 </v>
          </cell>
          <cell r="C10896" t="str">
            <v>Nhập kho vật tư (HĐ:110/2021) theo hóa đơn số 0003400 ngày 09.05.2022</v>
          </cell>
        </row>
        <row r="10897">
          <cell r="A10897" t="str">
            <v>4.92.40.055.ITA.00.000</v>
          </cell>
          <cell r="B10897" t="str">
            <v xml:space="preserve">Dây cấp nhớt, type RD2, P: 630bar, working temp: 40-100 độ C, L: 500mm, fitting of one end: G 1/2 và M16x2 (female) </v>
          </cell>
          <cell r="C10897" t="str">
            <v>Nhập kho vật tư (QĐ: 311/2022) theo hóa đơn số 00000006 ngày 03.06.2022</v>
          </cell>
        </row>
        <row r="10898">
          <cell r="A10898" t="str">
            <v>4.92.40.056.ITA.00.000</v>
          </cell>
          <cell r="B10898" t="str">
            <v xml:space="preserve">Dây cấp nhớt, type RD2, P: 630bar, working temp: 40-100 độ C, L: 1500mm, fitting of one end: G 1/2 và M16x2 (female) </v>
          </cell>
          <cell r="C10898" t="str">
            <v>Nhập kho vật tư (QĐ: 311/2022) theo hóa đơn số 00000006 ngày 03.06.2022</v>
          </cell>
        </row>
        <row r="10899">
          <cell r="A10899" t="str">
            <v>3.34.40.008.CHN.00.000</v>
          </cell>
          <cell r="B10899" t="str">
            <v xml:space="preserve">Công tắc dòng chảy, model: RZ-15GW21-B3, type: SPDT, 250 VAC, tem operation: -25~80 độ C </v>
          </cell>
          <cell r="C10899" t="str">
            <v>Nhập kho vật tư (QĐ: 311/2022) theo hóa đơn số 00000006 ngày 03.06.2022</v>
          </cell>
        </row>
        <row r="10900">
          <cell r="A10900" t="str">
            <v>5.17.90.325.USA.00.000</v>
          </cell>
          <cell r="B10900" t="str">
            <v xml:space="preserve">Lõi lọc Fillter assembly, part number: ES 002864, model: 58P125 PSI (8.5BARG)AT 1250F </v>
          </cell>
          <cell r="C10900" t="str">
            <v>Nhập kho vật tư (HĐ:114/2021) theo hóa đơn số 00000027 ngày 31.05.2022</v>
          </cell>
        </row>
        <row r="10901">
          <cell r="A10901" t="str">
            <v>2.46.35.064.CHN.00.000</v>
          </cell>
          <cell r="B10901" t="str">
            <v xml:space="preserve">Ống thép không gỉ DN50, SCH80, inox 316L </v>
          </cell>
          <cell r="C10901" t="str">
            <v>Nhập kho vật tư (HĐ:136/2021) theo hóa đơn số 341, 342 ngày 25.05.2022</v>
          </cell>
        </row>
        <row r="10902">
          <cell r="A10902" t="str">
            <v>2.46.36.040.VIE.00.000</v>
          </cell>
          <cell r="B10902" t="str">
            <v xml:space="preserve">Đoạn ống, DN40, SCH40, KT: L265mm x49x98.55x130x18mm, 02 đầu kết nối mặt bích, lót cao su chịu acid HCl 32% </v>
          </cell>
          <cell r="C10902" t="str">
            <v>Nhập kho vật tư (HĐ:136/2021) theo hóa đơn số 341, 342 ngày 25.05.2022</v>
          </cell>
        </row>
        <row r="10903">
          <cell r="A10903" t="str">
            <v>2.46.36.041.VIE.00.000</v>
          </cell>
          <cell r="B10903" t="str">
            <v xml:space="preserve">Đoạn ống, DN40, SCH40, KT: L537mm x49x98.55x130x18mm, 02 đầu kết nối mặt bích, lót cao su chịu acid HCl 32% </v>
          </cell>
          <cell r="C10903" t="str">
            <v>Nhập kho vật tư (HĐ:136/2021) theo hóa đơn số 341, 342 ngày 25.05.2022</v>
          </cell>
        </row>
        <row r="10904">
          <cell r="A10904" t="str">
            <v>2.46.36.042.VIE.00.000</v>
          </cell>
          <cell r="B10904" t="str">
            <v xml:space="preserve">Đoạn ống, DN40, Sch40, KT: L672mm x49x98.55x130x18mm, 02 đầu kết nối mặt bích, lót cao su chịu acid HCl 32% </v>
          </cell>
          <cell r="C10904" t="str">
            <v>Nhập kho vật tư (HĐ:136/2021) theo hóa đơn số 341, 342 ngày 25.05.2022</v>
          </cell>
        </row>
        <row r="10905">
          <cell r="A10905" t="str">
            <v>2.46.36.043.VIE.00.000</v>
          </cell>
          <cell r="B10905" t="str">
            <v xml:space="preserve">Đoạn ống, DN40, SCH40, KT: L187mm x49x98.55x130x18mm, 02 đầu kết nối mặt bích, lót cao su chịu acid HCl 32% </v>
          </cell>
          <cell r="C10905" t="str">
            <v>Nhập kho vật tư (HĐ:136/2021) theo hóa đơn số 341, 342 ngày 25.05.2022</v>
          </cell>
        </row>
        <row r="10906">
          <cell r="A10906" t="str">
            <v>2.46.36.044.VIE.00.000</v>
          </cell>
          <cell r="B10906" t="str">
            <v xml:space="preserve">Đoạn ống, DN40, SCH40, KT: L386mm x49x98.55x130x18mm, 02 đầu kết nối mặt bích, lót cao su chịu acid HCl 32% </v>
          </cell>
          <cell r="C10906" t="str">
            <v>Nhập kho vật tư (HĐ:136/2021) theo hóa đơn số 341, 342 ngày 25.05.2022</v>
          </cell>
        </row>
        <row r="10907">
          <cell r="A10907" t="str">
            <v>2.90.00.006.VIE.00.000</v>
          </cell>
          <cell r="B10907" t="str">
            <v xml:space="preserve">Tấm chắn gió làm sạch con lăn, KT: 90x70x760Lx20t, vật liệu: Ni-Hard 2 </v>
          </cell>
          <cell r="C10907" t="str">
            <v>Nhập kho vật tư (HĐ:136/2021) theo hóa đơn số 341, 342 ngày 25.05.2022</v>
          </cell>
        </row>
        <row r="10908">
          <cell r="A10908" t="str">
            <v>2.90.00.007.VIE.00.000</v>
          </cell>
          <cell r="B10908" t="str">
            <v xml:space="preserve">Tấm chắn gió làm sạch con lăn, KT: 140x117x690Lx20t, vật liệu: Ni-Hard 2 </v>
          </cell>
          <cell r="C10908" t="str">
            <v>Nhập kho vật tư (HĐ:136/2021) theo hóa đơn số 341, 342 ngày 25.05.2022</v>
          </cell>
        </row>
        <row r="10909">
          <cell r="A10909" t="str">
            <v>4.82.28.079.VIE.00.000</v>
          </cell>
          <cell r="B10909" t="str">
            <v xml:space="preserve">Đầu nối DN50, SCH80, inox 316, kết nối hàn Socket welding </v>
          </cell>
          <cell r="C10909" t="str">
            <v>Nhập kho vật tư (HĐ:136/2021) theo hóa đơn số 341, 342 ngày 25.05.2022</v>
          </cell>
        </row>
        <row r="10910">
          <cell r="A10910" t="str">
            <v>4.82.42.149.VIE.00.000</v>
          </cell>
          <cell r="B10910" t="str">
            <v xml:space="preserve">Co 90 độ DN40 SCH40, 02 đầu kết nối mặt bích, lót cao su chịu acid HCl 32% </v>
          </cell>
          <cell r="C10910" t="str">
            <v>Nhập kho vật tư (HĐ:136/2021) theo hóa đơn số 341, 342 ngày 25.05.2022</v>
          </cell>
        </row>
        <row r="10911">
          <cell r="A10911" t="str">
            <v>4.82.45.145.VIE.00.000</v>
          </cell>
          <cell r="B10911" t="str">
            <v xml:space="preserve">Co chữ T, DN40, SCH40, 03 đầu kết nối mặt bích, lót cao su chịu acid HCl 32% </v>
          </cell>
          <cell r="C10911" t="str">
            <v>Nhập kho vật tư (HĐ:136/2021) theo hóa đơn số 341, 342 ngày 25.05.2022</v>
          </cell>
        </row>
        <row r="10912">
          <cell r="A10912" t="str">
            <v>4.88.65.170.CHN.00.000</v>
          </cell>
          <cell r="B10912" t="str">
            <v xml:space="preserve">Seal pos 46, ký hiệu: seal_175090_NBR, material: NBR, model pump: 1-3/4SCB EO R/L 3VOR (90D) V </v>
          </cell>
          <cell r="C10912" t="str">
            <v>Nhập kho vật tư (HĐ:136/2021) theo hóa đơn số 341, 342 ngày 25.05.2022</v>
          </cell>
        </row>
        <row r="10913">
          <cell r="A10913" t="str">
            <v>4.90.31.169.VIE.00.000</v>
          </cell>
          <cell r="B10913" t="str">
            <v xml:space="preserve">Ống nhựa HDPE PE100 DN63, PN20, OD = 63mm, dày 7.1mm </v>
          </cell>
          <cell r="C10913" t="str">
            <v>Nhập kho vật tư (HĐ:136/2021) theo hóa đơn số 341, 342 ngày 25.05.2022</v>
          </cell>
        </row>
        <row r="10914">
          <cell r="A10914" t="str">
            <v>4.90.41.457.VIE.00.000</v>
          </cell>
          <cell r="B10914" t="str">
            <v xml:space="preserve">Đầu nối bằng bích HDPE DN63, PN16 (+ gioăng làm kín) </v>
          </cell>
          <cell r="C10914" t="str">
            <v>Nhập kho vật tư (HĐ:136/2021) theo hóa đơn số 341, 342 ngày 25.05.2022</v>
          </cell>
        </row>
        <row r="10915">
          <cell r="A10915" t="str">
            <v>3.93.01.950.ENG.00.000</v>
          </cell>
          <cell r="B10915" t="str">
            <v xml:space="preserve">Smoke detector OMX 95/Đầu báo khói thiết bị báo cháy </v>
          </cell>
          <cell r="C10915" t="str">
            <v>Nhập kho vật tư (HĐ:136/2021) theo hóa đơn số 341, 342 ngày 25.05.2022</v>
          </cell>
        </row>
        <row r="10916">
          <cell r="A10916" t="str">
            <v>3.96.13.148.POL.00.000</v>
          </cell>
          <cell r="B10916" t="str">
            <v xml:space="preserve">Cảm biến đo góc quay cành MĐPĐ - Multiturn absolute encoder, Model : FVM58N-011K2R3GN-1213 </v>
          </cell>
          <cell r="C10916" t="str">
            <v>Nhập kho vật tư (HĐ:136/2021) theo hóa đơn số 341, 342 ngày 25.05.2022</v>
          </cell>
        </row>
        <row r="10917">
          <cell r="A10917" t="str">
            <v>3.96.13.358.CHN.00.000</v>
          </cell>
          <cell r="B10917" t="str">
            <v xml:space="preserve">Bộ báo tắc than / Level switch, model: SR7-10FAA-100, 220VAC, IP65, temp operator:-10~800 độ C </v>
          </cell>
          <cell r="C10917" t="str">
            <v>Nhập kho vật tư (HĐ:136/2021) theo hóa đơn số 341, 342 ngày 25.05.2022</v>
          </cell>
        </row>
        <row r="10918">
          <cell r="A10918" t="str">
            <v>5.60.91.094.CHN.00.000</v>
          </cell>
          <cell r="B10918" t="str">
            <v xml:space="preserve">Shaft sleeve pos 47, ký hiệu  Sleeve_175090, Material: Ti, model pump: 1-3/4SCB EO R/L 3VOR (90D) V </v>
          </cell>
          <cell r="C10918" t="str">
            <v>Nhập kho vật tư (HĐ:136/2021) theo hóa đơn số 341, 342 ngày 25.05.2022</v>
          </cell>
        </row>
        <row r="10919">
          <cell r="A10919" t="str">
            <v>5.77.58.006.CHN.00.000</v>
          </cell>
          <cell r="B10919" t="str">
            <v xml:space="preserve">Bộ biến dòng / current transducer, model: BD-AI, Input: 0 - 5A, Output: 0 - 5VDC/0-10VDC, 4-20mA, Voltage: 85 - 270VDC/AC </v>
          </cell>
          <cell r="C10919" t="str">
            <v>Nhập kho vật tư (HĐ:136/2021) theo hóa đơn số 341, 342 ngày 25.05.2022</v>
          </cell>
        </row>
        <row r="10920">
          <cell r="A10920" t="str">
            <v>5.77.58.007.CHN.00.000</v>
          </cell>
          <cell r="B10920" t="str">
            <v xml:space="preserve">Bộ chuyển đổi nguồn AC- DC, PRO PM 35W 12V 3A, Input: AC 100-240V-0.5A- 50/60HZ, Output: DC 12V-3A, ký hiệu: 2660200278 </v>
          </cell>
          <cell r="C10920" t="str">
            <v>Nhập kho vật tư (HĐ:136/2021) theo hóa đơn số 341, 342 ngày 25.05.2022</v>
          </cell>
        </row>
        <row r="10921">
          <cell r="A10921" t="str">
            <v>4.88.65.313.KOR.00.000</v>
          </cell>
          <cell r="B10921" t="str">
            <v xml:space="preserve">Seal ring dome valve DN50, vật liệu: PTFE </v>
          </cell>
          <cell r="C10921" t="str">
            <v>Nhập kho vật tư (HĐ:14/2022) theo hóa đơn số 322 ngày 24.05.2022</v>
          </cell>
        </row>
        <row r="10922">
          <cell r="A10922" t="str">
            <v>3.20.53.007.POL.00.000</v>
          </cell>
          <cell r="B10922" t="str">
            <v xml:space="preserve">Cầu đấu nối, mã thiết bị: PTRE-6-2/9 </v>
          </cell>
          <cell r="C10922" t="str">
            <v>Nhập kho vật tư (HĐ:130/2021) theo hóa đơn số 0000024,25 ngày 24.05.2022</v>
          </cell>
        </row>
        <row r="10923">
          <cell r="A10923" t="str">
            <v>3.20.53.108.USA.00.000</v>
          </cell>
          <cell r="B10923" t="str">
            <v xml:space="preserve">Rack cấp nguồn cho đế module, mã: 1949926A2 </v>
          </cell>
          <cell r="C10923" t="str">
            <v>Nhập kho vật tư (HĐ:130/2021) theo hóa đơn số 0000024,25 ngày 24.05.2022</v>
          </cell>
        </row>
        <row r="10924">
          <cell r="A10924" t="str">
            <v>3.20.53.109.CHN.00.000</v>
          </cell>
          <cell r="B10924" t="str">
            <v xml:space="preserve">Cầu đấu module IO, Mã: 1949920A1 </v>
          </cell>
          <cell r="C10924" t="str">
            <v>Nhập kho vật tư (HĐ:130/2021) theo hóa đơn số 0000024,25 ngày 24.05.2022</v>
          </cell>
        </row>
        <row r="10925">
          <cell r="A10925" t="str">
            <v>3.30.14.033.CHN.00.000</v>
          </cell>
          <cell r="B10925" t="str">
            <v xml:space="preserve">Chì cấp nguồn module; mã thiết bị: UK 5-HESILED; thông số: 800V 4 mm2, 6.3A </v>
          </cell>
          <cell r="C10925" t="str">
            <v>Nhập kho vật tư (HĐ:130/2021) theo hóa đơn số 0000024,25 ngày 24.05.2022</v>
          </cell>
        </row>
        <row r="10926">
          <cell r="A10926" t="str">
            <v>3.30.14.036.MEX.00.000</v>
          </cell>
          <cell r="B10926" t="str">
            <v xml:space="preserve">Chì cấp nguồn cho đế module, mã: 1945820A15001, dòng định mức: 5A </v>
          </cell>
          <cell r="C10926" t="str">
            <v>Nhập kho vật tư (HĐ:130/2021) theo hóa đơn số 0000024,25 ngày 24.05.2022</v>
          </cell>
        </row>
        <row r="10927">
          <cell r="A10927" t="str">
            <v>3.80.13.001.CHN.00.000</v>
          </cell>
          <cell r="B10927" t="str">
            <v xml:space="preserve">Cáp quang đồng bộ CPU, mã thiết bị: 6ES7960-1AA04-5AA0, chiều dài: 1m </v>
          </cell>
          <cell r="C10927" t="str">
            <v>Nhập kho vật tư (HĐ:130/2021) theo hóa đơn số 0000024,25 ngày 24.05.2022</v>
          </cell>
        </row>
        <row r="10928">
          <cell r="A10928" t="str">
            <v>3.34.15.003.MEX.00.000</v>
          </cell>
          <cell r="B10928" t="str">
            <v xml:space="preserve">Công tắc hành trình / Limit switch, model: GLAA20D </v>
          </cell>
          <cell r="C10928" t="str">
            <v>Nhập kho vật tư (HĐ:130/2021) theo hóa đơn số 0000024,25 ngày 24.05.2022</v>
          </cell>
        </row>
        <row r="10929">
          <cell r="A10929" t="str">
            <v>3.34.15.004.MEX.00.000</v>
          </cell>
          <cell r="B10929" t="str">
            <v xml:space="preserve">Công tắc hành trình, Mã: GLAA20A2B </v>
          </cell>
          <cell r="C10929" t="str">
            <v>Nhập kho vật tư (HĐ:130/2021) theo hóa đơn số 0000024,25 ngày 24.05.2022</v>
          </cell>
        </row>
        <row r="10930">
          <cell r="A10930" t="str">
            <v>3.34.15.006.GER.00.000</v>
          </cell>
          <cell r="B10930" t="str">
            <v xml:space="preserve">Công tắc hành trình, Mã: BI15U-M30-AP6X-H1141 (Limit Switch) </v>
          </cell>
          <cell r="C10930" t="str">
            <v>Nhập kho vật tư (HĐ:130/2021) theo hóa đơn số 0000024,25 ngày 24.05.2022</v>
          </cell>
        </row>
        <row r="10931">
          <cell r="A10931" t="str">
            <v>3.34.15.008.GBR.00.000</v>
          </cell>
          <cell r="B10931" t="str">
            <v xml:space="preserve">Công tắc hành trình, Loại: QM/32/5 </v>
          </cell>
          <cell r="C10931" t="str">
            <v>Nhập kho vật tư (HĐ:130/2021) theo hóa đơn số 0000024,25 ngày 24.05.2022</v>
          </cell>
        </row>
        <row r="10932">
          <cell r="A10932" t="str">
            <v>3.34.15.009.USA.00.000</v>
          </cell>
          <cell r="B10932" t="str">
            <v xml:space="preserve">Công tắc hành trình, MÃ: EA 170-31100, Nguồn cấp/Bảo vệ: 24VDC/DPDT/ NEMA 4 </v>
          </cell>
          <cell r="C10932" t="str">
            <v>Nhập kho vật tư (HĐ:130/2021) theo hóa đơn số 0000024,25 ngày 24.05.2022</v>
          </cell>
        </row>
        <row r="10933">
          <cell r="A10933" t="str">
            <v>3.34.15.011.MEX.00.000</v>
          </cell>
          <cell r="B10933" t="str">
            <v xml:space="preserve">Công tắc hành trình, Mã: LSH4L-1B </v>
          </cell>
          <cell r="C10933" t="str">
            <v>Nhập kho vật tư (HĐ:130/2021) theo hóa đơn số 0000024,25 ngày 24.05.2022</v>
          </cell>
        </row>
        <row r="10934">
          <cell r="A10934" t="str">
            <v>3.34.15.012.MEX.00.000</v>
          </cell>
          <cell r="B10934" t="str">
            <v xml:space="preserve">Công tắc hành trình, Mã: LSQ052 </v>
          </cell>
          <cell r="C10934" t="str">
            <v>Nhập kho vật tư (HĐ:130/2021) theo hóa đơn số 0000024,25 ngày 24.05.2022</v>
          </cell>
        </row>
        <row r="10935">
          <cell r="A10935" t="str">
            <v>3.34.15.022.MAR.00.000</v>
          </cell>
          <cell r="B10935" t="str">
            <v xml:space="preserve">Công tắc giới hạn hành trình / Limit switch, Model: 83106; Type: single pole double throw switch; 5A; 250VAC </v>
          </cell>
          <cell r="C10935" t="str">
            <v>Nhập kho vật tư (HĐ:130/2021) theo hóa đơn số 0000024,25 ngày 24.05.2022</v>
          </cell>
        </row>
        <row r="10936">
          <cell r="A10936" t="str">
            <v>3.34.15.025.KOR.00.000</v>
          </cell>
          <cell r="B10936" t="str">
            <v xml:space="preserve">Công tắc hành trình, Mã: APL-210N Limit switch box </v>
          </cell>
          <cell r="C10936" t="str">
            <v>Nhập kho vật tư (HĐ:130/2021) theo hóa đơn số 0000024,25 ngày 24.05.2022</v>
          </cell>
        </row>
        <row r="10937">
          <cell r="A10937" t="str">
            <v>3.34.20.105.CZE.00.000</v>
          </cell>
          <cell r="B10937" t="str">
            <v xml:space="preserve">Tay cầm điều khiển controllers for hoisting, mã thiết bị: XES-B1011, Ui: 600V, Uimp: 6kV, nguồn cấp: AC15 240V 3A </v>
          </cell>
          <cell r="C10937" t="str">
            <v>Nhập kho vật tư (HĐ:130/2021) theo hóa đơn số 0000024,25 ngày 24.05.2022</v>
          </cell>
        </row>
        <row r="10938">
          <cell r="A10938" t="str">
            <v>3.34.40.027.CHN.00.000</v>
          </cell>
          <cell r="B10938" t="str">
            <v xml:space="preserve">Công tắc nhiệt độ, Part no. 55.13069.500 </v>
          </cell>
          <cell r="C10938" t="str">
            <v>Nhập kho vật tư (HĐ:130/2021) theo hóa đơn số 0000024,25 ngày 24.05.2022</v>
          </cell>
        </row>
        <row r="10939">
          <cell r="A10939" t="str">
            <v>3.34.40.110.USA.00.000</v>
          </cell>
          <cell r="B10939" t="str">
            <v xml:space="preserve">Công tắc áp suất, Mã: J402 -S156B Option: M202 M446 QC1 XY450 </v>
          </cell>
          <cell r="C10939" t="str">
            <v>Nhập kho vật tư (HĐ:130/2021) theo hóa đơn số 0000024,25 ngày 24.05.2022</v>
          </cell>
        </row>
        <row r="10940">
          <cell r="A10940" t="str">
            <v>3.50.90.014.KOR.00.000</v>
          </cell>
          <cell r="B10940" t="str">
            <v xml:space="preserve">Booster relay, Model: YT-300N1;  Air connection: ¼ NPT; Pressure: max 1 MPA </v>
          </cell>
          <cell r="C10940" t="str">
            <v>Nhập kho vật tư (HĐ:130/2021) theo hóa đơn số 0000024,25 ngày 24.05.2022</v>
          </cell>
        </row>
        <row r="10941">
          <cell r="A10941" t="str">
            <v>3.50.90.025.JPN.00.000</v>
          </cell>
          <cell r="B10941" t="str">
            <v xml:space="preserve">Rơ le trung gian, mã: MM4 XPN </v>
          </cell>
          <cell r="C10941" t="str">
            <v>Nhập kho vật tư (HĐ:130/2021) theo hóa đơn số 0000024,25 ngày 24.05.2022</v>
          </cell>
        </row>
        <row r="10942">
          <cell r="A10942" t="str">
            <v>3.50.90.031.GER.00.000</v>
          </cell>
          <cell r="B10942" t="str">
            <v xml:space="preserve">Relay module; Type: PLC-RPT-24DC/1AU/SEN - 2900313 </v>
          </cell>
          <cell r="C10942" t="str">
            <v>Nhập kho vật tư (HĐ:130/2021) theo hóa đơn số 0000024,25 ngày 24.05.2022</v>
          </cell>
        </row>
        <row r="10943">
          <cell r="A10943" t="str">
            <v>3.50.90.033.GER.00.000</v>
          </cell>
          <cell r="B10943" t="str">
            <v xml:space="preserve">Relay module, mã thiết bị: PLC-OPT-48DC/48DC/100 </v>
          </cell>
          <cell r="C10943" t="str">
            <v>Nhập kho vật tư (HĐ:130/2021) theo hóa đơn số 0000024,25 ngày 24.05.2022</v>
          </cell>
        </row>
        <row r="10944">
          <cell r="A10944" t="str">
            <v>3.50.90.034.GER.00.000</v>
          </cell>
          <cell r="B10944" t="str">
            <v xml:space="preserve">Relay module, mã thiết bị: PLC-RPT-24DC/21 </v>
          </cell>
          <cell r="C10944" t="str">
            <v>Nhập kho vật tư (HĐ:130/2021) theo hóa đơn số 0000024,25 ngày 24.05.2022</v>
          </cell>
        </row>
        <row r="10945">
          <cell r="A10945" t="str">
            <v>3.50.90.421.KOR.00.000</v>
          </cell>
          <cell r="B10945" t="str">
            <v xml:space="preserve">Relay bảo vệ động cơ Type: EMPR, Model: GMP 22-2P, Dòng điện 1.5A. </v>
          </cell>
          <cell r="C10945" t="str">
            <v>Nhập kho vật tư (HĐ:130/2021) theo hóa đơn số 0000024,25 ngày 24.05.2022</v>
          </cell>
        </row>
        <row r="10946">
          <cell r="A10946" t="str">
            <v>3.50.90.422.KOR.00.000</v>
          </cell>
          <cell r="B10946" t="str">
            <v xml:space="preserve">Relay bảo vệ động cơ, Model: GMP 22-2P, Dòng điện 5A </v>
          </cell>
          <cell r="C10946" t="str">
            <v>Nhập kho vật tư (HĐ:130/2021) theo hóa đơn số 0000024,25 ngày 24.05.2022</v>
          </cell>
        </row>
        <row r="10947">
          <cell r="A10947" t="str">
            <v>3.52.01.002.THA.00.000</v>
          </cell>
          <cell r="B10947" t="str">
            <v xml:space="preserve">Bộ nguồn PSU, mã thiết bị: QUINT-PS/1AC/24DC/20 </v>
          </cell>
          <cell r="C10947" t="str">
            <v>Nhập kho vật tư (HĐ:130/2021) theo hóa đơn số 0000024,25 ngày 24.05.2022</v>
          </cell>
        </row>
        <row r="10948">
          <cell r="A10948" t="str">
            <v>3.52.01.003.THA.00.000</v>
          </cell>
          <cell r="B10948" t="str">
            <v xml:space="preserve">Module cấp nguồn, mã thiết bị: QUINT-PS/1AC/48DC/5 </v>
          </cell>
          <cell r="C10948" t="str">
            <v>Nhập kho vật tư (HĐ:130/2021) theo hóa đơn số 0000024,25 ngày 24.05.2022</v>
          </cell>
        </row>
        <row r="10949">
          <cell r="A10949" t="str">
            <v>3.80.99.005.KOR.00.000</v>
          </cell>
          <cell r="B10949" t="str">
            <v xml:space="preserve">Bộ chuyển đổi quang điện; mã thiết bị: SFC-200; số cổng: 1 port RJ45, 1 port quang SC/ST; nguồn cấp: DC 5V 2A; SMPS Adapter </v>
          </cell>
          <cell r="C10949" t="str">
            <v>Nhập kho vật tư (HĐ:130/2021) theo hóa đơn số 0000024,25 ngày 24.05.2022</v>
          </cell>
        </row>
        <row r="10950">
          <cell r="A10950" t="str">
            <v>3.80.99.006.KOR.00.000</v>
          </cell>
          <cell r="B10950" t="str">
            <v xml:space="preserve">Bộ chuyển đổi quang điện, mã: SFC-CENTER 12D </v>
          </cell>
          <cell r="C10950" t="str">
            <v>Nhập kho vật tư (HĐ:130/2021) theo hóa đơn số 0000024,25 ngày 24.05.2022</v>
          </cell>
        </row>
        <row r="10951">
          <cell r="A10951" t="str">
            <v>3.82.63.070.GBR.00.000</v>
          </cell>
          <cell r="B10951" t="str">
            <v xml:space="preserve">Board giám sát lủng lò BTLD, mã thiết bị: T96XP, power: 24VDC, input: 4…20mA </v>
          </cell>
          <cell r="C10951" t="str">
            <v>Nhập kho vật tư (HĐ:130/2021) theo hóa đơn số 0000024,25 ngày 24.05.2022</v>
          </cell>
        </row>
        <row r="10952">
          <cell r="A10952" t="str">
            <v>3.82.63.582.CHN.00.000</v>
          </cell>
          <cell r="B10952" t="str">
            <v xml:space="preserve">Board mạch (Waterproof Addressable Manual Call Point) Part no: 58200-951 APO </v>
          </cell>
          <cell r="C10952" t="str">
            <v>Nhập kho vật tư (HĐ:130/2021) theo hóa đơn số 0000024,25 ngày 24.05.2022</v>
          </cell>
        </row>
        <row r="10953">
          <cell r="A10953" t="str">
            <v>3.82.63.773.GER.00.000</v>
          </cell>
          <cell r="B10953" t="str">
            <v xml:space="preserve">Đế module, mã thiết bị: 6ES7195-7HB00-0XA0 </v>
          </cell>
          <cell r="C10953" t="str">
            <v>Nhập kho vật tư (HĐ:130/2021) theo hóa đơn số 0000024,25 ngày 24.05.2022</v>
          </cell>
        </row>
        <row r="10954">
          <cell r="A10954" t="str">
            <v>3.94.00.775.GER.00.000</v>
          </cell>
          <cell r="B10954" t="str">
            <v xml:space="preserve">Đế module truyền thông, mã thiết bị: 6ES7195-7HD10-0XA0 </v>
          </cell>
          <cell r="C10954" t="str">
            <v>Nhập kho vật tư (HĐ:130/2021) theo hóa đơn số 0000024,25 ngày 24.05.2022</v>
          </cell>
        </row>
        <row r="10955">
          <cell r="A10955" t="str">
            <v>3.94.02.002.GER.00.000</v>
          </cell>
          <cell r="B10955" t="str">
            <v xml:space="preserve">Thẻ nhớ 6AV2181-8XP00-0AX0, bộ nhớ: 2Gb </v>
          </cell>
          <cell r="C10955" t="str">
            <v>Nhập kho vật tư (HĐ:130/2021) theo hóa đơn số 0000024,25 ngày 24.05.2022</v>
          </cell>
        </row>
        <row r="10956">
          <cell r="A10956" t="str">
            <v>3.96.13.032.GER.00.000</v>
          </cell>
          <cell r="B10956" t="str">
            <v xml:space="preserve">Đèn phát cho Dust Analyzer, P/N: 4009428, dùng cho Dust Analyzer: D-R 290 SP LED L2 </v>
          </cell>
          <cell r="C10956" t="str">
            <v>Nhập kho vật tư (HĐ:130/2021) theo hóa đơn số 0000024,25 ngày 24.05.2022</v>
          </cell>
        </row>
        <row r="10957">
          <cell r="A10957" t="str">
            <v>3.96.13.033.GER.00.000</v>
          </cell>
          <cell r="B10957" t="str">
            <v xml:space="preserve">Relay module; mã thiết bị: PLC-RPT-24DC/1AU/SEN, PLC-V8/FLK14/IN, PLC-ESK GY, PLC-ATP BK, FBST 500-PLC RD, FBST 500-PLC BU </v>
          </cell>
          <cell r="C10957" t="str">
            <v>Nhập kho vật tư (HĐ:130/2021) theo hóa đơn số 0000024,25 ngày 24.05.2022</v>
          </cell>
        </row>
        <row r="10958">
          <cell r="A10958" t="str">
            <v>3.96.13.146.KOR.00.000</v>
          </cell>
          <cell r="B10958" t="str">
            <v xml:space="preserve">Proximity sensor (jack cắm + cáp dài 5 mét), Model: PRCM30-15DP; Sensing distance: 15mm, Power: 10 - 30VDC; Type: 3 wire; Protection: IP67 </v>
          </cell>
          <cell r="C10958" t="str">
            <v>Nhập kho vật tư (HĐ:130/2021) theo hóa đơn số 0000024,25 ngày 24.05.2022</v>
          </cell>
        </row>
        <row r="10959">
          <cell r="A10959" t="str">
            <v>3.96.13.156.TPE.00.000</v>
          </cell>
          <cell r="B10959" t="str">
            <v xml:space="preserve">Bộ chuyển đổi nhiệt độ / Temperature Transmitter, mã thiết bị: GTD-TTO-A-11, Input: Pt100 (0 – 150 oC), Output: 4 – 20 mA, Power: AC/DC 100 – 240 V </v>
          </cell>
          <cell r="C10959" t="str">
            <v>Nhập kho vật tư (HĐ:130/2021) theo hóa đơn số 0000024,25 ngày 24.05.2022</v>
          </cell>
        </row>
        <row r="10960">
          <cell r="A10960" t="str">
            <v>3.96.13.157.MEX.00.000</v>
          </cell>
          <cell r="B10960" t="str">
            <v xml:space="preserve">Thiết bị báo mức, mã thiết bị: BZ-2RW8244-A2, -53 ~ 204 độ C, 125VAC, 15A </v>
          </cell>
          <cell r="C10960" t="str">
            <v>Nhập kho vật tư (HĐ:130/2021) theo hóa đơn số 0000024,25 ngày 24.05.2022</v>
          </cell>
        </row>
        <row r="10961">
          <cell r="A10961" t="str">
            <v>3.96.13.158.JPN.00.000</v>
          </cell>
          <cell r="B10961" t="str">
            <v xml:space="preserve">Cảm biến đo oxy thừa sử dụng cho bộ đo oxy mã NS-3000 </v>
          </cell>
          <cell r="C10961" t="str">
            <v>Nhập kho vật tư (HĐ:130/2021) theo hóa đơn số 0000024,25 ngày 24.05.2022</v>
          </cell>
        </row>
        <row r="10962">
          <cell r="A10962" t="str">
            <v>3.96.13.159.KOR.00.000</v>
          </cell>
          <cell r="B10962" t="str">
            <v xml:space="preserve">Giám sát tắc than ngõ vào MC - Flow Monitor; mã thiết bị: KAE-200S; Signal type: 0 - 5V; AC 85 - 264, 50/60 Hz </v>
          </cell>
          <cell r="C10962" t="str">
            <v>Nhập kho vật tư (HĐ:130/2021) theo hóa đơn số 0000024,25 ngày 24.05.2022</v>
          </cell>
        </row>
        <row r="10963">
          <cell r="A10963" t="str">
            <v>3.96.13.160.SIN.00.000</v>
          </cell>
          <cell r="B10963" t="str">
            <v xml:space="preserve">Cảm biến nhiệt độ nước làm mát stator - Sensor Temperature, Mã KKS: P*MKF05CT001, Range: 0 - 120 độ C </v>
          </cell>
          <cell r="C10963" t="str">
            <v>Nhập kho vật tư (HĐ:130/2021) theo hóa đơn số 0000024,25 ngày 24.05.2022</v>
          </cell>
        </row>
        <row r="10964">
          <cell r="A10964" t="str">
            <v>3.96.13.162.SIN.00.000</v>
          </cell>
          <cell r="B10964" t="str">
            <v xml:space="preserve">Cảm biến đo nhiệt độ tầng cánh cuối - Sensor Temperature, Mã KKS: P*MAC10CT003A, Range: 0 - 400 độ C </v>
          </cell>
          <cell r="C10964" t="str">
            <v>Nhập kho vật tư (HĐ:130/2021) theo hóa đơn số 0000024,25 ngày 24.05.2022</v>
          </cell>
        </row>
        <row r="10965">
          <cell r="A10965" t="str">
            <v>3.96.13.309.KOR.00.000</v>
          </cell>
          <cell r="B10965" t="str">
            <v xml:space="preserve">Công tắc báo tốc độ băng tải SDCC Speed switch Model: SSM-613 </v>
          </cell>
          <cell r="C10965" t="str">
            <v>Nhập kho vật tư (HĐ:130/2021) theo hóa đơn số 0000024,25 ngày 24.05.2022</v>
          </cell>
        </row>
        <row r="10966">
          <cell r="A10966" t="str">
            <v>3.96.13.351.GBR.00.000</v>
          </cell>
          <cell r="B10966" t="str">
            <v xml:space="preserve">Cảm biến đo nhiệt độ (Thermocouple / electrode assembly kit); Part No.: AZ200 704 </v>
          </cell>
          <cell r="C10966" t="str">
            <v>Nhập kho vật tư (HĐ:130/2021) theo hóa đơn số 0000024,25 ngày 24.05.2022</v>
          </cell>
        </row>
        <row r="10967">
          <cell r="A10967" t="str">
            <v>5.03.96.018.CHN.00.000</v>
          </cell>
          <cell r="B10967" t="str">
            <v xml:space="preserve">Gối đỡ UCP205 (bao gồm vòng bi) </v>
          </cell>
          <cell r="C10967" t="str">
            <v>Nhập kho vật tư (HĐ:130/2021) theo hóa đơn số 0000024,25 ngày 24.05.2022</v>
          </cell>
        </row>
        <row r="10968">
          <cell r="A10968" t="str">
            <v>5.17.90.318.JPN.00.000</v>
          </cell>
          <cell r="B10968" t="str">
            <v xml:space="preserve">Lọc bụi cho cảm biến đo oxi thừa, Model: 3011039710 </v>
          </cell>
          <cell r="C10968" t="str">
            <v>Nhập kho vật tư (HĐ:130/2021) theo hóa đơn số 0000024,25 ngày 24.05.2022</v>
          </cell>
        </row>
        <row r="10969">
          <cell r="A10969" t="str">
            <v>5.19.75.350.GER.00.000</v>
          </cell>
          <cell r="B10969" t="str">
            <v xml:space="preserve">Van xả tự động, Mã: EWD 50L </v>
          </cell>
          <cell r="C10969" t="str">
            <v>Nhập kho vật tư (HĐ:130/2021) theo hóa đơn số 0000024,25 ngày 24.05.2022</v>
          </cell>
        </row>
        <row r="10970">
          <cell r="A10970" t="str">
            <v>5.19.90.066.GER.00.000</v>
          </cell>
          <cell r="B10970" t="str">
            <v xml:space="preserve">Van điện cửa gió, mã thiết bị: Inmax-5.10-YF 24…240VAC/DC, 50/60Hz; Motor 7.5/15/30/60/120s; Control on-off, 3-pos, 4-20mA, 0-10V </v>
          </cell>
          <cell r="C10970" t="str">
            <v>Nhập kho vật tư (HĐ:130/2021) theo hóa đơn số 0000024,25 ngày 24.05.2022</v>
          </cell>
        </row>
        <row r="10971">
          <cell r="A10971" t="str">
            <v>5.19.90.067.GER.00.000</v>
          </cell>
          <cell r="B10971" t="str">
            <v xml:space="preserve">Van điện cửa gió, mã thiết bị: Inmax-30-SF 24…240VAC/DC, 50/60Hz; motor 40/60/90/120/150s; control on-off, 3-pos, 4-20mA, 0-10V </v>
          </cell>
          <cell r="C10971" t="str">
            <v>Nhập kho vật tư (HĐ:130/2021) theo hóa đơn số 0000024,25 ngày 24.05.2022</v>
          </cell>
        </row>
        <row r="10972">
          <cell r="A10972" t="str">
            <v>5.19.92.039.CZE.00.000</v>
          </cell>
          <cell r="B10972" t="str">
            <v xml:space="preserve">Cuộn dây van điện từ, Art no: 3124048, Power: 24VDC, 50W </v>
          </cell>
          <cell r="C10972" t="str">
            <v>Nhập kho vật tư (HĐ:130/2021) theo hóa đơn số 0000024,25 ngày 24.05.2022</v>
          </cell>
        </row>
        <row r="10973">
          <cell r="A10973" t="str">
            <v>5.19.92.040.GER.00.000</v>
          </cell>
          <cell r="B10973" t="str">
            <v xml:space="preserve">Cuộn dây van điện từ, mã thiết bị: VACC-S18-25-K5-3U-EX4D, nguồn cấp: 230VAC 50-60HZ </v>
          </cell>
          <cell r="C10973" t="str">
            <v>Nhập kho vật tư (HĐ:130/2021) theo hóa đơn số 0000024,25 ngày 24.05.2022</v>
          </cell>
        </row>
        <row r="10974">
          <cell r="A10974" t="str">
            <v>5.19.92.041.CZE.00.000</v>
          </cell>
          <cell r="B10974" t="str">
            <v xml:space="preserve">Cuộn dây van điện từ, Type: R901017029, nguồn cấp: 24 - 240 AC/DC, 1A </v>
          </cell>
          <cell r="C10974" t="str">
            <v>Nhập kho vật tư (HĐ:130/2021) theo hóa đơn số 0000024,25 ngày 24.05.2022</v>
          </cell>
        </row>
        <row r="10975">
          <cell r="A10975" t="str">
            <v>5.19.92.042.GER.00.000</v>
          </cell>
          <cell r="B10975" t="str">
            <v xml:space="preserve">Cuộn dây van điện từ, Type: M/P24121/3, 230VAC/DC 0.3W, IP65 </v>
          </cell>
          <cell r="C10975" t="str">
            <v>Nhập kho vật tư (HĐ:130/2021) theo hóa đơn số 0000024,25 ngày 24.05.2022</v>
          </cell>
        </row>
        <row r="10976">
          <cell r="A10976" t="str">
            <v>5.19.92.043.HUN.00.000</v>
          </cell>
          <cell r="B10976" t="str">
            <v xml:space="preserve">Cuộn dây van điện từ, mã thiết bị: 0568/6733, order Number: 108-030-0964, 230VAC 50Hz 7.7VA 0.033A </v>
          </cell>
          <cell r="C10976" t="str">
            <v>Nhập kho vật tư (HĐ:130/2021) theo hóa đơn số 0000024,25 ngày 24.05.2022</v>
          </cell>
        </row>
        <row r="10977">
          <cell r="A10977" t="str">
            <v>5.19.92.044.CHN.00.000</v>
          </cell>
          <cell r="B10977" t="str">
            <v xml:space="preserve">Cuộn dây van điện từ, Type: EC04W, 24VDC, 20W </v>
          </cell>
          <cell r="C10977" t="str">
            <v>Nhập kho vật tư (HĐ:130/2021) theo hóa đơn số 0000024,25 ngày 24.05.2022</v>
          </cell>
        </row>
        <row r="10978">
          <cell r="A10978" t="str">
            <v>5.33.20.324.KOR.00.000</v>
          </cell>
          <cell r="B10978" t="str">
            <v xml:space="preserve">Bộ giám sát khối lượng than Model: FS-1200C; Power: 230Vac, 50Hz. </v>
          </cell>
          <cell r="C10978" t="str">
            <v>Nhập kho vật tư (HĐ:130/2021) theo hóa đơn số 0000024,25 ngày 24.05.2022</v>
          </cell>
        </row>
        <row r="10979">
          <cell r="A10979" t="str">
            <v>5.33.20.508.KOR.00.000</v>
          </cell>
          <cell r="B10979" t="str">
            <v xml:space="preserve">Bộ đánh lửa Type: Solid state electronics; Input: AC 110-220 V; output: DC2.0 kV. </v>
          </cell>
          <cell r="C10979" t="str">
            <v>Nhập kho vật tư (HĐ:130/2021) theo hóa đơn số 0000024,25 ngày 24.05.2022</v>
          </cell>
        </row>
        <row r="10980">
          <cell r="A10980" t="str">
            <v>5.33.70.820.KOR.00.000</v>
          </cell>
          <cell r="B10980" t="str">
            <v xml:space="preserve">Bộ chỉnh áp điều chỉnh khí nén - Air regulator; Air Connection: NPT 1/4; Adjust Range: 0 - 8.4 bar; Gauges: one; Max.Supply: 1.7Mpa; Model: YT-200BN221 </v>
          </cell>
          <cell r="C10980" t="str">
            <v>Nhập kho vật tư (HĐ:130/2021) theo hóa đơn số 0000024,25 ngày 24.05.2022</v>
          </cell>
        </row>
        <row r="10981">
          <cell r="A10981" t="str">
            <v>5.33.70.910.HUN.00.000</v>
          </cell>
          <cell r="B10981" t="str">
            <v xml:space="preserve">Bộ điều chỉnh khí nén, Loại: LFR-1/4-D-MINI-A </v>
          </cell>
          <cell r="C10981" t="str">
            <v>Nhập kho vật tư (HĐ:130/2021) theo hóa đơn số 0000024,25 ngày 24.05.2022</v>
          </cell>
        </row>
        <row r="10982">
          <cell r="A10982" t="str">
            <v>5.33.70.911.HUN.00.000</v>
          </cell>
          <cell r="B10982" t="str">
            <v xml:space="preserve">Bộ điều chỉnh khí nén, Mã: LFR-3/4-D-MAXI-A </v>
          </cell>
          <cell r="C10982" t="str">
            <v>Nhập kho vật tư (HĐ:130/2021) theo hóa đơn số 0000024,25 ngày 24.05.2022</v>
          </cell>
        </row>
        <row r="10983">
          <cell r="A10983" t="str">
            <v>5.77.58.003.USA.00.000</v>
          </cell>
          <cell r="B10983" t="str">
            <v xml:space="preserve">Module giao tiếp, mã thiết bị: VIP-2/PT/FLK16 </v>
          </cell>
          <cell r="C10983" t="str">
            <v>Nhập kho vật tư (HĐ:130/2021) theo hóa đơn số 0000024,25 ngày 24.05.2022</v>
          </cell>
        </row>
        <row r="10984">
          <cell r="A10984" t="str">
            <v>5.77.58.005.JPN.00.000</v>
          </cell>
          <cell r="B10984" t="str">
            <v xml:space="preserve">Module dự phòng, mã: R3-DM </v>
          </cell>
          <cell r="C10984" t="str">
            <v>Nhập kho vật tư (HĐ:130/2021) theo hóa đơn số 0000024,25 ngày 24.05.2022</v>
          </cell>
        </row>
        <row r="10985">
          <cell r="A10985" t="str">
            <v>5.96.00.007.TPE.00.000</v>
          </cell>
          <cell r="B10985" t="str">
            <v xml:space="preserve">Bộ chuyển đổi CPU máy tính; KVM Switch; mã: CS1754; port console: 1 HDB-15, 2 USB type A; Port KVM: 4 SPHD-15; nguồn cấp: DC5V, 1.63W </v>
          </cell>
          <cell r="C10985" t="str">
            <v>Nhập kho vật tư (HĐ:130/2021) theo hóa đơn số 0000024,25 ngày 24.05.2022</v>
          </cell>
        </row>
        <row r="10986">
          <cell r="A10986" t="str">
            <v>8.75.30.105.POL.00.000</v>
          </cell>
          <cell r="B10986" t="str">
            <v xml:space="preserve">Đồng hồ đo áp hơi thổi bụi, mã thiết bị: PGI-100B-BG400-LAP1, Range: 0 – 400 bar </v>
          </cell>
          <cell r="C10986" t="str">
            <v>Nhập kho vật tư (HĐ:130/2021) theo hóa đơn số 0000024,25 ngày 24.05.2022</v>
          </cell>
        </row>
        <row r="10987">
          <cell r="A10987" t="str">
            <v>8.75.60.155.KOR.00.000</v>
          </cell>
          <cell r="B10987" t="str">
            <v xml:space="preserve">Đồng hồ chênh áp quạt hút C Tổ 3 (Differential Pressure gauge), mã thiết bị: P620, range: 0–100 mbar </v>
          </cell>
          <cell r="C10987" t="str">
            <v>Nhập kho vật tư (HĐ:130/2021) theo hóa đơn số 0000024,25 ngày 24.05.2022</v>
          </cell>
        </row>
        <row r="10988">
          <cell r="A10988" t="str">
            <v>3.94.00.142.CHN.00.000</v>
          </cell>
          <cell r="B10988" t="str">
            <v xml:space="preserve">Bộ lưu điện UPS Eaton 5V 1050VA </v>
          </cell>
          <cell r="C10988" t="str">
            <v>Nhập kho vật tư (HĐ:91/2021) theo hóa đơn số 00000037 ngày 23.05.2022</v>
          </cell>
        </row>
        <row r="10989">
          <cell r="A10989" t="str">
            <v>5.77.58.002.CHN.00.000</v>
          </cell>
          <cell r="B10989" t="str">
            <v xml:space="preserve">Máy tính Gateway ADVANTECH, model: ACP-4320MB-50C, kiếu server: rackmount 4U </v>
          </cell>
          <cell r="C10989" t="str">
            <v>Nhập kho vật tư (HĐ:118/2021) theo hóa đơn số 00000030 ngày 19.04.2022</v>
          </cell>
        </row>
        <row r="10990">
          <cell r="A10990" t="str">
            <v>3.20.94.140.CHN.00.000</v>
          </cell>
          <cell r="B10990" t="str">
            <v xml:space="preserve">Tăng đơ cáp phi 14mm </v>
          </cell>
          <cell r="C10990" t="str">
            <v>Nhập kho vật tư (QĐ:329/2022) theo hóa đơn số 00000002 ngày 18.05.2022</v>
          </cell>
        </row>
        <row r="10991">
          <cell r="A10991" t="str">
            <v>4.90.31.022.VIE.00.000</v>
          </cell>
          <cell r="B10991" t="str">
            <v xml:space="preserve">Ống nhựa Ø21 </v>
          </cell>
          <cell r="C10991" t="str">
            <v>Nhập kho vật tư (QĐ:329/2022) theo hóa đơn số 00000002 ngày 18.05.2022</v>
          </cell>
        </row>
        <row r="10992">
          <cell r="A10992" t="str">
            <v>4.90.41.021.VIE.00.000</v>
          </cell>
          <cell r="B10992" t="str">
            <v xml:space="preserve">Nối ống thẳng PVC phi 21mm </v>
          </cell>
          <cell r="C10992" t="str">
            <v>Nhập kho vật tư (QĐ:329/2022) theo hóa đơn số 00000002 ngày 18.05.2022</v>
          </cell>
        </row>
        <row r="10993">
          <cell r="A10993" t="str">
            <v>4.90.51.026.VIE.00.000</v>
          </cell>
          <cell r="B10993" t="str">
            <v xml:space="preserve">Co nối PVC 90 độ phi 21mm </v>
          </cell>
          <cell r="C10993" t="str">
            <v>Nhập kho vật tư (QĐ:329/2022) theo hóa đơn số 00000002 ngày 18.05.2022</v>
          </cell>
        </row>
        <row r="10994">
          <cell r="A10994" t="str">
            <v>4.90.51.027.VIE.00.000</v>
          </cell>
          <cell r="B10994" t="str">
            <v xml:space="preserve">Co góc PVC 90 độ ren ngoài phi 21mm </v>
          </cell>
          <cell r="C10994" t="str">
            <v>Nhập kho vật tư (QĐ:329/2022) theo hóa đơn số 00000002 ngày 18.05.2022</v>
          </cell>
        </row>
        <row r="10995">
          <cell r="A10995" t="str">
            <v>4.90.80.061.VIE.00.000</v>
          </cell>
          <cell r="B10995" t="str">
            <v xml:space="preserve">Dây rút, KT: 4.6x200mm (100 dây/bịch) </v>
          </cell>
          <cell r="C10995" t="str">
            <v>Nhập kho vật tư (QĐ:329/2022) theo hóa đơn số 00000002 ngày 18.05.2022</v>
          </cell>
        </row>
        <row r="10996">
          <cell r="A10996" t="str">
            <v>4.90.80.102.VIE.00.000</v>
          </cell>
          <cell r="B10996" t="str">
            <v xml:space="preserve">Van khóa nước nhựa phi 21 </v>
          </cell>
          <cell r="C10996" t="str">
            <v>Nhập kho vật tư (QĐ:329/2022) theo hóa đơn số 00000002 ngày 18.05.2022</v>
          </cell>
        </row>
        <row r="10997">
          <cell r="A10997" t="str">
            <v>4.94.80.341.VIE.00.000</v>
          </cell>
          <cell r="B10997" t="str">
            <v xml:space="preserve">Vòi tắm hoa sen nhựa </v>
          </cell>
          <cell r="C10997" t="str">
            <v>Nhập kho vật tư (QĐ:329/2022) theo hóa đơn số 00000002 ngày 18.05.2022</v>
          </cell>
        </row>
        <row r="10998">
          <cell r="A10998" t="str">
            <v>8.35.85.040.CHN.00.000</v>
          </cell>
          <cell r="B10998" t="str">
            <v xml:space="preserve">Béc phun siêu mịn dập bụi, góc phun 25 độ </v>
          </cell>
          <cell r="C10998" t="str">
            <v>Nhập kho vật tư (QĐ:329/2022) theo hóa đơn số 00000002 ngày 18.05.2022</v>
          </cell>
        </row>
        <row r="10999">
          <cell r="A10999" t="str">
            <v>8.35.85.044.CHN.00.000</v>
          </cell>
          <cell r="B10999" t="str">
            <v xml:space="preserve">Béc phun siêu mịn dập bụi, góc phun 120 độ </v>
          </cell>
          <cell r="C10999" t="str">
            <v>Nhập kho vật tư (QĐ:329/2022) theo hóa đơn số 00000002 ngày 18.05.2022</v>
          </cell>
        </row>
        <row r="11000">
          <cell r="A11000" t="str">
            <v>1.51.55.222.SIN.00.000</v>
          </cell>
          <cell r="B11000" t="str">
            <v xml:space="preserve">Mỡ MOBILUX EP0 (16kg/xô) </v>
          </cell>
          <cell r="C11000" t="str">
            <v>Nhập kho vật tư (HĐ:16/2021) theo hóa đơn số 0000454 ngày 30.03.2022</v>
          </cell>
        </row>
        <row r="11001">
          <cell r="A11001" t="str">
            <v>4.94.10.030.VIE.00.000</v>
          </cell>
          <cell r="B11001" t="str">
            <v xml:space="preserve">Giấy trình ký Sign here </v>
          </cell>
          <cell r="C11001" t="str">
            <v>Nhập kho vật tư (HĐ:85/2021) theo hóa đơn số 00000001 ngày 06.05.2022</v>
          </cell>
        </row>
        <row r="11002">
          <cell r="A11002" t="str">
            <v>4.94.10.698.VIE.00.000</v>
          </cell>
          <cell r="B11002" t="str">
            <v xml:space="preserve">Bảng ghi thông số hệ thống sản xuất hydrogen ( máy nén khí S1, S2, S3) </v>
          </cell>
          <cell r="C11002" t="str">
            <v>Nhập kho vật tư (HĐ:85/2021) theo hóa đơn số 00000001 ngày 06.05.2022</v>
          </cell>
        </row>
        <row r="11003">
          <cell r="A11003" t="str">
            <v>4.94.10.699.VIE.00.000</v>
          </cell>
          <cell r="B11003" t="str">
            <v xml:space="preserve">Bảng ghi thông số hệ thống SCR- trạm cấp dầu LDO </v>
          </cell>
          <cell r="C11003" t="str">
            <v>Nhập kho vật tư (HĐ:85/2021) theo hóa đơn số 00000001 ngày 06.05.2022</v>
          </cell>
        </row>
        <row r="11004">
          <cell r="A11004" t="str">
            <v>4.94.10.701.VIE.00.000</v>
          </cell>
          <cell r="B11004" t="str">
            <v xml:space="preserve">Sổ nhật ký vận hành cương vị (20 tờ + bìa đóng sổ dày) </v>
          </cell>
          <cell r="C11004" t="str">
            <v>Nhập kho vật tư (HĐ:85/2021) theo hóa đơn số 00000001 ngày 06.05.2022</v>
          </cell>
        </row>
        <row r="11005">
          <cell r="A11005" t="str">
            <v>4.94.10.722.VIE.00.000</v>
          </cell>
          <cell r="B11005" t="str">
            <v xml:space="preserve">Phiếu công tác thiết bị Cơ Nhiệt Hóa, Xây dựng </v>
          </cell>
          <cell r="C11005" t="str">
            <v>Nhập kho vật tư (HĐ:85/2021) theo hóa đơn số 00000001 ngày 06.05.2022</v>
          </cell>
        </row>
        <row r="11006">
          <cell r="A11006" t="str">
            <v>4.94.10.723.VIE.00.000</v>
          </cell>
          <cell r="B11006" t="str">
            <v xml:space="preserve">Sổ theo dõi phiếu công tác (109 tờ + bìa đóng sổ dày) </v>
          </cell>
          <cell r="C11006" t="str">
            <v>Nhập kho vật tư (HĐ:85/2021) theo hóa đơn số 00000001 ngày 06.05.2022</v>
          </cell>
        </row>
        <row r="11007">
          <cell r="A11007" t="str">
            <v>4.94.10.741.VIE.00.000</v>
          </cell>
          <cell r="B11007" t="str">
            <v xml:space="preserve">Sổ nhật ký vận hành xe: Nâng 02 </v>
          </cell>
          <cell r="C11007" t="str">
            <v>Nhập kho vật tư (HĐ:85/2021) theo hóa đơn số 00000001 ngày 06.05.2022</v>
          </cell>
        </row>
        <row r="11008">
          <cell r="A11008" t="str">
            <v>4.94.10.832.VIE.00.000</v>
          </cell>
          <cell r="B11008" t="str">
            <v xml:space="preserve">Bảng ghi thông số CSU 1 </v>
          </cell>
          <cell r="C11008" t="str">
            <v>Nhập kho vật tư (HĐ:85/2021) theo hóa đơn số 00000001 ngày 06.05.2022</v>
          </cell>
        </row>
        <row r="11009">
          <cell r="A11009" t="str">
            <v>4.94.10.833.VIE.00.000</v>
          </cell>
          <cell r="B11009" t="str">
            <v xml:space="preserve">Bảng ghi thông số CSU 2 </v>
          </cell>
          <cell r="C11009" t="str">
            <v>Nhập kho vật tư (HĐ:85/2021) theo hóa đơn số 00000001 ngày 06.05.2022</v>
          </cell>
        </row>
        <row r="11010">
          <cell r="A11010" t="str">
            <v>4.94.10.849.VIE.00.000</v>
          </cell>
          <cell r="B11010" t="str">
            <v xml:space="preserve">Thông số vận hành hệ thống điện nhà điện LEB (LEB1, LEB2, LEB 3, LEB4, CHB) </v>
          </cell>
          <cell r="C11010" t="str">
            <v>Nhập kho vật tư (HĐ:85/2021) theo hóa đơn số 00000001 ngày 06.05.2022</v>
          </cell>
        </row>
        <row r="11011">
          <cell r="A11011" t="str">
            <v>4.94.10.896.VIE.00.000</v>
          </cell>
          <cell r="B11011" t="str">
            <v xml:space="preserve">Báo cáo kiểm soát chất lượng nước trong quá trình khởi động tổ 1 + tổ 2 </v>
          </cell>
          <cell r="C11011" t="str">
            <v>Nhập kho vật tư (HĐ:85/2021) theo hóa đơn số 00000001 ngày 06.05.2022</v>
          </cell>
        </row>
        <row r="11012">
          <cell r="A11012" t="str">
            <v>4.94.10.915.VIE.00.000</v>
          </cell>
          <cell r="B11012" t="str">
            <v xml:space="preserve">Bảng ghi thông số hệ thống nhiên liệu nhà điện BC03, BC04, T3, T4, Leb3 </v>
          </cell>
          <cell r="C11012" t="str">
            <v>Nhập kho vật tư (HĐ:85/2021) theo hóa đơn số 00000001 ngày 06.05.2022</v>
          </cell>
        </row>
        <row r="11013">
          <cell r="A11013" t="str">
            <v>4.94.10.916.VIE.00.000</v>
          </cell>
          <cell r="B11013" t="str">
            <v xml:space="preserve">Bảng ghi thông số BC05, BC06, T5, T6, Leb1 </v>
          </cell>
          <cell r="C11013" t="str">
            <v>Nhập kho vật tư (HĐ:85/2021) theo hóa đơn số 00000001 ngày 06.05.2022</v>
          </cell>
        </row>
        <row r="11014">
          <cell r="A11014" t="str">
            <v>4.94.10.917.VIE.00.000</v>
          </cell>
          <cell r="B11014" t="str">
            <v xml:space="preserve">Bảng ghi thông số BC09, BC10A/B, T7, T8 </v>
          </cell>
          <cell r="C11014" t="str">
            <v>Nhập kho vật tư (HĐ:85/2021) theo hóa đơn số 00000001 ngày 06.05.2022</v>
          </cell>
        </row>
        <row r="11015">
          <cell r="A11015" t="str">
            <v>4.94.10.918.VIE.00.000</v>
          </cell>
          <cell r="B11015" t="str">
            <v xml:space="preserve">Bảng ghi thông số BC11A/B, T9 </v>
          </cell>
          <cell r="C11015" t="str">
            <v>Nhập kho vật tư (HĐ:85/2021) theo hóa đơn số 00000001 ngày 06.05.2022</v>
          </cell>
        </row>
        <row r="11016">
          <cell r="A11016" t="str">
            <v>4.94.10.919.VIE.00.000</v>
          </cell>
          <cell r="B11016" t="str">
            <v xml:space="preserve">Bảng ghi thông số BC12A/B, tripper ca </v>
          </cell>
          <cell r="C11016" t="str">
            <v>Nhập kho vật tư (HĐ:85/2021) theo hóa đơn số 00000001 ngày 06.05.2022</v>
          </cell>
        </row>
        <row r="11017">
          <cell r="A11017" t="str">
            <v>4.94.10.920.VIE.00.000</v>
          </cell>
          <cell r="B11017" t="str">
            <v xml:space="preserve">Bảng ghi thông số BC13, BC14, T11, T12 </v>
          </cell>
          <cell r="C11017" t="str">
            <v>Nhập kho vật tư (HĐ:85/2021) theo hóa đơn số 00000001 ngày 06.05.2022</v>
          </cell>
        </row>
        <row r="11018">
          <cell r="A11018" t="str">
            <v>4.94.10.921.VIE.00.000</v>
          </cell>
          <cell r="B11018" t="str">
            <v xml:space="preserve">Bảng ghi thông số BC16, BC17, T13, T14 </v>
          </cell>
          <cell r="C11018" t="str">
            <v>Nhập kho vật tư (HĐ:85/2021) theo hóa đơn số 00000001 ngày 06.05.2022</v>
          </cell>
        </row>
        <row r="11019">
          <cell r="A11019" t="str">
            <v>4.94.10.941.VIE.00.000</v>
          </cell>
          <cell r="B11019" t="str">
            <v xml:space="preserve">Trực chính diện (3 tổ máy S1,S2,S3) </v>
          </cell>
          <cell r="C11019" t="str">
            <v>Nhập kho vật tư (HĐ:85/2021) theo hóa đơn số 00000001 ngày 06.05.2022</v>
          </cell>
        </row>
        <row r="11020">
          <cell r="A11020" t="str">
            <v>4.94.10.942.VIE.00.000</v>
          </cell>
          <cell r="B11020" t="str">
            <v xml:space="preserve">Trực phụ diện (3 tổ máy S1,S2,S3) </v>
          </cell>
          <cell r="C11020" t="str">
            <v>Nhập kho vật tư (HĐ:85/2021) theo hóa đơn số 00000001 ngày 06.05.2022</v>
          </cell>
        </row>
        <row r="11021">
          <cell r="A11021" t="str">
            <v>4.94.10.943.VIE.00.000</v>
          </cell>
          <cell r="B11021" t="str">
            <v xml:space="preserve">Bảng ghi thông số máy tính điều khiển lò hơi (3 tổ máy S1,S2,S3) </v>
          </cell>
          <cell r="C11021" t="str">
            <v>Nhập kho vật tư (HĐ:85/2021) theo hóa đơn số 00000001 ngày 06.05.2022</v>
          </cell>
        </row>
        <row r="11022">
          <cell r="A11022" t="str">
            <v>4.94.10.944.VIE.00.000</v>
          </cell>
          <cell r="B11022" t="str">
            <v xml:space="preserve">Bảng ghi thông số bản thể lò (3 tổ máy S1,S2,S3) </v>
          </cell>
          <cell r="C11022" t="str">
            <v>Nhập kho vật tư (HĐ:85/2021) theo hóa đơn số 00000001 ngày 06.05.2022</v>
          </cell>
        </row>
        <row r="11023">
          <cell r="A11023" t="str">
            <v>4.94.10.945.VIE.00.000</v>
          </cell>
          <cell r="B11023" t="str">
            <v xml:space="preserve">Bảng ghi thông số khói gió (3 tổ máy S1,S2,S3) </v>
          </cell>
          <cell r="C11023" t="str">
            <v>Nhập kho vật tư (HĐ:85/2021) theo hóa đơn số 00000001 ngày 06.05.2022</v>
          </cell>
        </row>
        <row r="11024">
          <cell r="A11024" t="str">
            <v>4.94.10.946.VIE.00.000</v>
          </cell>
          <cell r="B11024" t="str">
            <v xml:space="preserve">Bảng ghi thông số máy ghiền (3 tổ máy S1,S2,S3) </v>
          </cell>
          <cell r="C11024" t="str">
            <v>Nhập kho vật tư (HĐ:85/2021) theo hóa đơn số 00000001 ngày 06.05.2022</v>
          </cell>
        </row>
        <row r="11025">
          <cell r="A11025" t="str">
            <v>4.94.10.947.VIE.00.000</v>
          </cell>
          <cell r="B11025" t="str">
            <v xml:space="preserve">Bảng ghi thông số hệ thống khử lưu huỳnh-FGD (3 tổ máy S1,S2,S3) </v>
          </cell>
          <cell r="C11025" t="str">
            <v>Nhập kho vật tư (HĐ:85/2021) theo hóa đơn số 00000001 ngày 06.05.2022</v>
          </cell>
        </row>
        <row r="11026">
          <cell r="A11026" t="str">
            <v>4.94.10.948.VIE.00.000</v>
          </cell>
          <cell r="B11026" t="str">
            <v xml:space="preserve">Bảng ghi thông số hệ thống ESP &amp; vận chuyển tro xỉ (3 tổ máy S1,S2,S3) </v>
          </cell>
          <cell r="C11026" t="str">
            <v>Nhập kho vật tư (HĐ:85/2021) theo hóa đơn số 00000001 ngày 06.05.2022</v>
          </cell>
        </row>
        <row r="11027">
          <cell r="A11027" t="str">
            <v>4.94.10.949.VIE.00.000</v>
          </cell>
          <cell r="B11027" t="str">
            <v xml:space="preserve">Bảng ghi thông số hệ thống Gian máy turbine cos 7.8/16.3/25.3 M (3 tổ máy S1,S2,S3) </v>
          </cell>
          <cell r="C11027" t="str">
            <v>Nhập kho vật tư (HĐ:85/2021) theo hóa đơn số 00000001 ngày 06.05.2022</v>
          </cell>
        </row>
        <row r="11028">
          <cell r="A11028" t="str">
            <v>4.94.10.950.VIE.00.000</v>
          </cell>
          <cell r="B11028" t="str">
            <v xml:space="preserve">Bảng ghi thông số common turbine </v>
          </cell>
          <cell r="C11028" t="str">
            <v>Nhập kho vật tư (HĐ:85/2021) theo hóa đơn số 00000001 ngày 06.05.2022</v>
          </cell>
        </row>
        <row r="11029">
          <cell r="A11029" t="str">
            <v>4.94.10.951.VIE.00.000</v>
          </cell>
          <cell r="B11029" t="str">
            <v xml:space="preserve">Bảng ghi thông số bơm nước tuần hoàn và nhà clo </v>
          </cell>
          <cell r="C11029" t="str">
            <v>Nhập kho vật tư (HĐ:85/2021) theo hóa đơn số 00000001 ngày 06.05.2022</v>
          </cell>
        </row>
        <row r="11030">
          <cell r="A11030" t="str">
            <v>4.94.10.952.VIE.00.000</v>
          </cell>
          <cell r="B11030" t="str">
            <v xml:space="preserve">Bảng ghi thông số hệ thống Turbine cos 7.8/16.3/25.3 M (3 tổ máy S1,S2,S3) </v>
          </cell>
          <cell r="C11030" t="str">
            <v>Nhập kho vật tư (HĐ:85/2021) theo hóa đơn số 00000001 ngày 06.05.2022</v>
          </cell>
        </row>
        <row r="11031">
          <cell r="A11031" t="str">
            <v>4.94.10.953.VIE.00.000</v>
          </cell>
          <cell r="B11031" t="str">
            <v xml:space="preserve">Bảng ghi thông số MTĐK Turbine  (3 tổ máy S1,S2,S3) </v>
          </cell>
          <cell r="C11031" t="str">
            <v>Nhập kho vật tư (HĐ:85/2021) theo hóa đơn số 00000001 ngày 06.05.2022</v>
          </cell>
        </row>
        <row r="11032">
          <cell r="A11032" t="str">
            <v>4.94.20.000.VIE.99.000</v>
          </cell>
          <cell r="B11032" t="str">
            <v xml:space="preserve">Bìa kiếng A4 </v>
          </cell>
          <cell r="C11032" t="str">
            <v>Nhập kho vật tư (HĐ:85/2021) theo hóa đơn số 00000001 ngày 06.05.2022</v>
          </cell>
        </row>
        <row r="11033">
          <cell r="A11033" t="str">
            <v>4.94.20.013.VIE.00.000</v>
          </cell>
          <cell r="B11033" t="str">
            <v xml:space="preserve">In file Market công ty </v>
          </cell>
          <cell r="C11033" t="str">
            <v>Nhập kho vật tư (HĐ:85/2021) theo hóa đơn số 00000001 ngày 06.05.2022</v>
          </cell>
        </row>
        <row r="11034">
          <cell r="A11034" t="str">
            <v>4.94.20.135.VIE.00.000</v>
          </cell>
          <cell r="B11034" t="str">
            <v xml:space="preserve">Bìa lá </v>
          </cell>
          <cell r="C11034" t="str">
            <v>Nhập kho vật tư (HĐ:85/2021) theo hóa đơn số 00000001 ngày 06.05.2022</v>
          </cell>
        </row>
        <row r="11035">
          <cell r="A11035" t="str">
            <v>4.94.50.080.VIE.00.000</v>
          </cell>
          <cell r="B11035" t="str">
            <v xml:space="preserve">Bút chì bấm </v>
          </cell>
          <cell r="C11035" t="str">
            <v>Nhập kho vật tư (HĐ:85/2021) theo hóa đơn số 00000001 ngày 06.05.2022</v>
          </cell>
        </row>
        <row r="11036">
          <cell r="A11036" t="str">
            <v>4.94.50.601.VIE.00.000</v>
          </cell>
          <cell r="B11036" t="str">
            <v xml:space="preserve">Bút xóa kéo </v>
          </cell>
          <cell r="C11036" t="str">
            <v>Nhập kho vật tư (HĐ:85/2021) theo hóa đơn số 00000001 ngày 06.05.2022</v>
          </cell>
        </row>
        <row r="11037">
          <cell r="A11037" t="str">
            <v>4.94.60.004.VIE.00.000</v>
          </cell>
          <cell r="B11037" t="str">
            <v xml:space="preserve">Phong bì A4 </v>
          </cell>
          <cell r="C11037" t="str">
            <v>Nhập kho vật tư (HĐ:85/2021) theo hóa đơn số 00000001 ngày 06.05.2022</v>
          </cell>
        </row>
        <row r="11038">
          <cell r="A11038" t="str">
            <v>4.94.60.019.VIE.00.000</v>
          </cell>
          <cell r="B11038" t="str">
            <v xml:space="preserve">Bấm Trio 9670 </v>
          </cell>
          <cell r="C11038" t="str">
            <v>Nhập kho vật tư (HĐ:85/2021) theo hóa đơn số 00000001 ngày 06.05.2022</v>
          </cell>
        </row>
        <row r="11039">
          <cell r="A11039" t="str">
            <v>4.94.60.048.VIE.00.000</v>
          </cell>
          <cell r="B11039" t="str">
            <v xml:space="preserve">Phong bì nhỏ công ty 1/4 A4 </v>
          </cell>
          <cell r="C11039" t="str">
            <v>Nhập kho vật tư (HĐ:85/2021) theo hóa đơn số 00000001 ngày 06.05.2022</v>
          </cell>
        </row>
        <row r="11040">
          <cell r="A11040" t="str">
            <v>4.94.60.049.VIE.00.000</v>
          </cell>
          <cell r="B11040" t="str">
            <v xml:space="preserve">Phong bì công ty 1/2 A4 </v>
          </cell>
          <cell r="C11040" t="str">
            <v>Nhập kho vật tư (HĐ:85/2021) theo hóa đơn số 00000001 ngày 06.05.2022</v>
          </cell>
        </row>
        <row r="11041">
          <cell r="A11041" t="str">
            <v>4.94.60.059.VIE.00.000</v>
          </cell>
          <cell r="B11041" t="str">
            <v xml:space="preserve">Băng keo trong 2.5F </v>
          </cell>
          <cell r="C11041" t="str">
            <v>Nhập kho vật tư (HĐ:85/2021) theo hóa đơn số 00000001 ngày 06.05.2022</v>
          </cell>
        </row>
        <row r="11042">
          <cell r="A11042" t="str">
            <v>4.94.60.220.VIE.00.000</v>
          </cell>
          <cell r="B11042" t="str">
            <v xml:space="preserve">Dụng cụ chuốt viết chì </v>
          </cell>
          <cell r="C11042" t="str">
            <v>Nhập kho vật tư (HĐ:85/2021) theo hóa đơn số 00000001 ngày 06.05.2022</v>
          </cell>
        </row>
        <row r="11043">
          <cell r="A11043" t="str">
            <v>4.94.80.059.VIE.00.000</v>
          </cell>
          <cell r="B11043" t="str">
            <v xml:space="preserve">Cây cắm bút để bàn </v>
          </cell>
          <cell r="C11043" t="str">
            <v>Nhập kho vật tư (HĐ:85/2021) theo hóa đơn số 00000001 ngày 06.05.2022</v>
          </cell>
        </row>
        <row r="11044">
          <cell r="A11044" t="str">
            <v>5.44.82.001.CHN.00.000</v>
          </cell>
          <cell r="B11044" t="str">
            <v xml:space="preserve">Dây nhảy quang Singlemode LC-LC loại 10m </v>
          </cell>
          <cell r="C11044" t="str">
            <v>Nhập kho vật tư (HĐ:118/2021) theo hóa đơn số 00000030 ngày 19.04.2022</v>
          </cell>
        </row>
        <row r="11045">
          <cell r="A11045" t="str">
            <v>5.44.82.002.CHN.00.000</v>
          </cell>
          <cell r="B11045" t="str">
            <v xml:space="preserve">Dây nhảy quang Singlemode LC-LC loại 5m </v>
          </cell>
          <cell r="C11045" t="str">
            <v>Nhập kho vật tư (HĐ:118/2021) theo hóa đơn số 00000030 ngày 19.04.2022</v>
          </cell>
        </row>
        <row r="11046">
          <cell r="A11046" t="str">
            <v>5.44.82.003.CHN.00.000</v>
          </cell>
          <cell r="B11046" t="str">
            <v xml:space="preserve">Dây nhảy quang Singlemode SC-LC loại 10m </v>
          </cell>
          <cell r="C11046" t="str">
            <v>Nhập kho vật tư (HĐ:118/2021) theo hóa đơn số 00000030 ngày 19.04.2022</v>
          </cell>
        </row>
        <row r="11047">
          <cell r="A11047" t="str">
            <v>5.44.82.004.CHN.00.000</v>
          </cell>
          <cell r="B11047" t="str">
            <v xml:space="preserve">Dây nhảy quang Singlemode SC-LC loại 3m </v>
          </cell>
          <cell r="C11047" t="str">
            <v>Nhập kho vật tư (HĐ:118/2021) theo hóa đơn số 00000030 ngày 19.04.2022</v>
          </cell>
        </row>
        <row r="11048">
          <cell r="A11048" t="str">
            <v>5.44.82.005.CHN.00.000</v>
          </cell>
          <cell r="B11048" t="str">
            <v xml:space="preserve">Dây nhảy quang Singlemode SC-SC loại 10m </v>
          </cell>
          <cell r="C11048" t="str">
            <v>Nhập kho vật tư (HĐ:118/2021) theo hóa đơn số 00000030 ngày 19.04.2022</v>
          </cell>
        </row>
        <row r="11049">
          <cell r="A11049" t="str">
            <v>5.44.82.006.CHN.00.000</v>
          </cell>
          <cell r="B11049" t="str">
            <v xml:space="preserve">Dây nhảy quang Singlemode SC-SC loại 5m </v>
          </cell>
          <cell r="C11049" t="str">
            <v>Nhập kho vật tư (HĐ:118/2021) theo hóa đơn số 00000030 ngày 19.04.2022</v>
          </cell>
        </row>
        <row r="11050">
          <cell r="A11050" t="str">
            <v>5.44.82.007.CHN.00.000</v>
          </cell>
          <cell r="B11050" t="str">
            <v xml:space="preserve">Dây nhảy quang Singlemode FC-SC loại 10m </v>
          </cell>
          <cell r="C11050" t="str">
            <v>Nhập kho vật tư (HĐ:118/2021) theo hóa đơn số 00000030 ngày 19.04.2022</v>
          </cell>
        </row>
        <row r="11051">
          <cell r="A11051" t="str">
            <v>5.44.82.008.CHN.00.000</v>
          </cell>
          <cell r="B11051" t="str">
            <v xml:space="preserve">Dây nhảy quang Singlemode FC-SC loại 5m </v>
          </cell>
          <cell r="C11051" t="str">
            <v>Nhập kho vật tư (HĐ:118/2021) theo hóa đơn số 00000030 ngày 19.04.2022</v>
          </cell>
        </row>
        <row r="11052">
          <cell r="A11052" t="str">
            <v>5.44.82.009.CHN.00.000</v>
          </cell>
          <cell r="B11052" t="str">
            <v xml:space="preserve">Dây nhảy quang Singlemode FC-FC loại 10m </v>
          </cell>
          <cell r="C11052" t="str">
            <v>Nhập kho vật tư (HĐ:118/2021) theo hóa đơn số 00000030 ngày 19.04.2022</v>
          </cell>
        </row>
        <row r="11053">
          <cell r="A11053" t="str">
            <v>5.44.82.010.CHN.00.000</v>
          </cell>
          <cell r="B11053" t="str">
            <v xml:space="preserve">Dây nhảy quang Singlemode FC-LC loại 10m </v>
          </cell>
          <cell r="C11053" t="str">
            <v>Nhập kho vật tư (HĐ:118/2021) theo hóa đơn số 00000030 ngày 19.04.2022</v>
          </cell>
        </row>
        <row r="11054">
          <cell r="A11054" t="str">
            <v>5.44.82.011.CHN.00.000</v>
          </cell>
          <cell r="B11054" t="str">
            <v xml:space="preserve">Dây nhảy quang FC-LC loại 5m </v>
          </cell>
          <cell r="C11054" t="str">
            <v>Nhập kho vật tư (HĐ:118/2021) theo hóa đơn số 00000030 ngày 19.04.2022</v>
          </cell>
        </row>
        <row r="11055">
          <cell r="A11055" t="str">
            <v>3.52.01.001.CHN.00.000</v>
          </cell>
          <cell r="B11055" t="str">
            <v xml:space="preserve">Bộ nguồn Weidmuller (PRO PM 35W 12V 3A) </v>
          </cell>
          <cell r="C11055" t="str">
            <v>Nhập kho vật tư (HĐ:118/2021) theo hóa đơn số 00000030 ngày 19.04.2022</v>
          </cell>
        </row>
        <row r="11056">
          <cell r="A11056" t="str">
            <v>3.53.12.224.CHN.00.000</v>
          </cell>
          <cell r="B11056" t="str">
            <v xml:space="preserve">Bộ chuyển đổi quang điện, Model: SFP-3; Single mode,100FX, 1310NM, 20KM, 2 FIBER, LC, MSA COMPLIANT </v>
          </cell>
          <cell r="C11056" t="str">
            <v>Nhập kho vật tư (HĐ:118/2021) theo hóa đơn số 00000030 ngày 19.04.2022</v>
          </cell>
        </row>
        <row r="11057">
          <cell r="A11057" t="str">
            <v>3.53.12.225.CHN.00.000</v>
          </cell>
          <cell r="B11057" t="str">
            <v xml:space="preserve">Bộ chuyển đổi luồng E1 sang Ethernet, Model: Modem 7211A E1 10/100Base-T </v>
          </cell>
          <cell r="C11057" t="str">
            <v>Nhập kho vật tư (HĐ:118/2021) theo hóa đơn số 00000030 ngày 19.04.2022</v>
          </cell>
        </row>
        <row r="11058">
          <cell r="A11058" t="str">
            <v>3.53.12.232.CHN.00.000</v>
          </cell>
          <cell r="B11058" t="str">
            <v xml:space="preserve">Bộ chuyển đổi tín hiệu RS232 sang RS485/422, Model: SW485GI </v>
          </cell>
          <cell r="C11058" t="str">
            <v>Nhập kho vật tư (HĐ:118/2021) theo hóa đơn số 00000030 ngày 19.04.2022</v>
          </cell>
        </row>
        <row r="11059">
          <cell r="A11059" t="str">
            <v>3.53.12.233.CHN.00.000</v>
          </cell>
          <cell r="B11059" t="str">
            <v xml:space="preserve">Bộ chuyển đổi quang điện, Model: 3012-S-SC-20KM </v>
          </cell>
          <cell r="C11059" t="str">
            <v>Nhập kho vật tư (HĐ:118/2021) theo hóa đơn số 00000030 ngày 19.04.2022</v>
          </cell>
        </row>
        <row r="11060">
          <cell r="A11060" t="str">
            <v>3.80.99.001.USA.00.000</v>
          </cell>
          <cell r="B11060" t="str">
            <v xml:space="preserve">Thiết bị chuyển đổi Digi PortServer TS2 MEI </v>
          </cell>
          <cell r="C11060" t="str">
            <v>Nhập kho vật tư (HĐ:118/2021) theo hóa đơn số 00000030 ngày 19.04.2022</v>
          </cell>
        </row>
        <row r="11061">
          <cell r="A11061" t="str">
            <v>3.80.99.002.CHN.00.000</v>
          </cell>
          <cell r="B11061" t="str">
            <v xml:space="preserve">Bộ chuyển đổi FXS/FXO sang E1 - 4 port, mã hiệu: E1 - MUX04 </v>
          </cell>
          <cell r="C11061" t="str">
            <v>Nhập kho vật tư (HĐ:118/2021) theo hóa đơn số 00000030 ngày 19.04.2022</v>
          </cell>
        </row>
        <row r="11062">
          <cell r="A11062" t="str">
            <v>3.80.99.003.CHN.00.000</v>
          </cell>
          <cell r="B11062" t="str">
            <v xml:space="preserve">CS82U PS/2-USB KVM Switch, 2 Port USB 1 Consold (PS/2 &amp; USB), 2PCs (PS/2 or USB) builT in cable 1.2mx2 CS-82U </v>
          </cell>
          <cell r="C11062" t="str">
            <v>Nhập kho vật tư (HĐ:118/2021) theo hóa đơn số 00000030 ngày 19.04.2022</v>
          </cell>
        </row>
        <row r="11063">
          <cell r="A11063" t="str">
            <v>3.94.02.001.KOR.00.000</v>
          </cell>
          <cell r="B11063" t="str">
            <v xml:space="preserve">Bộ Network Encoder model: SPE-110 </v>
          </cell>
          <cell r="C11063" t="str">
            <v>Nhập kho vật tư (HĐ:118/2021) theo hóa đơn số 00000030 ngày 19.04.2022</v>
          </cell>
        </row>
        <row r="11064">
          <cell r="A11064" t="str">
            <v>3.96.05.037.KOR.00.000</v>
          </cell>
          <cell r="B11064" t="str">
            <v xml:space="preserve">Biến tần Model: SV0037IS7-4NOFD </v>
          </cell>
          <cell r="C11064" t="str">
            <v>Nhập kho vật tư (HĐ:118/2021) theo hóa đơn số 00000030 ngày 19.04.2022</v>
          </cell>
        </row>
        <row r="11065">
          <cell r="A11065" t="str">
            <v>5.96.00.002.USA.00.000</v>
          </cell>
          <cell r="B11065" t="str">
            <v xml:space="preserve">ComNet CNFE2MC-M Small Size 10/100Mbps Ethernet Media Converter, part number: CNFE2MC-M </v>
          </cell>
          <cell r="C11065" t="str">
            <v>Nhập kho vật tư (HĐ:118/2021) theo hóa đơn số 00000030 ngày 19.04.2022</v>
          </cell>
        </row>
        <row r="11066">
          <cell r="A11066" t="str">
            <v>5.96.00.003.CHN.00.000</v>
          </cell>
          <cell r="B11066" t="str">
            <v xml:space="preserve">Cisco WS-2960X-24TS-LL, uplink interfaces: 2x1G SFP, ports:24xethernet 10/100/1000 Gigabit, ram: 256 MB </v>
          </cell>
          <cell r="C11066" t="str">
            <v>Nhập kho vật tư (HĐ:118/2021) theo hóa đơn số 00000030 ngày 19.04.2022</v>
          </cell>
        </row>
        <row r="11067">
          <cell r="A11067" t="str">
            <v>5.96.00.004.CHN.00.000</v>
          </cell>
          <cell r="B11067" t="str">
            <v xml:space="preserve">Cisco WS-2960X-48TS-LL, giao diện Uplink: 2x1G SFP, cổng: 48 cổng Ethernet 10/100/1000 Gigabit, ram: 256MB </v>
          </cell>
          <cell r="C11067" t="str">
            <v>Nhập kho vật tư (HĐ:118/2021) theo hóa đơn số 00000030 ngày 19.04.2022</v>
          </cell>
        </row>
        <row r="11068">
          <cell r="A11068" t="str">
            <v>5.96.00.005.PHI.00.000</v>
          </cell>
          <cell r="B11068" t="str">
            <v xml:space="preserve">Automatic Transfer Switch, model: AP4424, rack 2U, 230V, 32A, IEC 309 in, (16) C13 (2) C19 out </v>
          </cell>
          <cell r="C11068" t="str">
            <v>Nhập kho vật tư (HĐ:118/2021) theo hóa đơn số 00000030 ngày 19.04.2022</v>
          </cell>
        </row>
        <row r="11069">
          <cell r="A11069" t="str">
            <v>5.96.00.006.CHN.00.000</v>
          </cell>
          <cell r="B11069" t="str">
            <v xml:space="preserve">Bộ Load transfer Switch, model Liebert LTS, part Number: 02312188 </v>
          </cell>
          <cell r="C11069" t="str">
            <v>Nhập kho vật tư (HĐ:118/2021) theo hóa đơn số 00000030 ngày 19.04.2022</v>
          </cell>
        </row>
        <row r="11070">
          <cell r="A11070" t="str">
            <v>8.90.80.255.VIE.00.000</v>
          </cell>
          <cell r="B11070" t="str">
            <v xml:space="preserve">Bồn rửa mắt khẩn cấp có chân đạp bằng thép không gỉ 304 </v>
          </cell>
          <cell r="C11070" t="str">
            <v>Nhập kho vật tư (QĐ: 232/2022) theo hóa đơn số 00000001 ngày 09.05.2022</v>
          </cell>
        </row>
        <row r="11071">
          <cell r="A11071" t="str">
            <v>2.46.35.042.SWE.99.000</v>
          </cell>
          <cell r="B11071" t="str">
            <v xml:space="preserve">Ống tubing SS-T8-S-049-6ME, 316/316L SS Seamless Tubing, 1/2 OD x 0.049 Wall </v>
          </cell>
          <cell r="C11071" t="str">
            <v>Nhập kho vật tư (HĐ:03/2022) theo HĐ số 00000027 (14.04.22) và 00000033 (09.05.22)</v>
          </cell>
        </row>
        <row r="11072">
          <cell r="A11072" t="str">
            <v>2.46.35.044.VIE.00.000</v>
          </cell>
          <cell r="B11072" t="str">
            <v xml:space="preserve">Ống Inox 304, OD = 1, chiều dày: 3mm </v>
          </cell>
          <cell r="C11072" t="str">
            <v>Nhập kho vật tư (QĐ: 232/2022) theo hóa đơn số 00000001 ngày 09.05.2022</v>
          </cell>
        </row>
        <row r="11073">
          <cell r="A11073" t="str">
            <v>4.82.28.035.VIE.00.000</v>
          </cell>
          <cell r="B11073" t="str">
            <v xml:space="preserve">Nối hàn lồng thẳng inox 304, OD = 1/2, chiều dày: 4.09mm </v>
          </cell>
          <cell r="C11073" t="str">
            <v>Nhập kho vật tư (QĐ: 232/2022) theo hóa đơn số 00000001 ngày 09.05.2022</v>
          </cell>
        </row>
        <row r="11074">
          <cell r="A11074" t="str">
            <v>4.82.28.036.VIE.00.000</v>
          </cell>
          <cell r="B11074" t="str">
            <v xml:space="preserve">Co hàn 90 inox 304, OD = 1/2, chiều dày: SHC40 (3.378mm) </v>
          </cell>
          <cell r="C11074" t="str">
            <v>Nhập kho vật tư (QĐ: 232/2022) theo hóa đơn số 00000001 ngày 09.05.2022</v>
          </cell>
        </row>
        <row r="11075">
          <cell r="A11075" t="str">
            <v>4.82.28.037.VIE.00.000</v>
          </cell>
          <cell r="B11075" t="str">
            <v xml:space="preserve">Co hàn 90 inox 304, OD = 1, chiều dày: 4.55mm </v>
          </cell>
          <cell r="C11075" t="str">
            <v>Nhập kho vật tư (QĐ: 232/2022) theo hóa đơn số 00000001 ngày 09.05.2022</v>
          </cell>
        </row>
        <row r="11076">
          <cell r="A11076" t="str">
            <v>4.82.28.039.VIE.00.000</v>
          </cell>
          <cell r="B11076" t="str">
            <v xml:space="preserve">Bầu giảm inox nối hàn 1 xuống 1/2, chiều dày: 3.38mm </v>
          </cell>
          <cell r="C11076" t="str">
            <v>Nhập kho vật tư (QĐ: 232/2022) theo hóa đơn số 00000001 ngày 09.05.2022</v>
          </cell>
        </row>
        <row r="11077">
          <cell r="A11077" t="str">
            <v>4.82.45.022.VIE.00.000</v>
          </cell>
          <cell r="B11077" t="str">
            <v xml:space="preserve">T giảm 1-1/4 xuống 1 inox 304, chiều dày: 3.56mm </v>
          </cell>
          <cell r="C11077" t="str">
            <v>Nhập kho vật tư (QĐ: 232/2022) theo hóa đơn số 00000001 ngày 09.05.2022</v>
          </cell>
        </row>
        <row r="11078">
          <cell r="A11078" t="str">
            <v>2.50.02.023.KOR.00.000</v>
          </cell>
          <cell r="B11078" t="str">
            <v xml:space="preserve">Cáp lõi bố 6x37FC, D= 21.5 mm </v>
          </cell>
          <cell r="C11078" t="str">
            <v>Nhập kho vật tư (HĐ:136/2021) theo hóa đơn số 275, 276 ngày 05.05.2022</v>
          </cell>
        </row>
        <row r="11079">
          <cell r="A11079" t="str">
            <v>3.46.95.023.KOR.99.000</v>
          </cell>
          <cell r="B11079" t="str">
            <v xml:space="preserve">Cuộn coil của solenoid, Mã: PEC5-220V-D </v>
          </cell>
          <cell r="C11079" t="str">
            <v>Nhập kho vật tư (HĐ:136/2021) theo hóa đơn số 275, 276 ngày 05.05.2022</v>
          </cell>
        </row>
        <row r="11080">
          <cell r="A11080" t="str">
            <v>5.19.90.070.ITA.00.000</v>
          </cell>
          <cell r="B11080" t="str">
            <v xml:space="preserve">Block-and-bleed valve 2, valve manifold, model: IV20, connection: ½ NPT male + ½ NPT female, sealing packing: PTFE </v>
          </cell>
          <cell r="C11080" t="str">
            <v>Nhập kho vật tư (HĐ:136/2021) theo hóa đơn số 275, 276 ngày 05.05.2022</v>
          </cell>
        </row>
        <row r="11081">
          <cell r="A11081" t="str">
            <v>5.19.92.016.MEX.00.000</v>
          </cell>
          <cell r="B11081" t="str">
            <v xml:space="preserve">Cuộn coil solenoid, model: 250 404-605, voltage: 100 – 240 VAC </v>
          </cell>
          <cell r="C11081" t="str">
            <v>Nhập kho vật tư (HĐ:136/2021) theo hóa đơn số 275, 276 ngày 05.05.2022</v>
          </cell>
        </row>
        <row r="11082">
          <cell r="A11082" t="str">
            <v>5.33.70.792.SIN.99.000</v>
          </cell>
          <cell r="B11082" t="str">
            <v xml:space="preserve">(Pressure Transmitter + Diaphragm seal); Pressure Transmitter Model: 2051CD4A22A1AS2B4M5D4T1Q4 + Diaphragm seal Model: 1199DDC52AR FW21DAA1G </v>
          </cell>
          <cell r="C11082" t="str">
            <v>Nhập kho vật tư (HĐ:136/2021) theo hóa đơn số 275, 276 ngày 05.05.2022</v>
          </cell>
        </row>
        <row r="11083">
          <cell r="A11083" t="str">
            <v>5.86.90.716.KOR.00.000</v>
          </cell>
          <cell r="B11083" t="str">
            <v xml:space="preserve">Bộ đo lưu lượng mẫu vào thiết bị phân tích HP-S-01-L-3A-V-N-0 </v>
          </cell>
          <cell r="C11083" t="str">
            <v>Nhập kho vật tư (HĐ:136/2021) theo hóa đơn số 275, 276 ngày 05.05.2022</v>
          </cell>
        </row>
        <row r="11084">
          <cell r="A11084" t="str">
            <v>8.75.30.108.MAS.00.000</v>
          </cell>
          <cell r="B11084" t="str">
            <v xml:space="preserve">Đồng hồ đo áp suất màng (Pressure gauge), model: 233.50.100 +990.10, type: Diaphram, sealing: PTFE, pressure range: 0 – 10 bar, thread: ½ NPT </v>
          </cell>
          <cell r="C11084" t="str">
            <v>Nhập kho vật tư (HĐ:136/2021) theo hóa đơn số 275, 276 ngày 05.05.2022</v>
          </cell>
        </row>
        <row r="11085">
          <cell r="A11085" t="str">
            <v>8.75.60.023.POL.00.000</v>
          </cell>
          <cell r="B11085" t="str">
            <v xml:space="preserve">Đồng hồ đo áp suất, model: 232.50.100, range: 0-16 bar, thread: M20x1.5, dial metter: 100 mm </v>
          </cell>
          <cell r="C11085" t="str">
            <v>Nhập kho vật tư (HĐ:136/2021) theo hóa đơn số 275, 276 ngày 05.05.2022</v>
          </cell>
        </row>
        <row r="11086">
          <cell r="A11086" t="str">
            <v>8.88.03.415.CHN.00.000</v>
          </cell>
          <cell r="B11086" t="str">
            <v xml:space="preserve">Máy bơm dầu nhớt + kèm phụ kiện Model: DP-4012 </v>
          </cell>
          <cell r="C11086" t="str">
            <v>Nhập kho vật tư (HĐ:03/2022) theo HĐ số 00000028 ngày 14.04.2022</v>
          </cell>
        </row>
        <row r="11087">
          <cell r="A11087" t="str">
            <v>2.46.35.030.USA.00.000</v>
          </cell>
          <cell r="B11087" t="str">
            <v xml:space="preserve">Ống tubing SS-T8-S-049-6ME, 316/316L SS Seamless Tubing, 1/2 OD x 0.049 Wall </v>
          </cell>
          <cell r="C11087" t="str">
            <v>Nhập kho vật tư (HĐ:03/2022) theo HĐ số 00000027,28 ngày 14.04.2022 và 00000030 ngày 28.04.2022</v>
          </cell>
        </row>
        <row r="11088">
          <cell r="A11088" t="str">
            <v>4.86.10.126.VIE.00.000</v>
          </cell>
          <cell r="B11088" t="str">
            <v xml:space="preserve">Chèn Gasket Tombo 1995, KT: 1270mmx1270mmx0.5mm </v>
          </cell>
          <cell r="C11088" t="str">
            <v>Nhập kho vật tư (HĐ:03/2022) theo HĐ số 00000027,28 ngày 14.04.2022 và 00000030 ngày 28.04.2022</v>
          </cell>
        </row>
        <row r="11089">
          <cell r="A11089" t="str">
            <v>4.88.65.061.TPE.00.000</v>
          </cell>
          <cell r="B11089" t="str">
            <v xml:space="preserve">Oil seal TC 55x78x12 </v>
          </cell>
          <cell r="C11089" t="str">
            <v>Nhập kho vật tư (HĐ:03/2022) theo HĐ số 00000027,28 ngày 14.04.2022 và 00000030 ngày 28.04.2022</v>
          </cell>
        </row>
        <row r="11090">
          <cell r="A11090" t="str">
            <v>4.88.65.068.TPE.00.000</v>
          </cell>
          <cell r="B11090" t="str">
            <v xml:space="preserve">Phớt chắn dầu 70x110x8 </v>
          </cell>
          <cell r="C11090" t="str">
            <v>Nhập kho vật tư (HĐ:03/2022) theo HĐ số 00000027,28 ngày 14.04.2022 và 00000030 ngày 28.04.2022</v>
          </cell>
        </row>
        <row r="11091">
          <cell r="A11091" t="str">
            <v>4.88.65.069.TPE.00.000</v>
          </cell>
          <cell r="B11091" t="str">
            <v xml:space="preserve">Phớt chắn dầu 70x110x13 </v>
          </cell>
          <cell r="C11091" t="str">
            <v>Nhập kho vật tư (HĐ:03/2022) theo HĐ số 00000027,28 ngày 14.04.2022 và 00000030 ngày 28.04.2022</v>
          </cell>
        </row>
        <row r="11092">
          <cell r="A11092" t="str">
            <v>3.30.10.235.VIE.00.000</v>
          </cell>
          <cell r="B11092" t="str">
            <v xml:space="preserve">Fusible plug, Vật liệu: C35 </v>
          </cell>
          <cell r="C11092" t="str">
            <v>Nhập kho vật tư (HĐ:03/2022) theo HĐ số 00000027,28 ngày 14.04.2022 và 00000030 ngày 28.04.2022</v>
          </cell>
        </row>
        <row r="11093">
          <cell r="A11093" t="str">
            <v>5.01.34.014.FRA.00.000</v>
          </cell>
          <cell r="B11093" t="str">
            <v xml:space="preserve">Bạc đạn 6014-2RS1 </v>
          </cell>
          <cell r="C11093" t="str">
            <v>Nhập kho vật tư (HĐ:03/2022) theo HĐ số 00000027,28 ngày 14.04.2022 và 00000030 ngày 28.04.2022</v>
          </cell>
        </row>
        <row r="11094">
          <cell r="A11094" t="str">
            <v>5.03.96.025.USA.00.000</v>
          </cell>
          <cell r="B11094" t="str">
            <v xml:space="preserve">Gối trục; Thông số kỹ thuật : MPN: 125996; Mô tả: WSTU-SCM-65M </v>
          </cell>
          <cell r="C11094" t="str">
            <v>Nhập kho vật tư (HĐ:03/2022) theo HĐ số 00000027,28 ngày 14.04.2022 và 00000030 ngày 28.04.2022</v>
          </cell>
        </row>
        <row r="11095">
          <cell r="A11095" t="str">
            <v>5.03.96.051.USA.00.000</v>
          </cell>
          <cell r="B11095" t="str">
            <v xml:space="preserve">Gối đỡ chủ động con tang máy cấp, series :218 shaft size 90mm, part No:052794, mô tả: P2B-SC-90M </v>
          </cell>
          <cell r="C11095" t="str">
            <v>Nhập kho vật tư (HĐ:03/2022) theo HĐ số 00000027,28 ngày 14.04.2022 và 00000030 ngày 28.04.2022</v>
          </cell>
        </row>
        <row r="11096">
          <cell r="A11096" t="str">
            <v>5.03.96.053.JPN.00.000</v>
          </cell>
          <cell r="B11096" t="str">
            <v xml:space="preserve">Gối đỡ UCFL206, loại 2 lỗ, đk lỗ trục 30mm, khoảng cách tâm 2 lỗ bulong 117mm </v>
          </cell>
          <cell r="C11096" t="str">
            <v>Nhập kho vật tư (HĐ:03/2022) theo HĐ số 00000027,28 ngày 14.04.2022 và 00000030 ngày 28.04.2022</v>
          </cell>
        </row>
        <row r="11097">
          <cell r="A11097" t="str">
            <v>5.03.98.013.KOR.00.000</v>
          </cell>
          <cell r="B11097" t="str">
            <v xml:space="preserve">Top metal bush For Coal Run- off pond Sump,DVS 3x1.5-13 - Carbon </v>
          </cell>
          <cell r="C11097" t="str">
            <v>Nhập kho vật tư (HĐ:03/2022) theo HĐ số 00000027,28 ngày 14.04.2022 và 00000030 ngày 28.04.2022</v>
          </cell>
        </row>
        <row r="11098">
          <cell r="A11098" t="str">
            <v>5.03.98.014.KOR.00.000</v>
          </cell>
          <cell r="B11098" t="str">
            <v xml:space="preserve">Middle metal bush For Coal Run- off pond Sump, DVS 3x1.5-13 - Carbon </v>
          </cell>
          <cell r="C11098" t="str">
            <v>Nhập kho vật tư (HĐ:03/2022) theo HĐ số 00000027,28 ngày 14.04.2022 và 00000030 ngày 28.04.2022</v>
          </cell>
        </row>
        <row r="11099">
          <cell r="A11099" t="str">
            <v>5.03.98.015.KOR.00.000</v>
          </cell>
          <cell r="B11099" t="str">
            <v xml:space="preserve">Bottom metal bush For Coal Run- off pond Sump, DVS 3x1.5-13 - Carbon </v>
          </cell>
          <cell r="C11099" t="str">
            <v>Nhập kho vật tư (HĐ:03/2022) theo HĐ số 00000027,28 ngày 14.04.2022 và 00000030 ngày 28.04.2022</v>
          </cell>
        </row>
        <row r="11100">
          <cell r="A11100" t="str">
            <v>5.03.98.016.KOR.99.000</v>
          </cell>
          <cell r="B11100" t="str">
            <v xml:space="preserve">Top sleeve For Coal Run- off pond Sump, DVS 3x1.5-13 - A479-316L </v>
          </cell>
          <cell r="C11100" t="str">
            <v>Nhập kho vật tư (HĐ:03/2022) theo HĐ số 00000027,28 ngày 14.04.2022 và 00000030 ngày 28.04.2022</v>
          </cell>
        </row>
        <row r="11101">
          <cell r="A11101" t="str">
            <v>5.03.98.017.KOR.99.000</v>
          </cell>
          <cell r="B11101" t="str">
            <v xml:space="preserve">Middle sleeve For Coal Run- off pond Sump, DVS 3x1.5-13 - A479-316L </v>
          </cell>
          <cell r="C11101" t="str">
            <v>Nhập kho vật tư (HĐ:03/2022) theo HĐ số 00000027,28 ngày 14.04.2022 và 00000030 ngày 28.04.2022</v>
          </cell>
        </row>
        <row r="11102">
          <cell r="A11102" t="str">
            <v>5.03.98.018.KOR.99.000</v>
          </cell>
          <cell r="B11102" t="str">
            <v xml:space="preserve">Bottom sleeve For Coal Run- off pond Sump, DVS 3x1.5-13 - A479-316L </v>
          </cell>
          <cell r="C11102" t="str">
            <v>Nhập kho vật tư (HĐ:03/2022) theo HĐ số 00000027,28 ngày 14.04.2022 và 00000030 ngày 28.04.2022</v>
          </cell>
        </row>
        <row r="11103">
          <cell r="A11103" t="str">
            <v>5.19.90.063.USA.00.000</v>
          </cell>
          <cell r="B11103" t="str">
            <v xml:space="preserve">Control valve, Model: A2B9C2D01E43H3, Size: 2, Pressure: 2.1 – 13.8bar </v>
          </cell>
          <cell r="C11103" t="str">
            <v>Nhập kho vật tư (HĐ:03/2022) theo HĐ số 00000027,28 ngày 14.04.2022 và 00000030 ngày 28.04.2022</v>
          </cell>
        </row>
        <row r="11104">
          <cell r="A11104" t="str">
            <v>5.19.90.064.KOR.00.000</v>
          </cell>
          <cell r="B11104" t="str">
            <v xml:space="preserve">Mechanical Valve, model: KVM 130-01-00, type: 2 port mechanical valve, port size: R1/8 </v>
          </cell>
          <cell r="C11104" t="str">
            <v>Nhập kho vật tư (HĐ:03/2022) theo HĐ số 00000027,28 ngày 14.04.2022 và 00000030 ngày 28.04.2022</v>
          </cell>
        </row>
        <row r="11105">
          <cell r="A11105" t="str">
            <v>5.33.70.048.CHN.00.000</v>
          </cell>
          <cell r="B11105" t="str">
            <v xml:space="preserve">Regulator + gauge pressure, Model: P31EA92EGMBNGP, Connection: ¼ NPT, Range: 0-8bar </v>
          </cell>
          <cell r="C11105" t="str">
            <v>Nhập kho vật tư (HĐ:03/2022) theo HĐ số 00000027,28 ngày 14.04.2022 và 00000030 ngày 28.04.2022</v>
          </cell>
        </row>
        <row r="11106">
          <cell r="A11106" t="str">
            <v>5.33.85.033.GER.00.000</v>
          </cell>
          <cell r="B11106" t="str">
            <v xml:space="preserve">Hộp giảm tốc, type: SK9032.1AZBH IEC100 </v>
          </cell>
          <cell r="C11106" t="str">
            <v>Nhập kho vật tư (HĐ:03/2022) theo HĐ số 00000027,28 ngày 14.04.2022 và 00000030 ngày 28.04.2022</v>
          </cell>
        </row>
        <row r="11107">
          <cell r="A11107" t="str">
            <v>8.75.80.013.CHN.00.000</v>
          </cell>
          <cell r="B11107" t="str">
            <v xml:space="preserve">Đồng hồ đo lưu lượng dầu DO, dòng chảy: 5-30 GPM/20-120l/phút, độ chính xác: ± 1%, áp suất làm việc: &gt;0.04 Mpa, áp suất tối đa: 50psi /3.5bar </v>
          </cell>
          <cell r="C11107" t="str">
            <v>Nhập kho vật tư (HĐ:03/2022) theo HĐ số 00000027,28 ngày 14.04.2022 và 00000030 ngày 28.04.2022</v>
          </cell>
        </row>
        <row r="11108">
          <cell r="A11108" t="str">
            <v>8.90.90.007.VIE.00.000</v>
          </cell>
          <cell r="B11108" t="str">
            <v xml:space="preserve">Trụ chữa cháy ngoài trời, MSP: CA9-H150 </v>
          </cell>
          <cell r="C11108" t="str">
            <v>Nhập kho vật tư (HĐ:115/2021) theo hóa đơn số 00000020 ngày 01.04.2022</v>
          </cell>
        </row>
        <row r="11109">
          <cell r="A11109" t="str">
            <v>8.90.90.071.GER.00.000</v>
          </cell>
          <cell r="B11109" t="str">
            <v xml:space="preserve">Cuộn vòi chữa cháy JAKOB đường kính D50, dài 20m/cuộn, áp suất 17 loại 2 lớp </v>
          </cell>
          <cell r="C11109" t="str">
            <v>Nhập kho vật tư (HĐ:115/2021) theo hóa đơn số 000000021 ngày 01.04.2022</v>
          </cell>
        </row>
        <row r="11110">
          <cell r="A11110" t="str">
            <v>8.84.00.022.KOR.00.000</v>
          </cell>
          <cell r="B11110" t="str">
            <v xml:space="preserve">Pa lăng - Chain Block, Model: KC - 70A, tải trọng nâng SWL: 1 tấn, chiều cao nâng: 03 mét </v>
          </cell>
          <cell r="C11110" t="str">
            <v>Nhập kho vật tư (HĐ:136/2021) theo hóa đơn số 240 ngày 19.04.2022</v>
          </cell>
        </row>
        <row r="11111">
          <cell r="A11111" t="str">
            <v>8.84.00.023.KOR.00.000</v>
          </cell>
          <cell r="B11111" t="str">
            <v xml:space="preserve">Pa lăng - Chain Block, Model: KC - 70A, tải trọng nâng SWL: 1 tấn, chiều cao nâng: 10 mét </v>
          </cell>
          <cell r="C11111" t="str">
            <v>Nhập kho vật tư (HĐ:136/2021) theo hóa đơn số 240 ngày 19.04.2022</v>
          </cell>
        </row>
        <row r="11112">
          <cell r="A11112" t="str">
            <v>8.84.00.024.KOR.00.000</v>
          </cell>
          <cell r="B11112" t="str">
            <v xml:space="preserve">Pa lăng - Chain Block, Model: KC - 70A, tải trọng nâng SWL: 0.5 tấn, chiều cao nâng: 10 mét </v>
          </cell>
          <cell r="C11112" t="str">
            <v>Nhập kho vật tư (HĐ:136/2021) theo hóa đơn số 240 ngày 19.04.2022</v>
          </cell>
        </row>
        <row r="11113">
          <cell r="A11113" t="str">
            <v>8.84.00.025.KOR.00.000</v>
          </cell>
          <cell r="B11113" t="str">
            <v xml:space="preserve">Pa lăng - Chain Block, Model: KC - 70A, tải trọng nâng SWL: 1 tấn, chiều cao nâng: 2.5 mét </v>
          </cell>
          <cell r="C11113" t="str">
            <v>Nhập kho vật tư (HĐ:136/2021) theo hóa đơn số 240 ngày 19.04.2022</v>
          </cell>
        </row>
        <row r="11114">
          <cell r="A11114" t="str">
            <v>8.84.00.026.KOR.00.000</v>
          </cell>
          <cell r="B11114" t="str">
            <v xml:space="preserve">Pa lăng - Chain Block, Model: KC - 70A, tải trọng nâng SWL: 1 tấn, chiều cao nâng: 18 mét </v>
          </cell>
          <cell r="C11114" t="str">
            <v>Nhập kho vật tư (HĐ:136/2021) theo hóa đơn số 240 ngày 19.04.2022</v>
          </cell>
        </row>
        <row r="11115">
          <cell r="A11115" t="str">
            <v>1.71.27.121.JPN.00.000</v>
          </cell>
          <cell r="B11115" t="str">
            <v xml:space="preserve">Keo Threebond 1211, 100g </v>
          </cell>
          <cell r="C11115" t="str">
            <v>Nhập kho vật tư (HĐ:136/2021) theo hóa đơn số 240 ngày 19.04.2022</v>
          </cell>
        </row>
        <row r="11116">
          <cell r="A11116" t="str">
            <v>2.40.30.026.VIE.00.000</v>
          </cell>
          <cell r="B11116" t="str">
            <v xml:space="preserve">Lò xo xoắn, đk dây (d): 2.3 mm, OD: 17 mm, độ dài lò xo: 75 mm </v>
          </cell>
          <cell r="C11116" t="str">
            <v>Nhập kho vật tư (HĐ:136/2021) theo hóa đơn số 240 ngày 19.04.2022</v>
          </cell>
        </row>
        <row r="11117">
          <cell r="A11117" t="str">
            <v>3.20.53.009.CHN.00.000</v>
          </cell>
          <cell r="B11117" t="str">
            <v xml:space="preserve">Cầu đấu dây ba pha, Loại: Y80-90 </v>
          </cell>
          <cell r="C11117" t="str">
            <v>Nhập kho vật tư (HĐ:136/2021) theo hóa đơn số 240 ngày 19.04.2022</v>
          </cell>
        </row>
        <row r="11118">
          <cell r="A11118" t="str">
            <v>4.92.40.105.VIE.00.000</v>
          </cell>
          <cell r="B11118" t="str">
            <v xml:space="preserve">Ống khớp nối mềm, KT: Ø105x300L mm, Vật liệu: vải silicon cốt sợi thủy tinh </v>
          </cell>
          <cell r="C11118" t="str">
            <v>Nhập kho vật tư (HĐ:136/2021) theo hóa đơn số 240 ngày 19.04.2022</v>
          </cell>
        </row>
        <row r="11119">
          <cell r="A11119" t="str">
            <v>8.35.75.487.VIE.00.000</v>
          </cell>
          <cell r="B11119" t="str">
            <v xml:space="preserve">Đá nhám xếp trụ cán 6mm, 40x25 </v>
          </cell>
          <cell r="C11119" t="str">
            <v>Nhập kho vật tư (HĐ:136/2021) theo hóa đơn số 240 ngày 19.04.2022</v>
          </cell>
        </row>
        <row r="11120">
          <cell r="A11120" t="str">
            <v>3.46.19.027.KOR.00.000</v>
          </cell>
          <cell r="B11120" t="str">
            <v xml:space="preserve">Aptomat chống giật, dòng sản phẩm: EBN104c, loại: ELCB, số cực: 4P, dòng rò: 30mA, dòng định mức: 75A </v>
          </cell>
          <cell r="C11120" t="str">
            <v>Nhập kho vật tư (HĐ:136/2021) theo hóa đơn số 240 ngày 19.04.2022</v>
          </cell>
        </row>
        <row r="11121">
          <cell r="A11121" t="str">
            <v>3.94.00.053.LTU.00.000</v>
          </cell>
          <cell r="B11121" t="str">
            <v xml:space="preserve">Đế gắn module truyền thông CP800, Model: MB810 </v>
          </cell>
          <cell r="C11121" t="str">
            <v>Nhập kho vật tư (HĐ:136/2021) theo hóa đơn số 240 ngày 19.04.2022</v>
          </cell>
        </row>
        <row r="11122">
          <cell r="A11122" t="str">
            <v>3.96.05.186.KOR.00.000</v>
          </cell>
          <cell r="B11122" t="str">
            <v xml:space="preserve">Biến Tần Model: SV0220iS7-4NOFD(E) </v>
          </cell>
          <cell r="C11122" t="str">
            <v>Nhập kho vật tư (HĐ:136/2021) theo hóa đơn số 240 ngày 19.04.2022</v>
          </cell>
        </row>
        <row r="11123">
          <cell r="A11123" t="str">
            <v>3.96.13.031.AUS.00.000</v>
          </cell>
          <cell r="B11123" t="str">
            <v xml:space="preserve">Switch báo rách băng tải (Conveyor belt tear detector), Model: SAFE-T-RIP, Voltage: 220VAC/ 60VDC, Order No.: STR-P-1-RH </v>
          </cell>
          <cell r="C11123" t="str">
            <v>Nhập kho vật tư (HĐ:136/2021) theo hóa đơn số 240 ngày 19.04.2022</v>
          </cell>
        </row>
        <row r="11124">
          <cell r="A11124" t="str">
            <v>3.96.13.114.KOR.99.000</v>
          </cell>
          <cell r="B11124" t="str">
            <v xml:space="preserve">Cảm biến tiệm cận, Model: PR18-8AO </v>
          </cell>
          <cell r="C11124" t="str">
            <v>Nhập kho vật tư (HĐ:136/2021) theo hóa đơn số 240 ngày 19.04.2022</v>
          </cell>
        </row>
        <row r="11125">
          <cell r="A11125" t="str">
            <v>3.96.13.161.GER.00.000</v>
          </cell>
          <cell r="B11125" t="str">
            <v xml:space="preserve">Bộ chuyển đổi tín hiệu nhiệt độ (Temperature Transmitter), model: TTR200-Y0-H-BSM5; input: Pt100 (0 – 150 oC); output: 4 – 20 mA </v>
          </cell>
          <cell r="C11125" t="str">
            <v>Nhập kho vật tư (HĐ:136/2021) theo hóa đơn số 240 ngày 19.04.2022</v>
          </cell>
        </row>
        <row r="11126">
          <cell r="A11126" t="str">
            <v>5.19.90.022.KOR.00.000</v>
          </cell>
          <cell r="B11126" t="str">
            <v xml:space="preserve">Van lock up, Model: YT-400 DN1, Set pressure: 0.14 - 0.7 Mpa </v>
          </cell>
          <cell r="C11126" t="str">
            <v>Nhập kho vật tư (HĐ:136/2021) theo hóa đơn số 240 ngày 19.04.2022</v>
          </cell>
        </row>
        <row r="11127">
          <cell r="A11127" t="str">
            <v>5.19.90.023.KOR.00.000</v>
          </cell>
          <cell r="B11127" t="str">
            <v xml:space="preserve">Van điện từ, Model: 221S15F; type: Normally close; Pressure: 10 bar; Cuộn dây - Q3; Volttage: 240VAC, 60Hz / 220VAC, 50Hz; Thread: G ½ </v>
          </cell>
          <cell r="C11127" t="str">
            <v>Nhập kho vật tư (HĐ:136/2021) theo hóa đơn số 240 ngày 19.04.2022</v>
          </cell>
        </row>
        <row r="11128">
          <cell r="A11128" t="str">
            <v>5.19.90.089.KOR.00.000</v>
          </cell>
          <cell r="B11128" t="str">
            <v xml:space="preserve">Van an toàn, Model: BV-S 1/2 A-F </v>
          </cell>
          <cell r="C11128" t="str">
            <v>Nhập kho vật tư (HĐ:136/2021) theo hóa đơn số 240 ngày 19.04.2022</v>
          </cell>
        </row>
        <row r="11129">
          <cell r="A11129" t="str">
            <v>5.33.85.023.KOR.00.000</v>
          </cell>
          <cell r="B11129" t="str">
            <v xml:space="preserve">Bộ dẫn dộng khí nén (Actuator), Model: SDAC 500DA sử dụng cho van dòng sản phẩm van bướm dòng 400, Size: 250A, Pressure: 10 bar </v>
          </cell>
          <cell r="C11129" t="str">
            <v>Nhập kho vật tư (HĐ:136/2021) theo hóa đơn số 240 ngày 19.04.2022</v>
          </cell>
        </row>
        <row r="11130">
          <cell r="A11130" t="str">
            <v>5.33.85.034.USA.00.000</v>
          </cell>
          <cell r="B11130" t="str">
            <v xml:space="preserve">Vòi phun nước biển, Part no: TH-507-74064-62, Flow rate: 61.0 m³/h at p = 0.8 bar, Spray angle: 120°, Connection: Flange DN 100 with 4 holes </v>
          </cell>
          <cell r="C11130" t="str">
            <v>Nhập kho vật tư (HĐ:136/2021) theo hóa đơn số 240 ngày 19.04.2022</v>
          </cell>
        </row>
        <row r="11131">
          <cell r="A11131" t="str">
            <v>5.33.85.035.USA.00.000</v>
          </cell>
          <cell r="B11131" t="str">
            <v xml:space="preserve">Vòi phun nước biển, Part no: TSC-507-74065-62, Flow rate: 61.0 m³/h at p = 0.8 bar, Spray angle: 90°, Connection: Flange DN 100 with 4 holes </v>
          </cell>
          <cell r="C11131" t="str">
            <v>Nhập kho vật tư (HĐ:136/2021) theo hóa đơn số 240 ngày 19.04.2022</v>
          </cell>
        </row>
        <row r="11132">
          <cell r="A11132" t="str">
            <v>5.33.85.050.USA.00.000</v>
          </cell>
          <cell r="B11132" t="str">
            <v xml:space="preserve">Vòi phun nước biển, Part no: DTH-507-74062-62, Flow rate: 61.0 m³/h at p = 0.8 bar; Spray angle: 2 x 120°; Connection: Flange DN 100 with 4 holes </v>
          </cell>
          <cell r="C11132" t="str">
            <v>Nhập kho vật tư (HĐ:136/2021) theo hóa đơn số 240 ngày 19.04.2022</v>
          </cell>
        </row>
        <row r="11133">
          <cell r="A11133" t="str">
            <v>3.94.00.113.VIE.00.000</v>
          </cell>
          <cell r="B11133" t="str">
            <v xml:space="preserve">Cục đẩy Main CA-30, Công suất :8Ω, âm thanh Stereo : 1500W, Đáp ứng tần số : 20Hz – 20KHz +0 /-0.3dB </v>
          </cell>
          <cell r="C11133" t="str">
            <v>Nhập kho vật tư (QĐ:201/2022) theo hóa đơn số 0017038 ngày 30.03.2022</v>
          </cell>
        </row>
        <row r="11134">
          <cell r="A11134" t="str">
            <v>3.94.00.114.CHN.00.000</v>
          </cell>
          <cell r="B11134" t="str">
            <v xml:space="preserve">Mixer Yamaha M8, Tần số đáp ứng: 20 ~ 20000 Hz </v>
          </cell>
          <cell r="C11134" t="str">
            <v>Nhập kho vật tư (QĐ:201/2022) theo hóa đơn số 0017038 ngày 30.03.2022</v>
          </cell>
        </row>
        <row r="11135">
          <cell r="A11135" t="str">
            <v>3.94.00.154.MEX.00.000</v>
          </cell>
          <cell r="B11135" t="str">
            <v xml:space="preserve">Loa Bose 151 </v>
          </cell>
          <cell r="C11135" t="str">
            <v>Nhập kho vật tư (QĐ:201/2022) theo hóa đơn số 0017038 ngày 30.03.2022</v>
          </cell>
        </row>
        <row r="11136">
          <cell r="A11136" t="str">
            <v>3.30.10.033.CHN.00.000</v>
          </cell>
          <cell r="B11136" t="str">
            <v xml:space="preserve">Ổ cắm Tuyasmart đơn, loại phích cắm: phích cắm EU </v>
          </cell>
          <cell r="C11136" t="str">
            <v>Nhập kho vật tư (QĐ:201/2022) theo hóa đơn số 0017038 ngày 30.03.2022</v>
          </cell>
        </row>
        <row r="11137">
          <cell r="A11137" t="str">
            <v>3.80.42.109.CHN.00.000</v>
          </cell>
          <cell r="B11137" t="str">
            <v xml:space="preserve">Cáp USB nối dài  Unitek, Model: Y-C429, chiều dài 10m </v>
          </cell>
          <cell r="C11137" t="str">
            <v>Nhập kho vật tư (QĐ:201/2022) theo hóa đơn số 0017038 ngày 30.03.2022</v>
          </cell>
        </row>
        <row r="11138">
          <cell r="A11138" t="str">
            <v>3.80.42.110.CHN.00.000</v>
          </cell>
          <cell r="B11138" t="str">
            <v xml:space="preserve">Cáp HDMI 2.0 Ugreen, Model: HD104, dài 5m </v>
          </cell>
          <cell r="C11138" t="str">
            <v>Nhập kho vật tư (QĐ:201/2022) theo hóa đơn số 0017038 ngày 30.03.2022</v>
          </cell>
        </row>
        <row r="11139">
          <cell r="A11139" t="str">
            <v>3.80.42.111.CHN.00.000</v>
          </cell>
          <cell r="B11139" t="str">
            <v xml:space="preserve">Dây tín hiệu âm thanh 3.5 ra 2 AV/RC Liton </v>
          </cell>
          <cell r="C11139" t="str">
            <v>Nhập kho vật tư (QĐ:201/2022) theo hóa đơn số 0017038 ngày 30.03.2022</v>
          </cell>
        </row>
        <row r="11140">
          <cell r="A11140" t="str">
            <v>3.80.42.112.CHN.00.000</v>
          </cell>
          <cell r="B11140" t="str">
            <v xml:space="preserve">Dây kết nối loa 200tim </v>
          </cell>
          <cell r="C11140" t="str">
            <v>Nhập kho vật tư (QĐ:201/2022) theo hóa đơn số 0017038 ngày 30.03.2022</v>
          </cell>
        </row>
        <row r="11141">
          <cell r="A11141" t="str">
            <v>3.80.42.113.CHN.00.000</v>
          </cell>
          <cell r="B11141" t="str">
            <v xml:space="preserve">Dây jack tín hiệu Safeti canon - canon, dây chia 1 canon đực ra 2 canon, dài 1m </v>
          </cell>
          <cell r="C11141" t="str">
            <v>Nhập kho vật tư (QĐ:201/2022) theo hóa đơn số 0017038 ngày 30.03.2022</v>
          </cell>
        </row>
        <row r="11142">
          <cell r="A11142" t="str">
            <v>3.80.86.053.CHN.00.000</v>
          </cell>
          <cell r="B11142" t="str">
            <v xml:space="preserve">Ổ cắm HDMI âm tường Sinoamigo, 02 cổng HDMI, Kích thước: 10x14x1cm </v>
          </cell>
          <cell r="C11142" t="str">
            <v>Nhập kho vật tư (QĐ:201/2022) theo hóa đơn số 0017038 ngày 30.03.2022</v>
          </cell>
        </row>
        <row r="11143">
          <cell r="A11143" t="str">
            <v>4.94.80.811.VIE.00.000</v>
          </cell>
          <cell r="B11143" t="str">
            <v xml:space="preserve">Bạt xanh cam 5x6m </v>
          </cell>
          <cell r="C11143" t="str">
            <v>Nhập kho vật tư (QĐ:253/2022) theo hóa đơn số 0000472 ngày 14.04.2022</v>
          </cell>
        </row>
        <row r="11144">
          <cell r="A11144" t="str">
            <v>8.95.80.083.VIE.00.000</v>
          </cell>
          <cell r="B11144" t="str">
            <v xml:space="preserve">Bao Jumbo 1 tấn </v>
          </cell>
          <cell r="C11144" t="str">
            <v>Nhập kho vật tư (QĐ:253/2022) theo hóa đơn số 0000472 ngày 14.04.2022</v>
          </cell>
        </row>
        <row r="11145">
          <cell r="A11145" t="str">
            <v>3.34.65.001.CHN.00.000</v>
          </cell>
          <cell r="B11145" t="str">
            <v xml:space="preserve">Bộ điều khiển cổng xếp Baisheng, Model DSS-324N </v>
          </cell>
          <cell r="C11145" t="str">
            <v>Nhập kho vật tư (QĐ:204/2022) theo hóa đơn số 4 ngày 04.04.2022</v>
          </cell>
        </row>
        <row r="11146">
          <cell r="A11146" t="str">
            <v>3.46.19.111.CHN.00.000</v>
          </cell>
          <cell r="B11146" t="str">
            <v xml:space="preserve">Aptomat CB thông minh Wifi Tuya, công suất: 32A, điện áp: 220V </v>
          </cell>
          <cell r="C11146" t="str">
            <v>Nhập kho vật tư (QĐ:201/2022) theo hóa đơn số 0017038 ngày 30.03.2022</v>
          </cell>
        </row>
        <row r="11147">
          <cell r="A11147" t="str">
            <v>4.77.90.112.KOR.00.000</v>
          </cell>
          <cell r="B11147" t="str">
            <v xml:space="preserve">Seat gasket, drawing pos 13, 316+ gra.spiral wound size 2'' class 300, for valve model: WRD 20.50/50.314, Bopp &amp; Reuther No. 92136305 Pos.190 </v>
          </cell>
          <cell r="C11147" t="str">
            <v>Nhập kho vật tư (HĐ:107/2021) theo hóa đơn số 15 ngày 13.04.2022</v>
          </cell>
        </row>
        <row r="11148">
          <cell r="A11148" t="str">
            <v>4.77.90.113.KOR.00.000</v>
          </cell>
          <cell r="B11148" t="str">
            <v xml:space="preserve">Seat gasket, drawing pos 13, 316+ gra.spiral wound size 2'' class 300, for valve model: WRD 8.50/50.314, Bopp &amp; Reuther No. 92136305 Pos.230 </v>
          </cell>
          <cell r="C11148" t="str">
            <v>Nhập kho vật tư (HĐ:107/2021) theo hóa đơn số 15 ngày 13.04.2022</v>
          </cell>
        </row>
        <row r="11149">
          <cell r="A11149" t="str">
            <v>4.77.90.114.KOR.00.000</v>
          </cell>
          <cell r="B11149" t="str">
            <v xml:space="preserve">Seat gasket, drawing pos 13, 316+ gra.spiral wound size 2'' class 300, for valve model: WRD 8.50/50.314, Bopp &amp; Reuther No. 92136305 Pos.210 </v>
          </cell>
          <cell r="C11149" t="str">
            <v>Nhập kho vật tư (HĐ:107/2021) theo hóa đơn số 15 ngày 13.04.2022</v>
          </cell>
        </row>
        <row r="11150">
          <cell r="A11150" t="str">
            <v>4.86.45.016.KOR.00.000</v>
          </cell>
          <cell r="B11150" t="str">
            <v xml:space="preserve">Packing cord, drawing pos 1/36, class 300, 0.5m for valve model: WRD 80.150/150.313, Bopp &amp; Reuther No. 92136305 Pos.100 </v>
          </cell>
          <cell r="C11150" t="str">
            <v>Nhập kho vật tư (HĐ:107/2021) theo hóa đơn số 15 ngày 13.04.2022</v>
          </cell>
        </row>
        <row r="11151">
          <cell r="A11151" t="str">
            <v>4.86.45.017.KOR.00.000</v>
          </cell>
          <cell r="B11151" t="str">
            <v xml:space="preserve">Packing cord, drawing pos 1/36 Rein-grafit size 20 class 900, 0.5m, for valve model: DAE 360.500/550.313, Bopp &amp; Reuther No. 92136305 Pos.80 </v>
          </cell>
          <cell r="C11151" t="str">
            <v>Nhập kho vật tư (HĐ:107/2021) theo hóa đơn số 15 ngày 13.04.2022</v>
          </cell>
        </row>
        <row r="11152">
          <cell r="A11152" t="str">
            <v>4.86.45.018.KOR.00.000</v>
          </cell>
          <cell r="B11152" t="str">
            <v xml:space="preserve">Packing cord, drawing pos 1/36, Rein-grafit size 4'' class 2500, 0.5m, for valve model: WAD 30.150/150.113, Bopp &amp; Reuther No. 92136305 Pos.30 </v>
          </cell>
          <cell r="C11152" t="str">
            <v>Nhập kho vật tư (HĐ:107/2021) theo hóa đơn số 15 ngày 13.04.2022</v>
          </cell>
        </row>
        <row r="11153">
          <cell r="A11153" t="str">
            <v>4.86.45.019.KOR.00.000</v>
          </cell>
          <cell r="B11153" t="str">
            <v xml:space="preserve">Packing cord, drawing pos 1/36, Rein-grafit size 4'' class 2500, 0.5m, for valve model: WRD 20.150/150.113, Bopp &amp; Reuther No. 92136305 Pos.20 </v>
          </cell>
          <cell r="C11153" t="str">
            <v>Nhập kho vật tư (HĐ:107/2021) theo hóa đơn số 15 ngày 13.04.2022</v>
          </cell>
        </row>
        <row r="11154">
          <cell r="A11154" t="str">
            <v>4.86.45.020.KOR.00.000</v>
          </cell>
          <cell r="B11154" t="str">
            <v xml:space="preserve">Packing cord, drawing pos 1/36, graphite size 20 class 900, 0.5m, for valve model: DCE 4.360.500/1100.313, Bopp &amp; Reuther No. 92136305 Pos.90 </v>
          </cell>
          <cell r="C11154" t="str">
            <v>Nhập kho vật tư (HĐ:107/2021) theo hóa đơn số 15 ngày 13.04.2022</v>
          </cell>
        </row>
        <row r="11155">
          <cell r="A11155" t="str">
            <v>4.86.45.021.KOR.00.000</v>
          </cell>
          <cell r="B11155" t="str">
            <v xml:space="preserve">Packing cord, drawing pos 1/36, graphite size10'' class 2500, 0.5 m, for valve model: DCE 4.140.250/400.113, Bopp &amp; Reuther No. 92136305 Pos.10 </v>
          </cell>
          <cell r="C11155" t="str">
            <v>Nhập kho vật tư (HĐ:107/2021) theo hóa đơn số 15 ngày 13.04.2022</v>
          </cell>
        </row>
        <row r="11156">
          <cell r="A11156" t="str">
            <v>4.92.40.023.KOR.00.000</v>
          </cell>
          <cell r="B11156" t="str">
            <v xml:space="preserve">Packing ring, drawing pos 1/16, Rotatherm size 4'' class 2500, for valve model: DCE 4.72.200/350.114, Bopp &amp; Reuther No. 92136305 Pos.180 </v>
          </cell>
          <cell r="C11156" t="str">
            <v>Nhập kho vật tư (HĐ:107/2021) theo hóa đơn số 15 ngày 13.04.2022</v>
          </cell>
        </row>
        <row r="11157">
          <cell r="A11157" t="str">
            <v>4.92.40.024.KOR.00.000</v>
          </cell>
          <cell r="B11157" t="str">
            <v xml:space="preserve">Seal ring, drawing pos 1/6, (REIN-GRAFIT) size 4'' class 600, for valve model: DCE 1.50.80/100.114, Bopp &amp; Reuther No. 92136305 Pos.220 </v>
          </cell>
          <cell r="C11157" t="str">
            <v>Nhập kho vật tư (HĐ:107/2021) theo hóa đơn số 15 ngày 13.04.2022</v>
          </cell>
        </row>
        <row r="11158">
          <cell r="A11158" t="str">
            <v>4.92.40.025.KOR.00.000</v>
          </cell>
          <cell r="B11158" t="str">
            <v xml:space="preserve">Seal ring, drawing pos 1/6, (REIN-GRAFIT) size 6'' class 600, for valve model: DCE 1.125.200/350.114, Bopp &amp; Reuther No. 92136305 Pos.200 </v>
          </cell>
          <cell r="C11158" t="str">
            <v>Nhập kho vật tư (HĐ:107/2021) theo hóa đơn số 15 ngày 13.04.2022</v>
          </cell>
        </row>
        <row r="11159">
          <cell r="A11159" t="str">
            <v>4.92.40.026.KOR.00.000</v>
          </cell>
          <cell r="B11159" t="str">
            <v xml:space="preserve">5 spindle , 8 gasket, flexitallic , 9 seat ring,  10 gasket flexitallic, 11 disk stack,  13 seal, plug, 12 packing , stem </v>
          </cell>
          <cell r="C11159" t="str">
            <v>Nhập kho vật tư (HĐ:107/2021) theo hóa đơn số 15 ngày 13.04.2022</v>
          </cell>
        </row>
        <row r="11160">
          <cell r="A11160" t="str">
            <v>5.33.70.045.ITA.00.000</v>
          </cell>
          <cell r="B11160" t="str">
            <v xml:space="preserve">Bộ điều khiển vị trí: STI Positioner, Model: FT-I, Pmax 10 bar IP66 </v>
          </cell>
          <cell r="C11160" t="str">
            <v>Nhập kho vật tư (HĐ:107/2021) theo hóa đơn số 15 ngày 13.04.2022</v>
          </cell>
        </row>
        <row r="11161">
          <cell r="A11161" t="str">
            <v>1.71.87.012.VIE.00.000</v>
          </cell>
          <cell r="B11161" t="str">
            <v xml:space="preserve">Đá sỏi gravel lọc 2-5mm </v>
          </cell>
          <cell r="C11161" t="str">
            <v>Nhập kho vật tư (HĐ:110/2021) theo hóa đơn số 0003147 ngày 13.04.2022</v>
          </cell>
        </row>
        <row r="11162">
          <cell r="A11162" t="str">
            <v>1.71.87.013.VIE.00.000</v>
          </cell>
          <cell r="B11162" t="str">
            <v xml:space="preserve">Đá sỏi gravel lọc 5-10mm </v>
          </cell>
          <cell r="C11162" t="str">
            <v>Nhập kho vật tư (HĐ:110/2021) theo hóa đơn số 0003147 ngày 13.04.2022</v>
          </cell>
        </row>
        <row r="11163">
          <cell r="A11163" t="str">
            <v>1.71.87.014.VIE.00.000</v>
          </cell>
          <cell r="B11163" t="str">
            <v xml:space="preserve">Đá sỏi gravel lọc 10-20mm </v>
          </cell>
          <cell r="C11163" t="str">
            <v>Nhập kho vật tư (HĐ:110/2021) theo hóa đơn số 0003147 ngày 13.04.2022</v>
          </cell>
        </row>
        <row r="11164">
          <cell r="A11164" t="str">
            <v>1.71.87.017.VIE.00.000</v>
          </cell>
          <cell r="B11164" t="str">
            <v xml:space="preserve">Cát thạch anh 0.9 - 1.5mm </v>
          </cell>
          <cell r="C11164" t="str">
            <v>Nhập kho vật tư (HĐ:110/2021) theo hóa đơn số 0003147 ngày 13.04.2022</v>
          </cell>
        </row>
        <row r="11165">
          <cell r="A11165" t="str">
            <v>2.35.08.007.KOR.00.000</v>
          </cell>
          <cell r="B11165" t="str">
            <v xml:space="preserve">Housing cho ống trộn tĩnh châm NaOH cho MBP, DN50 x600L, Material: A312 TP304, ANSI SCH40 ERW, Mã: MQ07-3 </v>
          </cell>
          <cell r="C11165" t="str">
            <v>Nhập kho vật tư (HĐ:118/2021) theo hóa đơn số 00000025 ngày 02.04.2022 và 00000028 ngày 13.04.2022</v>
          </cell>
        </row>
        <row r="11166">
          <cell r="A11166" t="str">
            <v>2.35.08.008.KOR.00.000</v>
          </cell>
          <cell r="B11166" t="str">
            <v xml:space="preserve">Nozzle pipe cho ống trộn tĩnh châm NaOH cho MBP, DN25 x 110L, Material: A312 TP304, SCH40, Mã: MQ07-5 </v>
          </cell>
          <cell r="C11166" t="str">
            <v>Nhập kho vật tư (HĐ:118/2021) theo hóa đơn số 00000025 ngày 02.04.2022 và 00000028 ngày 13.04.2022</v>
          </cell>
        </row>
        <row r="11167">
          <cell r="A11167" t="str">
            <v>4.82.11.039.KOR.00.000</v>
          </cell>
          <cell r="B11167" t="str">
            <v xml:space="preserve">Nozzle flange cho ống trộn tĩnh châm NaOH cho MBP, DN25, Material: A182 F304, ANSI SCH40 ERW, Mã: MQ07-6 </v>
          </cell>
          <cell r="C11167" t="str">
            <v>Nhập kho vật tư (HĐ:118/2021) theo hóa đơn số 00000025 ngày 02.04.2022 và 00000028 ngày 13.04.2022</v>
          </cell>
        </row>
        <row r="11168">
          <cell r="A11168" t="str">
            <v>4.82.11.052.KOR.00.000</v>
          </cell>
          <cell r="B11168" t="str">
            <v xml:space="preserve">Inlet flange cho ống trộn tĩnh châm NaOH cho MBP, DN50, Material: A182 F304, ANSI SCH40 ERW, Mã: MQ07-1 </v>
          </cell>
          <cell r="C11168" t="str">
            <v>Nhập kho vật tư (HĐ:118/2021) theo hóa đơn số 00000025 ngày 02.04.2022 và 00000028 ngày 13.04.2022</v>
          </cell>
        </row>
        <row r="11169">
          <cell r="A11169" t="str">
            <v>4.90.80.069.KOR.00.000</v>
          </cell>
          <cell r="B11169" t="str">
            <v xml:space="preserve">Flange cho ống trộn tĩnh châm HCl cho MBP, DN50, Material: UPVC, ANSI 150# , Mã: MQ08-1 </v>
          </cell>
          <cell r="C11169" t="str">
            <v>Nhập kho vật tư (HĐ:118/2021) theo hóa đơn số 00000025 ngày 02.04.2022 và 00000028 ngày 13.04.2022</v>
          </cell>
        </row>
        <row r="11170">
          <cell r="A11170" t="str">
            <v>4.90.80.070.KOR.00.000</v>
          </cell>
          <cell r="B11170" t="str">
            <v xml:space="preserve">Housing cho ống trộn tĩnh châm HCl cho MBP, DN50 x700L, Material: UPVC, SCH80, Mã: MQ08-3 </v>
          </cell>
          <cell r="C11170" t="str">
            <v>Nhập kho vật tư (HĐ:118/2021) theo hóa đơn số 00000025 ngày 02.04.2022 và 00000028 ngày 13.04.2022</v>
          </cell>
        </row>
        <row r="11171">
          <cell r="A11171" t="str">
            <v>4.90.80.071.KOR.00.000</v>
          </cell>
          <cell r="B11171" t="str">
            <v xml:space="preserve">Nozzle pipe cho ống trộn tĩnh châm HCl cho MBP, DN25 x 110L, Material: UPVC, SCH80, Mã: MQ08-5 </v>
          </cell>
          <cell r="C11171" t="str">
            <v>Nhập kho vật tư (HĐ:118/2021) theo hóa đơn số 00000025 ngày 02.04.2022 và 00000028 ngày 13.04.2022</v>
          </cell>
        </row>
        <row r="11172">
          <cell r="A11172" t="str">
            <v>4.90.80.072.KOR.00.000</v>
          </cell>
          <cell r="B11172" t="str">
            <v xml:space="preserve">Nozzle flange cho ống trộn tĩnh châm HCl cho MBP, DN25, Material: UPVC, ANSI 150# FF, Mã: MQ08-6 </v>
          </cell>
          <cell r="C11172" t="str">
            <v>Nhập kho vật tư (HĐ:118/2021) theo hóa đơn số 00000025 ngày 02.04.2022 và 00000028 ngày 13.04.2022</v>
          </cell>
        </row>
        <row r="11173">
          <cell r="A11173" t="str">
            <v>4.90.80.073.KOR.00.000</v>
          </cell>
          <cell r="B11173" t="str">
            <v xml:space="preserve">Connection flange cho ống trộn tĩnh châm HCl cho MBP, DN50, Material: UPVC, ANSI 150# FF, Mã: MQ08-7 </v>
          </cell>
          <cell r="C11173" t="str">
            <v>Nhập kho vật tư (HĐ:118/2021) theo hóa đơn số 00000025 ngày 02.04.2022 và 00000028 ngày 13.04.2022</v>
          </cell>
        </row>
        <row r="11174">
          <cell r="A11174" t="str">
            <v>4.90.80.074.KOR.00.000</v>
          </cell>
          <cell r="B11174" t="str">
            <v xml:space="preserve">Inlet flange cho ống trộn tĩnh cho BWRO, DN100, Material: UPVC, ANSI 150#, Mã: MQ05-1 </v>
          </cell>
          <cell r="C11174" t="str">
            <v>Nhập kho vật tư (HĐ:118/2021) theo hóa đơn số 00000025 ngày 02.04.2022 và 00000028 ngày 13.04.2022</v>
          </cell>
        </row>
        <row r="11175">
          <cell r="A11175" t="str">
            <v>4.90.80.075.KOR.00.000</v>
          </cell>
          <cell r="B11175" t="str">
            <v xml:space="preserve">Housing cho ống trộn tĩnh cho BWRO, DN100 x1400L, Material: UPVC, SCH80, Mã: MQ05-3 </v>
          </cell>
          <cell r="C11175" t="str">
            <v>Nhập kho vật tư (HĐ:118/2021) theo hóa đơn số 00000025 ngày 02.04.2022 và 00000028 ngày 13.04.2022</v>
          </cell>
        </row>
        <row r="11176">
          <cell r="A11176" t="str">
            <v>4.90.80.076.KOR.00.000</v>
          </cell>
          <cell r="B11176" t="str">
            <v xml:space="preserve">Nozzle pipe cho ống trộn tĩnh cho BWRO, DN20 x 140L, Material: UPVC, SCH80, Mã: MQ05-7 </v>
          </cell>
          <cell r="C11176" t="str">
            <v>Nhập kho vật tư (HĐ:118/2021) theo hóa đơn số 00000025 ngày 02.04.2022 và 00000028 ngày 13.04.2022</v>
          </cell>
        </row>
        <row r="11177">
          <cell r="A11177" t="str">
            <v>4.90.80.077.KOR.00.000</v>
          </cell>
          <cell r="B11177" t="str">
            <v xml:space="preserve">Nozzle flange cho ống trộn tĩnh cho BWRO, DN20, Material: UPVC, ANSI 150# FF, Mã: MQ05-8 </v>
          </cell>
          <cell r="C11177" t="str">
            <v>Nhập kho vật tư (HĐ:118/2021) theo hóa đơn số 00000025 ngày 02.04.2022 và 00000028 ngày 13.04.2022</v>
          </cell>
        </row>
        <row r="11178">
          <cell r="A11178" t="str">
            <v>4.90.80.078.KOR.00.000</v>
          </cell>
          <cell r="B11178" t="str">
            <v xml:space="preserve">Inlet flange cho ống trộn tĩnh cho UF CEB, DN300, Material: UPVC, ANSI 150#, Mã: MQ03-1 </v>
          </cell>
          <cell r="C11178" t="str">
            <v>Nhập kho vật tư (HĐ:118/2021) theo hóa đơn số 00000025 ngày 02.04.2022 và 00000028 ngày 13.04.2022</v>
          </cell>
        </row>
        <row r="11179">
          <cell r="A11179" t="str">
            <v>4.90.80.079.KOR.00.000</v>
          </cell>
          <cell r="B11179" t="str">
            <v xml:space="preserve">Housing cho ống trộn tĩnh cho UF CEB, DN300 x3000L, Material: UPVC, SCH80, Mã: MQ03-3 </v>
          </cell>
          <cell r="C11179" t="str">
            <v>Nhập kho vật tư (HĐ:118/2021) theo hóa đơn số 00000025 ngày 02.04.2022 và 00000028 ngày 13.04.2022</v>
          </cell>
        </row>
        <row r="11180">
          <cell r="A11180" t="str">
            <v>4.90.80.080.KOR.00.000</v>
          </cell>
          <cell r="B11180" t="str">
            <v xml:space="preserve">Nozzle pipe cho ống trộn tĩnh cho UF CEB, DN15 x 300L, Material: UPVC, SCH80, Mã: MQ03-7 </v>
          </cell>
          <cell r="C11180" t="str">
            <v>Nhập kho vật tư (HĐ:118/2021) theo hóa đơn số 00000025 ngày 02.04.2022 và 00000028 ngày 13.04.2022</v>
          </cell>
        </row>
        <row r="11181">
          <cell r="A11181" t="str">
            <v>4.90.80.083.KOR.00.000</v>
          </cell>
          <cell r="B11181" t="str">
            <v xml:space="preserve">Nozzle flange cho ống trộn tĩnh cho UF CEB, DN15, Material: UPVC, ANSI 150# FF, Mã: MQ03-8 </v>
          </cell>
          <cell r="C11181" t="str">
            <v>Nhập kho vật tư (HĐ:118/2021) theo hóa đơn số 00000025 ngày 02.04.2022 và 00000028 ngày 13.04.2022</v>
          </cell>
        </row>
        <row r="11182">
          <cell r="A11182" t="str">
            <v>4.90.80.084.KOR.00.000</v>
          </cell>
          <cell r="B11182" t="str">
            <v xml:space="preserve">Connection flange cho ống trộn tĩnh cho UF CEB, DN300, Material: UPVC, ANSI 150# FF, Mã: MQ03-9 </v>
          </cell>
          <cell r="C11182" t="str">
            <v>Nhập kho vật tư (HĐ:118/2021) theo hóa đơn số 00000025 ngày 02.04.2022 và 00000028 ngày 13.04.2022</v>
          </cell>
        </row>
        <row r="11183">
          <cell r="A11183" t="str">
            <v>4.90.80.085.KOR.00.000</v>
          </cell>
          <cell r="B11183" t="str">
            <v xml:space="preserve">Connection flange cho ống trộn tĩnh cho BWRO, DN100, Material: UPVC, ANSI 150# FF, Mã: MQ05-9 </v>
          </cell>
          <cell r="C11183" t="str">
            <v>Nhập kho vật tư (HĐ:118/2021) theo hóa đơn số 00000025 ngày 02.04.2022 và 00000028 ngày 13.04.2022</v>
          </cell>
        </row>
        <row r="11184">
          <cell r="A11184" t="str">
            <v>4.90.80.087.KOR.00.000</v>
          </cell>
          <cell r="B11184" t="str">
            <v xml:space="preserve">Inlet flange cho ống trộn tĩnh cho SWRO, DN250, Material: UPVC, ANSI 150#, Mã: MQ02-1 </v>
          </cell>
          <cell r="C11184" t="str">
            <v>Nhập kho vật tư (HĐ:118/2021) theo hóa đơn số 00000025 ngày 02.04.2022 và 00000028 ngày 13.04.2022</v>
          </cell>
        </row>
        <row r="11185">
          <cell r="A11185" t="str">
            <v>4.90.80.088.KOR.00.000</v>
          </cell>
          <cell r="B11185" t="str">
            <v xml:space="preserve">Housing cho ống trộn tĩnh cho SWRO, DN250 x2550L, Material: UPVC, SCH80, Mã: MQ02-3 </v>
          </cell>
          <cell r="C11185" t="str">
            <v>Nhập kho vật tư (HĐ:118/2021) theo hóa đơn số 00000025 ngày 02.04.2022 và 00000028 ngày 13.04.2022</v>
          </cell>
        </row>
        <row r="11186">
          <cell r="A11186" t="str">
            <v>4.90.80.093.KOR.00.000</v>
          </cell>
          <cell r="B11186" t="str">
            <v xml:space="preserve">Nozzle pipe cho ống trộn tĩnh cho SWRO, DN20 x 260L, Material: UPVC, SCH80, Mã: MQ02-7 </v>
          </cell>
          <cell r="C11186" t="str">
            <v>Nhập kho vật tư (HĐ:118/2021) theo hóa đơn số 00000025 ngày 02.04.2022 và 00000028 ngày 13.04.2022</v>
          </cell>
        </row>
        <row r="11187">
          <cell r="A11187" t="str">
            <v>4.90.80.094.KOR.00.000</v>
          </cell>
          <cell r="B11187" t="str">
            <v xml:space="preserve">Connection flange cho ống trộn tĩnh cho SWRO, DN250, Material: UPVC, ANSI 150# FF, Mã: MQ02-9 </v>
          </cell>
          <cell r="C11187" t="str">
            <v>Nhập kho vật tư (HĐ:118/2021) theo hóa đơn số 00000025 ngày 02.04.2022 và 00000028 ngày 13.04.2022</v>
          </cell>
        </row>
        <row r="11188">
          <cell r="A11188" t="str">
            <v>4.90.80.095.KOR.00.000</v>
          </cell>
          <cell r="B11188" t="str">
            <v xml:space="preserve">Inlet flange cho ống trộn tĩnh cho bể chung, DN250, Material: A105 + Teflon, ANSI 150# FF, Mã: MQ01-1 </v>
          </cell>
          <cell r="C11188" t="str">
            <v>Nhập kho vật tư (HĐ:118/2021) theo hóa đơn số 00000025 ngày 02.04.2022 và 00000028 ngày 13.04.2022</v>
          </cell>
        </row>
        <row r="11189">
          <cell r="A11189" t="str">
            <v>4.90.80.098.KOR.00.000</v>
          </cell>
          <cell r="B11189" t="str">
            <v xml:space="preserve">Nozzle pipe cho ống trộn tĩnh cho bể chung, DN25 x 230L, Material: A53B + Teflon, Thickness: 4~6mm, SCH40, Mã: MQ01-5 </v>
          </cell>
          <cell r="C11189" t="str">
            <v>Nhập kho vật tư (HĐ:118/2021) theo hóa đơn số 00000025 ngày 02.04.2022 và 00000028 ngày 13.04.2022</v>
          </cell>
        </row>
        <row r="11190">
          <cell r="A11190" t="str">
            <v>4.90.80.105.KOR.00.000</v>
          </cell>
          <cell r="B11190" t="str">
            <v xml:space="preserve">Housing cho Ống trộn tĩnh cho bể chung, DN250 x2440L, Material: A53B + Teflon, SCH40, Mã: MQ01-3 </v>
          </cell>
          <cell r="C11190" t="str">
            <v>Nhập kho vật tư (HĐ:118/2021) theo hóa đơn số 00000025 ngày 02.04.2022 và 00000028 ngày 13.04.2022</v>
          </cell>
        </row>
        <row r="11191">
          <cell r="A11191" t="str">
            <v>4.90.80.106.KOR.00.000</v>
          </cell>
          <cell r="B11191" t="str">
            <v xml:space="preserve">Nozzle flange cho ống trộn tĩnh cho bể chung, DN20, A105 + Teflon, ANSI 150#, Mã: MQ01-6 </v>
          </cell>
          <cell r="C11191" t="str">
            <v>Nhập kho vật tư (HĐ:118/2021) theo hóa đơn số 00000025 ngày 02.04.2022 và 00000028 ngày 13.04.2022</v>
          </cell>
        </row>
        <row r="11192">
          <cell r="A11192" t="str">
            <v>4.90.80.107.KOR.00.000</v>
          </cell>
          <cell r="B11192" t="str">
            <v xml:space="preserve">Connection flange cho ống trộn tĩnh cho bể chung, DN250, A105 + Teflon, ANSI 150#, Mã: MQ01-7 </v>
          </cell>
          <cell r="C11192" t="str">
            <v>Nhập kho vật tư (HĐ:118/2021) theo hóa đơn số 00000025 ngày 02.04.2022 và 00000028 ngày 13.04.2022</v>
          </cell>
        </row>
        <row r="11193">
          <cell r="A11193" t="str">
            <v>3.66.53.052.CHN.00.000</v>
          </cell>
          <cell r="B11193" t="str">
            <v xml:space="preserve">Đèn led âm trần 14W </v>
          </cell>
          <cell r="C11193" t="str">
            <v>Nhập kho vật tư (HĐ:118/2021) theo hóa đơn số 00000025 ngày 02.04.2022 và 00000028 ngày 13.04.2022</v>
          </cell>
        </row>
        <row r="11194">
          <cell r="A11194" t="str">
            <v>3.46.60.185.CZE.99.000</v>
          </cell>
          <cell r="B11194" t="str">
            <v xml:space="preserve">Khởi động từ (Contactor) - Gồm cuộn coil contactor, Model: LC1F185 </v>
          </cell>
          <cell r="C11194" t="str">
            <v>Nhập kho vật tư (HĐ:118/2021) theo hóa đơn số 00000025 ngày 02.04.2022 và 00000028 ngày 13.04.2022</v>
          </cell>
        </row>
        <row r="11195">
          <cell r="A11195" t="str">
            <v>8.60.83.057.CHN.00.000</v>
          </cell>
          <cell r="B11195" t="str">
            <v xml:space="preserve">AC AMMETER 600/1A, Model: SQ96, Scale Range: 0-600A, Accuracy: Class 1.5 </v>
          </cell>
          <cell r="C11195" t="str">
            <v>Nhập kho vật tư (HĐ:118/2021) theo hóa đơn số 00000025 ngày 02.04.2022 và 00000028 ngày 13.04.2022</v>
          </cell>
        </row>
        <row r="11196">
          <cell r="A11196" t="str">
            <v>5.86.90.063.VIE.00.000</v>
          </cell>
          <cell r="B11196" t="str">
            <v xml:space="preserve">Màng lọc UF, model: MEUF-860M, pore size: 0.025µm, OD: 1.48mm, ID: 0.65mm </v>
          </cell>
          <cell r="C11196" t="str">
            <v>Nhập kho vật tư (HĐ:112/2021) theo hóa đơn số 0000667 ngày 29.03.2022</v>
          </cell>
        </row>
        <row r="11197">
          <cell r="A11197" t="str">
            <v>4.94.40.028.CHN.00.000</v>
          </cell>
          <cell r="B11197" t="str">
            <v xml:space="preserve">Hộp mực máy in HP M404DN </v>
          </cell>
          <cell r="C11197" t="str">
            <v>Nhập kho vật tư (QĐ: 221/2022) theo hóa đơn số 0010912 ngày 06.04.2022</v>
          </cell>
        </row>
        <row r="11198">
          <cell r="A11198" t="str">
            <v>4.94.40.037.CHN.00.000</v>
          </cell>
          <cell r="B11198" t="str">
            <v xml:space="preserve">Hộp mực máy in HP Laserjet Pro MFP M227 </v>
          </cell>
          <cell r="C11198" t="str">
            <v>Nhập kho vật tư (QĐ: 221/2022) theo hóa đơn số 0010912 ngày 06.04.2022</v>
          </cell>
        </row>
        <row r="11199">
          <cell r="A11199" t="str">
            <v>4.94.40.038.CHN.00.000</v>
          </cell>
          <cell r="B11199" t="str">
            <v xml:space="preserve">Cụm drum máy in HP LaserJet Pro MFP M227sdn </v>
          </cell>
          <cell r="C11199" t="str">
            <v>Nhập kho vật tư (QĐ: 221/2022) theo hóa đơn số 0010912 ngày 06.04.2022</v>
          </cell>
        </row>
        <row r="11200">
          <cell r="A11200" t="str">
            <v>4.94.40.040.CHN.00.000</v>
          </cell>
          <cell r="B11200" t="str">
            <v xml:space="preserve">Hộp mực máy in HP Laser Jet Pro M402dn </v>
          </cell>
          <cell r="C11200" t="str">
            <v>Nhập kho vật tư (QĐ: 221/2022) theo hóa đơn số 0010912 ngày 06.04.2022</v>
          </cell>
        </row>
        <row r="11201">
          <cell r="A11201" t="str">
            <v>4.94.40.041.CHN.00.000</v>
          </cell>
          <cell r="B11201" t="str">
            <v xml:space="preserve">Hộp mực máy in HP Color Laser Jet Pro MFP M447fdn (màu đỏ) </v>
          </cell>
          <cell r="C11201" t="str">
            <v>Nhập kho vật tư (QĐ: 221/2022) theo hóa đơn số 0010912 ngày 06.04.2022</v>
          </cell>
        </row>
        <row r="11202">
          <cell r="A11202" t="str">
            <v>4.94.40.042.CHN.00.000</v>
          </cell>
          <cell r="B11202" t="str">
            <v xml:space="preserve">Hộp mực máy in HP Color Laser Jet Pro MFP M447fdn (màu vàng) </v>
          </cell>
          <cell r="C11202" t="str">
            <v>Nhập kho vật tư (QĐ: 221/2022) theo hóa đơn số 0010912 ngày 06.04.2022</v>
          </cell>
        </row>
        <row r="11203">
          <cell r="A11203" t="str">
            <v>4.94.40.043.JPN.00.000</v>
          </cell>
          <cell r="B11203" t="str">
            <v xml:space="preserve">Hộp mực máy in HP Color Laser Jet Pro MFP M447fdn (màu đen) </v>
          </cell>
          <cell r="C11203" t="str">
            <v>Nhập kho vật tư (QĐ: 221/2022) theo hóa đơn số 0010912 ngày 06.04.2022</v>
          </cell>
        </row>
        <row r="11204">
          <cell r="A11204" t="str">
            <v>4.94.40.044.CHN.00.000</v>
          </cell>
          <cell r="B11204" t="str">
            <v xml:space="preserve">Hộp mực máy in HP Color Laser Jet Pro MFP M447fdn (màu xanh) </v>
          </cell>
          <cell r="C11204" t="str">
            <v>Nhập kho vật tư (QĐ: 221/2022) theo hóa đơn số 0010912 ngày 06.04.2022</v>
          </cell>
        </row>
        <row r="11205">
          <cell r="A11205" t="str">
            <v>5.98.00.009.CHN.00.000</v>
          </cell>
          <cell r="B11205" t="str">
            <v xml:space="preserve">Sạc ắc quy xe đạp điện, điện áp: 220V - 50Hz </v>
          </cell>
          <cell r="C11205" t="str">
            <v>Nhập kho vật tư (QĐ:193/2022) theo hóa đơn số 0000466 ngày 28.03.2022</v>
          </cell>
        </row>
        <row r="11206">
          <cell r="A11206" t="str">
            <v>5.16.04.013.VIE.00.000</v>
          </cell>
          <cell r="B11206" t="str">
            <v xml:space="preserve">Ắc quy xe đạp điện, model: WP12-12SE, điện áp 12V, dung lượng 12Ah </v>
          </cell>
          <cell r="C11206" t="str">
            <v>Nhập kho vật tư (QĐ:193/2022) theo hóa đơn số 0000466 ngày 28.03.2022</v>
          </cell>
        </row>
        <row r="11207">
          <cell r="A11207" t="str">
            <v>2.05.01.019.VIE.00.000</v>
          </cell>
          <cell r="B11207" t="str">
            <v xml:space="preserve">Thép đặc mạ kẽm Ø20mm </v>
          </cell>
          <cell r="C11207" t="str">
            <v>Nhập kho vật tư (HĐ:03/2022) theo hóa đơn số 00000024 ngày 01.04.2022</v>
          </cell>
        </row>
        <row r="11208">
          <cell r="A11208" t="str">
            <v>2.05.45.009.VIE.00.000</v>
          </cell>
          <cell r="B11208" t="str">
            <v xml:space="preserve">Thép mạ kẽm V75x75x9mm </v>
          </cell>
          <cell r="C11208" t="str">
            <v>Nhập kho vật tư (HĐ:03/2022) theo hóa đơn số 00000024 ngày 01.04.2022</v>
          </cell>
        </row>
        <row r="11209">
          <cell r="A11209" t="str">
            <v>2.46.35.024.KOR.00.000</v>
          </cell>
          <cell r="B11209" t="str">
            <v xml:space="preserve">ống tubing, Mã: TSSM-04-T035-L06-SS-EP, inox 316, KT: 1/4, ØD=6.35mm </v>
          </cell>
          <cell r="C11209" t="str">
            <v>Nhập kho vật tư (HĐ:03/2022) theo hóa đơn số 00000024 ngày 01.04.2022</v>
          </cell>
        </row>
        <row r="11210">
          <cell r="A11210" t="str">
            <v>2.46.35.065.CHN.00.000</v>
          </cell>
          <cell r="B11210" t="str">
            <v xml:space="preserve">Ống thép không gỉ DN65, SCH80, inox 316L </v>
          </cell>
          <cell r="C11210" t="str">
            <v>Nhập kho vật tư (HĐ:03/2022) theo hóa đơn số 00000024 ngày 01.04.2022</v>
          </cell>
        </row>
        <row r="11211">
          <cell r="A11211" t="str">
            <v>2.46.35.115.CHN.99.000</v>
          </cell>
          <cell r="B11211" t="str">
            <v xml:space="preserve">Ống thép không gỉ DN15, SCH80, inox 316L </v>
          </cell>
          <cell r="C11211" t="str">
            <v>Nhập kho vật tư (HĐ:03/2022) theo hóa đơn số 00000024 ngày 01.04.2022</v>
          </cell>
        </row>
        <row r="11212">
          <cell r="A11212" t="str">
            <v>4.77.90.064.CHN.00.000</v>
          </cell>
          <cell r="B11212" t="str">
            <v xml:space="preserve">Spiral wound gasket DN50, class 600, inox 316L </v>
          </cell>
          <cell r="C11212" t="str">
            <v>Nhập kho vật tư (HĐ:03/2022) theo hóa đơn số 00000024 ngày 01.04.2022</v>
          </cell>
        </row>
        <row r="11213">
          <cell r="A11213" t="str">
            <v>4.77.90.065.CHN.00.000</v>
          </cell>
          <cell r="B11213" t="str">
            <v xml:space="preserve">Spiral wound gasket DN65, class 600, inox 316L </v>
          </cell>
          <cell r="C11213" t="str">
            <v>Nhập kho vật tư (HĐ:03/2022) theo hóa đơn số 00000024 ngày 01.04.2022</v>
          </cell>
        </row>
        <row r="11214">
          <cell r="A11214" t="str">
            <v>4.82.11.065.CHN.00.000</v>
          </cell>
          <cell r="B11214" t="str">
            <v xml:space="preserve">Mặt bích DN65, class 600, inox 316L </v>
          </cell>
          <cell r="C11214" t="str">
            <v>Nhập kho vật tư (HĐ:03/2022) theo hóa đơn số 00000024 ngày 01.04.2022</v>
          </cell>
        </row>
        <row r="11215">
          <cell r="A11215" t="str">
            <v>4.82.13.013.CHN.00.000</v>
          </cell>
          <cell r="B11215" t="str">
            <v xml:space="preserve">Côn giảm lệch tâm, KT: DN65- DN50, SCH80, inox 316L </v>
          </cell>
          <cell r="C11215" t="str">
            <v>Nhập kho vật tư (HĐ:03/2022) theo hóa đơn số 00000024 ngày 01.04.2022</v>
          </cell>
        </row>
        <row r="11216">
          <cell r="A11216" t="str">
            <v>4.82.13.014.CHN.00.000</v>
          </cell>
          <cell r="B11216" t="str">
            <v xml:space="preserve">Côn giảm lệch tâm, KT: DN80- DN65, SCH80, inox 316L </v>
          </cell>
          <cell r="C11216" t="str">
            <v>Nhập kho vật tư (HĐ:03/2022) theo hóa đơn số 00000024 ngày 01.04.2022</v>
          </cell>
        </row>
        <row r="11217">
          <cell r="A11217" t="str">
            <v>4.82.22.038.USA.00.000</v>
          </cell>
          <cell r="B11217" t="str">
            <v xml:space="preserve">Union - Đầu nối fitting tube swagelok, KT: 1/4, inox 316 </v>
          </cell>
          <cell r="C11217" t="str">
            <v>Nhập kho vật tư (HĐ:03/2022) theo hóa đơn số 00000024 ngày 01.04.2022</v>
          </cell>
        </row>
        <row r="11218">
          <cell r="A11218" t="str">
            <v>4.82.28.013.CHN.00.000</v>
          </cell>
          <cell r="B11218" t="str">
            <v xml:space="preserve">Đầu nối ống nhánh (Half Coupling), class 3000, DN15 (1/2inch), inox 316L </v>
          </cell>
          <cell r="C11218" t="str">
            <v>Nhập kho vật tư (HĐ:03/2022) theo hóa đơn số 00000024 ngày 01.04.2022</v>
          </cell>
        </row>
        <row r="11219">
          <cell r="A11219" t="str">
            <v>4.82.42.029.CHN.00.000</v>
          </cell>
          <cell r="B11219" t="str">
            <v xml:space="preserve">Co hàn 90 DN50, SCH80, inox 316L </v>
          </cell>
          <cell r="C11219" t="str">
            <v>Nhập kho vật tư (HĐ:03/2022) theo hóa đơn số 00000024 ngày 01.04.2022</v>
          </cell>
        </row>
        <row r="11220">
          <cell r="A11220" t="str">
            <v>4.82.42.030.CHN.00.000</v>
          </cell>
          <cell r="B11220" t="str">
            <v xml:space="preserve">Co hàn 90 DN65, SCH80, inox 316L </v>
          </cell>
          <cell r="C11220" t="str">
            <v>Nhập kho vật tư (HĐ:03/2022) theo hóa đơn số 00000024 ngày 01.04.2022</v>
          </cell>
        </row>
        <row r="11221">
          <cell r="A11221" t="str">
            <v>4.82.45.012.USA.00.000</v>
          </cell>
          <cell r="B11221" t="str">
            <v xml:space="preserve">Union Tee - Swagelok tube fitting, KT: 1/4, inox 316 </v>
          </cell>
          <cell r="C11221" t="str">
            <v>Nhập kho vật tư (HĐ:03/2022) theo hóa đơn số 00000024 ngày 01.04.2022</v>
          </cell>
        </row>
        <row r="11222">
          <cell r="A11222" t="str">
            <v>4.82.45.019.CHN.00.000</v>
          </cell>
          <cell r="B11222" t="str">
            <v xml:space="preserve">Chữ T đều DN65, SCH80, inox 316L </v>
          </cell>
          <cell r="C11222" t="str">
            <v>Nhập kho vật tư (HĐ:03/2022) theo hóa đơn số 00000024 ngày 01.04.2022</v>
          </cell>
        </row>
        <row r="11223">
          <cell r="A11223" t="str">
            <v>4.82.45.020.CHN.00.000</v>
          </cell>
          <cell r="B11223" t="str">
            <v xml:space="preserve">Chữ T đều DN50, SCH80, inox 316L </v>
          </cell>
          <cell r="C11223" t="str">
            <v>Nhập kho vật tư (HĐ:03/2022) theo hóa đơn số 00000024 ngày 01.04.2022</v>
          </cell>
        </row>
        <row r="11224">
          <cell r="A11224" t="str">
            <v>4.82.45.021.CHN.00.000</v>
          </cell>
          <cell r="B11224" t="str">
            <v xml:space="preserve">Chữ T giảm DN65- DN50, KT: DN65- DN50- DN65, SCH80, inox 316L </v>
          </cell>
          <cell r="C11224" t="str">
            <v>Nhập kho vật tư (HĐ:03/2022) theo hóa đơn số 00000024 ngày 01.04.2022</v>
          </cell>
        </row>
        <row r="11225">
          <cell r="A11225" t="str">
            <v>4.82.82.032.VIE.00.000</v>
          </cell>
          <cell r="B11225" t="str">
            <v xml:space="preserve">Đầu nối ống điện phi 32 </v>
          </cell>
          <cell r="C11225" t="str">
            <v>Nhập kho vật tư (HĐ:03/2022) theo hóa đơn số 00000024 ngày 01.04.2022</v>
          </cell>
        </row>
        <row r="11226">
          <cell r="A11226" t="str">
            <v>4.90.21.022.VIE.00.000</v>
          </cell>
          <cell r="B11226" t="str">
            <v xml:space="preserve">Ống điện ruột gà phi 32 </v>
          </cell>
          <cell r="C11226" t="str">
            <v>Nhập kho vật tư (HĐ:03/2022) theo hóa đơn số 00000024 ngày 01.04.2022</v>
          </cell>
        </row>
        <row r="11227">
          <cell r="A11227" t="str">
            <v>4.90.21.029.VIE.00.000</v>
          </cell>
          <cell r="B11227" t="str">
            <v xml:space="preserve">Ống điện PVC phi 32 </v>
          </cell>
          <cell r="C11227" t="str">
            <v>Nhập kho vật tư (HĐ:03/2022) theo hóa đơn số 00000024 ngày 01.04.2022</v>
          </cell>
        </row>
        <row r="11228">
          <cell r="A11228" t="str">
            <v>2.50.02.013.KOR.00.000</v>
          </cell>
          <cell r="B11228" t="str">
            <v xml:space="preserve">Cáp cẩu thép 24mmx2,5mm, cấu trúc 6x36 IWRC, hai đầu bấm mắt mềm </v>
          </cell>
          <cell r="C11228" t="str">
            <v>Nhập kho vật tư (HĐ:03/2022) theo hóa đơn số 00000024 ngày 01.04.2022</v>
          </cell>
        </row>
        <row r="11229">
          <cell r="A11229" t="str">
            <v>2.50.02.014.KOR.00.000</v>
          </cell>
          <cell r="B11229" t="str">
            <v xml:space="preserve">Cáp vòng thép 32mm, chu vi 2m, cấu trúc 6x36 IWRC, bấm vòng tròn </v>
          </cell>
          <cell r="C11229" t="str">
            <v>Nhập kho vật tư (HĐ:03/2022) theo hóa đơn số 00000024 ngày 01.04.2022</v>
          </cell>
        </row>
        <row r="11230">
          <cell r="A11230" t="str">
            <v>3.80.42.020.VIE.00.000</v>
          </cell>
          <cell r="B11230" t="str">
            <v xml:space="preserve">Cáp điều khiển chống nhiễu 8x1.5mm </v>
          </cell>
          <cell r="C11230" t="str">
            <v>Nhập kho vật tư (HĐ:03/2022) theo hóa đơn số 00000024 ngày 01.04.2022</v>
          </cell>
        </row>
        <row r="11231">
          <cell r="A11231" t="str">
            <v>8.01.12.003.GER.00.000</v>
          </cell>
          <cell r="B11231" t="str">
            <v xml:space="preserve">Mũi taro M6 (Bộ 3 cây) </v>
          </cell>
          <cell r="C11231" t="str">
            <v>Nhập kho vật tư (HĐ:03/2022) theo hóa đơn số 00000024 ngày 01.04.2022</v>
          </cell>
        </row>
        <row r="11232">
          <cell r="A11232" t="str">
            <v>8.84.00.013.NED.00.000</v>
          </cell>
          <cell r="B11232" t="str">
            <v xml:space="preserve">Ma ní thép carbon tải trọng 4,75 tấn </v>
          </cell>
          <cell r="C11232" t="str">
            <v>Nhập kho vật tư (HĐ:03/2022) theo hóa đơn số 00000024 ngày 01.04.2022</v>
          </cell>
        </row>
        <row r="11233">
          <cell r="A11233" t="str">
            <v>8.84.00.014.NED.00.000</v>
          </cell>
          <cell r="B11233" t="str">
            <v xml:space="preserve">Ma ní thép carbon tải trọng 8,5 tấn </v>
          </cell>
          <cell r="C11233" t="str">
            <v>Nhập kho vật tư (HĐ:03/2022) theo hóa đơn số 00000024 ngày 01.04.2022</v>
          </cell>
        </row>
        <row r="11234">
          <cell r="A11234" t="str">
            <v>8.95.10.013.GBR.00.000</v>
          </cell>
          <cell r="B11234" t="str">
            <v xml:space="preserve">Bình khí chuẩn Oxy nồng độ 800 ppm, mác mã: 10L ST BS3 800PPM O2/N2, dung tích khí: 1500 lít khí, áp suất khí: 150 bar, khí nền: N2, loại chai: dung tích 10 lít nước </v>
          </cell>
          <cell r="C11234" t="str">
            <v>Nhập kho vật tư (HĐ:145/2021) theo hóa đơn số 8 ngày 31.03.2022</v>
          </cell>
        </row>
        <row r="11235">
          <cell r="A11235" t="str">
            <v>8.95.10.014.GBR.00.000</v>
          </cell>
          <cell r="B11235" t="str">
            <v xml:space="preserve">Bình khí chuẩn Oxy nồng độ 80 ppm, mác mã: 10L ST BS3 80PPM O2/N2, dung tích khí: 1500 lít khí, áp suất khí: 150 bar, khí nền: N2, loại chai: dung tích 10 lít nước </v>
          </cell>
          <cell r="C11235" t="str">
            <v>Nhập kho vật tư (HĐ:145/2021) theo hóa đơn số 8 ngày 31.03.2022</v>
          </cell>
        </row>
        <row r="11236">
          <cell r="A11236" t="str">
            <v>5.03.64.213.GBR.00.000</v>
          </cell>
          <cell r="B11236" t="str">
            <v xml:space="preserve">Bạc đạn 21315 E </v>
          </cell>
          <cell r="C11236" t="str">
            <v>Nhập kho vật tư (HĐ:03/2022) theo hóa đơn số 00000024 ngày 01.04.2022</v>
          </cell>
        </row>
        <row r="11237">
          <cell r="A11237" t="str">
            <v>5.03.65.226.SWE.00.000</v>
          </cell>
          <cell r="B11237" t="str">
            <v xml:space="preserve">Bạc đạn 22226 E </v>
          </cell>
          <cell r="C11237" t="str">
            <v>Nhập kho vật tư (HĐ:03/2022) theo hóa đơn số 00000024 ngày 01.04.2022</v>
          </cell>
        </row>
        <row r="11238">
          <cell r="A11238" t="str">
            <v>5.03.96.222.MAS.00.000</v>
          </cell>
          <cell r="B11238" t="str">
            <v xml:space="preserve">Bạc đạn 22222 E </v>
          </cell>
          <cell r="C11238" t="str">
            <v>Nhập kho vật tư (HĐ:03/2022) theo hóa đơn số 00000024 ngày 01.04.2022</v>
          </cell>
        </row>
        <row r="11239">
          <cell r="A11239" t="str">
            <v>5.19.88.013.CHN.00.000</v>
          </cell>
          <cell r="B11239" t="str">
            <v xml:space="preserve">Van cầu size 1/2'', class 800, F304 </v>
          </cell>
          <cell r="C11239" t="str">
            <v>Nhập kho vật tư (HĐ:03/2022) theo hóa đơn số 00000024 ngày 01.04.2022</v>
          </cell>
        </row>
        <row r="11240">
          <cell r="A11240" t="str">
            <v>5.19.88.014.CHN.00.000</v>
          </cell>
          <cell r="B11240" t="str">
            <v xml:space="preserve">Van cầu size 2'', class 600, F304 </v>
          </cell>
          <cell r="C11240" t="str">
            <v>Nhập kho vật tư (HĐ:03/2022) theo hóa đơn số 00000024 ngày 01.04.2022</v>
          </cell>
        </row>
        <row r="11241">
          <cell r="A11241" t="str">
            <v>5.19.90.058.VIE.00.000</v>
          </cell>
          <cell r="B11241" t="str">
            <v xml:space="preserve">Brass ball valve size: DN15, kiểu nối : ren trong, bước ren : G14 </v>
          </cell>
          <cell r="C11241" t="str">
            <v>Nhập kho vật tư (HĐ:03/2022) theo hóa đơn số 00000024 ngày 01.04.2022</v>
          </cell>
        </row>
        <row r="11242">
          <cell r="A11242" t="str">
            <v>8.75.80.252.USA.00.000</v>
          </cell>
          <cell r="B11242" t="str">
            <v xml:space="preserve">Thiết bị đo tốc độ và hướng gió TDV- 4-A, Dải đo tốc độ: 0-100 PMH- Dải đo hướng gió: 0-355°- Tín hiệu ngõ ra: 4-20 mA </v>
          </cell>
          <cell r="C11242" t="str">
            <v>Nhập kho vật tư (HĐ:03/2022) theo hóa đơn số 00000024 ngày 01.04.2022</v>
          </cell>
        </row>
        <row r="11243">
          <cell r="A11243" t="str">
            <v>1.71.27.260.GBR.00.000</v>
          </cell>
          <cell r="B11243" t="str">
            <v xml:space="preserve">Keo Hylomar blue </v>
          </cell>
          <cell r="C11243" t="str">
            <v>Nhập kho vật tư (HĐ:115/2021) theo hóa đơn số 00000018, 00000019 ngày 24.03.2022</v>
          </cell>
        </row>
        <row r="11244">
          <cell r="A11244" t="str">
            <v>1.71.87.091.USA.00.000</v>
          </cell>
          <cell r="B11244" t="str">
            <v xml:space="preserve">Permatex 80017 473ml/hộp </v>
          </cell>
          <cell r="C11244" t="str">
            <v>Nhập kho vật tư (HĐ:115/2021) theo hóa đơn số 00000018, 00000019 ngày 24.03.2022</v>
          </cell>
        </row>
        <row r="11245">
          <cell r="A11245" t="str">
            <v>2.90.00.005.VIE.00.000</v>
          </cell>
          <cell r="B11245" t="str">
            <v xml:space="preserve">Giảm chấn coupling, vật liệu HRC, KT: 155x88x66, KT răng: 37x19 </v>
          </cell>
          <cell r="C11245" t="str">
            <v>Nhập kho vật tư (QĐ:158/2022) theo hóa đơn số 168 ngày 21.03.2022</v>
          </cell>
        </row>
        <row r="11246">
          <cell r="A11246" t="str">
            <v>3.20.50.211.GER.00.000</v>
          </cell>
          <cell r="B11246" t="str">
            <v xml:space="preserve">Cổ dê (đai siết) inox 104-112/25W4 </v>
          </cell>
          <cell r="C11246" t="str">
            <v>Nhập kho vật tư (HĐ:115/2021) theo hóa đơn số 00000018, 00000019 ngày 24.03.2022</v>
          </cell>
        </row>
        <row r="11247">
          <cell r="A11247" t="str">
            <v>3.20.50.214.GER.00.000</v>
          </cell>
          <cell r="B11247" t="str">
            <v xml:space="preserve">Cổ dê (đai siết) inox 280-300/12W4 </v>
          </cell>
          <cell r="C11247" t="str">
            <v>Nhập kho vật tư (HĐ:115/2021) theo hóa đơn số 00000018, 00000019 ngày 24.03.2022</v>
          </cell>
        </row>
        <row r="11248">
          <cell r="A11248" t="str">
            <v>3.70.75.346.MAS.99.000</v>
          </cell>
          <cell r="B11248" t="str">
            <v xml:space="preserve">Cao su non </v>
          </cell>
          <cell r="C11248" t="str">
            <v>Nhập kho vật tư (HĐ:115/2021) theo hóa đơn số 00000018, 00000019 ngày 24.03.2022</v>
          </cell>
        </row>
        <row r="11249">
          <cell r="A11249" t="str">
            <v>4.30.28.378.KOR.00.000</v>
          </cell>
          <cell r="B11249" t="str">
            <v xml:space="preserve">Que hàn điện E410 Ø3,2mm </v>
          </cell>
          <cell r="C11249" t="str">
            <v>Nhập kho vật tư (HĐ:115/2021) theo hóa đơn số 00000018, 00000019 ngày 24.03.2022</v>
          </cell>
        </row>
        <row r="11250">
          <cell r="A11250" t="str">
            <v>4.30.28.400.THA.00.000</v>
          </cell>
          <cell r="B11250" t="str">
            <v xml:space="preserve">Que hàn LB52 - 2,6 ly </v>
          </cell>
          <cell r="C11250" t="str">
            <v>Nhập kho vật tư (HĐ:115/2021) theo hóa đơn số 00000018, 00000019 ngày 24.03.2022</v>
          </cell>
        </row>
        <row r="11251">
          <cell r="A11251" t="str">
            <v>4.31.28.309.THA.00.000</v>
          </cell>
          <cell r="B11251" t="str">
            <v xml:space="preserve">Que hàn Tig 308 fi 2,4mm </v>
          </cell>
          <cell r="C11251" t="str">
            <v>Nhập kho vật tư (HĐ:115/2021) theo hóa đơn số 00000018, 00000019 ngày 24.03.2022</v>
          </cell>
        </row>
        <row r="11252">
          <cell r="A11252" t="str">
            <v>4.32.08.575.VIE.00.000</v>
          </cell>
          <cell r="B11252" t="str">
            <v xml:space="preserve">Que hàn điện RB26, Ø2.6 mm </v>
          </cell>
          <cell r="C11252" t="str">
            <v>Nhập kho vật tư (HĐ:115/2021) theo hóa đơn số 00000018, 00000019 ngày 24.03.2022</v>
          </cell>
        </row>
        <row r="11253">
          <cell r="A11253" t="str">
            <v>4.32.08.576.VIE.00.000</v>
          </cell>
          <cell r="B11253" t="str">
            <v xml:space="preserve">Que hàn điện RB26-3.2 mm </v>
          </cell>
          <cell r="C11253" t="str">
            <v>Nhập kho vật tư (HĐ:115/2021) theo hóa đơn số 00000018, 00000019 ngày 24.03.2022</v>
          </cell>
        </row>
        <row r="11254">
          <cell r="A11254" t="str">
            <v>4.88.52.039.THA.00.000</v>
          </cell>
          <cell r="B11254" t="str">
            <v xml:space="preserve">Dây curoa A39 </v>
          </cell>
          <cell r="C11254" t="str">
            <v>Nhập kho vật tư (HĐ:115/2021) theo hóa đơn số 00000018, 00000019 ngày 24.03.2022</v>
          </cell>
        </row>
        <row r="11255">
          <cell r="A11255" t="str">
            <v>4.88.52.047.THA.00.000</v>
          </cell>
          <cell r="B11255" t="str">
            <v xml:space="preserve">Dây curoa A47 </v>
          </cell>
          <cell r="C11255" t="str">
            <v>Nhập kho vật tư (HĐ:115/2021) theo hóa đơn số 00000018, 00000019 ngày 24.03.2022</v>
          </cell>
        </row>
        <row r="11256">
          <cell r="A11256" t="str">
            <v>4.88.52.048.THA.00.000</v>
          </cell>
          <cell r="B11256" t="str">
            <v xml:space="preserve">Dây curoa A48 </v>
          </cell>
          <cell r="C11256" t="str">
            <v>Nhập kho vật tư (HĐ:115/2021) theo hóa đơn số 00000018, 00000019 ngày 24.03.2022</v>
          </cell>
        </row>
        <row r="11257">
          <cell r="A11257" t="str">
            <v>4.88.52.215.MAS.00.000</v>
          </cell>
          <cell r="B11257" t="str">
            <v xml:space="preserve">Dây curoa SPA 2157 </v>
          </cell>
          <cell r="C11257" t="str">
            <v>Nhập kho vật tư (HĐ:115/2021) theo hóa đơn số 00000018, 00000019 ngày 24.03.2022</v>
          </cell>
        </row>
        <row r="11258">
          <cell r="A11258" t="str">
            <v>4.88.52.218.INA.00.000</v>
          </cell>
          <cell r="B11258" t="str">
            <v xml:space="preserve">Dây Curoa SPB2180 </v>
          </cell>
          <cell r="C11258" t="str">
            <v>Nhập kho vật tư (HĐ:115/2021) theo hóa đơn số 00000018, 00000019 ngày 24.03.2022</v>
          </cell>
        </row>
        <row r="11259">
          <cell r="A11259" t="str">
            <v>4.88.52.365.THA.00.000</v>
          </cell>
          <cell r="B11259" t="str">
            <v xml:space="preserve">Dây curoa SPB 3650 </v>
          </cell>
          <cell r="C11259" t="str">
            <v>Nhập kho vật tư (HĐ:115/2021) theo hóa đơn số 00000018, 00000019 ngày 24.03.2022</v>
          </cell>
        </row>
        <row r="11260">
          <cell r="A11260" t="str">
            <v>4.88.52.558.INA.00.000</v>
          </cell>
          <cell r="B11260" t="str">
            <v xml:space="preserve">Dây curoa 5V530 </v>
          </cell>
          <cell r="C11260" t="str">
            <v>Nhập kho vật tư (HĐ:115/2021) theo hóa đơn số 00000018, 00000019 ngày 24.03.2022</v>
          </cell>
        </row>
        <row r="11261">
          <cell r="A11261" t="str">
            <v>4.88.52.560.INA.00.000</v>
          </cell>
          <cell r="B11261" t="str">
            <v xml:space="preserve">Dây curoa 3V560 </v>
          </cell>
          <cell r="C11261" t="str">
            <v>Nhập kho vật tư (HĐ:115/2021) theo hóa đơn số 00000018, 00000019 ngày 24.03.2022</v>
          </cell>
        </row>
        <row r="11262">
          <cell r="A11262" t="str">
            <v>4.88.52.561.INA.00.000</v>
          </cell>
          <cell r="B11262" t="str">
            <v xml:space="preserve">Dây curoa 5V560 </v>
          </cell>
          <cell r="C11262" t="str">
            <v>Nhập kho vật tư (HĐ:115/2021) theo hóa đơn số 00000018, 00000019 ngày 24.03.2022</v>
          </cell>
        </row>
        <row r="11263">
          <cell r="A11263" t="str">
            <v>4.88.52.562.INA.00.000</v>
          </cell>
          <cell r="B11263" t="str">
            <v xml:space="preserve">Dây curoa 3V630 </v>
          </cell>
          <cell r="C11263" t="str">
            <v>Nhập kho vật tư (HĐ:115/2021) theo hóa đơn số 00000018, 00000019 ngày 24.03.2022</v>
          </cell>
        </row>
        <row r="11264">
          <cell r="A11264" t="str">
            <v>4.88.52.710.INA.00.000</v>
          </cell>
          <cell r="B11264" t="str">
            <v xml:space="preserve">Dây Curoa 3V-710 </v>
          </cell>
          <cell r="C11264" t="str">
            <v>Nhập kho vật tư (HĐ:115/2021) theo hóa đơn số 00000018, 00000019 ngày 24.03.2022</v>
          </cell>
        </row>
        <row r="11265">
          <cell r="A11265" t="str">
            <v>4.88.52.841.MAS.00.000</v>
          </cell>
          <cell r="B11265" t="str">
            <v xml:space="preserve">Dây curoa 3V670 </v>
          </cell>
          <cell r="C11265" t="str">
            <v>Nhập kho vật tư (HĐ:115/2021) theo hóa đơn số 00000018, 00000019 ngày 24.03.2022</v>
          </cell>
        </row>
        <row r="11266">
          <cell r="A11266" t="str">
            <v>4.88.62.237.INA.00.000</v>
          </cell>
          <cell r="B11266" t="str">
            <v xml:space="preserve">Dây curoa 5VX800 </v>
          </cell>
          <cell r="C11266" t="str">
            <v>Nhập kho vật tư (HĐ:115/2021) theo hóa đơn số 00000018, 00000019 ngày 24.03.2022</v>
          </cell>
        </row>
        <row r="11267">
          <cell r="A11267" t="str">
            <v>4.88.65.050.TPE.00.000</v>
          </cell>
          <cell r="B11267" t="str">
            <v xml:space="preserve">Oil seal size 50x29x10 mm </v>
          </cell>
          <cell r="C11267" t="str">
            <v>Nhập kho vật tư (HĐ:115/2021) theo hóa đơn số 00000018, 00000019 ngày 24.03.2022</v>
          </cell>
        </row>
        <row r="11268">
          <cell r="A11268" t="str">
            <v>4.88.65.051.TPE.00.000</v>
          </cell>
          <cell r="B11268" t="str">
            <v xml:space="preserve">Oil seal size 65x48x10 mm </v>
          </cell>
          <cell r="C11268" t="str">
            <v>Nhập kho vật tư (HĐ:115/2021) theo hóa đơn số 00000018, 00000019 ngày 24.03.2022</v>
          </cell>
        </row>
        <row r="11269">
          <cell r="A11269" t="str">
            <v>4.88.65.052.TPE.00.000</v>
          </cell>
          <cell r="B11269" t="str">
            <v xml:space="preserve">Oil seal size 50x72x12 mm </v>
          </cell>
          <cell r="C11269" t="str">
            <v>Nhập kho vật tư (HĐ:115/2021) theo hóa đơn số 00000018, 00000019 ngày 24.03.2022</v>
          </cell>
        </row>
        <row r="11270">
          <cell r="A11270" t="str">
            <v>4.90.80.067.KOR.00.000</v>
          </cell>
          <cell r="B11270" t="str">
            <v xml:space="preserve">Bao che xi lanh, ĐK ngoài Ø98mm x đk chân Ø86mm, ĐK d1 = Ø50mm, d2 = Ø80mm, chiều dài: L1 = L2 = 30mm, vật liệu Cao su. </v>
          </cell>
          <cell r="C11270" t="str">
            <v>Nhập kho vật tư (HĐ:14/2022) theo hóa đơn số 193 ngày 29.03.2022</v>
          </cell>
        </row>
        <row r="11271">
          <cell r="A11271" t="str">
            <v>8.35.75.002.CHN.00.000</v>
          </cell>
          <cell r="B11271" t="str">
            <v xml:space="preserve">Giấy nhám P150 </v>
          </cell>
          <cell r="C11271" t="str">
            <v>Nhập kho vật tư (HĐ:115/2021) theo hóa đơn số 00000018, 00000019 ngày 24.03.2022</v>
          </cell>
        </row>
        <row r="11272">
          <cell r="A11272" t="str">
            <v>8.35.75.180.CHN.00.000</v>
          </cell>
          <cell r="B11272" t="str">
            <v xml:space="preserve">Giấy nhám 180 </v>
          </cell>
          <cell r="C11272" t="str">
            <v>Nhập kho vật tư (HĐ:115/2021) theo hóa đơn số 00000018, 00000019 ngày 24.03.2022</v>
          </cell>
        </row>
        <row r="11273">
          <cell r="A11273" t="str">
            <v>8.35.75.240.CHN.00.000</v>
          </cell>
          <cell r="B11273" t="str">
            <v xml:space="preserve">Giấy nhám P240 </v>
          </cell>
          <cell r="C11273" t="str">
            <v>Nhập kho vật tư (HĐ:115/2021) theo hóa đơn số 00000018, 00000019 ngày 24.03.2022</v>
          </cell>
        </row>
        <row r="11274">
          <cell r="A11274" t="str">
            <v>8.35.75.320.CHN.00.000</v>
          </cell>
          <cell r="B11274" t="str">
            <v xml:space="preserve">Giấy nhám P320 </v>
          </cell>
          <cell r="C11274" t="str">
            <v>Nhập kho vật tư (HĐ:115/2021) theo hóa đơn số 00000018, 00000019 ngày 24.03.2022</v>
          </cell>
        </row>
        <row r="11275">
          <cell r="A11275" t="str">
            <v>8.35.75.401.CHN.99.000</v>
          </cell>
          <cell r="B11275" t="str">
            <v xml:space="preserve">Giấy nhám P400 </v>
          </cell>
          <cell r="C11275" t="str">
            <v>Nhập kho vật tư (HĐ:115/2021) theo hóa đơn số 00000018, 00000019 ngày 24.03.2022</v>
          </cell>
        </row>
        <row r="11276">
          <cell r="A11276" t="str">
            <v>8.35.75.800.CHN.00.000</v>
          </cell>
          <cell r="B11276" t="str">
            <v xml:space="preserve">Giấy nhám 800 </v>
          </cell>
          <cell r="C11276" t="str">
            <v>Nhập kho vật tư (HĐ:115/2021) theo hóa đơn số 00000018, 00000019 ngày 24.03.2022</v>
          </cell>
        </row>
        <row r="11277">
          <cell r="A11277" t="str">
            <v>3.80.42.019.ROU.00.000</v>
          </cell>
          <cell r="B11277" t="str">
            <v xml:space="preserve">Dây truyền thông giữa các rack IO, mã thiết bị: SPK800-01, chiều dài: 1m </v>
          </cell>
          <cell r="C11277" t="str">
            <v>Nhập kho vật tư (HĐ:130/2021) theo hóa đơn số 39 ngày 09.03.2022</v>
          </cell>
        </row>
        <row r="11278">
          <cell r="A11278" t="str">
            <v>8.35.65.141.VIE.00.000</v>
          </cell>
          <cell r="B11278" t="str">
            <v xml:space="preserve">Bàn chải nhựa có cán cầm </v>
          </cell>
          <cell r="C11278" t="str">
            <v>Nhập kho vật tư (HĐ:115/2021) theo hóa đơn số 00000018, 00000019 ngày 24.03.2022</v>
          </cell>
        </row>
        <row r="11279">
          <cell r="A11279" t="str">
            <v>8.35.65.858.VIE.00.000</v>
          </cell>
          <cell r="B11279" t="str">
            <v xml:space="preserve">Cọ sơn 5 phân </v>
          </cell>
          <cell r="C11279" t="str">
            <v>Nhập kho vật tư (HĐ:115/2021) theo hóa đơn số 00000018, 00000019 ngày 24.03.2022</v>
          </cell>
        </row>
        <row r="11280">
          <cell r="A11280" t="str">
            <v>8.35.65.859.VIE.00.000</v>
          </cell>
          <cell r="B11280" t="str">
            <v xml:space="preserve">Cọ sơn bản 3cm </v>
          </cell>
          <cell r="C11280" t="str">
            <v>Nhập kho vật tư (HĐ:115/2021) theo hóa đơn số 00000018, 00000019 ngày 24.03.2022</v>
          </cell>
        </row>
        <row r="11281">
          <cell r="A11281" t="str">
            <v>3.34.40.007.GER.00.000</v>
          </cell>
          <cell r="B11281" t="str">
            <v xml:space="preserve">Công tắc mức Bunker (Level Switch), Model: FTI55-N1C2RGJ43B1A, Range: 0 - 20000 mm, Supply power: 19 - 253 VAC, 19 - 55 VDC, Accuracy: ± 0.1 % of span </v>
          </cell>
          <cell r="C11281" t="str">
            <v>Nhập kho vật tư (HĐ:130/2021) theo hóa đơn số 38, 39 ngày 09.03.2022</v>
          </cell>
        </row>
        <row r="11282">
          <cell r="A11282" t="str">
            <v>3.34.40.228.KOR.00.000</v>
          </cell>
          <cell r="B11282" t="str">
            <v xml:space="preserve">Công tắc báo mức Model: SRF-900SS-B-OP-OP-1-OP-2; AC115/230; Output: DPDT; probe length = 900 mm </v>
          </cell>
          <cell r="C11282" t="str">
            <v>Nhập kho vật tư (HĐ:130/2021) theo hóa đơn số 38, 39 ngày 09.03.2022</v>
          </cell>
        </row>
        <row r="11283">
          <cell r="A11283" t="str">
            <v>3.50.40.013.GER.00.000</v>
          </cell>
          <cell r="B11283" t="str">
            <v xml:space="preserve">Rơ le trung gian, Type: LZS: RT4B4L24, Power Supply / Coil Type: 24 VDC 2W </v>
          </cell>
          <cell r="C11283" t="str">
            <v>Nhập kho vật tư (HĐ:130/2021) theo hóa đơn số 38, 39 ngày 09.03.2022</v>
          </cell>
        </row>
        <row r="11284">
          <cell r="A11284" t="str">
            <v>3.56.90.003.KOR.00.000</v>
          </cell>
          <cell r="B11284" t="str">
            <v xml:space="preserve">Transducer điện áp 3 pha, Model: DT-3V-A1AH </v>
          </cell>
          <cell r="C11284" t="str">
            <v>Nhập kho vật tư (QĐ: 85/2022) theo hóa đơn số 00000007 ngày 28.02.2022</v>
          </cell>
        </row>
        <row r="11285">
          <cell r="A11285" t="str">
            <v>3.96.13.093.SIN.00.000</v>
          </cell>
          <cell r="B11285" t="str">
            <v xml:space="preserve">Cảm biến nhiệt độ, mã thiết bị: TC10 with WK-05, loại thiết bị: 2xType K </v>
          </cell>
          <cell r="C11285" t="str">
            <v>Nhập kho vật tư (HĐ:130/2021) theo hóa đơn số 38, 39 ngày 09.03.2022</v>
          </cell>
        </row>
        <row r="11286">
          <cell r="A11286" t="str">
            <v>3.96.13.094.SIN.00.000</v>
          </cell>
          <cell r="B11286" t="str">
            <v xml:space="preserve">Cảm biến nhiệt độ (Sensor Temperature), mã thiết bị: TC50P, loại: type K </v>
          </cell>
          <cell r="C11286" t="str">
            <v>Nhập kho vật tư (HĐ:130/2021) theo hóa đơn số 38, 39 ngày 09.03.2022</v>
          </cell>
        </row>
        <row r="11287">
          <cell r="A11287" t="str">
            <v>3.96.13.096.KOR.00.000</v>
          </cell>
          <cell r="B11287" t="str">
            <v xml:space="preserve">Cảm biến nhiệt độ, mã thiết bị: R810, Type: PT100, 6 wire </v>
          </cell>
          <cell r="C11287" t="str">
            <v>Nhập kho vật tư (HĐ:130/2021) theo hóa đơn số 38, 39 ngày 09.03.2022</v>
          </cell>
        </row>
        <row r="11288">
          <cell r="A11288" t="str">
            <v>3.96.13.097.SIN.00.000</v>
          </cell>
          <cell r="B11288" t="str">
            <v xml:space="preserve">Bộ chuyển tín nhiệt độ, mã thiết bị: TC10, loại: 2 x type K </v>
          </cell>
          <cell r="C11288" t="str">
            <v>Nhập kho vật tư (HĐ:130/2021) theo hóa đơn số 38, 39 ngày 09.03.2022</v>
          </cell>
        </row>
        <row r="11289">
          <cell r="A11289" t="str">
            <v>3.96.13.098.GER.00.000</v>
          </cell>
          <cell r="B11289" t="str">
            <v xml:space="preserve">Bộ chuyển đổi tín hiệu nhiệt độ cuộn dây, nhiệt độ dầu MBA (Temperature transmitter), mã thiết bị: TTR200 E1.H.BS, Input: RTD/TC, Output: 4-20mA, HART </v>
          </cell>
          <cell r="C11289" t="str">
            <v>Nhập kho vật tư (HĐ:130/2021) theo hóa đơn số 38, 39 ngày 09.03.2022</v>
          </cell>
        </row>
        <row r="11290">
          <cell r="A11290" t="str">
            <v>3.96.13.099.SIN.00.000</v>
          </cell>
          <cell r="B11290" t="str">
            <v xml:space="preserve">Bộ chuyển đổi tín hiệu đo nhiệt độ (Temperature Transmitter), Mã: TR10-B with T32.1S, Loại đầu đo: pt-100, class A, Dải đo: -50 ~ 250 độ C, Signal: 4-20 mA, Supply power: 14.5 - 30 VDC </v>
          </cell>
          <cell r="C11290" t="str">
            <v>Nhập kho vật tư (HĐ:130/2021) theo hóa đơn số 38, 39 ngày 09.03.2022</v>
          </cell>
        </row>
        <row r="11291">
          <cell r="A11291" t="str">
            <v>3.96.13.102.GER.00.000</v>
          </cell>
          <cell r="B11291" t="str">
            <v xml:space="preserve">Cảm biến báo tắc than (vibrating switches) Model: 7ML5735-1AA12-0BA0-Z </v>
          </cell>
          <cell r="C11291" t="str">
            <v>Nhập kho vật tư (HĐ:130/2021) theo hóa đơn số 38, 39 ngày 09.03.2022</v>
          </cell>
        </row>
        <row r="11292">
          <cell r="A11292" t="str">
            <v>3.96.13.137.CHN.99.000</v>
          </cell>
          <cell r="B11292" t="str">
            <v xml:space="preserve">Cảm biến báo rách băng HT băng tải, BELT TEARING SWITCH; Power: 220 - 380 V, 5 A, IP65; Model: TL-SLZ-00 </v>
          </cell>
          <cell r="C11292" t="str">
            <v>Nhập kho vật tư (HĐ:130/2021) theo hóa đơn số 38, 39 ngày 09.03.2022</v>
          </cell>
        </row>
        <row r="11293">
          <cell r="A11293" t="str">
            <v>3.96.13.155.GER.00.000</v>
          </cell>
          <cell r="B11293" t="str">
            <v xml:space="preserve">Đo độ nghiêng MĐPĐ, Tilt sensor; M12 connector; Power: 5 VDC±0.25 V or 10-30 VDC; Model:8.IS40.14321 </v>
          </cell>
          <cell r="C11293" t="str">
            <v>Nhập kho vật tư (HĐ:130/2021) theo hóa đơn số 38, 39 ngày 09.03.2022</v>
          </cell>
        </row>
        <row r="11294">
          <cell r="A11294" t="str">
            <v>3.96.13.317.USA.99.000</v>
          </cell>
          <cell r="B11294" t="str">
            <v xml:space="preserve">Đo nồng độ H2 trong không khí, Model: 5100-02-IT-A1-01-00-0-1 </v>
          </cell>
          <cell r="C11294" t="str">
            <v>Nhập kho vật tư (HĐ:130/2021) theo hóa đơn số 38, 39 ngày 09.03.2022</v>
          </cell>
        </row>
        <row r="11295">
          <cell r="A11295" t="str">
            <v>3.96.13.338.CHN.00.000</v>
          </cell>
          <cell r="B11295" t="str">
            <v xml:space="preserve">Cảm biến báo mức, Mã: TLXWK </v>
          </cell>
          <cell r="C11295" t="str">
            <v>Nhập kho vật tư (HĐ:130/2021) theo hóa đơn số 38, 39 ngày 09.03.2022</v>
          </cell>
        </row>
        <row r="11296">
          <cell r="A11296" t="str">
            <v>3.96.13.350.GBR.00.000</v>
          </cell>
          <cell r="B11296" t="str">
            <v xml:space="preserve">Cảm biến đo oxi thừa (Zirconium Oxide cell); Part No.: AZ200 700 </v>
          </cell>
          <cell r="C11296" t="str">
            <v>Nhập kho vật tư (HĐ:130/2021) theo hóa đơn số 38, 39 ngày 09.03.2022</v>
          </cell>
        </row>
        <row r="11297">
          <cell r="A11297" t="str">
            <v>3.96.13.352.GER.00.000</v>
          </cell>
          <cell r="B11297" t="str">
            <v xml:space="preserve">Bộ chuyển đổi tín hiệu đo nhiệt độ, Mã: T32.3S, Loại: TC-K, Dải đo: -200 ~ 800 </v>
          </cell>
          <cell r="C11297" t="str">
            <v>Nhập kho vật tư (HĐ:130/2021) theo hóa đơn số 38, 39 ngày 09.03.2022</v>
          </cell>
        </row>
        <row r="11298">
          <cell r="A11298" t="str">
            <v>3.96.13.353.GER.99.000</v>
          </cell>
          <cell r="B11298" t="str">
            <v xml:space="preserve">Bộ chuyển đổi tín hiệu đo nhiệt độ, Mã: T32.3S.000-Z, Loại E, Dải đo: 0-120 độ C </v>
          </cell>
          <cell r="C11298" t="str">
            <v>Nhập kho vật tư (HĐ:130/2021) theo hóa đơn số 38, 39 ngày 09.03.2022</v>
          </cell>
        </row>
        <row r="11299">
          <cell r="A11299" t="str">
            <v>3.96.13.354.JPN.99.000</v>
          </cell>
          <cell r="B11299" t="str">
            <v xml:space="preserve">Bộ chuyển đổi tín hiệu đo nhiệt độ (Temperature Transmitter), Mã: B3HU-0/A-X, Accuracy: 0.1 % of span, Signal: 4 - 20 mA, Model: B3HU-0/A-X </v>
          </cell>
          <cell r="C11299" t="str">
            <v>Nhập kho vật tư (HĐ:130/2021) theo hóa đơn số 38, 39 ngày 09.03.2022</v>
          </cell>
        </row>
        <row r="11300">
          <cell r="A11300" t="str">
            <v>3.96.13.355.SIN.99.000</v>
          </cell>
          <cell r="B11300" t="str">
            <v xml:space="preserve">Bộ chuyển đổi tín hiệu đo nhiệt độ, Mã: TR10 with T32, Loại: 2xpt1000, Dải đo: 0-150 độ C </v>
          </cell>
          <cell r="C11300" t="str">
            <v>Nhập kho vật tư (HĐ:130/2021) theo hóa đơn số 38, 39 ngày 09.03.2022</v>
          </cell>
        </row>
        <row r="11301">
          <cell r="A11301" t="str">
            <v>5.03.96.027.JPN.00.000</v>
          </cell>
          <cell r="B11301" t="str">
            <v xml:space="preserve">Vòng bi AXK 110145 </v>
          </cell>
          <cell r="C11301" t="str">
            <v>Nhập kho vật tư (QĐ:158/2022) theo hóa đơn số 168 ngày 21.03.2022</v>
          </cell>
        </row>
        <row r="11302">
          <cell r="A11302" t="str">
            <v>5.33.10.280.CHN.00.000</v>
          </cell>
          <cell r="B11302" t="str">
            <v xml:space="preserve">Quạt làm mát G-280A </v>
          </cell>
          <cell r="C11302" t="str">
            <v>Nhập kho vật tư (HĐ:130/2021) theo hóa đơn số 38, 39 ngày 09.03.2022</v>
          </cell>
        </row>
        <row r="11303">
          <cell r="A11303" t="str">
            <v>5.33.10.281.CHN.00.000</v>
          </cell>
          <cell r="B11303" t="str">
            <v xml:space="preserve">Quạt làm mát G-180A </v>
          </cell>
          <cell r="C11303" t="str">
            <v>Nhập kho vật tư (HĐ:130/2021) theo hóa đơn số 38, 39 ngày 09.03.2022</v>
          </cell>
        </row>
        <row r="11304">
          <cell r="A11304" t="str">
            <v>5.33.70.203.GER.00.000</v>
          </cell>
          <cell r="B11304" t="str">
            <v xml:space="preserve">Màn hình điều khiển TP1200 12 Model: 6AV2124-0MC01-0AX0 </v>
          </cell>
          <cell r="C11304" t="str">
            <v>Nhập kho vật tư (HĐ:130/2021) theo hóa đơn số 38, 39 ngày 09.03.2022</v>
          </cell>
        </row>
        <row r="11305">
          <cell r="A11305" t="str">
            <v>5.33.70.784.GER.00.000</v>
          </cell>
          <cell r="B11305" t="str">
            <v xml:space="preserve">Bộ chuyển đổi tín hiệu đo mức, Mã: FMU90-J13CA132AA1A, Dải đo: 0 - 20000 mm </v>
          </cell>
          <cell r="C11305" t="str">
            <v>Nhập kho vật tư (HĐ:130/2021) theo hóa đơn số 38, 39 ngày 09.03.2022</v>
          </cell>
        </row>
        <row r="11306">
          <cell r="A11306" t="str">
            <v>5.33.70.797.GER.00.000</v>
          </cell>
          <cell r="B11306" t="str">
            <v xml:space="preserve">Incremental Encoder; Supply power: 9 - 30 VDC; class 2 - Enclosure: IP66; Model: HOG10 DN 1024 I SR 16H7 KLK </v>
          </cell>
          <cell r="C11306" t="str">
            <v>Nhập kho vật tư (HĐ:130/2021) theo hóa đơn số 38, 39 ngày 09.03.2022</v>
          </cell>
        </row>
        <row r="11307">
          <cell r="A11307" t="str">
            <v>5.33.70.800.GER.99.000</v>
          </cell>
          <cell r="B11307" t="str">
            <v xml:space="preserve">Incremental Encoder; nguồn cấp: 8 - 30 VDC; IP65; Model: ITD21H00 01024 H NI S21SG8 E 14 IP65 </v>
          </cell>
          <cell r="C11307" t="str">
            <v>Nhập kho vật tư (HĐ:130/2021) theo hóa đơn số 38, 39 ngày 09.03.2022</v>
          </cell>
        </row>
        <row r="11308">
          <cell r="A11308" t="str">
            <v>5.33.70.909.TPE.00.000</v>
          </cell>
          <cell r="B11308" t="str">
            <v xml:space="preserve">Bộ đo lưu lượng, Mã: BR250S-G-0-B1-A-A-15-30F-0-L-S-10-N-N-N </v>
          </cell>
          <cell r="C11308" t="str">
            <v>Nhập kho vật tư (HĐ:130/2021) theo hóa đơn số 38, 39 ngày 09.03.2022</v>
          </cell>
        </row>
        <row r="11309">
          <cell r="A11309" t="str">
            <v>5.33.85.012.KOR.00.000</v>
          </cell>
          <cell r="B11309" t="str">
            <v xml:space="preserve">Xilanh Power Cylinder, Model: CWCN1T400S25A40TR </v>
          </cell>
          <cell r="C11309" t="str">
            <v>Nhập kho vật tư (HĐ:14/2022) theo hóa đơn số 193 ngày 29.03.2022</v>
          </cell>
        </row>
        <row r="11310">
          <cell r="A11310" t="str">
            <v>8.75.80.071.POL.00.000</v>
          </cell>
          <cell r="B11310" t="str">
            <v xml:space="preserve">Đồng hồ đo nhiệt (Temperature gauge) Wika TG53, Nominal size: 4 inch, Scale range: 0 – 120 độ C </v>
          </cell>
          <cell r="C11310" t="str">
            <v>Nhập kho vật tư (HĐ:130/2021) theo hóa đơn số 38, 39 ngày 09.03.2022</v>
          </cell>
        </row>
        <row r="11311">
          <cell r="A11311" t="str">
            <v>8.75.80.154.POL.00.000</v>
          </cell>
          <cell r="B11311" t="str">
            <v xml:space="preserve">Temperature gauge, mã thiết bị: A5500, Dial Size: 100 mm, Scale range: 0 – 100 độ C </v>
          </cell>
          <cell r="C11311" t="str">
            <v>Nhập kho vật tư (HĐ:130/2021) theo hóa đơn số 38, 39 ngày 09.03.2022</v>
          </cell>
        </row>
        <row r="11312">
          <cell r="A11312" t="str">
            <v>8.88.03.050.GER.00.000</v>
          </cell>
          <cell r="B11312" t="str">
            <v xml:space="preserve">Bơm tay hóa chất, Motor: MA II 5, -Output: 575 W -Voltage: 230V, Tube pump: PP 41, L: 1000 mm- shaft HC </v>
          </cell>
          <cell r="C11312" t="str">
            <v>Nhập kho vật tư (HĐ:16/2022) theo hóa đơn số 0000448 ngày 29.03.2022 (PHIẾU HỦY)</v>
          </cell>
        </row>
        <row r="11313">
          <cell r="A11313" t="str">
            <v>3.15.86.001.VIE.00.000</v>
          </cell>
          <cell r="B11313" t="str">
            <v xml:space="preserve">Cáp trung thế LS Vina Cu/XLPE/FR-PVC-W, 3x120mm2, cấp điện áp: 6/10(12)kV </v>
          </cell>
          <cell r="C11313" t="str">
            <v>Nhập kho vật tư (HĐ:16/2022) theo hóa đơn số 0000449 ngày 29.03.2022</v>
          </cell>
        </row>
        <row r="11314">
          <cell r="A11314" t="str">
            <v>1.71.27.335.VIE.00.000</v>
          </cell>
          <cell r="B11314" t="str">
            <v xml:space="preserve">Keo bọt  Foam APOLLO dùng vòi 750ml </v>
          </cell>
          <cell r="C11314" t="str">
            <v>Nhập kho vật tư (HĐ: 16/2022) theo hóa đơn số 0000448 ngày 29.03.2022</v>
          </cell>
        </row>
        <row r="11315">
          <cell r="A11315" t="str">
            <v>4.37.07.002.VIE.00.000</v>
          </cell>
          <cell r="B11315" t="str">
            <v xml:space="preserve">Bulong lục giác chìm Inox 316 M6x80, chiều dài ren suốt </v>
          </cell>
          <cell r="C11315" t="str">
            <v>Nhập kho vật tư (HĐ:16/2022) theo hóa đơn số 0000448 ngày 29.03.2022</v>
          </cell>
        </row>
        <row r="11316">
          <cell r="A11316" t="str">
            <v>4.77.90.039.VIE.00.000</v>
          </cell>
          <cell r="B11316" t="str">
            <v xml:space="preserve">Phe gài lỗ; KT: ĐK rãnh D2= 76.5, ĐK lỗ D1=72, dày T=2, vật liệu: thép 65Mn </v>
          </cell>
          <cell r="C11316" t="str">
            <v>Nhập kho vật tư (HĐ:16/2022) theo hóa đơn số 0000448 ngày 29.03.2022</v>
          </cell>
        </row>
        <row r="11317">
          <cell r="A11317" t="str">
            <v>4.77.90.055.VIE.00.000</v>
          </cell>
          <cell r="B11317" t="str">
            <v xml:space="preserve">Vòng đệm C45, KT: d1=129.5mm; d2=109mm; s=3mm </v>
          </cell>
          <cell r="C11317" t="str">
            <v>Nhập kho vật tư (HĐ:16/2022) theo hóa đơn số 0000448 ngày 29.03.2022</v>
          </cell>
        </row>
        <row r="11318">
          <cell r="A11318" t="str">
            <v>4.77.90.248.VIE.00.000</v>
          </cell>
          <cell r="B11318" t="str">
            <v xml:space="preserve">Phe gài trục, KT:(mm) d3=26.9; s=1.5; cs=36.6 </v>
          </cell>
          <cell r="C11318" t="str">
            <v>Nhập kho vật tư (HĐ:16/2022) theo hóa đơn số 0000448 ngày 29.03.2022</v>
          </cell>
        </row>
        <row r="11319">
          <cell r="A11319" t="str">
            <v>4.82.28.006.CHN.00.000</v>
          </cell>
          <cell r="B11319" t="str">
            <v xml:space="preserve">Khớp nối size: 2.5 inch </v>
          </cell>
          <cell r="C11319" t="str">
            <v>Nhập kho vật tư (HĐ:16/2022) theo hóa đơn số 0000448 ngày 29.03.2022</v>
          </cell>
        </row>
        <row r="11320">
          <cell r="A11320" t="str">
            <v>4.88.65.081.IND.00.000</v>
          </cell>
          <cell r="B11320" t="str">
            <v xml:space="preserve">Phớt chắn dầu TC 45x68x12mm </v>
          </cell>
          <cell r="C11320" t="str">
            <v>Nhập kho vật tư (HĐ: 16/2022) theo hóa đơn số 0000448 ngày 29.03.2022</v>
          </cell>
        </row>
        <row r="11321">
          <cell r="A11321" t="str">
            <v>4.88.65.157.JPN.00.000</v>
          </cell>
          <cell r="B11321" t="str">
            <v xml:space="preserve">Phớt NOK 30x72x10, NBR </v>
          </cell>
          <cell r="C11321" t="str">
            <v>Nhập kho vật tư (HĐ: 16/2022) theo hóa đơn số 0000448 ngày 29.03.2022</v>
          </cell>
        </row>
        <row r="11322">
          <cell r="A11322" t="str">
            <v>4.88.65.184.IND.00.000</v>
          </cell>
          <cell r="B11322" t="str">
            <v xml:space="preserve">Oring viton ID138x3mm </v>
          </cell>
          <cell r="C11322" t="str">
            <v>Nhập kho vật tư (HĐ: 16/2022) theo hóa đơn số 0000448 ngày 29.03.2022</v>
          </cell>
        </row>
        <row r="11323">
          <cell r="A11323" t="str">
            <v>4.88.65.185.IND.00.000</v>
          </cell>
          <cell r="B11323" t="str">
            <v xml:space="preserve">Oring viton ID154x3mm </v>
          </cell>
          <cell r="C11323" t="str">
            <v>Nhập kho vật tư (HĐ: 16/2022) theo hóa đơn số 0000448 ngày 29.03.2022</v>
          </cell>
        </row>
        <row r="11324">
          <cell r="A11324" t="str">
            <v>4.88.65.228.IND.00.000</v>
          </cell>
          <cell r="B11324" t="str">
            <v xml:space="preserve">Oring, ID 91.67 x 3.53mm </v>
          </cell>
          <cell r="C11324" t="str">
            <v>Nhập kho vật tư (HĐ: 16/2022) theo hóa đơn số 0000448 ngày 29.03.2022</v>
          </cell>
        </row>
        <row r="11325">
          <cell r="A11325" t="str">
            <v>4.88.65.229.ITA.00.000</v>
          </cell>
          <cell r="B11325" t="str">
            <v xml:space="preserve">Oil seal, KT: 60x70x7mm </v>
          </cell>
          <cell r="C11325" t="str">
            <v>Nhập kho vật tư (HĐ: 16/2022) theo hóa đơn số 0000448 ngày 29.03.2022</v>
          </cell>
        </row>
        <row r="11326">
          <cell r="A11326" t="str">
            <v>4.88.65.230.JPN.00.000</v>
          </cell>
          <cell r="B11326" t="str">
            <v xml:space="preserve">Piston seal, KT: 85x100x9mm </v>
          </cell>
          <cell r="C11326" t="str">
            <v>Nhập kho vật tư (HĐ: 16/2022) theo hóa đơn số 0000448 ngày 29.03.2022</v>
          </cell>
        </row>
        <row r="11327">
          <cell r="A11327" t="str">
            <v>4.88.65.231.TPE.00.000</v>
          </cell>
          <cell r="B11327" t="str">
            <v xml:space="preserve">Phớt chắn bụi, KT: 60x70.6x5.3x7, Vật liệu: NBR </v>
          </cell>
          <cell r="C11327" t="str">
            <v>Nhập kho vật tư (HĐ: 16/2022) theo hóa đơn số 0000448 ngày 29.03.2022</v>
          </cell>
        </row>
        <row r="11328">
          <cell r="A11328" t="str">
            <v>4.88.90.040.ITA.00.000</v>
          </cell>
          <cell r="B11328" t="str">
            <v xml:space="preserve">Tấm Đệm Làm Kín teadit NA-1122, KT: 1000 x 1000 mm, độ dày: 0.8mm </v>
          </cell>
          <cell r="C11328" t="str">
            <v>Nhập kho vật tư (HĐ:16/2022) theo hóa đơn số 0000448 ngày 29.03.2022</v>
          </cell>
        </row>
        <row r="11329">
          <cell r="A11329" t="str">
            <v>4.88.90.041.IND.00.000</v>
          </cell>
          <cell r="B11329" t="str">
            <v xml:space="preserve">Bộ ruột bình tích áp, Chủng loại: BA-330-20, Dung tích hoạt động: 20 Lít, Vật liệu: NBR </v>
          </cell>
          <cell r="C11329" t="str">
            <v>Nhập kho vật tư (HĐ:16/2022) theo hóa đơn số 0000448 ngày 29.03.2022</v>
          </cell>
        </row>
        <row r="11330">
          <cell r="A11330" t="str">
            <v>4.88.90.069.VIE.00.000</v>
          </cell>
          <cell r="B11330" t="str">
            <v xml:space="preserve">Bạt nhựa PVC Tarpaulin khổ 0,38x1500mm, ép thành tấm 6x33m </v>
          </cell>
          <cell r="C11330" t="str">
            <v>Nhập kho vật tư (HĐ:16/2022) theo hóa đơn số 0000449 ngày 29.03.2022</v>
          </cell>
        </row>
        <row r="11331">
          <cell r="A11331" t="str">
            <v>4.88.90.071.VIE.00.000</v>
          </cell>
          <cell r="B11331" t="str">
            <v xml:space="preserve">Bạt nhựa PVC Tarpaulin khổ 0,38x1500mm, ép thành tấm 4x50m </v>
          </cell>
          <cell r="C11331" t="str">
            <v>Nhập kho vật tư (HĐ:16/2022) theo hóa đơn số 0000449 ngày 29.03.2022</v>
          </cell>
        </row>
        <row r="11332">
          <cell r="A11332" t="str">
            <v>4.90.80.060.IND.00.000</v>
          </cell>
          <cell r="B11332" t="str">
            <v xml:space="preserve">Vòng đệm KT: ID60xOD70x2mm; Vật liệu: Teflon </v>
          </cell>
          <cell r="C11332" t="str">
            <v>Nhập kho vật tư (HĐ: 16/2022) theo hóa đơn số 0000448 ngày 29.03.2022</v>
          </cell>
        </row>
        <row r="11333">
          <cell r="A11333" t="str">
            <v>3.25.92.005.USA.00.000</v>
          </cell>
          <cell r="B11333" t="str">
            <v xml:space="preserve">Hộp nối cáp ngầm đổ keo Resin 3 pha, 24KV, 120 mm2 </v>
          </cell>
          <cell r="C11333" t="str">
            <v>Nhập kho vật tư (HĐ:16/2022) theo hóa đơn số 0000449 ngày 29.03.2022</v>
          </cell>
        </row>
        <row r="11334">
          <cell r="A11334" t="str">
            <v>8.35.85.002.VIE.00.000</v>
          </cell>
          <cell r="B11334" t="str">
            <v xml:space="preserve">Mica màu trong, KT: 1220x2440x5mm </v>
          </cell>
          <cell r="C11334" t="str">
            <v>Nhập kho vật tư (HĐ:16/2022) theo hóa đơn số 0000448 ngày 29.03.2022</v>
          </cell>
        </row>
        <row r="11335">
          <cell r="A11335" t="str">
            <v>3.82.63.054.THA.00.000</v>
          </cell>
          <cell r="B11335" t="str">
            <v xml:space="preserve">Board mạch giàn nóng máy lạnh Daikin, Model: RKS71GVMV </v>
          </cell>
          <cell r="C11335" t="str">
            <v>Nhập kho vật tư (HĐ:16/2022) theo hóa đơn số 0000448 ngày 29.03.2022</v>
          </cell>
        </row>
        <row r="11336">
          <cell r="A11336" t="str">
            <v>5.03.96.012.JPN.00.000</v>
          </cell>
          <cell r="B11336" t="str">
            <v xml:space="preserve">Vòng bi lệch tâm, Mã số 150752904, ID 22mm, OD 53.5mm </v>
          </cell>
          <cell r="C11336" t="str">
            <v>Nhập kho vật tư (HĐ:16/2022) theo hóa đơn số 0000448 ngày 29.03.2022</v>
          </cell>
        </row>
        <row r="11337">
          <cell r="A11337" t="str">
            <v>5.03.96.013.JPN.00.000</v>
          </cell>
          <cell r="B11337" t="str">
            <v xml:space="preserve">Vòng bi lệch tâm, Mã số 150752305, ID 25mm, OD 68mm </v>
          </cell>
          <cell r="C11337" t="str">
            <v>Nhập kho vật tư (HĐ:16/2022) theo hóa đơn số 0000448 ngày 29.03.2022</v>
          </cell>
        </row>
        <row r="11338">
          <cell r="A11338" t="str">
            <v>5.03.96.343.VIE.00.000</v>
          </cell>
          <cell r="B11338" t="str">
            <v xml:space="preserve">Bạc lót ngoài, KT: 24.5x32.5x55mm, thép C45 </v>
          </cell>
          <cell r="C11338" t="str">
            <v>Nhập kho vật tư (HĐ:16/2022) theo hóa đơn số 0000448 ngày 29.03.2022</v>
          </cell>
        </row>
        <row r="11339">
          <cell r="A11339" t="str">
            <v>5.17.90.018.VIE.00.000</v>
          </cell>
          <cell r="B11339" t="str">
            <v xml:space="preserve">Lọc inox 304, KT: Ø20x57mm, Cấp lưới lọc: 18 mesh, Đường kính lỗ khung lọc : Ø5mm </v>
          </cell>
          <cell r="C11339" t="str">
            <v>Nhập kho vật tư (HĐ:16/2022) theo hóa đơn số 0000448 ngày 29.03.2022</v>
          </cell>
        </row>
        <row r="11340">
          <cell r="A11340" t="str">
            <v>5.19.88.029.CHN.00.000</v>
          </cell>
          <cell r="B11340" t="str">
            <v xml:space="preserve">Van cầu DN65, vật liệu: gang, class 150, gồm: van, 02 mặt bích hàn vào đường ống, bộ bulong, gasket kết nối </v>
          </cell>
          <cell r="C11340" t="str">
            <v>Nhập kho vật tư (HĐ:16/2022) theo hóa đơn số 0000448 ngày 29.03.2022</v>
          </cell>
        </row>
        <row r="11341">
          <cell r="A11341" t="str">
            <v>5.33.85.026.IND.00.000</v>
          </cell>
          <cell r="B11341" t="str">
            <v xml:space="preserve">Bình tích áp 20 Lít </v>
          </cell>
          <cell r="C11341" t="str">
            <v>Nhập kho vật tư (HĐ:16/2022) theo hóa đơn số 0000448 ngày 29.03.2022</v>
          </cell>
        </row>
        <row r="11342">
          <cell r="A11342" t="str">
            <v>5.60.91.039.DEN.00.000</v>
          </cell>
          <cell r="B11342" t="str">
            <v xml:space="preserve">Phốt bơm/Shaft seal D27 for BMS-HS pump, mã hàng: 96586850 </v>
          </cell>
          <cell r="C11342" t="str">
            <v>Nhập kho vật tư (HĐ:16/2022) theo hóa đơn số 0000448 ngày 29.03.2022</v>
          </cell>
        </row>
        <row r="11343">
          <cell r="A11343" t="str">
            <v>4.84.04.069.CHN.00.000</v>
          </cell>
          <cell r="B11343" t="str">
            <v xml:space="preserve">Khóa vân tay cửa nhôm Goodum E69W </v>
          </cell>
          <cell r="C11343" t="str">
            <v>Nhập kho khóa cửa (QĐ:174/2022) theo hóa đơn số 0000597 ngày 18.03.2022</v>
          </cell>
        </row>
        <row r="11344">
          <cell r="A11344" t="str">
            <v>5.30.10.356.VIE.00.000</v>
          </cell>
          <cell r="B11344" t="str">
            <v xml:space="preserve">Gàu múc CSU </v>
          </cell>
          <cell r="C11344" t="str">
            <v>Nhập kho vật tư (HĐ:03/2022) theo hóa đơn số 00000022 ngày 23.03.2022</v>
          </cell>
        </row>
        <row r="11345">
          <cell r="A11345" t="str">
            <v>1.71.87.024.VIE.00.000</v>
          </cell>
          <cell r="B11345" t="str">
            <v xml:space="preserve">Hạt nhựa Cation cho xử lý nước: C-1415 H </v>
          </cell>
          <cell r="C11345" t="str">
            <v>Nhập kho vật tư (HĐ: 110/2021) theo hóa đơn số 0002880 ngày 18.03.2022</v>
          </cell>
        </row>
        <row r="11346">
          <cell r="A11346" t="str">
            <v>1.71.87.025.VIE.00.000</v>
          </cell>
          <cell r="B11346" t="str">
            <v xml:space="preserve">Hạt nhựa Anion cho xử lý nước: A-1740 OH </v>
          </cell>
          <cell r="C11346" t="str">
            <v>Nhập kho vật tư (HĐ: 110/2021) theo hóa đơn số 0002880 ngày 18.03.2022</v>
          </cell>
        </row>
        <row r="11347">
          <cell r="A11347" t="str">
            <v>2.71.86.065.VIE.00.000</v>
          </cell>
          <cell r="B11347" t="str">
            <v xml:space="preserve">Bộ ngàm kẹp cuối tấm pin (Kẹp + bulong), LxWxH= 50x35.5x40mm, hợp kim nhôm AL-6005S </v>
          </cell>
          <cell r="C11347" t="str">
            <v>Nhập kho vật tư (HĐ: 122/2021/HĐ-DV) theo hóa đơn số 00000023 ngày 24.03.2022</v>
          </cell>
        </row>
        <row r="11348">
          <cell r="A11348" t="str">
            <v>2.71.86.067.VIE.00.000</v>
          </cell>
          <cell r="B11348" t="str">
            <v xml:space="preserve">Bộ ngàm kẹp giữa tấm pin (Kẹp + bulong), LxWxH= 50x45x27, hợp kim nhôm AL-6005S </v>
          </cell>
          <cell r="C11348" t="str">
            <v>Nhập kho vật tư (HĐ: 122/2021/HĐ-DV) theo hóa đơn số 00000023 ngày 24.03.2022</v>
          </cell>
        </row>
        <row r="11349">
          <cell r="A11349" t="str">
            <v>4.35.10.011.VIE.00.000</v>
          </cell>
          <cell r="B11349" t="str">
            <v xml:space="preserve">Bulong thép đen lục giác chìm đầu bằng M16x50 </v>
          </cell>
          <cell r="C11349" t="str">
            <v>Nhập kho vật tư (HĐ: 122/2021/HĐ-DV) theo hóa đơn số 00000023 ngày 24.03.2022</v>
          </cell>
        </row>
        <row r="11350">
          <cell r="A11350" t="str">
            <v>4.35.12.060.VIE.00.000</v>
          </cell>
          <cell r="B11350" t="str">
            <v xml:space="preserve">Bulong thép đen M12x60 (+ đai ốc, long đền, đệm vênh) </v>
          </cell>
          <cell r="C11350" t="str">
            <v>Nhập kho vật tư (HĐ: 122/2021/HĐ-DV) theo hóa đơn số 00000023 ngày 24.03.2022</v>
          </cell>
        </row>
        <row r="11351">
          <cell r="A11351" t="str">
            <v>4.37.07.013.VIE.00.000</v>
          </cell>
          <cell r="B11351" t="str">
            <v xml:space="preserve">Bulong M12x60 + đai ốc + lông đền , inox 316L </v>
          </cell>
          <cell r="C11351" t="str">
            <v>Nhập kho vật tư (HĐ: 122/2021/HĐ-DV) theo hóa đơn số 00000023 ngày 24.03.2022</v>
          </cell>
        </row>
        <row r="11352">
          <cell r="A11352" t="str">
            <v>4.37.07.015.VIE.00.000</v>
          </cell>
          <cell r="B11352" t="str">
            <v xml:space="preserve">Bulong đầu lục giác M8 x 30, inox 304 (tán + long đền) </v>
          </cell>
          <cell r="C11352" t="str">
            <v>Nhập kho vật tư (HĐ: 122/2021/HĐ-DV) theo hóa đơn số 00000023 ngày 24.03.2022</v>
          </cell>
        </row>
        <row r="11353">
          <cell r="A11353" t="str">
            <v>3.34.15.037.KOR.00.000</v>
          </cell>
          <cell r="B11353" t="str">
            <v xml:space="preserve">Công tắc hành trình Limit Switch; Switch: SPDT; Elec.Conn: PF 1/2, PT 1/2, Model: SZL-WLC-B </v>
          </cell>
          <cell r="C11353" t="str">
            <v xml:space="preserve">Nhập kho vật tư (HĐ: 28/2021) theo hóa đơn 72 ngày 28.02.2022 </v>
          </cell>
        </row>
        <row r="11354">
          <cell r="A11354" t="str">
            <v>3.34.15.038.KOR.00.000</v>
          </cell>
          <cell r="B11354" t="str">
            <v xml:space="preserve">Công tắc hành trình, LIMIT SWITCH; Supply power: AC-15 120V/3A 240V/1.5ADC-13 120/0.2A 240V/0.1A; Model: SZL-WL-E </v>
          </cell>
          <cell r="C11354" t="str">
            <v xml:space="preserve">Nhập kho vật tư (HĐ: 28/2021) theo hóa đơn 72 ngày 28.02.2022 </v>
          </cell>
        </row>
        <row r="11355">
          <cell r="A11355" t="str">
            <v>5.03.96.026.CHN.00.000</v>
          </cell>
          <cell r="B11355" t="str">
            <v xml:space="preserve">Bộ gối đỡ+Bạc đạn UCP 212 </v>
          </cell>
          <cell r="C11355" t="str">
            <v>Nhập kho vật tư (HĐ: 122/2021/HĐ-DV) theo hóa đơn số 00000022 ngày 24.03.2022</v>
          </cell>
        </row>
        <row r="11356">
          <cell r="A11356" t="str">
            <v>5.03.96.236.CHN.00.000</v>
          </cell>
          <cell r="B11356" t="str">
            <v xml:space="preserve">Bạc đạn 22236 CC/ W33 </v>
          </cell>
          <cell r="C11356" t="str">
            <v>Nhập kho vật tư (HĐ: 122/2021/HĐ-DV) theo hóa đơn số 00000022 ngày 24.03.2022</v>
          </cell>
        </row>
        <row r="11357">
          <cell r="A11357" t="str">
            <v>1.31.43.032.USA.00.000</v>
          </cell>
          <cell r="B11357" t="str">
            <v xml:space="preserve">Mỡ MOBIL TEMP SHC 32 (15.9 kg/xô) </v>
          </cell>
          <cell r="C11357" t="str">
            <v>Nhập kho vật tư (HĐ:16/2021) theo hóa đơn số 0000364 ngày 15.03.2021</v>
          </cell>
        </row>
        <row r="11358">
          <cell r="A11358" t="str">
            <v>1.31.43.202.SIN.99.000</v>
          </cell>
          <cell r="B11358" t="str">
            <v xml:space="preserve">Dầu Mobil DTE 25 ULTRA (208l/phuy) </v>
          </cell>
          <cell r="C11358" t="str">
            <v>Nhập kho vật tư (HĐ: 16/2021) theo hóa đơn số 0000364 ngày 15.03.2022</v>
          </cell>
        </row>
        <row r="11359">
          <cell r="A11359" t="str">
            <v>1.31.43.206.USA.00.000</v>
          </cell>
          <cell r="B11359" t="str">
            <v xml:space="preserve">Dầu Mobil SHC 639 (208l/phuy) </v>
          </cell>
          <cell r="C11359" t="str">
            <v>Nhập kho vật tư (HĐ: 16/2021) theo hóa đơn số 0000364 ngày 15.03.2022</v>
          </cell>
        </row>
        <row r="11360">
          <cell r="A11360" t="str">
            <v>1.31.43.208.USA.00.000</v>
          </cell>
          <cell r="B11360" t="str">
            <v xml:space="preserve">Dầu MOBIL SHC 634 (208l/phuy) </v>
          </cell>
          <cell r="C11360" t="str">
            <v>Nhập kho vật tư (HĐ: 16/2021) theo hóa đơn số 0000364 ngày 15.03.2022</v>
          </cell>
        </row>
        <row r="11361">
          <cell r="A11361" t="str">
            <v>1.31.43.209.SIN.00.000</v>
          </cell>
          <cell r="B11361" t="str">
            <v xml:space="preserve">Dầu MOBIL DTE OIL LIGHT (20l/xô) </v>
          </cell>
          <cell r="C11361" t="str">
            <v>Nhập kho vật tư (HĐ: 16/2021) theo hóa đơn số 0000364 ngày 15.03.2022</v>
          </cell>
        </row>
        <row r="11362">
          <cell r="A11362" t="str">
            <v>1.31.43.210.USA.00.000</v>
          </cell>
          <cell r="B11362" t="str">
            <v xml:space="preserve">Dầu MOBIL SHC 629 (18.9l/xô) </v>
          </cell>
          <cell r="C11362" t="str">
            <v>Nhập kho vật tư (HĐ: 16/2021) theo hóa đơn số 0000364 ngày 15.03.2022</v>
          </cell>
        </row>
        <row r="11363">
          <cell r="A11363" t="str">
            <v>1.51.25.109.USA.00.000</v>
          </cell>
          <cell r="B11363" t="str">
            <v xml:space="preserve">Mỡ MOBIL, POLYREX EM (16 kg/xô) </v>
          </cell>
          <cell r="C11363" t="str">
            <v>Nhập kho vật tư (HĐ: 16/2021) theo hóa đơn số 0000364 ngày 15.03.2022</v>
          </cell>
        </row>
        <row r="11364">
          <cell r="A11364" t="str">
            <v>1.51.55.214.USA.00.000</v>
          </cell>
          <cell r="B11364" t="str">
            <v xml:space="preserve">Mỡ MOBILITH SHC 1500 (16kg/xô) </v>
          </cell>
          <cell r="C11364" t="str">
            <v>Nhập kho vật tư (HĐ: 16/2021) theo hóa đơn số 0000364 ngày 15.03.2022</v>
          </cell>
        </row>
        <row r="11365">
          <cell r="A11365" t="str">
            <v>1.51.55.215.SIN.00.000</v>
          </cell>
          <cell r="B11365" t="str">
            <v xml:space="preserve">Mỡ MOBILGREASE XHP222 (16kg/xô) </v>
          </cell>
          <cell r="C11365" t="str">
            <v>Nhập kho vật tư (HĐ: 16/2021) theo hóa đơn số 0000364 ngày 15.03.2022</v>
          </cell>
        </row>
        <row r="11366">
          <cell r="A11366" t="str">
            <v>1.51.55.217.USA.00.000</v>
          </cell>
          <cell r="B11366" t="str">
            <v xml:space="preserve">Mỡ MOBILITH SHC 460 (16kg/xô) </v>
          </cell>
          <cell r="C11366" t="str">
            <v>Nhập kho vật tư (HĐ:16/2021) theo hóa đơn số 0000364 ngày 15.03.2021</v>
          </cell>
        </row>
        <row r="11367">
          <cell r="A11367" t="str">
            <v>1.51.55.221.SIN.00.000</v>
          </cell>
          <cell r="B11367" t="str">
            <v xml:space="preserve">Mỡ MOBILUX EP2 (16kg/xô) </v>
          </cell>
          <cell r="C11367" t="str">
            <v>Nhập kho vật tư (HĐ: 16/2021) theo hóa đơn số 0000364 ngày 15.03.2022</v>
          </cell>
        </row>
        <row r="11368">
          <cell r="A11368" t="str">
            <v>1.51.55.503.GER.00.000</v>
          </cell>
          <cell r="B11368" t="str">
            <v xml:space="preserve">Mỡ bôi trơn chịu nhiệt Mobil Unirex N3 </v>
          </cell>
          <cell r="C11368" t="str">
            <v>Nhập kho vật tư (HĐ:16/2021) theo hóa đơn số 0000364 ngày 15.03.2021</v>
          </cell>
        </row>
        <row r="11369">
          <cell r="A11369" t="str">
            <v>1.91.00.001.USA.00.000</v>
          </cell>
          <cell r="B11369" t="str">
            <v xml:space="preserve">Hạt xúc tác </v>
          </cell>
          <cell r="C11369" t="str">
            <v>Nhập kho vật tư (HĐ: 145/2021/HĐ-DV) theo hóa đơn số 4 ngày 04.03.2022</v>
          </cell>
        </row>
        <row r="11370">
          <cell r="A11370" t="str">
            <v>5.17.60.001.USA.00.000</v>
          </cell>
          <cell r="B11370" t="str">
            <v xml:space="preserve">Bình lọc khí - DE-OX CATALYST TANK </v>
          </cell>
          <cell r="C11370" t="str">
            <v>Nhập kho vật tư (HĐ: 145/2021/HĐ-DV) theo hóa đơn số 5 ngày 04.03.2022</v>
          </cell>
        </row>
        <row r="11371">
          <cell r="A11371" t="str">
            <v>5.26.70.234.CHN.00.000</v>
          </cell>
          <cell r="B11371" t="str">
            <v xml:space="preserve">Mô tơ đóng mở nắp Xe tải xỉ: Trục cốt: 8mm, Chiều dài: 100mm, ĐK: 75mm </v>
          </cell>
          <cell r="C11371" t="str">
            <v>Nhập kho vật tư (HĐ:139/2021) theo hóa đơn số 000510 ngày 08.03.2022</v>
          </cell>
        </row>
        <row r="11372">
          <cell r="A11372" t="str">
            <v>5.26.70.235.CHN.00.000</v>
          </cell>
          <cell r="B11372" t="str">
            <v xml:space="preserve">Dây curoa quạt làm mát xe ủi, Mã SP: 84A1063 </v>
          </cell>
          <cell r="C11372" t="str">
            <v>Nhập kho vật tư (HĐ:139/2021) theo hóa đơn số 000510 ngày 08.03.2022</v>
          </cell>
        </row>
        <row r="11373">
          <cell r="A11373" t="str">
            <v>5.26.70.236.CHN.00.000</v>
          </cell>
          <cell r="B11373" t="str">
            <v xml:space="preserve">Ống thủy lực nâng hạ lam xe ủi, Part no: 06C3947 </v>
          </cell>
          <cell r="C11373" t="str">
            <v>Nhập kho vật tư (HĐ:139/2021) theo hóa đơn số 000510 ngày 08.03.2022</v>
          </cell>
        </row>
        <row r="11374">
          <cell r="A11374" t="str">
            <v>5.26.75.038.CHN.00.000</v>
          </cell>
          <cell r="B11374" t="str">
            <v xml:space="preserve">Đèn chiếu xa bên trái xe xúc lật, gồm 02: mã SP 01: 32J0005, mã SP 02: 00B0012 </v>
          </cell>
          <cell r="C11374" t="str">
            <v>Nhập kho vật tư (HĐ:139/2021) theo hóa đơn số 000510 ngày 08.03.2022</v>
          </cell>
        </row>
        <row r="11375">
          <cell r="A11375" t="str">
            <v>3.34.15.002.MEX.00.000</v>
          </cell>
          <cell r="B11375" t="str">
            <v xml:space="preserve">Công tắc hành trình, Mã: GLAA20B, Switching capacity: 220 VAC 6A, Electrical connection: 0.5-14 NPT </v>
          </cell>
          <cell r="C11375" t="str">
            <v>Nhập kho vật tư (HĐ: 28/2021) theo hóa đơn 72 ngày 28.02.20</v>
          </cell>
        </row>
        <row r="11376">
          <cell r="A11376" t="str">
            <v>3.34.15.003.USA.00.000</v>
          </cell>
          <cell r="B11376" t="str">
            <v xml:space="preserve">Công tắc hành trình, Mã: GLAA20D </v>
          </cell>
          <cell r="C11376" t="str">
            <v>Nhập kho vật tư (HĐ:28/2021) theo hóa đơn 72 ngày 28.02.2022</v>
          </cell>
        </row>
        <row r="11377">
          <cell r="A11377" t="str">
            <v>3.34.15.005.GER.00.000</v>
          </cell>
          <cell r="B11377" t="str">
            <v xml:space="preserve">Công tắc hành trình, Mã: LSM-Q31-VS </v>
          </cell>
          <cell r="C11377" t="str">
            <v>Nhập kho vật tư (HĐ:28/2021) theo hóa đơn 72 ngày 28.02.2022</v>
          </cell>
        </row>
        <row r="11378">
          <cell r="A11378" t="str">
            <v>3.34.15.014.KOR.00.000</v>
          </cell>
          <cell r="B11378" t="str">
            <v xml:space="preserve">Công tắc hành trình, Mã: SZL-WLC-B, Kết nối điện: PF1/2 </v>
          </cell>
          <cell r="C11378" t="str">
            <v>Nhập kho vật tư (HĐ: 28/2021) theo hóa đơn 72 ngày 28.02.20</v>
          </cell>
        </row>
        <row r="11379">
          <cell r="A11379" t="str">
            <v>3.34.15.027.KOR.00.000</v>
          </cell>
          <cell r="B11379" t="str">
            <v xml:space="preserve">Công tắc hành trình, Mã: SZL WL-E </v>
          </cell>
          <cell r="C11379" t="str">
            <v>Nhập kho vật tư (HĐ:28/2021) theo hóa đơn 72 ngày 28.02.2022</v>
          </cell>
        </row>
        <row r="11380">
          <cell r="A11380" t="str">
            <v>3.34.40.006.USA.00.000</v>
          </cell>
          <cell r="B11380" t="str">
            <v xml:space="preserve">Piston flow switch, Mã: FPD10N-025GWA024Q1, Dải: 2-25l/min, PN: 50bar, 250VAC/1.0A/50VA </v>
          </cell>
          <cell r="C11380" t="str">
            <v>Nhập kho vật tư (HĐ: 28/2021) theo hóa đơn 72 ngày 28.02.20</v>
          </cell>
        </row>
        <row r="11381">
          <cell r="A11381" t="str">
            <v>3.96.13.028.USA.00.000</v>
          </cell>
          <cell r="B11381" t="str">
            <v xml:space="preserve">Cảm biến độ tốc độ Tuabin, Mã: 70085-1010-028 </v>
          </cell>
          <cell r="C11381" t="str">
            <v>Nhập kho vật tư (HĐ:28/2021) theo hóa đơn 72 ngày 28.02.2022</v>
          </cell>
        </row>
        <row r="11382">
          <cell r="A11382" t="str">
            <v>3.96.13.340.USA.00.000</v>
          </cell>
          <cell r="B11382" t="str">
            <v xml:space="preserve">Cảm biến đo tốc độ bơm cấp Speed Sensor Model: 70085-1010-214 </v>
          </cell>
          <cell r="C11382" t="str">
            <v>Nhập kho vật tư (HĐ:28/2021) theo hóa đơn 72 ngày 28.02.2022</v>
          </cell>
        </row>
        <row r="11383">
          <cell r="A11383" t="str">
            <v>5.19.90.049.TPE.00.000</v>
          </cell>
          <cell r="B11383" t="str">
            <v xml:space="preserve">Solenoid valve ADS-15-V-EX </v>
          </cell>
          <cell r="C11383" t="str">
            <v>Nhập kho vật tư (HĐ: 28/2021) theo hóa đơn 72 ngày 28.02.20</v>
          </cell>
        </row>
        <row r="11384">
          <cell r="A11384" t="str">
            <v>5.50.15.051.KOR.00.000</v>
          </cell>
          <cell r="B11384" t="str">
            <v xml:space="preserve">Màng van intake của máy nén khí silo tro  (intake valve diaphragm), Mã: Micos 55FA </v>
          </cell>
          <cell r="C11384" t="str">
            <v>Nhập kho vật tư (HĐ: 28/2021) theo hóa đơn 72 ngày 28.02.20</v>
          </cell>
        </row>
        <row r="11385">
          <cell r="A11385" t="str">
            <v>8.75.80.029.JPN.00.000</v>
          </cell>
          <cell r="B11385" t="str">
            <v xml:space="preserve">Bộ dò khí rò rỉ, Mã: UV-810-6 </v>
          </cell>
          <cell r="C11385" t="str">
            <v>Nhập kho vật tư (HĐ:28/2021) theo hóa đơn 72 ngày 28.02.2022</v>
          </cell>
        </row>
        <row r="11386">
          <cell r="A11386" t="str">
            <v>8.75.80.091.USA.00.000</v>
          </cell>
          <cell r="B11386" t="str">
            <v xml:space="preserve">Thiết bị đo Trace Oxy, Mã: RO-S02PMR </v>
          </cell>
          <cell r="C11386" t="str">
            <v>Nhập kho vật tư (HĐ:28/2021) theo hóa đơn 72 ngày 28.02.2022</v>
          </cell>
        </row>
        <row r="11387">
          <cell r="A11387" t="str">
            <v>3.10.10.029.ITA.00.000</v>
          </cell>
          <cell r="B11387" t="str">
            <v xml:space="preserve">Sứ cách điện( bushing insulators) của máy biến áp trung tính máy phát,  Mã: 1G22980229, Dòng điện định mức:36Kv </v>
          </cell>
          <cell r="C11387" t="str">
            <v>Nhập kho vật tư (HĐ:28/2021) theo hóa đơn 72 ngày 28.02.2022</v>
          </cell>
        </row>
        <row r="11388">
          <cell r="A11388" t="str">
            <v>3.10.10.030.ITA.00.000</v>
          </cell>
          <cell r="B11388" t="str">
            <v xml:space="preserve">Sứ cách điện (epoxy resin insulator) của máy biến áp trung tính máy phát, Loại: IPA 36/10000, Udm:36Kv </v>
          </cell>
          <cell r="C11388" t="str">
            <v>Nhập kho vật tư (HĐ:28/2021) theo hóa đơn 72 ngày 28.02.2022</v>
          </cell>
        </row>
        <row r="11389">
          <cell r="A11389" t="str">
            <v>3.34.20.100.IND.00.000</v>
          </cell>
          <cell r="B11389" t="str">
            <v xml:space="preserve">Bộ điều khiển MBA chỉnh lưu, Mã: MKIII, Nguồn cấp: 24VDC, Ngõ vào: 5AI, 12DI, Ngõ ra: 8DO, Truyền thông: RS485 </v>
          </cell>
          <cell r="C11389" t="str">
            <v>Nhập kho vật tư (HĐ:28/2021) theo hóa đơn 72 ngày 28.02.2022</v>
          </cell>
        </row>
        <row r="11390">
          <cell r="A11390" t="str">
            <v>3.46.95.281.KOR.00.000</v>
          </cell>
          <cell r="B11390" t="str">
            <v xml:space="preserve">Chống sét van mã: CA 12/10.1D, Ur: 12kV, Uc: 10.2kV, CLASS 1.1kA </v>
          </cell>
          <cell r="C11390" t="str">
            <v>Nhập kho vật tư (HĐ:28/2021) theo hóa đơn 72 ngày 28.02.2022</v>
          </cell>
        </row>
        <row r="11391">
          <cell r="A11391" t="str">
            <v>3.56.90.009.ITA.00.000</v>
          </cell>
          <cell r="B11391" t="str">
            <v xml:space="preserve">Máy biến điện áp đo lường (CVT) và chì (10A-500V), Mã: TCVT 550 </v>
          </cell>
          <cell r="C11391" t="str">
            <v>Nhập kho vật tư (HĐ:28/2021) theo hóa đơn 72 ngày 28.02.2022</v>
          </cell>
        </row>
        <row r="11392">
          <cell r="A11392" t="str">
            <v>3.56.90.012.KOR.00.000</v>
          </cell>
          <cell r="B11392" t="str">
            <v xml:space="preserve">Máy biến điện áp 11Kv, Loại: YHP-24NSX </v>
          </cell>
          <cell r="C11392" t="str">
            <v>Nhập kho vật tư (HĐ:28/2021) theo hóa đơn 72 ngày 28.02.2022</v>
          </cell>
        </row>
        <row r="11393">
          <cell r="A11393" t="str">
            <v>3.56.90.504.ITA.99.000</v>
          </cell>
          <cell r="B11393" t="str">
            <v xml:space="preserve">Máy biến điện áp PT 23,5 kV, Model: UKM 24/3; Tần số: 50Hz </v>
          </cell>
          <cell r="C11393" t="str">
            <v>Nhập kho vật tư (HĐ:28/2021) theo hóa đơn 72 ngày 28.02.2022</v>
          </cell>
        </row>
        <row r="11394">
          <cell r="A11394" t="str">
            <v>3.66.75.100.AUS.00.000</v>
          </cell>
          <cell r="B11394" t="str">
            <v xml:space="preserve">Bộ đèn giám sát cuộn cắt máy cắt 11kV VCB, Loại: 1x20-GBAA, Dòng max: 10A, Điện áp: 220VDC </v>
          </cell>
          <cell r="C11394" t="str">
            <v>Nhập kho vật tư (HĐ:28/2021) theo hóa đơn 72 ngày 28.02.2022</v>
          </cell>
        </row>
        <row r="11395">
          <cell r="A11395" t="str">
            <v>3.82.63.006.IND.00.000</v>
          </cell>
          <cell r="B11395" t="str">
            <v xml:space="preserve">Bo mạch của rơ le bảo vệ, Mã card: MK461B </v>
          </cell>
          <cell r="C11395" t="str">
            <v>Nhập kho vật tư (HĐ:28/2021) theo hóa đơn 72 ngày 28.02.2022</v>
          </cell>
        </row>
        <row r="11396">
          <cell r="A11396" t="str">
            <v>3.84.64.031.SUI.00.000</v>
          </cell>
          <cell r="B11396" t="str">
            <v xml:space="preserve">Bộ chỉnh lưu đi kèm cầu chì, Mã chỉnh lưu: 5STP25L5200 </v>
          </cell>
          <cell r="C11396" t="str">
            <v>Nhập kho vật tư (HĐ:28/2021) theo hóa đơn 72 ngày 28.02.2022</v>
          </cell>
        </row>
        <row r="11397">
          <cell r="A11397" t="str">
            <v>3.84.64.045.GER.00.000</v>
          </cell>
          <cell r="B11397" t="str">
            <v xml:space="preserve">Chỉnh lưu, Model: SKT 1200/16E, 1200 A, 1600 PIV </v>
          </cell>
          <cell r="C11397" t="str">
            <v>Nhập kho vật tư (HĐ:28/2021) theo hóa đơn 72 ngày 28.02.2022</v>
          </cell>
        </row>
        <row r="11398">
          <cell r="A11398" t="str">
            <v>3.96.13.001.KOR.00.000</v>
          </cell>
          <cell r="B11398" t="str">
            <v xml:space="preserve">Biến dòng mã: WD122R, Thông số dòng điện: 12/28/75kV, 1000/1A, 30VA, PX (Vk&gt;=280V, Rct &lt;=7.5ohm), 50kA/s 50Hz </v>
          </cell>
          <cell r="C11398" t="str">
            <v>Nhập kho vật tư (HĐ:28/2021) theo hóa đơn 72 ngày 28.02.2022</v>
          </cell>
        </row>
        <row r="11399">
          <cell r="A11399" t="str">
            <v>3.96.13.002.KOR.00.000</v>
          </cell>
          <cell r="B11399" t="str">
            <v xml:space="preserve">Biến dòng mã: 2WD-241R, Thông số dòng điện: 12/28/75kV, 100/1-1A, 15/15VA, 0.5CL/5P20, 50kA/s 50Hz </v>
          </cell>
          <cell r="C11399" t="str">
            <v>Nhập kho vật tư (HĐ:28/2021) theo hóa đơn 72 ngày 28.02.2022</v>
          </cell>
        </row>
        <row r="11400">
          <cell r="A11400" t="str">
            <v>3.96.13.003.KOR.00.000</v>
          </cell>
          <cell r="B11400" t="str">
            <v xml:space="preserve">Biến dòng mã: GPE-24NTS, Thông số dòng điện: 11/R3/0.11/R3//0.11/R3kV, BIL: 12/28/75kV, 100/100VA, 0,5CL/3P, 50Hz, 1.2Vn/CONT, 1.9Vn/8h </v>
          </cell>
          <cell r="C11400" t="str">
            <v>Nhập kho vật tư (HĐ:28/2021) theo hóa đơn 72 ngày 28.02.2022</v>
          </cell>
        </row>
        <row r="11401">
          <cell r="A11401" t="str">
            <v>3.96.13.004.KOR.00.000</v>
          </cell>
          <cell r="B11401" t="str">
            <v xml:space="preserve">Biến dòng bảo vệ dòng rò mã: SCR-200WR, Thông số dòng: 100/1A, 5VA, 5P20, 50Hz </v>
          </cell>
          <cell r="C11401" t="str">
            <v>Nhập kho vật tư (HĐ:28/2021) theo hóa đơn 72 ngày 28.02.2022</v>
          </cell>
        </row>
        <row r="11402">
          <cell r="A11402" t="str">
            <v>3.96.13.005.KOR.00.000</v>
          </cell>
          <cell r="B11402" t="str">
            <v xml:space="preserve">Biến dòng bảo vệ dòng rò mã: YHZC-4S, Thông số điện áp: 0-15kV, PT:11/0.11kV, 50HZ, 1.5CL </v>
          </cell>
          <cell r="C11402" t="str">
            <v>Nhập kho vật tư (HĐ:28/2021) theo hóa đơn 72 ngày 28.02.2022</v>
          </cell>
        </row>
        <row r="11403">
          <cell r="A11403" t="str">
            <v>5.16.01.001.POR.00.000</v>
          </cell>
          <cell r="B11403" t="str">
            <v xml:space="preserve">Ắc quy mã: L2V470, 2V, 470Ah </v>
          </cell>
          <cell r="C11403" t="str">
            <v>Nhập kho vật tư (HĐ:28/2021) theo hóa đơn 72 ngày 28.02.2022</v>
          </cell>
        </row>
        <row r="11404">
          <cell r="A11404" t="str">
            <v>5.16.05.001.CHN.00.000</v>
          </cell>
          <cell r="B11404" t="str">
            <v xml:space="preserve">Ắc quy mã: VTL300, 1.2V , 300Ah </v>
          </cell>
          <cell r="C11404" t="str">
            <v>Nhập kho vật tư (HĐ:28/2021) theo hóa đơn 72 ngày 28.02.2022</v>
          </cell>
        </row>
        <row r="11405">
          <cell r="A11405" t="str">
            <v>5.33.70.043.IND.00.000</v>
          </cell>
          <cell r="B11405" t="str">
            <v xml:space="preserve">Card điều khiển SCR, Mã card: MK338 </v>
          </cell>
          <cell r="C11405" t="str">
            <v>Nhập kho vật tư (HĐ:28/2021) theo hóa đơn 72 ngày 28.02.2022</v>
          </cell>
        </row>
        <row r="11406">
          <cell r="A11406" t="str">
            <v>5.33.70.044.IND.00.000</v>
          </cell>
          <cell r="B11406" t="str">
            <v xml:space="preserve">Card truyền thông Modbus, Mã card: MK459B </v>
          </cell>
          <cell r="C11406" t="str">
            <v>Nhập kho vật tư (HĐ:28/2021) theo hóa đơn 72 ngày 28.02.2022</v>
          </cell>
        </row>
        <row r="11407">
          <cell r="A11407" t="str">
            <v>2.05.45.505.VIE.00.000</v>
          </cell>
          <cell r="B11407" t="str">
            <v xml:space="preserve">Thép V 50x50x5 </v>
          </cell>
          <cell r="C11407" t="str">
            <v>Nhập kho vật tư (HĐ:14/2022/HĐ-DV) theo hóa đơn 130 ngày 09.03.2022</v>
          </cell>
        </row>
        <row r="11408">
          <cell r="A11408" t="str">
            <v>2.71.03.001.VIE.00.000</v>
          </cell>
          <cell r="B11408" t="str">
            <v xml:space="preserve">Thanh ray nhôm tủ điện ,  KT: 1000mm x 35mm x 7mm , độ dày: 1mm, </v>
          </cell>
          <cell r="C11408" t="str">
            <v>Nhập kho vật tư (HĐ:14/2022/HĐ-DV) theo hóa đơn 130 ngày 09.03.2022</v>
          </cell>
        </row>
        <row r="11409">
          <cell r="A11409" t="str">
            <v>2.90.00.001.VIE.00.000</v>
          </cell>
          <cell r="B11409" t="str">
            <v xml:space="preserve">Máng cáp mạ kẽm kín 300×50 bao gồm nắp máng cáp. Kích thước: 300×50. Độ dày: 2mm </v>
          </cell>
          <cell r="C11409" t="str">
            <v>Nhập kho vật tư (HĐ:14/2022/HĐ-DV) theo hóa đơn 130 ngày 09.03.2022</v>
          </cell>
        </row>
        <row r="11410">
          <cell r="A11410" t="str">
            <v>2.90.00.002.VIE.00.000</v>
          </cell>
          <cell r="B11410" t="str">
            <v xml:space="preserve">Co ngang máng cáp bao gồm nắp kích thước: 300x50 </v>
          </cell>
          <cell r="C11410" t="str">
            <v>Nhập kho vật tư (HĐ:14/2022/HĐ-DV) theo hóa đơn 130 ngày 09.03.2022</v>
          </cell>
        </row>
        <row r="11411">
          <cell r="A11411" t="str">
            <v>2.90.00.003.VIE.00.000</v>
          </cell>
          <cell r="B11411" t="str">
            <v xml:space="preserve">Co xuống máng cáp bao gồm nắp kích thước: 300x50 </v>
          </cell>
          <cell r="C11411" t="str">
            <v>Nhập kho vật tư (HĐ:14/2022/HĐ-DV) theo hóa đơn 130 ngày 09.03.2022</v>
          </cell>
        </row>
        <row r="11412">
          <cell r="A11412" t="str">
            <v>2.90.00.004.VIE.00.000</v>
          </cell>
          <cell r="B11412" t="str">
            <v xml:space="preserve">Nối máng cáp kích thước: 300x50 </v>
          </cell>
          <cell r="C11412" t="str">
            <v>Nhập kho vật tư (HĐ:14/2022/HĐ-DV) theo hóa đơn 130 ngày 09.03.2022</v>
          </cell>
        </row>
        <row r="11413">
          <cell r="A11413" t="str">
            <v>3.15.46.001.VIE.00.000</v>
          </cell>
          <cell r="B11413" t="str">
            <v xml:space="preserve">Cáp điện Cadivi CVV 3×70+1×35mm2 </v>
          </cell>
          <cell r="C11413" t="str">
            <v>Nhập kho vật tư (HĐ:14/2022/HĐ-DV) theo hóa đơn số 130 ngày 09</v>
          </cell>
        </row>
        <row r="11414">
          <cell r="A11414" t="str">
            <v>3.15.52.001.VIE.00.000</v>
          </cell>
          <cell r="B11414" t="str">
            <v xml:space="preserve">Cáp điện 4 lõi Cadivi - CXV 4 x 50mm2 </v>
          </cell>
          <cell r="C11414" t="str">
            <v>Nhập kho vật tư (HĐ:14/2022/HĐ-DV) theo hóa đơn số 130 ngày 09</v>
          </cell>
        </row>
        <row r="11415">
          <cell r="A11415" t="str">
            <v>3.15.58.001.VIE.00.000</v>
          </cell>
          <cell r="B11415" t="str">
            <v xml:space="preserve">Cáp điện Cadivi CV4 loại CXV 4x4 và CXV 1x4 quấn lại với nhau </v>
          </cell>
          <cell r="C11415" t="str">
            <v>Nhập kho vật tư (HĐ:14/2022/HĐ-DV) theo hóa đơn 130 ngày 09.03.2022</v>
          </cell>
        </row>
        <row r="11416">
          <cell r="A11416" t="str">
            <v>3.20.53.002.KOR.00.000</v>
          </cell>
          <cell r="B11416" t="str">
            <v xml:space="preserve">Domino cầu đấu dây 4P 300A </v>
          </cell>
          <cell r="C11416" t="str">
            <v>Nhập kho vật tư (HĐ:14/2022/HĐ-DV) theo hóa đơn số 130 ngày 09</v>
          </cell>
        </row>
        <row r="11417">
          <cell r="A11417" t="str">
            <v>3.20.53.003.KOR.00.000</v>
          </cell>
          <cell r="B11417" t="str">
            <v xml:space="preserve">Domino cầu đấu dây 4P 100A </v>
          </cell>
          <cell r="C11417" t="str">
            <v>Nhập kho vật tư (HĐ:14/2022/HĐ-DV) theo hóa đơn số 130 ngày 09</v>
          </cell>
        </row>
        <row r="11418">
          <cell r="A11418" t="str">
            <v>4.77.90.006.VIE.00.000</v>
          </cell>
          <cell r="B11418" t="str">
            <v xml:space="preserve">Vòng chặc bạc đạn C45, KT: 160x190x6 </v>
          </cell>
          <cell r="C11418" t="str">
            <v>Nhập kho vật tư (HĐ:03/2022) theo hóa đơn số 00000003 ngày 17.01.2022</v>
          </cell>
        </row>
        <row r="11419">
          <cell r="A11419" t="str">
            <v>4.88.65.169.CHN.00.000</v>
          </cell>
          <cell r="B11419" t="str">
            <v xml:space="preserve">Oil seal 130x160x14 </v>
          </cell>
          <cell r="C11419" t="str">
            <v>Nhập kho vật tư (HĐ:03/2022) theo hóa đơn số 00000003 ngày 17.01.2022</v>
          </cell>
        </row>
        <row r="11420">
          <cell r="A11420" t="str">
            <v>4.88.65.181.TPE.00.000</v>
          </cell>
          <cell r="B11420" t="str">
            <v xml:space="preserve">Phớt chắn dầu TC 55x80x12 </v>
          </cell>
          <cell r="C11420" t="str">
            <v>Nhập kho vật tư (HĐ:14/2022/HĐ-DV) theo hóa đơn 130 ngày 09.03.2022</v>
          </cell>
        </row>
        <row r="11421">
          <cell r="A11421" t="str">
            <v>4.88.67.114.VIE.99.000</v>
          </cell>
          <cell r="B11421" t="str">
            <v xml:space="preserve">Gasket Vật liệu EPDM, KT: ID: 114.3mm, OD: 228.60mm, BC 190.50mm, Lỗ bulong: 8 x Ø19, Độ dày: 5mm </v>
          </cell>
          <cell r="C11421" t="str">
            <v>Nhập kho vật tư (HĐ:03/2022) theo hóa đơn số 00000003 ngày 17.01.2022</v>
          </cell>
        </row>
        <row r="11422">
          <cell r="A11422" t="str">
            <v>4.90.21.001.VIE.00.000</v>
          </cell>
          <cell r="B11422" t="str">
            <v xml:space="preserve">Ống nhựa PVC 60mm, độ dày ống: 3mm </v>
          </cell>
          <cell r="C11422" t="str">
            <v>Nhập kho vật tư (HĐ:14/2022/HĐ-DV) theo hóa đơn số 130 ngày 09</v>
          </cell>
        </row>
        <row r="11423">
          <cell r="A11423" t="str">
            <v>4.90.31.037.VIE.00.000</v>
          </cell>
          <cell r="B11423" t="str">
            <v xml:space="preserve">Co 45 độ, đường kính 60mm, 6 bar </v>
          </cell>
          <cell r="C11423" t="str">
            <v>Nhập kho vật tư (HĐ:14/2022/HĐ-DV) theo hóa đơn số 130 ngày 09</v>
          </cell>
        </row>
        <row r="11424">
          <cell r="A11424" t="str">
            <v>4.90.80.026.IND.00.000</v>
          </cell>
          <cell r="B11424" t="str">
            <v xml:space="preserve">Chặn cuối cho cầu đấu dây CA103, Kích thước: 6 x 41 mm </v>
          </cell>
          <cell r="C11424" t="str">
            <v>Nhập kho vật tư (HĐ:14/2022/HĐ-DV) theo hóa đơn số 130 ngày 09</v>
          </cell>
        </row>
        <row r="11425">
          <cell r="A11425" t="str">
            <v>3.62.95.023.VIE.00.000</v>
          </cell>
          <cell r="B11425" t="str">
            <v xml:space="preserve">Tủ điện inox 304 ngoài trời (có bảng gắn thiết bị), Dài x Rộng x Cao: 800x300x1500mm </v>
          </cell>
          <cell r="C11425" t="str">
            <v>Nhập kho vật tư (HĐ:14/2022/HĐ-DV) theo hóa đơn số 130 ngày 09</v>
          </cell>
        </row>
        <row r="11426">
          <cell r="A11426" t="str">
            <v>3.80.42.014.KOR.00.000</v>
          </cell>
          <cell r="B11426" t="str">
            <v xml:space="preserve">Cáp điều khiển model RVVP 30x0.5mm2. Tiết diện: 0.5mm2. Số lõi: 30 lõi </v>
          </cell>
          <cell r="C11426" t="str">
            <v>Nhập kho vật tư (HĐ:14/2022/HĐ-DV) theo hóa đơn 130 ngày 09.03.2022</v>
          </cell>
        </row>
        <row r="11427">
          <cell r="A11427" t="str">
            <v>3.80.42.015.KOR.00.000</v>
          </cell>
          <cell r="B11427" t="str">
            <v xml:space="preserve">Cáp điều khiển model RVVP 24x0.75mm2. Tiết diện: 0.75mm2. Số lõi: 24 lõi </v>
          </cell>
          <cell r="C11427" t="str">
            <v>Nhập kho vật tư (HĐ:14/2022/HĐ-DV) theo hóa đơn 130 ngày 09.03.2022</v>
          </cell>
        </row>
        <row r="11428">
          <cell r="A11428" t="str">
            <v>3.80.42.016.KOR.00.000</v>
          </cell>
          <cell r="B11428" t="str">
            <v xml:space="preserve">Cáp điều khiển model RVVP 16x0.5mm2. Tiết diện: 0.5mm2. Số lõi: 16 lõi </v>
          </cell>
          <cell r="C11428" t="str">
            <v>Nhập kho vật tư (HĐ:14/2022/HĐ-DV) theo hóa đơn 130 ngày 09.03.2022</v>
          </cell>
        </row>
        <row r="11429">
          <cell r="A11429" t="str">
            <v>3.80.42.017.KOR.00.000</v>
          </cell>
          <cell r="B11429" t="str">
            <v xml:space="preserve">Cáp điều khiển model RVVP 10x0.5mm2. Tiết diện: 0.5mm2. Số lõi: 10 lõi </v>
          </cell>
          <cell r="C11429" t="str">
            <v>Nhập kho vật tư (HĐ:14/2022/HĐ-DV) theo hóa đơn 130 ngày 09.03.2022</v>
          </cell>
        </row>
        <row r="11430">
          <cell r="A11430" t="str">
            <v>3.80.42.018.KOR.00.000</v>
          </cell>
          <cell r="B11430" t="str">
            <v xml:space="preserve">Cáp điều khiển model RVVP 7x0.5mm2. Tiết diện: 0.5mm2. Số lõi: 7 lõi </v>
          </cell>
          <cell r="C11430" t="str">
            <v>Nhập kho vật tư (HĐ:14/2022/HĐ-DV) theo hóa đơn 130 ngày 09.03.2022</v>
          </cell>
        </row>
        <row r="11431">
          <cell r="A11431" t="str">
            <v>8.10.25.001.GER.00.000</v>
          </cell>
          <cell r="B11431" t="str">
            <v xml:space="preserve">Dao tiện trái 90° hàn gắn mảnh hợp kim,  chiều dài 110 mm, cán vuông 16mm </v>
          </cell>
          <cell r="C11431" t="str">
            <v>Nhập kho vật tư (HĐ:03/2022) theo hóa đơn số 00000003 ngày 17.01.2022</v>
          </cell>
        </row>
        <row r="11432">
          <cell r="A11432" t="str">
            <v>8.10.25.002.IND.00.000</v>
          </cell>
          <cell r="B11432" t="str">
            <v xml:space="preserve">Mảnh dao tiện ngoài, Model: CNMG120412MS/PR1125 </v>
          </cell>
          <cell r="C11432" t="str">
            <v>Nhập kho vật tư (HĐ:03/2022) theo hóa đơn số 00000003 ngày 17.01.2022</v>
          </cell>
        </row>
        <row r="11433">
          <cell r="A11433" t="str">
            <v>5.19.90.003.CHN.00.000</v>
          </cell>
          <cell r="B11433" t="str">
            <v xml:space="preserve">Van chữa cháy, MODEL 522031013, bao gồm 5 chi tiết van, van đồng hồ, chuông báo động, bộ bình trễ, công tác giảm áp </v>
          </cell>
          <cell r="C11433" t="str">
            <v>Nhập kho vật tư (HĐ:03/2022) theo hóa đơn số 00000003 ngày 17.01.2022</v>
          </cell>
        </row>
        <row r="11434">
          <cell r="A11434" t="str">
            <v>2.05.80.001.CHN.00.000</v>
          </cell>
          <cell r="B11434" t="str">
            <v xml:space="preserve">Cờ chỉ thị trạng thái tích năng lò xo của máy cắt 11KV.Loại MC; Susol VCBModel MC : VH-12H50B13 </v>
          </cell>
          <cell r="C11434" t="str">
            <v>Nhập kho vật tư (HĐ:03/2022) theo hóa đơn số 00000014, 00000015 ngày 01.03.2022</v>
          </cell>
        </row>
        <row r="11435">
          <cell r="A11435" t="str">
            <v>2.05.80.002.CHN.00.000</v>
          </cell>
          <cell r="B11435" t="str">
            <v xml:space="preserve">Cờ chỉ thị trạng thái ON/OFFcủa máy cắt 11KV.Loại MC; Susol VCBModel MC : VH-12H50B13 </v>
          </cell>
          <cell r="C11435" t="str">
            <v>Nhập kho vật tư (HĐ:03/2022) theo hóa đơn số 00000014, 00000015 ngày 01.03.2022</v>
          </cell>
        </row>
        <row r="11436">
          <cell r="A11436" t="str">
            <v>4.77.90.003.VIE.00.000</v>
          </cell>
          <cell r="B11436" t="str">
            <v xml:space="preserve">Má xích ngoài (Outer Link PLP A) ; KT: 63.5 x 281L x 9.5mm, Vật liệu: 65Mn </v>
          </cell>
          <cell r="C11436" t="str">
            <v>Nhập kho vật tư (HĐ:03/2022) theo hóa đơn số 00000014, 00000015 ngày 01.03.2022</v>
          </cell>
        </row>
        <row r="11437">
          <cell r="A11437" t="str">
            <v>4.77.90.004.VIE.00.000</v>
          </cell>
          <cell r="B11437" t="str">
            <v xml:space="preserve">Má xích ngoài (Outer Link PLP B) ; KT: 63.5 x 281L x 9.5mm, Vật liệu: 65Mn </v>
          </cell>
          <cell r="C11437" t="str">
            <v>Nhập kho vật tư (HĐ:03/2022) theo hóa đơn số 00000014, 00000015 ngày 01.03.2022</v>
          </cell>
        </row>
        <row r="11438">
          <cell r="A11438" t="str">
            <v>4.77.90.005.VIE.00.000</v>
          </cell>
          <cell r="B11438" t="str">
            <v xml:space="preserve">Má xích liên kết ; KT: 63.5 x 281L x 9.5mm, Vật liệu: 65Mn </v>
          </cell>
          <cell r="C11438" t="str">
            <v>Nhập kho vật tư (HĐ:03/2022) theo hóa đơn số 00000014, 00000015 ngày 01.03.2022</v>
          </cell>
        </row>
        <row r="11439">
          <cell r="A11439" t="str">
            <v>4.77.90.264.VIE.00.000</v>
          </cell>
          <cell r="B11439" t="str">
            <v xml:space="preserve">Bạc lót con lăn (Bushing) Ø32xØ22.8x77mm, vật liệu SCM 440 </v>
          </cell>
          <cell r="C11439" t="str">
            <v>Nhập kho vật tư (HĐ:03/2022) theo hóa đơn số 00000014, 00000015 ngày 01.03.2022</v>
          </cell>
        </row>
        <row r="11440">
          <cell r="A11440" t="str">
            <v>5.30.10.185.VIE.00.000</v>
          </cell>
          <cell r="B11440" t="str">
            <v xml:space="preserve">Con lăn xích cào (R-Roller) Ø100xØ32.5x56mm, vật liệu 65Mn </v>
          </cell>
          <cell r="C11440" t="str">
            <v>Nhập kho vật tư (HĐ:03/2022) theo hóa đơn số 00000015 ngày 01.03.2022</v>
          </cell>
        </row>
        <row r="11441">
          <cell r="A11441" t="str">
            <v>4.94.10.013.CHN.00.000</v>
          </cell>
          <cell r="B11441" t="str">
            <v xml:space="preserve">Nhãn  CHARGED dán trên cờ chỉ thị tích năng lò xo. Loại MC; Susol VCBModel MC : VH-12H50B13 </v>
          </cell>
          <cell r="C11441" t="str">
            <v>Nhập kho vật tư (HĐ:03/2022) theo hóa đơn số 00000014 ngày 01.03.2022</v>
          </cell>
        </row>
        <row r="11442">
          <cell r="A11442" t="str">
            <v>4.94.10.015.CHN.00.000</v>
          </cell>
          <cell r="B11442" t="str">
            <v xml:space="preserve">Nhãn'ON dán trên cờ chỉ thị ON/OFF Loại MC; Susol VCBModel MC : VH-12H50B13 </v>
          </cell>
          <cell r="C11442" t="str">
            <v>Nhập kho vật tư (HĐ:03/2022) theo hóa đơn số 00000014 ngày 01.03.2022</v>
          </cell>
        </row>
        <row r="11443">
          <cell r="A11443" t="str">
            <v>4.94.10.016.CHN.00.000</v>
          </cell>
          <cell r="B11443" t="str">
            <v xml:space="preserve">Nhãn'OFF dán trên cờ chỉ thị ON/OFF Loại MC; Susol VCBModel MC : VH-12H50B13 </v>
          </cell>
          <cell r="C11443" t="str">
            <v>Nhập kho vật tư (HĐ:03/2022) theo hóa đơn số 00000014 ngày 01.03.2022</v>
          </cell>
        </row>
        <row r="11444">
          <cell r="A11444" t="str">
            <v>3.20.53.001.CHN.00.000</v>
          </cell>
          <cell r="B11444" t="str">
            <v xml:space="preserve">Cầu đấu dây 5P, điện áp: 250VAC </v>
          </cell>
          <cell r="C11444" t="str">
            <v>Nhập kho vật tư (HĐ:03/2022) theo hóa đơn số 00000018 ngày 04.03.2022</v>
          </cell>
        </row>
        <row r="11445">
          <cell r="A11445" t="str">
            <v>4.69.32.010.USA.00.000</v>
          </cell>
          <cell r="B11445" t="str">
            <v xml:space="preserve">Screw, Mã : 191-173 </v>
          </cell>
          <cell r="C11445" t="str">
            <v>Nhập kho vật tư (HĐ:03/2022) theo hóa đơn số 00000016 ngày 07.03.2022</v>
          </cell>
        </row>
        <row r="11446">
          <cell r="A11446" t="str">
            <v>4.77.90.002.CHN.00.000</v>
          </cell>
          <cell r="B11446" t="str">
            <v xml:space="preserve">Vòng dẫn hướng cáp ELECTRIC HOIST, type: BCD </v>
          </cell>
          <cell r="C11446" t="str">
            <v>Nhập kho vật tư (HĐ:03/2022) theo hóa đơn số 00000017 ngày 04.03.2022</v>
          </cell>
        </row>
        <row r="11447">
          <cell r="A11447" t="str">
            <v>4.77.90.245.KOR.00.000</v>
          </cell>
          <cell r="B11447" t="str">
            <v xml:space="preserve">Phe gài trục giảm chấn sử dụng cho máy cắt VCB 11kV LS-IS (Loại máy cắt: VH-12H50B13-M2C2T2SB6U0-A148ABD) </v>
          </cell>
          <cell r="C11447" t="str">
            <v>Nhập kho vật tư (HĐ:03/2022) theo hóa đơn số 00000017 ngày 04.03.2022</v>
          </cell>
        </row>
        <row r="11448">
          <cell r="A11448" t="str">
            <v>4.82.11.001.TPE.00.000</v>
          </cell>
          <cell r="B11448" t="str">
            <v xml:space="preserve">Đầu nối bích HPPE DN63, PN16 </v>
          </cell>
          <cell r="C11448" t="str">
            <v>Nhập kho vật tư (HĐ:03/2022) theo hóa đơn số 00000018 ngày 04.03.2022</v>
          </cell>
        </row>
        <row r="11449">
          <cell r="A11449" t="str">
            <v>4.82.22.002.USA.00.000</v>
          </cell>
          <cell r="B11449" t="str">
            <v xml:space="preserve">Swagelok Tube Fitting SS-810-1-8, Male Connector, 1/2 tube OD x 1/2 male NPT; Reducing Bushing, 1-1/4 MNPT x 1/2 Female NPT </v>
          </cell>
          <cell r="C11449" t="str">
            <v>Nhập kho vật tư (HĐ:03/2022) theo hóa đơn số 00000017 ngày 04.03.2022</v>
          </cell>
        </row>
        <row r="11450">
          <cell r="A11450" t="str">
            <v>4.82.22.003.USA.00.000</v>
          </cell>
          <cell r="B11450" t="str">
            <v xml:space="preserve">Swagelok Tube Fitting SS-810-1-4, Male Connector, 1/2 Tube OD x 1/4 MNPT </v>
          </cell>
          <cell r="C11450" t="str">
            <v>Nhập kho vật tư (HĐ:03/2022) theo hóa đơn số 00000017 ngày 04.03.2022</v>
          </cell>
        </row>
        <row r="11451">
          <cell r="A11451" t="str">
            <v>4.82.22.004.USA.00.000</v>
          </cell>
          <cell r="B11451" t="str">
            <v xml:space="preserve">Swagelok Tube Fitting SS-810-1-8RS, Male Connector, 1/2 Tube OD x 1/2 Male ISO  Parallel Thread, Straight Shoulder </v>
          </cell>
          <cell r="C11451" t="str">
            <v>Nhập kho vật tư (HĐ:03/2022) theo hóa đơn số 00000017 ngày 04.03.2022</v>
          </cell>
        </row>
        <row r="11452">
          <cell r="A11452" t="str">
            <v>4.82.22.013.USA.00.000</v>
          </cell>
          <cell r="B11452" t="str">
            <v xml:space="preserve">Stainless Steel Swagelok Tube Fitting, Union, 1/ 2 in. Tube OD; Order code: SS-810-6 </v>
          </cell>
          <cell r="C11452" t="str">
            <v>Nhập kho vật tư (HĐ:03/2022) theo hóa đơn số 00000017 ngày 04.03.2022</v>
          </cell>
        </row>
        <row r="11453">
          <cell r="A11453" t="str">
            <v>4.82.22.025.USA.00.000</v>
          </cell>
          <cell r="B11453" t="str">
            <v xml:space="preserve">Đầu nối - Union Swagelok Model: SS-600-6 </v>
          </cell>
          <cell r="C11453" t="str">
            <v>Nhập kho vật tư (HĐ:03/2022) theo hóa đơn số 00000017 ngày 04.03.2022</v>
          </cell>
        </row>
        <row r="11454">
          <cell r="A11454" t="str">
            <v>4.84.84.039.CHN.00.000</v>
          </cell>
          <cell r="B11454" t="str">
            <v xml:space="preserve">Chốt cố định vòng dẫn cáp C45 </v>
          </cell>
          <cell r="C11454" t="str">
            <v>Nhập kho vật tư (HĐ:03/2022) theo hóa đơn số 00000017 ngày 04.03.2022</v>
          </cell>
        </row>
        <row r="11455">
          <cell r="A11455" t="str">
            <v>4.88.65.159.USA.00.000</v>
          </cell>
          <cell r="B11455" t="str">
            <v xml:space="preserve">Oring, Mã : 621-605-664 </v>
          </cell>
          <cell r="C11455" t="str">
            <v>Nhập kho vật tư (HĐ:03/2022) theo hóa đơn số 00000016 ngày 07.03.2022</v>
          </cell>
        </row>
        <row r="11456">
          <cell r="A11456" t="str">
            <v>4.88.65.160.USA.00.000</v>
          </cell>
          <cell r="B11456" t="str">
            <v xml:space="preserve">Oring, Mã : 611-543 </v>
          </cell>
          <cell r="C11456" t="str">
            <v>Nhập kho vật tư (HĐ:03/2022) theo hóa đơn số 00000016 ngày 07.03.2022</v>
          </cell>
        </row>
        <row r="11457">
          <cell r="A11457" t="str">
            <v>4.88.65.161.USA.00.000</v>
          </cell>
          <cell r="B11457" t="str">
            <v xml:space="preserve">Oring, Mã : 621-605-560 </v>
          </cell>
          <cell r="C11457" t="str">
            <v>Nhập kho vật tư (HĐ:03/2022) theo hóa đơn số 00000016 ngày 07.03.2022</v>
          </cell>
        </row>
        <row r="11458">
          <cell r="A11458" t="str">
            <v>4.88.65.162.USA.00.000</v>
          </cell>
          <cell r="B11458" t="str">
            <v xml:space="preserve">Oring, Mã : 773-913 </v>
          </cell>
          <cell r="C11458" t="str">
            <v>Nhập kho vật tư (HĐ:03/2022) theo hóa đơn số 00000016 ngày 07.03.2022</v>
          </cell>
        </row>
        <row r="11459">
          <cell r="A11459" t="str">
            <v>4.88.65.163.USA.00.000</v>
          </cell>
          <cell r="B11459" t="str">
            <v xml:space="preserve">Oring 041, Mã: 601-159 </v>
          </cell>
          <cell r="C11459" t="str">
            <v>Nhập kho vật tư (HĐ:03/2022) theo hóa đơn số 00000016 ngày 07.03.2022</v>
          </cell>
        </row>
        <row r="11460">
          <cell r="A11460" t="str">
            <v>4.88.65.164.USA.00.000</v>
          </cell>
          <cell r="B11460" t="str">
            <v xml:space="preserve">Oring 134, Mã : 783-515 </v>
          </cell>
          <cell r="C11460" t="str">
            <v>Nhập kho vật tư (HĐ:03/2022) theo hóa đơn số 00000016 ngày 07.03.2022</v>
          </cell>
        </row>
        <row r="11461">
          <cell r="A11461" t="str">
            <v>4.88.65.165.USA.00.000</v>
          </cell>
          <cell r="B11461" t="str">
            <v xml:space="preserve">Oring, Mã: 780-831 </v>
          </cell>
          <cell r="C11461" t="str">
            <v>Nhập kho vật tư (HĐ:03/2022) theo hóa đơn số 00000016 ngày 07.03.2022</v>
          </cell>
        </row>
        <row r="11462">
          <cell r="A11462" t="str">
            <v>4.88.65.166.USA.00.000</v>
          </cell>
          <cell r="B11462" t="str">
            <v xml:space="preserve">Oring, Mã : 625-602-297 </v>
          </cell>
          <cell r="C11462" t="str">
            <v>Nhập kho vật tư (HĐ:03/2022) theo hóa đơn số 00000016 ngày 07.03.2022</v>
          </cell>
        </row>
        <row r="11463">
          <cell r="A11463" t="str">
            <v>4.88.65.167.USA.00.000</v>
          </cell>
          <cell r="B11463" t="str">
            <v xml:space="preserve">Oring, Mã : 772-738 </v>
          </cell>
          <cell r="C11463" t="str">
            <v>Nhập kho vật tư (HĐ:03/2022) theo hóa đơn số 00000016 ngày 07.03.2022</v>
          </cell>
        </row>
        <row r="11464">
          <cell r="A11464" t="str">
            <v>4.88.65.168.USA.00.000</v>
          </cell>
          <cell r="B11464" t="str">
            <v xml:space="preserve">Oring, Mã : 603-493 </v>
          </cell>
          <cell r="C11464" t="str">
            <v>Nhập kho vật tư (HĐ:03/2022) theo hóa đơn số 00000016 ngày 07.03.2022</v>
          </cell>
        </row>
        <row r="11465">
          <cell r="A11465" t="str">
            <v>4.88.65.177.TPE.00.000</v>
          </cell>
          <cell r="B11465" t="str">
            <v xml:space="preserve">Gioăng cao su EPEM DN50 </v>
          </cell>
          <cell r="C11465" t="str">
            <v>Nhập kho vật tư (HĐ:03/2022) theo hóa đơn số 00000018 ngày 04.03.2022</v>
          </cell>
        </row>
        <row r="11466">
          <cell r="A11466" t="str">
            <v>4.88.66.309.KOR.00.000</v>
          </cell>
          <cell r="B11466" t="str">
            <v xml:space="preserve">Bộ giảm chấn sử dụng cho máy cắt VCB 11kV LS-IS (Loại máy cắt: VH-12H50B13-M2C2T2SB6U0-A148ABD) </v>
          </cell>
          <cell r="C11466" t="str">
            <v>Nhập kho vật tư (HĐ:03/2022) theo hóa đơn số 00000017 ngày 04.03.2022</v>
          </cell>
        </row>
        <row r="11467">
          <cell r="A11467" t="str">
            <v>4.90.80.019.USA.00.000</v>
          </cell>
          <cell r="B11467" t="str">
            <v xml:space="preserve">Insert seal (Mã : 621-605-973) </v>
          </cell>
          <cell r="C11467" t="str">
            <v>Nhập kho vật tư (HĐ:03/2022) theo hóa đơn số 00000016 ngày 07.03.2022</v>
          </cell>
        </row>
        <row r="11468">
          <cell r="A11468" t="str">
            <v>4.90.80.022.USA.00.000</v>
          </cell>
          <cell r="B11468" t="str">
            <v xml:space="preserve">Washer, Mã : 621-605-199 </v>
          </cell>
          <cell r="C11468" t="str">
            <v>Nhập kho vật tư (HĐ:03/2022) theo hóa đơn số 00000016 ngày 07.03.2022</v>
          </cell>
        </row>
        <row r="11469">
          <cell r="A11469" t="str">
            <v>4.90.80.023.USA.00.000</v>
          </cell>
          <cell r="B11469" t="str">
            <v xml:space="preserve">Belt, Mã : 621-605-609 </v>
          </cell>
          <cell r="C11469" t="str">
            <v>Nhập kho vật tư (HĐ:03/2022) theo hóa đơn số 00000016 ngày 07.03.2022</v>
          </cell>
        </row>
        <row r="11470">
          <cell r="A11470" t="str">
            <v>4.90.80.024.USA.00.000</v>
          </cell>
          <cell r="B11470" t="str">
            <v xml:space="preserve">Seal, Mã : 621-605-151 </v>
          </cell>
          <cell r="C11470" t="str">
            <v>Nhập kho vật tư (HĐ:03/2022) theo hóa đơn số 00000016 ngày 07.03.2022</v>
          </cell>
        </row>
        <row r="11471">
          <cell r="A11471" t="str">
            <v>4.90.80.025.USA.00.000</v>
          </cell>
          <cell r="B11471" t="str">
            <v xml:space="preserve">Washer, Mã : 621-605-191 </v>
          </cell>
          <cell r="C11471" t="str">
            <v>Nhập kho vật tư (HĐ:03/2022) theo hóa đơn số 00000016 ngày 07.03.2022</v>
          </cell>
        </row>
        <row r="11472">
          <cell r="A11472" t="str">
            <v>4.90.80.059.USA.00.000</v>
          </cell>
          <cell r="B11472" t="str">
            <v xml:space="preserve">Belt round, Mã : 621-605-961 </v>
          </cell>
          <cell r="C11472" t="str">
            <v>Nhập kho vật tư (HĐ:03/2022) theo hóa đơn số 00000016 ngày 07.03.2022</v>
          </cell>
        </row>
        <row r="11473">
          <cell r="A11473" t="str">
            <v>4.90.80.064.USA.00.000</v>
          </cell>
          <cell r="B11473" t="str">
            <v xml:space="preserve">Bushing, Mã: 621-605- 125 </v>
          </cell>
          <cell r="C11473" t="str">
            <v>Nhập kho vật tư (HĐ:03/2022) theo hóa đơn số 00000016 ngày 07.03.2022</v>
          </cell>
        </row>
        <row r="11474">
          <cell r="A11474" t="str">
            <v>4.92.40.007.USA.00.000</v>
          </cell>
          <cell r="B11474" t="str">
            <v xml:space="preserve">Washer ceramic, Mã : 776-562 </v>
          </cell>
          <cell r="C11474" t="str">
            <v>Nhập kho vật tư (HĐ:03/2022) theo hóa đơn số 00000016 ngày 07.03.2022</v>
          </cell>
        </row>
        <row r="11475">
          <cell r="A11475" t="str">
            <v>5.86.90.006.USA.00.000</v>
          </cell>
          <cell r="B11475" t="str">
            <v xml:space="preserve">Igniter wire, Mã : 502-460 </v>
          </cell>
          <cell r="C11475" t="str">
            <v>Nhập kho vật tư (HĐ:03/2022) theo hóa đơn số 00000016 ngày 07.03.2022</v>
          </cell>
        </row>
        <row r="11476">
          <cell r="A11476" t="str">
            <v>5.86.90.009.USA.00.000</v>
          </cell>
          <cell r="B11476" t="str">
            <v xml:space="preserve">Charge valve insert, Mã : 621-605-923 </v>
          </cell>
          <cell r="C11476" t="str">
            <v>Nhập kho vật tư (HĐ:03/2022) theo hóa đơn số 00000016 ngày 07.03.2022</v>
          </cell>
        </row>
        <row r="11477">
          <cell r="A11477" t="str">
            <v>8.40.70.001.USA.00.000</v>
          </cell>
          <cell r="B11477" t="str">
            <v xml:space="preserve">Cotton thread fuse, Mã : 502-461 </v>
          </cell>
          <cell r="C11477" t="str">
            <v>Nhập kho vật tư (HĐ:03/2022) theo hóa đơn số 00000016 ngày 07.03.2022</v>
          </cell>
        </row>
        <row r="11478">
          <cell r="A11478" t="str">
            <v>8.40.70.002.USA.00.000</v>
          </cell>
          <cell r="B11478" t="str">
            <v xml:space="preserve">Electrode lower bar, Mã :621-605-875 </v>
          </cell>
          <cell r="C11478" t="str">
            <v>Nhập kho vật tư (HĐ:03/2022) theo hóa đơn số 00000016 ngày 07.03.2022</v>
          </cell>
        </row>
        <row r="11479">
          <cell r="A11479" t="str">
            <v>8.40.70.003.USA.00.000</v>
          </cell>
          <cell r="B11479" t="str">
            <v xml:space="preserve">Electrode upper bar, Mã :621-605-873 </v>
          </cell>
          <cell r="C11479" t="str">
            <v>Nhập kho vật tư (HĐ:03/2022) theo hóa đơn số 00000016 ngày 07.03.2022</v>
          </cell>
        </row>
        <row r="11480">
          <cell r="A11480" t="str">
            <v>8.40.70.004.USA.00.000</v>
          </cell>
          <cell r="B11480" t="str">
            <v xml:space="preserve">Electrode bar, Mã :621-605-874 </v>
          </cell>
          <cell r="C11480" t="str">
            <v>Nhập kho vật tư (HĐ:03/2022) theo hóa đơn số 00000016 ngày 07.03.2022</v>
          </cell>
        </row>
        <row r="11481">
          <cell r="A11481" t="str">
            <v>8.40.70.005.USA.00.000</v>
          </cell>
          <cell r="B11481" t="str">
            <v xml:space="preserve">Lid insulator, Mã : 621-605-182 </v>
          </cell>
          <cell r="C11481" t="str">
            <v>Nhập kho vật tư (HĐ:03/2022) theo hóa đơn số 00000016 ngày 07.03.2022</v>
          </cell>
        </row>
        <row r="11482">
          <cell r="A11482" t="str">
            <v>3.80.86.014.USA.00.000</v>
          </cell>
          <cell r="B11482" t="str">
            <v xml:space="preserve">Plug (Mã : 621-605-948) </v>
          </cell>
          <cell r="C11482" t="str">
            <v>Nhập kho vật tư (HĐ:03/2022) theo hóa đơn số 00000016 ngày 07.03.2022</v>
          </cell>
        </row>
        <row r="11483">
          <cell r="A11483" t="str">
            <v>3.56.90.008.DOM.00.000</v>
          </cell>
          <cell r="B11483" t="str">
            <v xml:space="preserve">Máy biến áp điện áp thấp mini, mã PC-34-125 </v>
          </cell>
          <cell r="C11483" t="str">
            <v>Nhập kho vật tư (HĐ:03/2022) theo hóa đơn số 00000018 ngày 04.03.2022</v>
          </cell>
        </row>
        <row r="11484">
          <cell r="A11484" t="str">
            <v>5.19.88.001.CHN.00.000</v>
          </cell>
          <cell r="B11484" t="str">
            <v xml:space="preserve">Globe valve B1634, Class 800 - 1480 Psi at 100 độ F, size 1/2, F304 </v>
          </cell>
          <cell r="C11484" t="str">
            <v>Nhập kho vật tư (HĐ:03/2022) theo hóa đơn số 00000018 ngày 04.03.2022</v>
          </cell>
        </row>
        <row r="11485">
          <cell r="A11485" t="str">
            <v>5.19.88.002.CHN.00.000</v>
          </cell>
          <cell r="B11485" t="str">
            <v xml:space="preserve">Globe valve B1634, Class 800 - 1480 Psi at 100 độ F, size 25A, F304 </v>
          </cell>
          <cell r="C11485" t="str">
            <v>Nhập kho vật tư (HĐ:03/2022) theo hóa đơn số 00000018 ngày 04.03.2022</v>
          </cell>
        </row>
        <row r="11486">
          <cell r="A11486" t="str">
            <v>5.86.90.004.USA.00.000</v>
          </cell>
          <cell r="B11486" t="str">
            <v xml:space="preserve">Filter cartridge Mã : 621-657 </v>
          </cell>
          <cell r="C11486" t="str">
            <v>Nhập kho vật tư (HĐ:03/2022) theo hóa đơn số 00000016 ngày 07.03.2022</v>
          </cell>
        </row>
        <row r="11487">
          <cell r="A11487" t="str">
            <v>5.86.90.007.USA.00.000</v>
          </cell>
          <cell r="B11487" t="str">
            <v xml:space="preserve">Drive pulley, Mã : 621-605-607 </v>
          </cell>
          <cell r="C11487" t="str">
            <v>Nhập kho vật tư (HĐ:03/2022) theo hóa đơn số 00000016 ngày 07.03.2022</v>
          </cell>
        </row>
        <row r="11488">
          <cell r="A11488" t="str">
            <v>5.86.90.008.USA.00.000</v>
          </cell>
          <cell r="B11488" t="str">
            <v xml:space="preserve">Crucible, Mã : 774-204 </v>
          </cell>
          <cell r="C11488" t="str">
            <v>Nhập kho vật tư (HĐ:03/2022) theo hóa đơn số 00000016 ngày 07.03.2022</v>
          </cell>
        </row>
        <row r="11489">
          <cell r="A11489" t="str">
            <v>8.34.24.014.KOR.00.000</v>
          </cell>
          <cell r="B11489" t="str">
            <v xml:space="preserve">Xích cào băng tải CSU, vật liệu má xích SCM 440 </v>
          </cell>
          <cell r="C11489" t="str">
            <v>Nhập kho hàng hóa (07/2022/HĐ-DV) theo hóa đơn số 4 ngày 02.03.2022</v>
          </cell>
        </row>
        <row r="11490">
          <cell r="A11490" t="str">
            <v>8.34.24.005.CHN.00.000</v>
          </cell>
          <cell r="B11490" t="str">
            <v xml:space="preserve">Bộ xích gàu múc CSU ( gồm 02 sợi xích L= 81,6 m, kèm theo 6 mắt xích dự phòng) </v>
          </cell>
          <cell r="C11490" t="str">
            <v>Nhập kho hàng hóa (07/2022/HĐ-DV) theo hóa đơn số 4 ngày 02.03.2022</v>
          </cell>
        </row>
        <row r="11491">
          <cell r="A11491" t="str">
            <v>1.71.87.002.GER.00.000</v>
          </cell>
          <cell r="B11491" t="str">
            <v xml:space="preserve">Hạt nhựa Cation cho CPP (Hạt nhựa Cation Lewatit Monoplus SP112H) </v>
          </cell>
          <cell r="C11491" t="str">
            <v>Nhập kho vật tư (HĐ:110/2021) theo hóa đơn số 0002687 ngày 25.02.2022</v>
          </cell>
        </row>
        <row r="11492">
          <cell r="A11492" t="str">
            <v>1.71.87.003.GER.00.000</v>
          </cell>
          <cell r="B11492" t="str">
            <v xml:space="preserve">Hạt nhựa Anion cho CPP (Hạt nhựa Anion Lewatit Monoplus MP800) </v>
          </cell>
          <cell r="C11492" t="str">
            <v>Nhập kho vật tư (HĐ:110/2021) theo hóa đơn số 0002687 ngày 25.02.2022</v>
          </cell>
        </row>
        <row r="11493">
          <cell r="A11493" t="str">
            <v>5.86.90.073.VIE.00.000</v>
          </cell>
          <cell r="B11493" t="str">
            <v xml:space="preserve">Màng lọc SWRO cho hệ thống xử lý nước -Mã hàng: OFFINE OFR-400HJ8 </v>
          </cell>
          <cell r="C11493" t="str">
            <v>Nhập kho vật tư (HĐ:110/2021) theo hóa đơn số 0002686 ngày 25.02.2022</v>
          </cell>
        </row>
        <row r="11494">
          <cell r="A11494" t="str">
            <v>8.25.83.051.TPE.00.000</v>
          </cell>
          <cell r="B11494" t="str">
            <v xml:space="preserve">Bộ tuýp 51 chi tiết Kingtony 2551MR1/4 </v>
          </cell>
          <cell r="C11494" t="str">
            <v>Nhập kho vật tư (HĐ:122/2021) theo hóa đơn số 00000030 ngày 25.02.2022</v>
          </cell>
        </row>
        <row r="11495">
          <cell r="A11495" t="str">
            <v>8.32.02.126.THA.00.000</v>
          </cell>
          <cell r="B11495" t="str">
            <v xml:space="preserve">Máy mài cầm tay Makita 9553B </v>
          </cell>
          <cell r="C11495" t="str">
            <v>Nhập kho vật tư (HĐ:122/2021) theo hóa đơn số 00000029 ngày 25.02.2022</v>
          </cell>
        </row>
        <row r="11496">
          <cell r="A11496" t="str">
            <v>8.88.03.413.TPE.00.000</v>
          </cell>
          <cell r="B11496" t="str">
            <v xml:space="preserve">Máy sạc bình acquy tự động 12V/24V 20-200 Ah vàng </v>
          </cell>
          <cell r="C11496" t="str">
            <v>Nhập kho vật tư (HĐ:122/2021) theo hóa đơn số 00000029 ngày 25.02.2022</v>
          </cell>
        </row>
        <row r="11497">
          <cell r="A11497" t="str">
            <v>4.90.61.206.CHN.00.000</v>
          </cell>
          <cell r="B11497" t="str">
            <v xml:space="preserve">Đầu nối ống hơi ngã 3, Mã sp: CYT6, PE 6mm </v>
          </cell>
          <cell r="C11497" t="str">
            <v>Nhập kho vật tư (HĐ:122/2021) theo hóa đơn số 00000029 ngày 25.02.2022</v>
          </cell>
        </row>
        <row r="11498">
          <cell r="A11498" t="str">
            <v>4.90.80.082.VIE.00.000</v>
          </cell>
          <cell r="B11498" t="str">
            <v xml:space="preserve">Bộ dây bơm mỡ kèm ốc vú đầu bơm, Mã sp: 4530, dài 300mm </v>
          </cell>
          <cell r="C11498" t="str">
            <v>Nhập kho vật tư (HĐ:122/2021) theo hóa đơn số 00000029 ngày 25.02.2022</v>
          </cell>
        </row>
        <row r="11499">
          <cell r="A11499" t="str">
            <v>8.32.92.035.CHN.00.000</v>
          </cell>
          <cell r="B11499" t="str">
            <v xml:space="preserve">Bộ dây và súng xịt hơi DG-10 </v>
          </cell>
          <cell r="C11499" t="str">
            <v>Nhập kho vật tư (HĐ:122/2021) theo hóa đơn số 00000029 ngày 25.02.2022</v>
          </cell>
        </row>
        <row r="11500">
          <cell r="A11500" t="str">
            <v>8.35.85.028.AUT.00.000</v>
          </cell>
          <cell r="B11500" t="str">
            <v xml:space="preserve">Đầu béc phun (Quadrijet nozzle 10 - 50° with ceramic insert), Mã sp: SKED006001 </v>
          </cell>
          <cell r="C11500" t="str">
            <v>Nhập kho vật tư (HĐ:122/2021) theo hóa đơn số 00000029 ngày 25.02.2022</v>
          </cell>
        </row>
        <row r="11501">
          <cell r="A11501" t="str">
            <v>8.35.85.029.AUT.00.000</v>
          </cell>
          <cell r="B11501" t="str">
            <v xml:space="preserve">Đầu béc phun (Nozzles kit 30x AMP 2.5), Mã sp: SBHY0490 </v>
          </cell>
          <cell r="C11501" t="str">
            <v>Nhập kho vật tư (HĐ:122/2021) theo hóa đơn số 00000029 ngày 25.02.2022</v>
          </cell>
        </row>
        <row r="11502">
          <cell r="A11502" t="str">
            <v>5.17.90.308.VIE.00.000</v>
          </cell>
          <cell r="B11502" t="str">
            <v xml:space="preserve">Lọc bụi (Lọc thô G4), Mã sp: P2-390/390/21-4A0N5S Lọc thô G4 khung nhôm, KT: 390x390x21mm </v>
          </cell>
          <cell r="C11502" t="str">
            <v>Nhập kho vật tư (HĐ:122/2021) theo hóa đơn số 00000030 ngày 25.02.2022</v>
          </cell>
        </row>
        <row r="11503">
          <cell r="A11503" t="str">
            <v>5.17.90.309.VIE.00.000</v>
          </cell>
          <cell r="B11503" t="str">
            <v xml:space="preserve">Lọc bụi dạng sóng (Lọc thô G4), Mã sp: P2-390/390/21-4A0N5S Lọc thô G4 khung nhôm, KT: 755x490x46mm </v>
          </cell>
          <cell r="C11503" t="str">
            <v>Nhập kho vật tư (HĐ:122/2021) theo hóa đơn số 00000030 ngày 25.02.2022</v>
          </cell>
        </row>
        <row r="11504">
          <cell r="A11504" t="str">
            <v>5.17.90.310.VIE.00.000</v>
          </cell>
          <cell r="B11504" t="str">
            <v xml:space="preserve">Lọc bụi dạng túi (F8), Mã sp: M1-592/296/305-8A0N5S3 Lọc túi F8 khung nhôm, KT: 592x296x305mm/3P </v>
          </cell>
          <cell r="C11504" t="str">
            <v>Nhập kho vật tư (HĐ:122/2021) theo hóa đơn số 00000030 ngày 25.02.2022</v>
          </cell>
        </row>
        <row r="11505">
          <cell r="A11505" t="str">
            <v>5.17.90.311.VIE.00.000</v>
          </cell>
          <cell r="B11505" t="str">
            <v xml:space="preserve">Lọc dạng sóng (Lọc thô G4), Mã sp: P1-592/296/46-4A0N5S Lọc thô G4 khung nhôm, KT: 592x296x46mm </v>
          </cell>
          <cell r="C11505" t="str">
            <v>Nhập kho vật tư (HĐ:122/2021) theo hóa đơn số 00000030 ngày 25.02.2022</v>
          </cell>
        </row>
        <row r="11506">
          <cell r="A11506" t="str">
            <v>5.17.90.312.VIE.00.000</v>
          </cell>
          <cell r="B11506" t="str">
            <v xml:space="preserve">Lọc bụi dạng túi (F8), Mã sp: M1-296/296/305-8A0N5S2 Lọc túi F8 khung nhôm, KT: 296x296x305mm/2P </v>
          </cell>
          <cell r="C11506" t="str">
            <v>Nhập kho vật tư (HĐ:122/2021) theo hóa đơn số 00000030 ngày 25.02.2022</v>
          </cell>
        </row>
        <row r="11507">
          <cell r="A11507" t="str">
            <v>5.17.90.313.VIE.00.000</v>
          </cell>
          <cell r="B11507" t="str">
            <v xml:space="preserve">Lọc bụi dạng sóng (G4), Mã sp: P1-296/296/46-4A0N5S Lọc thô G4 khung nhôm, KT: 296x296x46mm </v>
          </cell>
          <cell r="C11507" t="str">
            <v>Nhập kho vật tư (HĐ:122/2021) theo hóa đơn số 00000030 ngày 25.02.2022</v>
          </cell>
        </row>
        <row r="11508">
          <cell r="A11508" t="str">
            <v>5.17.90.315.VIE.00.000</v>
          </cell>
          <cell r="B11508" t="str">
            <v xml:space="preserve">Lọc bụi dạng sóng (G4), Mã sp:P1-592/592/46-4A0N5S Lọc thô G4 khung nhôm, KT: 592x592x46mm </v>
          </cell>
          <cell r="C11508" t="str">
            <v>Nhập kho vật tư (HĐ:122/2021) theo hóa đơn số 00000030 ngày 25.02.2022</v>
          </cell>
        </row>
        <row r="11509">
          <cell r="A11509" t="str">
            <v>5.17.90.681.IND.00.000</v>
          </cell>
          <cell r="B11509" t="str">
            <v xml:space="preserve">Lõi lọc tinh dầu bánh răng KKF-23-0017/GOF </v>
          </cell>
          <cell r="C11509" t="str">
            <v>Nhập kho vật tư (HĐ:122/2021) theo hóa đơn số 00000029 ngày 25.02.2022</v>
          </cell>
        </row>
        <row r="11510">
          <cell r="A11510" t="str">
            <v>5.17.90.682.IND.00.000</v>
          </cell>
          <cell r="B11510" t="str">
            <v xml:space="preserve">Lõi lọc tinh dầu thủy lực KKF-23-0017/HTOF </v>
          </cell>
          <cell r="C11510" t="str">
            <v>Nhập kho vật tư (HĐ:122/2021) theo hóa đơn số 00000029 ngày 25.02.2022</v>
          </cell>
        </row>
        <row r="11511">
          <cell r="A11511" t="str">
            <v>5.17.90.683.IND.00.000</v>
          </cell>
          <cell r="B11511" t="str">
            <v xml:space="preserve">Lõi lọc đường hồi 10 micron (HFE-20-A10) (Absolute) </v>
          </cell>
          <cell r="C11511" t="str">
            <v>Nhập kho vật tư (HĐ:122/2021) theo hóa đơn số 00000029 ngày 25.02.2022</v>
          </cell>
        </row>
        <row r="11512">
          <cell r="A11512" t="str">
            <v>5.17.90.684.IND.00.000</v>
          </cell>
          <cell r="B11512" t="str">
            <v xml:space="preserve">Lõi lọc đường hồi 5 micron (05M (A)) (Absolute) </v>
          </cell>
          <cell r="C11512" t="str">
            <v>Nhập kho vật tư (HĐ:122/2021) theo hóa đơn số 00000029 ngày 25.02.2022</v>
          </cell>
        </row>
        <row r="11513">
          <cell r="A11513" t="str">
            <v>5.17.90.685.IND.00.000</v>
          </cell>
          <cell r="B11513" t="str">
            <v xml:space="preserve">Lõi lọc đường hồi 10 micron (HFE-20-010) (Nominal) </v>
          </cell>
          <cell r="C11513" t="str">
            <v>Nhập kho vật tư (HĐ:122/2021) theo hóa đơn số 00000029 ngày 25.02.2022</v>
          </cell>
        </row>
        <row r="11514">
          <cell r="A11514" t="str">
            <v>5.17.90.686.IND.00.000</v>
          </cell>
          <cell r="B11514" t="str">
            <v xml:space="preserve">Lọc thô đầu hút 149 mesh (HFE-20-149) </v>
          </cell>
          <cell r="C11514" t="str">
            <v>Nhập kho vật tư (HĐ:122/2021) theo hóa đơn số 00000029 ngày 25.02.2022</v>
          </cell>
        </row>
        <row r="11515">
          <cell r="A11515" t="str">
            <v>5.17.90.687.USA.00.000</v>
          </cell>
          <cell r="B11515" t="str">
            <v xml:space="preserve">Lõi lọc 2.5 micron HP107L36-1MV </v>
          </cell>
          <cell r="C11515" t="str">
            <v>Nhập kho vật tư (HĐ:122/2021) theo hóa đơn số 00000029 ngày 25.02.2022</v>
          </cell>
        </row>
        <row r="11516">
          <cell r="A11516" t="str">
            <v>5.17.90.688.USA.00.000</v>
          </cell>
          <cell r="B11516" t="str">
            <v xml:space="preserve">Lõi lọc tách acid ICB600524-A </v>
          </cell>
          <cell r="C11516" t="str">
            <v>Nhập kho vật tư (HĐ:122/2021) theo hóa đơn số 00000029 ngày 25.02.2022</v>
          </cell>
        </row>
        <row r="11517">
          <cell r="A11517" t="str">
            <v>5.17.90.689.USA.00.000</v>
          </cell>
          <cell r="B11517" t="str">
            <v xml:space="preserve">Lõi lọc 2.5 micron HP107L18-1MV </v>
          </cell>
          <cell r="C11517" t="str">
            <v>Nhập kho vật tư (HĐ:122/2021) theo hóa đơn số 00000029 ngày 25.02.2022</v>
          </cell>
        </row>
        <row r="11518">
          <cell r="A11518" t="str">
            <v>5.19.90.153.JPN.00.000</v>
          </cell>
          <cell r="B11518" t="str">
            <v xml:space="preserve">Van khí nén điện từ, SY5120-5LZD-01 </v>
          </cell>
          <cell r="C11518" t="str">
            <v>Nhập kho vật tư (HĐ:122/2021) theo hóa đơn số 00000029 ngày 25.02.2022</v>
          </cell>
        </row>
        <row r="11519">
          <cell r="A11519" t="str">
            <v>5.26.70.009.MEX.00.000</v>
          </cell>
          <cell r="B11519" t="str">
            <v xml:space="preserve">Lọc dầu động cơ (lọc nhớt) Komatsu 6742014540 </v>
          </cell>
          <cell r="C11519" t="str">
            <v>Nhập kho vật tư (HĐ:122/2021) theo hóa đơn số 00000029 ngày 25.02.2022</v>
          </cell>
        </row>
        <row r="11520">
          <cell r="A11520" t="str">
            <v>5.26.70.010.JPN.00.000</v>
          </cell>
          <cell r="B11520" t="str">
            <v xml:space="preserve">Lọc hộp số xe Komatsu 14X4961410 </v>
          </cell>
          <cell r="C11520" t="str">
            <v>Nhập kho vật tư (HĐ:122/2021) theo hóa đơn số 00000029 ngày 25.02.2022</v>
          </cell>
        </row>
        <row r="11521">
          <cell r="A11521" t="str">
            <v>5.26.70.011.PHI.00.000</v>
          </cell>
          <cell r="B11521" t="str">
            <v xml:space="preserve">Lọc thủy lực Komatsu 14X6031150 </v>
          </cell>
          <cell r="C11521" t="str">
            <v>Nhập kho vật tư (HĐ:122/2021) theo hóa đơn số 00000029 ngày 25.02.2022</v>
          </cell>
        </row>
        <row r="11522">
          <cell r="A11522" t="str">
            <v>5.26.70.015.CHN.00.000</v>
          </cell>
          <cell r="B11522" t="str">
            <v xml:space="preserve">Lọc thô nhiên liệu xe ủi Liugong, Mã sp: 53C0366 </v>
          </cell>
          <cell r="C11522" t="str">
            <v>Nhập kho vật tư (HĐ:122/2021) theo hóa đơn số 00000029 ngày 25.02.2022</v>
          </cell>
        </row>
        <row r="11523">
          <cell r="A11523" t="str">
            <v>5.26.70.016.CHN.00.000</v>
          </cell>
          <cell r="B11523" t="str">
            <v xml:space="preserve">Lọc dầu động cơ (lọc nhớt) xe ủi Liugong, Mã sp: 53C0053 </v>
          </cell>
          <cell r="C11523" t="str">
            <v>Nhập kho vật tư (HĐ:122/2021) theo hóa đơn số 00000029 ngày 25.02.2022</v>
          </cell>
        </row>
        <row r="11524">
          <cell r="A11524" t="str">
            <v>5.26.70.017.CHN.00.000</v>
          </cell>
          <cell r="B11524" t="str">
            <v xml:space="preserve">Lọc nước xe ủi Liugong, Mã sp: 40C1778 </v>
          </cell>
          <cell r="C11524" t="str">
            <v>Nhập kho vật tư (HĐ:122/2021) theo hóa đơn số 00000029 ngày 25.02.2022</v>
          </cell>
        </row>
        <row r="11525">
          <cell r="A11525" t="str">
            <v>5.26.70.149.CHN.00.000</v>
          </cell>
          <cell r="B11525" t="str">
            <v xml:space="preserve">Dây curoa điều hòa xe ủi Liugong, Mã sp: 46C3054 </v>
          </cell>
          <cell r="C11525" t="str">
            <v>Nhập kho vật tư (HĐ:122/2021) theo hóa đơn số 00000029 ngày 25.02.2022</v>
          </cell>
        </row>
        <row r="11526">
          <cell r="A11526" t="str">
            <v>5.26.70.150.CHN.00.000</v>
          </cell>
          <cell r="B11526" t="str">
            <v xml:space="preserve">Dây curoa máy phát xe ủi Liugong, Mã sp: SP106466 </v>
          </cell>
          <cell r="C11526" t="str">
            <v>Nhập kho vật tư (HĐ:122/2021) theo hóa đơn số 00000029 ngày 25.02.2022</v>
          </cell>
        </row>
        <row r="11527">
          <cell r="A11527" t="str">
            <v>5.26.70.237.THA.00.000</v>
          </cell>
          <cell r="B11527" t="str">
            <v xml:space="preserve">Dây curoa điều hòa xe ủi  Komatsu, Mã sp: 04120-21748 </v>
          </cell>
          <cell r="C11527" t="str">
            <v>Nhập kho vật tư (HĐ:122/2021) theo hóa đơn số 00000029 ngày 25.02.2022</v>
          </cell>
        </row>
        <row r="11528">
          <cell r="A11528" t="str">
            <v>5.26.70.238.USA.00.000</v>
          </cell>
          <cell r="B11528" t="str">
            <v xml:space="preserve">Dây curoa xe ủi Komatsu, Mã sp: 6741-61-1621 </v>
          </cell>
          <cell r="C11528" t="str">
            <v>Nhập kho vật tư (HĐ:122/2021) theo hóa đơn số 00000029 ngày 25.02.2022</v>
          </cell>
        </row>
        <row r="11529">
          <cell r="A11529" t="str">
            <v>5.26.75.003.CHN.00.000</v>
          </cell>
          <cell r="B11529" t="str">
            <v xml:space="preserve">Lọc dầu động cơ (lọc nhớt) Liugong - SP 102047 </v>
          </cell>
          <cell r="C11529" t="str">
            <v>Nhập kho vật tư (HĐ:122/2021) theo hóa đơn số 00000029 ngày 25.02.2022</v>
          </cell>
        </row>
        <row r="11530">
          <cell r="A11530" t="str">
            <v>5.26.75.006.MEX.00.000</v>
          </cell>
          <cell r="B11530" t="str">
            <v xml:space="preserve">Lọc dầu động cơ (lọc nhớt) Komatsu 6736-51-5142 </v>
          </cell>
          <cell r="C11530" t="str">
            <v>Nhập kho vật tư (HĐ:122/2021) theo hóa đơn số 00000029 ngày 25.02.2022</v>
          </cell>
        </row>
        <row r="11531">
          <cell r="A11531" t="str">
            <v>5.26.75.007.CHN.00.000</v>
          </cell>
          <cell r="B11531" t="str">
            <v xml:space="preserve">Lọc thô nhiên liệu Komatsu 600-319-3610 </v>
          </cell>
          <cell r="C11531" t="str">
            <v>Nhập kho vật tư (HĐ:122/2021) theo hóa đơn số 00000029 ngày 25.02.2022</v>
          </cell>
        </row>
        <row r="11532">
          <cell r="A11532" t="str">
            <v>5.26.75.008.CHN.00.000</v>
          </cell>
          <cell r="B11532" t="str">
            <v xml:space="preserve">Lọc tinh nhiên liệu Komatsu 600-319-3750 </v>
          </cell>
          <cell r="C11532" t="str">
            <v>Nhập kho vật tư (HĐ:122/2021) theo hóa đơn số 00000029 ngày 25.02.2022</v>
          </cell>
        </row>
        <row r="11533">
          <cell r="A11533" t="str">
            <v>5.26.75.009.PHI.00.000</v>
          </cell>
          <cell r="B11533" t="str">
            <v xml:space="preserve">Lọc dầu thủy lực Komatsu 207-60-71182 </v>
          </cell>
          <cell r="C11533" t="str">
            <v>Nhập kho vật tư (HĐ:122/2021) theo hóa đơn số 00000029 ngày 25.02.2022</v>
          </cell>
        </row>
        <row r="11534">
          <cell r="A11534" t="str">
            <v>5.26.75.010.CHN.00.000</v>
          </cell>
          <cell r="B11534" t="str">
            <v xml:space="preserve">Lọc gió Komatsu 6001854100 </v>
          </cell>
          <cell r="C11534" t="str">
            <v>Nhập kho vật tư (HĐ:122/2021) theo hóa đơn số 00000029 ngày 25.02.2022</v>
          </cell>
        </row>
        <row r="11535">
          <cell r="A11535" t="str">
            <v>5.26.75.011.IND.00.000</v>
          </cell>
          <cell r="B11535" t="str">
            <v xml:space="preserve">Lọc dầu động cơ (lọc nhớt) Hyundai 11N4-70110-AS </v>
          </cell>
          <cell r="C11535" t="str">
            <v>Nhập kho vật tư (HĐ:122/2021) theo hóa đơn số 00000029 ngày 25.02.2022</v>
          </cell>
        </row>
        <row r="11536">
          <cell r="A11536" t="str">
            <v>5.26.75.012.KOR.00.000</v>
          </cell>
          <cell r="B11536" t="str">
            <v xml:space="preserve">Lọc thô nhiên liệu Hyundai 11E1-70210-AS </v>
          </cell>
          <cell r="C11536" t="str">
            <v>Nhập kho vật tư (HĐ:122/2021) theo hóa đơn số 00000029 ngày 25.02.2022</v>
          </cell>
        </row>
        <row r="11537">
          <cell r="A11537" t="str">
            <v>5.26.75.015.KOR.00.000</v>
          </cell>
          <cell r="B11537" t="str">
            <v xml:space="preserve">Lọc gió Hyundai 11N6-27040-AS </v>
          </cell>
          <cell r="C11537" t="str">
            <v>Nhập kho vật tư (HĐ:122/2021) theo hóa đơn số 00000029 ngày 25.02.2022</v>
          </cell>
        </row>
        <row r="11538">
          <cell r="A11538" t="str">
            <v>5.26.75.016.INA.00.000</v>
          </cell>
          <cell r="B11538" t="str">
            <v xml:space="preserve">Lọc thô nhiên liệu Komatsu 6003119121 </v>
          </cell>
          <cell r="C11538" t="str">
            <v>Nhập kho vật tư (HĐ:122/2021) theo hóa đơn số 00000029 ngày 25.02.2022</v>
          </cell>
        </row>
        <row r="11539">
          <cell r="A11539" t="str">
            <v>5.26.75.018.CHN.00.000</v>
          </cell>
          <cell r="B11539" t="str">
            <v xml:space="preserve">Lọc gió Komatsu 6001852500 </v>
          </cell>
          <cell r="C11539" t="str">
            <v>Nhập kho vật tư (HĐ:122/2021) theo hóa đơn số 00000029 ngày 25.02.2022</v>
          </cell>
        </row>
        <row r="11540">
          <cell r="A11540" t="str">
            <v>5.26.75.019.MEX.00.000</v>
          </cell>
          <cell r="B11540" t="str">
            <v xml:space="preserve">Lọc tinh Komatsu 6732716112 </v>
          </cell>
          <cell r="C11540" t="str">
            <v>Nhập kho vật tư (HĐ:122/2021) theo hóa đơn số 00000029 ngày 25.02.2022</v>
          </cell>
        </row>
        <row r="11541">
          <cell r="A11541" t="str">
            <v>5.26.75.020.JPN.00.000</v>
          </cell>
          <cell r="B11541" t="str">
            <v xml:space="preserve">Lọc dầu động cơ (lọc nhớt) ISUZU 8943910494 </v>
          </cell>
          <cell r="C11541" t="str">
            <v>Nhập kho vật tư (HĐ:122/2021) theo hóa đơn số 00000029 ngày 25.02.2022</v>
          </cell>
        </row>
        <row r="11542">
          <cell r="A11542" t="str">
            <v>5.26.75.021.KOR.00.000</v>
          </cell>
          <cell r="B11542" t="str">
            <v xml:space="preserve">Lọc tách nước ISUZU 8980924811 </v>
          </cell>
          <cell r="C11542" t="str">
            <v>Nhập kho vật tư (HĐ:122/2021) theo hóa đơn số 00000029 ngày 25.02.2022</v>
          </cell>
        </row>
        <row r="11543">
          <cell r="A11543" t="str">
            <v>5.26.75.024.THA.00.000</v>
          </cell>
          <cell r="B11543" t="str">
            <v xml:space="preserve">Lọc nhiên liệu Hino 23304EV072 </v>
          </cell>
          <cell r="C11543" t="str">
            <v>Nhập kho vật tư (HĐ:122/2021) theo hóa đơn số 00000029 ngày 25.02.2022</v>
          </cell>
        </row>
        <row r="11544">
          <cell r="A11544" t="str">
            <v>5.26.75.025.THA.00.000</v>
          </cell>
          <cell r="B11544" t="str">
            <v xml:space="preserve">Lọc dầu động cơ (lọc nhớt) Hino 15613EV034 </v>
          </cell>
          <cell r="C11544" t="str">
            <v>Nhập kho vật tư (HĐ:122/2021) theo hóa đơn số 00000029 ngày 25.02.2022</v>
          </cell>
        </row>
        <row r="11545">
          <cell r="A11545" t="str">
            <v>5.26.75.026.THA.00.000</v>
          </cell>
          <cell r="B11545" t="str">
            <v xml:space="preserve">Lọc nhiên liệu tinh Hino 23304EV063 </v>
          </cell>
          <cell r="C11545" t="str">
            <v>Nhập kho vật tư (HĐ:122/2021) theo hóa đơn số 00000029 ngày 25.02.2022</v>
          </cell>
        </row>
        <row r="11546">
          <cell r="A11546" t="str">
            <v>5.26.75.027.CHN.00.000</v>
          </cell>
          <cell r="B11546" t="str">
            <v xml:space="preserve">Lọc gió Hino 17801EW090 </v>
          </cell>
          <cell r="C11546" t="str">
            <v>Nhập kho vật tư (HĐ:122/2021) theo hóa đơn số 00000029 ngày 25.02.2022</v>
          </cell>
        </row>
        <row r="11547">
          <cell r="A11547" t="str">
            <v>5.26.75.029.KOR.00.000</v>
          </cell>
          <cell r="B11547" t="str">
            <v xml:space="preserve">Lọc thô Hyundai 3192066200 </v>
          </cell>
          <cell r="C11547" t="str">
            <v>Nhập kho vật tư (HĐ:122/2021) theo hóa đơn số 00000029 ngày 25.02.2022</v>
          </cell>
        </row>
        <row r="11548">
          <cell r="A11548" t="str">
            <v>5.26.75.030.CHN.00.000</v>
          </cell>
          <cell r="B11548" t="str">
            <v xml:space="preserve">Lọc điều hòa xe Hyundai 971637M000 </v>
          </cell>
          <cell r="C11548" t="str">
            <v>Nhập kho vật tư (HĐ:122/2021) theo hóa đơn số 00000029 ngày 25.02.2022</v>
          </cell>
        </row>
        <row r="11549">
          <cell r="A11549" t="str">
            <v>5.26.75.035.KOR.00.000</v>
          </cell>
          <cell r="B11549" t="str">
            <v xml:space="preserve">Lọc gió động cơ phụ xe quét đường Hino, Mã sp: 281305H002MDFS </v>
          </cell>
          <cell r="C11549" t="str">
            <v>Nhập kho vật tư (HĐ:122/2021) theo hóa đơn số 00000029 ngày 25.02.2022</v>
          </cell>
        </row>
        <row r="11550">
          <cell r="A11550" t="str">
            <v>5.26.75.036.KOR.00.000</v>
          </cell>
          <cell r="B11550" t="str">
            <v xml:space="preserve">Lọc nhớt động cơ phụ xe quét đường Hino, Mã sp: 2631145010 </v>
          </cell>
          <cell r="C11550" t="str">
            <v>Nhập kho vật tư (HĐ:122/2021) theo hóa đơn số 00000029 ngày 25.02.2022</v>
          </cell>
        </row>
        <row r="11551">
          <cell r="A11551" t="str">
            <v>5.26.75.037.KOR.00.000</v>
          </cell>
          <cell r="B11551" t="str">
            <v xml:space="preserve">Lọc nhiên liệu động cơ xe quét đường Hino, Mã sp: 31945-45001 </v>
          </cell>
          <cell r="C11551" t="str">
            <v>Nhập kho vật tư (HĐ:122/2021) theo hóa đơn số 00000029 ngày 25.02.2022</v>
          </cell>
        </row>
        <row r="11552">
          <cell r="A11552" t="str">
            <v>5.26.75.074.CHN.00.000</v>
          </cell>
          <cell r="B11552" t="str">
            <v xml:space="preserve">Dây curoa lốc điều hòa Xe xúc lật, Mã SP: 84A0596 </v>
          </cell>
          <cell r="C11552" t="str">
            <v>Nhập kho vật tư (HĐ:122/2021) theo hóa đơn số 00000029 ngày 25.02.2022</v>
          </cell>
        </row>
        <row r="11553">
          <cell r="A11553" t="str">
            <v>5.26.75.086.AUT.00.000</v>
          </cell>
          <cell r="B11553" t="str">
            <v xml:space="preserve">Van xả 3/8 tự động mở khi áp suất &lt;1.2 bar xe phun sương, Mã sp: SBPV000001 </v>
          </cell>
          <cell r="C11553" t="str">
            <v>Nhập kho vật tư (HĐ:122/2021) theo hóa đơn số 00000029 ngày 25.02.2022</v>
          </cell>
        </row>
        <row r="11554">
          <cell r="A11554" t="str">
            <v>5.26.75.087.AUT.00.000</v>
          </cell>
          <cell r="B11554" t="str">
            <v xml:space="preserve">Van xả 3/8 loại có đầu kim xe phun sương, Mã sp: SFHY023802 </v>
          </cell>
          <cell r="C11554" t="str">
            <v>Nhập kho vật tư (HĐ:122/2021) theo hóa đơn số 00000029 ngày 25.02.2022</v>
          </cell>
        </row>
        <row r="11555">
          <cell r="A11555" t="str">
            <v>5.26.75.088.AUT.00.000</v>
          </cell>
          <cell r="B11555" t="str">
            <v xml:space="preserve">Miếng đệm van điều áp xe phun sương, Mã sp: SBHY 0510 </v>
          </cell>
          <cell r="C11555" t="str">
            <v>Nhập kho vật tư (HĐ:122/2021) theo hóa đơn số 00000029 ngày 25.02.2022</v>
          </cell>
        </row>
        <row r="11556">
          <cell r="A11556" t="str">
            <v>5.26.75.089.CHN.00.000</v>
          </cell>
          <cell r="B11556" t="str">
            <v xml:space="preserve">Lọc dầu xe phun sương, Mã sp: 6105QA-1105300A-C </v>
          </cell>
          <cell r="C11556" t="str">
            <v>Nhập kho vật tư (HĐ:122/2021) theo hóa đơn số 00000029 ngày 25.02.2022</v>
          </cell>
        </row>
        <row r="11557">
          <cell r="A11557" t="str">
            <v>5.26.75.090.THA.00.000</v>
          </cell>
          <cell r="B11557" t="str">
            <v xml:space="preserve">Lọc gió xe chữa cháy Hino, Mã sp: 17801-3380P </v>
          </cell>
          <cell r="C11557" t="str">
            <v>Nhập kho vật tư (HĐ:122/2021) theo hóa đơn số 00000029 ngày 25.02.2022</v>
          </cell>
        </row>
        <row r="11558">
          <cell r="A11558" t="str">
            <v>5.26.75.091.JPN.00.000</v>
          </cell>
          <cell r="B11558" t="str">
            <v xml:space="preserve">Lọc nhớt động cơ Xe chữa cháy Hino, Mã sp: S1560-72190 </v>
          </cell>
          <cell r="C11558" t="str">
            <v>Nhập kho vật tư (HĐ:122/2021) theo hóa đơn số 00000029 ngày 25.02.2022</v>
          </cell>
        </row>
        <row r="11559">
          <cell r="A11559" t="str">
            <v>5.26.75.094.USA.00.000</v>
          </cell>
          <cell r="B11559" t="str">
            <v xml:space="preserve">Lọc nhớt động cơ, xe tải chở xỉ, xe bồn chở tro bay Huyndai, Mã sp: 26320-84300 </v>
          </cell>
          <cell r="C11559" t="str">
            <v>Nhập kho vật tư (HĐ:122/2021) theo hóa đơn số 00000029 ngày 25.02.2022</v>
          </cell>
        </row>
        <row r="11560">
          <cell r="A11560" t="str">
            <v>5.26.75.095.KOR.00.000</v>
          </cell>
          <cell r="B11560" t="str">
            <v xml:space="preserve">Lọc tinh nhiên liệu xe tải chở xỉ Hyundai, Mã sp: 31945-82010 </v>
          </cell>
          <cell r="C11560" t="str">
            <v>Nhập kho vật tư (HĐ:122/2021) theo hóa đơn số 00000029 ngày 25.02.2022</v>
          </cell>
        </row>
        <row r="11561">
          <cell r="A11561" t="str">
            <v>5.26.75.096.KOR.00.000</v>
          </cell>
          <cell r="B11561" t="str">
            <v xml:space="preserve">Lọc thô nhiên liệu xe tải chở xỉ Hyundai, Mã sp: 31945-7C001 </v>
          </cell>
          <cell r="C11561" t="str">
            <v>Nhập kho vật tư (HĐ:122/2021) theo hóa đơn số 00000029 ngày 25.02.2022</v>
          </cell>
        </row>
        <row r="11562">
          <cell r="A11562" t="str">
            <v>5.26.75.097.KOR.00.000</v>
          </cell>
          <cell r="B11562" t="str">
            <v xml:space="preserve">Lọc gió xe chữa cháy Huyndai, Mã sp: 283107C000 </v>
          </cell>
          <cell r="C11562" t="str">
            <v>Nhập kho vật tư (HĐ:122/2021) theo hóa đơn số 00000029 ngày 25.02.2022</v>
          </cell>
        </row>
        <row r="11563">
          <cell r="A11563" t="str">
            <v>5.26.75.098.JPN.00.000</v>
          </cell>
          <cell r="B11563" t="str">
            <v xml:space="preserve">Lọc tinh xe hút bùn, tưới nước ISUZU (lọc nhiên liệu), Mã sp: 8982035990 </v>
          </cell>
          <cell r="C11563" t="str">
            <v>Nhập kho vật tư (HĐ:122/2021) theo hóa đơn số 00000029 ngày 25.02.2022</v>
          </cell>
        </row>
        <row r="11564">
          <cell r="A11564" t="str">
            <v>5.26.75.099.PHI.00.000</v>
          </cell>
          <cell r="B11564" t="str">
            <v xml:space="preserve">Lọc dầu thuỷ lực xe xúc lật Komatsu, Mã sp: 419-60-35153 </v>
          </cell>
          <cell r="C11564" t="str">
            <v>Nhập kho vật tư (HĐ:122/2021) theo hóa đơn số 00000029 ngày 25.02.2022</v>
          </cell>
        </row>
        <row r="11565">
          <cell r="A11565" t="str">
            <v>5.26.75.100.JPN.00.000</v>
          </cell>
          <cell r="B11565" t="str">
            <v xml:space="preserve">Lọc điều hoà xe xúc lật Komatsu, điều hoà trong ngoài xe Komatsu, Mã sp: 20Y-979-6261 </v>
          </cell>
          <cell r="C11565" t="str">
            <v>Nhập kho vật tư (HĐ:122/2021) theo hóa đơn số 00000029 ngày 25.02.2022</v>
          </cell>
        </row>
        <row r="11566">
          <cell r="A11566" t="str">
            <v>5.26.75.101.USA.00.000</v>
          </cell>
          <cell r="B11566" t="str">
            <v xml:space="preserve">Lọc điều hoà xe xúc lật Komatsu, Mã sp: 427-07-22120 </v>
          </cell>
          <cell r="C11566" t="str">
            <v>Nhập kho vật tư (HĐ:122/2021) theo hóa đơn số 00000029 ngày 25.02.2022</v>
          </cell>
        </row>
        <row r="11567">
          <cell r="A11567" t="str">
            <v>5.26.75.102.PHI.00.000</v>
          </cell>
          <cell r="B11567" t="str">
            <v xml:space="preserve">Lọc thông hơi thùng dầu thuỷ lực xe xúc lật Komatsu, Mã sp: 207-60-51410 </v>
          </cell>
          <cell r="C11567" t="str">
            <v>Nhập kho vật tư (HĐ:122/2021) theo hóa đơn số 00000029 ngày 25.02.2022</v>
          </cell>
        </row>
        <row r="11568">
          <cell r="A11568" t="str">
            <v>5.26.75.103.CHN.00.000</v>
          </cell>
          <cell r="B11568" t="str">
            <v xml:space="preserve">Lọc tách nước xe xúc lật Komatsu, Mã sp: 418-18-34160 </v>
          </cell>
          <cell r="C11568" t="str">
            <v>Nhập kho vật tư (HĐ:122/2021) theo hóa đơn số 00000029 ngày 25.02.2022</v>
          </cell>
        </row>
        <row r="11569">
          <cell r="A11569" t="str">
            <v>5.26.75.104.PHI.00.000</v>
          </cell>
          <cell r="B11569" t="str">
            <v xml:space="preserve">Lọc từ bộ truyền động (Lọc lưới thép vệ sinh) xe xúc lật Komatsu, Mã sp: 124-15-51740 </v>
          </cell>
          <cell r="C11569" t="str">
            <v>Nhập kho vật tư (HĐ:122/2021) theo hóa đơn số 00000029 ngày 25.02.2022</v>
          </cell>
        </row>
        <row r="11570">
          <cell r="A11570" t="str">
            <v>5.26.75.105.JPN.00.000</v>
          </cell>
          <cell r="B11570" t="str">
            <v xml:space="preserve">Lọc gió xe ủi Komatsu , Mã sp: 6001855100 </v>
          </cell>
          <cell r="C11570" t="str">
            <v>Nhập kho vật tư (HĐ:122/2021) theo hóa đơn số 00000029 ngày 25.02.2022</v>
          </cell>
        </row>
        <row r="11571">
          <cell r="A11571" t="str">
            <v>5.26.75.106.CHN.00.000</v>
          </cell>
          <cell r="B11571" t="str">
            <v xml:space="preserve">Lọc gió Xe nâng Liugong, Mã sp: SP107106 </v>
          </cell>
          <cell r="C11571" t="str">
            <v>Nhập kho vật tư (HĐ:122/2021) theo hóa đơn số 00000029 ngày 25.02.2022</v>
          </cell>
        </row>
        <row r="11572">
          <cell r="A11572" t="str">
            <v>5.26.75.107.CHN.00.000</v>
          </cell>
          <cell r="B11572" t="str">
            <v xml:space="preserve">Lọc dầu động cơ (lọc nhớt) Xe nâng Liugong, Mã sp: SP106343 </v>
          </cell>
          <cell r="C11572" t="str">
            <v>Nhập kho vật tư (HĐ:122/2021) theo hóa đơn số 00000029 ngày 25.02.2022</v>
          </cell>
        </row>
        <row r="11573">
          <cell r="A11573" t="str">
            <v>5.26.75.108.CHN.00.000</v>
          </cell>
          <cell r="B11573" t="str">
            <v xml:space="preserve">Lọc thô nhiên liệu Xe nâng Liugong, Mã sp: SP100571 </v>
          </cell>
          <cell r="C11573" t="str">
            <v>Nhập kho vật tư (HĐ:122/2021) theo hóa đơn số 00000029 ngày 25.02.2022</v>
          </cell>
        </row>
        <row r="11574">
          <cell r="A11574" t="str">
            <v>5.26.75.109.KOR.00.000</v>
          </cell>
          <cell r="B11574" t="str">
            <v xml:space="preserve">Lọc thông hơi bình dầu thuỷ lực, Mã sp: 31EE-02110 </v>
          </cell>
          <cell r="C11574" t="str">
            <v>Nhập kho vật tư (HĐ:122/2021) theo hóa đơn số 00000029 ngày 25.02.2022</v>
          </cell>
        </row>
        <row r="11575">
          <cell r="A11575" t="str">
            <v>5.26.75.110.IND.00.000</v>
          </cell>
          <cell r="B11575" t="str">
            <v xml:space="preserve">Lọc tinh nhiên liệu, Mã sp: 11E1-70010 </v>
          </cell>
          <cell r="C11575" t="str">
            <v>Nhập kho vật tư (HĐ:122/2021) theo hóa đơn số 00000029 ngày 25.02.2022</v>
          </cell>
        </row>
        <row r="11576">
          <cell r="A11576" t="str">
            <v>5.26.75.111.JPN.00.000</v>
          </cell>
          <cell r="B11576" t="str">
            <v xml:space="preserve">Lọc điều hoà ngoài Komatsu, Mã sp: 17M-911-3530 </v>
          </cell>
          <cell r="C11576" t="str">
            <v>Nhập kho vật tư (HĐ:122/2021) theo hóa đơn số 00000029 ngày 25.02.2022</v>
          </cell>
        </row>
        <row r="11577">
          <cell r="A11577" t="str">
            <v>5.26.75.112.JPN.00.000</v>
          </cell>
          <cell r="B11577" t="str">
            <v xml:space="preserve">Lọc điều hoà trong Komatsu, Mã sp: 2A5-979-1551 </v>
          </cell>
          <cell r="C11577" t="str">
            <v>Nhập kho vật tư (HĐ:122/2021) theo hóa đơn số 00000029 ngày 25.02.2022</v>
          </cell>
        </row>
        <row r="11578">
          <cell r="A11578" t="str">
            <v>5.26.75.113.PHI.00.000</v>
          </cell>
          <cell r="B11578" t="str">
            <v xml:space="preserve">Lọc thông hơi bình dầu thuỷ lực, Mã sp: 421-60-35170 </v>
          </cell>
          <cell r="C11578" t="str">
            <v>Nhập kho vật tư (HĐ:122/2021) theo hóa đơn số 00000029 ngày 25.02.2022</v>
          </cell>
        </row>
        <row r="11579">
          <cell r="A11579" t="str">
            <v>5.26.75.114.CHN.00.000</v>
          </cell>
          <cell r="B11579" t="str">
            <v xml:space="preserve">Lọc gió xúc lật Liugong 836, Mã sp: SP146658P01 </v>
          </cell>
          <cell r="C11579" t="str">
            <v>Nhập kho vật tư (HĐ:122/2021) theo hóa đơn số 00000029 ngày 25.02.2022</v>
          </cell>
        </row>
        <row r="11580">
          <cell r="A11580" t="str">
            <v>5.26.75.115.CHN.00.000</v>
          </cell>
          <cell r="B11580" t="str">
            <v xml:space="preserve">Lọc tinh xúc lật Liugong, Mã sp: 1000700909/TM </v>
          </cell>
          <cell r="C11580" t="str">
            <v>Nhập kho vật tư (HĐ:122/2021) theo hóa đơn số 00000029 ngày 25.02.2022</v>
          </cell>
        </row>
        <row r="11581">
          <cell r="A11581" t="str">
            <v>5.26.75.142.THA.00.000</v>
          </cell>
          <cell r="B11581" t="str">
            <v xml:space="preserve">Dây curoa puli truyền động xe quét rác, Mã sp: PHG SPA1120 </v>
          </cell>
          <cell r="C11581" t="str">
            <v>Nhập kho vật tư (HĐ:122/2021) theo hóa đơn số 00000029 ngày 25.02.2022</v>
          </cell>
        </row>
        <row r="11582">
          <cell r="A11582" t="str">
            <v>5.26.75.143.KOR.00.000</v>
          </cell>
          <cell r="B11582" t="str">
            <v xml:space="preserve">Dây curoa xe quét rác động cơ phụ, Mã sp: 25231-45002 </v>
          </cell>
          <cell r="C11582" t="str">
            <v>Nhập kho vật tư (HĐ:122/2021) theo hóa đơn số 00000029 ngày 25.02.2022</v>
          </cell>
        </row>
        <row r="11583">
          <cell r="A11583" t="str">
            <v>5.26.75.144.KOR.00.000</v>
          </cell>
          <cell r="B11583" t="str">
            <v xml:space="preserve">Dây curoa quạt xe chữa cháy Huyndai, Mã sp: 2521283000 </v>
          </cell>
          <cell r="C11583" t="str">
            <v>Nhập kho vật tư (HĐ:122/2021) theo hóa đơn số 00000029 ngày 25.02.2022</v>
          </cell>
        </row>
        <row r="11584">
          <cell r="A11584" t="str">
            <v>5.26.75.145.KOR.00.000</v>
          </cell>
          <cell r="B11584" t="str">
            <v xml:space="preserve">Dây curoa điều hòa xe chữa cháy Huyndai, Mã sp: 991347B001 </v>
          </cell>
          <cell r="C11584" t="str">
            <v>Nhập kho vật tư (HĐ:122/2021) theo hóa đơn số 00000029 ngày 25.02.2022</v>
          </cell>
        </row>
        <row r="11585">
          <cell r="A11585" t="str">
            <v>5.26.75.146.JPN.00.000</v>
          </cell>
          <cell r="B11585" t="str">
            <v xml:space="preserve">Dây curoa quạt xe xúc lật Komatsu, Mã sp: 6732-81-6170 </v>
          </cell>
          <cell r="C11585" t="str">
            <v>Nhập kho vật tư (HĐ:122/2021) theo hóa đơn số 00000029 ngày 25.02.2022</v>
          </cell>
        </row>
        <row r="11586">
          <cell r="A11586" t="str">
            <v>5.26.75.147.CHN.00.000</v>
          </cell>
          <cell r="B11586" t="str">
            <v xml:space="preserve">Dây curoa quạt Xe nâng Liugong, Mã sp: SP175714 </v>
          </cell>
          <cell r="C11586" t="str">
            <v>Nhập kho vật tư (HĐ:122/2021) theo hóa đơn số 00000029 ngày 25.02.2022</v>
          </cell>
        </row>
        <row r="11587">
          <cell r="A11587" t="str">
            <v>5.26.75.150.THA.00.000</v>
          </cell>
          <cell r="B11587" t="str">
            <v xml:space="preserve">Dây curoa điều hòa, Mã sp: 04120-21747 </v>
          </cell>
          <cell r="C11587" t="str">
            <v>Nhập kho vật tư (HĐ:122/2021) theo hóa đơn số 00000029 ngày 25.02.2022</v>
          </cell>
        </row>
        <row r="11588">
          <cell r="A11588" t="str">
            <v>5.26.75.151.USA.00.000</v>
          </cell>
          <cell r="B11588" t="str">
            <v xml:space="preserve">Dây curoa quạt xe Đào, Mã sp: 6732-61-3871 </v>
          </cell>
          <cell r="C11588" t="str">
            <v>Nhập kho vật tư (HĐ:122/2021) theo hóa đơn số 00000029 ngày 25.02.2022</v>
          </cell>
        </row>
        <row r="11589">
          <cell r="A11589" t="str">
            <v>5.26.75.152.CHN.00.000</v>
          </cell>
          <cell r="B11589" t="str">
            <v xml:space="preserve">Dây curoa điều hòa xúc lật Liugong, Mã sp: SP105280 </v>
          </cell>
          <cell r="C11589" t="str">
            <v>Nhập kho vật tư (HĐ:122/2021) theo hóa đơn số 00000029 ngày 25.02.2022</v>
          </cell>
        </row>
        <row r="11590">
          <cell r="A11590" t="str">
            <v>5.26.75.153.CHN.00.000</v>
          </cell>
          <cell r="B11590" t="str">
            <v xml:space="preserve">Dây curoa quạt làm mát xúc lật Liugong, Mã sp: 85A6061 </v>
          </cell>
          <cell r="C11590" t="str">
            <v>Nhập kho vật tư (HĐ:122/2021) theo hóa đơn số 00000029 ngày 25.02.2022</v>
          </cell>
        </row>
        <row r="11591">
          <cell r="A11591" t="str">
            <v>8.75.80.118.CHN.00.000</v>
          </cell>
          <cell r="B11591" t="str">
            <v xml:space="preserve">Đồng hồ đo áp suất TC118 </v>
          </cell>
          <cell r="C11591" t="str">
            <v>Nhập kho vật tư (HĐ:122/2021) theo hóa đơn số 00000029 ngày 25.02.2022</v>
          </cell>
        </row>
        <row r="11592">
          <cell r="A11592" t="str">
            <v>8.90.40.107.VIE.00.000</v>
          </cell>
          <cell r="B11592" t="str">
            <v xml:space="preserve">Găng tay y tế không bột - Size M (100cái/hộp) </v>
          </cell>
          <cell r="C11592" t="str">
            <v>Nhập kho vật tư (HĐ:08/2022) theo hóa đơn số 00000143 ngày 18.02.2022</v>
          </cell>
        </row>
        <row r="11593">
          <cell r="A11593" t="str">
            <v>8.90.80.032.VIE.99.000</v>
          </cell>
          <cell r="B11593" t="str">
            <v xml:space="preserve">Khẩu trang y tế </v>
          </cell>
          <cell r="C11593" t="str">
            <v>Nhập kho vật tư (HĐ:08/2022) theo hóa đơn số 00000143 ngày 18.02.2022</v>
          </cell>
        </row>
        <row r="11594">
          <cell r="A11594" t="str">
            <v>4.30.04.072.MAS.00.000</v>
          </cell>
          <cell r="B11594" t="str">
            <v xml:space="preserve">Que hàn Tig 2.4mm TG-S2CW </v>
          </cell>
          <cell r="C11594" t="str">
            <v>Nhập kho Vật tư (HĐ:115/2021) theo hóa đơn số 00000011 ngày 17.02.2022</v>
          </cell>
        </row>
        <row r="11595">
          <cell r="A11595" t="str">
            <v>4.88.15.076.VIE.00.000</v>
          </cell>
          <cell r="B11595" t="str">
            <v xml:space="preserve">Cao su tấm không bố, dày 4.8 khổ 36 x 6.4M </v>
          </cell>
          <cell r="C11595" t="str">
            <v>Nhập kho vật tư (HĐ:114/2021) theo hóa đơn số 00000009 ngày 16.02.2022</v>
          </cell>
        </row>
        <row r="11596">
          <cell r="A11596" t="str">
            <v>3.66.53.220.VIE.00.000</v>
          </cell>
          <cell r="B11596" t="str">
            <v xml:space="preserve">Đèn chiếu sáng sự cố, Mã hiệu: KT2200EL, Công suất 2 bóng x 6W </v>
          </cell>
          <cell r="C11596" t="str">
            <v>Nhập kho Vật tư (HĐ:115/2021) theo hóa đơn số 00000012 ngày 17.02.2022</v>
          </cell>
        </row>
        <row r="11597">
          <cell r="A11597" t="str">
            <v>3.66.75.004.VIE.00.000</v>
          </cell>
          <cell r="B11597" t="str">
            <v xml:space="preserve">Đèn Exit hành lang, cầu thang (1 mặt) </v>
          </cell>
          <cell r="C11597" t="str">
            <v>Nhập kho Vật tư (HĐ:115/2021) theo hóa đơn số 00000012 ngày 17.02.2022</v>
          </cell>
        </row>
        <row r="11598">
          <cell r="A11598" t="str">
            <v>3.66.75.007.VIE.00.000</v>
          </cell>
          <cell r="B11598" t="str">
            <v xml:space="preserve">Đèn Exit hành lang, cầu thang (2 mặt) </v>
          </cell>
          <cell r="C11598" t="str">
            <v>Nhập kho Vật tư (HĐ:115/2021) theo hóa đơn số 00000012 ngày 17.02.2022</v>
          </cell>
        </row>
        <row r="11599">
          <cell r="A11599" t="str">
            <v>8.90.90.006.VIE.00.000</v>
          </cell>
          <cell r="B11599" t="str">
            <v xml:space="preserve">Khớp chuyển đổi Ø65-Ø50, ngàm kiểu GOST </v>
          </cell>
          <cell r="C11599" t="str">
            <v>Nhập kho Vật tư (HĐ:115/2021) theo hóa đơn số 00000011 ngày 17.02.2022</v>
          </cell>
        </row>
        <row r="11600">
          <cell r="A11600" t="str">
            <v>8.90.90.080.VIE.00.000</v>
          </cell>
          <cell r="B11600" t="str">
            <v xml:space="preserve">Lăng phun bọt Foam DN65 - Mã số: G300 </v>
          </cell>
          <cell r="C11600" t="str">
            <v>Nhập kho Vật tư (HĐ:115/2021) theo hóa đơn số 00000011 ngày 17.02.2022</v>
          </cell>
        </row>
        <row r="11601">
          <cell r="A11601" t="str">
            <v>8.90.90.094.VIE.00.000</v>
          </cell>
          <cell r="B11601" t="str">
            <v xml:space="preserve">Lăng chữa cháy Ø50, Mã hiệu: BR-YM-50 </v>
          </cell>
          <cell r="C11601" t="str">
            <v>Nhập kho Vật tư (HĐ:115/2021) theo hóa đơn số 00000011 ngày 17.02.2022</v>
          </cell>
        </row>
        <row r="11602">
          <cell r="A11602" t="str">
            <v>8.90.90.095.VIE.00.000</v>
          </cell>
          <cell r="B11602" t="str">
            <v xml:space="preserve">Lăng chữa cháy Ø65, Mã hiệu: BR-YM-65 </v>
          </cell>
          <cell r="C11602" t="str">
            <v>Nhập kho Vật tư (HĐ:115/2021) theo hóa đơn số 00000011 ngày 17.02.2022</v>
          </cell>
        </row>
        <row r="11603">
          <cell r="A11603" t="str">
            <v>5.17.30.530.CHN.00.000</v>
          </cell>
          <cell r="B11603" t="str">
            <v xml:space="preserve">Lọc nhớt (Filter for BFPT) Type: LY-10/10W-41, Serial no: WT5306 </v>
          </cell>
          <cell r="C11603" t="str">
            <v>Nhập kho vật tư (HĐ:114/2021) theo hóa đơn số 00000010 ngày 16.02.2022</v>
          </cell>
        </row>
        <row r="11604">
          <cell r="A11604" t="str">
            <v>5.18.96.079.GER.00.000</v>
          </cell>
          <cell r="B11604" t="str">
            <v xml:space="preserve">Lõi lọc dầu 0660 R 025 W/HC </v>
          </cell>
          <cell r="C11604" t="str">
            <v>Nhập kho vật tư (HĐ:114/2021) theo hóa đơn số 00000010 ngày 16.02.2022</v>
          </cell>
        </row>
        <row r="11605">
          <cell r="A11605" t="str">
            <v>5.18.96.080.GER.00.000</v>
          </cell>
          <cell r="B11605" t="str">
            <v xml:space="preserve">Lõi lọc dầu 0160 DN 025 W/HC/-V </v>
          </cell>
          <cell r="C11605" t="str">
            <v>Nhập kho vật tư (HĐ:114/2021) theo hóa đơn số 00000010 ngày 16.02.2022</v>
          </cell>
        </row>
        <row r="11606">
          <cell r="A11606" t="str">
            <v>5.18.96.082.GER.00.000</v>
          </cell>
          <cell r="B11606" t="str">
            <v xml:space="preserve">Lõi lọc dầu 0060 D 025 W/-V </v>
          </cell>
          <cell r="C11606" t="str">
            <v>Nhập kho vật tư (HĐ:114/2021) theo hóa đơn số 00000010 ngày 16.02.2022</v>
          </cell>
        </row>
        <row r="11607">
          <cell r="A11607" t="str">
            <v>5.18.96.085.GER.00.000</v>
          </cell>
          <cell r="B11607" t="str">
            <v xml:space="preserve">Lõi lọc dầu 0110 D 010 BH4HC </v>
          </cell>
          <cell r="C11607" t="str">
            <v>Nhập kho vật tư (HĐ:114/2021) theo hóa đơn số 00000010 ngày 16.02.2022</v>
          </cell>
        </row>
        <row r="11608">
          <cell r="A11608" t="str">
            <v>5.18.96.086.GER.00.000</v>
          </cell>
          <cell r="B11608" t="str">
            <v xml:space="preserve">Lọc nhớt thủy lực, Model: ELFP3F3W1.0 </v>
          </cell>
          <cell r="C11608" t="str">
            <v>Nhập kho vật tư (HĐ:114/2021) theo hóa đơn số 00000010 ngày 16.02.2022</v>
          </cell>
        </row>
        <row r="11609">
          <cell r="A11609" t="str">
            <v>5.19.04.031.GER.00.000</v>
          </cell>
          <cell r="B11609" t="str">
            <v xml:space="preserve">Van điều chỉnh chân không, Model: VGS-14895702491 </v>
          </cell>
          <cell r="C11609" t="str">
            <v>Nhập kho vật tư (HĐ:111/2021) theo hóa đơn số 00000011 ngày 14.02.2022</v>
          </cell>
        </row>
        <row r="11610">
          <cell r="A11610" t="str">
            <v>5.19.90.333.GER.00.000</v>
          </cell>
          <cell r="B11610" t="str">
            <v xml:space="preserve">High Pressure Ball Valves (Van bi) Model: KHB-16 F3, Size: 1/2 </v>
          </cell>
          <cell r="C11610" t="str">
            <v>Nhập kho vật tư (HĐ:114/2021) theo hóa đơn số 00000010 ngày 16.02.2022</v>
          </cell>
        </row>
        <row r="11611">
          <cell r="A11611" t="str">
            <v>5.19.90.334.GER.00.000</v>
          </cell>
          <cell r="B11611" t="str">
            <v xml:space="preserve">High Pressure Ball Valves (Van bi) Model: KHB-20 F6, Size: 3/4 </v>
          </cell>
          <cell r="C11611" t="str">
            <v>Nhập kho vật tư (HĐ:114/2021) theo hóa đơn số 00000010 ngày 16.02.2022</v>
          </cell>
        </row>
        <row r="11612">
          <cell r="A11612" t="str">
            <v>5.19.90.560.VIE.00.000</v>
          </cell>
          <cell r="B11612" t="str">
            <v xml:space="preserve">Van có ngàm chữa cháy phi 50 </v>
          </cell>
          <cell r="C11612" t="str">
            <v>Nhập kho Vật tư (HĐ:115/2021) theo hóa đơn số 00000011 ngày 17.02.2022</v>
          </cell>
        </row>
        <row r="11613">
          <cell r="A11613" t="str">
            <v>5.19.90.565.VIE.00.000</v>
          </cell>
          <cell r="B11613" t="str">
            <v xml:space="preserve">Van có ngàm chữa cháy phi 65 </v>
          </cell>
          <cell r="C11613" t="str">
            <v>Nhập kho Vật tư (HĐ:115/2021) theo hóa đơn số 00000011 ngày 17.02.2022</v>
          </cell>
        </row>
        <row r="11614">
          <cell r="A11614" t="str">
            <v>5.33.85.551.GER.00.000</v>
          </cell>
          <cell r="B11614" t="str">
            <v xml:space="preserve">CYLINDRICAL ROLLER BEARING (SKF NU 2268MA/VA450 / TIMKEN NU2268EAMAW220C3  Vòng bi </v>
          </cell>
          <cell r="C11614" t="str">
            <v>Nhập kho vật tư (HĐ:111/2021) theo hóa đơn số 00000013 ngày 17.02.2022</v>
          </cell>
        </row>
        <row r="11615">
          <cell r="A11615" t="str">
            <v>8.90.22.003.KOR.00.000</v>
          </cell>
          <cell r="B11615" t="str">
            <v xml:space="preserve">Bộ quần áo PCCC chuyên dụng </v>
          </cell>
          <cell r="C11615" t="str">
            <v>Nhập kho Vật tư (HĐ:115/2021) theo hóa đơn số 00000012 ngày 17.02.2022</v>
          </cell>
        </row>
        <row r="11616">
          <cell r="A11616" t="str">
            <v>8.90.22.008.VIE.00.000</v>
          </cell>
          <cell r="B11616" t="str">
            <v xml:space="preserve">Bộ đồ PCCC cơ sở </v>
          </cell>
          <cell r="C11616" t="str">
            <v>Nhập kho Vật tư (HĐ:115/2021) theo hóa đơn số 00000012 ngày 17.02.2022</v>
          </cell>
        </row>
        <row r="11617">
          <cell r="A11617" t="str">
            <v>1.71.87.986.VIE.00.000</v>
          </cell>
          <cell r="B11617" t="str">
            <v xml:space="preserve">Cồn 70 độ </v>
          </cell>
          <cell r="C11617" t="str">
            <v>Nhập kho Cồn 70 độ (HĐ:08/2022) theo hóa đơn số 00000124 ngày 14.02.2022</v>
          </cell>
        </row>
        <row r="11618">
          <cell r="A11618" t="str">
            <v>4.94.80.196.VIE.00.000</v>
          </cell>
          <cell r="B11618" t="str">
            <v xml:space="preserve">Chai nhựa dạng vòi nhấn </v>
          </cell>
          <cell r="C11618" t="str">
            <v>Nhập kho vật tư (HĐ:08/2022) theo hóa đơn số 00000124 ngày 14.02.2022</v>
          </cell>
        </row>
        <row r="11619">
          <cell r="A11619" t="str">
            <v>4.94.80.197.VIE.00.000</v>
          </cell>
          <cell r="B11619" t="str">
            <v xml:space="preserve">Chai nhựa dạng phun xịt </v>
          </cell>
          <cell r="C11619" t="str">
            <v>Nhập kho vật tư (HĐ:08/2022) theo hóa đơn số 00000124 ngày 14.02.2022</v>
          </cell>
        </row>
        <row r="11620">
          <cell r="A11620" t="str">
            <v>4.94.80.387.VIE.00.000</v>
          </cell>
          <cell r="B11620" t="str">
            <v xml:space="preserve">Nước rửa tay dạng sáp </v>
          </cell>
          <cell r="C11620" t="str">
            <v>Nhập kho vật tư (HĐ:08/2022) theo hóa đơn số 00000124 ngày 14.02.2022</v>
          </cell>
        </row>
        <row r="11621">
          <cell r="A11621" t="str">
            <v>8.90.20.502.VIE.00.000</v>
          </cell>
          <cell r="B11621" t="str">
            <v xml:space="preserve">Bộ quần áo phòng dịch </v>
          </cell>
          <cell r="C11621" t="str">
            <v>Nhập kho vật tư (HĐ:08/2022) theo hóa đơn số 00000124 ngày 14.02.2022</v>
          </cell>
        </row>
        <row r="11622">
          <cell r="A11622" t="str">
            <v>8.90.60.202.VIE.00.000</v>
          </cell>
          <cell r="B11622" t="str">
            <v xml:space="preserve">Kính bảo hộ che mặt phòng dịch </v>
          </cell>
          <cell r="C11622" t="str">
            <v>Nhập kho vật tư (HĐ:08/2022) theo hóa đơn số 00000124 ngày 14.02.2022</v>
          </cell>
        </row>
        <row r="11623">
          <cell r="A11623" t="str">
            <v>3.94.00.358.CHN.00.000</v>
          </cell>
          <cell r="B11623" t="str">
            <v xml:space="preserve">Ổ cứng HDD HPE MSA 2.4TB 12G SAS 10K SFF (2.5in) Enterprise 512e </v>
          </cell>
          <cell r="C11623" t="str">
            <v>Nhập kho Ổ cứng (QĐ:54) theo hóa đơn số 00000002 ngày 08.02.2022</v>
          </cell>
        </row>
        <row r="11624">
          <cell r="A11624" t="str">
            <v>4.86.45.208.USA.00.000</v>
          </cell>
          <cell r="B11624" t="str">
            <v xml:space="preserve">Dây chèn - Packing AWC 1600 size: 10mm x 5Lbs </v>
          </cell>
          <cell r="C11624" t="str">
            <v>Nhập kho vật tư (HĐ:136/2021) theo hóa đơn số 66 ngày 27.01.2022</v>
          </cell>
        </row>
        <row r="11625">
          <cell r="A11625" t="str">
            <v>4.92.40.476.USA.00.000</v>
          </cell>
          <cell r="B11625" t="str">
            <v xml:space="preserve">Spiral wound gasket (pos 22, body size 28, class 150#) </v>
          </cell>
          <cell r="C11625" t="str">
            <v>Nhập kho vật tư (HĐ:136/2021) theo hóa đơn số 66 ngày 27.01.2022</v>
          </cell>
        </row>
        <row r="11626">
          <cell r="A11626" t="str">
            <v>4.92.40.477.USA.00.000</v>
          </cell>
          <cell r="B11626" t="str">
            <v xml:space="preserve">Packing Mold Graphite (pos 41, body size 28, class 150#) </v>
          </cell>
          <cell r="C11626" t="str">
            <v>Nhập kho vật tư (HĐ:136/2021) theo hóa đơn số 66 ngày 27.01.2022</v>
          </cell>
        </row>
        <row r="11627">
          <cell r="A11627" t="str">
            <v>4.92.40.478.USA.00.000</v>
          </cell>
          <cell r="B11627" t="str">
            <v xml:space="preserve">Packing Fiber Graphite (pos 42, body size 28, class 150#) </v>
          </cell>
          <cell r="C11627" t="str">
            <v>Nhập kho vật tư (HĐ:136/2021) theo hóa đơn số 66 ngày 27.01.2022</v>
          </cell>
        </row>
        <row r="11628">
          <cell r="A11628" t="str">
            <v>4.92.40.552.USA.00.000</v>
          </cell>
          <cell r="B11628" t="str">
            <v xml:space="preserve">Packing graphite size (Ø24 x Ø36 x 6)mm (model BV990 class 2500, body 4) </v>
          </cell>
          <cell r="C11628" t="str">
            <v>Nhập kho vật tư (HĐ:136/2021) theo hóa đơn số 66 ngày 27.01.2022</v>
          </cell>
        </row>
        <row r="11629">
          <cell r="A11629" t="str">
            <v>5.26.75.084.TPE.00.000</v>
          </cell>
          <cell r="B11629" t="str">
            <v xml:space="preserve">Nhíp cái Xe hút bùn Isuzu </v>
          </cell>
          <cell r="C11629" t="str">
            <v>Nhập kho vật tư (QĐ:1436) theo hóa đơn số 0000157 ngày 10.01.2022</v>
          </cell>
        </row>
        <row r="11630">
          <cell r="A11630" t="str">
            <v>5.26.75.085.JPN.00.000</v>
          </cell>
          <cell r="B11630" t="str">
            <v xml:space="preserve">Ốp phanh Xe hút bùn Isuzu </v>
          </cell>
          <cell r="C11630" t="str">
            <v>Nhập kho vật tư (QĐ:1436) theo hóa đơn số 0000157 ngày 10.01.2022</v>
          </cell>
        </row>
        <row r="11631">
          <cell r="A11631" t="str">
            <v>5.35.10.002.CHN.00.000</v>
          </cell>
          <cell r="B11631" t="str">
            <v xml:space="preserve">Tang chủ động (DxL) 1250x2000mm, Bearing:24152CA/W33 (2 cái), Ø 260k6 </v>
          </cell>
          <cell r="C11631" t="str">
            <v>Nhập kho vật tư (HĐ:136/2021) theo hóa đơn số 67 ngày 27.01.2022 (Phiếu hủy)</v>
          </cell>
        </row>
        <row r="11632">
          <cell r="A11632" t="str">
            <v>5.35.10.006.CHN.00.000</v>
          </cell>
          <cell r="B11632" t="str">
            <v xml:space="preserve">Tang tăng góc ôm (DxL) 400x2000mm </v>
          </cell>
          <cell r="C11632" t="str">
            <v>Nhập kho vật tư (HĐ:136/2021) theo hóa đơn số 67 ngày 27.01.2022 (Phiếu hủy)</v>
          </cell>
        </row>
        <row r="11633">
          <cell r="A11633" t="str">
            <v>5.35.10.009.CHN.00.000</v>
          </cell>
          <cell r="B11633" t="str">
            <v xml:space="preserve">Tang tăng góc ôm (DxL): 630 x 1800mm </v>
          </cell>
          <cell r="C11633" t="str">
            <v>Nhập kho vật tư (HĐ:136/2021) theo hóa đơn số 67 ngày 27.01.2022 (Phiếu hủy)</v>
          </cell>
        </row>
        <row r="11634">
          <cell r="A11634" t="str">
            <v>5.35.10.010.CHN.00.000</v>
          </cell>
          <cell r="B11634" t="str">
            <v xml:space="preserve">Tang đối trọng băng căng băng (DxL) 1000 x 2000mm </v>
          </cell>
          <cell r="C11634" t="str">
            <v>Nhập kho vật tư (HĐ:136/2021) theo hóa đơn số 67 ngày 27.01.2022 (Phiếu hủy)</v>
          </cell>
        </row>
        <row r="11635">
          <cell r="A11635" t="str">
            <v>5.35.10.020.CHN.00.000</v>
          </cell>
          <cell r="B11635" t="str">
            <v xml:space="preserve">Tang chuyển hướng (Ø650 x 2000) </v>
          </cell>
          <cell r="C11635" t="str">
            <v>Nhập kho vật tư (HĐ:136/2021) theo hóa đơn số 67 ngày 27.01.2022 (Phiếu hủy)</v>
          </cell>
        </row>
        <row r="11636">
          <cell r="A11636" t="str">
            <v>5.35.10.021.CHN.00.000</v>
          </cell>
          <cell r="B11636" t="str">
            <v xml:space="preserve">Tang bị động CSU (630x1600x15) </v>
          </cell>
          <cell r="C11636" t="str">
            <v>Nhập kho vật tư (HĐ:136/2021) theo hóa đơn số 67 ngày 27.01.2022 (Phiếu hủy)</v>
          </cell>
        </row>
        <row r="11637">
          <cell r="A11637" t="str">
            <v>5.35.10.022.CHN.00.000</v>
          </cell>
          <cell r="B11637" t="str">
            <v xml:space="preserve">Tang chuyển hướng (Ø630 x 2000) </v>
          </cell>
          <cell r="C11637" t="str">
            <v>Nhập kho vật tư (HĐ:136/2021) theo hóa đơn số 67 ngày 27.01.2022 (Phiếu hủy)</v>
          </cell>
        </row>
        <row r="11638">
          <cell r="A11638" t="str">
            <v>5.86.90.014.ESP.00.000</v>
          </cell>
          <cell r="B11638" t="str">
            <v xml:space="preserve">Đĩa lọc Polypropylene 100μm, 18CR30W8 </v>
          </cell>
          <cell r="C11638" t="str">
            <v>Nhập kho vật tư (HĐ:110/2021) theo hóa đơn số 0002483 ngày 26.01.2022</v>
          </cell>
        </row>
        <row r="11639">
          <cell r="A11639" t="str">
            <v>5.86.90.075.VIE.00.000</v>
          </cell>
          <cell r="B11639" t="str">
            <v xml:space="preserve">Màng lọc BWRO cho hệ thống xử lý nước -Mã hàng: OFFINE OFR-450HJ8 </v>
          </cell>
          <cell r="C11639" t="str">
            <v>Nhập kho vật tư (HĐ:110/2021) theo hóa đơn số 0002483 ngày 26.01.2022</v>
          </cell>
        </row>
        <row r="11640">
          <cell r="A11640" t="str">
            <v>2.38.38.045.VIE.00.000</v>
          </cell>
          <cell r="B11640" t="str">
            <v xml:space="preserve">Spiral wound gasket 26.9x31.8x47.8x73.2, 300/600#, Vật liệu 304/304/FGCS </v>
          </cell>
          <cell r="C11640" t="str">
            <v>Nhập kho vật tư (HĐ:136/2021) theo hóa đơn số 57 ngày 26.01.2022</v>
          </cell>
        </row>
        <row r="11641">
          <cell r="A11641" t="str">
            <v>2.40.30.040.VIE.00.000</v>
          </cell>
          <cell r="B11641" t="str">
            <v xml:space="preserve">Lò xo xoắn thép không gỉ OD = Ø40; + Bề dày: Ø2; Chiều dày: L = 50mm </v>
          </cell>
          <cell r="C11641" t="str">
            <v>Nhập kho vật tư (HĐ:136/2021) theo hóa đơn số 57 ngày 26.01.2022</v>
          </cell>
        </row>
        <row r="11642">
          <cell r="A11642" t="str">
            <v>4.77.90.358.NED.00.000</v>
          </cell>
          <cell r="B11642" t="str">
            <v xml:space="preserve">Chèn cơ khí - Mechanical Cartex single seal ATL Seal ký hiệu 018750.ATSN.S.S.E • Drg.No: C-TEX-1.875-ASS ( 09-Cartex AB/1.875- E6 R3, MOC: Q1 Q1 E M G1) Type: Machined cover version </v>
          </cell>
          <cell r="C11642" t="str">
            <v>Nhập kho vật tư (HĐ:136/2021) theo hóa đơn số 57 ngày 26.01.2022</v>
          </cell>
        </row>
        <row r="11643">
          <cell r="A11643" t="str">
            <v>4.82.11.143.VIE.00.000</v>
          </cell>
          <cell r="B11643" t="str">
            <v xml:space="preserve">Khớp nối mềm DN20 (3/4): 1 đầu rắc co DN20 (3/4) loại O-ring làm kín, 1 đầu hàn kết nối với mặt bích DN25 (1), Kích thước và Chiều dài ống DN20x1500mm </v>
          </cell>
          <cell r="C11643" t="str">
            <v>Nhập kho vật tư (HĐ:136/2021) theo hóa đơn số 57 ngày 26.01.2022</v>
          </cell>
        </row>
        <row r="11644">
          <cell r="A11644" t="str">
            <v>3.34.15.067.CHN.00.000</v>
          </cell>
          <cell r="B11644" t="str">
            <v xml:space="preserve">Switch báo lệch băng tải Model: ELAP-20 </v>
          </cell>
          <cell r="C11644" t="str">
            <v>Nhập kho vật tư (HĐ:136/2021) theo hóa đơn số 57 ngày 26.01.2022</v>
          </cell>
        </row>
        <row r="11645">
          <cell r="A11645" t="str">
            <v>3.34.40.026.CHN.00.000</v>
          </cell>
          <cell r="B11645" t="str">
            <v xml:space="preserve">Discovery manual call point (red), Part no: 58200-951, Supply: 17 - 28VDC - IP67 </v>
          </cell>
          <cell r="C11645" t="str">
            <v>Nhập kho vật tư (HĐ:136/2021) theo hóa đơn số 57 ngày 26.01.2022</v>
          </cell>
        </row>
        <row r="11646">
          <cell r="A11646" t="str">
            <v>3.34.40.029.CHN.00.000</v>
          </cell>
          <cell r="B11646" t="str">
            <v xml:space="preserve">Nút nhấn khẩn cấp - Discovery manual call point (red), Part no: SA5900-908 APO, Supply: 17-35VDC; IP44 </v>
          </cell>
          <cell r="C11646" t="str">
            <v>Nhập kho vật tư (HĐ:136/2021) theo hóa đơn số 57 ngày 26.01.2022</v>
          </cell>
        </row>
        <row r="11647">
          <cell r="A11647" t="str">
            <v>3.53.12.033.CHN.00.000</v>
          </cell>
          <cell r="B11647" t="str">
            <v xml:space="preserve">Bộ Network Encoder - Model: WJ-GXE100E </v>
          </cell>
          <cell r="C11647" t="str">
            <v>Nhập kho vật tư (HĐ:136/2021) theo hóa đơn số 57 ngày 26.01.2022</v>
          </cell>
        </row>
        <row r="11648">
          <cell r="A11648" t="str">
            <v>3.84.64.044.ITA.00.000</v>
          </cell>
          <cell r="B11648" t="str">
            <v xml:space="preserve">Card nguồn xung PB345 sử dụng cho tủ chỉnh lưu: Job: JCB160929 Part No: LPAS14332 Model: AS887 </v>
          </cell>
          <cell r="C11648" t="str">
            <v>Nhập kho vật tư (HĐ:136/2021) theo hóa đơn số 57 ngày 26.01.2022</v>
          </cell>
        </row>
        <row r="11649">
          <cell r="A11649" t="str">
            <v>3.94.00.630.ITA.00.000</v>
          </cell>
          <cell r="B11649" t="str">
            <v xml:space="preserve">Camera giám sát ngoài trời PTZ, Model: UCHD11ZAZ00B </v>
          </cell>
          <cell r="C11649" t="str">
            <v>Nhập kho vật tư (HĐ:136/2021) theo hóa đơn số 57 ngày 26.01.2022</v>
          </cell>
        </row>
        <row r="11650">
          <cell r="A11650" t="str">
            <v>3.96.13.139.GER.00.000</v>
          </cell>
          <cell r="B11650" t="str">
            <v xml:space="preserve">Đo độ nghiêng MĐPĐ, Tilt sensor; M12 connector; Power: 5 VDC±0.25 V or 10-30 VDC; Model:8.IS40.22121 </v>
          </cell>
          <cell r="C11650" t="str">
            <v>Nhập kho vật tư (HĐ:136/2021) theo hóa đơn số 57 ngày 26.01.2022</v>
          </cell>
        </row>
        <row r="11651">
          <cell r="A11651" t="str">
            <v>3.96.13.154.ROU.00.000</v>
          </cell>
          <cell r="B11651" t="str">
            <v xml:space="preserve">Cảm biến tiệm cận, Model: IGA2005- ABOA (IG0011) </v>
          </cell>
          <cell r="C11651" t="str">
            <v>Nhập kho vật tư (HĐ:136/2021) theo hóa đơn số 57 ngày 26.01.2022</v>
          </cell>
        </row>
        <row r="11652">
          <cell r="A11652" t="str">
            <v>5.16.05.091.CHN.00.000</v>
          </cell>
          <cell r="B11652" t="str">
            <v xml:space="preserve">Accu kiềm: Type Accu kiềm Ni-Cd Model: VTL300, Dung lượng (C5): 300Ah </v>
          </cell>
          <cell r="C11652" t="str">
            <v>Nhập kho vật tư (HĐ:136/2021) theo hóa đơn số 57 ngày 26.01.2022</v>
          </cell>
        </row>
        <row r="11653">
          <cell r="A11653" t="str">
            <v>5.17.32.028.VIE.00.000</v>
          </cell>
          <cell r="B11653" t="str">
            <v xml:space="preserve">Lọc dầu hút quạt gió chèn quạt khói - Khung lọc khí thô vật liệu khung: khung nhôm và lưới thép, KT ô lưới: 20x20x2mm.Vật liệu lọc: sợi tổng hợp polyester 38.7x38.7x2cm </v>
          </cell>
          <cell r="C11653" t="str">
            <v>Nhập kho vật tư (HĐ:136/2021) theo hóa đơn số 57 ngày 26.01.2022</v>
          </cell>
        </row>
        <row r="11654">
          <cell r="A11654" t="str">
            <v>5.19.75.055.IND.00.000</v>
          </cell>
          <cell r="B11654" t="str">
            <v xml:space="preserve">Van 1 chiều - Check valve rubber DN40, Model BCKV-C1T7L1XXF5SX1H, Body ASTM A 216 GR. WCB Epoxy painted + Min. 3.2 MM THK. PFA LINING, chiều dài van 200mm kết nối mặt bích tiêu chuẩn ANSI </v>
          </cell>
          <cell r="C11654" t="str">
            <v>Nhập kho vật tư (HĐ:136/2021) theo hóa đơn số 57 ngày 26.01.2022</v>
          </cell>
        </row>
        <row r="11655">
          <cell r="A11655" t="str">
            <v>5.19.84.024.CHN.00.000</v>
          </cell>
          <cell r="B11655" t="str">
            <v xml:space="preserve">Van tay 1 Class 2500 A105, kết nối hàn lồng </v>
          </cell>
          <cell r="C11655" t="str">
            <v>Nhập kho vật tư (HĐ:136/2021) theo hóa đơn số 57 ngày 26.01.2022</v>
          </cell>
        </row>
        <row r="11656">
          <cell r="A11656" t="str">
            <v>5.19.84.040.IND.00.000</v>
          </cell>
          <cell r="B11656" t="str">
            <v xml:space="preserve">Van tay size DN65 Type 987 ký hiệu  DGMV-C1T7L5XXF5HN2H, Body ASTM A 216, WCB và PPH lined dày 3.2mm, chiều dài van 290mm, kết nối mặt bích ANSI 150# </v>
          </cell>
          <cell r="C11656" t="str">
            <v>Nhập kho vật tư (HĐ:136/2021) theo hóa đơn số 57 ngày 26.01.2022</v>
          </cell>
        </row>
        <row r="11657">
          <cell r="A11657" t="str">
            <v>5.19.84.041.IND.00.000</v>
          </cell>
          <cell r="B11657" t="str">
            <v xml:space="preserve">Van tay size DN50 Type 987 ký hiệu DGMV-C1T7L5XXF5HN02, Body ASTM A 216, WCB và PPH lined dày 3.2mm, chiều dài van 230mm kết nối mặt bích ANSI 150# </v>
          </cell>
          <cell r="C11657" t="str">
            <v>Nhập kho vật tư (HĐ:136/2021) theo hóa đơn số 57 ngày 26.01.2022</v>
          </cell>
        </row>
        <row r="11658">
          <cell r="A11658" t="str">
            <v>5.19.84.042.IND.00.000</v>
          </cell>
          <cell r="B11658" t="str">
            <v xml:space="preserve">Van tay size DN40 Type 987 ký hiệu DGMV-C1T7L5XXF5HN1H, Body ASTM A 216, WCB và PPH lined  dày 3.2mm, chiều dài van 200mm kết nối mặt bích ANSI 150# </v>
          </cell>
          <cell r="C11658" t="str">
            <v>Nhập kho vật tư (HĐ:136/2021) theo hóa đơn số 57 ngày 26.01.2022</v>
          </cell>
        </row>
        <row r="11659">
          <cell r="A11659" t="str">
            <v>5.19.84.043.IND.00.000</v>
          </cell>
          <cell r="B11659" t="str">
            <v xml:space="preserve">Van tay size DN25 Type 987 ký hiệu DGMV-C1T7L5XXF5HN01, Body ASTM A 216, WCB và PPH lined dày 3.2mm, chiều dài van 160mm kết nối mặt bích ANSI 150# </v>
          </cell>
          <cell r="C11659" t="str">
            <v>Nhập kho vật tư (HĐ:136/2021) theo hóa đơn số 57 ngày 26.01.2022</v>
          </cell>
        </row>
        <row r="11660">
          <cell r="A11660" t="str">
            <v>5.19.90.017.ISR.00.000</v>
          </cell>
          <cell r="B11660" t="str">
            <v xml:space="preserve">Diaphragm valve RAF31 </v>
          </cell>
          <cell r="C11660" t="str">
            <v>Nhập kho vật tư (HĐ:136/2021) theo hóa đơn số 57 ngày 26.01.2022</v>
          </cell>
        </row>
        <row r="11661">
          <cell r="A11661" t="str">
            <v>5.19.90.062.KOR.00.000</v>
          </cell>
          <cell r="B11661" t="str">
            <v xml:space="preserve">Solenoid valve - Model: HPW154S; 220VAC; Connection: PT 1/2 </v>
          </cell>
          <cell r="C11661" t="str">
            <v>Nhập kho vật tư (HĐ:136/2021) theo hóa đơn số 57 ngày 26.01.2022</v>
          </cell>
        </row>
        <row r="11662">
          <cell r="A11662" t="str">
            <v>5.19.90.272.JPN.00.000</v>
          </cell>
          <cell r="B11662" t="str">
            <v xml:space="preserve">Van điện từ (solenoid valve) gồm mặt bích kết nối. - Model: VXD272QZ2G - Valve type: NC - Tube Flange: 32A - Orifice Diagram: 35mm - Power: 220VAC </v>
          </cell>
          <cell r="C11662" t="str">
            <v>Nhập kho vật tư (HĐ:136/2021) theo hóa đơn số 57 ngày 26.01.2022</v>
          </cell>
        </row>
        <row r="11663">
          <cell r="A11663" t="str">
            <v>5.19.90.365.TPE.00.000</v>
          </cell>
          <cell r="B11663" t="str">
            <v xml:space="preserve">Van bi vận hành bằng tay (Manual CPVC Ball Valve), ANSI 150#, FF, kiểu CK300 kích thước 2-1/2 (DN65) </v>
          </cell>
          <cell r="C11663" t="str">
            <v>Nhập kho vật tư (HĐ:136/2021) theo hóa đơn số 57 ngày 26.01.2022</v>
          </cell>
        </row>
        <row r="11664">
          <cell r="A11664" t="str">
            <v>5.19.90.366.TPE.00.000</v>
          </cell>
          <cell r="B11664" t="str">
            <v xml:space="preserve">Van bi vận hành bằng tay (Manual CPVC Ball Valve), ANSI 150#, FF, kiểu CK300 kích thước 2 (DN50) </v>
          </cell>
          <cell r="C11664" t="str">
            <v>Nhập kho vật tư (HĐ:136/2021) theo hóa đơn số 57 ngày 26.01.2022</v>
          </cell>
        </row>
        <row r="11665">
          <cell r="A11665" t="str">
            <v>5.19.90.367.KOR.00.000</v>
          </cell>
          <cell r="B11665" t="str">
            <v xml:space="preserve">Van bi vận hành khí nén (3-Piece Pneumatic Ball Valve), Size: 2, A182-F304, SW, #600. Ký hiệu: DKM-50A-CL600 </v>
          </cell>
          <cell r="C11665" t="str">
            <v>Nhập kho vật tư (HĐ:136/2021) theo hóa đơn số 57 ngày 26.01.2022</v>
          </cell>
        </row>
        <row r="11666">
          <cell r="A11666" t="str">
            <v>5.33.70.911.CHN.00.000</v>
          </cell>
          <cell r="B11666" t="str">
            <v xml:space="preserve">Bộ điều chỉnh khí nén, Mã: LFR-3/4-D-MAXI-A </v>
          </cell>
          <cell r="C11666" t="str">
            <v>Nhập kho vật tư (HĐ:136/2021) theo hóa đơn số 57 ngày 26.01.2022</v>
          </cell>
        </row>
        <row r="11667">
          <cell r="A11667" t="str">
            <v>5.60.91.081.CHN.00.000</v>
          </cell>
          <cell r="B11667" t="str">
            <v xml:space="preserve">Cánh bơm vật liệu: A240 Gr.316L; ĐK ngoài: Ø194mm; ĐK lắp trục: Ø31mm; Loại cánh bơm: Cánh bơm bán hở (Model bơm: 80KWFB50-32) </v>
          </cell>
          <cell r="C11667" t="str">
            <v>Nhập kho vật tư (HĐ:136/2021) theo hóa đơn số 57 ngày 26.01.2022</v>
          </cell>
        </row>
        <row r="11668">
          <cell r="A11668" t="str">
            <v>8.90.20.845.VIE.00.000</v>
          </cell>
          <cell r="B11668" t="str">
            <v xml:space="preserve">Quần áo bảo hộ Tyvek (Đồ bảo hộ bảo ôn) </v>
          </cell>
          <cell r="C11668" t="str">
            <v>Nhập kho vật tư (HĐ:136/2021) theo hóa đơn số 57 ngày 26.01.2022</v>
          </cell>
        </row>
        <row r="11669">
          <cell r="A11669" t="str">
            <v>4.88.65.122.IND.00.000</v>
          </cell>
          <cell r="B11669" t="str">
            <v xml:space="preserve">O-ring Viton 70x80x6x4.5mm </v>
          </cell>
          <cell r="C11669" t="str">
            <v>Nhập kho vật tư (QĐ:55) theo hóa đơn số 46 ngày 20.01.2022</v>
          </cell>
        </row>
        <row r="11670">
          <cell r="A11670" t="str">
            <v>3.53.12.287.GER.00.000</v>
          </cell>
          <cell r="B11670" t="str">
            <v xml:space="preserve">Bộ biến đổi tín hiệu điều khiển dòng sang dòng - Signal duplicator - MINI MCR-BL-I-2I </v>
          </cell>
          <cell r="C11670" t="str">
            <v>Nhập kho vật tư (QĐ:55) theo hóa đơn số 46 ngày 20.01.2022</v>
          </cell>
        </row>
        <row r="11671">
          <cell r="A11671" t="str">
            <v>2.05.45.005.VIE.00.000</v>
          </cell>
          <cell r="B11671" t="str">
            <v xml:space="preserve">Sắt V5 </v>
          </cell>
          <cell r="C11671" t="str">
            <v>Nhập kho vật tư (HĐ:03/2022) theo hóa đơn số 00000004 ngày 18.01.2022</v>
          </cell>
        </row>
        <row r="11672">
          <cell r="A11672" t="str">
            <v>2.55.71.159.CHN.00.000</v>
          </cell>
          <cell r="B11672" t="str">
            <v xml:space="preserve">Ống đồng, KT: Ø15,9mm &gt;&gt; 15.88x0.8mm, Chiều dài: 15m </v>
          </cell>
          <cell r="C11672" t="str">
            <v>Nhập kho vật tư (HĐ:03/2022) theo hóa đơn số 00000004 ngày 18.01.2022</v>
          </cell>
        </row>
        <row r="11673">
          <cell r="A11673" t="str">
            <v>2.55.71.160.CHN.00.000</v>
          </cell>
          <cell r="B11673" t="str">
            <v xml:space="preserve">Ống đồng, KT: Ø34,9mm &gt;&gt; 34.93x1.02mm ( 1 ống dài  2.9 mét ) </v>
          </cell>
          <cell r="C11673" t="str">
            <v>Nhập kho vật tư (HĐ:03/2022) theo hóa đơn số 00000004 ngày 18.01.2022</v>
          </cell>
        </row>
        <row r="11674">
          <cell r="A11674" t="str">
            <v>3.15.10.115.VIE.00.000</v>
          </cell>
          <cell r="B11674" t="str">
            <v xml:space="preserve">Dây điện mềm 1x1,5mm2 </v>
          </cell>
          <cell r="C11674" t="str">
            <v>Nhập kho vật tư (HĐ:03/2022) theo hóa đơn số 00000004 ngày 18.01.2022</v>
          </cell>
        </row>
        <row r="11675">
          <cell r="A11675" t="str">
            <v>3.15.44.026.VIE.00.000</v>
          </cell>
          <cell r="B11675" t="str">
            <v xml:space="preserve">Dây cáp điện CXV 3x16+1x10 </v>
          </cell>
          <cell r="C11675" t="str">
            <v>Nhập kho vật tư (HĐ:03/2022) theo hóa đơn số 00000004 ngày 18.01.2022</v>
          </cell>
        </row>
        <row r="11676">
          <cell r="A11676" t="str">
            <v>3.70.75.004.MAS.00.000</v>
          </cell>
          <cell r="B11676" t="str">
            <v xml:space="preserve">Băng cuốn bảo ôn </v>
          </cell>
          <cell r="C11676" t="str">
            <v>Nhập kho vật tư (HĐ:03/2022) theo hóa đơn số 00000004 ngày 18.01.2022</v>
          </cell>
        </row>
        <row r="11677">
          <cell r="A11677" t="str">
            <v>4.82.70.016.CHN.00.000</v>
          </cell>
          <cell r="B11677" t="str">
            <v xml:space="preserve">Co đồng 16 </v>
          </cell>
          <cell r="C11677" t="str">
            <v>Nhập kho vật tư (HĐ:03/2022) theo hóa đơn số 00000004 ngày 18.01.2022</v>
          </cell>
        </row>
        <row r="11678">
          <cell r="A11678" t="str">
            <v>4.82.70.017.CHN.00.000</v>
          </cell>
          <cell r="B11678" t="str">
            <v xml:space="preserve">Co đồng 35 </v>
          </cell>
          <cell r="C11678" t="str">
            <v>Nhập kho vật tư (HĐ:03/2022) theo hóa đơn số 00000004 ngày 18.01.2022</v>
          </cell>
        </row>
        <row r="11679">
          <cell r="A11679" t="str">
            <v>4.82.72.016.CHN.00.000</v>
          </cell>
          <cell r="B11679" t="str">
            <v xml:space="preserve">Nối đồng 16 </v>
          </cell>
          <cell r="C11679" t="str">
            <v>Nhập kho vật tư (HĐ:03/2022) theo hóa đơn số 00000004 ngày 18.01.2022</v>
          </cell>
        </row>
        <row r="11680">
          <cell r="A11680" t="str">
            <v>4.82.72.035.CHN.00.000</v>
          </cell>
          <cell r="B11680" t="str">
            <v xml:space="preserve">Nối đồng 35 </v>
          </cell>
          <cell r="C11680" t="str">
            <v>Nhập kho vật tư (HĐ:03/2022) theo hóa đơn số 00000004 ngày 18.01.2022</v>
          </cell>
        </row>
        <row r="11681">
          <cell r="A11681" t="str">
            <v>4.88.40.016.MAS.00.000</v>
          </cell>
          <cell r="B11681" t="str">
            <v xml:space="preserve">Ống cao su lưu hóa 16x19 </v>
          </cell>
          <cell r="C11681" t="str">
            <v>Nhập kho vật tư (HĐ:03/2022) theo hóa đơn số 00000004 ngày 18.01.2022</v>
          </cell>
        </row>
        <row r="11682">
          <cell r="A11682" t="str">
            <v>4.88.40.017.MAS.00.000</v>
          </cell>
          <cell r="B11682" t="str">
            <v xml:space="preserve">Ống cao su lưu hóa 35x19 </v>
          </cell>
          <cell r="C11682" t="str">
            <v>Nhập kho vật tư (HĐ:03/2022) theo hóa đơn số 00000004 ngày 18.01.2022</v>
          </cell>
        </row>
        <row r="11683">
          <cell r="A11683" t="str">
            <v>2.05.30.052.CHN.00.000</v>
          </cell>
          <cell r="B11683" t="str">
            <v xml:space="preserve">Thép la 50x4mm (6m/Cây) </v>
          </cell>
          <cell r="C11683" t="str">
            <v>Nhập kho vật tư (HĐ:03/2022) theo hóa đơn số 00000005 ngày 19.01.2022</v>
          </cell>
        </row>
        <row r="11684">
          <cell r="A11684" t="str">
            <v>2.05.30.060.CHN.00.000</v>
          </cell>
          <cell r="B11684" t="str">
            <v xml:space="preserve">Thép la inox 304, 60x5x6000mm </v>
          </cell>
          <cell r="C11684" t="str">
            <v>Nhập kho vật tư (HĐ:03/2022) theo hóa đơn số 00000002 ngày 15.01.2022</v>
          </cell>
        </row>
        <row r="11685">
          <cell r="A11685" t="str">
            <v>2.05.45.035.VIE.00.000</v>
          </cell>
          <cell r="B11685" t="str">
            <v xml:space="preserve">Thép V 30x30x200mm </v>
          </cell>
          <cell r="C11685" t="str">
            <v>Nhập kho vật tư (HĐ:03/2022) theo hóa đơn số 00000005 ngày 19.01.2022</v>
          </cell>
        </row>
        <row r="11686">
          <cell r="A11686" t="str">
            <v>2.05.45.505.CHN.00.000</v>
          </cell>
          <cell r="B11686" t="str">
            <v xml:space="preserve">Thép V 50x50x5 </v>
          </cell>
          <cell r="C11686" t="str">
            <v>Nhập kho vật tư (HĐ:03/2022) theo hóa đơn số 00000005 ngày 19.01.2022</v>
          </cell>
        </row>
        <row r="11687">
          <cell r="A11687" t="str">
            <v>2.05.45.571.CHN.00.000</v>
          </cell>
          <cell r="B11687" t="str">
            <v xml:space="preserve">Thép V KT: 70x70x5 (mm) </v>
          </cell>
          <cell r="C11687" t="str">
            <v>Nhập kho vật tư (HĐ:03/2022) theo hóa đơn số 00000002 ngày 15.01.2022</v>
          </cell>
        </row>
        <row r="11688">
          <cell r="A11688" t="str">
            <v>2.05.80.252.CHN.00.000</v>
          </cell>
          <cell r="B11688" t="str">
            <v xml:space="preserve">Thép dầm H100x100x6x8x6000mm </v>
          </cell>
          <cell r="C11688" t="str">
            <v>Nhập kho vật tư (HĐ:03/2022) theo hóa đơn số 00000002 ngày 15.01.2022</v>
          </cell>
        </row>
        <row r="11689">
          <cell r="A11689" t="str">
            <v>2.08.37.103.CHN.00.000</v>
          </cell>
          <cell r="B11689" t="str">
            <v xml:space="preserve">Thép I 100x55x3.6x4.4 </v>
          </cell>
          <cell r="C11689" t="str">
            <v>Nhập kho vật tư (HĐ:03/2022) theo hóa đơn số 00000005 ngày 19.01.2022</v>
          </cell>
        </row>
        <row r="11690">
          <cell r="A11690" t="str">
            <v>2.44.01.502.VIE.00.000</v>
          </cell>
          <cell r="B11690" t="str">
            <v xml:space="preserve">Tấm chặn 37x32x16t, thép C45 </v>
          </cell>
          <cell r="C11690" t="str">
            <v>Nhập kho vật tư (HĐ:03/2022) theo hóa đơn số 00000002 ngày 15.01.2022</v>
          </cell>
        </row>
        <row r="11691">
          <cell r="A11691" t="str">
            <v>2.46.15.029.CHN.00.000</v>
          </cell>
          <cell r="B11691" t="str">
            <v xml:space="preserve">Ống đúc inox DN25 SCH10, ĐK ngoài OD=34mm, độ dày T=2.77mm, Chiều dài L=6000mm </v>
          </cell>
          <cell r="C11691" t="str">
            <v>Nhập kho vật tư (HĐ:03/2022) theo hóa đơn số 00000005 ngày 19.01.2022</v>
          </cell>
        </row>
        <row r="11692">
          <cell r="A11692" t="str">
            <v>2.46.15.030.CHN.00.000</v>
          </cell>
          <cell r="B11692" t="str">
            <v xml:space="preserve">Ống đúc inox DN15 SCH40, ĐK ngoài OD=21.3mm, độ dày T=2.77mm, Chiều dài L=6000mm </v>
          </cell>
          <cell r="C11692" t="str">
            <v>Nhập kho vật tư (HĐ:03/2022) theo hóa đơn số 00000005 ngày 19.01.2022</v>
          </cell>
        </row>
        <row r="11693">
          <cell r="A11693" t="str">
            <v>2.46.15.053.CHN.00.000</v>
          </cell>
          <cell r="B11693" t="str">
            <v xml:space="preserve">Ống thép; KT: DN50-OD:60.33x6.3mm, Vật liệu: A53 GR.B </v>
          </cell>
          <cell r="C11693" t="str">
            <v>Nhập kho vật tư (HĐ:03/2022) theo hóa đơn số 00000002 ngày 15.01.2022</v>
          </cell>
        </row>
        <row r="11694">
          <cell r="A11694" t="str">
            <v>2.46.15.055.CHN.00.000</v>
          </cell>
          <cell r="B11694" t="str">
            <v xml:space="preserve">Ống thép; KT: DN65-OD:73.03x9.5mm </v>
          </cell>
          <cell r="C11694" t="str">
            <v>Nhập kho vật tư (HĐ:03/2022) theo hóa đơn số 00000002 ngày 15.01.2022</v>
          </cell>
        </row>
        <row r="11695">
          <cell r="A11695" t="str">
            <v>2.46.15.686.VIE.00.000</v>
          </cell>
          <cell r="B11695" t="str">
            <v xml:space="preserve">Ống thép JIS STPY 400: O.D 686x12.7mm x L 12000mm </v>
          </cell>
          <cell r="C11695" t="str">
            <v>Nhập kho vật tư (HĐ:03/2022) theo hóa đơn số 00000002 ngày 15.01.2022</v>
          </cell>
        </row>
        <row r="11696">
          <cell r="A11696" t="str">
            <v>2.46.35.007.CHN.00.000</v>
          </cell>
          <cell r="B11696" t="str">
            <v xml:space="preserve">Ống inox 316 DN50 (2 inch) dày 7mm </v>
          </cell>
          <cell r="C11696" t="str">
            <v>Nhập kho vật tư (HĐ:03/2022) theo hóa đơn số 00000002 ngày 15.01.2022</v>
          </cell>
        </row>
        <row r="11697">
          <cell r="A11697" t="str">
            <v>2.46.35.028.CHN.00.000</v>
          </cell>
          <cell r="B11697" t="str">
            <v xml:space="preserve">Ống đúc inox 316 DN100, ĐK ngoài OD=114.3mm, T=6.02mm, Chiều dài: L=6000mm </v>
          </cell>
          <cell r="C11697" t="str">
            <v>Nhập kho vật tư (HĐ:03/2022) theo hóa đơn số 00000005 ngày 19.01.2022</v>
          </cell>
        </row>
        <row r="11698">
          <cell r="A11698" t="str">
            <v>2.46.35.029.CHN.00.000</v>
          </cell>
          <cell r="B11698" t="str">
            <v xml:space="preserve">Ống đúc inox 316 DN25 tiện sẵn 1 đầu ren R1, ĐK ngoài OD=33.4mm, T=4.55, Chiều dài: L=2850mm </v>
          </cell>
          <cell r="C11698" t="str">
            <v>Nhập kho vật tư (HĐ:03/2022) theo hóa đơn số 00000005 ngày 19.01.2022</v>
          </cell>
        </row>
        <row r="11699">
          <cell r="A11699" t="str">
            <v>2.46.35.031.CHN.00.000</v>
          </cell>
          <cell r="B11699" t="str">
            <v xml:space="preserve">Ống đúc inox DN10 SCH40, ĐK ngoài OD=17.1mm, độ dày T=2.3mm, Chiều dài L=6000mm </v>
          </cell>
          <cell r="C11699" t="str">
            <v>Nhập kho vật tư (HĐ:03/2022) theo hóa đơn số 00000005 ngày 19.01.2022</v>
          </cell>
        </row>
        <row r="11700">
          <cell r="A11700" t="str">
            <v>2.46.35.081.CHN.00.000</v>
          </cell>
          <cell r="B11700" t="str">
            <v xml:space="preserve">Ống thép DN80 (OD89mm x dày 15.2mm), XXS, 1 cây/6m </v>
          </cell>
          <cell r="C11700" t="str">
            <v>Nhập kho vật tư (HĐ:03/2022) theo hóa đơn số 00000002 ngày 15.01.2022</v>
          </cell>
        </row>
        <row r="11701">
          <cell r="A11701" t="str">
            <v>3.06.60.026.VIE.00.000</v>
          </cell>
          <cell r="B11701" t="str">
            <v xml:space="preserve">Thanh treo giá đỡ ống than, KT:  L1: 2641 mm; B: 200 mm; L: 2451 mm; Đường kính: M42 </v>
          </cell>
          <cell r="C11701" t="str">
            <v>Nhập kho vật tư (HĐ:03/2022) theo hóa đơn số 00000002 ngày 15.01.2022</v>
          </cell>
        </row>
        <row r="11702">
          <cell r="A11702" t="str">
            <v>3.15.14.225.VIE.00.000</v>
          </cell>
          <cell r="B11702" t="str">
            <v xml:space="preserve">Dây điện mềm 2x2.5mm2 </v>
          </cell>
          <cell r="C11702" t="str">
            <v>Nhập kho vật tư (HĐ:03/2022) theo hóa đơn số 00000005 ngày 19.01.2022</v>
          </cell>
        </row>
        <row r="11703">
          <cell r="A11703" t="str">
            <v>3.15.44.060.VIE.00.000</v>
          </cell>
          <cell r="B11703" t="str">
            <v xml:space="preserve">Cáp hạ thế chống cháy 0.6/1kV Cu/mica/XLPE/FR-PVC  2x1.5mm2 </v>
          </cell>
          <cell r="C11703" t="str">
            <v>Nhập kho vật tư (HĐ:118/2021) theo hóa đơn số 00000005 ngày 19.01.2022</v>
          </cell>
        </row>
        <row r="11704">
          <cell r="A11704" t="str">
            <v>3.20.22.011.CHN.00.000</v>
          </cell>
          <cell r="B11704" t="str">
            <v xml:space="preserve">Khóa an toàn móc cáp (lưỡi gà) 10 tấn </v>
          </cell>
          <cell r="C11704" t="str">
            <v>Nhập kho vật tư (HĐ:03/2022) theo hóa đơn số 00000005 ngày 19.01.2022</v>
          </cell>
        </row>
        <row r="11705">
          <cell r="A11705" t="str">
            <v>3.20.70.025.VIE.00.000</v>
          </cell>
          <cell r="B11705" t="str">
            <v xml:space="preserve">Máng nhựa 25x25 </v>
          </cell>
          <cell r="C11705" t="str">
            <v>Nhập kho vật tư (HĐ:03/2022) theo hóa đơn số 00000005 ngày 19.01.2022</v>
          </cell>
        </row>
        <row r="11706">
          <cell r="A11706" t="str">
            <v>3.20.80.211.CHN.00.000</v>
          </cell>
          <cell r="B11706" t="str">
            <v xml:space="preserve">Đầu cos DT-16 </v>
          </cell>
          <cell r="C11706" t="str">
            <v>Nhập kho vật tư (HĐ:118/2021) theo hóa đơn số 00000005 ngày 19.01.2022</v>
          </cell>
        </row>
        <row r="11707">
          <cell r="A11707" t="str">
            <v>3.20.80.212.CHN.00.000</v>
          </cell>
          <cell r="B11707" t="str">
            <v xml:space="preserve">Đầu cos DT-70 </v>
          </cell>
          <cell r="C11707" t="str">
            <v>Nhập kho vật tư (HĐ:118/2021) theo hóa đơn số 00000005 ngày 19.01.2022</v>
          </cell>
        </row>
        <row r="11708">
          <cell r="A11708" t="str">
            <v>4.20.53.181.USA.00.000</v>
          </cell>
          <cell r="B11708" t="str">
            <v xml:space="preserve">Vải lọc dầu AF11-5 </v>
          </cell>
          <cell r="C11708" t="str">
            <v>Nhập kho vật tư (HĐ:118/2021) theo hóa đơn số 00000005 ngày 19.01.2022</v>
          </cell>
        </row>
        <row r="11709">
          <cell r="A11709" t="str">
            <v>4.25.33.752.VIE.00.000</v>
          </cell>
          <cell r="B11709" t="str">
            <v xml:space="preserve">Sơn vô cơ chịu nhiệt BKV 200-1000 độ C (0.5kg/hộp) </v>
          </cell>
          <cell r="C11709" t="str">
            <v>Nhập kho vật tư (HĐ:03/2022) theo hóa đơn số 00000002 ngày 15.01.2022</v>
          </cell>
        </row>
        <row r="11710">
          <cell r="A11710" t="str">
            <v>4.30.28.313.GBR.00.000</v>
          </cell>
          <cell r="B11710" t="str">
            <v xml:space="preserve">Que hàn Tig AWS ER Co-Cr-A, 2.4mm </v>
          </cell>
          <cell r="C11710" t="str">
            <v>Nhập kho vật tư (HĐ:03/2022) theo hóa đơn số 00000002 ngày 15.01.2022</v>
          </cell>
        </row>
        <row r="11711">
          <cell r="A11711" t="str">
            <v>4.31.18.071.MAS.00.000</v>
          </cell>
          <cell r="B11711" t="str">
            <v xml:space="preserve">Dây hàn lõi thuốc K71T-1.2mm </v>
          </cell>
          <cell r="C11711" t="str">
            <v>Nhập kho vật tư (HĐ:03/2022) theo hóa đơn số 00000002 ngày 15.01.2022</v>
          </cell>
        </row>
        <row r="11712">
          <cell r="A11712" t="str">
            <v>4.35.08.062.CHN.00.000</v>
          </cell>
          <cell r="B11712" t="str">
            <v xml:space="preserve">Bu lông nở inox M8x60 (+ Đai ốc + Long đền) </v>
          </cell>
          <cell r="C11712" t="str">
            <v>Nhập kho vật tư (HĐ:03/2022) theo hóa đơn số 00000005 ngày 19.01.2022</v>
          </cell>
        </row>
        <row r="11713">
          <cell r="A11713" t="str">
            <v>4.35.12.060.CHN.00.000</v>
          </cell>
          <cell r="B11713" t="str">
            <v xml:space="preserve">Bulong thép đen M12x60 (+ đai ốc, long đền, đệm vênh) </v>
          </cell>
          <cell r="C11713" t="str">
            <v>Nhập kho vật tư (HĐ:03/2022) theo hóa đơn số 00000005 ngày 19.01.2022</v>
          </cell>
        </row>
        <row r="11714">
          <cell r="A11714" t="str">
            <v>4.35.12.151.VIE.00.000</v>
          </cell>
          <cell r="B11714" t="str">
            <v xml:space="preserve">Bulong M12x150 thép đen ren suốt cấp bền 8.8 Gr (+ Đai ốc + Đệm phẳng + vênh) </v>
          </cell>
          <cell r="C11714" t="str">
            <v>Nhập kho vật tư (HĐ:03/2022) theo hóa đơn số 00000002 ngày 15.01.2022</v>
          </cell>
        </row>
        <row r="11715">
          <cell r="A11715" t="str">
            <v>4.35.20.080.VIE.00.000</v>
          </cell>
          <cell r="B11715" t="str">
            <v xml:space="preserve">Bu lông thép đen M20x80mm, Gr 8.8 </v>
          </cell>
          <cell r="C11715" t="str">
            <v>Nhập kho vật tư (HĐ:03/2022) theo hóa đơn số 00000002 ngày 15.01.2022</v>
          </cell>
        </row>
        <row r="11716">
          <cell r="A11716" t="str">
            <v>4.38.06.100.VIE.00.000</v>
          </cell>
          <cell r="B11716" t="str">
            <v xml:space="preserve">Bulong thép đen ren suốt M16x150 (+ Đai ốc + đệm phẳng + vênh) </v>
          </cell>
          <cell r="C11716" t="str">
            <v>Nhập kho vật tư (HĐ:03/2022) theo hóa đơn số 00000002 ngày 15.01.2022</v>
          </cell>
        </row>
        <row r="11717">
          <cell r="A11717" t="str">
            <v>4.55.08.310.CHN.00.000</v>
          </cell>
          <cell r="B11717" t="str">
            <v xml:space="preserve">Tắc kê inox M10 </v>
          </cell>
          <cell r="C11717" t="str">
            <v>Nhập kho vật tư (HĐ:03/2022) theo hóa đơn số 00000005 ngày 19.01.2022</v>
          </cell>
        </row>
        <row r="11718">
          <cell r="A11718" t="str">
            <v>4.69.12.040.VIE.99.000</v>
          </cell>
          <cell r="B11718" t="str">
            <v xml:space="preserve">Vít bắt tôn đuôi én M4x20mm </v>
          </cell>
          <cell r="C11718" t="str">
            <v>Nhập kho vật tư (HĐ:03/2022) theo hóa đơn số 00000005 ngày 19.01.2022</v>
          </cell>
        </row>
        <row r="11719">
          <cell r="A11719" t="str">
            <v>4.77.90.044.CHN.00.000</v>
          </cell>
          <cell r="B11719" t="str">
            <v xml:space="preserve">Vòng dẫn hướng cáp; Part name: Cable guide ring Specification Model: BCD l0t-15m Type: BCD </v>
          </cell>
          <cell r="C11719" t="str">
            <v>Nhập kho vật tư (HĐ:03/2022) theo hóa đơn số 00000005 ngày 19.01.2022</v>
          </cell>
        </row>
        <row r="11720">
          <cell r="A11720" t="str">
            <v>4.77.90.314.VIE.00.000</v>
          </cell>
          <cell r="B11720" t="str">
            <v xml:space="preserve">Tấm máng chèn thuyền xỉ, inox 304 Khổ 690x1800x5mm </v>
          </cell>
          <cell r="C11720" t="str">
            <v>Nhập kho vật tư (HĐ:03/2022) theo hóa đơn số 00000002 ngày 15.01.2022</v>
          </cell>
        </row>
        <row r="11721">
          <cell r="A11721" t="str">
            <v>4.82.13.026.CHN.00.000</v>
          </cell>
          <cell r="B11721" t="str">
            <v xml:space="preserve">Măng xông inox 304, ren (kèm đầu hàn), size 1 inch </v>
          </cell>
          <cell r="C11721" t="str">
            <v>Nhập kho vật tư (HĐ:03/2022) theo hóa đơn số 00000005 ngày 19.01.2022</v>
          </cell>
        </row>
        <row r="11722">
          <cell r="A11722" t="str">
            <v>4.82.26.019.CHN.00.000</v>
          </cell>
          <cell r="B11722" t="str">
            <v xml:space="preserve">Kép giảm inox DN25 - DN15 </v>
          </cell>
          <cell r="C11722" t="str">
            <v>Nhập kho vật tư (HĐ:03/2022) theo hóa đơn số 00000005 ngày 19.01.2022</v>
          </cell>
        </row>
        <row r="11723">
          <cell r="A11723" t="str">
            <v>4.82.26.021.CHN.00.000</v>
          </cell>
          <cell r="B11723" t="str">
            <v xml:space="preserve">Kép ren 1 SS304, ren nối: R1-BSPT (Male) </v>
          </cell>
          <cell r="C11723" t="str">
            <v>Nhập kho vật tư (HĐ:03/2022) theo hóa đơn số 00000005 ngày 19.01.2022</v>
          </cell>
        </row>
        <row r="11724">
          <cell r="A11724" t="str">
            <v>4.82.28.076.CHN.00.000</v>
          </cell>
          <cell r="B11724" t="str">
            <v xml:space="preserve">T hàn lồng, vật liệu: SS304, ĐK trong: 33.4mm </v>
          </cell>
          <cell r="C11724" t="str">
            <v>Nhập kho vật tư (HĐ:03/2022) theo hóa đơn số 00000005 ngày 19.01.2022</v>
          </cell>
        </row>
        <row r="11725">
          <cell r="A11725" t="str">
            <v>4.82.28.201.VIE.00.000</v>
          </cell>
          <cell r="B11725" t="str">
            <v xml:space="preserve">Vòng kết nối với Victaulic Coupling (Victaulic Ring 25T Plate), ID 685.8 mm, OD 726 mm dung sai 0.4 mm </v>
          </cell>
          <cell r="C11725" t="str">
            <v>Nhập kho vật tư (HĐ:03/2022) theo hóa đơn số 00000002 ngày 15.01.2022</v>
          </cell>
        </row>
        <row r="11726">
          <cell r="A11726" t="str">
            <v>4.82.28.202.VIE.00.000</v>
          </cell>
          <cell r="B11726" t="str">
            <v xml:space="preserve">Bộ Coupling - Special Coupling ASS'Y ống OD 686mm; Bao gồm các chi tiết: Floower, Sleeve, Gasket, Round HD bolt, nut </v>
          </cell>
          <cell r="C11726" t="str">
            <v>Nhập kho vật tư (HĐ:03/2022) theo hóa đơn số 00000002 ngày 15.01.2022</v>
          </cell>
        </row>
        <row r="11727">
          <cell r="A11727" t="str">
            <v>4.82.28.203.VIE.00.000</v>
          </cell>
          <cell r="B11727" t="str">
            <v xml:space="preserve">Bộ Coupling- Victaulic Coupling Ass'y ống OD 686mm; Bao gồm: Housing, Gasket, round HD bolt, nut </v>
          </cell>
          <cell r="C11727" t="str">
            <v>Nhập kho vật tư (HĐ:03/2022) theo hóa đơn số 00000002 ngày 15.01.2022</v>
          </cell>
        </row>
        <row r="11728">
          <cell r="A11728" t="str">
            <v>4.82.28.204.VIE.00.000</v>
          </cell>
          <cell r="B11728" t="str">
            <v xml:space="preserve">Phụ kiện Special Coupling - Bulong Set Crew M28 x 54L: 24 cái; Gasket làm kín: 2 cái (gasket silicon) </v>
          </cell>
          <cell r="C11728" t="str">
            <v>Nhập kho vật tư (HĐ:03/2022) theo hóa đơn số 00000002 ngày 15.01.2022</v>
          </cell>
        </row>
        <row r="11729">
          <cell r="A11729" t="str">
            <v>4.82.28.205.VIE.00.000</v>
          </cell>
          <cell r="B11729" t="str">
            <v xml:space="preserve">Phụ kiện Special Coupling - Gasket làm kín: 1 cái (Gasket for 27 (inch); (Size: GVC-27, ID 714.4 x OD 750.2 x 45.3 mm Material: Silicon) (Gasket silicon) </v>
          </cell>
          <cell r="C11729" t="str">
            <v>Nhập kho vật tư (HĐ:03/2022) theo hóa đơn số 00000002 ngày 15.01.2022</v>
          </cell>
        </row>
        <row r="11730">
          <cell r="A11730" t="str">
            <v>4.82.28.211.VIE.00.000</v>
          </cell>
          <cell r="B11730" t="str">
            <v xml:space="preserve">Đầu nối ống ruột gà 3/4 inch </v>
          </cell>
          <cell r="C11730" t="str">
            <v>Nhập kho vật tư (HĐ:03/2022) theo hóa đơn số 00000005 ngày 19.01.2022</v>
          </cell>
        </row>
        <row r="11731">
          <cell r="A11731" t="str">
            <v>4.82.36.039.CHN.00.000</v>
          </cell>
          <cell r="B11731" t="str">
            <v xml:space="preserve">Rắc co hàn, size 1 inch, inox 304 (kèm 2 đầu ren ngoài) </v>
          </cell>
          <cell r="C11731" t="str">
            <v>Nhập kho vật tư (HĐ:03/2022) theo hóa đơn số 00000005 ngày 19.01.2022</v>
          </cell>
        </row>
        <row r="11732">
          <cell r="A11732" t="str">
            <v>4.82.36.040.CHN.00.000</v>
          </cell>
          <cell r="B11732" t="str">
            <v xml:space="preserve">Rắc co hàn, size 1/2 inch, inox 304 (kèm 2 đầu ren ngoài) </v>
          </cell>
          <cell r="C11732" t="str">
            <v>Nhập kho vật tư (HĐ:03/2022) theo hóa đơn số 00000005 ngày 19.01.2022</v>
          </cell>
        </row>
        <row r="11733">
          <cell r="A11733" t="str">
            <v>4.82.42.067.CHN.00.000</v>
          </cell>
          <cell r="B11733" t="str">
            <v xml:space="preserve">Co 90 độ thép đúc (cút hàn) KT: DN65 (OD-75mm) </v>
          </cell>
          <cell r="C11733" t="str">
            <v>Nhập kho vật tư (HĐ:03/2022) theo hóa đơn số 00000002 ngày 15.01.2022</v>
          </cell>
        </row>
        <row r="11734">
          <cell r="A11734" t="str">
            <v>4.82.42.081.CHN.00.000</v>
          </cell>
          <cell r="B11734" t="str">
            <v xml:space="preserve">Co 90 độ, KT: DN80, BW, XXS </v>
          </cell>
          <cell r="C11734" t="str">
            <v>Nhập kho vật tư (HĐ:03/2022) theo hóa đơn số 00000002 ngày 15.01.2022</v>
          </cell>
        </row>
        <row r="11735">
          <cell r="A11735" t="str">
            <v>4.82.42.099.CHN.00.000</v>
          </cell>
          <cell r="B11735" t="str">
            <v xml:space="preserve">Co hàn 90 độ Ø34, inox 304 </v>
          </cell>
          <cell r="C11735" t="str">
            <v>Nhập kho vật tư (HĐ:03/2022) theo hóa đơn số 00000005 ngày 19.01.2022</v>
          </cell>
        </row>
        <row r="11736">
          <cell r="A11736" t="str">
            <v>4.82.42.125.CHN.00.000</v>
          </cell>
          <cell r="B11736" t="str">
            <v xml:space="preserve">Co inox 90 độ đường kính 1/2 inch </v>
          </cell>
          <cell r="C11736" t="str">
            <v>Nhập kho vật tư (HĐ:03/2022) theo hóa đơn số 00000005 ngày 19.01.2022</v>
          </cell>
        </row>
        <row r="11737">
          <cell r="A11737" t="str">
            <v>4.82.42.146.CHN.00.000</v>
          </cell>
          <cell r="B11737" t="str">
            <v xml:space="preserve">Tee đều ống thép đúc (cút hàn), KT: DN65 (OD-75mm) </v>
          </cell>
          <cell r="C11737" t="str">
            <v>Nhập kho vật tư (HĐ:03/2022) theo hóa đơn số 00000002 ngày 15.01.2022</v>
          </cell>
        </row>
        <row r="11738">
          <cell r="A11738" t="str">
            <v>4.82.42.147.CHN.00.000</v>
          </cell>
          <cell r="B11738" t="str">
            <v xml:space="preserve">Tee ống giảm DN65-DN50 thép đúc (cút hàn), KT: DN65 (OD-73.03mm)-DN50 (OD-60.3mm) </v>
          </cell>
          <cell r="C11738" t="str">
            <v>Nhập kho vật tư (HĐ:03/2022) theo hóa đơn số 00000002 ngày 15.01.2022</v>
          </cell>
        </row>
        <row r="11739">
          <cell r="A11739" t="str">
            <v>4.82.42.148.CHN.00.000</v>
          </cell>
          <cell r="B11739" t="str">
            <v xml:space="preserve">Cút giảm thu ren trong BSPT, Size: 1x1/2, inox 304 </v>
          </cell>
          <cell r="C11739" t="str">
            <v>Nhập kho vật tư (HĐ:03/2022) theo hóa đơn số 00000005 ngày 19.01.2022</v>
          </cell>
        </row>
        <row r="11740">
          <cell r="A11740" t="str">
            <v>4.82.55.026.CHN.00.000</v>
          </cell>
          <cell r="B11740" t="str">
            <v xml:space="preserve">T hàn inox 304. size 1/2 x1/2 x 1 inch </v>
          </cell>
          <cell r="C11740" t="str">
            <v>Nhập kho vật tư (HĐ:03/2022) theo hóa đơn số 00000005 ngày 19.01.2022</v>
          </cell>
        </row>
        <row r="11741">
          <cell r="A11741" t="str">
            <v>4.82.55.027.CHN.00.000</v>
          </cell>
          <cell r="B11741" t="str">
            <v xml:space="preserve">T hàn inox 304. size 1/2 x1/2 x 1/2 inch </v>
          </cell>
          <cell r="C11741" t="str">
            <v>Nhập kho vật tư (HĐ:03/2022) theo hóa đơn số 00000005 ngày 19.01.2022</v>
          </cell>
        </row>
        <row r="11742">
          <cell r="A11742" t="str">
            <v>4.82.58.015.CHN.00.000</v>
          </cell>
          <cell r="B11742" t="str">
            <v xml:space="preserve">Bộ lọc chữ Y, size 1/2 inch, ren (kèm 2 đầu hàn), inox 304 </v>
          </cell>
          <cell r="C11742" t="str">
            <v>Nhập kho vật tư (HĐ:03/2022) theo hóa đơn số 00000005 ngày 19.01.2022</v>
          </cell>
        </row>
        <row r="11743">
          <cell r="A11743" t="str">
            <v>4.82.70.024.VIE.00.000</v>
          </cell>
          <cell r="B11743" t="str">
            <v xml:space="preserve">Cùm chữ U cho ống 1 M10 bao gồm long đền, đai ốc </v>
          </cell>
          <cell r="C11743" t="str">
            <v>Nhập kho vật tư (HĐ:03/2022) theo hóa đơn số 00000005 ngày 19.01.2022</v>
          </cell>
        </row>
        <row r="11744">
          <cell r="A11744" t="str">
            <v>4.82.70.034.CHN.00.000</v>
          </cell>
          <cell r="B11744" t="str">
            <v xml:space="preserve">Cùm ống chữ U (cho ống Ø34) </v>
          </cell>
          <cell r="C11744" t="str">
            <v>Nhập kho vật tư (HĐ:03/2022) theo hóa đơn số 00000005 ngày 19.01.2022</v>
          </cell>
        </row>
        <row r="11745">
          <cell r="A11745" t="str">
            <v>4.82.70.035.CHN.00.000</v>
          </cell>
          <cell r="B11745" t="str">
            <v xml:space="preserve">Cùm ống omega (cho ống 1 inch Ø34) </v>
          </cell>
          <cell r="C11745" t="str">
            <v>Nhập kho vật tư (HĐ:03/2022) theo hóa đơn số 00000005 ngày 19.01.2022</v>
          </cell>
        </row>
        <row r="11746">
          <cell r="A11746" t="str">
            <v>4.86.45.180.USA.00.000</v>
          </cell>
          <cell r="B11746" t="str">
            <v xml:space="preserve">Dây chèn chesterton Teflon (PTFE packing) 1724, KT: 14x14mm </v>
          </cell>
          <cell r="C11746" t="str">
            <v>Nhập kho vật tư (HĐ:03/2022) theo hóa đơn số 00000002 ngày 15.01.2022</v>
          </cell>
        </row>
        <row r="11747">
          <cell r="A11747" t="str">
            <v>4.86.45.598.USA.00.000</v>
          </cell>
          <cell r="B11747" t="str">
            <v xml:space="preserve">Chèn Chesterton Graphite Tape Packing (GTP), Size: 25mm x 0.4mm x 15.2m </v>
          </cell>
          <cell r="C11747" t="str">
            <v>Nhập kho vật tư (HĐ:03/2022) theo hóa đơn số 00000002 ngày 15.01.2022</v>
          </cell>
        </row>
        <row r="11748">
          <cell r="A11748" t="str">
            <v>4.88.46.094.ITA.00.000</v>
          </cell>
          <cell r="B11748" t="str">
            <v xml:space="preserve">Ống thủy lực bấm sẵn 2 đầu nối: R1-BSPT (Female), Size: 1, Chiều dài: L=1 mét </v>
          </cell>
          <cell r="C11748" t="str">
            <v>Nhập kho vật tư (HĐ:03/2022) theo hóa đơn số 00000005 ngày 19.01.2022</v>
          </cell>
        </row>
        <row r="11749">
          <cell r="A11749" t="str">
            <v>4.88.65.093.USA.00.000</v>
          </cell>
          <cell r="B11749" t="str">
            <v xml:space="preserve">Oring chịu dầu chịu nhiệt Viton, KT: 160x4mm </v>
          </cell>
          <cell r="C11749" t="str">
            <v>Nhập kho vật tư (HĐ:03/2022) theo hóa đơn số 00000002 ngày 15.01.2022</v>
          </cell>
        </row>
        <row r="11750">
          <cell r="A11750" t="str">
            <v>4.88.65.172.CHN.00.000</v>
          </cell>
          <cell r="B11750" t="str">
            <v xml:space="preserve">Phốt chắn dầu 180x210x15 </v>
          </cell>
          <cell r="C11750" t="str">
            <v>Nhập kho vật tư (HĐ:03/2022) theo hóa đơn số 00000002 ngày 15.01.2022</v>
          </cell>
        </row>
        <row r="11751">
          <cell r="A11751" t="str">
            <v>4.88.67.018.VIE.00.000</v>
          </cell>
          <cell r="B11751" t="str">
            <v xml:space="preserve">Cuộn gioăng cao su xốp tự dính dán cửa chống cháy; độ dày 2mm, bản rộng 50 mm, 01 cuộn dài 9,14 mét; keo dính: Acrylic, </v>
          </cell>
          <cell r="C11751" t="str">
            <v>Nhập kho vật tư (HĐ:03/2022) theo hóa đơn số 00000005 ngày 19.01.2022</v>
          </cell>
        </row>
        <row r="11752">
          <cell r="A11752" t="str">
            <v>4.88.67.019.VIE.00.000</v>
          </cell>
          <cell r="B11752" t="str">
            <v xml:space="preserve">Cuộn gioăng cao su xốp tự dính dán cửa chống cháy; độ dày 2mm, bản rộng 30 mm, 01 cuộn dài 9,14 mét; keo dính: Acrylic, </v>
          </cell>
          <cell r="C11752" t="str">
            <v>Nhập kho vật tư (HĐ:03/2022) theo hóa đơn số 00000005 ngày 19.01.2022</v>
          </cell>
        </row>
        <row r="11753">
          <cell r="A11753" t="str">
            <v>4.88.90.009.USA.00.000</v>
          </cell>
          <cell r="B11753" t="str">
            <v xml:space="preserve">Spiral wound gasket (133.5OD x 117od x 98.5id x 5T mm) </v>
          </cell>
          <cell r="C11753" t="str">
            <v>Nhập kho vật tư (HĐ:03/2022) theo hóa đơn số 00000002 ngày 15.01.2022</v>
          </cell>
        </row>
        <row r="11754">
          <cell r="A11754" t="str">
            <v>4.90.21.021.VIE.00.000</v>
          </cell>
          <cell r="B11754" t="str">
            <v xml:space="preserve">Ống ruột gà 3/4 inch </v>
          </cell>
          <cell r="C11754" t="str">
            <v>Nhập kho vật tư (HĐ:03/2022) theo hóa đơn số 00000005 ngày 19.01.2022</v>
          </cell>
        </row>
        <row r="11755">
          <cell r="A11755" t="str">
            <v>4.92.40.460.USA.00.000</v>
          </cell>
          <cell r="B11755" t="str">
            <v xml:space="preserve">Packing ring (pos 1/16 model: DCE 4.140.250/400.113) </v>
          </cell>
          <cell r="C11755" t="str">
            <v>Nhập kho vật tư (HĐ:03/2022) theo hóa đơn số 00000002 ngày 15.01.2022</v>
          </cell>
        </row>
        <row r="11756">
          <cell r="A11756" t="str">
            <v>4.92.40.470.USA.00.000</v>
          </cell>
          <cell r="B11756" t="str">
            <v xml:space="preserve">Gasket graphite (pos 09 304 stainless steel,Dw: VT4-XK00-P1ZEN-371002, body size 3''. Class 2500# ) </v>
          </cell>
          <cell r="C11756" t="str">
            <v>Nhập kho vật tư (HĐ:03/2022) theo hóa đơn số 00000002 ngày 15.01.2022</v>
          </cell>
        </row>
        <row r="11757">
          <cell r="A11757" t="str">
            <v>4.92.40.471.USA.00.000</v>
          </cell>
          <cell r="B11757" t="str">
            <v xml:space="preserve">Packing graphite (pos 08 Dw: VT4-XK00-P1ZEN-371002, body size 3''. Class 2500#) </v>
          </cell>
          <cell r="C11757" t="str">
            <v>Nhập kho vật tư (HĐ:03/2022) theo hóa đơn số 00000002 ngày 15.01.2022</v>
          </cell>
        </row>
        <row r="11758">
          <cell r="A11758" t="str">
            <v>4.92.40.472.USA.00.000</v>
          </cell>
          <cell r="B11758" t="str">
            <v xml:space="preserve">Gasket graphite (pos 09 DW: VT4-XK00-P1ZEN-371002,body size 3''. Class 1500# ) </v>
          </cell>
          <cell r="C11758" t="str">
            <v>Nhập kho vật tư (HĐ:03/2022) theo hóa đơn số 00000002 ngày 15.01.2022</v>
          </cell>
        </row>
        <row r="11759">
          <cell r="A11759" t="str">
            <v>4.92.40.473.USA.00.000</v>
          </cell>
          <cell r="B11759" t="str">
            <v xml:space="preserve">Packing graphite (pos 08 DW: VT4-XK00-P1ZEN-371002, body size 3''. Class 1500#) </v>
          </cell>
          <cell r="C11759" t="str">
            <v>Nhập kho vật tư (HĐ:03/2022) theo hóa đơn số 00000002 ngày 15.01.2022</v>
          </cell>
        </row>
        <row r="11760">
          <cell r="A11760" t="str">
            <v>4.92.40.474.USA.00.000</v>
          </cell>
          <cell r="B11760" t="str">
            <v xml:space="preserve">Gasket pos 08 (Drawing: VT4E-yk00-p3zen-13002, body size 10 class 300#) </v>
          </cell>
          <cell r="C11760" t="str">
            <v>Nhập kho vật tư (HĐ:03/2022) theo hóa đơn số 00000002 ngày 15.01.2022</v>
          </cell>
        </row>
        <row r="11761">
          <cell r="A11761" t="str">
            <v>4.92.40.475.USA.00.000</v>
          </cell>
          <cell r="B11761" t="str">
            <v xml:space="preserve">Packing pos 07 (Drawing: VT4E-yk00-p3zen-13002, body size 10 class 300#) </v>
          </cell>
          <cell r="C11761" t="str">
            <v>Nhập kho vật tư (HĐ:03/2022) theo hóa đơn số 00000002 ngày 15.01.2022</v>
          </cell>
        </row>
        <row r="11762">
          <cell r="A11762" t="str">
            <v>4.92.40.499.USA.00.000</v>
          </cell>
          <cell r="B11762" t="str">
            <v xml:space="preserve">Bonnet spacer gasket for Valve; Model: BV500. size 8'' class 300 </v>
          </cell>
          <cell r="C11762" t="str">
            <v>Nhập kho vật tư (HĐ:03/2022) theo hóa đơn số 00000002 ngày 15.01.2022</v>
          </cell>
        </row>
        <row r="11763">
          <cell r="A11763" t="str">
            <v>4.92.40.500.USA.00.000</v>
          </cell>
          <cell r="B11763" t="str">
            <v xml:space="preserve">Bonnet gasket for Valve; Model: BV500. size 8'' class 300 </v>
          </cell>
          <cell r="C11763" t="str">
            <v>Nhập kho vật tư (HĐ:03/2022) theo hóa đơn số 00000002 ngày 15.01.2022</v>
          </cell>
        </row>
        <row r="11764">
          <cell r="A11764" t="str">
            <v>4.92.40.501.USA.00.000</v>
          </cell>
          <cell r="B11764" t="str">
            <v xml:space="preserve">Cage gasket for valve; Model: BV500. size 8'' class 300 </v>
          </cell>
          <cell r="C11764" t="str">
            <v>Nhập kho vật tư (HĐ:03/2022) theo hóa đơn số 00000002 ngày 15.01.2022</v>
          </cell>
        </row>
        <row r="11765">
          <cell r="A11765" t="str">
            <v>4.92.40.502.USA.00.000</v>
          </cell>
          <cell r="B11765" t="str">
            <v xml:space="preserve">Seat gasket for valve; Model: BV500. size 8'' class 300 </v>
          </cell>
          <cell r="C11765" t="str">
            <v>Nhập kho vật tư (HĐ:03/2022) theo hóa đơn số 00000002 ngày 15.01.2022</v>
          </cell>
        </row>
        <row r="11766">
          <cell r="A11766" t="str">
            <v>4.92.40.503.USA.00.000</v>
          </cell>
          <cell r="B11766" t="str">
            <v xml:space="preserve">Cage spacer for valve; Model: BV500. size 8'' class 300 </v>
          </cell>
          <cell r="C11766" t="str">
            <v>Nhập kho vật tư (HĐ:03/2022) theo hóa đơn số 00000002 ngày 15.01.2022</v>
          </cell>
        </row>
        <row r="11767">
          <cell r="A11767" t="str">
            <v>4.92.40.506.USA.00.000</v>
          </cell>
          <cell r="B11767" t="str">
            <v xml:space="preserve">U-seal carbon for valve; Model: BV500. size 8'' class 300 </v>
          </cell>
          <cell r="C11767" t="str">
            <v>Nhập kho vật tư (HĐ:03/2022) theo hóa đơn số 00000002 ngày 15.01.2022</v>
          </cell>
        </row>
        <row r="11768">
          <cell r="A11768" t="str">
            <v>4.92.40.507.USA.00.000</v>
          </cell>
          <cell r="B11768" t="str">
            <v xml:space="preserve">Packing graphite for stem valve Model: BV500. size 8'' class 300 </v>
          </cell>
          <cell r="C11768" t="str">
            <v>Nhập kho vật tư (HĐ:03/2022) theo hóa đơn số 00000002 ngày 15.01.2022</v>
          </cell>
        </row>
        <row r="11769">
          <cell r="A11769" t="str">
            <v>4.92.40.522.USA.00.000</v>
          </cell>
          <cell r="B11769" t="str">
            <v xml:space="preserve">Body Gasket pos 08 (model: 100DSV, serial no valve: A15679KR-02-01/02,class 1500) </v>
          </cell>
          <cell r="C11769" t="str">
            <v>Nhập kho vật tư (HĐ:03/2022) theo hóa đơn số 00000002 ngày 15.01.2022</v>
          </cell>
        </row>
        <row r="11770">
          <cell r="A11770" t="str">
            <v>4.92.40.524.USA.00.000</v>
          </cell>
          <cell r="B11770" t="str">
            <v xml:space="preserve">Balance seal pos 13 (model: 100DSV, serial no valve: A15679KR-02-01/02, class 1500) </v>
          </cell>
          <cell r="C11770" t="str">
            <v>Nhập kho vật tư (HĐ:03/2022) theo hóa đơn số 00000002 ngày 15.01.2022</v>
          </cell>
        </row>
        <row r="11771">
          <cell r="A11771" t="str">
            <v>4.92.40.525.USA.00.000</v>
          </cell>
          <cell r="B11771" t="str">
            <v xml:space="preserve">Spacer packing pos 07 (model:100DSV, serial no valve: A15679KR-02-01/02, class 1500) </v>
          </cell>
          <cell r="C11771" t="str">
            <v>Nhập kho vật tư (HĐ:03/2022) theo hóa đơn số 00000002 ngày 15.01.2022</v>
          </cell>
        </row>
        <row r="11772">
          <cell r="A11772" t="str">
            <v>4.92.40.526.USA.00.000</v>
          </cell>
          <cell r="B11772" t="str">
            <v xml:space="preserve">Packing set pos 12 (teflon) (model: 100DSV, serial no valve: A15679KR-02-01/02, class 1500) </v>
          </cell>
          <cell r="C11772" t="str">
            <v>Nhập kho vật tư (HĐ:03/2022) theo hóa đơn số 00000002 ngày 15.01.2022</v>
          </cell>
        </row>
        <row r="11773">
          <cell r="A11773" t="str">
            <v>4.92.40.570.CHN.00.000</v>
          </cell>
          <cell r="B11773" t="str">
            <v xml:space="preserve">Bảo ôn cách nhiệt dạng ống; KT: ID90 x OD219mm x dày 65mm x dài 1000mm </v>
          </cell>
          <cell r="C11773" t="str">
            <v>Nhập kho vật tư (HĐ:03/2022) theo hóa đơn số 00000002 ngày 15.01.2022</v>
          </cell>
        </row>
        <row r="11774">
          <cell r="A11774" t="str">
            <v>3.34.06.021.INA.00.000</v>
          </cell>
          <cell r="B11774" t="str">
            <v xml:space="preserve">Nút nhấn có đèn màu đỏ Phi 25, Model :CRX-G25MAR; 100/240VAC </v>
          </cell>
          <cell r="C11774" t="str">
            <v>Nhập kho vật tư (HĐ:03/2022) theo hóa đơn số 00000005 ngày 19.01.2022</v>
          </cell>
        </row>
        <row r="11775">
          <cell r="A11775" t="str">
            <v>3.34.06.022.INA.00.000</v>
          </cell>
          <cell r="B11775" t="str">
            <v xml:space="preserve">Nút nhấn có đèn màu xanh Phi 25, Model :CRX-G25MAG;100/240VAC </v>
          </cell>
          <cell r="C11775" t="str">
            <v>Nhập kho vật tư (HĐ:03/2022) theo hóa đơn số 00000005 ngày 19.01.2022</v>
          </cell>
        </row>
        <row r="11776">
          <cell r="A11776" t="str">
            <v>3.34.06.023.INA.00.000</v>
          </cell>
          <cell r="B11776" t="str">
            <v xml:space="preserve">Nút nhấn chuyển Auto-Man (Công tắc chuyển mạch) phi 25.CRSL-252A1; 250VAC/5A </v>
          </cell>
          <cell r="C11776" t="str">
            <v>Nhập kho vật tư (HĐ:03/2022) theo hóa đơn số 00000005 ngày 19.01.2022</v>
          </cell>
        </row>
        <row r="11777">
          <cell r="A11777" t="str">
            <v>3.62.95.300.VIE.00.000</v>
          </cell>
          <cell r="B11777" t="str">
            <v xml:space="preserve">Tủ điện inox: 300x400x150mm </v>
          </cell>
          <cell r="C11777" t="str">
            <v>Nhập kho vật tư (HĐ:03/2022) theo hóa đơn số 00000005 ngày 19.01.2022</v>
          </cell>
        </row>
        <row r="11778">
          <cell r="A11778" t="str">
            <v>3.66.45.071.CHN.00.000</v>
          </cell>
          <cell r="B11778" t="str">
            <v xml:space="preserve">Bóng đèn cao áp Philps SON-70W </v>
          </cell>
          <cell r="C11778" t="str">
            <v>Nhập kho vật tư (HĐ:118/2021) theo hóa đơn số 00000005 ngày 19.01.2022</v>
          </cell>
        </row>
        <row r="11779">
          <cell r="A11779" t="str">
            <v>3.66.45.152.CHN.00.000</v>
          </cell>
          <cell r="B11779" t="str">
            <v xml:space="preserve">Bóng đèn cao áp SON T 150W </v>
          </cell>
          <cell r="C11779" t="str">
            <v>Nhập kho vật tư (HĐ:118/2021) theo hóa đơn số 00000005 ngày 19.01.2022</v>
          </cell>
        </row>
        <row r="11780">
          <cell r="A11780" t="str">
            <v>3.66.45.250.CHN.00.000</v>
          </cell>
          <cell r="B11780" t="str">
            <v xml:space="preserve">Bóng đèn cao áp PHILIPS- Model: Son 250W </v>
          </cell>
          <cell r="C11780" t="str">
            <v>Nhập kho vật tư (HĐ:118/2021) theo hóa đơn số 00000005 ngày 19.01.2022</v>
          </cell>
        </row>
        <row r="11781">
          <cell r="A11781" t="str">
            <v>3.66.53.010.CHN.00.000</v>
          </cell>
          <cell r="B11781" t="str">
            <v xml:space="preserve">Bóng đèn led tuýp Philips 0,6m 10W T8 </v>
          </cell>
          <cell r="C11781" t="str">
            <v>Nhập kho vật tư (HĐ:118/2021) theo hóa đơn số 00000005 ngày 19.01.2022</v>
          </cell>
        </row>
        <row r="11782">
          <cell r="A11782" t="str">
            <v>3.66.53.024.CHN.00.000</v>
          </cell>
          <cell r="B11782" t="str">
            <v xml:space="preserve">Bóng đèn led tuýp Philips 1.2m 20W T8 </v>
          </cell>
          <cell r="C11782" t="str">
            <v>Nhập kho vật tư (HĐ:118/2021) theo hóa đơn số 00000005 ngày 19.01.2022</v>
          </cell>
        </row>
        <row r="11783">
          <cell r="A11783" t="str">
            <v>3.66.53.120.CHN.00.000</v>
          </cell>
          <cell r="B11783" t="str">
            <v xml:space="preserve">Đèn ledtube HO 20W, KT: 1200mm </v>
          </cell>
          <cell r="C11783" t="str">
            <v>Nhập kho vật tư (HĐ:118/2021) theo hóa đơn số 00000005 ngày 19.01.2022</v>
          </cell>
        </row>
        <row r="11784">
          <cell r="A11784" t="str">
            <v>3.66.53.121.CHN.00.000</v>
          </cell>
          <cell r="B11784" t="str">
            <v xml:space="preserve">Đèn ledtube HO 10W, KT: 600mm </v>
          </cell>
          <cell r="C11784" t="str">
            <v>Nhập kho vật tư (HĐ:118/2021) theo hóa đơn số 00000005 ngày 19.01.2022</v>
          </cell>
        </row>
        <row r="11785">
          <cell r="A11785" t="str">
            <v>3.66.63.003.CHN.00.000</v>
          </cell>
          <cell r="B11785" t="str">
            <v xml:space="preserve">Đèn pha led cao áp 100W Philips, Mã: BVP151 LED100 </v>
          </cell>
          <cell r="C11785" t="str">
            <v>Nhập kho vật tư (HĐ:118/2021) theo hóa đơn số 00000005 ngày 19.01.2022</v>
          </cell>
        </row>
        <row r="11786">
          <cell r="A11786" t="str">
            <v>3.66.63.005.CHN.00.000</v>
          </cell>
          <cell r="B11786" t="str">
            <v xml:space="preserve">Đèn pha led cao áp 400W Philips, Mã: BVP389-CN LED450 </v>
          </cell>
          <cell r="C11786" t="str">
            <v>Nhập kho vật tư (HĐ:118/2021) theo hóa đơn số 00000005 ngày 19.01.2022</v>
          </cell>
        </row>
        <row r="11787">
          <cell r="A11787" t="str">
            <v>3.66.75.021.AUS.00.000</v>
          </cell>
          <cell r="B11787" t="str">
            <v xml:space="preserve">Bộ đèn giám sát cuộn trip coil Kiểu : 1x20-GBAA </v>
          </cell>
          <cell r="C11787" t="str">
            <v>Nhập kho vật tư (HĐ:118/2021) theo hóa đơn số 00000005 ngày 19.01.2022</v>
          </cell>
        </row>
        <row r="11788">
          <cell r="A11788" t="str">
            <v>8.34.24.019.VIE.00.000</v>
          </cell>
          <cell r="B11788" t="str">
            <v xml:space="preserve">Nhông xích 100C, số răng Z = 19, D1 = Ø65mm, dm = Ø120mm, A = 90mm, L1 = 55mm, L2 = 17mm, de = Ø209.3mm </v>
          </cell>
          <cell r="C11788" t="str">
            <v>Nhập kho vật tư (HĐ:03/2022) theo hóa đơn số 00000002 ngày 15.01.2022</v>
          </cell>
        </row>
        <row r="11789">
          <cell r="A11789" t="str">
            <v>8.34.24.021.VIE.00.000</v>
          </cell>
          <cell r="B11789" t="str">
            <v xml:space="preserve">Nhông xích 100C, số răng Z = 21, D1 = Ø65mm, dm = Ø120mm, A = 90mm, L1 = 43mm, L2 = 30mm, de = Ø229.6mm </v>
          </cell>
          <cell r="C11789" t="str">
            <v>Nhập kho vật tư (HĐ:03/2022) theo hóa đơn số 00000002 ngày 15.01.2022</v>
          </cell>
        </row>
        <row r="11790">
          <cell r="A11790" t="str">
            <v>8.34.24.100.CHN.00.000</v>
          </cell>
          <cell r="B11790" t="str">
            <v xml:space="preserve">Xích công nghiệp 100, Mã xích 1R, bước xích P = 31.75mm, Độ rộng W = 19.05mm, D = 19.05mm, T = 3.9624 </v>
          </cell>
          <cell r="C11790" t="str">
            <v>Nhập kho vật tư (HĐ:03/2022) theo hóa đơn số 00000002 ngày 15.01.2022</v>
          </cell>
        </row>
        <row r="11791">
          <cell r="A11791" t="str">
            <v>8.90.90.068.GBR.00.000</v>
          </cell>
          <cell r="B11791" t="str">
            <v xml:space="preserve">Vòi phun Sprinkler DN15 K=5,6  68°C </v>
          </cell>
          <cell r="C11791" t="str">
            <v>Nhập kho vật tư (HĐ:03/2022) theo hóa đơn số 00000005 ngày 19.01.2022</v>
          </cell>
        </row>
        <row r="11792">
          <cell r="A11792" t="str">
            <v>3.34.20.131.CHN.00.000</v>
          </cell>
          <cell r="B11792" t="str">
            <v xml:space="preserve">Pendant control station, Type: XACA8713 </v>
          </cell>
          <cell r="C11792" t="str">
            <v>Nhập kho vật tư (HĐ:03/2022) theo hóa đơn số 00000005 ngày 19.01.2022</v>
          </cell>
        </row>
        <row r="11793">
          <cell r="A11793" t="str">
            <v>3.46.04.040.KOR.00.000</v>
          </cell>
          <cell r="B11793" t="str">
            <v xml:space="preserve">CB 1 phase 10A Model: BKN C10 </v>
          </cell>
          <cell r="C11793" t="str">
            <v>Nhập kho vật tư (HĐ:03/2022) theo hóa đơn số 00000005 ngày 19.01.2022</v>
          </cell>
        </row>
        <row r="11794">
          <cell r="A11794" t="str">
            <v>3.50.40.062.INA.00.000</v>
          </cell>
          <cell r="B11794" t="str">
            <v xml:space="preserve">Relay timer, Model :TF62N-E-10-D; 24-240VDC/VAC </v>
          </cell>
          <cell r="C11794" t="str">
            <v>Nhập kho vật tư (HĐ:03/2022) theo hóa đơn số 00000005 ngày 19.01.2022</v>
          </cell>
        </row>
        <row r="11795">
          <cell r="A11795" t="str">
            <v>3.50.90.015.CHN.00.000</v>
          </cell>
          <cell r="B11795" t="str">
            <v xml:space="preserve">Socket relay, Model: SZX-SMF-14SN </v>
          </cell>
          <cell r="C11795" t="str">
            <v>Nhập kho vật tư (HĐ:03/2022) theo hóa đơn số 00000005 ngày 19.01.2022</v>
          </cell>
        </row>
        <row r="11796">
          <cell r="A11796" t="str">
            <v>3.56.90.011.CHN.00.000</v>
          </cell>
          <cell r="B11796" t="str">
            <v xml:space="preserve">Biến áp, Model: BK-25VA </v>
          </cell>
          <cell r="C11796" t="str">
            <v>Nhập kho vật tư (HĐ:03/2022) theo hóa đơn số 00000005 ngày 19.01.2022</v>
          </cell>
        </row>
        <row r="11797">
          <cell r="A11797" t="str">
            <v>3.56.90.510.CHN.00.000</v>
          </cell>
          <cell r="B11797" t="str">
            <v xml:space="preserve">Biến áp điều khiển, Model: BK-50VA </v>
          </cell>
          <cell r="C11797" t="str">
            <v>Nhập kho vật tư (HĐ:03/2022) theo hóa đơn số 00000005 ngày 19.01.2022</v>
          </cell>
        </row>
        <row r="11798">
          <cell r="A11798" t="str">
            <v>3.96.13.113.KOR.00.000</v>
          </cell>
          <cell r="B11798" t="str">
            <v xml:space="preserve">Proximity Sensor (Cảm biến tiệm cận) Model: PR30-10AO </v>
          </cell>
          <cell r="C11798" t="str">
            <v>Nhập kho vật tư (HĐ:03/2022) theo hóa đơn số 00000005 ngày 19.01.2022</v>
          </cell>
        </row>
        <row r="11799">
          <cell r="A11799" t="str">
            <v>3.96.13.114.KOR.00.000</v>
          </cell>
          <cell r="B11799" t="str">
            <v xml:space="preserve">Cảm biến tiệm cận, Model: PR18-8AO </v>
          </cell>
          <cell r="C11799" t="str">
            <v>Nhập kho vật tư (HĐ:03/2022) theo hóa đơn số 00000005 ngày 19.01.2022</v>
          </cell>
        </row>
        <row r="11800">
          <cell r="A11800" t="str">
            <v>5.01.07.432.USA.00.000</v>
          </cell>
          <cell r="B11800" t="str">
            <v xml:space="preserve">Bạc đạn 23032CC/W33 </v>
          </cell>
          <cell r="C11800" t="str">
            <v>Nhập kho vật tư (HĐ:03/2022) theo hóa đơn số 00000002 ngày 15.01.2022</v>
          </cell>
        </row>
        <row r="11801">
          <cell r="A11801" t="str">
            <v>5.01.54.319.JPN.00.000</v>
          </cell>
          <cell r="B11801" t="str">
            <v xml:space="preserve">Bạc đạn 6319Z </v>
          </cell>
          <cell r="C11801" t="str">
            <v>Nhập kho vật tư (HĐ:03/2022) theo hóa đơn số 00000005 ngày 19.01.2022</v>
          </cell>
        </row>
        <row r="11802">
          <cell r="A11802" t="str">
            <v>5.03.96.024.JPN.00.000</v>
          </cell>
          <cell r="B11802" t="str">
            <v xml:space="preserve">Gối bạc đạn KCB-P209 </v>
          </cell>
          <cell r="C11802" t="str">
            <v>Nhập kho vật tư (HĐ:03/2022) theo hóa đơn số 00000005 ngày 19.01.2022</v>
          </cell>
        </row>
        <row r="11803">
          <cell r="A11803" t="str">
            <v>5.03.96.340.VIE.00.000</v>
          </cell>
          <cell r="B11803" t="str">
            <v xml:space="preserve">Bạc lót trục dài, KT: 60.5x80x120mm, thép C45 </v>
          </cell>
          <cell r="C11803" t="str">
            <v>Nhập kho vật tư (HĐ:03/2022) theo hóa đơn số 00000002 ngày 15.01.2022</v>
          </cell>
        </row>
        <row r="11804">
          <cell r="A11804" t="str">
            <v>5.03.96.344.VIE.00.000</v>
          </cell>
          <cell r="B11804" t="str">
            <v xml:space="preserve">Bạc lót trong, KT: 17x36x52mm, thép C45 </v>
          </cell>
          <cell r="C11804" t="str">
            <v>Nhập kho vật tư (HĐ:03/2022) theo hóa đơn số 00000002 ngày 15.01.2022</v>
          </cell>
        </row>
        <row r="11805">
          <cell r="A11805" t="str">
            <v>5.03.96.345.VIE.00.000</v>
          </cell>
          <cell r="B11805" t="str">
            <v xml:space="preserve">Bạc lót ngoài, KT: 36.5x45x50mm, thép C45 </v>
          </cell>
          <cell r="C11805" t="str">
            <v>Nhập kho vật tư (HĐ:03/2022) theo hóa đơn số 00000002 ngày 15.01.2022</v>
          </cell>
        </row>
        <row r="11806">
          <cell r="A11806" t="str">
            <v>5.03.96.346.VIE.00.000</v>
          </cell>
          <cell r="B11806" t="str">
            <v xml:space="preserve">Bạc lót inox, KT: 150x190x135mm </v>
          </cell>
          <cell r="C11806" t="str">
            <v>Nhập kho vật tư (HĐ:03/2022) theo hóa đơn số 00000002 ngày 15.01.2022</v>
          </cell>
        </row>
        <row r="11807">
          <cell r="A11807" t="str">
            <v>5.03.96.507.CHN.00.000</v>
          </cell>
          <cell r="B11807" t="str">
            <v xml:space="preserve">Bạc đạn 23236 CAME4C3 </v>
          </cell>
          <cell r="C11807" t="str">
            <v>Nhập kho vật tư (HĐ:03/2022) theo hóa đơn số 00000005 ngày 19.01.2022</v>
          </cell>
        </row>
        <row r="11808">
          <cell r="A11808" t="str">
            <v>5.03.96.508.CHN.00.000</v>
          </cell>
          <cell r="B11808" t="str">
            <v xml:space="preserve">Bạc đạn HR31330JDF + KR </v>
          </cell>
          <cell r="C11808" t="str">
            <v>Nhập kho vật tư (HĐ:03/2022) theo hóa đơn số 00000005 ngày 19.01.2022</v>
          </cell>
        </row>
        <row r="11809">
          <cell r="A11809" t="str">
            <v>5.03.96.565.JPN.00.000</v>
          </cell>
          <cell r="B11809" t="str">
            <v xml:space="preserve">Bạc đạn UC209 </v>
          </cell>
          <cell r="C11809" t="str">
            <v>Nhập kho vật tư (HĐ:03/2022) theo hóa đơn số 00000005 ngày 19.01.2022</v>
          </cell>
        </row>
        <row r="11810">
          <cell r="A11810" t="str">
            <v>5.19.90.125.KOR.00.000</v>
          </cell>
          <cell r="B11810" t="str">
            <v xml:space="preserve">Solenoid valve - Van điện từ, Model: DW 15-2C-04 </v>
          </cell>
          <cell r="C11810" t="str">
            <v>Nhập kho vật tư (HĐ:03/2022) theo hóa đơn số 00000005 ngày 19.01.2022</v>
          </cell>
        </row>
        <row r="11811">
          <cell r="A11811" t="str">
            <v>5.19.90.314.CHN.00.000</v>
          </cell>
          <cell r="B11811" t="str">
            <v xml:space="preserve">Van bi Inox 304 nối ren 1000 WOG, Size: 1 inch, ren trong </v>
          </cell>
          <cell r="C11811" t="str">
            <v>Nhập kho vật tư (HĐ:03/2022) theo hóa đơn số 00000005 ngày 19.01.2022</v>
          </cell>
        </row>
        <row r="11812">
          <cell r="A11812" t="str">
            <v>5.33.70.824.USA.00.000</v>
          </cell>
          <cell r="B11812" t="str">
            <v xml:space="preserve">Thiết bị đo lưu lượng, Model: 8705THA060C6M0N5G6Q4 </v>
          </cell>
          <cell r="C11812" t="str">
            <v>Nhập kho vật tư (HĐ:118/2021) theo hóa đơn số 00000005 ngày 19.01.2022</v>
          </cell>
        </row>
        <row r="11813">
          <cell r="A11813" t="str">
            <v>5.35.85.546.CHN.00.000</v>
          </cell>
          <cell r="B11813" t="str">
            <v xml:space="preserve">Expanda Cable - RH (55 coils) Model:IK545 (DPHM) </v>
          </cell>
          <cell r="C11813" t="str">
            <v>Nhập kho vật tư (HĐ:118/2021) theo hóa đơn số 00000005 ngày 19.01.2022</v>
          </cell>
        </row>
        <row r="11814">
          <cell r="A11814" t="str">
            <v>5.75.02.200.KOR.00.000</v>
          </cell>
          <cell r="B11814" t="str">
            <v xml:space="preserve">Máy biến áp (Transformer) Primary: 400V, Mã: SWT-C200 </v>
          </cell>
          <cell r="C11814" t="str">
            <v>Nhập kho vật tư (HĐ:118/2021) theo hóa đơn số 00000005 ngày 19.01.2022</v>
          </cell>
        </row>
        <row r="11815">
          <cell r="A11815" t="str">
            <v>8.60.83.056.CHN.00.000</v>
          </cell>
          <cell r="B11815" t="str">
            <v xml:space="preserve">AC Voltage Panel Meter, Model: SQ96; AC 0-500V, Class 1.5 </v>
          </cell>
          <cell r="C11815" t="str">
            <v>Nhập kho vật tư (HĐ:118/2021) theo hóa đơn số 00000005 ngày 19.01.2022</v>
          </cell>
        </row>
        <row r="11816">
          <cell r="A11816" t="str">
            <v>3.15.14.215.VIE.00.000</v>
          </cell>
          <cell r="B11816" t="str">
            <v xml:space="preserve">Dây điện mềm 2x1.5mm2 </v>
          </cell>
          <cell r="C11816" t="str">
            <v>Nhập kho vật tư (HĐ:01/2022) theo hóa đơn số 0000589 ngày 10.01.2022</v>
          </cell>
        </row>
        <row r="11817">
          <cell r="A11817" t="str">
            <v>4.25.23.032.VIE.00.000</v>
          </cell>
          <cell r="B11817" t="str">
            <v xml:space="preserve">Sơn lót chống rỉ epoxy Benzo 2 TP 2 thành phần màu xám XL32 </v>
          </cell>
          <cell r="C11817" t="str">
            <v>Nhập kho vật tư (HĐ:01/2022) theo hóa đơn số 0000589 ngày 10.01.2022</v>
          </cell>
        </row>
        <row r="11818">
          <cell r="A11818" t="str">
            <v>3.34.35.003.VIE.00.000</v>
          </cell>
          <cell r="B11818" t="str">
            <v xml:space="preserve">Công tắc - 3 hạt </v>
          </cell>
          <cell r="C11818" t="str">
            <v>Nhập kho vật tư (HĐ:01/2022) theo hóa đơn số 0000589 ngày 10.01.2022</v>
          </cell>
        </row>
        <row r="11819">
          <cell r="A11819" t="str">
            <v>3.66.53.031.CHN.00.000</v>
          </cell>
          <cell r="B11819" t="str">
            <v xml:space="preserve">Đèn kiểu áp tường (kt: 80*200, ánh sáng vàng) </v>
          </cell>
          <cell r="C11819" t="str">
            <v>Nhập kho vật tư (HĐ:01/2022) theo hóa đơn số 0000589 ngày 10.01.2022</v>
          </cell>
        </row>
        <row r="11820">
          <cell r="A11820" t="str">
            <v>4.94.60.755.VIE.00.000</v>
          </cell>
          <cell r="B11820" t="str">
            <v xml:space="preserve">Vách trang trí - ván MFC dày 17mm </v>
          </cell>
          <cell r="C11820" t="str">
            <v>Nhập kho vật tư (HĐ:01/2022) theo hóa đơn số 0000589 ngày 10.01.2022</v>
          </cell>
        </row>
        <row r="11821">
          <cell r="A11821" t="str">
            <v>4.94.60.756.VIE.00.000</v>
          </cell>
          <cell r="B11821" t="str">
            <v xml:space="preserve">Cầu chắn rác inox D200 </v>
          </cell>
          <cell r="C11821" t="str">
            <v>Nhập kho vật tư (HĐ:01/2022) theo hóa đơn số 0000589 ngày 10.01.2022</v>
          </cell>
        </row>
        <row r="11822">
          <cell r="A11822" t="str">
            <v>4.94.60.786.VIE.99.000</v>
          </cell>
          <cell r="B11822" t="str">
            <v xml:space="preserve">Hộp trang trí vách, ván MDF lõi xanh dày 18mm </v>
          </cell>
          <cell r="C11822" t="str">
            <v>Nhập kho vật tư (HĐ:01/2022) theo hóa đơn số 0000589 ngày 10.01.2022</v>
          </cell>
        </row>
        <row r="11823">
          <cell r="A11823" t="str">
            <v>5.16.00.150.KOR.00.000</v>
          </cell>
          <cell r="B11823" t="str">
            <v xml:space="preserve">Bình Ắc quy ROCKET SMF N150 12V-150Ah (20HR) </v>
          </cell>
          <cell r="C11823" t="str">
            <v>Nhập kho vật tư (HĐ:139/2021) theo hóa đơn số 0000411 ngày 13.01.2022</v>
          </cell>
        </row>
        <row r="11824">
          <cell r="A11824" t="str">
            <v>5.16.04.012.VIE.00.000</v>
          </cell>
          <cell r="B11824" t="str">
            <v xml:space="preserve">Bình Ắc quy 12V </v>
          </cell>
          <cell r="C11824" t="str">
            <v>Nhập kho vật tư (HĐ:139/2021) theo hóa đơn số 0000411 ngày 13.01.2022</v>
          </cell>
        </row>
        <row r="11825">
          <cell r="A11825" t="str">
            <v>5.19.90.219.AUT.00.000</v>
          </cell>
          <cell r="B11825" t="str">
            <v xml:space="preserve">Cụm van điện từ: 21A2ZV20G, PG 1/4, DN 2mm, 30Bar. Bao gồm: 1. Elektrovale, N.O14, 24VDC code:SBHY0442; 2. M12 Y-Distributor/MSUD vale plug from A Code: SBEW0010 </v>
          </cell>
          <cell r="C11825" t="str">
            <v>Nhập kho vật tư (HĐ:139/2021) theo hóa đơn số 0000411 ngày 13.01.2022</v>
          </cell>
        </row>
        <row r="11826">
          <cell r="A11826" t="str">
            <v>5.26.70.232.CHN.00.000</v>
          </cell>
          <cell r="B11826" t="str">
            <v xml:space="preserve">Nắp bồn nhiêu liệu Xe ủi, Mã SP: 17A-04-4141 </v>
          </cell>
          <cell r="C11826" t="str">
            <v>Nhập kho vật tư (HĐ:139/2021) theo hóa đơn số 0000411 ngày 13.01.2022</v>
          </cell>
        </row>
        <row r="11827">
          <cell r="A11827" t="str">
            <v>5.26.70.233.CHN.00.000</v>
          </cell>
          <cell r="B11827" t="str">
            <v xml:space="preserve">Bầu locke hơi Xe tải xỉ: Type 24, chiều dài thanh đẩy: 3.25 inch (83mm), lực nén: 1.2kg </v>
          </cell>
          <cell r="C11827" t="str">
            <v>Nhập kho vật tư (HĐ:139/2021) theo hóa đơn số 0000411 ngày 13.01.2022</v>
          </cell>
        </row>
        <row r="11828">
          <cell r="A11828" t="str">
            <v>5.26.75.063.VIE.00.000</v>
          </cell>
          <cell r="B11828" t="str">
            <v xml:space="preserve">Chổi quét rác xe quét rác HINO </v>
          </cell>
          <cell r="C11828" t="str">
            <v>Nhập kho vật tư (HĐ:139/2021) theo hóa đơn số 0000411 ngày 13.01.2022</v>
          </cell>
        </row>
        <row r="11829">
          <cell r="A11829" t="str">
            <v>5.26.75.067.CHN.00.000</v>
          </cell>
          <cell r="B11829" t="str">
            <v xml:space="preserve">Bộ phớt xy lanh ra vào gầu Xe xúc lật, Mã: 707-98-34730 </v>
          </cell>
          <cell r="C11829" t="str">
            <v>Nhập kho vật tư (HĐ:139/2021) theo hóa đơn số 0000411 ngày 13.01.2022</v>
          </cell>
        </row>
        <row r="11830">
          <cell r="A11830" t="str">
            <v>5.26.75.068.VIE.00.000</v>
          </cell>
          <cell r="B11830" t="str">
            <v xml:space="preserve">Đường ống xả khí bơm mồi Xe phun rửa đường, inox phi 27, dài 50cm </v>
          </cell>
          <cell r="C11830" t="str">
            <v>Nhập kho vật tư (HĐ:139/2021) theo hóa đơn số 0000411 ngày 13.01.2022</v>
          </cell>
        </row>
        <row r="11831">
          <cell r="A11831" t="str">
            <v>5.26.75.069.VIE.00.000</v>
          </cell>
          <cell r="B11831" t="str">
            <v xml:space="preserve">Đường ống dẫn nước béc phun trước Xe phun rửa đường, inox phi 80, dài 100cm </v>
          </cell>
          <cell r="C11831" t="str">
            <v>Nhập kho vật tư (HĐ:139/2021) theo hóa đơn số 0000411 ngày 13.01.2022</v>
          </cell>
        </row>
        <row r="11832">
          <cell r="A11832" t="str">
            <v>5.26.75.070.CHN.00.000</v>
          </cell>
          <cell r="B11832" t="str">
            <v xml:space="preserve">Công tắc đèn pha Xe xúc lật, Mã SP: 418-43-36124 bao gồm cả công tắc số </v>
          </cell>
          <cell r="C11832" t="str">
            <v>Nhập kho vật tư (HĐ:139/2021) theo hóa đơn số 0000411 ngày 13.01.2022</v>
          </cell>
        </row>
        <row r="11833">
          <cell r="A11833" t="str">
            <v>5.26.75.072.KOR.00.000</v>
          </cell>
          <cell r="B11833" t="str">
            <v xml:space="preserve">Lốp xe Xe đào lốp Hyundai, TIRON 9.00-20 14Pr </v>
          </cell>
          <cell r="C11833" t="str">
            <v>Nhập kho vật tư (HĐ:139/2021) theo hóa đơn số 0000411 ngày 13.01.2022</v>
          </cell>
        </row>
        <row r="11834">
          <cell r="A11834" t="str">
            <v>5.26.75.073.VIE.00.000</v>
          </cell>
          <cell r="B11834" t="str">
            <v xml:space="preserve">Ống thủy lực phanh Xe đào lốp Hyundai </v>
          </cell>
          <cell r="C11834" t="str">
            <v>Nhập kho vật tư (HĐ:139/2021) theo hóa đơn số 0000411 ngày 13.01.2022</v>
          </cell>
        </row>
        <row r="11835">
          <cell r="A11835" t="str">
            <v>5.26.75.076.CHN.00.000</v>
          </cell>
          <cell r="B11835" t="str">
            <v xml:space="preserve">Đèn chiếu xa bên trái Xe xúc lật, Mã SP: 32B0028 </v>
          </cell>
          <cell r="C11835" t="str">
            <v>Nhập kho vật tư (HĐ:139/2021) theo hóa đơn số 0000411 ngày 13.01.2022</v>
          </cell>
        </row>
        <row r="11836">
          <cell r="A11836" t="str">
            <v>5.26.75.078.VIE.00.000</v>
          </cell>
          <cell r="B11836" t="str">
            <v xml:space="preserve">Trục cát đăng bơm Xe hút bùn: Gồm 2 khớp nối: Khớp 01 L=68.75mm; Khớp 02 L=190mm </v>
          </cell>
          <cell r="C11836" t="str">
            <v>Nhập kho vật tư (HĐ:139/2021) theo hóa đơn số 0000411 ngày 13.01.2022</v>
          </cell>
        </row>
        <row r="11837">
          <cell r="A11837" t="str">
            <v>5.26.75.079.CHN.00.000</v>
          </cell>
          <cell r="B11837" t="str">
            <v xml:space="preserve">Két dàn lạnh điều hòa Xe đào xích, Mã: ND447610-0630 </v>
          </cell>
          <cell r="C11837" t="str">
            <v>Nhập kho vật tư (HĐ:139/2021) theo hóa đơn số 0000411 ngày 13.01.2022</v>
          </cell>
        </row>
        <row r="11838">
          <cell r="A11838" t="str">
            <v>5.26.75.080.CHN.00.000</v>
          </cell>
          <cell r="B11838" t="str">
            <v xml:space="preserve">Oring két dàn lạnh điều hòa Xe đào xích, Mã: 20Y-979-3140 </v>
          </cell>
          <cell r="C11838" t="str">
            <v>Nhập kho vật tư (HĐ:139/2021) theo hóa đơn số 0000411 ngày 13.01.2022</v>
          </cell>
        </row>
        <row r="11839">
          <cell r="A11839" t="str">
            <v>5.26.75.081.VIE.00.000</v>
          </cell>
          <cell r="B11839" t="str">
            <v xml:space="preserve">Oring két dàn lạnh điều hòa Xe đào xích, Mã: 20Y-979-3130 </v>
          </cell>
          <cell r="C11839" t="str">
            <v>Nhập kho vật tư (HĐ:139/2021) theo hóa đơn số 0000411 ngày 13.01.2022</v>
          </cell>
        </row>
        <row r="11840">
          <cell r="A11840" t="str">
            <v>5.26.75.082.VIE.00.000</v>
          </cell>
          <cell r="B11840" t="str">
            <v xml:space="preserve">Ống dàn lạnh Xe đào xích, Mã: ND446260-2160 </v>
          </cell>
          <cell r="C11840" t="str">
            <v>Nhập kho vật tư (HĐ:139/2021) theo hóa đơn số 0000411 ngày 13.01.2022</v>
          </cell>
        </row>
        <row r="11841">
          <cell r="A11841" t="str">
            <v>5.26.75.083.VIE.00.000</v>
          </cell>
          <cell r="B11841" t="str">
            <v xml:space="preserve">Ống thủy lực tay gầu Xe đào xích, Mã: 20Y-62-53750 </v>
          </cell>
          <cell r="C11841" t="str">
            <v>Nhập kho vật tư (HĐ:139/2021) theo hóa đơn số 0000411 ngày 13.01.2022</v>
          </cell>
        </row>
        <row r="11842">
          <cell r="A11842" t="str">
            <v>4.77.90.192.USA.00.000</v>
          </cell>
          <cell r="B11842" t="str">
            <v xml:space="preserve">Bộ Repair kit sử dụng cho van an toàn EVB Valve: Type: 3547, bao gồm: - Drive Screw #2 x1/8; - Gasket 3-13/16 x 4-7/32 x1/16 3547 - Ball &amp; Seat Assy 3547 Bore 1750 và Tag Plate 3500 RT/RP KITS </v>
          </cell>
          <cell r="C11842" t="str">
            <v>Nhập kho vật tư (HĐ:103/2021) theo hóa đơn số 00000001 ngày 12.01.2022</v>
          </cell>
        </row>
        <row r="11843">
          <cell r="A11843" t="str">
            <v>5.19.75.360.CHN.00.000</v>
          </cell>
          <cell r="B11843" t="str">
            <v xml:space="preserve">Van an toàn khu vực REHEATER: Phụ tùng, chi tiết số 10 - DISC COLLAR 1700 sử dụng cho van an toàn Type: 1767WH-2-S-F1-WSC </v>
          </cell>
          <cell r="C11843" t="str">
            <v>Nhập kho vật tư (HĐ:103/2021) theo hóa đơn số 00000001 ngày 12.01.2022</v>
          </cell>
        </row>
        <row r="11844">
          <cell r="A11844" t="str">
            <v>5.19.75.361.CHN.00.000</v>
          </cell>
          <cell r="B11844" t="str">
            <v xml:space="preserve">Van an toàn khu vực REHEATER: Phụ tùng, chi tiết số 25 - BOTTOM SPRING WASHER 1700 sử dụng cho van an toàn Type: 1767WH-2-S-F1-WSC </v>
          </cell>
          <cell r="C11844" t="str">
            <v>Nhập kho vật tư (HĐ:103/2021) theo hóa đơn số 00000001 ngày 12.01.2022</v>
          </cell>
        </row>
        <row r="11845">
          <cell r="A11845" t="str">
            <v>5.19.75.362.CHN.00.000</v>
          </cell>
          <cell r="B11845" t="str">
            <v xml:space="preserve">Van an toàn khu vực REHEATER: Phụ tùng, chi tiết số 24 - TOP SPRING WASHER ASSY 1767 sử dụng cho van an toàn Type: 1767WH-2-S-F1-WSC </v>
          </cell>
          <cell r="C11845" t="str">
            <v>Nhập kho vật tư (HĐ:103/2021) theo hóa đơn số 00000001 ngày 12.01.2022</v>
          </cell>
        </row>
        <row r="11846">
          <cell r="A11846" t="str">
            <v>5.19.75.363.CHN.00.000</v>
          </cell>
          <cell r="B11846" t="str">
            <v xml:space="preserve">Van an toàn khu vực REHEATER: Phụ tùng, chi tiết số 12 - OVERLAP COLLAR 1765-67 sử dụng cho van an toàn Type: 1767WH-2-S-F1-WSC </v>
          </cell>
          <cell r="C11846" t="str">
            <v>Nhập kho vật tư (HĐ:103/2021) theo hóa đơn số 00000001 ngày 12.01.2022</v>
          </cell>
        </row>
        <row r="11847">
          <cell r="A11847" t="str">
            <v>5.19.75.364.CHN.00.000</v>
          </cell>
          <cell r="B11847" t="str">
            <v xml:space="preserve">Van an toàn khu vực REHEATER: Phụ tùng, chi tiết số 2 - DISC HOLDER 1765/66/67  sử dụng cho van an toàn Type: 1767WH-2-S-F1-WSC </v>
          </cell>
          <cell r="C11847" t="str">
            <v>Nhập kho vật tư (HĐ:103/2021) theo hóa đơn số 00000001 ngày 12.01.2022</v>
          </cell>
        </row>
        <row r="11848">
          <cell r="A11848" t="str">
            <v>5.19.75.366.CHN.00.000</v>
          </cell>
          <cell r="B11848" t="str">
            <v xml:space="preserve">Van an toàn khu vực REHEATER: Phụ tùng, chi tiết số 10 - DISC COLLAR 1700 sử dụng cho van an toàn Type: 1705RRWB-5-S-F1-WSC </v>
          </cell>
          <cell r="C11848" t="str">
            <v>Nhập kho vật tư (HĐ:103/2021) theo hóa đơn số 00000001 ngày 12.01.2022</v>
          </cell>
        </row>
        <row r="11849">
          <cell r="A11849" t="str">
            <v>5.19.75.367.CHN.00.000</v>
          </cell>
          <cell r="B11849" t="str">
            <v xml:space="preserve">Van an toàn khu vực REHEATER: Phụ tùng, chi tiết số 25 - BOTTOM SPRING WASHER 1786 sử dụng cho van an toàn Type: 1705RRWB-5-S-F1-WSC </v>
          </cell>
          <cell r="C11849" t="str">
            <v>Nhập kho vật tư (HĐ:103/2021) theo hóa đơn số 00000001 ngày 12.01.2022</v>
          </cell>
        </row>
        <row r="11850">
          <cell r="A11850" t="str">
            <v>5.19.75.368.CHN.00.000</v>
          </cell>
          <cell r="B11850" t="str">
            <v xml:space="preserve">Van an toàn khu vực REHEATER: Phụ tùng, chi tiết số 24 - TOP SPRING WASHER ASSY 05R/06R sử dụng cho van an toàn Type: 1705RRWB-5-S-F1-WSC </v>
          </cell>
          <cell r="C11850" t="str">
            <v>Nhập kho vật tư (HĐ:103/2021) theo hóa đơn số 00000001 ngày 12.01.2022</v>
          </cell>
        </row>
        <row r="11851">
          <cell r="A11851" t="str">
            <v>5.19.75.369.CHN.00.000</v>
          </cell>
          <cell r="B11851" t="str">
            <v xml:space="preserve">Van an toàn khu vực REHEATER: Phụ tùng, chi tiết số 12 - OVERLAP COLLAR 1705R/06R sử dụng cho van an toàn Type: 1705RRWB-5-S-F1-WSC </v>
          </cell>
          <cell r="C11851" t="str">
            <v>Nhập kho vật tư (HĐ:103/2021) theo hóa đơn số 00000001 ngày 12.01.2022</v>
          </cell>
        </row>
        <row r="11852">
          <cell r="A11852" t="str">
            <v>5.19.75.370.CHN.00.000</v>
          </cell>
          <cell r="B11852" t="str">
            <v xml:space="preserve">Van an toàn khu vực REHEATER: Phụ tùng, chi tiết số 2 - DISC HOLDER 05R-07R 05RR-06RR sử dụng cho van an toàn Type: 1705RRWB-5-S-F1-WSC </v>
          </cell>
          <cell r="C11852" t="str">
            <v>Nhập kho vật tư (HĐ:103/2021) theo hóa đơn số 00000001 ngày 12.01.2022</v>
          </cell>
        </row>
        <row r="11853">
          <cell r="A11853" t="str">
            <v>5.19.75.371.CHN.00.000</v>
          </cell>
          <cell r="B11853" t="str">
            <v xml:space="preserve">Van an toàn khu vực REHEATER: Phụ tùng, chi tiết số 8 - DISC 1700 R &amp; RR ORIF sử dụng cho van an toàn Type: 1705RRWB-5-S-F1-WSC </v>
          </cell>
          <cell r="C11853" t="str">
            <v>Nhập kho vật tư (HĐ:103/2021) theo hóa đơn số 00000001 ngày 12.01.2022</v>
          </cell>
        </row>
        <row r="11854">
          <cell r="A11854" t="str">
            <v>5.19.75.372.CHN.00.000</v>
          </cell>
          <cell r="B11854" t="str">
            <v xml:space="preserve">Van an toàn khu vực SUPERHEATER: Phụ tùng, chi tiết số 10 - DISC COLLAR 1700 #3 &amp; #4 sử dụng cho van an toàn Type: 1733WH-3-S-F3-WSC </v>
          </cell>
          <cell r="C11854" t="str">
            <v>Nhập kho vật tư (HĐ:103/2021) theo hóa đơn số 00000001 ngày 12.01.2022</v>
          </cell>
        </row>
        <row r="11855">
          <cell r="A11855" t="str">
            <v>5.19.75.373.CHN.00.000</v>
          </cell>
          <cell r="B11855" t="str">
            <v xml:space="preserve">Van an toàn khu vực SUPERHEATER: Phụ tùng, chi tiết số 28 - BOTTOM SPRING WASHER 1700 sử dụng cho van an toàn Type: 1733WH-3-S-F3-WSC </v>
          </cell>
          <cell r="C11855" t="str">
            <v>Nhập kho vật tư (HĐ:103/2021) theo hóa đơn số 00000001 ngày 12.01.2022</v>
          </cell>
        </row>
        <row r="11856">
          <cell r="A11856" t="str">
            <v>5.19.75.374.CHN.00.000</v>
          </cell>
          <cell r="B11856" t="str">
            <v xml:space="preserve">Van an toàn khu vực SUPERHEATER: Phụ tùng, chi tiết số 27 - TOP SPRING WASHER ASSY 1700 sử dụng cho van an toàn Type: 1733WH-3-S-F3-WSC </v>
          </cell>
          <cell r="C11856" t="str">
            <v>Nhập kho vật tư (HĐ:103/2021) theo hóa đơn số 00000001 ngày 12.01.2022</v>
          </cell>
        </row>
        <row r="11857">
          <cell r="A11857" t="str">
            <v>5.19.75.375.CHN.00.000</v>
          </cell>
          <cell r="B11857" t="str">
            <v xml:space="preserve">Van an toàn khu vực SUPERHEATER: Phụ tùng, chi tiết số 12 - OVERLAP COLLAR 1732/33 sử dụng cho van an toàn Type: 1733WH-3-S-F3-WSC </v>
          </cell>
          <cell r="C11857" t="str">
            <v>Nhập kho vật tư (HĐ:103/2021) theo hóa đơn số 00000001 ngày 12.01.2022</v>
          </cell>
        </row>
        <row r="11858">
          <cell r="A11858" t="str">
            <v>5.19.75.376.CHN.00.000</v>
          </cell>
          <cell r="B11858" t="str">
            <v xml:space="preserve">Van an toàn khu vực SUPERHEATER: Phụ tùng, chi tiết số 2 - DISC HOLDER 1738/39/30/32/33 sử dụng cho van an toàn Type: 1733WH-3-S-F3-WSC </v>
          </cell>
          <cell r="C11858" t="str">
            <v>Nhập kho vật tư (HĐ:103/2021) theo hóa đơn số 00000001 ngày 12.01.2022</v>
          </cell>
        </row>
        <row r="11859">
          <cell r="A11859" t="str">
            <v>5.19.75.377.CHN.00.000</v>
          </cell>
          <cell r="B11859" t="str">
            <v xml:space="preserve">Van an toàn khu vực SUPERHEATER: Phụ tùng, chi tiết số 8 - DISC 1700 #3 ORIF sử dụng cho van an toàn Type: 1733WH-3-S-F3-WSC </v>
          </cell>
          <cell r="C11859" t="str">
            <v>Nhập kho vật tư (HĐ:103/2021) theo hóa đơn số 00000001 ngày 12.01.2022</v>
          </cell>
        </row>
        <row r="11860">
          <cell r="A11860" t="str">
            <v>5.19.75.378.CHN.00.000</v>
          </cell>
          <cell r="B11860" t="str">
            <v xml:space="preserve">Van an toàn khu vực SUPERHEATER: Phụ tùng, chi tiết số 10 - DISC COLLAR 1700 sử dụng cho van an toàn Type: 1753WD-3-S-F3-WSC </v>
          </cell>
          <cell r="C11860" t="str">
            <v>Nhập kho vật tư (HĐ:103/2021) theo hóa đơn số 00000001 ngày 12.01.2022</v>
          </cell>
        </row>
        <row r="11861">
          <cell r="A11861" t="str">
            <v>5.19.75.379.CHN.00.000</v>
          </cell>
          <cell r="B11861" t="str">
            <v xml:space="preserve">Van an toàn khu vực SUPERHEATER: Phụ tùng, chi tiết số 28 - SPRING WASHER 1700 sử dụng cho van an toàn Type: 1753WD-3-S-F3-WSC </v>
          </cell>
          <cell r="C11861" t="str">
            <v>Nhập kho vật tư (HĐ:103/2021) theo hóa đơn số 00000001 ngày 12.01.2022</v>
          </cell>
        </row>
        <row r="11862">
          <cell r="A11862" t="str">
            <v>5.19.75.380.CHN.00.000</v>
          </cell>
          <cell r="B11862" t="str">
            <v xml:space="preserve">Van an toàn khu vực SUPERHEATER: Phụ tùng, chi tiết số 27 - TOP SPRING WASHER ASSY sử dụng cho van an toàn Type: 1753WD-3-S-F3-WSC </v>
          </cell>
          <cell r="C11862" t="str">
            <v>Nhập kho vật tư (HĐ:103/2021) theo hóa đơn số 00000001 ngày 12.01.2022</v>
          </cell>
        </row>
        <row r="11863">
          <cell r="A11863" t="str">
            <v>5.19.75.381.CHN.00.000</v>
          </cell>
          <cell r="B11863" t="str">
            <v xml:space="preserve">Van an toàn khu vực SUPERHEATER: Phụ tùng, chi tiết số 12 - OVERLAP COLLAR 1752/53 sử dụng cho van an toàn Type: 1753WD-3-S-F3-WSC </v>
          </cell>
          <cell r="C11863" t="str">
            <v>Nhập kho vật tư (HĐ:103/2021) theo hóa đơn số 00000001 ngày 12.01.2022</v>
          </cell>
        </row>
        <row r="11864">
          <cell r="A11864" t="str">
            <v>5.19.75.382.CHN.00.000</v>
          </cell>
          <cell r="B11864" t="str">
            <v xml:space="preserve">Van an toàn khu vực SUPERHEATER: Phụ tùng, chi tiết số 2 - DISC HOLDER 1752/53 sử dụng cho van an toàn Type: 1753WD-3-S-F3-WSC </v>
          </cell>
          <cell r="C11864" t="str">
            <v>Nhập kho vật tư (HĐ:103/2021) theo hóa đơn số 00000001 ngày 12.01.2022</v>
          </cell>
        </row>
        <row r="11865">
          <cell r="A11865" t="str">
            <v>5.19.75.383.CHN.00.000</v>
          </cell>
          <cell r="B11865" t="str">
            <v xml:space="preserve">Van an toàn khu vực SUPERHEATER: Phụ tùng, chi tiết số 8 - DISC 1700 #5 HP ORIF sử dụng cho van an toàn Type: 1753WD-3-S-F3-WSC </v>
          </cell>
          <cell r="C11865" t="str">
            <v>Nhập kho vật tư (HĐ:103/2021) theo hóa đơn số 00000001 ngày 12.01.2022</v>
          </cell>
        </row>
        <row r="11866">
          <cell r="A11866" t="str">
            <v>5.30.10.214.THA.00.000</v>
          </cell>
          <cell r="B11866" t="str">
            <v xml:space="preserve">Con lăn đỡ nhánh trên băng tải cần, băng trung chuyển CSU (dùng cho băng tải 1.400 mm), Loại chữ V, 35°, KT con lăn: Ø159x530 mm </v>
          </cell>
          <cell r="C11866" t="str">
            <v>Nhập kho vật tư (HĐ:122/2021) theo hóa đơn số 00000004 ngày 11.01.2022</v>
          </cell>
        </row>
        <row r="11867">
          <cell r="A11867" t="str">
            <v>5.30.10.215.THA.00.000</v>
          </cell>
          <cell r="B11867" t="str">
            <v xml:space="preserve">Con lăn giảm chấn đỡ nhánh trên băng tải cần, băng trung chuyển CSU (dùng cho băng tải 1.400 mm), Loại rãnh 35° kèm vòng cao su, KT con lăn: Ø159x530 mm </v>
          </cell>
          <cell r="C11867" t="str">
            <v>Nhập kho vật tư (HĐ:122/2021) theo hóa đơn số 00000004 ngày 11.01.2022</v>
          </cell>
        </row>
        <row r="11868">
          <cell r="A11868" t="str">
            <v>5.30.10.216.THA.00.000</v>
          </cell>
          <cell r="B11868" t="str">
            <v xml:space="preserve">Con lăn giảm chấn (đáy phễu trung tâm CSU), Loại V, nghiêng 35°, có bọc cao su giảm chấn, Loại rãnh 35 độ, kèm vòng cao su, KT con lăn: Ø159x670 mm </v>
          </cell>
          <cell r="C11868" t="str">
            <v>Nhập kho vật tư (HĐ:122/2021) theo hóa đơn số 00000004 ngày 11.01.2022</v>
          </cell>
        </row>
        <row r="11869">
          <cell r="A11869" t="str">
            <v>5.30.10.217.THA.00.000</v>
          </cell>
          <cell r="B11869" t="str">
            <v xml:space="preserve">Con lăn thép (đáy phễu trung tâm CSU), Loại V, nghiêng 35°, KT con lăn: Ø159x670 mm </v>
          </cell>
          <cell r="C11869" t="str">
            <v>Nhập kho vật tư (HĐ:122/2021) theo hóa đơn số 00000004 ngày 11.01.2022</v>
          </cell>
        </row>
        <row r="11870">
          <cell r="A11870" t="str">
            <v>5.30.10.340.THA.00.000</v>
          </cell>
          <cell r="B11870" t="str">
            <v xml:space="preserve">Con lăn khu vực lấy mẫu BC02, Ø159x350mm - PSV/5 30Y22 159N 358 </v>
          </cell>
          <cell r="C11870" t="str">
            <v>Nhập kho vật tư (HĐ:122/2021) theo hóa đơn số 00000004 ngày 11.01.2022</v>
          </cell>
        </row>
        <row r="11871">
          <cell r="A11871" t="str">
            <v>5.30.10.341.THA.00.000</v>
          </cell>
          <cell r="B11871" t="str">
            <v xml:space="preserve">Con lăn tripper car, Ø159x1800mm - PSV/5.30Y22 159N 1808 </v>
          </cell>
          <cell r="C11871" t="str">
            <v>Nhập kho vật tư (HĐ:122/2021) theo hóa đơn số 00000004 ngày 11.01.2022</v>
          </cell>
        </row>
        <row r="11872">
          <cell r="A11872" t="str">
            <v>5.30.10.342.THA.00.000</v>
          </cell>
          <cell r="B11872" t="str">
            <v xml:space="preserve">Con lăn tự lựa, Ø159x950mm - PSV/5 30Y22 159N 958 </v>
          </cell>
          <cell r="C11872" t="str">
            <v>Nhập kho vật tư (HĐ:122/2021) theo hóa đơn số 00000004 ngày 11.01.2022</v>
          </cell>
        </row>
        <row r="11873">
          <cell r="A11873" t="str">
            <v>5.30.10.343.THA.00.000</v>
          </cell>
          <cell r="B11873" t="str">
            <v xml:space="preserve">Con lăn lược (comb Idler), Ø159x2000 - PSV/5.30Y22 108/159NL 2010 </v>
          </cell>
          <cell r="C11873" t="str">
            <v>Nhập kho vật tư (HĐ:122/2021) theo hóa đơn số 00000004 ngày 11.01.2022</v>
          </cell>
        </row>
        <row r="11874">
          <cell r="A11874" t="str">
            <v>3.94.00.040.KOR.00.000</v>
          </cell>
          <cell r="B11874" t="str">
            <v xml:space="preserve">Ổ cứng di động SSD Samsung 1TB </v>
          </cell>
          <cell r="C11874" t="str">
            <v>Nhập kho vật tư (HĐ:144/2021) theo hóa đơn số 00000005 ngày 11.01.2022</v>
          </cell>
        </row>
        <row r="11875">
          <cell r="A11875" t="str">
            <v>3.94.00.041.CHN.00.000</v>
          </cell>
          <cell r="B11875" t="str">
            <v xml:space="preserve">Đèn Flash máy ảnh </v>
          </cell>
          <cell r="C11875" t="str">
            <v>Nhập kho vật tư (HĐ:144/2021) theo hóa đơn số 00000005 ngày 11.01.2022</v>
          </cell>
        </row>
        <row r="11876">
          <cell r="A11876" t="str">
            <v>8.88.00.007.CHN.00.000</v>
          </cell>
          <cell r="B11876" t="str">
            <v xml:space="preserve">Laptop Asus Zenbook </v>
          </cell>
          <cell r="C11876" t="str">
            <v>Nhập kho vật tư (HĐ:144/2021) theo hóa đơn số 00000005 ngày 11.01.2022</v>
          </cell>
        </row>
        <row r="11877">
          <cell r="A11877" t="str">
            <v>3.94.00.039.CHN.00.000</v>
          </cell>
          <cell r="B11877" t="str">
            <v xml:space="preserve">USB 32GB </v>
          </cell>
          <cell r="C11877" t="str">
            <v>Nhập kho vật tư (HĐ:144/2021) theo hóa đơn số 00000005 ngày 11.01.2022</v>
          </cell>
        </row>
        <row r="11878">
          <cell r="A11878" t="str">
            <v>3.94.00.042.CHN.00.000</v>
          </cell>
          <cell r="B11878" t="str">
            <v xml:space="preserve">Thẻ nhớ 32GB </v>
          </cell>
          <cell r="C11878" t="str">
            <v>Nhập kho vật tư (HĐ:144/2021) theo hóa đơn số 00000005 ngày 11.01.2022</v>
          </cell>
        </row>
        <row r="11879">
          <cell r="A11879" t="str">
            <v>5.30.10.171.THA.00.000</v>
          </cell>
          <cell r="B11879" t="str">
            <v xml:space="preserve">Comb Idler W1800 - Idler Diameter: Ø159x2000mm, Model: PSV/5 30Y22 159N </v>
          </cell>
          <cell r="C11879" t="str">
            <v>Nhập kho vật tư (HĐ:107/2021) theo hóa đơn số 2 ngày 10.01.2022</v>
          </cell>
        </row>
        <row r="11880">
          <cell r="A11880" t="str">
            <v>5.30.10.225.THA.00.000</v>
          </cell>
          <cell r="B11880" t="str">
            <v xml:space="preserve">Con lăn xoắn làm sạch Ø180x2000mm đỡ nhánh dưới băng tải (dùng cho băng tải 1800mm), PSV/5 30Y22 89/180NM, 2008 2000 2039 11.5; Bề dày 4mm </v>
          </cell>
          <cell r="C11880" t="str">
            <v>Nhập kho vật tư (HĐ:107/2021) theo hóa đơn số 2 ngày 10.01.2022</v>
          </cell>
        </row>
        <row r="11881">
          <cell r="A11881" t="str">
            <v>5.30.10.226.THA.00.000</v>
          </cell>
          <cell r="B11881" t="str">
            <v xml:space="preserve">Con lăn thép BC01÷BC012, Ø159x600mm - PSV/5 30Y22 159N 608 600 639 11.5; Bề dày 4.5mm </v>
          </cell>
          <cell r="C11881" t="str">
            <v>Nhập kho vật tư (HĐ:107/2021) theo hóa đơn số 2 ngày 10.01.2022</v>
          </cell>
        </row>
        <row r="11882">
          <cell r="A11882" t="str">
            <v>5.30.10.227.THA.00.000</v>
          </cell>
          <cell r="B11882" t="str">
            <v xml:space="preserve">Con lăn vít BC04÷BC08 (Con lăn xoắn làm sạch) Ø180x1000mm - PSV/5 30Y22 89/180NM 1008 1000 1039 11.5; Bề dày 4mm </v>
          </cell>
          <cell r="C11882" t="str">
            <v>Nhập kho vật tư (HĐ:107/2021) theo hóa đơn số 2 ngày 10.01.2022</v>
          </cell>
        </row>
        <row r="11883">
          <cell r="A11883" t="str">
            <v>5.30.10.231.THA.00.000</v>
          </cell>
          <cell r="B11883" t="str">
            <v xml:space="preserve">Con lăn vít BC09÷BC12 (Con lăn xoắn làm sạch) Ø180x900mm - PSV/5 30Y22 89/180NM 908 900 939 11.5; Bề dày 4mm </v>
          </cell>
          <cell r="C11883" t="str">
            <v>Nhập kho vật tư (HĐ:107/2021) theo hóa đơn số 2 ngày 10.01.2022</v>
          </cell>
        </row>
        <row r="11884">
          <cell r="A11884" t="str">
            <v>5.30.10.232.THA.00.000</v>
          </cell>
          <cell r="B11884" t="str">
            <v xml:space="preserve">Con lăn thép BC04÷BC08; Ø159x1000mm - PSV/5 30Y22 159N 1008 1000 1039 11.5; Bề dày 4.5mm </v>
          </cell>
          <cell r="C11884" t="str">
            <v>Nhập kho vật tư (HĐ:107/2021) theo hóa đơn số 2 ngày 10.01.2022</v>
          </cell>
        </row>
        <row r="11885">
          <cell r="A11885" t="str">
            <v>5.30.10.233.THA.00.000</v>
          </cell>
          <cell r="B11885" t="str">
            <v xml:space="preserve">Con lăn thép BC09÷BC12; Ø159x900mm - PSV/5 30Y22 159N 908 900 939 11.5; Bề dày 4.5mm </v>
          </cell>
          <cell r="C11885" t="str">
            <v>Nhập kho vật tư (HĐ:107/2021) theo hóa đơn số 2 ngày 10.01.2022</v>
          </cell>
        </row>
        <row r="11886">
          <cell r="A11886" t="str">
            <v>5.30.10.234.THA.00.000</v>
          </cell>
          <cell r="B11886" t="str">
            <v xml:space="preserve">Con lăn giảm chấn BC04÷BC08; Ø159x670mm - PSV/5 30Y22 89/159NA 678 670 709 11.5; Bề dày 4mm </v>
          </cell>
          <cell r="C11886" t="str">
            <v>Nhập kho vật tư (HĐ:107/2021) theo hóa đơn số 2 ngày 10.01.2022</v>
          </cell>
        </row>
        <row r="11887">
          <cell r="A11887" t="str">
            <v>5.30.10.235.THA.00.000</v>
          </cell>
          <cell r="B11887" t="str">
            <v xml:space="preserve">Con lăn giảm chấn BC09÷BC12; Ø159x600mm - PSV/5 30Y22 89/159NA 608 600 639 11.5; Bề dày 4mm </v>
          </cell>
          <cell r="C11887" t="str">
            <v>Nhập kho vật tư (HĐ:107/2021) theo hóa đơn số 2 ngày 10.01.2022</v>
          </cell>
        </row>
        <row r="11888">
          <cell r="A11888" t="str">
            <v>5.30.10.236.THA.00.000</v>
          </cell>
          <cell r="B11888" t="str">
            <v xml:space="preserve">Con lăn lược BC04÷BC08; Ø159x1000mm - PSV/5 30Y22 108/159NC 1008 1000 1039 11.5; Bề dày 4mm </v>
          </cell>
          <cell r="C11888" t="str">
            <v>Nhập kho vật tư (HĐ:107/2021) theo hóa đơn số 2 ngày 10.01.2022</v>
          </cell>
        </row>
        <row r="11889">
          <cell r="A11889" t="str">
            <v>5.30.10.237.THA.00.000</v>
          </cell>
          <cell r="B11889" t="str">
            <v xml:space="preserve">Con lăn lược BC09÷BC12; Ø159x900mm - PSV/5 30Y22 108/159NC 908 900 939 11.5; Bề dày 4mm </v>
          </cell>
          <cell r="C11889" t="str">
            <v>Nhập kho vật tư (HĐ:107/2021) theo hóa đơn số 2 ngày 10.01.2022</v>
          </cell>
        </row>
        <row r="11890">
          <cell r="A11890" t="str">
            <v>5.30.10.238.THA.00.000</v>
          </cell>
          <cell r="B11890" t="str">
            <v xml:space="preserve">Con lăn thép BC01÷BC08; Ø159x670mm - PSV/5 30Y22 159N 678 670 709 11.5; Bề dày 4.5mm </v>
          </cell>
          <cell r="C11890" t="str">
            <v>Nhập kho vật tư (HĐ:107/2021) theo hóa đơn số 2 ngày 10.01.2022</v>
          </cell>
        </row>
        <row r="11891">
          <cell r="A11891" t="str">
            <v>5.30.10.239.THA.00.000</v>
          </cell>
          <cell r="B11891" t="str">
            <v xml:space="preserve">Con lăn đỡ hông băng tải (chống lệch băng tải) Ø159x315mm - PSV/7 40Y32 159N 323 315 354 11.5; Bề dày 4.5mm </v>
          </cell>
          <cell r="C11891" t="str">
            <v>Nhập kho vật tư (HĐ:107/2021) theo hóa đơn số 2 ngày 10.01.2022</v>
          </cell>
        </row>
        <row r="11892">
          <cell r="A11892" t="str">
            <v>5.30.10.240.THA.00.000</v>
          </cell>
          <cell r="B11892" t="str">
            <v xml:space="preserve">Con lăn vít đỡ nhánh không tải BC cần, BC trung chuyển (băng tải rộng 1400mm) Ø180x1600mm - PSV/5 30Y22 89/180NM 1608 1600 1639 11.5; Bề dày 4mm </v>
          </cell>
          <cell r="C11892" t="str">
            <v>Nhập kho vật tư (HĐ:107/2021) theo hóa đơn số 2 ngày 10.01.2022</v>
          </cell>
        </row>
        <row r="11893">
          <cell r="A11893" t="str">
            <v>5.30.10.241.THA.00.000</v>
          </cell>
          <cell r="B11893" t="str">
            <v xml:space="preserve">Con lăn đỡ nhánh không tải BC cần, BC trung chuyển (băng tải rộng 1400mm) Ø159x1600mm - PSV/5 30Y22 159N 1608 1600 1639 11.5; Bề dày 4.5mm </v>
          </cell>
          <cell r="C11893" t="str">
            <v>Nhập kho vật tư (HĐ:107/2021) theo hóa đơn số 2 ngày 10.01.2022</v>
          </cell>
        </row>
        <row r="11894">
          <cell r="A11894" t="str">
            <v>1.71.27.507.THA.00.000</v>
          </cell>
          <cell r="B11894" t="str">
            <v xml:space="preserve">Keo dán Dog X - 66 (600ml/hộp) </v>
          </cell>
          <cell r="C11894" t="str">
            <v>Nhập kho vật tư (HĐ:115/2021) theo hóa đơn số 2 ngày 07.01.2022</v>
          </cell>
        </row>
        <row r="11895">
          <cell r="A11895" t="str">
            <v>1.71.77.791.USA.00.000</v>
          </cell>
          <cell r="B11895" t="str">
            <v xml:space="preserve">Dung dịch vệ sinh Chesterton 273, 20L/Thùng </v>
          </cell>
          <cell r="C11895" t="str">
            <v>Nhập kho vật tư (HĐ:105/2021) theo hóa đơn số 00000001 ngày 07.01.2022</v>
          </cell>
        </row>
        <row r="11896">
          <cell r="A11896" t="str">
            <v>1.71.87.824.GBR.00.000</v>
          </cell>
          <cell r="B11896" t="str">
            <v xml:space="preserve">Developer SKD-S2 Magnaflux </v>
          </cell>
          <cell r="C11896" t="str">
            <v>Nhập kho vật tư (HĐ:115/2021) theo hóa đơn số 2 ngày 07.01.2022</v>
          </cell>
        </row>
        <row r="11897">
          <cell r="A11897" t="str">
            <v>1.71.87.827.GBR.00.000</v>
          </cell>
          <cell r="B11897" t="str">
            <v xml:space="preserve">Cleaner SKC-S - Magnaflux </v>
          </cell>
          <cell r="C11897" t="str">
            <v>Nhập kho vật tư (HĐ:115/2021) theo hóa đơn số 2 ngày 07.01.2022</v>
          </cell>
        </row>
        <row r="11898">
          <cell r="A11898" t="str">
            <v>4.30.28.312.THA.00.000</v>
          </cell>
          <cell r="B11898" t="str">
            <v xml:space="preserve">Que hàn TIG 309 fi 2.4mm </v>
          </cell>
          <cell r="C11898" t="str">
            <v>Nhập kho vật tư (HĐ:115/2021) theo hóa đơn số 2 ngày 07.01.2022</v>
          </cell>
        </row>
        <row r="11899">
          <cell r="A11899" t="str">
            <v>4.32.08.665.KOR.00.000</v>
          </cell>
          <cell r="B11899" t="str">
            <v xml:space="preserve">Que hàn KM650 3.2mm </v>
          </cell>
          <cell r="C11899" t="str">
            <v>Nhập kho vật tư (HĐ:115/2021) theo hóa đơn số 2 ngày 07.01.2022</v>
          </cell>
        </row>
        <row r="11900">
          <cell r="A11900" t="str">
            <v>4.82.28.357.THA.00.000</v>
          </cell>
          <cell r="B11900" t="str">
            <v xml:space="preserve">Co ống số: HAJ20BB001-11; Material: SA213-T12; O.D: 57 x 4 MWT x 2685.6L </v>
          </cell>
          <cell r="C11900" t="str">
            <v>Nhập kho vật tư (HĐ:105/2021) theo hóa đơn số 00000001 ngày 07.01.2022</v>
          </cell>
        </row>
        <row r="11901">
          <cell r="A11901" t="str">
            <v>4.82.28.358.THA.00.000</v>
          </cell>
          <cell r="B11901" t="str">
            <v xml:space="preserve">Co ống số: HAJ20BB001-12; Material: SA213-T12; O.D: 57 x 4 MWT x 2757.7L </v>
          </cell>
          <cell r="C11901" t="str">
            <v>Nhập kho vật tư (HĐ:105/2021) theo hóa đơn số 00000001 ngày 07.01.2022</v>
          </cell>
        </row>
        <row r="11902">
          <cell r="A11902" t="str">
            <v>4.82.28.359.THA.00.000</v>
          </cell>
          <cell r="B11902" t="str">
            <v xml:space="preserve">Co ống số: HAJ20BB001-13; Material: SA213-T12; O.D: 57 x 4 MWT x 2584.9L </v>
          </cell>
          <cell r="C11902" t="str">
            <v>Nhập kho vật tư (HĐ:105/2021) theo hóa đơn số 00000001 ngày 07.01.2022</v>
          </cell>
        </row>
        <row r="11903">
          <cell r="A11903" t="str">
            <v>4.82.28.360.THA.00.000</v>
          </cell>
          <cell r="B11903" t="str">
            <v xml:space="preserve">Co ống số: HAJ20BB001-14; Material: SA213-T12; O.D: 57 x 4 MWT x 2657L </v>
          </cell>
          <cell r="C11903" t="str">
            <v>Nhập kho vật tư (HĐ:105/2021) theo hóa đơn số 00000001 ngày 07.01.2022</v>
          </cell>
        </row>
        <row r="11904">
          <cell r="A11904" t="str">
            <v>4.82.28.361.THA.00.000</v>
          </cell>
          <cell r="B11904" t="str">
            <v xml:space="preserve">Co ống số: HAJ20BB001-15; Material: SA213-T12; O.D: 57 x 4 MWT x 2534.9L </v>
          </cell>
          <cell r="C11904" t="str">
            <v>Nhập kho vật tư (HĐ:105/2021) theo hóa đơn số 00000001 ngày 07.01.2022</v>
          </cell>
        </row>
        <row r="11905">
          <cell r="A11905" t="str">
            <v>4.82.28.362.THA.00.000</v>
          </cell>
          <cell r="B11905" t="str">
            <v xml:space="preserve">Co ống số: HAJ20BB001-16; Material: SA213-T12; O.D: 57 x 4 MWT x 2607L </v>
          </cell>
          <cell r="C11905" t="str">
            <v>Nhập kho vật tư (HĐ:105/2021) theo hóa đơn số 00000001 ngày 07.01.2022</v>
          </cell>
        </row>
        <row r="11906">
          <cell r="A11906" t="str">
            <v>4.82.28.363.THA.00.000</v>
          </cell>
          <cell r="B11906" t="str">
            <v xml:space="preserve">Co ống số: HAJ20BB001-17; Material: SA213-T12; O.D: 57 x 4 MWT x 2521.3L </v>
          </cell>
          <cell r="C11906" t="str">
            <v>Nhập kho vật tư (HĐ:105/2021) theo hóa đơn số 00000001 ngày 07.01.2022</v>
          </cell>
        </row>
        <row r="11907">
          <cell r="A11907" t="str">
            <v>4.82.28.364.THA.00.000</v>
          </cell>
          <cell r="B11907" t="str">
            <v xml:space="preserve">Co ống số: HAJ20BB001-18; Material: SA213-T12; O.D: 57 x 4 MWT x 2593.4L </v>
          </cell>
          <cell r="C11907" t="str">
            <v>Nhập kho vật tư (HĐ:105/2021) theo hóa đơn số 00000001 ngày 07.01.2022</v>
          </cell>
        </row>
        <row r="11908">
          <cell r="A11908" t="str">
            <v>4.82.28.365.THA.00.000</v>
          </cell>
          <cell r="B11908" t="str">
            <v xml:space="preserve">Co ống số: HAJ20BB001-19; Material: SA213-T12; O.D: 57 x 4 MWT x 2577.6L </v>
          </cell>
          <cell r="C11908" t="str">
            <v>Nhập kho vật tư (HĐ:105/2021) theo hóa đơn số 00000001 ngày 07.01.2022</v>
          </cell>
        </row>
        <row r="11909">
          <cell r="A11909" t="str">
            <v>4.82.28.366.THA.00.000</v>
          </cell>
          <cell r="B11909" t="str">
            <v xml:space="preserve">Co ống số: HAJ20BB001-20; Material: SA213-T12; O.D: 57 x 4 MWT x 2663.4L </v>
          </cell>
          <cell r="C11909" t="str">
            <v>Nhập kho vật tư (HĐ:105/2021) theo hóa đơn số 00000001 ngày 07.01.2022</v>
          </cell>
        </row>
        <row r="11910">
          <cell r="A11910" t="str">
            <v>4.82.28.367.THA.00.000</v>
          </cell>
          <cell r="B11910" t="str">
            <v xml:space="preserve">Co ống số: HAJ20BB001-21; Material: SA213-T12; O.D: 57 x 4 MWT x 2785.5L </v>
          </cell>
          <cell r="C11910" t="str">
            <v>Nhập kho vật tư (HĐ:105/2021) theo hóa đơn số 00000001 ngày 07.01.2022</v>
          </cell>
        </row>
        <row r="11911">
          <cell r="A11911" t="str">
            <v>4.82.28.368.THA.00.000</v>
          </cell>
          <cell r="B11911" t="str">
            <v xml:space="preserve">Co ống số: HAJ20BB001-22; Material: SA213-T12; O.D: 57 x 4 MWT x 2958.2L </v>
          </cell>
          <cell r="C11911" t="str">
            <v>Nhập kho vật tư (HĐ:105/2021) theo hóa đơn số 00000001 ngày 07.01.2022</v>
          </cell>
        </row>
        <row r="11912">
          <cell r="A11912" t="str">
            <v>4.82.28.369.THA.00.000</v>
          </cell>
          <cell r="B11912" t="str">
            <v xml:space="preserve">Co ống số: HAJ20BB001-23; Material: SA213-T12; O.D: 57 x 4 MWT x 3212.4L </v>
          </cell>
          <cell r="C11912" t="str">
            <v>Nhập kho vật tư (HĐ:105/2021) theo hóa đơn số 00000001 ngày 07.01.2022</v>
          </cell>
        </row>
        <row r="11913">
          <cell r="A11913" t="str">
            <v>4.88.52.250.MAS.00.000</v>
          </cell>
          <cell r="B11913" t="str">
            <v xml:space="preserve">Dây curoa SPB 2500 </v>
          </cell>
          <cell r="C11913" t="str">
            <v>Nhập kho vật tư (HĐ:115/2021) theo hóa đơn số 2 ngày 07.01.2022</v>
          </cell>
        </row>
        <row r="11914">
          <cell r="A11914" t="str">
            <v>4.88.52.840.MAS.00.000</v>
          </cell>
          <cell r="B11914" t="str">
            <v xml:space="preserve">Dây Curoa SPB 2800 </v>
          </cell>
          <cell r="C11914" t="str">
            <v>Nhập kho vật tư (HĐ:115/2021) theo hóa đơn số 2 ngày 07.01.2022</v>
          </cell>
        </row>
        <row r="11915">
          <cell r="A11915" t="str">
            <v>4.88.67.562.KOR.00.000</v>
          </cell>
          <cell r="B11915" t="str">
            <v xml:space="preserve">Stop ring - M/Seal box (pos 325) </v>
          </cell>
          <cell r="C11915" t="str">
            <v>Nhập kho vật tư (HĐ:115/2021) theo hóa đơn số 2 ngày 07.01.2022</v>
          </cell>
        </row>
        <row r="11916">
          <cell r="A11916" t="str">
            <v>4.88.67.563.KOR.00.000</v>
          </cell>
          <cell r="B11916" t="str">
            <v xml:space="preserve">Stop ring - Series and top (pos 323) </v>
          </cell>
          <cell r="C11916" t="str">
            <v>Nhập kho vật tư (HĐ:115/2021) theo hóa đơn số 2 ngày 07.01.2022</v>
          </cell>
        </row>
        <row r="11917">
          <cell r="A11917" t="str">
            <v>4.88.67.564.KOR.00.000</v>
          </cell>
          <cell r="B11917" t="str">
            <v xml:space="preserve">Stop ring - First (pos 322) </v>
          </cell>
          <cell r="C11917" t="str">
            <v>Nhập kho vật tư (HĐ:115/2021) theo hóa đơn số 2 ngày 07.01.2022</v>
          </cell>
        </row>
        <row r="11918">
          <cell r="A11918" t="str">
            <v>4.88.67.565.KOR.00.000</v>
          </cell>
          <cell r="B11918" t="str">
            <v xml:space="preserve">Stop ring - Bottom (pos 321) </v>
          </cell>
          <cell r="C11918" t="str">
            <v>Nhập kho vật tư (HĐ:115/2021) theo hóa đơn số 2 ngày 07.01.2022</v>
          </cell>
        </row>
        <row r="11919">
          <cell r="A11919" t="str">
            <v>4.92.40.551.USA.00.000</v>
          </cell>
          <cell r="B11919" t="str">
            <v xml:space="preserve">Gasket (soft steel) (body 4, class 2500) </v>
          </cell>
          <cell r="C11919" t="str">
            <v>Nhập kho vật tư (HĐ:105/2021) theo hóa đơn số 00000001 ngày 07.01.2022</v>
          </cell>
        </row>
        <row r="11920">
          <cell r="A11920" t="str">
            <v>4.92.40.556.USA.00.000</v>
          </cell>
          <cell r="B11920" t="str">
            <v xml:space="preserve">Gland Packing size 58x84x12.7 t (Globe valve, class 2500, body 4) </v>
          </cell>
          <cell r="C11920" t="str">
            <v>Nhập kho vật tư (HĐ:105/2021) theo hóa đơn số 00000001 ngày 07.01.2022</v>
          </cell>
        </row>
        <row r="11921">
          <cell r="A11921" t="str">
            <v>4.92.40.605.USA.00.000</v>
          </cell>
          <cell r="B11921" t="str">
            <v xml:space="preserve">Bonnet gasket for Valve (Model BV500 body size 20'' class 300) </v>
          </cell>
          <cell r="C11921" t="str">
            <v>Nhập kho vật tư (HĐ:105/2021) theo hóa đơn số 00000001 ngày 07.01.2022</v>
          </cell>
        </row>
        <row r="11922">
          <cell r="A11922" t="str">
            <v>4.92.40.606.USA.00.000</v>
          </cell>
          <cell r="B11922" t="str">
            <v xml:space="preserve">Cage gasket for Valve (Model BV500 body size 20'' class 300) </v>
          </cell>
          <cell r="C11922" t="str">
            <v>Nhập kho vật tư (HĐ:105/2021) theo hóa đơn số 00000001 ngày 07.01.2022</v>
          </cell>
        </row>
        <row r="11923">
          <cell r="A11923" t="str">
            <v>4.92.40.607.USA.00.000</v>
          </cell>
          <cell r="B11923" t="str">
            <v xml:space="preserve">Cage spacer gasket for Valve (Model BV500 body size 20'' class 300) </v>
          </cell>
          <cell r="C11923" t="str">
            <v>Nhập kho vật tư (HĐ:105/2021) theo hóa đơn số 00000001 ngày 07.01.2022</v>
          </cell>
        </row>
        <row r="11924">
          <cell r="A11924" t="str">
            <v>4.92.40.608.USA.00.000</v>
          </cell>
          <cell r="B11924" t="str">
            <v xml:space="preserve">Packing (PTFE) for Valve (Model BV500 body size 20'' class 300) </v>
          </cell>
          <cell r="C11924" t="str">
            <v>Nhập kho vật tư (HĐ:105/2021) theo hóa đơn số 00000001 ngày 07.01.2022</v>
          </cell>
        </row>
        <row r="11925">
          <cell r="A11925" t="str">
            <v>4.92.40.609.USA.00.000</v>
          </cell>
          <cell r="B11925" t="str">
            <v xml:space="preserve">Seat gasket for Valve (Model BV500 body size 20'' class 300) </v>
          </cell>
          <cell r="C11925" t="str">
            <v>Nhập kho vật tư (HĐ:105/2021) theo hóa đơn số 00000001 ngày 07.01.2022</v>
          </cell>
        </row>
        <row r="11926">
          <cell r="A11926" t="str">
            <v>4.92.40.610.USA.00.000</v>
          </cell>
          <cell r="B11926" t="str">
            <v xml:space="preserve">Seat spacer gasket for Valve (Model BV500 body size 20'' class 300) </v>
          </cell>
          <cell r="C11926" t="str">
            <v>Nhập kho vật tư (HĐ:105/2021) theo hóa đơn số 00000001 ngày 07.01.2022</v>
          </cell>
        </row>
        <row r="11927">
          <cell r="A11927" t="str">
            <v>4.92.40.611.USA.00.000</v>
          </cell>
          <cell r="B11927" t="str">
            <v xml:space="preserve">U-seal gasket for Valve (Model BV500 body size 20'' class 300) </v>
          </cell>
          <cell r="C11927" t="str">
            <v>Nhập kho vật tư (HĐ:105/2021) theo hóa đơn số 00000001 ngày 07.01.2022</v>
          </cell>
        </row>
        <row r="11928">
          <cell r="A11928" t="str">
            <v>4.92.40.612.USA.00.000</v>
          </cell>
          <cell r="B11928" t="str">
            <v xml:space="preserve">U-seal gasket for Valve (Model BV500 body size 6'' class 600, serial no: 20056), KT: Ø164.5 x 153.8 x 7mm </v>
          </cell>
          <cell r="C11928" t="str">
            <v>Nhập kho vật tư (HĐ:105/2021) theo hóa đơn số 00000001 ngày 07.01.2022</v>
          </cell>
        </row>
        <row r="11929">
          <cell r="A11929" t="str">
            <v>4.92.40.613.USA.00.000</v>
          </cell>
          <cell r="B11929" t="str">
            <v xml:space="preserve">Bonnet gasket for Valve (Model BV500 body size 6'' class 600, serial no: 20056, 20053), KT: Ø228 x Ø205 x 4.5mm </v>
          </cell>
          <cell r="C11929" t="str">
            <v>Nhập kho vật tư (HĐ:105/2021) theo hóa đơn số 00000001 ngày 07.01.2022</v>
          </cell>
        </row>
        <row r="11930">
          <cell r="A11930" t="str">
            <v>4.92.40.614.USA.00.000</v>
          </cell>
          <cell r="B11930" t="str">
            <v xml:space="preserve">Cage gasket for Valve (Model BV500 body size 6'' class 600, serial no: 20056, 20053), KT: Ø204 x Ø179 x 4.5mm </v>
          </cell>
          <cell r="C11930" t="str">
            <v>Nhập kho vật tư (HĐ:105/2021) theo hóa đơn số 00000001 ngày 07.01.2022</v>
          </cell>
        </row>
        <row r="11931">
          <cell r="A11931" t="str">
            <v>4.92.40.615.USA.00.000</v>
          </cell>
          <cell r="B11931" t="str">
            <v xml:space="preserve">Seat gasket for Valve (Model BV500 body size 6'' class 600, serial no: 20056), KT: Ø194 x Ø176 x 4.5mm </v>
          </cell>
          <cell r="C11931" t="str">
            <v>Nhập kho vật tư (HĐ:105/2021) theo hóa đơn số 00000001 ngày 07.01.2022</v>
          </cell>
        </row>
        <row r="11932">
          <cell r="A11932" t="str">
            <v>4.92.40.616.USA.00.000</v>
          </cell>
          <cell r="B11932" t="str">
            <v xml:space="preserve">Seat gasket for Valve (Model BV500 body size 6'' class 600, serial no: 20053), KT: Ø248 x Ø229 x 4.5mm </v>
          </cell>
          <cell r="C11932" t="str">
            <v>Nhập kho vật tư (HĐ:105/2021) theo hóa đơn số 00000001 ngày 07.01.2022</v>
          </cell>
        </row>
        <row r="11933">
          <cell r="A11933" t="str">
            <v>4.92.40.617.USA.00.000</v>
          </cell>
          <cell r="B11933" t="str">
            <v xml:space="preserve">Packing grafoil pos 15 (Model BV500 body size 6'' class 600, serial no: 20053, 20055) </v>
          </cell>
          <cell r="C11933" t="str">
            <v>Nhập kho vật tư (HĐ:105/2021) theo hóa đơn số 00000001 ngày 07.01.2022</v>
          </cell>
        </row>
        <row r="11934">
          <cell r="A11934" t="str">
            <v>4.92.40.618.USA.00.000</v>
          </cell>
          <cell r="B11934" t="str">
            <v xml:space="preserve">U-seal gasket for Valve (Model BV500 body size 6'' class 600, serial no: 20053), KT: Ø213.5 x Ø199.5 x 9mm </v>
          </cell>
          <cell r="C11934" t="str">
            <v>Nhập kho vật tư (HĐ:105/2021) theo hóa đơn số 00000001 ngày 07.01.2022</v>
          </cell>
        </row>
        <row r="11935">
          <cell r="A11935" t="str">
            <v>4.92.40.619.USA.00.000</v>
          </cell>
          <cell r="B11935" t="str">
            <v xml:space="preserve">Packing graphite pos 15 (Model BV900 body size 6'' class 900, serial no: 20051),KT: Ø24 x Ø36 x 6mm/06 lớp </v>
          </cell>
          <cell r="C11935" t="str">
            <v>Nhập kho vật tư (HĐ:105/2021) theo hóa đơn số 00000001 ngày 07.01.2022</v>
          </cell>
        </row>
        <row r="11936">
          <cell r="A11936" t="str">
            <v>4.92.40.620.USA.00.000</v>
          </cell>
          <cell r="B11936" t="str">
            <v xml:space="preserve">U-seal gasket for Valve (Model BV900 body size 6'' class 900, serial no: 20051), KT: Ø164.5 x Ø153.8 x 7mm </v>
          </cell>
          <cell r="C11936" t="str">
            <v>Nhập kho vật tư (HĐ:105/2021) theo hóa đơn số 00000001 ngày 07.01.2022</v>
          </cell>
        </row>
        <row r="11937">
          <cell r="A11937" t="str">
            <v>4.92.40.621.USA.00.000</v>
          </cell>
          <cell r="B11937" t="str">
            <v xml:space="preserve">Bonnet gasket for Valve (Model BV900 body size 6'' class 900, serial no: 20051), KT: Ø228 x Ø205 x 4.5mm </v>
          </cell>
          <cell r="C11937" t="str">
            <v>Nhập kho vật tư (HĐ:105/2021) theo hóa đơn số 00000001 ngày 07.01.2022</v>
          </cell>
        </row>
        <row r="11938">
          <cell r="A11938" t="str">
            <v>4.92.40.622.USA.00.000</v>
          </cell>
          <cell r="B11938" t="str">
            <v xml:space="preserve">Cage gasket for Valve (Model BV900 body size 6'' class 900, serial no: 20051), KT: Ø204 x Ø179 x 4.5mm </v>
          </cell>
          <cell r="C11938" t="str">
            <v>Nhập kho vật tư (HĐ:105/2021) theo hóa đơn số 00000001 ngày 07.01.2022</v>
          </cell>
        </row>
        <row r="11939">
          <cell r="A11939" t="str">
            <v>4.92.40.623.USA.00.000</v>
          </cell>
          <cell r="B11939" t="str">
            <v xml:space="preserve">Seat gasket for Valve (Model BV900 body size 6'' class 900, serial no: 20051), KT: Ø194 x Ø176 x 4.5mm </v>
          </cell>
          <cell r="C11939" t="str">
            <v>Nhập kho vật tư (HĐ:105/2021) theo hóa đơn số 00000001 ngày 07.01.2022</v>
          </cell>
        </row>
        <row r="11940">
          <cell r="A11940" t="str">
            <v>4.92.40.624.USA.00.000</v>
          </cell>
          <cell r="B11940" t="str">
            <v xml:space="preserve">U-seal for Valve (Model BV900 body size 6'' class 1500, serial no: 20037), KT: OD 40 x ID 33.5 x 8mm </v>
          </cell>
          <cell r="C11940" t="str">
            <v>Nhập kho vật tư (HĐ:105/2021) theo hóa đơn số 00000001 ngày 07.01.2022</v>
          </cell>
        </row>
        <row r="11941">
          <cell r="A11941" t="str">
            <v>4.92.40.625.USA.00.000</v>
          </cell>
          <cell r="B11941" t="str">
            <v xml:space="preserve">Bonnet gasket for Valve (Model BV900 body size 6'' class 1500, serial no: 20037), KT: OD 224 x ID 200 x 4.5mm </v>
          </cell>
          <cell r="C11941" t="str">
            <v>Nhập kho vật tư (HĐ:105/2021) theo hóa đơn số 00000001 ngày 07.01.2022</v>
          </cell>
        </row>
        <row r="11942">
          <cell r="A11942" t="str">
            <v>4.92.40.626.USA.00.000</v>
          </cell>
          <cell r="B11942" t="str">
            <v xml:space="preserve">Cage gasket for Valve (Model BV900 body size 6'' class 1500, serial no: 20037) </v>
          </cell>
          <cell r="C11942" t="str">
            <v>Nhập kho vật tư (HĐ:105/2021) theo hóa đơn số 00000001 ngày 07.01.2022</v>
          </cell>
        </row>
        <row r="11943">
          <cell r="A11943" t="str">
            <v>4.92.40.627.USA.00.000</v>
          </cell>
          <cell r="B11943" t="str">
            <v xml:space="preserve">Seat gasket for Valve (Model BV900 body size 6'' class 1500, serial no: 20037), KT: OD 195 x ID 175 x 5mm </v>
          </cell>
          <cell r="C11943" t="str">
            <v>Nhập kho vật tư (HĐ:105/2021) theo hóa đơn số 00000001 ngày 07.01.2022</v>
          </cell>
        </row>
        <row r="11944">
          <cell r="A11944" t="str">
            <v>4.92.40.628.USA.00.000</v>
          </cell>
          <cell r="B11944" t="str">
            <v xml:space="preserve">Packing graphite for Valve (Model BV900 body size 6'' class 1500, serial no: 20037), KT: OD 35.5 x ID 24 x 6mm </v>
          </cell>
          <cell r="C11944" t="str">
            <v>Nhập kho vật tư (HĐ:105/2021) theo hóa đơn số 00000001 ngày 07.01.2022</v>
          </cell>
        </row>
        <row r="11945">
          <cell r="A11945" t="str">
            <v>8.35.75.601.CHN.99.000</v>
          </cell>
          <cell r="B11945" t="str">
            <v xml:space="preserve">Giấy nhám P600 </v>
          </cell>
          <cell r="C11945" t="str">
            <v>Nhập kho vật tư (HĐ:115/2021) theo hóa đơn số 2 ngày 07.01.2022</v>
          </cell>
        </row>
        <row r="11946">
          <cell r="A11946" t="str">
            <v>5.17.90.017.MEX.00.000</v>
          </cell>
          <cell r="B11946" t="str">
            <v xml:space="preserve">Đá lọc gas Danfoss 48-DC </v>
          </cell>
          <cell r="C11946" t="str">
            <v>Nhập kho vật tư (HĐ:115/2021) theo hóa đơn số 2 ngày 07.01.2022</v>
          </cell>
        </row>
        <row r="11947">
          <cell r="A11947" t="str">
            <v>5.19.90.623.CHN.00.000</v>
          </cell>
          <cell r="B11947" t="str">
            <v xml:space="preserve">Van chuyển hạt Polisher - Type: Ball valve; Model: A200BD44PPDA20; Size: DN80; ANSI 300 </v>
          </cell>
          <cell r="C11947" t="str">
            <v>Nhập kho vật tư (HĐ:115/2021) theo hóa đơn số 2 ngày 07.01.2022</v>
          </cell>
        </row>
        <row r="11948">
          <cell r="A11948" t="str">
            <v>5.19.90.624.CHN.00.000</v>
          </cell>
          <cell r="B11948" t="str">
            <v xml:space="preserve">Van khí nén đầu vào/ra bộ lọc - Type: Pneumatic butterfly valve; Model: B200BD24RRDA26; Size: DN300; ANSI 300 </v>
          </cell>
          <cell r="C11948" t="str">
            <v>Nhập kho vật tư (HĐ:115/2021) theo hóa đơn số 2 ngày 07.01.2022</v>
          </cell>
        </row>
        <row r="11949">
          <cell r="A11949" t="str">
            <v>5.19.90.625.CHN.00.000</v>
          </cell>
          <cell r="B11949" t="str">
            <v xml:space="preserve">Van bướm DN350 cho CPP - Type: Butterfly; Model: B200AW24RRDA27; Vật liệu: A216-WCB+R/L </v>
          </cell>
          <cell r="C11949" t="str">
            <v>Nhập kho vật tư (HĐ:115/2021) theo hóa đơn số 2 ngày 07.01.2022</v>
          </cell>
        </row>
        <row r="11950">
          <cell r="A11950" t="str">
            <v>5.19.90.626.CHN.00.000</v>
          </cell>
          <cell r="B11950" t="str">
            <v xml:space="preserve">Van bướm DN400 cho CPP - Type: Butterfly; Model: B200AW24RRDA28; Vật liệu: A216-WCB+R/L </v>
          </cell>
          <cell r="C11950" t="str">
            <v>Nhập kho vật tư (HĐ:115/2021) theo hóa đơn số 2 ngày 07.01.2022</v>
          </cell>
        </row>
        <row r="11951">
          <cell r="A11951" t="str">
            <v>1.61.06.025.GER.00.000</v>
          </cell>
          <cell r="B11951" t="str">
            <v xml:space="preserve">Nitric axit 65%, Mã: 1004561000, 1000ml/chai </v>
          </cell>
          <cell r="C11951" t="str">
            <v>Nhập kho hóa chất (HĐ:90/2021) theo hóa đơn số 80 ngày 06.01.2022</v>
          </cell>
        </row>
        <row r="11952">
          <cell r="A11952" t="str">
            <v>1.61.06.026.GER.00.000</v>
          </cell>
          <cell r="B11952" t="str">
            <v xml:space="preserve">Hidro flouric acid 48%, Mã: 1003341000, 1000ml/chai </v>
          </cell>
          <cell r="C11952" t="str">
            <v>Nhập kho hóa chất (HĐ:90/2021) theo hóa đơn số 80 ngày 06.01.2022</v>
          </cell>
        </row>
        <row r="11953">
          <cell r="A11953" t="str">
            <v>1.61.06.237.CHN.00.000</v>
          </cell>
          <cell r="B11953" t="str">
            <v xml:space="preserve">Acid chlohydride 36-37%, Mã: 7647-01-0, 500ml/chai </v>
          </cell>
          <cell r="C11953" t="str">
            <v>Nhập kho hóa chất (HĐ:90/2021) theo hóa đơn số 80 ngày 06.01.2022</v>
          </cell>
        </row>
        <row r="11954">
          <cell r="A11954" t="str">
            <v>1.61.06.610.GER.00.000</v>
          </cell>
          <cell r="B11954" t="str">
            <v xml:space="preserve">Hóa chất Axit Sulfuric 95-97%, 1000ml/chai </v>
          </cell>
          <cell r="C11954" t="str">
            <v>Nhập kho hóa chất (HĐ:90/2021) theo hóa đơn số 80 ngày 06.01.2022</v>
          </cell>
        </row>
        <row r="11955">
          <cell r="A11955" t="str">
            <v>1.61.16.025.ENG.00.000</v>
          </cell>
          <cell r="B11955" t="str">
            <v xml:space="preserve">Dung dịch Amoniac - Ammonia solution 35%, 2,5l/chai </v>
          </cell>
          <cell r="C11955" t="str">
            <v>Nhập kho hóa chất (HĐ:90/2021) theo hóa đơn số 80 ngày 06.01.2022</v>
          </cell>
        </row>
        <row r="11956">
          <cell r="A11956" t="str">
            <v>1.61.16.388.GER.00.000</v>
          </cell>
          <cell r="B11956" t="str">
            <v xml:space="preserve">Hóa chất Petroleum benzine boiling range 40-60oC, 1000ml, Mã :1017751000 </v>
          </cell>
          <cell r="C11956" t="str">
            <v>Nhập kho hóa chất (HĐ:90/2021) theo hóa đơn số 80 ngày 06.01.2022</v>
          </cell>
        </row>
        <row r="11957">
          <cell r="A11957" t="str">
            <v>1.61.16.389.GER.00.000</v>
          </cell>
          <cell r="B11957" t="str">
            <v xml:space="preserve">Ethanol alcohol absolute (C2H6O), 1000ml. Dung dịch ethanol, Mã: 1009831000 </v>
          </cell>
          <cell r="C11957" t="str">
            <v>Nhập kho hóa chất (HĐ:90/2021) theo hóa đơn số 80 ngày 06.01.2022</v>
          </cell>
        </row>
        <row r="11958">
          <cell r="A11958" t="str">
            <v>1.61.26.129.GER.00.000</v>
          </cell>
          <cell r="B11958" t="str">
            <v xml:space="preserve">Ammonium chloride, Mã: 1011450500, 500g/chai </v>
          </cell>
          <cell r="C11958" t="str">
            <v>Nhập kho hóa chất (HĐ:90/2021) theo hóa đơn số 80 ngày 06.01.2022</v>
          </cell>
        </row>
        <row r="11959">
          <cell r="A11959" t="str">
            <v>1.61.26.132.GER.00.000</v>
          </cell>
          <cell r="B11959" t="str">
            <v xml:space="preserve">Ortho-phosphoric acid 85%, Mã: 1005731000, 1000ml/chai </v>
          </cell>
          <cell r="C11959" t="str">
            <v>Nhập kho hóa chất (HĐ:90/2021) theo hóa đơn số 80 ngày 06.01.2022</v>
          </cell>
        </row>
        <row r="11960">
          <cell r="A11960" t="str">
            <v>1.61.26.154.GER.00.000</v>
          </cell>
          <cell r="B11960" t="str">
            <v xml:space="preserve">Hóa chất Potassium Iodide 250g, mã: 1050430250 </v>
          </cell>
          <cell r="C11960" t="str">
            <v>Nhập kho hóa chất (HĐ:90/2021) theo hóa đơn số 80 ngày 06.01.2022</v>
          </cell>
        </row>
        <row r="11961">
          <cell r="A11961" t="str">
            <v>1.61.26.620.GER.00.000</v>
          </cell>
          <cell r="B11961" t="str">
            <v xml:space="preserve">Hóa chất Natri Clorua (Sodium Chloride) NaCl, 250g/chai </v>
          </cell>
          <cell r="C11961" t="str">
            <v>Nhập kho hóa chất (HĐ:90/2021) theo hóa đơn số 80 ngày 06.01.2022</v>
          </cell>
        </row>
        <row r="11962">
          <cell r="A11962" t="str">
            <v>1.61.56.514.GER.00.000</v>
          </cell>
          <cell r="B11962" t="str">
            <v xml:space="preserve">Dung dịch bạc Nitrate AgNO3 0.1N (Silver nitrate (AgNO3) 0.1N), mã: 1099900001 </v>
          </cell>
          <cell r="C11962" t="str">
            <v>Nhập kho hóa chất (HĐ:90/2021) theo hóa đơn số 80 ngày 06.01.2022</v>
          </cell>
        </row>
        <row r="11963">
          <cell r="A11963" t="str">
            <v>1.61.66.034.GER.00.000</v>
          </cell>
          <cell r="B11963" t="str">
            <v xml:space="preserve">HYDRANAL® - Coulomat AG. Dung dịch anot chuẩn độ cho Karl Fisher Coulomat AG; Mã: 34836 - 500ml </v>
          </cell>
          <cell r="C11963" t="str">
            <v>Nhập kho hóa chất (HĐ:90/2021) theo hóa đơn số 80 ngày 06.01.2022</v>
          </cell>
        </row>
        <row r="11964">
          <cell r="A11964" t="str">
            <v>1.61.66.053.GER.00.000</v>
          </cell>
          <cell r="B11964" t="str">
            <v xml:space="preserve">Dung dich điện ly KCl 3M, 250ml/chai </v>
          </cell>
          <cell r="C11964" t="str">
            <v>Nhập kho hóa chất (HĐ:90/2021) theo hóa đơn số 80 ngày 06.01.2022</v>
          </cell>
        </row>
        <row r="11965">
          <cell r="A11965" t="str">
            <v>1.61.66.103.IRL.00.000</v>
          </cell>
          <cell r="B11965" t="str">
            <v xml:space="preserve">Dung dịch chuẩn độ KOH01F, 1000ml </v>
          </cell>
          <cell r="C11965" t="str">
            <v>Nhập kho hóa chất (HĐ:90/2021) theo hóa đơn số 80 ngày 06.01.2022</v>
          </cell>
        </row>
        <row r="11966">
          <cell r="A11966" t="str">
            <v>1.61.66.691.USA.00.000</v>
          </cell>
          <cell r="B11966" t="str">
            <v xml:space="preserve">Copper Turnings, Code: 502-995 </v>
          </cell>
          <cell r="C11966" t="str">
            <v>Nhập kho hóa chất (HĐ:90/2021) theo hóa đơn số 80 ngày 06.01.2022</v>
          </cell>
        </row>
        <row r="11967">
          <cell r="A11967" t="str">
            <v>1.61.66.692.USA.00.000</v>
          </cell>
          <cell r="B11967" t="str">
            <v xml:space="preserve">N CATALYST, Mã: 502-049 </v>
          </cell>
          <cell r="C11967" t="str">
            <v>Nhập kho hóa chất (HĐ:90/2021) theo hóa đơn số 80 ngày 06.01.2022</v>
          </cell>
        </row>
        <row r="11968">
          <cell r="A11968" t="str">
            <v>1.71.77.023.IRL.00.000</v>
          </cell>
          <cell r="B11968" t="str">
            <v xml:space="preserve">Dung môi TANSOL, Mã: TANSOL VF </v>
          </cell>
          <cell r="C11968" t="str">
            <v>Nhập kho hóa chất (HĐ:90/2021) theo hóa đơn số 80 ngày 06.01.2022</v>
          </cell>
        </row>
        <row r="11969">
          <cell r="A11969" t="str">
            <v>1.71.87.152.USA.00.000</v>
          </cell>
          <cell r="B11969" t="str">
            <v xml:space="preserve">Hóa chất NitraVer 5 Nitrate Reagent Powder Pillows (100tép/gói) </v>
          </cell>
          <cell r="C11969" t="str">
            <v>Nhập kho hóa chất (HĐ:90/2021) theo hóa đơn số 80 ngày 06.01.2022</v>
          </cell>
        </row>
        <row r="11970">
          <cell r="A11970" t="str">
            <v>1.71.87.153.USA.00.000</v>
          </cell>
          <cell r="B11970" t="str">
            <v xml:space="preserve">Hóa chất Polyvinyl Alcohol Dispersing Agent, (50ml/chai) </v>
          </cell>
          <cell r="C11970" t="str">
            <v>Nhập kho hóa chất (HĐ:90/2021) theo hóa đơn số 80 ngày 06.01.2022</v>
          </cell>
        </row>
        <row r="11971">
          <cell r="A11971" t="str">
            <v>1.71.87.356.GER.00.000</v>
          </cell>
          <cell r="B11971" t="str">
            <v xml:space="preserve">Dung dịch chuẩn pH 7,00 - Buffer solution pH 7,00, mã:1094391000, 1 lít/chai </v>
          </cell>
          <cell r="C11971" t="str">
            <v>Nhập kho hóa chất (HĐ:90/2021) theo hóa đơn số 80 ngày 06.01.2022</v>
          </cell>
        </row>
        <row r="11972">
          <cell r="A11972" t="str">
            <v>1.71.87.358.GER.00.000</v>
          </cell>
          <cell r="B11972" t="str">
            <v xml:space="preserve">Dung dịch chuẩn pH 4,00 - Buffer solution pH 4,00, mã:1094351000, 1 lít/chai </v>
          </cell>
          <cell r="C11972" t="str">
            <v>Nhập kho hóa chất (HĐ:90/2021) theo hóa đơn số 80 ngày 06.01.2022</v>
          </cell>
        </row>
        <row r="11973">
          <cell r="A11973" t="str">
            <v>1.71.87.431.USA.00.000</v>
          </cell>
          <cell r="B11973" t="str">
            <v xml:space="preserve">Thuốc thử Nitriver (NitriVer® 2 Nitrite Reagent Powder Pillows), mã: 2107569-VN, 100 tép/gói </v>
          </cell>
          <cell r="C11973" t="str">
            <v>Nhập kho hóa chất (HĐ:90/2021) theo hóa đơn số 80 ngày 06.01.2022</v>
          </cell>
        </row>
        <row r="11974">
          <cell r="A11974" t="str">
            <v>1.71.87.456.USA.00.000</v>
          </cell>
          <cell r="B11974" t="str">
            <v xml:space="preserve">Hóa chất ChromaVer 3 Chromium Reagent Powder Pillows (100 tép/gói) </v>
          </cell>
          <cell r="C11974" t="str">
            <v>Nhập kho hóa chất (HĐ:90/2021) theo hóa đơn số 80 ngày 06.01.2022</v>
          </cell>
        </row>
        <row r="11975">
          <cell r="A11975" t="str">
            <v>1.71.87.476.USA.00.000</v>
          </cell>
          <cell r="B11975" t="str">
            <v xml:space="preserve">Dung dịch Mineral Stabilizer,  (50ml /chai) </v>
          </cell>
          <cell r="C11975" t="str">
            <v>Nhập kho hóa chất (HĐ:90/2021) theo hóa đơn số 80 ngày 06.01.2022</v>
          </cell>
        </row>
        <row r="11976">
          <cell r="A11976" t="str">
            <v>1.71.87.645.USA.00.000</v>
          </cell>
          <cell r="B11976" t="str">
            <v xml:space="preserve">Thuốc thử Phosphorus (Total Phosphorus Test N Tube TM Reagent Set, mã: 2742645 </v>
          </cell>
          <cell r="C11976" t="str">
            <v>Nhập kho hóa chất (HĐ:90/2021) theo hóa đơn số 80 ngày 06.01.2022</v>
          </cell>
        </row>
        <row r="11977">
          <cell r="A11977" t="str">
            <v>1.71.87.674.USA.00.000</v>
          </cell>
          <cell r="B11977" t="str">
            <v xml:space="preserve">Bộ thuốc thử đồng Copper Reagent Set, mã 2603300 </v>
          </cell>
          <cell r="C11977" t="str">
            <v>Nhập kho hóa chất (HĐ:90/2021) theo hóa đơn số 80 ngày 06.01.2022</v>
          </cell>
        </row>
        <row r="11978">
          <cell r="A11978" t="str">
            <v>1.71.87.932.USA.00.000</v>
          </cell>
          <cell r="B11978" t="str">
            <v xml:space="preserve">Hóa chất COD, 3 đến 150mg/l, mã: 2125825, hộp/25 ống </v>
          </cell>
          <cell r="C11978" t="str">
            <v>Nhập kho hóa chất (HĐ:90/2021) theo hóa đơn số 80 ngày 06.01.2022</v>
          </cell>
        </row>
        <row r="11979">
          <cell r="A11979" t="str">
            <v>1.71.87.942.USA.00.000</v>
          </cell>
          <cell r="B11979" t="str">
            <v xml:space="preserve">Thuốc thử Nessler, 500ml/chai, mã: 2119449 </v>
          </cell>
          <cell r="C11979" t="str">
            <v>Nhập kho hóa chất (HĐ:90/2021) theo hóa đơn số 80 ngày 06.01.2022</v>
          </cell>
        </row>
        <row r="11980">
          <cell r="A11980" t="str">
            <v>1.71.87.970.USA.00.000</v>
          </cell>
          <cell r="B11980" t="str">
            <v xml:space="preserve">DPD Free Chlorine Reagent Powder Pilllows, 10mL, Mã:2105569 (Gói/100 tép) </v>
          </cell>
          <cell r="C11980" t="str">
            <v>Nhập kho hóa chất (HĐ:90/2021) theo hóa đơn số 80 ngày 06.01.2022</v>
          </cell>
        </row>
        <row r="11981">
          <cell r="A11981" t="str">
            <v>1.71.87.314.USA.00.000</v>
          </cell>
          <cell r="B11981" t="str">
            <v xml:space="preserve">Thuốc thử nước trong dầu </v>
          </cell>
          <cell r="C11981" t="str">
            <v>Nhập kho Hóa chất (HĐ:90/2021) theo hóa đơn số 80 ngày 06.01.2022</v>
          </cell>
        </row>
        <row r="11982">
          <cell r="A11982" t="str">
            <v>3.82.63.101.LTU.00.000</v>
          </cell>
          <cell r="B11982" t="str">
            <v xml:space="preserve">Mounting Base: HBS 01 - FPH </v>
          </cell>
          <cell r="C11982" t="str">
            <v>Nhập kho vật tư (HĐ:118/2021) theo hóa đơn số 00000001 ngày 05.01.2022</v>
          </cell>
        </row>
        <row r="11983">
          <cell r="A11983" t="str">
            <v>3.82.63.102.LTU.00.000</v>
          </cell>
          <cell r="B11983" t="str">
            <v xml:space="preserve">Mounting Base: HBS 01 - EPD </v>
          </cell>
          <cell r="C11983" t="str">
            <v>Nhập kho vật tư (HĐ:118/2021) theo hóa đơn số 00000001 ngày 05.01.2022</v>
          </cell>
        </row>
        <row r="11984">
          <cell r="A11984" t="str">
            <v>3.82.63.103.LTU.00.000</v>
          </cell>
          <cell r="B11984" t="str">
            <v xml:space="preserve">Mounting Base: HBS 01 - FPN </v>
          </cell>
          <cell r="C11984" t="str">
            <v>Nhập kho vật tư (HĐ:118/2021) theo hóa đơn số 00000001 ngày 05.01.2022</v>
          </cell>
        </row>
        <row r="11985">
          <cell r="A11985" t="str">
            <v>4.84.84.119.USA.00.000</v>
          </cell>
          <cell r="B11985" t="str">
            <v xml:space="preserve">Gasket Chesterton SWG size 1/2x300#, 316L/316L/FG </v>
          </cell>
          <cell r="C11985" t="str">
            <v>Nhập kho vật tư (HĐ:107/2021) theo hóa đơn số 1 ngày 04.01.2022</v>
          </cell>
        </row>
        <row r="11986">
          <cell r="A11986" t="str">
            <v>4.84.84.120.USA.00.000</v>
          </cell>
          <cell r="B11986" t="str">
            <v xml:space="preserve">Gasket Chesterton SWG size 1x150#, 316L/316L/FG </v>
          </cell>
          <cell r="C11986" t="str">
            <v>Nhập kho vật tư (HĐ:107/2021) theo hóa đơn số 1 ngày 04.01.2022</v>
          </cell>
        </row>
        <row r="11987">
          <cell r="A11987" t="str">
            <v>4.84.84.135.USA.00.000</v>
          </cell>
          <cell r="B11987" t="str">
            <v xml:space="preserve">Gasket Chesterton SWG size 8x300#, 316L/316L/FG </v>
          </cell>
          <cell r="C11987" t="str">
            <v>Nhập kho vật tư (HĐ:107/2021) theo hóa đơn số 1 ngày 04.01.2022</v>
          </cell>
        </row>
        <row r="11988">
          <cell r="A11988" t="str">
            <v>4.84.84.146.USA.00.000</v>
          </cell>
          <cell r="B11988" t="str">
            <v xml:space="preserve">Gasket Chesterton SWG size 1x600#, 316L/316L/FG </v>
          </cell>
          <cell r="C11988" t="str">
            <v>Nhập kho vật tư (HĐ:107/2021) theo hóa đơn số 1 ngày 04.01.2022</v>
          </cell>
        </row>
        <row r="11989">
          <cell r="A11989" t="str">
            <v>4.84.84.159.USA.00.000</v>
          </cell>
          <cell r="B11989" t="str">
            <v xml:space="preserve">Gasket Chesterton SWG size 22x150#, 316L/316L/FG </v>
          </cell>
          <cell r="C11989" t="str">
            <v>Nhập kho vật tư (HĐ:107/2021) theo hóa đơn số 1 ngày 04.01.2022</v>
          </cell>
        </row>
        <row r="11990">
          <cell r="A11990" t="str">
            <v>4.86.10.220.USA.00.000</v>
          </cell>
          <cell r="B11990" t="str">
            <v xml:space="preserve">Tấm đệm Chesterton Gasket 457, Size 3/32 (2.4mm)x60 (1.5M)x60 (1.5M) </v>
          </cell>
          <cell r="C11990" t="str">
            <v>Nhập kho vật tư (HĐ:107/2021) theo hóa đơn số 1 ngày 04.01.2022</v>
          </cell>
        </row>
        <row r="11991">
          <cell r="A11991" t="str">
            <v>4.86.10.232.USA.00.000</v>
          </cell>
          <cell r="B11991" t="str">
            <v xml:space="preserve">Tấm chèn - Gasket AWC 457 3,2mm (1/8) x 1,5m (60) x 1,5m (chesterton) </v>
          </cell>
          <cell r="C11991" t="str">
            <v>Nhập kho vật tư (HĐ:107/2021) theo hóa đơn số 1 ngày 04.01.2022</v>
          </cell>
        </row>
        <row r="11992">
          <cell r="A11992" t="str">
            <v>4.86.10.240.USA.00.000</v>
          </cell>
          <cell r="B11992" t="str">
            <v xml:space="preserve">Tấm chèn - Gasket AWC 457 1,6mm (1/16) x 1,5m (60) x 1,5m (60) (chesterton) </v>
          </cell>
          <cell r="C11992" t="str">
            <v>Nhập kho vật tư (HĐ:107/2021) theo hóa đơn số 1 ngày 04.01.2022</v>
          </cell>
        </row>
        <row r="11993">
          <cell r="A11993" t="str">
            <v>4.86.45.795.USA.00.000</v>
          </cell>
          <cell r="B11993" t="str">
            <v xml:space="preserve">Dây chèn - Packing AWC 1600 size: 7,9mm x 5Lbs </v>
          </cell>
          <cell r="C11993" t="str">
            <v>Nhập kho vật tư (HĐ:107/2021) theo hóa đơn số 1 ngày 04.01.2022</v>
          </cell>
        </row>
        <row r="11994">
          <cell r="A11994" t="str">
            <v>5.19.88.114.CHN.00.000</v>
          </cell>
          <cell r="B11994" t="str">
            <v xml:space="preserve">Van cầu (Globe valve) B16.34 Class 600 Size: 25A - 1480 PSI at 100°F, Material: A105 </v>
          </cell>
          <cell r="C11994" t="str">
            <v>Nhập kho vật tư (HĐ:111/2021) theo hóa đơn số 00000001 ngày 04.01.2022</v>
          </cell>
        </row>
        <row r="11995">
          <cell r="A11995" t="str">
            <v>5.60.91.107.USA.00.000</v>
          </cell>
          <cell r="B11995" t="str">
            <v xml:space="preserve">Bơm định lượng axit, Model: 7660H-S-E </v>
          </cell>
          <cell r="C11995" t="str">
            <v>Nhập kho vật tư (HĐ:111/2021) theo hóa đơn số 00000001 ngày 04.01.2022</v>
          </cell>
        </row>
        <row r="11996">
          <cell r="A11996" t="str">
            <v>1.71.87.300.VIE.00.000</v>
          </cell>
          <cell r="B11996" t="str">
            <v xml:space="preserve">Clo lỏng </v>
          </cell>
          <cell r="C11996" t="str">
            <v>Nhập kho Clo lỏng (HĐ:90/2021) theo hóa đơn số 0008489 ngày 30.11.2021</v>
          </cell>
        </row>
        <row r="11997">
          <cell r="A11997" t="str">
            <v>4.94.70.003.KOR.00.000</v>
          </cell>
          <cell r="B11997" t="str">
            <v xml:space="preserve">Két sắt điện tử </v>
          </cell>
          <cell r="C11997" t="str">
            <v>Nhập kho Két sắt (QĐ:1531) theo hóa đơn số 0059290 ngày 28.12.2021</v>
          </cell>
        </row>
        <row r="11998">
          <cell r="A11998" t="str">
            <v>8.60.83.062.CHN.00.000</v>
          </cell>
          <cell r="B11998" t="str">
            <v xml:space="preserve">Bộ đồng hồ Oxy </v>
          </cell>
          <cell r="C11998" t="str">
            <v>Nhập kho Bình Oxy + Đồng hồ (QĐ:1547) theo hóa đơn số 0003512 ngày 31.12.2021</v>
          </cell>
        </row>
        <row r="11999">
          <cell r="A11999" t="str">
            <v>8.95.10.613.CHN.00.000</v>
          </cell>
          <cell r="B11999" t="str">
            <v xml:space="preserve">Bình Oxy y tế 40 lít </v>
          </cell>
          <cell r="C11999" t="str">
            <v>Nhập kho Bình Oxy + Đồng hồ (QĐ:1547) theo hóa đơn số 0003512 ngày 31.12.2021</v>
          </cell>
        </row>
        <row r="12000">
          <cell r="A12000" t="str">
            <v>1.71.27.036.VIE.00.000</v>
          </cell>
          <cell r="B12000" t="str">
            <v xml:space="preserve">Keo MG </v>
          </cell>
          <cell r="C12000" t="str">
            <v>Nhập kho Vật tư (QĐ:1369) theo hóa đơn số 0004253 ngày 31.12.2021</v>
          </cell>
        </row>
        <row r="12001">
          <cell r="A12001" t="str">
            <v>1.71.27.039.VIE.00.000</v>
          </cell>
          <cell r="B12001" t="str">
            <v xml:space="preserve">Keo nước DB160-3 </v>
          </cell>
          <cell r="C12001" t="str">
            <v>Nhập kho Vật tư (QĐ:1369) theo hóa đơn số 0004253 ngày 31.12.2021</v>
          </cell>
        </row>
        <row r="12002">
          <cell r="A12002" t="str">
            <v>3.70.75.357.VIE.00.000</v>
          </cell>
          <cell r="B12002" t="str">
            <v xml:space="preserve">Cao su non B.600mm x 2mm </v>
          </cell>
          <cell r="C12002" t="str">
            <v>Nhập kho Vật tư (QĐ:1369) theo hóa đơn số 0004253 ngày 31.12.2021</v>
          </cell>
        </row>
        <row r="12003">
          <cell r="A12003" t="str">
            <v>3.70.75.358.VIE.00.000</v>
          </cell>
          <cell r="B12003" t="str">
            <v xml:space="preserve">Cao su non B.900mm x 1mm </v>
          </cell>
          <cell r="C12003" t="str">
            <v>Nhập kho Vật tư (QĐ:1369) theo hóa đơn số 0004253 ngày 31.12.2021</v>
          </cell>
        </row>
        <row r="12004">
          <cell r="A12004" t="str">
            <v>3.94.00.358.CHN.00.000</v>
          </cell>
          <cell r="B12004" t="str">
            <v xml:space="preserve">Ổ cứng HDD HPE MSA 2.4TB 12G SAS 10K SFF (2.5in) Enterprise 512e </v>
          </cell>
          <cell r="C12004" t="str">
            <v>Nhập kho Ổ cứng (QĐ:1438) theo hóa đơn số 00000027 ngày 31.12.2021</v>
          </cell>
        </row>
        <row r="12005">
          <cell r="A12005" t="str">
            <v>5.19.90.039.MEX.00.000</v>
          </cell>
          <cell r="B12005" t="str">
            <v xml:space="preserve">Van Solenoid điều khiển khí các van 1 chiều đường hơi trích - Solenoid valve 3/2 series 316, 8316P074, Type: NORM. CLOSE; 250VAC, 50Hz </v>
          </cell>
          <cell r="C12005" t="str">
            <v>Nhập kho vật tư (HĐ:179/2019) theo hóa đơn số 0000103 ngày 21.06.2021</v>
          </cell>
        </row>
        <row r="12006">
          <cell r="A12006" t="str">
            <v>4.94.80.024.VIE.00.000</v>
          </cell>
          <cell r="B12006" t="str">
            <v xml:space="preserve">Ly thủy tinh 320ml </v>
          </cell>
          <cell r="C12006" t="str">
            <v>Nhập kho Đồ dùng bếp ăn (QĐ:1487) theo hóa đơn số 0055871 ngày 25.12.2021</v>
          </cell>
        </row>
        <row r="12007">
          <cell r="A12007" t="str">
            <v>4.94.80.089.VIE.00.000</v>
          </cell>
          <cell r="B12007" t="str">
            <v xml:space="preserve">Bộ cối chày </v>
          </cell>
          <cell r="C12007" t="str">
            <v>Nhập kho Đồ dùng bếp ăn (QĐ:1487) theo hóa đơn số 0055871 ngày 25.12.2021</v>
          </cell>
        </row>
        <row r="12008">
          <cell r="A12008" t="str">
            <v>4.94.80.340.VIE.00.000</v>
          </cell>
          <cell r="B12008" t="str">
            <v xml:space="preserve">Cân loại 2 kg </v>
          </cell>
          <cell r="C12008" t="str">
            <v>Nhập kho Đồ dùng bếp ăn (QĐ:1487) theo hóa đơn số 0055871 ngày 25.12.2021</v>
          </cell>
        </row>
        <row r="12009">
          <cell r="A12009" t="str">
            <v>4.94.80.600.VIE.00.000</v>
          </cell>
          <cell r="B12009" t="str">
            <v xml:space="preserve">Thớt nhựa </v>
          </cell>
          <cell r="C12009" t="str">
            <v>Nhập kho Đồ dùng bếp ăn (QĐ:1487) theo hóa đơn số 0055871 ngày 25.12.2021</v>
          </cell>
        </row>
        <row r="12010">
          <cell r="A12010" t="str">
            <v>4.94.80.606.VIE.00.000</v>
          </cell>
          <cell r="B12010" t="str">
            <v xml:space="preserve">Thớt gỗ </v>
          </cell>
          <cell r="C12010" t="str">
            <v>Nhập kho Đồ dùng bếp ăn (QĐ:1487) theo hóa đơn số 0055871 ngày 25.12.2021</v>
          </cell>
        </row>
        <row r="12011">
          <cell r="A12011" t="str">
            <v>4.94.80.619.VIE.00.000</v>
          </cell>
          <cell r="B12011" t="str">
            <v xml:space="preserve">Dao gọt hoa quả </v>
          </cell>
          <cell r="C12011" t="str">
            <v>Nhập kho Đồ dùng bếp ăn (QĐ:1487) theo hóa đơn số 0055871 ngày 25.12.2021</v>
          </cell>
        </row>
        <row r="12012">
          <cell r="A12012" t="str">
            <v>4.94.80.625.VIE.00.000</v>
          </cell>
          <cell r="B12012" t="str">
            <v xml:space="preserve">Nạo vỏ </v>
          </cell>
          <cell r="C12012" t="str">
            <v>Nhập kho Đồ dùng bếp ăn (QĐ:1487) theo hóa đơn số 0055871 ngày 25.12.2021</v>
          </cell>
        </row>
        <row r="12013">
          <cell r="A12013" t="str">
            <v>4.94.80.632.VIE.00.000</v>
          </cell>
          <cell r="B12013" t="str">
            <v xml:space="preserve">Thớt gỗ Đức Thành </v>
          </cell>
          <cell r="C12013" t="str">
            <v>Nhập kho Đồ dùng bếp ăn (QĐ:1487) theo hóa đơn số 0055871 ngày 25.12.2021</v>
          </cell>
        </row>
        <row r="12014">
          <cell r="A12014" t="str">
            <v>4.94.80.633.VIE.00.000</v>
          </cell>
          <cell r="B12014" t="str">
            <v xml:space="preserve">Kéo nhà bếp </v>
          </cell>
          <cell r="C12014" t="str">
            <v>Nhập kho Đồ dùng bếp ăn (QĐ:1487) theo hóa đơn số 0055871 ngày 25.12.2021</v>
          </cell>
        </row>
        <row r="12015">
          <cell r="A12015" t="str">
            <v>4.94.80.679.VIE.00.000</v>
          </cell>
          <cell r="B12015" t="str">
            <v xml:space="preserve">Dao chặt xương </v>
          </cell>
          <cell r="C12015" t="str">
            <v>Nhập kho Đồ dùng bếp ăn (QĐ:1487) theo hóa đơn số 0055871 ngày 25.12.2021</v>
          </cell>
        </row>
        <row r="12016">
          <cell r="A12016" t="str">
            <v>4.94.80.685.VIE.00.000</v>
          </cell>
          <cell r="B12016" t="str">
            <v xml:space="preserve">Vá đại </v>
          </cell>
          <cell r="C12016" t="str">
            <v>Nhập kho Đồ dùng bếp ăn (QĐ:1487) theo hóa đơn số 0055871 ngày 25.12.2021</v>
          </cell>
        </row>
        <row r="12017">
          <cell r="A12017" t="str">
            <v>4.94.80.695.VIE.00.000</v>
          </cell>
          <cell r="B12017" t="str">
            <v xml:space="preserve">Đá mài dao </v>
          </cell>
          <cell r="C12017" t="str">
            <v>Nhập kho Đồ dùng bếp ăn (QĐ:1487) theo hóa đơn số 0055871 ngày 25.12.2021</v>
          </cell>
        </row>
        <row r="12018">
          <cell r="A12018" t="str">
            <v>4.94.80.823.CHN.00.000</v>
          </cell>
          <cell r="B12018" t="str">
            <v xml:space="preserve">Dây đeo thở oxy 2 nhánh </v>
          </cell>
          <cell r="C12018" t="str">
            <v>Nhập kho Dây thở oxy (QĐ:1547) theo hóa đơn số 0003513 ngày 31.12.2021</v>
          </cell>
        </row>
        <row r="12019">
          <cell r="A12019" t="str">
            <v>8.35.45.017.VIE.00.000</v>
          </cell>
          <cell r="B12019" t="str">
            <v xml:space="preserve">Thau inox 60cm </v>
          </cell>
          <cell r="C12019" t="str">
            <v>Nhập kho Đồ dùng bếp ăn (QĐ:1487) theo hóa đơn số 0055871 ngày 25.12.2021</v>
          </cell>
        </row>
        <row r="12020">
          <cell r="A12020" t="str">
            <v>8.35.45.021.VIE.00.000</v>
          </cell>
          <cell r="B12020" t="str">
            <v xml:space="preserve">Thau nhựa kèm rổ nhựa </v>
          </cell>
          <cell r="C12020" t="str">
            <v>Nhập kho Đồ dùng bếp ăn (QĐ:1487) theo hóa đơn số 0055871 ngày 25.12.2021</v>
          </cell>
        </row>
        <row r="12021">
          <cell r="A12021" t="str">
            <v>8.35.55.006.VIE.00.000</v>
          </cell>
          <cell r="B12021" t="str">
            <v xml:space="preserve">Sọt nhựa đựng chén bát </v>
          </cell>
          <cell r="C12021" t="str">
            <v>Nhập kho Đồ dùng bếp ăn (QĐ:1487) theo hóa đơn số 0055871 ngày 25.12.2021</v>
          </cell>
        </row>
        <row r="12022">
          <cell r="A12022" t="str">
            <v>8.35.55.202.VIE.00.000</v>
          </cell>
          <cell r="B12022" t="str">
            <v xml:space="preserve">Thùng nhựa 120 lít </v>
          </cell>
          <cell r="C12022" t="str">
            <v>Nhập kho Đồ dùng bếp ăn (QĐ:1487) theo hóa đơn số 0055871 ngày 25.12.2021</v>
          </cell>
        </row>
        <row r="12023">
          <cell r="A12023" t="str">
            <v>1.31.23.444.VIE.00.000</v>
          </cell>
          <cell r="B12023" t="str">
            <v xml:space="preserve">Nhớt Komatsu Diesel engine oil E015W40-DH </v>
          </cell>
          <cell r="C12023" t="str">
            <v>Nhập kho Dầu nhớt (HĐ:08/2021) theo hóa đơn số 0000358 ngày 24.12.2021</v>
          </cell>
        </row>
        <row r="12024">
          <cell r="A12024" t="str">
            <v>1.31.43.213.SIN.00.000</v>
          </cell>
          <cell r="B12024" t="str">
            <v xml:space="preserve">Dầu MOBIL 1 5W-30 (208l/phuy) </v>
          </cell>
          <cell r="C12024" t="str">
            <v>Nhập kho Dầu nhớt (HĐ:16/2021) theo hóa đơn số 0001974 ngày 30.12.2021</v>
          </cell>
        </row>
        <row r="12025">
          <cell r="A12025" t="str">
            <v>1.31.73.070.GER.00.000</v>
          </cell>
          <cell r="B12025" t="str">
            <v xml:space="preserve">Nhớt FUCHS RENOLIN PG220 (20 lít/Xô) </v>
          </cell>
          <cell r="C12025" t="str">
            <v>Nhập kho Dầu nhớt (HĐ:08/2021) theo hóa đơn số 0000358 ngày 24.12.2021</v>
          </cell>
        </row>
        <row r="12026">
          <cell r="A12026" t="str">
            <v>1.31.73.073.INA.00.000</v>
          </cell>
          <cell r="B12026" t="str">
            <v xml:space="preserve">Nhớt FUCHS RENOLIN B 46 PLUS (205 lít/Phuy) </v>
          </cell>
          <cell r="C12026" t="str">
            <v>Nhập kho Dầu nhớt (HĐ:08/2021) theo hóa đơn số 0000358 ngày 24.12.2021</v>
          </cell>
        </row>
        <row r="12027">
          <cell r="A12027" t="str">
            <v>1.26.86.051.VIE.00.000</v>
          </cell>
          <cell r="B12027" t="str">
            <v xml:space="preserve">Khí Argon </v>
          </cell>
          <cell r="C12027" t="str">
            <v>Nhập kho Khí CN (HĐ:90/2021) theo hóa đơn số 0009613 ngày 24.12.2021</v>
          </cell>
        </row>
        <row r="12028">
          <cell r="A12028" t="str">
            <v>1.26.86.061.VIE.00.000</v>
          </cell>
          <cell r="B12028" t="str">
            <v xml:space="preserve">Khí Ni tơ </v>
          </cell>
          <cell r="C12028" t="str">
            <v>Nhập kho Khí CN (HĐ:90/2021) theo hóa đơn số 0009613 ngày 24.12.2021</v>
          </cell>
        </row>
        <row r="12029">
          <cell r="A12029" t="str">
            <v>1.61.56.984.VIE.99.000</v>
          </cell>
          <cell r="B12029" t="str">
            <v xml:space="preserve">Cồn công nghiệp </v>
          </cell>
          <cell r="C12029" t="str">
            <v>Nhập kho Vật tư (QĐ:1423) theo hóa đơn số 0000356 ngày 29.12.2021</v>
          </cell>
        </row>
        <row r="12030">
          <cell r="A12030" t="str">
            <v>3.70.85.563.TPE.00.000</v>
          </cell>
          <cell r="B12030" t="str">
            <v xml:space="preserve">Băng keo cách điện Nano </v>
          </cell>
          <cell r="C12030" t="str">
            <v>Nhập kho Vật tư (QĐ:1423) theo hóa đơn số 0000356 ngày 29.12.2021</v>
          </cell>
        </row>
        <row r="12031">
          <cell r="A12031" t="str">
            <v>4.15.41.005.JPN.00.000</v>
          </cell>
          <cell r="B12031" t="str">
            <v xml:space="preserve">Đất sét chống cháy </v>
          </cell>
          <cell r="C12031" t="str">
            <v>Nhập kho Vật tư (QĐ:1423) theo hóa đơn số 0000356 ngày 29.12.2021</v>
          </cell>
        </row>
        <row r="12032">
          <cell r="A12032" t="str">
            <v>4.15.61.400.VIE.00.000</v>
          </cell>
          <cell r="B12032" t="str">
            <v xml:space="preserve">Xi măng đen </v>
          </cell>
          <cell r="C12032" t="str">
            <v>Nhập kho Vật tư (QĐ:1423) theo hóa đơn số 0000356 ngày 29.12.2021</v>
          </cell>
        </row>
        <row r="12033">
          <cell r="A12033" t="str">
            <v>4.90.51.822.VIE.00.000</v>
          </cell>
          <cell r="B12033" t="str">
            <v xml:space="preserve">Con thỏ ruột gà phi 34 </v>
          </cell>
          <cell r="C12033" t="str">
            <v>Nhập kho Vật tư (QĐ:1423) theo hóa đơn số 0000356 ngày 29.12.2021</v>
          </cell>
        </row>
        <row r="12034">
          <cell r="A12034" t="str">
            <v>4.90.80.307.JPN.00.000</v>
          </cell>
          <cell r="B12034" t="str">
            <v xml:space="preserve">Ổ cước máy cắt cỏ </v>
          </cell>
          <cell r="C12034" t="str">
            <v>Nhập kho Vật tư (QĐ:1423) theo hóa đơn số 0000356 ngày 29.12.2021</v>
          </cell>
        </row>
        <row r="12035">
          <cell r="A12035" t="str">
            <v>5.12.50.205.CHN.00.000</v>
          </cell>
          <cell r="B12035" t="str">
            <v xml:space="preserve">Lốp xe điện Unilli 205/50-10 </v>
          </cell>
          <cell r="C12035" t="str">
            <v>Nhập kho Lớp xe (QĐ:1538) theo hóa đơn số 0000349 ngày 29.12.2021</v>
          </cell>
        </row>
        <row r="12036">
          <cell r="A12036" t="str">
            <v>5.60.91.005.ITA.00.000</v>
          </cell>
          <cell r="B12036" t="str">
            <v xml:space="preserve">Bơm chìm hút nước Ebara, Công suất: 0.33HP - 0.25 KW </v>
          </cell>
          <cell r="C12036" t="str">
            <v>Nhập kho Vật tư (QĐ:1423) theo hóa đơn số 0000356 ngày 29.12.2021</v>
          </cell>
        </row>
        <row r="12037">
          <cell r="A12037" t="str">
            <v>5.86.90.188.GER.00.000</v>
          </cell>
          <cell r="B12037" t="str">
            <v xml:space="preserve">Lọc gió máy cắt cỏ </v>
          </cell>
          <cell r="C12037" t="str">
            <v>Nhập kho Vật tư (QĐ:1423) theo hóa đơn số 0000356 ngày 29.12.2021</v>
          </cell>
        </row>
        <row r="12038">
          <cell r="A12038" t="str">
            <v>5.86.90.189.GER.00.000</v>
          </cell>
          <cell r="B12038" t="str">
            <v xml:space="preserve">Bugi máy cắt cỏ </v>
          </cell>
          <cell r="C12038" t="str">
            <v>Nhập kho Vật tư (QĐ:1423) theo hóa đơn số 0000356 ngày 29.12.2021</v>
          </cell>
        </row>
        <row r="12039">
          <cell r="A12039" t="str">
            <v>4.94.80.324.VIE.00.000</v>
          </cell>
          <cell r="B12039" t="str">
            <v xml:space="preserve">Kính chắn gió xe máy </v>
          </cell>
          <cell r="C12039" t="str">
            <v>Nhập kho Vật tư (QĐ:1043) theo hóa đơn số 0059485 ngày 07.10.2021</v>
          </cell>
        </row>
        <row r="12040">
          <cell r="A12040" t="str">
            <v>5.16.90.024.JPN.00.000</v>
          </cell>
          <cell r="B12040" t="str">
            <v xml:space="preserve">Pin Lithium 3V </v>
          </cell>
          <cell r="C12040" t="str">
            <v>Nhập kho Vật tư (QĐ:1423) theo hóa đơn số 0000356 ngày 29.12.2021</v>
          </cell>
        </row>
        <row r="12041">
          <cell r="A12041" t="str">
            <v>8.35.05.015.VIE.00.000</v>
          </cell>
          <cell r="B12041" t="str">
            <v xml:space="preserve">Bay thợ hồ </v>
          </cell>
          <cell r="C12041" t="str">
            <v>Nhập kho Vật tư (QĐ:1423) theo hóa đơn số 0000356 ngày 29.12.2021</v>
          </cell>
        </row>
        <row r="12042">
          <cell r="A12042" t="str">
            <v>8.35.55.449.VIE.00.000</v>
          </cell>
          <cell r="B12042" t="str">
            <v xml:space="preserve">Khay inox 304, 8x65x47cm </v>
          </cell>
          <cell r="C12042" t="str">
            <v>Nhập kho Vật tư bếp ăn (QĐ:1537) theo hóa đơn số 0050351 ngày 29.12.2021</v>
          </cell>
        </row>
        <row r="12043">
          <cell r="A12043" t="str">
            <v>8.35.65.012.VIE.00.000</v>
          </cell>
          <cell r="B12043" t="str">
            <v xml:space="preserve">Chổi quét mạng nhện </v>
          </cell>
          <cell r="C12043" t="str">
            <v>Nhập kho Vật tư (QĐ:1423) theo hóa đơn số 0000356 ngày 29.12.2021</v>
          </cell>
        </row>
        <row r="12044">
          <cell r="A12044" t="str">
            <v>8.35.65.110.TPE.00.000</v>
          </cell>
          <cell r="B12044" t="str">
            <v xml:space="preserve">Cây lau kính cán dài </v>
          </cell>
          <cell r="C12044" t="str">
            <v>Nhập kho Vật tư (QĐ:1423) theo hóa đơn số 0000356 ngày 29.12.2021</v>
          </cell>
        </row>
        <row r="12045">
          <cell r="A12045" t="str">
            <v>2.44.36.021.CHN.00.000</v>
          </cell>
          <cell r="B12045" t="str">
            <v xml:space="preserve">Template / Tấm đệm sắt 3-2723-6690-01 </v>
          </cell>
          <cell r="C12045" t="str">
            <v>Nhập kho số lượng và giá trị VTDP Ban A bàn giao của VT4 theo quyết định số 1532/QĐ-NĐVT4 ngày 29.12.2021</v>
          </cell>
        </row>
        <row r="12046">
          <cell r="A12046" t="str">
            <v>1.61.06.233.VIE.00.000</v>
          </cell>
          <cell r="B12046" t="str">
            <v xml:space="preserve">Axit clorhydric (HCl 32 ± 1%) </v>
          </cell>
          <cell r="C12046" t="str">
            <v>Nhập kho hóa chất (HĐ:90/2021) theo hóa đơn số 0009533 ngày 23.12.2021</v>
          </cell>
        </row>
        <row r="12047">
          <cell r="A12047" t="str">
            <v>1.61.16.410.VIE.00.000</v>
          </cell>
          <cell r="B12047" t="str">
            <v xml:space="preserve">Natri Hydroxit (NaOH 45 ± 1%) </v>
          </cell>
          <cell r="C12047" t="str">
            <v>Nhập kho hóa chất (HĐ:90/2021) theo hóa đơn số 0009612 ngày 24.12.2021</v>
          </cell>
        </row>
        <row r="12048">
          <cell r="A12048" t="str">
            <v>1.61.26.251.CHN.00.000</v>
          </cell>
          <cell r="B12048" t="str">
            <v xml:space="preserve">Sodium Nitrite (Natri nitrit NaNO2 ≥99%) </v>
          </cell>
          <cell r="C12048" t="str">
            <v>Nhập kho hóa chất (HĐ:90/2021) theo hóa đơn số 0009533 ngày 23.12.2021</v>
          </cell>
        </row>
        <row r="12049">
          <cell r="A12049" t="str">
            <v>1.61.56.003.VIE.99.000</v>
          </cell>
          <cell r="B12049" t="str">
            <v xml:space="preserve">Hóa chất hòa tan cặn bám màng RO (Orpersion G511V) </v>
          </cell>
          <cell r="C12049" t="str">
            <v>Nhập kho hóa chất (HĐ:90/2021) theo hóa đơn số 0009612 ngày 24.12.2021</v>
          </cell>
        </row>
        <row r="12050">
          <cell r="A12050" t="str">
            <v>4.94.60.759.THA.00.000</v>
          </cell>
          <cell r="B12050" t="str">
            <v xml:space="preserve">Máy lạnh 1HP </v>
          </cell>
          <cell r="C12050" t="str">
            <v>Nhập kho máy lạnh (QĐ:1462) theo hóa đơn số 0073885 ngày 16.12.2021</v>
          </cell>
        </row>
        <row r="12051">
          <cell r="A12051" t="str">
            <v>4.94.60.769.THA.00.000</v>
          </cell>
          <cell r="B12051" t="str">
            <v xml:space="preserve">Máy lạnh 1.5HP </v>
          </cell>
          <cell r="C12051" t="str">
            <v>Nhập kho máy lạnh (QĐ:1462) theo hóa đơn số 0073885 ngày 16.12.2021</v>
          </cell>
        </row>
        <row r="12052">
          <cell r="A12052" t="str">
            <v>1.51.25.011.GER.00.000</v>
          </cell>
          <cell r="B12052" t="str">
            <v xml:space="preserve">Mỡ LUBRICANT ALTEMP Q NB 50, 750g/hộp </v>
          </cell>
          <cell r="C12052" t="str">
            <v>Nhập kho Mỡ bôi trơn (HĐ:111/2021) theo hóa đơn số 0000165 ngày 10.12.2021</v>
          </cell>
        </row>
        <row r="12053">
          <cell r="A12053" t="str">
            <v>1.71.27.267.USA.00.000</v>
          </cell>
          <cell r="B12053" t="str">
            <v xml:space="preserve">Keo vá lỗ thủng thùng dầu MBA- EP-KIT11 </v>
          </cell>
          <cell r="C12053" t="str">
            <v>Nhập kho Vật tư (HĐ:251/2020) theo hóa đơn số 0002126 ngày 24.03.2021</v>
          </cell>
        </row>
        <row r="12054">
          <cell r="A12054" t="str">
            <v>1.71.27.335.TUR.00.000</v>
          </cell>
          <cell r="B12054" t="str">
            <v xml:space="preserve">Keo bọt  Foam APOLLO dùng vòi 750ml </v>
          </cell>
          <cell r="C12054" t="str">
            <v>Nhập kho Vật tư (HĐ:251/2020) theo hóa đơn số 0002126 ngày 24.03.2021</v>
          </cell>
        </row>
        <row r="12055">
          <cell r="A12055" t="str">
            <v>1.71.77.125.TPE.00.000</v>
          </cell>
          <cell r="B12055" t="str">
            <v xml:space="preserve">Dung dịch axeton </v>
          </cell>
          <cell r="C12055" t="str">
            <v>Nhập kho Vật tư (HĐ:251/2020) theo hóa đơn số 0002126 ngày 24.03.2021</v>
          </cell>
        </row>
        <row r="12056">
          <cell r="A12056" t="str">
            <v>3.70.85.545.CHN.00.000</v>
          </cell>
          <cell r="B12056" t="str">
            <v xml:space="preserve">Băng keo đen cách điện 3M </v>
          </cell>
          <cell r="C12056" t="str">
            <v>Nhập kho Vật tư (HĐ:251/2020) theo hóa đơn số 0002126 ngày 24.03.2021</v>
          </cell>
        </row>
        <row r="12057">
          <cell r="A12057" t="str">
            <v>4.86.20.003.CHN.00.000</v>
          </cell>
          <cell r="B12057" t="str">
            <v xml:space="preserve">Băng vải Amiang chịu nhiệt 100x2000x3mm </v>
          </cell>
          <cell r="C12057" t="str">
            <v>Nhập kho Vật tư (HĐ:251/2020) theo hóa đơn số 0002126 ngày 24.03.2021</v>
          </cell>
        </row>
        <row r="12058">
          <cell r="A12058" t="str">
            <v>8.35.75.127.VIE.00.000</v>
          </cell>
          <cell r="B12058" t="str">
            <v xml:space="preserve">Bánh cước 3mm, sợi thép phi 30mm </v>
          </cell>
          <cell r="C12058" t="str">
            <v>Nhập kho Vật tư (HĐ:251/2020) theo hóa đơn số 0002126 ngày 24.03.2021</v>
          </cell>
        </row>
        <row r="12059">
          <cell r="A12059" t="str">
            <v>8.35.65.137.VIE.00.000</v>
          </cell>
          <cell r="B12059" t="str">
            <v xml:space="preserve">Bàn chà inox </v>
          </cell>
          <cell r="C12059" t="str">
            <v>Nhập kho Vật tư (HĐ:251/2020) theo hóa đơn số 0002126 ngày 24.03.2021</v>
          </cell>
        </row>
        <row r="12060">
          <cell r="A12060" t="str">
            <v>5.03.96.300.GBR.00.000</v>
          </cell>
          <cell r="B12060" t="str">
            <v xml:space="preserve">Bạc đạn 01EB300MGR </v>
          </cell>
          <cell r="C12060" t="str">
            <v>Nhập kho Vật tư (HĐ:111/2021) theo hóa đơn số 0000168 ngày 15.12.2021</v>
          </cell>
        </row>
        <row r="12061">
          <cell r="A12061" t="str">
            <v>5.33.85.550.SWE.00.000</v>
          </cell>
          <cell r="B12061" t="str">
            <v xml:space="preserve">SPHERCIAL ROLLER BEARING (SKF 23268CA/W33 / TIMKEN 23268YMBW37W45B Vòng bi </v>
          </cell>
          <cell r="C12061" t="str">
            <v>Nhập kho Vật tư (HĐ:111/2021) theo hóa đơn số 0000168 ngày 15.12.2021</v>
          </cell>
        </row>
        <row r="12062">
          <cell r="A12062" t="str">
            <v>4.94.60.525.VIE.00.000</v>
          </cell>
          <cell r="B12062" t="str">
            <v xml:space="preserve">Băng keo giấy lớn (5 phân) </v>
          </cell>
          <cell r="C12062" t="str">
            <v>Nhập kho Vật tư (HĐ:251/2020) theo hóa đơn số 0002126 ngày 24.03.2021</v>
          </cell>
        </row>
        <row r="12063">
          <cell r="A12063" t="str">
            <v>4.94.80.815.VIE.00.000</v>
          </cell>
          <cell r="B12063" t="str">
            <v xml:space="preserve">Nệm gấp </v>
          </cell>
          <cell r="C12063" t="str">
            <v>Nhập kho Nệm, Gối (QĐ:1404) theo hóa đơn số 0033134 ngày 10.12.2021</v>
          </cell>
        </row>
        <row r="12064">
          <cell r="A12064" t="str">
            <v>4.94.80.816.VIE.00.000</v>
          </cell>
          <cell r="B12064" t="str">
            <v xml:space="preserve">Gối nằm </v>
          </cell>
          <cell r="C12064" t="str">
            <v>Nhập kho Nệm, Gối (QĐ:1404) theo hóa đơn số 0033134 ngày 10.12.2021</v>
          </cell>
        </row>
        <row r="12065">
          <cell r="A12065" t="str">
            <v>4.94.80.845.SUI.00.000</v>
          </cell>
          <cell r="B12065" t="str">
            <v xml:space="preserve">Ống tai nghe huyết áp </v>
          </cell>
          <cell r="C12065" t="str">
            <v>Nhập kho vật tư y tế (QĐ:1449) theo hóa đơn số 0003438 ngày 27.12.2021</v>
          </cell>
        </row>
        <row r="12066">
          <cell r="A12066" t="str">
            <v>4.94.80.846.VIE.00.000</v>
          </cell>
          <cell r="B12066" t="str">
            <v xml:space="preserve">Hộp hấp tròn inox Ø35x20 </v>
          </cell>
          <cell r="C12066" t="str">
            <v>Nhập kho vật tư y tế (QĐ:1449) theo hóa đơn số 0003258 ngày 17.12.2021</v>
          </cell>
        </row>
        <row r="12067">
          <cell r="A12067" t="str">
            <v>8.90.20.845.CHN.00.000</v>
          </cell>
          <cell r="B12067" t="str">
            <v xml:space="preserve">Quần áo bảo hộ Tyvek (Đồ bảo hộ bảo ôn) </v>
          </cell>
          <cell r="C12067" t="str">
            <v>Nhập kho Vật tư (HĐ:251/2020) theo hóa đơn số 0002126 ngày 24.03.2021</v>
          </cell>
        </row>
        <row r="12068">
          <cell r="A12068" t="str">
            <v>1.51.25.124.GER.00.000</v>
          </cell>
          <cell r="B12068" t="str">
            <v xml:space="preserve">Mỡ Molykote P1000 </v>
          </cell>
          <cell r="C12068" t="str">
            <v>Nhập kho vật tư (HĐ:136/2021) theo hóa đơn số 29 ngày 24.12.2021</v>
          </cell>
        </row>
        <row r="12069">
          <cell r="A12069" t="str">
            <v>1.61.56.985.VIE.00.000</v>
          </cell>
          <cell r="B12069" t="str">
            <v xml:space="preserve">Nước rửa BRC </v>
          </cell>
          <cell r="C12069" t="str">
            <v>Nhập kho vật tư (HĐ:136/2021) theo hóa đơn số 29 ngày 24.12.2021</v>
          </cell>
        </row>
        <row r="12070">
          <cell r="A12070" t="str">
            <v>1.71.27.030.VIE.00.000</v>
          </cell>
          <cell r="B12070" t="str">
            <v xml:space="preserve">Keo nước JM </v>
          </cell>
          <cell r="C12070" t="str">
            <v>Nhập kho vật tư (HĐ:136/2021) theo hóa đơn số 29 ngày 24.12.2021</v>
          </cell>
        </row>
        <row r="12071">
          <cell r="A12071" t="str">
            <v>1.71.27.031.VIE.99.000</v>
          </cell>
          <cell r="B12071" t="str">
            <v xml:space="preserve">Keo nước 26 </v>
          </cell>
          <cell r="C12071" t="str">
            <v>Nhập kho vật tư (HĐ:136/2021) theo hóa đơn số 29 ngày 24.12.2021</v>
          </cell>
        </row>
        <row r="12072">
          <cell r="A12072" t="str">
            <v>1.71.27.032.GER.00.000</v>
          </cell>
          <cell r="B12072" t="str">
            <v xml:space="preserve">Keo dán băng tải Cement SC 4000 (700g/780ml) </v>
          </cell>
          <cell r="C12072" t="str">
            <v>Nhập kho vật tư (HĐ:136/2021) theo hóa đơn số 29 ngày 24.12.2021</v>
          </cell>
        </row>
        <row r="12073">
          <cell r="A12073" t="str">
            <v>1.71.27.037.GER.00.000</v>
          </cell>
          <cell r="B12073" t="str">
            <v xml:space="preserve">Keo dán băng tải Cement SC 2000 </v>
          </cell>
          <cell r="C12073" t="str">
            <v>Nhập kho vật tư (HĐ:136/2021) theo hóa đơn số 29 ngày 24.12.2021</v>
          </cell>
        </row>
        <row r="12074">
          <cell r="A12074" t="str">
            <v>1.71.27.038.GER.00.000</v>
          </cell>
          <cell r="B12074" t="str">
            <v xml:space="preserve">Keo dán PR200 (750g/810ml). </v>
          </cell>
          <cell r="C12074" t="str">
            <v>Nhập kho vật tư (HĐ:136/2021) theo hóa đơn số 29 ngày 24.12.2021</v>
          </cell>
        </row>
        <row r="12075">
          <cell r="A12075" t="str">
            <v>1.71.27.121.JPN.00.000</v>
          </cell>
          <cell r="B12075" t="str">
            <v xml:space="preserve">Keo Threebond 1211, 100g </v>
          </cell>
          <cell r="C12075" t="str">
            <v>Nhập kho vật tư (HĐ:136/2021) theo hóa đơn số 29 ngày 24.12.2021</v>
          </cell>
        </row>
        <row r="12076">
          <cell r="A12076" t="str">
            <v>1.71.27.241.IRL.00.000</v>
          </cell>
          <cell r="B12076" t="str">
            <v xml:space="preserve">Keo Loctile 39202 </v>
          </cell>
          <cell r="C12076" t="str">
            <v>Nhập kho vật tư (HĐ:136/2021) theo hóa đơn số 29 ngày 24.12.2021</v>
          </cell>
        </row>
        <row r="12077">
          <cell r="A12077" t="str">
            <v>1.71.27.253.VIE.00.000</v>
          </cell>
          <cell r="B12077" t="str">
            <v xml:space="preserve">Keo Silicon APOLLO A500 (300ml) </v>
          </cell>
          <cell r="C12077" t="str">
            <v>Nhập kho vật tư (HĐ:136/2021) theo hóa đơn số 29 ngày 24.12.2021</v>
          </cell>
        </row>
        <row r="12078">
          <cell r="A12078" t="str">
            <v>1.71.77.794.GER.00.000</v>
          </cell>
          <cell r="B12078" t="str">
            <v xml:space="preserve">Dung dịch rửa CF-R4 800ml </v>
          </cell>
          <cell r="C12078" t="str">
            <v>Nhập kho vật tư (HĐ:136/2021) theo hóa đơn số 29 ngày 24.12.2021</v>
          </cell>
        </row>
        <row r="12079">
          <cell r="A12079" t="str">
            <v>1.71.87.094.CHN.00.000</v>
          </cell>
          <cell r="B12079" t="str">
            <v xml:space="preserve">Ống thiếc hàn dạng kem XG-Z40 (10 cc/ống) </v>
          </cell>
          <cell r="C12079" t="str">
            <v>Nhập kho vật tư (HĐ:136/2021) theo hóa đơn số 29 ngày 24.12.2021</v>
          </cell>
        </row>
        <row r="12080">
          <cell r="A12080" t="str">
            <v>1.71.87.823.KOR.00.000</v>
          </cell>
          <cell r="B12080" t="str">
            <v xml:space="preserve">Megacheck Treatment – tẩy rửa (450ml/chai) </v>
          </cell>
          <cell r="C12080" t="str">
            <v>Nhập kho vật tư (HĐ:136/2021) theo hóa đơn số 29 ngày 24.12.2021</v>
          </cell>
        </row>
        <row r="12081">
          <cell r="A12081" t="str">
            <v>1.71.87.824.KOR.00.000</v>
          </cell>
          <cell r="B12081" t="str">
            <v xml:space="preserve">Megacheck Developer- hiện hình (450ml/chai) </v>
          </cell>
          <cell r="C12081" t="str">
            <v>Nhập kho vật tư (HĐ:136/2021) theo hóa đơn số 29 ngày 24.12.2021</v>
          </cell>
        </row>
        <row r="12082">
          <cell r="A12082" t="str">
            <v>1.71.87.828.KOR.00.000</v>
          </cell>
          <cell r="B12082" t="str">
            <v xml:space="preserve">Megacheck Penetrant- thẩm thấu (450ml/chai) </v>
          </cell>
          <cell r="C12082" t="str">
            <v>Nhập kho vật tư (HĐ:136/2021) theo hóa đơn số 29 ngày 24.12.2021</v>
          </cell>
        </row>
        <row r="12083">
          <cell r="A12083" t="str">
            <v>2.05.01.786.JPN.00.000</v>
          </cell>
          <cell r="B12083" t="str">
            <v xml:space="preserve">Phôi thép SCM440 phi 250x150mm </v>
          </cell>
          <cell r="C12083" t="str">
            <v>Nhập kho vật tư (HĐ:136/2021) theo hóa đơn số 29 ngày 24.12.2021</v>
          </cell>
        </row>
        <row r="12084">
          <cell r="A12084" t="str">
            <v>2.05.01.787.JPN.00.000</v>
          </cell>
          <cell r="B12084" t="str">
            <v xml:space="preserve">Phôi thép SCM440 phi 190x150mm </v>
          </cell>
          <cell r="C12084" t="str">
            <v>Nhập kho vật tư (HĐ:136/2021) theo hóa đơn số 29 ngày 24.12.2021</v>
          </cell>
        </row>
        <row r="12085">
          <cell r="A12085" t="str">
            <v>2.05.45.035.VIE.00.000</v>
          </cell>
          <cell r="B12085" t="str">
            <v xml:space="preserve">Thép V 30x30x200mm </v>
          </cell>
          <cell r="C12085" t="str">
            <v>Nhập kho vật tư (HĐ:136/2021) theo hóa đơn số 29 ngày 24.12.2021</v>
          </cell>
        </row>
        <row r="12086">
          <cell r="A12086" t="str">
            <v>2.05.45.442.VIE.00.000</v>
          </cell>
          <cell r="B12086" t="str">
            <v xml:space="preserve">Thép V 40x40x3mm </v>
          </cell>
          <cell r="C12086" t="str">
            <v>Nhập kho vật tư (HĐ:136/2021) theo hóa đơn số 29 ngày 24.12.2021</v>
          </cell>
        </row>
        <row r="12087">
          <cell r="A12087" t="str">
            <v>2.05.65.024.VIE.00.000</v>
          </cell>
          <cell r="B12087" t="str">
            <v xml:space="preserve">Thép hộp KT: 13x26x6000mm, dày 1.4mm </v>
          </cell>
          <cell r="C12087" t="str">
            <v>Nhập kho vật tư (QĐ:1452) theo hóa đơn số 0000341 ngày 24.12.2021</v>
          </cell>
        </row>
        <row r="12088">
          <cell r="A12088" t="str">
            <v>2.05.65.041.CHN.00.000</v>
          </cell>
          <cell r="B12088" t="str">
            <v xml:space="preserve">Thanh chống Unistrut không dập lỗ, 41x21x2000mm, dày: 2.5mm, Vật liệu: thép mạ kẽm nhúng nóng </v>
          </cell>
          <cell r="C12088" t="str">
            <v>Nhập kho vật tư (HĐ:136/2021) theo hóa đơn số 29 ngày 24.12.2021</v>
          </cell>
        </row>
        <row r="12089">
          <cell r="A12089" t="str">
            <v>2.08.37.001.KOR.98.000</v>
          </cell>
          <cell r="B12089" t="str">
            <v xml:space="preserve">Trolley-bar (Thanh ray cấp nguồn), Model: ET-1-005, Iđm: 300A, Uđm: 400VAC, Material: Copper, 3m/cây </v>
          </cell>
          <cell r="C12089" t="str">
            <v>Nhập kho vật tư (HĐ:136/2021) theo hóa đơn số 29 ngày 24.12.2021</v>
          </cell>
        </row>
        <row r="12090">
          <cell r="A12090" t="str">
            <v>2.15.12.141.CHN.00.000</v>
          </cell>
          <cell r="B12090" t="str">
            <v xml:space="preserve">Thép U140x58x5x6.5x6000mm </v>
          </cell>
          <cell r="C12090" t="str">
            <v>Nhập kho vật tư (HĐ:136/2021) theo hóa đơn số 29 ngày 24.12.2021</v>
          </cell>
        </row>
        <row r="12091">
          <cell r="A12091" t="str">
            <v>2.35.09.420.IND.00.000</v>
          </cell>
          <cell r="B12091" t="str">
            <v xml:space="preserve">Phôi Inox SUS 420 phi 50mm </v>
          </cell>
          <cell r="C12091" t="str">
            <v>Nhập kho vật tư (HĐ:136/2021) theo hóa đơn số 29 ngày 24.12.2021</v>
          </cell>
        </row>
        <row r="12092">
          <cell r="A12092" t="str">
            <v>2.35.10.305.VIE.00.000</v>
          </cell>
          <cell r="B12092" t="str">
            <v xml:space="preserve">Shim roll SUS 304, khổ 200x1270x0.05mm </v>
          </cell>
          <cell r="C12092" t="str">
            <v>Nhập kho vật tư (HĐ:136/2021) theo hóa đơn số 29 ngày 24.12.2021</v>
          </cell>
        </row>
        <row r="12093">
          <cell r="A12093" t="str">
            <v>2.35.10.311.VIE.00.000</v>
          </cell>
          <cell r="B12093" t="str">
            <v xml:space="preserve">Shim roll SUS 304, khổ 200x1270x0.1mm </v>
          </cell>
          <cell r="C12093" t="str">
            <v>Nhập kho vật tư (HĐ:136/2021) theo hóa đơn số 29 ngày 24.12.2021</v>
          </cell>
        </row>
        <row r="12094">
          <cell r="A12094" t="str">
            <v>2.35.10.312.VIE.00.000</v>
          </cell>
          <cell r="B12094" t="str">
            <v xml:space="preserve">Shim roll SUS 304, khổ 200x1270x0.2mm </v>
          </cell>
          <cell r="C12094" t="str">
            <v>Nhập kho vật tư (HĐ:136/2021) theo hóa đơn số 29 ngày 24.12.2021</v>
          </cell>
        </row>
        <row r="12095">
          <cell r="A12095" t="str">
            <v>2.35.10.313.VIE.00.000</v>
          </cell>
          <cell r="B12095" t="str">
            <v xml:space="preserve">Shim roll SUS 304, khổ 200x1270x0.5mm </v>
          </cell>
          <cell r="C12095" t="str">
            <v>Nhập kho vật tư (HĐ:136/2021) theo hóa đơn số 29 ngày 24.12.2021</v>
          </cell>
        </row>
        <row r="12096">
          <cell r="A12096" t="str">
            <v>2.35.10.314.VIE.00.000</v>
          </cell>
          <cell r="B12096" t="str">
            <v xml:space="preserve">Shim roll SUS 304, khổ 200x1270x1mm </v>
          </cell>
          <cell r="C12096" t="str">
            <v>Nhập kho vật tư (HĐ:136/2021) theo hóa đơn số 29 ngày 24.12.2021</v>
          </cell>
        </row>
        <row r="12097">
          <cell r="A12097" t="str">
            <v>2.35.10.315.VIE.00.000</v>
          </cell>
          <cell r="B12097" t="str">
            <v xml:space="preserve">Shim roll SUS 304, khổ 200x1270x0.15mm </v>
          </cell>
          <cell r="C12097" t="str">
            <v>Nhập kho vật tư (HĐ:136/2021) theo hóa đơn số 29 ngày 24.12.2021</v>
          </cell>
        </row>
        <row r="12098">
          <cell r="A12098" t="str">
            <v>2.42.08.006.VIE.00.000</v>
          </cell>
          <cell r="B12098" t="str">
            <v xml:space="preserve">Tôn lạnh dài 6m, rộng 1m </v>
          </cell>
          <cell r="C12098" t="str">
            <v>Nhập kho vật tư (QĐ:1452) theo hóa đơn số 0000341 ngày 24.12.2021</v>
          </cell>
        </row>
        <row r="12099">
          <cell r="A12099" t="str">
            <v>2.44.02.196.VIE.00.000</v>
          </cell>
          <cell r="B12099" t="str">
            <v xml:space="preserve">Ốp bảo vệ mòn và chắn bụi gối dưới Hardox 500: 166x86x154mm </v>
          </cell>
          <cell r="C12099" t="str">
            <v>Nhập kho vật tư (HĐ:136/2021) theo hóa đơn số 29 ngày 24.12.2021</v>
          </cell>
        </row>
        <row r="12100">
          <cell r="A12100" t="str">
            <v>2.46.15.002.VIE.00.000</v>
          </cell>
          <cell r="B12100" t="str">
            <v xml:space="preserve">Ống thép 2 Vật liệu A105 </v>
          </cell>
          <cell r="C12100" t="str">
            <v>Nhập kho vật tư (HĐ:136/2021) theo hóa đơn số 29 ngày 24.12.2021</v>
          </cell>
        </row>
        <row r="12101">
          <cell r="A12101" t="str">
            <v>2.46.15.003.CHN.00.000</v>
          </cell>
          <cell r="B12101" t="str">
            <v xml:space="preserve">Ống thép đúc 1 (DN25), SCH160, Vật liệu A106 </v>
          </cell>
          <cell r="C12101" t="str">
            <v>Nhập kho vật tư (HĐ:136/2021) theo hóa đơn số 29 ngày 24.12.2021</v>
          </cell>
        </row>
        <row r="12102">
          <cell r="A12102" t="str">
            <v>3.20.22.060.KOR.00.000</v>
          </cell>
          <cell r="B12102" t="str">
            <v xml:space="preserve">Nắp che ngàm cấp điện cho các thanh ray (Power cover) </v>
          </cell>
          <cell r="C12102" t="str">
            <v>Nhập kho vật tư (HĐ:136/2021) theo hóa đơn số 29 ngày 24.12.2021</v>
          </cell>
        </row>
        <row r="12103">
          <cell r="A12103" t="str">
            <v>3.70.45.044.CHN.00.000</v>
          </cell>
          <cell r="B12103" t="str">
            <v xml:space="preserve">Tấm phíp Ngọc FR4 - Tấm nhựa phíp cách điện xanh ngọc sợi thủy tinh Epoxy: -kích thước dài x rộng x dày: 1020x1220x5 mm </v>
          </cell>
          <cell r="C12103" t="str">
            <v>Nhập kho vật tư (HĐ:136/2021) theo hóa đơn số 29 ngày 24.12.2021</v>
          </cell>
        </row>
        <row r="12104">
          <cell r="A12104" t="str">
            <v>3.70.45.045.CHN.00.000</v>
          </cell>
          <cell r="B12104" t="str">
            <v xml:space="preserve">Tấm phíp Ngọc FR4 - Tấm nhựa phíp cách điện xanh ngọc sợi thủy tinh Epoxy: - kích thước dài x rộng x dày: 550x550x10 mm </v>
          </cell>
          <cell r="C12104" t="str">
            <v>Nhập kho vật tư (HĐ:136/2021) theo hóa đơn số 29 ngày 24.12.2021</v>
          </cell>
        </row>
        <row r="12105">
          <cell r="A12105" t="str">
            <v>3.70.90.035.CHN.00.000</v>
          </cell>
          <cell r="B12105" t="str">
            <v xml:space="preserve">Ống gen co nhiệt phi 35mm </v>
          </cell>
          <cell r="C12105" t="str">
            <v>Nhập kho vật tư (HĐ:136/2021) theo hóa đơn số 29 ngày 24.12.2021</v>
          </cell>
        </row>
        <row r="12106">
          <cell r="A12106" t="str">
            <v>4.20.53.180.VIE.00.000</v>
          </cell>
          <cell r="B12106" t="str">
            <v xml:space="preserve">Túi lọc vải PE, KT D150x3000mm </v>
          </cell>
          <cell r="C12106" t="str">
            <v>Nhập kho vật tư (HĐ:136/2021) theo hóa đơn số 29 ngày 24.12.2021</v>
          </cell>
        </row>
        <row r="12107">
          <cell r="A12107" t="str">
            <v>4.30.28.332.THA.00.000</v>
          </cell>
          <cell r="B12107" t="str">
            <v xml:space="preserve">Que hàn LB52 - 3,2 ly </v>
          </cell>
          <cell r="C12107" t="str">
            <v>Nhập kho vật tư (HĐ:136/2021) theo hóa đơn số 29 ngày 24.12.2021</v>
          </cell>
        </row>
        <row r="12108">
          <cell r="A12108" t="str">
            <v>4.31.28.585.KOR.00.000</v>
          </cell>
          <cell r="B12108" t="str">
            <v xml:space="preserve">Que hàn Tig ER80SB2 - 2.4 </v>
          </cell>
          <cell r="C12108" t="str">
            <v>Nhập kho vật tư (HĐ:136/2021) theo hóa đơn số 29 ngày 24.12.2021</v>
          </cell>
        </row>
        <row r="12109">
          <cell r="A12109" t="str">
            <v>4.31.28.587.KOR.00.000</v>
          </cell>
          <cell r="B12109" t="str">
            <v xml:space="preserve">Que hàn TIG thép carbon T-50 ER70S-6 2.4mm </v>
          </cell>
          <cell r="C12109" t="str">
            <v>Nhập kho vật tư (HĐ:136/2021) theo hóa đơn số 29 ngày 24.12.2021</v>
          </cell>
        </row>
        <row r="12110">
          <cell r="A12110" t="str">
            <v>4.35.24.063.VIE.00.000</v>
          </cell>
          <cell r="B12110" t="str">
            <v xml:space="preserve">Bộ Bu lông đai ốc M24x163, Bước ren 3p Cổ vuông, ren lửng dài 55mm, độ cứng 10.9, vật liệu thép </v>
          </cell>
          <cell r="C12110" t="str">
            <v>Nhập kho vật tư (HĐ:136/2021) theo hóa đơn số 29 ngày 24.12.2021</v>
          </cell>
        </row>
        <row r="12111">
          <cell r="A12111" t="str">
            <v>4.35.24.100.VIE.00.000</v>
          </cell>
          <cell r="B12111" t="str">
            <v xml:space="preserve">Bu lông thép đen chịu lực 800N/mm2 M24x100 (+đai ốc, lông đền, đệm vênh) </v>
          </cell>
          <cell r="C12111" t="str">
            <v>Nhập kho vật tư (HĐ:136/2021) theo hóa đơn số 29 ngày 24.12.2021</v>
          </cell>
        </row>
        <row r="12112">
          <cell r="A12112" t="str">
            <v>4.41.20.220.VIE.00.000</v>
          </cell>
          <cell r="B12112" t="str">
            <v xml:space="preserve">Ty ren suốt inox 316, M20x220mm (+ đệm + đai ốc) </v>
          </cell>
          <cell r="C12112" t="str">
            <v>Nhập kho vật tư (HĐ:136/2021) theo hóa đơn số 29 ngày 24.12.2021</v>
          </cell>
        </row>
        <row r="12113">
          <cell r="A12113" t="str">
            <v>4.77.90.121.KOR.00.000</v>
          </cell>
          <cell r="B12113" t="str">
            <v xml:space="preserve">Chèn cơ khí (Mechanical seal for Dukji pump), K43 RMO45X33- 3 </v>
          </cell>
          <cell r="C12113" t="str">
            <v>Nhập kho vật tư (HĐ:136/2021) theo hóa đơn số 29 ngày 24.12.2021</v>
          </cell>
        </row>
        <row r="12114">
          <cell r="A12114" t="str">
            <v>4.77.90.148.VIE.00.000</v>
          </cell>
          <cell r="B12114" t="str">
            <v xml:space="preserve">Sprial wound Gaskets tiêu chuẩn ASME B16.20 Class 150 PSI, KT size: 2ʺ; Thông số: D1 Ø55.6mm; D2 = 69.9mm, D3 = 85.9mm; D4 = 104.9mm </v>
          </cell>
          <cell r="C12114" t="str">
            <v>Nhập kho vật tư (HĐ:136/2021) theo hóa đơn số 29 ngày 24.12.2021</v>
          </cell>
        </row>
        <row r="12115">
          <cell r="A12115" t="str">
            <v>4.77.90.156.VIE.00.000</v>
          </cell>
          <cell r="B12115" t="str">
            <v xml:space="preserve">Sprial wound gasket 8'' Class 150 </v>
          </cell>
          <cell r="C12115" t="str">
            <v>Nhập kho vật tư (HĐ:136/2021) theo hóa đơn số 29 ngày 24.12.2021</v>
          </cell>
        </row>
        <row r="12116">
          <cell r="A12116" t="str">
            <v>4.77.90.157.VIE.00.000</v>
          </cell>
          <cell r="B12116" t="str">
            <v xml:space="preserve">Sprial wound gasket 10'' Class 150 </v>
          </cell>
          <cell r="C12116" t="str">
            <v>Nhập kho vật tư (HĐ:136/2021) theo hóa đơn số 29 ngày 24.12.2021</v>
          </cell>
        </row>
        <row r="12117">
          <cell r="A12117" t="str">
            <v>4.82.11.036.VIE.00.000</v>
          </cell>
          <cell r="B12117" t="str">
            <v xml:space="preserve">Mặt bích kết nối 01, một đầu ren đực JIC 37 Flare 1.5 inch, ĐK ngoài OD: 1-7/8 inch,  Pitch 12 TPI một đầu mặt bích khoảng cách tâm lỗ bulong 120.65 và OD 152mm, inox 316 </v>
          </cell>
          <cell r="C12117" t="str">
            <v>Nhập kho vật tư (HĐ:136/2021) theo hóa đơn số 29 ngày 24.12.2021</v>
          </cell>
        </row>
        <row r="12118">
          <cell r="A12118" t="str">
            <v>4.82.11.037.VIE.00.000</v>
          </cell>
          <cell r="B12118" t="str">
            <v xml:space="preserve">Mặt bích kết nối 02, một đầu ren đực JIC 37 Flare 1.5 inch, ĐK ngoài OD: 1-7/8 inch,  Pitch 12 TPI một đầu mặt bích khoảng cách tâm lỗ bulong 152.4 và OD 190.5mm, inox 316 </v>
          </cell>
          <cell r="C12118" t="str">
            <v>Nhập kho vật tư (HĐ:136/2021) theo hóa đơn số 29 ngày 24.12.2021</v>
          </cell>
        </row>
        <row r="12119">
          <cell r="A12119" t="str">
            <v>4.82.11.038.TPE.00.000</v>
          </cell>
          <cell r="B12119" t="str">
            <v xml:space="preserve">Mặt bích kép (vanstone flange) size 2, SCH80, 150#, Vật liệu: CPVC </v>
          </cell>
          <cell r="C12119" t="str">
            <v>Nhập kho vật tư (HĐ:136/2021) theo hóa đơn số 29 ngày 24.12.2021</v>
          </cell>
        </row>
        <row r="12120">
          <cell r="A12120" t="str">
            <v>4.82.11.158.VIE.00.000</v>
          </cell>
          <cell r="B12120" t="str">
            <v xml:space="preserve">Khớp nối mềm cao su DN300 PN16, Mặt bích: inox304 ØD=445; ØK=410; DN300; n x Ød = 12xØ26; T=26; L=247 </v>
          </cell>
          <cell r="C12120" t="str">
            <v>Nhập kho vật tư (HĐ:136/2021) theo hóa đơn số 29 ngày 24.12.2021</v>
          </cell>
        </row>
        <row r="12121">
          <cell r="A12121" t="str">
            <v>4.82.11.159.VIE.00.000</v>
          </cell>
          <cell r="B12121" t="str">
            <v xml:space="preserve">Khớp nối mềm cao su DN150 PN16. Mặt bích: inox304 ØD=285; ØK=240; DN150; n x Ød = 8xØ23 T=19; L=178 </v>
          </cell>
          <cell r="C12121" t="str">
            <v>Nhập kho vật tư (HĐ:136/2021) theo hóa đơn số 29 ngày 24.12.2021</v>
          </cell>
        </row>
        <row r="12122">
          <cell r="A12122" t="str">
            <v>4.82.11.162.VIE.00.000</v>
          </cell>
          <cell r="B12122" t="str">
            <v xml:space="preserve">Bộ mặt bích nối HDPE DN160 PN16. Đầu bích HDPE: D=163; Do=133; D2=201; L=105; T1= 18 Vòng thép inox 304: do=173; d1=240; d2=275; h=23x08 lỗ; H=22 </v>
          </cell>
          <cell r="C12122" t="str">
            <v>Nhập kho vật tư (HĐ:136/2021) theo hóa đơn số 29 ngày 24.12.2021</v>
          </cell>
        </row>
        <row r="12123">
          <cell r="A12123" t="str">
            <v>4.82.11.316.VIE.00.000</v>
          </cell>
          <cell r="B12123" t="str">
            <v xml:space="preserve">Bộ mặt bích nối HDPE DN315 PN16. Đầu bích HDPE D=315, Do=256, D2=275, L=172, T1= 34mm Vòng thép inox 304: do=330, d1=410, d2: 445, h=22x12; H=23.5 </v>
          </cell>
          <cell r="C12123" t="str">
            <v>Nhập kho vật tư (HĐ:136/2021) theo hóa đơn số 29 ngày 24.12.2021</v>
          </cell>
        </row>
        <row r="12124">
          <cell r="A12124" t="str">
            <v>4.82.26.027.VIE.00.000</v>
          </cell>
          <cell r="B12124" t="str">
            <v xml:space="preserve">Kép nối ren trong 2- ren BSP11TPI,  inox 316 </v>
          </cell>
          <cell r="C12124" t="str">
            <v>Nhập kho vật tư (HĐ:136/2021) theo hóa đơn số 29 ngày 24.12.2021</v>
          </cell>
        </row>
        <row r="12125">
          <cell r="A12125" t="str">
            <v>4.82.26.036.TPE.00.000</v>
          </cell>
          <cell r="B12125" t="str">
            <v xml:space="preserve">Đầu nối 2, SCH80 (ren trong BSP 2-11TPT), Vật liệu: CPVC </v>
          </cell>
          <cell r="C12125" t="str">
            <v>Nhập kho vật tư (HĐ:136/2021) theo hóa đơn số 29 ngày 24.12.2021</v>
          </cell>
        </row>
        <row r="12126">
          <cell r="A12126" t="str">
            <v>4.82.28.042.VIE.00.000</v>
          </cell>
          <cell r="B12126" t="str">
            <v xml:space="preserve">Coupling-SNS Flan type Flexible Shaft coupling vật Liệu Gray cast iron FC46, KT: ID 28x71x140x50 ĐK bu lông 14mm và 32x63x140x50 ĐK bu lông 30mm </v>
          </cell>
          <cell r="C12126" t="str">
            <v>Nhập kho vật tư (HĐ:136/2021) theo hóa đơn số 29 ngày 24.12.2021</v>
          </cell>
        </row>
        <row r="12127">
          <cell r="A12127" t="str">
            <v>4.82.28.050.TPE.00.000</v>
          </cell>
          <cell r="B12127" t="str">
            <v xml:space="preserve">Đầu khớp nối nhanh (Camlock stainless steel) Loại: F-2 inch (đầu nối: Type F-2 BSP 11TPI, ren ngoài)  inox 316 </v>
          </cell>
          <cell r="C12127" t="str">
            <v>Nhập kho vật tư (HĐ:136/2021) theo hóa đơn số 29 ngày 24.12.2021</v>
          </cell>
        </row>
        <row r="12128">
          <cell r="A12128" t="str">
            <v>4.82.28.059.TPE.00.000</v>
          </cell>
          <cell r="B12128" t="str">
            <v xml:space="preserve">Đầu khớp nối nhanh (Camlock Polyprop) Loại: F-2, đầu nối: Type F-2 BSP -11TPI, ren ngoài. Vật liệu: Polypropylene </v>
          </cell>
          <cell r="C12128" t="str">
            <v>Nhập kho vật tư (HĐ:136/2021) theo hóa đơn số 29 ngày 24.12.2021</v>
          </cell>
        </row>
        <row r="12129">
          <cell r="A12129" t="str">
            <v>4.82.32.060.KOR.00.000</v>
          </cell>
          <cell r="B12129" t="str">
            <v xml:space="preserve">Khớp nối các thanh ray (Joint keeper); 60A; 400VAC, Vật liệu: đồng - bao gồm bulong </v>
          </cell>
          <cell r="C12129" t="str">
            <v>Nhập kho vật tư (HĐ:136/2021) theo hóa đơn số 29 ngày 24.12.2021</v>
          </cell>
        </row>
        <row r="12130">
          <cell r="A12130" t="str">
            <v>4.82.32.062.KOR.00.000</v>
          </cell>
          <cell r="B12130" t="str">
            <v xml:space="preserve">Khớp nối các thanh ray (Joint keeper); 300A; 400VAC, Vật liệu: đồng - bao gồm bulong </v>
          </cell>
          <cell r="C12130" t="str">
            <v>Nhập kho vật tư (HĐ:136/2021) theo hóa đơn số 29 ngày 24.12.2021</v>
          </cell>
        </row>
        <row r="12131">
          <cell r="A12131" t="str">
            <v>4.82.42.136.CHN.00.000</v>
          </cell>
          <cell r="B12131" t="str">
            <v xml:space="preserve">Co ống 90 độ ,Ống và kích thước ren: 8mm OD x G1/8 Male, Vật liệu: Bọc đồng </v>
          </cell>
          <cell r="C12131" t="str">
            <v>Nhập kho vật tư (HĐ:136/2021) theo hóa đơn số 29 ngày 24.12.2021</v>
          </cell>
        </row>
        <row r="12132">
          <cell r="A12132" t="str">
            <v>4.82.42.301.CHN.00.000</v>
          </cell>
          <cell r="B12132" t="str">
            <v xml:space="preserve">Co Elbow DN25 Socket welding CL3000, vật liệu A105 </v>
          </cell>
          <cell r="C12132" t="str">
            <v>Nhập kho vật tư (HĐ:136/2021) theo hóa đơn số 29 ngày 24.12.2021</v>
          </cell>
        </row>
        <row r="12133">
          <cell r="A12133" t="str">
            <v>4.82.42.303.CHN.00.000</v>
          </cell>
          <cell r="B12133" t="str">
            <v xml:space="preserve">Co 90 độ 1 (DN25), SCH160, Vật liệu A106 </v>
          </cell>
          <cell r="C12133" t="str">
            <v>Nhập kho vật tư (HĐ:136/2021) theo hóa đơn số 29 ngày 24.12.2021</v>
          </cell>
        </row>
        <row r="12134">
          <cell r="A12134" t="str">
            <v>4.82.70.025.VIE.00.000</v>
          </cell>
          <cell r="B12134" t="str">
            <v xml:space="preserve">Cùm ống U-bolt DN25 M10 </v>
          </cell>
          <cell r="C12134" t="str">
            <v>Nhập kho vật tư (HĐ:136/2021) theo hóa đơn số 29 ngày 24.12.2021</v>
          </cell>
        </row>
        <row r="12135">
          <cell r="A12135" t="str">
            <v>4.82.70.051.VIE.00.000</v>
          </cell>
          <cell r="B12135" t="str">
            <v xml:space="preserve">Cùm U, Ubolt inox M10 ống 2 (DN50) </v>
          </cell>
          <cell r="C12135" t="str">
            <v>Nhập kho vật tư (HĐ:136/2021) theo hóa đơn số 29 ngày 24.12.2021</v>
          </cell>
        </row>
        <row r="12136">
          <cell r="A12136" t="str">
            <v>4.86.80.016.CHN.00.000</v>
          </cell>
          <cell r="B12136" t="str">
            <v xml:space="preserve">Bạt chống cháy khổ 1m, 25m/cuộn </v>
          </cell>
          <cell r="C12136" t="str">
            <v>Nhập kho vật tư (HĐ:136/2021) theo hóa đơn số 29 ngày 24.12.2021</v>
          </cell>
        </row>
        <row r="12137">
          <cell r="A12137" t="str">
            <v>4.88.15.120.VIE.00.000</v>
          </cell>
          <cell r="B12137" t="str">
            <v xml:space="preserve">Cao su chịu nước, Khổ rộng 1200mm, Dày 3mm </v>
          </cell>
          <cell r="C12137" t="str">
            <v>Nhập kho vật tư (HĐ:136/2021) theo hóa đơn số 29 ngày 24.12.2021</v>
          </cell>
        </row>
        <row r="12138">
          <cell r="A12138" t="str">
            <v>4.88.30.009.VIE.00.000</v>
          </cell>
          <cell r="B12138" t="str">
            <v xml:space="preserve">Cao su non lưu hóa 1000x2000x1.5mm </v>
          </cell>
          <cell r="C12138" t="str">
            <v>Nhập kho vật tư (HĐ:136/2021) theo hóa đơn số 29 ngày 24.12.2021</v>
          </cell>
        </row>
        <row r="12139">
          <cell r="A12139" t="str">
            <v>4.88.30.010.VIE.00.000</v>
          </cell>
          <cell r="B12139" t="str">
            <v xml:space="preserve">Cao su non lưu hóa 500x2000x3mm </v>
          </cell>
          <cell r="C12139" t="str">
            <v>Nhập kho vật tư (HĐ:136/2021) theo hóa đơn số 29 ngày 24.12.2021</v>
          </cell>
        </row>
        <row r="12140">
          <cell r="A12140" t="str">
            <v>4.88.30.011.VIE.00.000</v>
          </cell>
          <cell r="B12140" t="str">
            <v xml:space="preserve">Cao su non lưu hóa 600x1900x3mm </v>
          </cell>
          <cell r="C12140" t="str">
            <v>Nhập kho vật tư (HĐ:136/2021) theo hóa đơn số 29 ngày 24.12.2021</v>
          </cell>
        </row>
        <row r="12141">
          <cell r="A12141" t="str">
            <v>4.88.30.012.VIE.00.000</v>
          </cell>
          <cell r="B12141" t="str">
            <v xml:space="preserve">Cao su non lưu hóa 600x1900x5mm </v>
          </cell>
          <cell r="C12141" t="str">
            <v>Nhập kho vật tư (HĐ:136/2021) theo hóa đơn số 29 ngày 24.12.2021</v>
          </cell>
        </row>
        <row r="12142">
          <cell r="A12142" t="str">
            <v>4.88.30.050.IND.00.000</v>
          </cell>
          <cell r="B12142" t="str">
            <v xml:space="preserve">Cao su tấm không bố 1000x1000x5mm </v>
          </cell>
          <cell r="C12142" t="str">
            <v>Nhập kho vật tư (HĐ:136/2021) theo hóa đơn số 29 ngày 24.12.2021</v>
          </cell>
        </row>
        <row r="12143">
          <cell r="A12143" t="str">
            <v>4.88.32.052.VIE.00.000</v>
          </cell>
          <cell r="B12143" t="str">
            <v xml:space="preserve">Cao su EPDM, Khổ: 2000x1000mm, dày 3mm </v>
          </cell>
          <cell r="C12143" t="str">
            <v>Nhập kho vật tư (HĐ:136/2021) theo hóa đơn số 29 ngày 24.12.2021</v>
          </cell>
        </row>
        <row r="12144">
          <cell r="A12144" t="str">
            <v>4.88.42.503.IND.00.000</v>
          </cell>
          <cell r="B12144" t="str">
            <v xml:space="preserve">Ống cao su Gaster 24G1H, 725pis, 1-1/ 2 (38mm), 2 đầu kết nối ren trong JIC37 Flare (Female thread ID 1-54/64, pitch 12 TPI)  Chiều dài 900mm </v>
          </cell>
          <cell r="C12144" t="str">
            <v>Nhập kho vật tư (HĐ:136/2021) theo hóa đơn số 29 ngày 24.12.2021</v>
          </cell>
        </row>
        <row r="12145">
          <cell r="A12145" t="str">
            <v>4.88.46.055.IND.00.000</v>
          </cell>
          <cell r="B12145" t="str">
            <v xml:space="preserve">Ống thủy lực 1-12 bấm 2 đầu nối mặt bích Code 62 Flange Ø63.5.2 x 12.6mm (1 đầu thẳng Code 62 Flange, 1 đầu cong Code 62 Flange 90˚ elbow), kèm 2 oring làm kín, L=620mm </v>
          </cell>
          <cell r="C12145" t="str">
            <v>Nhập kho vật tư (HĐ:136/2021) theo hóa đơn số 29 ngày 24.12.2021</v>
          </cell>
        </row>
        <row r="12146">
          <cell r="A12146" t="str">
            <v>4.88.46.066.ITA.00.000</v>
          </cell>
          <cell r="B12146" t="str">
            <v xml:space="preserve">Ống thủy lực KT 1ʺ, bấm sẵn 2 đầu nối, Đầu nối: GB METRIC FEMALE FLAT SEAT P20211-39-16T, Qui cách: 16MXT ( kích thước 1) Size 1, Chiều dài L= 04 mét </v>
          </cell>
          <cell r="C12146" t="str">
            <v>Nhập kho vật tư (HĐ:136/2021) theo hóa đơn số 29 ngày 24.12.2021</v>
          </cell>
        </row>
        <row r="12147">
          <cell r="A12147" t="str">
            <v>4.88.46.069.IND.00.000</v>
          </cell>
          <cell r="B12147" t="str">
            <v xml:space="preserve">Ống thủy lực 4XP16 DN25 25.4mm (1) Áp suất 320bar (4650psi), Bấm 2 đầu nối ren trong côn lồi 16GS-16FBSPORX </v>
          </cell>
          <cell r="C12147" t="str">
            <v>Nhập kho vật tư (HĐ:136/2021) theo hóa đơn số 29 ngày 24.12.2021</v>
          </cell>
        </row>
        <row r="12148">
          <cell r="A12148" t="str">
            <v>4.88.46.093.IND.00.000</v>
          </cell>
          <cell r="B12148" t="str">
            <v xml:space="preserve">Ống thủy lực 4XH16 (hay 16-4XH), DN25 hay 25.4mm (1). Áp suất 380bar (5600psi). Bấm 2 đầu nối ren trong côn lồi. 16GS-16FBSPORX. Chiều dài  50 mét/ống </v>
          </cell>
          <cell r="C12148" t="str">
            <v>Nhập kho vật tư (HĐ:136/2021) theo hóa đơn số 29 ngày 24.12.2021</v>
          </cell>
        </row>
        <row r="12149">
          <cell r="A12149" t="str">
            <v>4.88.46.135.CHN.00.000</v>
          </cell>
          <cell r="B12149" t="str">
            <v xml:space="preserve">Ống bơm (Ống dẫn hóa chất) Mã: W096317-VTN, (Sử dụng cho Bơm định lượng axit: Model: 7660H-S-E) </v>
          </cell>
          <cell r="C12149" t="str">
            <v>Nhập kho vật tư (HĐ:136/2021) theo hóa đơn số 29 ngày 24.12.2021</v>
          </cell>
        </row>
        <row r="12150">
          <cell r="A12150" t="str">
            <v>4.88.46.135.USA.00.000</v>
          </cell>
          <cell r="B12150" t="str">
            <v xml:space="preserve">Ống bơm (Ống dẫn hóa chất) Mã: W096317-VTN, (Sử dụng cho Bơm định lượng axit: Model: 7660H-S-E) </v>
          </cell>
          <cell r="C12150" t="str">
            <v>Nhập kho vật tư (HĐ:136/2021) theo hóa đơn số 29 ngày 24.12.2021</v>
          </cell>
        </row>
        <row r="12151">
          <cell r="A12151" t="str">
            <v>4.88.65.008.JPN.00.000</v>
          </cell>
          <cell r="B12151" t="str">
            <v xml:space="preserve">Phớt chắn bụi V-ring Seal, Model: VS-40 </v>
          </cell>
          <cell r="C12151" t="str">
            <v>Nhập kho vật tư (HĐ:136/2021) theo hóa đơn số 29 ngày 24.12.2021</v>
          </cell>
        </row>
        <row r="12152">
          <cell r="A12152" t="str">
            <v>4.88.65.060.TPE.00.000</v>
          </cell>
          <cell r="B12152" t="str">
            <v xml:space="preserve">Oil seal , kt: 85x110x13mm </v>
          </cell>
          <cell r="C12152" t="str">
            <v>Nhập kho vật tư (HĐ:136/2021) theo hóa đơn số 29 ngày 24.12.2021</v>
          </cell>
        </row>
        <row r="12153">
          <cell r="A12153" t="str">
            <v>4.88.65.083.TPE.00.000</v>
          </cell>
          <cell r="B12153" t="str">
            <v xml:space="preserve">Phớt chắn dầu TC 30x40x7mm </v>
          </cell>
          <cell r="C12153" t="str">
            <v>Nhập kho vật tư (HĐ:136/2021) theo hóa đơn số 29 ngày 24.12.2021</v>
          </cell>
        </row>
        <row r="12154">
          <cell r="A12154" t="str">
            <v>4.88.65.103.IND.00.000</v>
          </cell>
          <cell r="B12154" t="str">
            <v xml:space="preserve">Oring ID 158.4x2.6 </v>
          </cell>
          <cell r="C12154" t="str">
            <v>Nhập kho vật tư (HĐ:136/2021) theo hóa đơn số 29 ngày 24.12.2021</v>
          </cell>
        </row>
        <row r="12155">
          <cell r="A12155" t="str">
            <v>4.88.65.109.IND.00.000</v>
          </cell>
          <cell r="B12155" t="str">
            <v xml:space="preserve">Oring ID 149.2x5.7 </v>
          </cell>
          <cell r="C12155" t="str">
            <v>Nhập kho vật tư (HĐ:136/2021) theo hóa đơn số 29 ngày 24.12.2021</v>
          </cell>
        </row>
        <row r="12156">
          <cell r="A12156" t="str">
            <v>4.88.65.120.JPN.00.000</v>
          </cell>
          <cell r="B12156" t="str">
            <v xml:space="preserve">Phớt chắn mỡ 15x35x7mm </v>
          </cell>
          <cell r="C12156" t="str">
            <v>Nhập kho vật tư (HĐ:136/2021) theo hóa đơn số 29 ngày 24.12.2021</v>
          </cell>
        </row>
        <row r="12157">
          <cell r="A12157" t="str">
            <v>4.88.65.121.TPE.00.000</v>
          </cell>
          <cell r="B12157" t="str">
            <v xml:space="preserve">Phớt chắn mỡ 25x40x7mm </v>
          </cell>
          <cell r="C12157" t="str">
            <v>Nhập kho vật tư (HĐ:136/2021) theo hóa đơn số 29 ngày 24.12.2021</v>
          </cell>
        </row>
        <row r="12158">
          <cell r="A12158" t="str">
            <v>4.88.65.126.IND.00.000</v>
          </cell>
          <cell r="B12158" t="str">
            <v xml:space="preserve">Oring ID 126x5mm, vật liệu viton </v>
          </cell>
          <cell r="C12158" t="str">
            <v>Nhập kho vật tư (HĐ:136/2021) theo hóa đơn số 29 ngày 24.12.2021</v>
          </cell>
        </row>
        <row r="12159">
          <cell r="A12159" t="str">
            <v>4.88.65.521.IND.00.000</v>
          </cell>
          <cell r="B12159" t="str">
            <v xml:space="preserve">O-ring FKM 110x5,5mm </v>
          </cell>
          <cell r="C12159" t="str">
            <v>Nhập kho vật tư (HĐ:136/2021) theo hóa đơn số 29 ngày 24.12.2021</v>
          </cell>
        </row>
        <row r="12160">
          <cell r="A12160" t="str">
            <v>4.88.66.026.JPN.00.000</v>
          </cell>
          <cell r="B12160" t="str">
            <v xml:space="preserve">Bộ seal chèn bơm nhớt bộ sấy khí gồm Oring ID 62x4mm, Oring ID 52x3.5mm, Oil seal 20x30x7mm </v>
          </cell>
          <cell r="C12160" t="str">
            <v>Nhập kho vật tư (HĐ:136/2021) theo hóa đơn số 29 ngày 24.12.2021</v>
          </cell>
        </row>
        <row r="12161">
          <cell r="A12161" t="str">
            <v>4.90.31.022.VIE.00.000</v>
          </cell>
          <cell r="B12161" t="str">
            <v xml:space="preserve">Ống nhựa Ø21 </v>
          </cell>
          <cell r="C12161" t="str">
            <v>Nhập kho vật tư (QĐ:1452) theo hóa đơn số 0000341 ngày 24.12.2021</v>
          </cell>
        </row>
        <row r="12162">
          <cell r="A12162" t="str">
            <v>4.90.31.120.VIE.00.000</v>
          </cell>
          <cell r="B12162" t="str">
            <v xml:space="preserve">Ống Teflon 220mm </v>
          </cell>
          <cell r="C12162" t="str">
            <v>Nhập kho vật tư (HĐ:136/2021) theo hóa đơn số 29 ngày 24.12.2021</v>
          </cell>
        </row>
        <row r="12163">
          <cell r="A12163" t="str">
            <v>4.90.31.136.TPE.00.000</v>
          </cell>
          <cell r="B12163" t="str">
            <v xml:space="preserve">Ống nhựa CPVC SCH80 2 </v>
          </cell>
          <cell r="C12163" t="str">
            <v>Nhập kho vật tư (HĐ:136/2021) theo hóa đơn số 29 ngày 24.12.2021</v>
          </cell>
        </row>
        <row r="12164">
          <cell r="A12164" t="str">
            <v>4.90.31.201.VIE.00.000</v>
          </cell>
          <cell r="B12164" t="str">
            <v xml:space="preserve">Ống nhựa PE DN200, 50 mét/cuộn </v>
          </cell>
          <cell r="C12164" t="str">
            <v>Nhập kho vật tư (HĐ:136/2021) theo hóa đơn số 29 ngày 24.12.2021</v>
          </cell>
        </row>
        <row r="12165">
          <cell r="A12165" t="str">
            <v>4.90.31.216.VIE.00.000</v>
          </cell>
          <cell r="B12165" t="str">
            <v xml:space="preserve">Ống HDPE PE 100, KT : DN200; PN16, Ø200 </v>
          </cell>
          <cell r="C12165" t="str">
            <v>Nhập kho vật tư (HĐ:136/2021) theo hóa đơn số 29 ngày 24.12.2021</v>
          </cell>
        </row>
        <row r="12166">
          <cell r="A12166" t="str">
            <v>4.90.31.281.VIE.00.000</v>
          </cell>
          <cell r="B12166" t="str">
            <v xml:space="preserve">Ống HDPE PE 100 DN160 PN16 </v>
          </cell>
          <cell r="C12166" t="str">
            <v>Nhập kho vật tư (HĐ:136/2021) theo hóa đơn số 29 ngày 24.12.2021</v>
          </cell>
        </row>
        <row r="12167">
          <cell r="A12167" t="str">
            <v>4.90.31.315.VIE.00.000</v>
          </cell>
          <cell r="B12167" t="str">
            <v xml:space="preserve">Ống HDPE DN315 PN16 </v>
          </cell>
          <cell r="C12167" t="str">
            <v>Nhập kho vật tư (HĐ:136/2021) theo hóa đơn số 29 ngày 24.12.2021</v>
          </cell>
        </row>
        <row r="12168">
          <cell r="A12168" t="str">
            <v>4.90.41.316.VIE.00.000</v>
          </cell>
          <cell r="B12168" t="str">
            <v xml:space="preserve">Tê nối ống DN315 - DN160 - DN315, PN16 </v>
          </cell>
          <cell r="C12168" t="str">
            <v>Nhập kho vật tư (HĐ:136/2021) theo hóa đơn số 29 ngày 24.12.2021</v>
          </cell>
        </row>
        <row r="12169">
          <cell r="A12169" t="str">
            <v>4.90.51.139.TPE.00.000</v>
          </cell>
          <cell r="B12169" t="str">
            <v xml:space="preserve">Co nhựa CPVC 90 độ SCH80 2 </v>
          </cell>
          <cell r="C12169" t="str">
            <v>Nhập kho vật tư (HĐ:136/2021) theo hóa đơn số 29 ngày 24.12.2021</v>
          </cell>
        </row>
        <row r="12170">
          <cell r="A12170" t="str">
            <v>4.90.51.161.VIE.00.000</v>
          </cell>
          <cell r="B12170" t="str">
            <v xml:space="preserve">Mặt bích nhựa HDPE lồng thép DN160 PN16, lỗ lắp bu lông (8 lỗ Ø22) </v>
          </cell>
          <cell r="C12170" t="str">
            <v>Nhập kho vật tư (HĐ:136/2021) theo hóa đơn số 29 ngày 24.12.2021</v>
          </cell>
        </row>
        <row r="12171">
          <cell r="A12171" t="str">
            <v>4.90.51.162.VIE.00.000</v>
          </cell>
          <cell r="B12171" t="str">
            <v xml:space="preserve">Mặt bích nhựa HDPE lồng thép DN200 PN16, lỗ lắp bu lông (8 lỗ Ø22) </v>
          </cell>
          <cell r="C12171" t="str">
            <v>Nhập kho vật tư (HĐ:136/2021) theo hóa đơn số 29 ngày 24.12.2021</v>
          </cell>
        </row>
        <row r="12172">
          <cell r="A12172" t="str">
            <v>4.90.51.200.VIE.00.000</v>
          </cell>
          <cell r="B12172" t="str">
            <v xml:space="preserve">Co nhựa HDPE DN200 PN16 </v>
          </cell>
          <cell r="C12172" t="str">
            <v>Nhập kho vật tư (HĐ:136/2021) theo hóa đơn số 29 ngày 24.12.2021</v>
          </cell>
        </row>
        <row r="12173">
          <cell r="A12173" t="str">
            <v>4.90.61.160.VIE.00.000</v>
          </cell>
          <cell r="B12173" t="str">
            <v xml:space="preserve">Tee nhựa HDPE DN160 PN16 </v>
          </cell>
          <cell r="C12173" t="str">
            <v>Nhập kho vật tư (HĐ:136/2021) theo hóa đơn số 29 ngày 24.12.2021</v>
          </cell>
        </row>
        <row r="12174">
          <cell r="A12174" t="str">
            <v>4.90.61.200.VIE.00.000</v>
          </cell>
          <cell r="B12174" t="str">
            <v xml:space="preserve">Tee nhựa HDPE DN200 PN16 </v>
          </cell>
          <cell r="C12174" t="str">
            <v>Nhập kho vật tư (HĐ:136/2021) theo hóa đơn số 29 ngày 24.12.2021</v>
          </cell>
        </row>
        <row r="12175">
          <cell r="A12175" t="str">
            <v>4.90.80.102.VIE.00.000</v>
          </cell>
          <cell r="B12175" t="str">
            <v xml:space="preserve">Van khóa nước nhựa phi 21 </v>
          </cell>
          <cell r="C12175" t="str">
            <v>Nhập kho vật tư (QĐ:1452) theo hóa đơn số 0000341 ngày 24.12.2021</v>
          </cell>
        </row>
        <row r="12176">
          <cell r="A12176" t="str">
            <v>4.92.40.105.VIE.00.000</v>
          </cell>
          <cell r="B12176" t="str">
            <v xml:space="preserve">Ống khớp nối mềm, KT: Ø105x300L mm, Vật liệu: vải silicon cốt sợi thủy tinh </v>
          </cell>
          <cell r="C12176" t="str">
            <v>Nhập kho vật tư (HĐ:136/2021) theo hóa đơn số 29 ngày 24.12.2021</v>
          </cell>
        </row>
        <row r="12177">
          <cell r="A12177" t="str">
            <v>4.92.40.566.VIE.00.000</v>
          </cell>
          <cell r="B12177" t="str">
            <v xml:space="preserve">Bảo ôn dạng ống 1 (kèm theo tôn theo biên dạng ống) độ dày 50mm, chiều dài 1200mm; nhiệt độ 250-850 </v>
          </cell>
          <cell r="C12177" t="str">
            <v>Nhập kho vật tư (HĐ:136/2021) theo hóa đơn số 29 ngày 24.12.2021</v>
          </cell>
        </row>
        <row r="12178">
          <cell r="A12178" t="str">
            <v>5.08.78.142.VIE.00.000</v>
          </cell>
          <cell r="B12178" t="str">
            <v xml:space="preserve">Băng tải cao su bố vải EP 600W-5p x3.5/1.5, Ký hiệu: B600x5Px(3.5mmx1.5)mmx10mm </v>
          </cell>
          <cell r="C12178" t="str">
            <v>Nhập kho vật tư (HĐ:136/2021) theo hóa đơn số 29 ngày 24.12.2021</v>
          </cell>
        </row>
        <row r="12179">
          <cell r="A12179" t="str">
            <v>8.15.35.002.THA.00.000</v>
          </cell>
          <cell r="B12179" t="str">
            <v xml:space="preserve">Đá mài dầu thô, mịn 13x25x100mm </v>
          </cell>
          <cell r="C12179" t="str">
            <v>Nhập kho vật tư (HĐ:136/2021) theo hóa đơn số 29 ngày 24.12.2021</v>
          </cell>
        </row>
        <row r="12180">
          <cell r="A12180" t="str">
            <v>8.15.35.003.THA.00.000</v>
          </cell>
          <cell r="B12180" t="str">
            <v xml:space="preserve">Đá mài dầu thô, mịn 25x50x200mm </v>
          </cell>
          <cell r="C12180" t="str">
            <v>Nhập kho vật tư (HĐ:136/2021) theo hóa đơn số 29 ngày 24.12.2021</v>
          </cell>
        </row>
        <row r="12181">
          <cell r="A12181" t="str">
            <v>8.15.36.006.CHN.00.000</v>
          </cell>
          <cell r="B12181" t="str">
            <v xml:space="preserve">Đá mài Inox fi 125 </v>
          </cell>
          <cell r="C12181" t="str">
            <v>Nhập kho vật tư (HĐ:136/2021) theo hóa đơn số 29 ngày 24.12.2021</v>
          </cell>
        </row>
        <row r="12182">
          <cell r="A12182" t="str">
            <v>8.15.37.028.VIE.00.000</v>
          </cell>
          <cell r="B12182" t="str">
            <v xml:space="preserve">Đá cắt Inox fi 125 </v>
          </cell>
          <cell r="C12182" t="str">
            <v>Nhập kho vật tư (HĐ:136/2021) theo hóa đơn số 29 ngày 24.12.2021</v>
          </cell>
        </row>
        <row r="12183">
          <cell r="A12183" t="str">
            <v>8.15.90.100.VIE.00.000</v>
          </cell>
          <cell r="B12183" t="str">
            <v xml:space="preserve">Đá nhám xếp 100mm </v>
          </cell>
          <cell r="C12183" t="str">
            <v>Nhập kho vật tư (HĐ:136/2021) theo hóa đơn số 29 ngày 24.12.2021</v>
          </cell>
        </row>
        <row r="12184">
          <cell r="A12184" t="str">
            <v>8.15.90.126.VIE.00.000</v>
          </cell>
          <cell r="B12184" t="str">
            <v xml:space="preserve">Đá nhám xếp 125 </v>
          </cell>
          <cell r="C12184" t="str">
            <v>Nhập kho vật tư (HĐ:136/2021) theo hóa đơn số 29 ngày 24.12.2021</v>
          </cell>
        </row>
        <row r="12185">
          <cell r="A12185" t="str">
            <v>8.35.75.405.SIN.00.000</v>
          </cell>
          <cell r="B12185" t="str">
            <v xml:space="preserve">Cát rà van 800 </v>
          </cell>
          <cell r="C12185" t="str">
            <v>Nhập kho vật tư (HĐ:136/2021) theo hóa đơn số 29 ngày 24.12.2021</v>
          </cell>
        </row>
        <row r="12186">
          <cell r="A12186" t="str">
            <v>8.35.75.406.SIN.00.000</v>
          </cell>
          <cell r="B12186" t="str">
            <v xml:space="preserve">Cát rà van 2000 </v>
          </cell>
          <cell r="C12186" t="str">
            <v>Nhập kho vật tư (HĐ:136/2021) theo hóa đơn số 29 ngày 24.12.2021</v>
          </cell>
        </row>
        <row r="12187">
          <cell r="A12187" t="str">
            <v>8.35.75.601.VIE.99.000</v>
          </cell>
          <cell r="B12187" t="str">
            <v xml:space="preserve">Giấy nhám P600 </v>
          </cell>
          <cell r="C12187" t="str">
            <v>Nhập kho vật tư (HĐ:136/2021) theo hóa đơn số 29 ngày 24.12.2021</v>
          </cell>
        </row>
        <row r="12188">
          <cell r="A12188" t="str">
            <v>3.25.64.020.VIE.00.000</v>
          </cell>
          <cell r="B12188" t="str">
            <v xml:space="preserve">Hộp bảo vệ remote điều khiển tời điện, inox 316, KT: 190x180x370mm </v>
          </cell>
          <cell r="C12188" t="str">
            <v>Nhập kho vật tư (HĐ:136/2021) theo hóa đơn số 29 ngày 24.12.2021</v>
          </cell>
        </row>
        <row r="12189">
          <cell r="A12189" t="str">
            <v>3.30.10.235.VIE.00.000</v>
          </cell>
          <cell r="B12189" t="str">
            <v xml:space="preserve">Fusible plug, Vật liệu: C35 </v>
          </cell>
          <cell r="C12189" t="str">
            <v>Nhập kho vật tư (HĐ:136/2021) theo hóa đơn số 29 ngày 24.12.2021</v>
          </cell>
        </row>
        <row r="12190">
          <cell r="A12190" t="str">
            <v>3.34.35.023.CHN.00.000</v>
          </cell>
          <cell r="B12190" t="str">
            <v xml:space="preserve">Công tắc xoay, Loại: LW38A164B0339/2, Ui: 690V; Ith: 16A; AC-15: 380V-2.6A DC-13: 220V-0.27A. </v>
          </cell>
          <cell r="C12190" t="str">
            <v>Nhập kho vật tư (HĐ:136/2021) theo hóa đơn số 29 ngày 24.12.2021</v>
          </cell>
        </row>
        <row r="12191">
          <cell r="A12191" t="str">
            <v>4.94.80.380.VIE.00.000</v>
          </cell>
          <cell r="B12191" t="str">
            <v xml:space="preserve">Bộ gật gù nóng lạnh </v>
          </cell>
          <cell r="C12191" t="str">
            <v>Nhập kho vật tư (QĐ:1452) theo hóa đơn số 0000341 ngày 24.12.2021</v>
          </cell>
        </row>
        <row r="12192">
          <cell r="A12192" t="str">
            <v>4.94.80.381.VIE.00.000</v>
          </cell>
          <cell r="B12192" t="str">
            <v xml:space="preserve">Bát tắm hoa sen </v>
          </cell>
          <cell r="C12192" t="str">
            <v>Nhập kho vật tư (QĐ:1452) theo hóa đơn số 0000341 ngày 24.12.2021</v>
          </cell>
        </row>
        <row r="12193">
          <cell r="A12193" t="str">
            <v>8.84.00.071.KOR.00.000</v>
          </cell>
          <cell r="B12193" t="str">
            <v xml:space="preserve">Rùa di chuyển-Gear Trolley, Model: KG; Tải trọng: 0.5 tấn; Chiều cao xích kéo: 10 mét, Bề rộng cánh dầm đường ray: 100mm </v>
          </cell>
          <cell r="C12193" t="str">
            <v>Nhập kho vật tư (HĐ:136/2021) theo hóa đơn số 29 ngày 24.12.2021</v>
          </cell>
        </row>
        <row r="12194">
          <cell r="A12194" t="str">
            <v>8.84.00.072.KOR.00.000</v>
          </cell>
          <cell r="B12194" t="str">
            <v xml:space="preserve">Rùa di chuyển-Gear Trolley, Model: KG; Tải trọng: 1 tấn; Chiều cao xích kéo: 03 mét, Bề rộng cánh dầm đường ray: 100mm </v>
          </cell>
          <cell r="C12194" t="str">
            <v>Nhập kho vật tư (HĐ:136/2021) theo hóa đơn số 29 ngày 24.12.2021</v>
          </cell>
        </row>
        <row r="12195">
          <cell r="A12195" t="str">
            <v>8.84.00.073.KOR.00.000</v>
          </cell>
          <cell r="B12195" t="str">
            <v xml:space="preserve">Rùa di chuyển-Gear Trolley, Model: KG; Tải trọng: 1 tấn; Chiều cao xích kéo: 2.5 mét, Bề rộng cánh dầm đường ray: 75mm </v>
          </cell>
          <cell r="C12195" t="str">
            <v>Nhập kho vật tư (HĐ:136/2021) theo hóa đơn số 29 ngày 24.12.2021</v>
          </cell>
        </row>
        <row r="12196">
          <cell r="A12196" t="str">
            <v>8.84.00.074.KOR.00.000</v>
          </cell>
          <cell r="B12196" t="str">
            <v xml:space="preserve">Rùa di chuyển-Gear Trolley, Model: KG; Tải trọng: 1 tấn; Chiều cao xích kéo: 12 mét, Bề rộng cánh dầm đường ray: 125mm </v>
          </cell>
          <cell r="C12196" t="str">
            <v>Nhập kho vật tư (HĐ:136/2021) theo hóa đơn số 29 ngày 24.12.2021</v>
          </cell>
        </row>
        <row r="12197">
          <cell r="A12197" t="str">
            <v>3.46.95.024.CHN.00.000</v>
          </cell>
          <cell r="B12197" t="str">
            <v xml:space="preserve">Contactor 3 pha, Model: LC1D95M7 </v>
          </cell>
          <cell r="C12197" t="str">
            <v>Nhập kho vật tư (HĐ:136/2021) theo hóa đơn số 29 ngày 24.12.2021</v>
          </cell>
        </row>
        <row r="12198">
          <cell r="A12198" t="str">
            <v>3.46.95.030.GER.00.000</v>
          </cell>
          <cell r="B12198" t="str">
            <v xml:space="preserve">Thiết bị bảo vệ chống nhiễu Model: OVR SL30 </v>
          </cell>
          <cell r="C12198" t="str">
            <v>Nhập kho vật tư (HĐ:136/2021) theo hóa đơn số 29 ngày 24.12.2021</v>
          </cell>
        </row>
        <row r="12199">
          <cell r="A12199" t="str">
            <v>3.46.95.031.IND.00.000</v>
          </cell>
          <cell r="B12199" t="str">
            <v xml:space="preserve">Bộ bảo vệ quá áp OVP, PCB-OVP CARD 2502A-305 </v>
          </cell>
          <cell r="C12199" t="str">
            <v>Nhập kho vật tư (HĐ:136/2021) theo hóa đơn số 29 ngày 24.12.2021</v>
          </cell>
        </row>
        <row r="12200">
          <cell r="A12200" t="str">
            <v>3.53.12.223.CHN.00.000</v>
          </cell>
          <cell r="B12200" t="str">
            <v xml:space="preserve">Bộ chuyển đổi nguồn AC-DC: 25W 12V 2.1, Model: RS-25-12 </v>
          </cell>
          <cell r="C12200" t="str">
            <v>Nhập kho vật tư (HĐ:136/2021) theo hóa đơn số 29 ngày 24.12.2021</v>
          </cell>
        </row>
        <row r="12201">
          <cell r="A12201" t="str">
            <v>3.53.12.224.CHN.00.000</v>
          </cell>
          <cell r="B12201" t="str">
            <v xml:space="preserve">Bộ chuyển đổi quang điện, Model: SFP-3; Single mode,100FX, 1310NM, 20KM, 2 FIBER, LC, MSA COMPLIANT </v>
          </cell>
          <cell r="C12201" t="str">
            <v>Nhập kho vật tư (HĐ:136/2021) theo hóa đơn số 29 ngày 24.12.2021</v>
          </cell>
        </row>
        <row r="12202">
          <cell r="A12202" t="str">
            <v>3.82.63.069.CHN.00.000</v>
          </cell>
          <cell r="B12202" t="str">
            <v xml:space="preserve">Mosfet: FR1N60A </v>
          </cell>
          <cell r="C12202" t="str">
            <v>Nhập kho vật tư (HĐ:136/2021) theo hóa đơn số 29 ngày 24.12.2021</v>
          </cell>
        </row>
        <row r="12203">
          <cell r="A12203" t="str">
            <v>3.90.17.005.CHN.00.000</v>
          </cell>
          <cell r="B12203" t="str">
            <v xml:space="preserve">Điện trở 5.6 KOhm </v>
          </cell>
          <cell r="C12203" t="str">
            <v>Nhập kho vật tư (HĐ:136/2021) theo hóa đơn số 29 ngày 24.12.2021</v>
          </cell>
        </row>
        <row r="12204">
          <cell r="A12204" t="str">
            <v>3.90.82.100.CHN.00.000</v>
          </cell>
          <cell r="B12204" t="str">
            <v xml:space="preserve">Điện trở sấy Model: JRM-100W </v>
          </cell>
          <cell r="C12204" t="str">
            <v>Nhập kho vật tư (HĐ:136/2021) theo hóa đơn số 29 ngày 24.12.2021</v>
          </cell>
        </row>
        <row r="12205">
          <cell r="A12205" t="str">
            <v>3.96.13.114.KOR.00.000</v>
          </cell>
          <cell r="B12205" t="str">
            <v xml:space="preserve">Cảm biến tiệm cận, Model: PR18-8AO </v>
          </cell>
          <cell r="C12205" t="str">
            <v>Nhập kho vật tư (HĐ:136/2021) theo hóa đơn số 29 ngày 24.12.2021</v>
          </cell>
        </row>
        <row r="12206">
          <cell r="A12206" t="str">
            <v>3.96.13.129.CHN.00.000</v>
          </cell>
          <cell r="B12206" t="str">
            <v xml:space="preserve">Cảm biến tiệm cận, Model: BI15U-M30-RP6X-H1141 </v>
          </cell>
          <cell r="C12206" t="str">
            <v>Nhập kho vật tư (HĐ:136/2021) theo hóa đơn số 29 ngày 24.12.2021</v>
          </cell>
        </row>
        <row r="12207">
          <cell r="A12207" t="str">
            <v>5.03.96.060.CHN.00.000</v>
          </cell>
          <cell r="B12207" t="str">
            <v xml:space="preserve">Bạc đạn 6006/p6 </v>
          </cell>
          <cell r="C12207" t="str">
            <v>Nhập kho vật tư (HĐ:136/2021) theo hóa đơn số 29 ngày 24.12.2021</v>
          </cell>
        </row>
        <row r="12208">
          <cell r="A12208" t="str">
            <v>5.03.96.335.USA.00.000</v>
          </cell>
          <cell r="B12208" t="str">
            <v xml:space="preserve">Bạc lót 99334 </v>
          </cell>
          <cell r="C12208" t="str">
            <v>Nhập kho vật tư (HĐ:136/2021) theo hóa đơn số 29 ngày 24.12.2021</v>
          </cell>
        </row>
        <row r="12209">
          <cell r="A12209" t="str">
            <v>5.05.65.006.KOR.00.000</v>
          </cell>
          <cell r="B12209" t="str">
            <v xml:space="preserve">Chổi tiếp điện từ thanh ray (Electric brush); 300A; 400VAC. </v>
          </cell>
          <cell r="C12209" t="str">
            <v>Nhập kho vật tư (HĐ:136/2021) theo hóa đơn số 29 ngày 24.12.2021</v>
          </cell>
        </row>
        <row r="12210">
          <cell r="A12210" t="str">
            <v>5.19.84.028.KOR.00.000</v>
          </cell>
          <cell r="B12210" t="str">
            <v xml:space="preserve">Van tay ký hiệu SUNV2-S-6T-GF-S6 </v>
          </cell>
          <cell r="C12210" t="str">
            <v>Nhập kho vật tư (HĐ:136/2021) theo hóa đơn số 29 ngày 24.12.2021</v>
          </cell>
        </row>
        <row r="12211">
          <cell r="A12211" t="str">
            <v>5.19.84.029.KOR.00.000</v>
          </cell>
          <cell r="B12211" t="str">
            <v xml:space="preserve">Van tay ký hiệu SNV3-S-6T-S6 </v>
          </cell>
          <cell r="C12211" t="str">
            <v>Nhập kho vật tư (HĐ:136/2021) theo hóa đơn số 29 ngày 24.12.2021</v>
          </cell>
        </row>
        <row r="12212">
          <cell r="A12212" t="str">
            <v>5.19.88.099.CHN.00.000</v>
          </cell>
          <cell r="B12212" t="str">
            <v xml:space="preserve">Van Discharge valve for Acid Dosing pump (bao gồm: Disc valve (Đĩa van) mã: W207782-PVC, Seat valve (Đế van) mã: W207783-PVC, 3 Gasket Oring mã W204856-TFE) </v>
          </cell>
          <cell r="C12212" t="str">
            <v>Nhập kho vật tư (HĐ:136/2021) theo hóa đơn số 29 ngày 24.12.2021</v>
          </cell>
        </row>
        <row r="12213">
          <cell r="A12213" t="str">
            <v>5.19.88.100.CHN.00.000</v>
          </cell>
          <cell r="B12213" t="str">
            <v xml:space="preserve">Van Suction valve for Acid Dosing pump (bao gồm: Disc valve (Đĩa van) mã: W207782-PVC, Seat valve (Đế van) mã: W207783-PVC, 3 Gasket Oring mã W204856-TFE) </v>
          </cell>
          <cell r="C12213" t="str">
            <v>Nhập kho vật tư (HĐ:136/2021) theo hóa đơn số 29 ngày 24.12.2021</v>
          </cell>
        </row>
        <row r="12214">
          <cell r="A12214" t="str">
            <v>5.19.92.015.VIE.00.000</v>
          </cell>
          <cell r="B12214" t="str">
            <v xml:space="preserve">Tay vặn van: OD Ø140mm, ID Ø98mm, Thông số lỗ lắp tay vặn van: hình vuông (10x10mm), Vật liệu: Thép không rỉ 304 </v>
          </cell>
          <cell r="C12214" t="str">
            <v>Nhập kho vật tư (HĐ:136/2021) theo hóa đơn số 29 ngày 24.12.2021</v>
          </cell>
        </row>
        <row r="12215">
          <cell r="A12215" t="str">
            <v>5.19.92.017.VIE.00.000</v>
          </cell>
          <cell r="B12215" t="str">
            <v xml:space="preserve">Tay vặn van cho các loại van FN DN150 PN16, KT tay vặn: OD Ø300 - ID 240 (Ø100), Lỗ lắp tay vặn van: bát giác 60mm, inox 304 </v>
          </cell>
          <cell r="C12215" t="str">
            <v>Nhập kho vật tư (HĐ:136/2021) theo hóa đơn số 29 ngày 24.12.2021</v>
          </cell>
        </row>
        <row r="12216">
          <cell r="A12216" t="str">
            <v>5.30.10.511.VIE.00.000</v>
          </cell>
          <cell r="B12216" t="str">
            <v xml:space="preserve">Con lăn thép Ø114,3mm x 240Lmm (con lăn + bộ phớt chặn bụi + phe cài trục + bạc đạn 6204Z); Vật liệu A53.GrB S45C </v>
          </cell>
          <cell r="C12216" t="str">
            <v>Nhập kho vật tư (HĐ:136/2021) theo hóa đơn số 29 ngày 24.12.2021</v>
          </cell>
        </row>
        <row r="12217">
          <cell r="A12217" t="str">
            <v>5.30.10.512.VIE.00.000</v>
          </cell>
          <cell r="B12217" t="str">
            <v xml:space="preserve">Con lăn cao su Ø126,3mm x 704Lmm (con lăn + bộ phớt chặn bụi + phe cài trục + bạc đạn 6204Z); Cao su PUR; Vật liệu con lăn: A53.GrB S45C </v>
          </cell>
          <cell r="C12217" t="str">
            <v>Nhập kho vật tư (HĐ:136/2021) theo hóa đơn số 29 ngày 24.12.2021</v>
          </cell>
        </row>
        <row r="12218">
          <cell r="A12218" t="str">
            <v>5.30.10.513.VIE.00.000</v>
          </cell>
          <cell r="B12218" t="str">
            <v xml:space="preserve">Con lăn cao su chống va đập Ø116mm x 240Lmm (con lăn + bộ phớt chặn bụi + phe cài trục + bạc đạn 6204Z); Cao su PUR; Vật liệu con lăn: A53.GrB S45C </v>
          </cell>
          <cell r="C12218" t="str">
            <v>Nhập kho vật tư (HĐ:136/2021) theo hóa đơn số 29 ngày 24.12.2021</v>
          </cell>
        </row>
        <row r="12219">
          <cell r="A12219" t="str">
            <v>5.33.85.079.GER.00.000</v>
          </cell>
          <cell r="B12219" t="str">
            <v xml:space="preserve">Nắp thăm bồn trung hòa clo - Manhole cover PVC Transparent DN500 </v>
          </cell>
          <cell r="C12219" t="str">
            <v>Nhập kho vật tư (HĐ:136/2021) theo hóa đơn số 29 ngày 24.12.2021</v>
          </cell>
        </row>
        <row r="12220">
          <cell r="A12220" t="str">
            <v>5.33.85.104.VIE.00.000</v>
          </cell>
          <cell r="B12220" t="str">
            <v xml:space="preserve">Cột trao đổi Cation, Dài 602mm, ĐK ngoài 60mm, ĐK trong 50mm, Nắp vặn hai đầu ren M16-12 ( bên trong có lưới lọc Inox 316 và phe gài trục tiêu chuẩn DIN247) </v>
          </cell>
          <cell r="C12220" t="str">
            <v>Nhập kho vật tư (HĐ:136/2021) theo hóa đơn số 29 ngày 24.12.2021</v>
          </cell>
        </row>
        <row r="12221">
          <cell r="A12221" t="str">
            <v>5.33.85.105.VIE.00.000</v>
          </cell>
          <cell r="B12221" t="str">
            <v xml:space="preserve">Cột len lọc, Dài 125mm, ĐK ngoài 60mm, có nắp vặn, 1 đầu nối ren đực M14-14, 1 đầu nối ren đực - cái M14 </v>
          </cell>
          <cell r="C12221" t="str">
            <v>Nhập kho vật tư (HĐ:136/2021) theo hóa đơn số 29 ngày 24.12.2021</v>
          </cell>
        </row>
        <row r="12222">
          <cell r="A12222" t="str">
            <v>5.60.91.089.CHN.00.000</v>
          </cell>
          <cell r="B12222" t="str">
            <v xml:space="preserve">Màng bơm (Diaphragm) Mã: W096323-NTR, Vật liệu cao su đàn hồi (Sử dụng cho Bơm định lượng axit: Model: 7660H-S-E) </v>
          </cell>
          <cell r="C12222" t="str">
            <v>Nhập kho vật tư (HĐ:136/2021) theo hóa đơn số 29 ngày 24.12.2021</v>
          </cell>
        </row>
        <row r="12223">
          <cell r="A12223" t="str">
            <v>5.60.91.089.USA.00.000</v>
          </cell>
          <cell r="B12223" t="str">
            <v xml:space="preserve">Màng bơm (Diaphragm) Mã: W096323-NTR, Vật liệu cao su đàn hồi (Sử dụng cho Bơm định lượng axit: Model: 7660H-S-E) </v>
          </cell>
          <cell r="C12223" t="str">
            <v>Nhập kho vật tư (HĐ:136/2021) theo hóa đơn số 29 ngày 24.12.2021</v>
          </cell>
        </row>
        <row r="12224">
          <cell r="A12224" t="str">
            <v>5.60.91.391.KOR.00.000</v>
          </cell>
          <cell r="B12224" t="str">
            <v xml:space="preserve">Vỏ bơm (Casing for Dukji pump), Material: F R P (Model pump: MSHF 5431), Ký hiệu GC200 (A48-CL30 ) </v>
          </cell>
          <cell r="C12224" t="str">
            <v>Nhập kho vật tư (HĐ:136/2021) theo hóa đơn số 29 ngày 24.12.2021</v>
          </cell>
        </row>
        <row r="12225">
          <cell r="A12225" t="str">
            <v>5.60.91.392.CHN.00.000</v>
          </cell>
          <cell r="B12225" t="str">
            <v xml:space="preserve">Standard regent head assembly (Housing) sử dụng pums Model: 7660H-S-E, Ký hiệu W096319 </v>
          </cell>
          <cell r="C12225" t="str">
            <v>Nhập kho vật tư (HĐ:136/2021) theo hóa đơn số 29 ngày 24.12.2021</v>
          </cell>
        </row>
        <row r="12226">
          <cell r="A12226" t="str">
            <v>5.75.02.075.KOR.00.000</v>
          </cell>
          <cell r="B12226" t="str">
            <v xml:space="preserve">Máy biến áp (Isolating Transforner), Model: 980-75; 2A; 380-400V; 220-230V </v>
          </cell>
          <cell r="C12226" t="str">
            <v>Nhập kho vật tư (QĐ:1379) theo hóa đơn số 0000467 ngày 13.12.2021</v>
          </cell>
        </row>
        <row r="12227">
          <cell r="A12227" t="str">
            <v>8.75.60.050.GER.00.000</v>
          </cell>
          <cell r="B12227" t="str">
            <v xml:space="preserve">Đồng hồ đo áp Mã: 232.50 </v>
          </cell>
          <cell r="C12227" t="str">
            <v>Nhập kho vật tư (HĐ:136/2021) theo hóa đơn số 29 ngày 24.12.2021</v>
          </cell>
        </row>
        <row r="12228">
          <cell r="A12228" t="str">
            <v>5.16.90.023.INA.00.000</v>
          </cell>
          <cell r="B12228" t="str">
            <v xml:space="preserve">Pin Lithium 3V, Model: VL2330 </v>
          </cell>
          <cell r="C12228" t="str">
            <v>Nhập kho vật tư (HĐ:136/2021) theo hóa đơn số 29 ngày 24.12.2021</v>
          </cell>
        </row>
        <row r="12229">
          <cell r="A12229" t="str">
            <v>8.95.20.019.JPN.00.000</v>
          </cell>
          <cell r="B12229" t="str">
            <v xml:space="preserve">Bình phun thuốc 18 lít </v>
          </cell>
          <cell r="C12229" t="str">
            <v>Nhập kho Bình phun thuốc (HĐ:135/2021) theo hóa đơn số 00000035 ngày 22.12.2021</v>
          </cell>
        </row>
        <row r="12230">
          <cell r="A12230" t="str">
            <v>1.71.87.986.VIE.00.000</v>
          </cell>
          <cell r="B12230" t="str">
            <v xml:space="preserve">Cồn 70 độ </v>
          </cell>
          <cell r="C12230" t="str">
            <v>Nhập kho Cồn y tế 70 độ (HĐ:135/2021) theo hóa đơn số 00000035 ngày 22.12.2021</v>
          </cell>
        </row>
        <row r="12231">
          <cell r="A12231" t="str">
            <v>4.94.80.853.CHN.00.000</v>
          </cell>
          <cell r="B12231" t="str">
            <v xml:space="preserve">Dây lưng </v>
          </cell>
          <cell r="C12231" t="str">
            <v>Nhập kho Đồ BHLĐ (HĐ:86/2021) theo hóa đơn số 00000002 ngày 13.12.2021</v>
          </cell>
        </row>
        <row r="12232">
          <cell r="A12232" t="str">
            <v>8.90.20.200.VIE.00.000</v>
          </cell>
          <cell r="B12232" t="str">
            <v xml:space="preserve">Quần áo mưa </v>
          </cell>
          <cell r="C12232" t="str">
            <v>Nhập kho Đồ BHLĐ (HĐ:86/2021) theo hóa đơn số 00000002 ngày 13.12.2021</v>
          </cell>
        </row>
        <row r="12233">
          <cell r="A12233" t="str">
            <v>8.90.20.508.VIE.00.000</v>
          </cell>
          <cell r="B12233" t="str">
            <v xml:space="preserve">áo blue phòng thí nghiệm </v>
          </cell>
          <cell r="C12233" t="str">
            <v>Nhập kho Đồ BHLĐ (HĐ:86/2021) theo hóa đơn số 00000002 ngày 13.12.2021</v>
          </cell>
        </row>
        <row r="12234">
          <cell r="A12234" t="str">
            <v>8.90.20.509.VIE.00.000</v>
          </cell>
          <cell r="B12234" t="str">
            <v xml:space="preserve">áo phản quang </v>
          </cell>
          <cell r="C12234" t="str">
            <v>Nhập kho Đồ BHLĐ (HĐ:86/2021) theo hóa đơn số 00000002 ngày 13.12.2021</v>
          </cell>
        </row>
        <row r="12235">
          <cell r="A12235" t="str">
            <v>8.90.22.005.VIE.00.000</v>
          </cell>
          <cell r="B12235" t="str">
            <v xml:space="preserve">Quần áo bảo hộ lao động, Màu cam </v>
          </cell>
          <cell r="C12235" t="str">
            <v>Nhập kho Đồ BHLĐ (HĐ:86/2021) theo hóa đơn số 00000002 ngày 13.12.2021</v>
          </cell>
        </row>
        <row r="12236">
          <cell r="A12236" t="str">
            <v>8.90.22.007.VIE.00.000</v>
          </cell>
          <cell r="B12236" t="str">
            <v xml:space="preserve">Bộ quần áo bảo vệ </v>
          </cell>
          <cell r="C12236" t="str">
            <v>Nhập kho Đồ BHLĐ (HĐ:86/2021) theo hóa đơn số 00000002 ngày 13.12.2021</v>
          </cell>
        </row>
        <row r="12237">
          <cell r="A12237" t="str">
            <v>8.90.30.037.KOR.00.000</v>
          </cell>
          <cell r="B12237" t="str">
            <v xml:space="preserve">Nón bảo hộ lao động </v>
          </cell>
          <cell r="C12237" t="str">
            <v>Nhập kho Đồ BHLĐ (HĐ:86/2021) theo hóa đơn số 00000002 ngày 13.12.2021</v>
          </cell>
        </row>
        <row r="12238">
          <cell r="A12238" t="str">
            <v>8.90.30.536.VIE.00.000</v>
          </cell>
          <cell r="B12238" t="str">
            <v xml:space="preserve">Mũ mềm </v>
          </cell>
          <cell r="C12238" t="str">
            <v>Nhập kho Đồ BHLĐ (HĐ:86/2021) theo hóa đơn số 00000002 ngày 13.12.2021</v>
          </cell>
        </row>
        <row r="12239">
          <cell r="A12239" t="str">
            <v>8.90.40.107.VIE.00.000</v>
          </cell>
          <cell r="B12239" t="str">
            <v xml:space="preserve">Găng tay y tế không bột - Size M (100cái/hộp) </v>
          </cell>
          <cell r="C12239" t="str">
            <v>Nhập kho Khẩu trang, Găng tay (HĐ:135/2021) theo hóa đơn số 00000046 ngày 23.12.2021</v>
          </cell>
        </row>
        <row r="12240">
          <cell r="A12240" t="str">
            <v>8.90.50.055.CHN.00.000</v>
          </cell>
          <cell r="B12240" t="str">
            <v xml:space="preserve">Giày BHLĐ hiệu Bestrun - Jogger </v>
          </cell>
          <cell r="C12240" t="str">
            <v>Nhập kho Đồ BHLĐ (HĐ:86/2021) theo hóa đơn số 00000002 ngày 13.12.2021</v>
          </cell>
        </row>
        <row r="12241">
          <cell r="A12241" t="str">
            <v>8.90.50.618.CHN.00.000</v>
          </cell>
          <cell r="B12241" t="str">
            <v xml:space="preserve">Giày da đen Nam </v>
          </cell>
          <cell r="C12241" t="str">
            <v>Nhập kho Đồ BHLĐ (HĐ:86/2021) theo hóa đơn số 00000002 ngày 13.12.2021</v>
          </cell>
        </row>
        <row r="12242">
          <cell r="A12242" t="str">
            <v>8.90.60.202.VIE.00.000</v>
          </cell>
          <cell r="B12242" t="str">
            <v xml:space="preserve">Kính bảo hộ che mặt phòng dịch </v>
          </cell>
          <cell r="C12242" t="str">
            <v>Nhập kho Kính chống giọt bắn (HĐ:135/2021) theo hóa đơn số 00000035 ngày 22.12.2021</v>
          </cell>
        </row>
        <row r="12243">
          <cell r="A12243" t="str">
            <v>8.90.80.204.VIE.00.000</v>
          </cell>
          <cell r="B12243" t="str">
            <v xml:space="preserve">Khẩu trang y tế kháng khuẩn, 4 lớp lọc </v>
          </cell>
          <cell r="C12243" t="str">
            <v>Nhập kho Khẩu trang, Găng tay (HĐ:135/2021) theo hóa đơn số 00000046 ngày 23.12.2021</v>
          </cell>
        </row>
        <row r="12244">
          <cell r="A12244" t="str">
            <v>3.94.00.460.JPN.00.000</v>
          </cell>
          <cell r="B12244" t="str">
            <v xml:space="preserve">Khối băng tải máy photo Konica Bizhub 458e </v>
          </cell>
          <cell r="C12244" t="str">
            <v>Nhập kho Vật tư máy photocopy (QĐ:1489) theo hóa đơn số 0056777 ngày 22.12.2021</v>
          </cell>
        </row>
        <row r="12245">
          <cell r="A12245" t="str">
            <v>3.94.00.462.JPN.00.000</v>
          </cell>
          <cell r="B12245" t="str">
            <v xml:space="preserve">Khối sấy máy photo Konica Bizhub 458e </v>
          </cell>
          <cell r="C12245" t="str">
            <v>Nhập kho Vật tư máy photocopy (QĐ:1489) theo hóa đơn số 0056777 ngày 22.12.2021</v>
          </cell>
        </row>
        <row r="12246">
          <cell r="A12246" t="str">
            <v>5.18.96.158.CHN.00.000</v>
          </cell>
          <cell r="B12246" t="str">
            <v xml:space="preserve">Động cơ di chuyển MĐPĐ, Type: MN16OMB4E </v>
          </cell>
          <cell r="C12246" t="str">
            <v>Nhập kho Động cơ (HĐ:185/2020) theo hóa đơn số 10 ngày 22.12.2021</v>
          </cell>
        </row>
        <row r="12247">
          <cell r="A12247" t="str">
            <v>4.20.53.170.CHN.00.000</v>
          </cell>
          <cell r="B12247" t="str">
            <v xml:space="preserve">Tấm thấm dầu OPA5 38cmx46cmx4mm </v>
          </cell>
          <cell r="C12247" t="str">
            <v>Nhập kho vật tư (HĐ:118/2021) theo hóa đơn số 00000002 ngày 21.12.2021</v>
          </cell>
        </row>
        <row r="12248">
          <cell r="A12248" t="str">
            <v>4.20.53.171.CHN.00.000</v>
          </cell>
          <cell r="B12248" t="str">
            <v xml:space="preserve">Cuộn thấm dầu OR8050 80cmx50mx5mm </v>
          </cell>
          <cell r="C12248" t="str">
            <v>Nhập kho vật tư (HĐ:118/2021) theo hóa đơn số 00000002 ngày 21.12.2021</v>
          </cell>
        </row>
        <row r="12249">
          <cell r="A12249" t="str">
            <v>4.20.53.176.CHN.00.000</v>
          </cell>
          <cell r="B12249" t="str">
            <v xml:space="preserve">Tấm thấm hóa chất 40cmx50cmx5mm </v>
          </cell>
          <cell r="C12249" t="str">
            <v>Nhập kho vật tư (HĐ:118/2021) theo hóa đơn số 00000002 ngày 21.12.2021</v>
          </cell>
        </row>
        <row r="12250">
          <cell r="A12250" t="str">
            <v>3.34.35.022.KOR.00.000</v>
          </cell>
          <cell r="B12250" t="str">
            <v xml:space="preserve">Công tắc xoay, Model: YSDNC2207-39MC10BW; Ui: AC600V, DC250V; Ith: 20A </v>
          </cell>
          <cell r="C12250" t="str">
            <v>Nhập kho vật tư (HĐ:118/2021) theo hóa đơn số 00000002 ngày 21.12.2021</v>
          </cell>
        </row>
        <row r="12251">
          <cell r="A12251" t="str">
            <v>3.62.95.105.VIE.00.000</v>
          </cell>
          <cell r="B12251" t="str">
            <v xml:space="preserve">Tủ điện thi công (loại di động, ngoài trời) 2 lớp cánh; 50-200A; 220-230VAC/ 380-415VAC; 50Hz; IP65 </v>
          </cell>
          <cell r="C12251" t="str">
            <v>Nhập kho vật tư (HĐ:118/2021) theo hóa đơn số 00000002 ngày 21.12.2021</v>
          </cell>
        </row>
        <row r="12252">
          <cell r="A12252" t="str">
            <v>4.84.14.015.KOR.00.000</v>
          </cell>
          <cell r="B12252" t="str">
            <v xml:space="preserve">Bộ thiết bị liên động đóng mở cửa (Door Interlock Device), Type: KE-615-2K </v>
          </cell>
          <cell r="C12252" t="str">
            <v>Nhập kho vật tư (HĐ:118/2021) theo hóa đơn số 00000002 ngày 21.12.2021</v>
          </cell>
        </row>
        <row r="12253">
          <cell r="A12253" t="str">
            <v>8.90.10.061.CHN.00.000</v>
          </cell>
          <cell r="B12253" t="str">
            <v xml:space="preserve">Bút thử điện Tesco 745 </v>
          </cell>
          <cell r="C12253" t="str">
            <v>Nhập kho vật tư (HĐ:118/2021) theo hóa đơn số 00000002 ngày 21.12.2021</v>
          </cell>
        </row>
        <row r="12254">
          <cell r="A12254" t="str">
            <v>8.90.90.828.CHN.00.000</v>
          </cell>
          <cell r="B12254" t="str">
            <v xml:space="preserve">Phao quây thấm hóa chất, Mã: XY-10030 </v>
          </cell>
          <cell r="C12254" t="str">
            <v>Nhập kho vật tư (HĐ:118/2021) theo hóa đơn số 00000002 ngày 21.12.2021</v>
          </cell>
        </row>
        <row r="12255">
          <cell r="A12255" t="str">
            <v>8.90.90.829.CHN.00.000</v>
          </cell>
          <cell r="B12255" t="str">
            <v xml:space="preserve">Phao quây thấm hóa chất, Mã: XY-20030 </v>
          </cell>
          <cell r="C12255" t="str">
            <v>Nhập kho vật tư (HĐ:118/2021) theo hóa đơn số 00000002 ngày 21.12.2021</v>
          </cell>
        </row>
        <row r="12256">
          <cell r="A12256" t="str">
            <v>8.90.90.830.CHN.00.000</v>
          </cell>
          <cell r="B12256" t="str">
            <v xml:space="preserve">Phao quây thấm hóa chất, Mã: XY-10060 </v>
          </cell>
          <cell r="C12256" t="str">
            <v>Nhập kho vật tư (HĐ:118/2021) theo hóa đơn số 00000002 ngày 21.12.2021</v>
          </cell>
        </row>
        <row r="12257">
          <cell r="A12257" t="str">
            <v>8.90.90.831.CHN.00.000</v>
          </cell>
          <cell r="B12257" t="str">
            <v xml:space="preserve">Phao quây thấm hóa chất, Mã: XY-20060 </v>
          </cell>
          <cell r="C12257" t="str">
            <v>Nhập kho vật tư (HĐ:118/2021) theo hóa đơn số 00000002 ngày 21.12.2021</v>
          </cell>
        </row>
        <row r="12258">
          <cell r="A12258" t="str">
            <v>8.90.90.832.CHN.00.000</v>
          </cell>
          <cell r="B12258" t="str">
            <v xml:space="preserve">Phao quây dầu chuyên dụng SOSBOOM </v>
          </cell>
          <cell r="C12258" t="str">
            <v>Nhập kho vật tư (HĐ:118/2021) theo hóa đơn số 00000002 ngày 21.12.2021</v>
          </cell>
        </row>
        <row r="12259">
          <cell r="A12259" t="str">
            <v>3.10.10.322.CHN.00.000</v>
          </cell>
          <cell r="B12259" t="str">
            <v xml:space="preserve">Sứ treo cực phóng - Type: 3223, chiều cao H: 616mm, ĐK đáy D: 487mm; ĐK đỉnh d: 435mm, Bề dày: 30mm </v>
          </cell>
          <cell r="C12259" t="str">
            <v>Nhập kho vật tư (HĐ:118/2021) theo hóa đơn số 00000002 ngày 21.12.2021</v>
          </cell>
        </row>
        <row r="12260">
          <cell r="A12260" t="str">
            <v>3.46.19.250.KOR.00.000</v>
          </cell>
          <cell r="B12260" t="str">
            <v xml:space="preserve">Susol MCCB Model: TS250H </v>
          </cell>
          <cell r="C12260" t="str">
            <v>Nhập kho vật tư (HĐ:118/2021) theo hóa đơn số 00000002 ngày 21.12.2021</v>
          </cell>
        </row>
        <row r="12261">
          <cell r="A12261" t="str">
            <v>3.46.19.251.KOR.00.000</v>
          </cell>
          <cell r="B12261" t="str">
            <v xml:space="preserve">Shunt trip: Dùng cho MCCB loại TS250H, AC 220-240V/ DC-250V </v>
          </cell>
          <cell r="C12261" t="str">
            <v>Nhập kho vật tư (HĐ:118/2021) theo hóa đơn số 00000002 ngày 21.12.2021</v>
          </cell>
        </row>
        <row r="12262">
          <cell r="A12262" t="str">
            <v>3.50.90.250.KOR.00.000</v>
          </cell>
          <cell r="B12262" t="str">
            <v xml:space="preserve">Trip unit (release) Type: TS250H MTU </v>
          </cell>
          <cell r="C12262" t="str">
            <v>Nhập kho vật tư (HĐ:118/2021) theo hóa đơn số 00000002 ngày 21.12.2021</v>
          </cell>
        </row>
        <row r="12263">
          <cell r="A12263" t="str">
            <v>5.18.86.149.CHN.00.000</v>
          </cell>
          <cell r="B12263" t="str">
            <v xml:space="preserve">Động cơ quạt thổi dàn lạnh máy lạnh 4681A20067M Indoor fan motor LG Air Conditioner Spare Part 4681A20067M </v>
          </cell>
          <cell r="C12263" t="str">
            <v>Nhập kho vật tư (HĐ:118/2021) theo hóa đơn số 00000002 ngày 21.12.2021</v>
          </cell>
        </row>
        <row r="12264">
          <cell r="A12264" t="str">
            <v>5.33.85.161.KOR.00.000</v>
          </cell>
          <cell r="B12264" t="str">
            <v xml:space="preserve">Bộ hút ẩm (Dehydrating Breather KP0102)  - Model: KP0102 </v>
          </cell>
          <cell r="C12264" t="str">
            <v>Nhập kho vật tư (HĐ:118/2021) theo hóa đơn số 00000002 ngày 21.12.2021</v>
          </cell>
        </row>
        <row r="12265">
          <cell r="A12265" t="str">
            <v>5.33.85.162.KOR.00.000</v>
          </cell>
          <cell r="B12265" t="str">
            <v xml:space="preserve">Dehydrating Breather Model: T0162, Hole: 4 lỗ (M10), Installation: Mặt bích và đường ống </v>
          </cell>
          <cell r="C12265" t="str">
            <v>Nhập kho vật tư (HĐ:118/2021) theo hóa đơn số 00000002 ngày 21.12.2021</v>
          </cell>
        </row>
        <row r="12266">
          <cell r="A12266" t="str">
            <v>5.75.02.600.KOR.00.000</v>
          </cell>
          <cell r="B12266" t="str">
            <v xml:space="preserve">Máy biến áp cách ly; Sơ cấp: 400V, Thứ cấp: 230V, Công Suất: 600VA, Tần số: 50Hz Ins.Class: H </v>
          </cell>
          <cell r="C12266" t="str">
            <v>Nhập kho vật tư (HĐ:118/2021) theo hóa đơn số 00000002 ngày 21.12.2021</v>
          </cell>
        </row>
        <row r="12267">
          <cell r="A12267" t="str">
            <v>8.88.00.537.CHN.00.000</v>
          </cell>
          <cell r="B12267" t="str">
            <v xml:space="preserve">Máy Fax Brother FAX-2840 </v>
          </cell>
          <cell r="C12267" t="str">
            <v>Nhập kho Máy fax (HĐ:91/2021) theo hóa đơn số 00000011 ngày 17.12.2021</v>
          </cell>
        </row>
        <row r="12268">
          <cell r="A12268" t="str">
            <v>2.35.09.129.VIE.00.000</v>
          </cell>
          <cell r="B12268" t="str">
            <v xml:space="preserve">Phôi inox 316 Ø130xØ60mm </v>
          </cell>
          <cell r="C12268" t="str">
            <v>Nhập kho vật tư (HĐ:144/2020) theo hóa đơn số 0000996 ngày 04.12.2021</v>
          </cell>
        </row>
        <row r="12269">
          <cell r="A12269" t="str">
            <v>2.35.09.167.VIE.00.000</v>
          </cell>
          <cell r="B12269" t="str">
            <v xml:space="preserve">Phôi inox 316 167x167x25mm </v>
          </cell>
          <cell r="C12269" t="str">
            <v>Nhập kho vật tư (HĐ:144/2020) theo hóa đơn số 0000996 ngày 04.12.2021</v>
          </cell>
        </row>
        <row r="12270">
          <cell r="A12270" t="str">
            <v>2.35.09.240.VIE.00.000</v>
          </cell>
          <cell r="B12270" t="str">
            <v xml:space="preserve">Phôi inox 316 Ø240x120x60mm </v>
          </cell>
          <cell r="C12270" t="str">
            <v>Nhập kho vật tư (HĐ:144/2020) theo hóa đơn số 0000996 ngày 04.12.2021</v>
          </cell>
        </row>
        <row r="12271">
          <cell r="A12271" t="str">
            <v>2.44.02.700.GER.00.000</v>
          </cell>
          <cell r="B12271" t="str">
            <v xml:space="preserve">Tấm chống mài mòn (Hộp dỡ tải-MĐPĐ), 800x700x450, dày 8 mm, thép 2 thành phần KALMETALL W100 </v>
          </cell>
          <cell r="C12271" t="str">
            <v>Nhập kho vật tư (HĐ:122/2021) theo hóa đơn số 00000003 ngày 08.12.2021</v>
          </cell>
        </row>
        <row r="12272">
          <cell r="A12272" t="str">
            <v>2.44.02.701.GER.00.000</v>
          </cell>
          <cell r="B12272" t="str">
            <v xml:space="preserve">Tấm chống mài mòn (Hộp dỡ tải-MĐPĐ), 920x815x450, dày 8 mm, thép 2 thành phần KALMETALL W100 </v>
          </cell>
          <cell r="C12272" t="str">
            <v>Nhập kho vật tư (HĐ:122/2021) theo hóa đơn số 00000003 ngày 08.12.2021</v>
          </cell>
        </row>
        <row r="12273">
          <cell r="A12273" t="str">
            <v>2.44.02.702.GER.00.000</v>
          </cell>
          <cell r="B12273" t="str">
            <v xml:space="preserve">Tấm chống mài mòn (Hộp dỡ tải-MĐPĐ), 680x610x550, dày 8 mm, thép 2 thành phần KALMETALL W100 </v>
          </cell>
          <cell r="C12273" t="str">
            <v>Nhập kho vật tư (HĐ:122/2021) theo hóa đơn số 00000003 ngày 08.12.2021</v>
          </cell>
        </row>
        <row r="12274">
          <cell r="A12274" t="str">
            <v>2.44.02.703.GER.00.000</v>
          </cell>
          <cell r="B12274" t="str">
            <v xml:space="preserve">Tấm chống mài mòn (Hộp dỡ tải-MĐPĐ), 1035x935x450, dày 8 mm, thép 2 thành phần KALMETALL W100 </v>
          </cell>
          <cell r="C12274" t="str">
            <v>Nhập kho vật tư (HĐ:122/2021) theo hóa đơn số 00000003 ngày 08.12.2021</v>
          </cell>
        </row>
        <row r="12275">
          <cell r="A12275" t="str">
            <v>2.44.02.704.GER.00.000</v>
          </cell>
          <cell r="B12275" t="str">
            <v xml:space="preserve">Tấm chống mài mòn số 19,21 (HDT Phễu trung tâm xuống băng tải trung chuyển CSU01, CSU02), 270x230x600, dày 10 mm, thép 2 thành phần KALMETALL W100 </v>
          </cell>
          <cell r="C12275" t="str">
            <v>Nhập kho vật tư (HĐ:122/2021) theo hóa đơn số 00000003 ngày 08.12.2021</v>
          </cell>
        </row>
        <row r="12276">
          <cell r="A12276" t="str">
            <v>2.44.02.705.GER.00.000</v>
          </cell>
          <cell r="B12276" t="str">
            <v xml:space="preserve">Tấm chống mài mòn số 20 (HDT Phễu trung tâm xuống băng tải trung chuyển CSU01, CSU02), 510x380, dày 10 mm, thép 2 thành phần KALMETALL W100 </v>
          </cell>
          <cell r="C12276" t="str">
            <v>Nhập kho vật tư (HĐ:122/2021) theo hóa đơn số 00000003 ngày 08.12.2021</v>
          </cell>
        </row>
        <row r="12277">
          <cell r="A12277" t="str">
            <v>2.44.02.706.GER.00.000</v>
          </cell>
          <cell r="B12277" t="str">
            <v xml:space="preserve">Tấm chống mài mòn số 17,18 (HDT Phễu trung tâm xuống băng tải trung chuyển CSU01, CSU02), 500x480x400, dày 10 mm, thép 2 thành phần KALMETALL W100 </v>
          </cell>
          <cell r="C12277" t="str">
            <v>Nhập kho vật tư (HĐ:122/2021) theo hóa đơn số 00000003 ngày 08.12.2021</v>
          </cell>
        </row>
        <row r="12278">
          <cell r="A12278" t="str">
            <v>2.44.02.707.GER.00.000</v>
          </cell>
          <cell r="B12278" t="str">
            <v xml:space="preserve">Tấm chống mài mòn số 15,16 (HDT Phễu trung tâm xuống băng tải trung chuyển CSU01, CSU02), 375x345x400, dày 10 mm, thép 2 thành phần KALMETALL W100 </v>
          </cell>
          <cell r="C12278" t="str">
            <v>Nhập kho vật tư (HĐ:122/2021) theo hóa đơn số 00000003 ngày 08.12.2021</v>
          </cell>
        </row>
        <row r="12279">
          <cell r="A12279" t="str">
            <v>2.44.02.708.GER.00.000</v>
          </cell>
          <cell r="B12279" t="str">
            <v xml:space="preserve">Tấm chống mài mòn số 13,14 (HDT Phễu trung tâm xuống băng tải trung chuyển CSU01, CSU02), 400x130, dày 10 mm, thép 2 thành phần KALMETALL W100 </v>
          </cell>
          <cell r="C12279" t="str">
            <v>Nhập kho vật tư (HĐ:122/2021) theo hóa đơn số 00000003 ngày 08.12.2021</v>
          </cell>
        </row>
        <row r="12280">
          <cell r="A12280" t="str">
            <v>2.44.02.709.GER.00.000</v>
          </cell>
          <cell r="B12280" t="str">
            <v xml:space="preserve">Tấm chống mài mòn số 11,12 (HDT Phễu trung tâm xuống băng tải trung chuyển CSU01, CSU02), 500x220, dày 10 mm, thép 2 thành phần KALMETALL W100 </v>
          </cell>
          <cell r="C12280" t="str">
            <v>Nhập kho vật tư (HĐ:122/2021) theo hóa đơn số 00000003 ngày 08.12.2021</v>
          </cell>
        </row>
        <row r="12281">
          <cell r="A12281" t="str">
            <v>2.44.02.710.GER.00.000</v>
          </cell>
          <cell r="B12281" t="str">
            <v xml:space="preserve">Tấm chống mài mòn số 10 (HDT Phễu trung tâm xuống băng tải trung chuyển CSU01, CSU02), 500x400, dày 10 mm, thép 2 thành phần KALMETALL W100 </v>
          </cell>
          <cell r="C12281" t="str">
            <v>Nhập kho vật tư (HĐ:122/2021) theo hóa đơn số 00000003 ngày 08.12.2021</v>
          </cell>
        </row>
        <row r="12282">
          <cell r="A12282" t="str">
            <v>2.44.02.711.GER.00.000</v>
          </cell>
          <cell r="B12282" t="str">
            <v xml:space="preserve">Tấm chống mài mòn số 9 (HDT Phễu trung tâm xuống băng tải trung chuyển CSU01, CSU02), 465x400, dày 10 mm, thép 2 thành phần KALMETALL W100 </v>
          </cell>
          <cell r="C12282" t="str">
            <v>Nhập kho vật tư (HĐ:122/2021) theo hóa đơn số 00000003 ngày 08.12.2021</v>
          </cell>
        </row>
        <row r="12283">
          <cell r="A12283" t="str">
            <v>2.44.02.712.GER.00.000</v>
          </cell>
          <cell r="B12283" t="str">
            <v xml:space="preserve">Tấm chống mài mòn số 7,8 (HDT Phễu trung tâm xuống băng tải trung chuyển CSU01, CSU02), 490x340x465, dày 10 mm, thép 2 thành phần KALMETALL W100 </v>
          </cell>
          <cell r="C12283" t="str">
            <v>Nhập kho vật tư (HĐ:122/2021) theo hóa đơn số 00000003 ngày 08.12.2021</v>
          </cell>
        </row>
        <row r="12284">
          <cell r="A12284" t="str">
            <v>2.44.02.713.GER.00.000</v>
          </cell>
          <cell r="B12284" t="str">
            <v xml:space="preserve">Tấm chống mài mòn số 6 (HDT Phễu trung tâm xuống băng tải trung chuyển CSU01, CSU02), 290x280x400, dày 10 mm, thép 2 thành phần KALMETALL W100 </v>
          </cell>
          <cell r="C12284" t="str">
            <v>Nhập kho vật tư (HĐ:122/2021) theo hóa đơn số 00000003 ngày 08.12.2021</v>
          </cell>
        </row>
        <row r="12285">
          <cell r="A12285" t="str">
            <v>2.44.02.714.GER.00.000</v>
          </cell>
          <cell r="B12285" t="str">
            <v xml:space="preserve">Tấm chống mài mòn (Số 5 HDT Phễu trung tâm xuống băng tải trung chuyển CSU01,CSU02/Số 5,9 Hộp dỡ tải II/Số 3L Băng tải cần/Số 32 Mâm cấp), 400x300, dày 10 mm, thép 2 thành phần KALMETALL W100 </v>
          </cell>
          <cell r="C12285" t="str">
            <v>Nhập kho vật tư (HĐ:122/2021) theo hóa đơn số 00000003 ngày 08.12.2021</v>
          </cell>
        </row>
        <row r="12286">
          <cell r="A12286" t="str">
            <v>2.44.02.715.GER.00.000</v>
          </cell>
          <cell r="B12286" t="str">
            <v xml:space="preserve">Tấm chống mài mòn số 3,4 (HDT Phễu trung tâm xuống băng tải trung chuyển CSU01, CSU02), 400x140, dày 10 mm, thép 2 thành phần KALMETALL W100 </v>
          </cell>
          <cell r="C12286" t="str">
            <v>Nhập kho vật tư (HĐ:122/2021) theo hóa đơn số 00000003 ngày 08.12.2021</v>
          </cell>
        </row>
        <row r="12287">
          <cell r="A12287" t="str">
            <v>2.44.02.716.GER.00.000</v>
          </cell>
          <cell r="B12287" t="str">
            <v xml:space="preserve">Tấm chống mài mòn số 2 (HDT Phễu trung tâm xuống băng tải trung chuyển CSU01, CSU02), 400x290, dày 10 mm, thép 2 thành phần KALMETALL W100 </v>
          </cell>
          <cell r="C12287" t="str">
            <v>Nhập kho vật tư (HĐ:122/2021) theo hóa đơn số 00000003 ngày 08.12.2021</v>
          </cell>
        </row>
        <row r="12288">
          <cell r="A12288" t="str">
            <v>2.44.02.717.GER.00.000</v>
          </cell>
          <cell r="B12288" t="str">
            <v xml:space="preserve">Tấm chống mài mòn số 1 (HDT Phễu trung tâm xuống băng tải trung chuyển CSU01, CSU02), 400x400, dày 10 mm, khoảng cách vị trí cấy bulong (300x300mm) thép 2 thành phần KALMETALL W100 </v>
          </cell>
          <cell r="C12288" t="str">
            <v>Nhập kho vật tư (HĐ:122/2021) theo hóa đơn số 00000003 ngày 08.12.2021</v>
          </cell>
        </row>
        <row r="12289">
          <cell r="A12289" t="str">
            <v>2.44.02.718.GER.00.000</v>
          </cell>
          <cell r="B12289" t="str">
            <v xml:space="preserve">Tấm chống mài mòn số 9R/9L (HDT băng tải trung chuyển), 430x361x313x200, dày 10 mm, thép 2 thành phần KALMETALL W100 </v>
          </cell>
          <cell r="C12289" t="str">
            <v>Nhập kho vật tư (HĐ:122/2021) theo hóa đơn số 00000003 ngày 08.12.2021</v>
          </cell>
        </row>
        <row r="12290">
          <cell r="A12290" t="str">
            <v>2.44.02.719.GER.00.000</v>
          </cell>
          <cell r="B12290" t="str">
            <v xml:space="preserve">Tấm chống mài mòn số 8R/8L (HDT băng tải trung chuyển), 200x209x221, dày 10 mm, thép 2 thành phần KALMETALL W100 </v>
          </cell>
          <cell r="C12290" t="str">
            <v>Nhập kho vật tư (HĐ:122/2021) theo hóa đơn số 00000003 ngày 08.12.2021</v>
          </cell>
        </row>
        <row r="12291">
          <cell r="A12291" t="str">
            <v>2.44.02.720.GER.00.000</v>
          </cell>
          <cell r="B12291" t="str">
            <v xml:space="preserve">Tấm chống mài mòn số 7R/7L (HDT băng tải trung chuyển), 320x285x150, dày 10 mm, thép 2 thành phần KALMETALL W100 </v>
          </cell>
          <cell r="C12291" t="str">
            <v>Nhập kho vật tư (HĐ:122/2021) theo hóa đơn số 00000003 ngày 08.12.2021</v>
          </cell>
        </row>
        <row r="12292">
          <cell r="A12292" t="str">
            <v>2.44.02.721.GER.00.000</v>
          </cell>
          <cell r="B12292" t="str">
            <v xml:space="preserve">Tấm chống mài mòn số 6R/6L (HDT băng tải trung chuyển), 400x140x400, dày 10 mm, thép 2 thành phần KALMETALL W100 </v>
          </cell>
          <cell r="C12292" t="str">
            <v>Nhập kho vật tư (HĐ:122/2021) theo hóa đơn số 00000003 ngày 08.12.2021</v>
          </cell>
        </row>
        <row r="12293">
          <cell r="A12293" t="str">
            <v>2.44.02.722.GER.00.000</v>
          </cell>
          <cell r="B12293" t="str">
            <v xml:space="preserve">Tấm chống mài mòn (Số 5 HDT băng tải trung chuyển/Số 2 Hộp dỡ tải II/Số 16,18,31 Mâm cấp), 400x400, dày 10 mm, thép 2 thành phần KALMETALL W100 </v>
          </cell>
          <cell r="C12293" t="str">
            <v>Nhập kho vật tư (HĐ:122/2021) theo hóa đơn số 00000003 ngày 08.12.2021</v>
          </cell>
        </row>
        <row r="12294">
          <cell r="A12294" t="str">
            <v>2.44.02.723.GER.00.000</v>
          </cell>
          <cell r="B12294" t="str">
            <v xml:space="preserve">Tấm chống mài mòn số 4 (HDT băng tải trung chuyển), 370x150, dày 10 mm, thép 2 thành phần KALMETALL W100 </v>
          </cell>
          <cell r="C12294" t="str">
            <v>Nhập kho vật tư (HĐ:122/2021) theo hóa đơn số 00000003 ngày 08.12.2021</v>
          </cell>
        </row>
        <row r="12295">
          <cell r="A12295" t="str">
            <v>2.44.02.724.GER.00.000</v>
          </cell>
          <cell r="B12295" t="str">
            <v xml:space="preserve">Tấm chống mài mòn số 3 (HDT băng tải trung chuyển), 370x265, dày 10 mm, thép 2 thành phần KALMETALL W100 </v>
          </cell>
          <cell r="C12295" t="str">
            <v>Nhập kho vật tư (HĐ:122/2021) theo hóa đơn số 00000003 ngày 08.12.2021</v>
          </cell>
        </row>
        <row r="12296">
          <cell r="A12296" t="str">
            <v>2.44.02.725.GER.00.000</v>
          </cell>
          <cell r="B12296" t="str">
            <v xml:space="preserve">Tấm chống mài mòn số 2 (HDT băng tải trung chuyển), 400x370, dày 10 mm, thép 2 thành phần KALMETALL W100 </v>
          </cell>
          <cell r="C12296" t="str">
            <v>Nhập kho vật tư (HĐ:122/2021) theo hóa đơn số 00000003 ngày 08.12.2021</v>
          </cell>
        </row>
        <row r="12297">
          <cell r="A12297" t="str">
            <v>2.44.02.726.GER.00.000</v>
          </cell>
          <cell r="B12297" t="str">
            <v xml:space="preserve">Tấm chống mài mòn số 1 (HDT băng tải trung chuyển), 440x335, dày 10 mm, thép 2 thành phần KALMETALL W100 </v>
          </cell>
          <cell r="C12297" t="str">
            <v>Nhập kho vật tư (HĐ:122/2021) theo hóa đơn số 00000003 ngày 08.12.2021</v>
          </cell>
        </row>
        <row r="12298">
          <cell r="A12298" t="str">
            <v>2.44.02.727.GER.00.000</v>
          </cell>
          <cell r="B12298" t="str">
            <v xml:space="preserve">Tấm chống mài mòn số 2 (Hộp dỡ tải III-Phễu trung tâm CSU), 490x400, dày 10 mm, thép 2 thành phần KALMETALL W100 </v>
          </cell>
          <cell r="C12298" t="str">
            <v>Nhập kho vật tư (HĐ:122/2021) theo hóa đơn số 00000003 ngày 08.12.2021</v>
          </cell>
        </row>
        <row r="12299">
          <cell r="A12299" t="str">
            <v>2.44.02.728.GER.00.000</v>
          </cell>
          <cell r="B12299" t="str">
            <v xml:space="preserve">Tấm chống mài mòn số 1 (Hộp dỡ tải III-Phễu trung tâm CSU), 210x490, dày 10 mm, thép 2 thành phần KALMETALL W100 </v>
          </cell>
          <cell r="C12299" t="str">
            <v>Nhập kho vật tư (HĐ:122/2021) theo hóa đơn số 00000003 ngày 08.12.2021</v>
          </cell>
        </row>
        <row r="12300">
          <cell r="A12300" t="str">
            <v>2.44.02.729.GER.00.000</v>
          </cell>
          <cell r="B12300" t="str">
            <v xml:space="preserve">Tấm chống mài mòn số 12 (Hộp dỡ tải II-Phễu trung tâm CSU), 380x235x370, dày 10 mm, thép 2 thành phần KALMETALL W100 </v>
          </cell>
          <cell r="C12300" t="str">
            <v>Nhập kho vật tư (HĐ:122/2021) theo hóa đơn số 00000003 ngày 08.12.2021</v>
          </cell>
        </row>
        <row r="12301">
          <cell r="A12301" t="str">
            <v>2.44.02.730.GER.00.000</v>
          </cell>
          <cell r="B12301" t="str">
            <v xml:space="preserve">Tấm chống mài mòn số 11 (Hộp dỡ tải II-Phễu trung tâm CSU), 300x180x300, dày 10 mm, thép 2 thành phần KALMETALL W100 </v>
          </cell>
          <cell r="C12301" t="str">
            <v>Nhập kho vật tư (HĐ:122/2021) theo hóa đơn số 00000003 ngày 08.12.2021</v>
          </cell>
        </row>
        <row r="12302">
          <cell r="A12302" t="str">
            <v>2.44.02.731.GER.00.000</v>
          </cell>
          <cell r="B12302" t="str">
            <v xml:space="preserve">Tấm chống mài mòn số 10 (Hộp dỡ tải II-Phễu trung tâm CSU), 410x300x300, dày 10 mm, thép 2 thành phần KALMETALL W100 </v>
          </cell>
          <cell r="C12302" t="str">
            <v>Nhập kho vật tư (HĐ:122/2021) theo hóa đơn số 00000003 ngày 08.12.2021</v>
          </cell>
        </row>
        <row r="12303">
          <cell r="A12303" t="str">
            <v>2.44.02.732.GER.00.000</v>
          </cell>
          <cell r="B12303" t="str">
            <v xml:space="preserve">Tấm chống mài mòn số 8 (Hộp dỡ tải II-Phễu trung tâm CSU), 1220x120, dày 10 mm, thép 2 thành phần KALMETALL W100 </v>
          </cell>
          <cell r="C12303" t="str">
            <v>Nhập kho vật tư (HĐ:122/2021) theo hóa đơn số 00000003 ngày 08.12.2021</v>
          </cell>
        </row>
        <row r="12304">
          <cell r="A12304" t="str">
            <v>2.44.02.733.GER.00.000</v>
          </cell>
          <cell r="B12304" t="str">
            <v xml:space="preserve">Tấm chống mài mòn số 7 (Hộp dỡ tải II-Phễu trung tâm CSU), 270x300, dày 10 mm, thép 2 thành phần KALMETALL W100 </v>
          </cell>
          <cell r="C12304" t="str">
            <v>Nhập kho vật tư (HĐ:122/2021) theo hóa đơn số 00000003 ngày 08.12.2021</v>
          </cell>
        </row>
        <row r="12305">
          <cell r="A12305" t="str">
            <v>2.44.02.734.GER.00.000</v>
          </cell>
          <cell r="B12305" t="str">
            <v xml:space="preserve">Tấm chống mài mòn số 6 (Hộp dỡ tải II-Phễu trung tâm CSU), 200x300, dày 10 mm, thép 2 thành phần KALMETALL W100 </v>
          </cell>
          <cell r="C12305" t="str">
            <v>Nhập kho vật tư (HĐ:122/2021) theo hóa đơn số 00000003 ngày 08.12.2021</v>
          </cell>
        </row>
        <row r="12306">
          <cell r="A12306" t="str">
            <v>2.44.02.735.GER.00.000</v>
          </cell>
          <cell r="B12306" t="str">
            <v xml:space="preserve">Tấm chống mài mòn số 4 (Hộp dỡ tải II-Phễu trung tâm CSU), 350x300, dày 10 mm, thép 2 thành phần KALMETALL W100 </v>
          </cell>
          <cell r="C12306" t="str">
            <v>Nhập kho vật tư (HĐ:122/2021) theo hóa đơn số 00000003 ngày 08.12.2021</v>
          </cell>
        </row>
        <row r="12307">
          <cell r="A12307" t="str">
            <v>2.44.02.736.GER.00.000</v>
          </cell>
          <cell r="B12307" t="str">
            <v xml:space="preserve">Tấm chống mài mòn số 3 (Hộp dỡ tải II-Phễu trung tâm CSU), 200x400, dày 10 mm, thép 2 thành phần KALMETALL W100 </v>
          </cell>
          <cell r="C12307" t="str">
            <v>Nhập kho vật tư (HĐ:122/2021) theo hóa đơn số 00000003 ngày 08.12.2021</v>
          </cell>
        </row>
        <row r="12308">
          <cell r="A12308" t="str">
            <v>2.44.02.737.GER.00.000</v>
          </cell>
          <cell r="B12308" t="str">
            <v xml:space="preserve">Tấm chống mài mòn số 1 (Hộp dỡ tải II-Phễu trung tâm CSU), 350x400, dày 10 mm, thép 2 thành phần KALMETALL W100 </v>
          </cell>
          <cell r="C12308" t="str">
            <v>Nhập kho vật tư (HĐ:122/2021) theo hóa đơn số 00000003 ngày 08.12.2021</v>
          </cell>
        </row>
        <row r="12309">
          <cell r="A12309" t="str">
            <v>2.44.02.738.GER.00.000</v>
          </cell>
          <cell r="B12309" t="str">
            <v xml:space="preserve">Tấm chống mài mòn số 2 (Băng tải cần CSU), 400x400, dày 15 mm, thép 2 thành phần KALMETALL W100 </v>
          </cell>
          <cell r="C12309" t="str">
            <v>Nhập kho vật tư (HĐ:122/2021) theo hóa đơn số 00000003 ngày 08.12.2021</v>
          </cell>
        </row>
        <row r="12310">
          <cell r="A12310" t="str">
            <v>2.44.02.739.GER.00.000</v>
          </cell>
          <cell r="B12310" t="str">
            <v xml:space="preserve">Tấm chống mài mòn số 1 (Băng tải cần CSU), 400x300, dày 15 mm, thép 2 thành phần KALMETALL W100 </v>
          </cell>
          <cell r="C12310" t="str">
            <v>Nhập kho vật tư (HĐ:122/2021) theo hóa đơn số 00000003 ngày 08.12.2021</v>
          </cell>
        </row>
        <row r="12311">
          <cell r="A12311" t="str">
            <v>2.44.02.740.GER.00.000</v>
          </cell>
          <cell r="B12311" t="str">
            <v xml:space="preserve">Tấm chống mài mòn số 17R/17L (Băng tải cần CSU), 430x390, dày 10 mm, thép 2 thành phần KALMETALL W100 </v>
          </cell>
          <cell r="C12311" t="str">
            <v>Nhập kho vật tư (HĐ:122/2021) theo hóa đơn số 00000003 ngày 08.12.2021</v>
          </cell>
        </row>
        <row r="12312">
          <cell r="A12312" t="str">
            <v>2.44.02.741.GER.00.000</v>
          </cell>
          <cell r="B12312" t="str">
            <v xml:space="preserve">Tấm chống mài mòn số 16R/16L (Băng tải cần CSU), 500x390x400, dày 10 mm, thép 2 thành phần KALMETALL W100 </v>
          </cell>
          <cell r="C12312" t="str">
            <v>Nhập kho vật tư (HĐ:122/2021) theo hóa đơn số 00000003 ngày 08.12.2021</v>
          </cell>
        </row>
        <row r="12313">
          <cell r="A12313" t="str">
            <v>2.44.02.742.GER.00.000</v>
          </cell>
          <cell r="B12313" t="str">
            <v xml:space="preserve">Tấm chống mài mòn số 15R/15L (Băng tải cần CSU), 390x365, dày 10 mm, thép 2 thành phần KALMETALL W100 </v>
          </cell>
          <cell r="C12313" t="str">
            <v>Nhập kho vật tư (HĐ:122/2021) theo hóa đơn số 00000003 ngày 08.12.2021</v>
          </cell>
        </row>
        <row r="12314">
          <cell r="A12314" t="str">
            <v>2.44.02.743.GER.00.000</v>
          </cell>
          <cell r="B12314" t="str">
            <v xml:space="preserve">Tấm chống mài mòn số 7R/7L (Băng tải cần CSU), 750x260, dày 10 mm, thép 2 thành phần KALMETALL W100 </v>
          </cell>
          <cell r="C12314" t="str">
            <v>Nhập kho vật tư (HĐ:122/2021) theo hóa đơn số 00000003 ngày 08.12.2021</v>
          </cell>
        </row>
        <row r="12315">
          <cell r="A12315" t="str">
            <v>2.44.02.744.GER.00.000</v>
          </cell>
          <cell r="B12315" t="str">
            <v xml:space="preserve">Tấm chống mài mòn số 4R/4L (Băng tải cần CSU), 320x150x400, dày 10 mm, thép 2 thành phần KALMETALL W100 </v>
          </cell>
          <cell r="C12315" t="str">
            <v>Nhập kho vật tư (HĐ:122/2021) theo hóa đơn số 00000003 ngày 08.12.2021</v>
          </cell>
        </row>
        <row r="12316">
          <cell r="A12316" t="str">
            <v>2.44.02.745.GER.00.000</v>
          </cell>
          <cell r="B12316" t="str">
            <v xml:space="preserve">Tấm chống mài mòn số 12L (Băng tải cần CSU), 350x250, dày 10 mm, thép 2 thành phần KALMETALL W100 </v>
          </cell>
          <cell r="C12316" t="str">
            <v>Nhập kho vật tư (HĐ:122/2021) theo hóa đơn số 00000003 ngày 08.12.2021</v>
          </cell>
        </row>
        <row r="12317">
          <cell r="A12317" t="str">
            <v>2.44.02.746.GER.00.000</v>
          </cell>
          <cell r="B12317" t="str">
            <v xml:space="preserve">Tấm chống mài mòn số 9L (Băng tải cần CSU), 370x340, dày 10 mm, thép 2 thành phần KALMETALL W100 </v>
          </cell>
          <cell r="C12317" t="str">
            <v>Nhập kho vật tư (HĐ:122/2021) theo hóa đơn số 00000003 ngày 08.12.2021</v>
          </cell>
        </row>
        <row r="12318">
          <cell r="A12318" t="str">
            <v>2.44.02.747.GER.00.000</v>
          </cell>
          <cell r="B12318" t="str">
            <v xml:space="preserve">Tấm chống mài mòn số 8R/8L (Băng tải cần CSU), 430x140x370, dày 10 mm, thép 2 thành phần KALMETALL W100 </v>
          </cell>
          <cell r="C12318" t="str">
            <v>Nhập kho vật tư (HĐ:122/2021) theo hóa đơn số 00000003 ngày 08.12.2021</v>
          </cell>
        </row>
        <row r="12319">
          <cell r="A12319" t="str">
            <v>2.44.02.748.GER.00.000</v>
          </cell>
          <cell r="B12319" t="str">
            <v xml:space="preserve">Tấm chống mài mòn số 6R/6L (Băng tải cần CSU), 450x310x310, dày 10 mm, thép 2 thành phần KALMETALL W100 </v>
          </cell>
          <cell r="C12319" t="str">
            <v>Nhập kho vật tư (HĐ:122/2021) theo hóa đơn số 00000003 ngày 08.12.2021</v>
          </cell>
        </row>
        <row r="12320">
          <cell r="A12320" t="str">
            <v>2.44.02.749.GER.00.000</v>
          </cell>
          <cell r="B12320" t="str">
            <v xml:space="preserve">Tấm chống mài mòn số 5R/5L (Băng tải cần CSU), 250x120x310, dày 10 mm, thép 2 thành phần KALMETALL W100 </v>
          </cell>
          <cell r="C12320" t="str">
            <v>Nhập kho vật tư (HĐ:122/2021) theo hóa đơn số 00000003 ngày 08.12.2021</v>
          </cell>
        </row>
        <row r="12321">
          <cell r="A12321" t="str">
            <v>2.44.02.751.GER.00.000</v>
          </cell>
          <cell r="B12321" t="str">
            <v xml:space="preserve">Tấm chống mài mòn số 1R/1L (Băng tải cần CSU), 250x180, dày 10 mm, thép 2 thành phần KALMETALL W100 </v>
          </cell>
          <cell r="C12321" t="str">
            <v>Nhập kho vật tư (HĐ:122/2021) theo hóa đơn số 00000003 ngày 08.12.2021</v>
          </cell>
        </row>
        <row r="12322">
          <cell r="A12322" t="str">
            <v>2.44.02.752.GER.00.000</v>
          </cell>
          <cell r="B12322" t="str">
            <v xml:space="preserve">Tấm chống mài mòn số 2L (Băng tải cần CSU), 380x140, dày 10 mm, thép 2 thành phần KALMETALL W100 </v>
          </cell>
          <cell r="C12322" t="str">
            <v>Nhập kho vật tư (HĐ:122/2021) theo hóa đơn số 00000003 ngày 08.12.2021</v>
          </cell>
        </row>
        <row r="12323">
          <cell r="A12323" t="str">
            <v>2.44.02.753.GER.00.000</v>
          </cell>
          <cell r="B12323" t="str">
            <v xml:space="preserve">Tấm chống mài mòn số 39 (HDT Mâm cấp CSU), 400x200, dày 10 mm, thép 2 thành phần KALMETALL W100 </v>
          </cell>
          <cell r="C12323" t="str">
            <v>Nhập kho vật tư (HĐ:122/2021) theo hóa đơn số 00000003 ngày 08.12.2021</v>
          </cell>
        </row>
        <row r="12324">
          <cell r="A12324" t="str">
            <v>2.44.02.754.GER.00.000</v>
          </cell>
          <cell r="B12324" t="str">
            <v xml:space="preserve">Tấm chống mài mòn số 38 (HDT Mâm cấp CSU), 295x200, dày 10 mm, thép 2 thành phần KALMETALL W100 </v>
          </cell>
          <cell r="C12324" t="str">
            <v>Nhập kho vật tư (HĐ:122/2021) theo hóa đơn số 00000003 ngày 08.12.2021</v>
          </cell>
        </row>
        <row r="12325">
          <cell r="A12325" t="str">
            <v>2.44.02.755.GER.00.000</v>
          </cell>
          <cell r="B12325" t="str">
            <v xml:space="preserve">Tấm chống mài mòn số 37 (HDT Mâm cấp CSU), 340x230, dày 10 mm, thép 2 thành phần KALMETALL W100 </v>
          </cell>
          <cell r="C12325" t="str">
            <v>Nhập kho vật tư (HĐ:122/2021) theo hóa đơn số 00000003 ngày 08.12.2021</v>
          </cell>
        </row>
        <row r="12326">
          <cell r="A12326" t="str">
            <v>2.44.02.756.GER.00.000</v>
          </cell>
          <cell r="B12326" t="str">
            <v xml:space="preserve">Tấm chống mài mòn số 36 (HDT Mâm cấp CSU), 455x340, dày 10 mm, thép 2 thành phần KALMETALL W100 </v>
          </cell>
          <cell r="C12326" t="str">
            <v>Nhập kho vật tư (HĐ:122/2021) theo hóa đơn số 00000003 ngày 08.12.2021</v>
          </cell>
        </row>
        <row r="12327">
          <cell r="A12327" t="str">
            <v>2.44.02.757.GER.00.000</v>
          </cell>
          <cell r="B12327" t="str">
            <v xml:space="preserve">Tấm chống mài mòn số 35 (HDT Mâm cấp CSU), 330x150, dày 10 mm, thép 2 thành phần KALMETALL W100 </v>
          </cell>
          <cell r="C12327" t="str">
            <v>Nhập kho vật tư (HĐ:122/2021) theo hóa đơn số 00000003 ngày 08.12.2021</v>
          </cell>
        </row>
        <row r="12328">
          <cell r="A12328" t="str">
            <v>2.44.02.758.GER.00.000</v>
          </cell>
          <cell r="B12328" t="str">
            <v xml:space="preserve">Tấm chống mài mòn số 33,34 (HDT Mâm cấp CSU), 400x330, dày 10 mm, thép 2 thành phần KALMETALL W100 </v>
          </cell>
          <cell r="C12328" t="str">
            <v>Nhập kho vật tư (HĐ:122/2021) theo hóa đơn số 00000003 ngày 08.12.2021</v>
          </cell>
        </row>
        <row r="12329">
          <cell r="A12329" t="str">
            <v>2.44.02.759.GER.00.000</v>
          </cell>
          <cell r="B12329" t="str">
            <v xml:space="preserve">Tấm chống mài mòn số 30 (HDT Mâm cấp CSU), 370x215x240, dày 10 mm, thép 2 thành phần KALMETALL W100 </v>
          </cell>
          <cell r="C12329" t="str">
            <v>Nhập kho vật tư (HĐ:122/2021) theo hóa đơn số 00000003 ngày 08.12.2021</v>
          </cell>
        </row>
        <row r="12330">
          <cell r="A12330" t="str">
            <v>2.44.02.760.GER.00.000</v>
          </cell>
          <cell r="B12330" t="str">
            <v xml:space="preserve">Tấm chống mài mòn số 24,25,28,29 (HDT Mâm cấp CSU), 300x240, dày 10 mm, thép 2 thành phần KALMETALL W100 </v>
          </cell>
          <cell r="C12330" t="str">
            <v>Nhập kho vật tư (HĐ:122/2021) theo hóa đơn số 00000003 ngày 08.12.2021</v>
          </cell>
        </row>
        <row r="12331">
          <cell r="A12331" t="str">
            <v>2.44.02.761.GER.00.000</v>
          </cell>
          <cell r="B12331" t="str">
            <v xml:space="preserve">Tấm chống mài mòn số 27 (HDT Mâm cấp CSU), 370x240x215, dày 10 mm, thép 2 thành phần KALMETALL W100 </v>
          </cell>
          <cell r="C12331" t="str">
            <v>Nhập kho vật tư (HĐ:122/2021) theo hóa đơn số 00000003 ngày 08.12.2021</v>
          </cell>
        </row>
        <row r="12332">
          <cell r="A12332" t="str">
            <v>2.44.02.762.GER.00.000</v>
          </cell>
          <cell r="B12332" t="str">
            <v xml:space="preserve">Tấm chống mài mòn số 26 (HDT Mâm cấp CSU), 215x55x240, dày 10 mm, thép 2 thành phần KALMETALL W100 </v>
          </cell>
          <cell r="C12332" t="str">
            <v>Nhập kho vật tư (HĐ:122/2021) theo hóa đơn số 00000003 ngày 08.12.2021</v>
          </cell>
        </row>
        <row r="12333">
          <cell r="A12333" t="str">
            <v>2.44.02.763.GER.00.000</v>
          </cell>
          <cell r="B12333" t="str">
            <v xml:space="preserve">Tấm chống mài mòn số 20,22 (HDT Mâm cấp CSU), 510x430x230, dày 10 mm, thép 2 thành phần KALMETALL W100 </v>
          </cell>
          <cell r="C12333" t="str">
            <v>Nhập kho vật tư (HĐ:122/2021) theo hóa đơn số 00000003 ngày 08.12.2021</v>
          </cell>
        </row>
        <row r="12334">
          <cell r="A12334" t="str">
            <v>2.44.02.764.GER.00.000</v>
          </cell>
          <cell r="B12334" t="str">
            <v xml:space="preserve">Tấm chống mài mòn số 12,21 (HDT Mâm cấp CSU), 430x250, dày 10 mm, thép 2 thành phần KALMETALL W100 </v>
          </cell>
          <cell r="C12334" t="str">
            <v>Nhập kho vật tư (HĐ:122/2021) theo hóa đơn số 00000003 ngày 08.12.2021</v>
          </cell>
        </row>
        <row r="12335">
          <cell r="A12335" t="str">
            <v>2.44.02.765.GER.00.000</v>
          </cell>
          <cell r="B12335" t="str">
            <v xml:space="preserve">Tấm chống mài mòn số 15,19 (HDT Mâm cấp CSU), 370x110x400, dày 10 mm, thép 2 thành phần KALMETALL W100 </v>
          </cell>
          <cell r="C12335" t="str">
            <v>Nhập kho vật tư (HĐ:122/2021) theo hóa đơn số 00000003 ngày 08.12.2021</v>
          </cell>
        </row>
        <row r="12336">
          <cell r="A12336" t="str">
            <v>2.44.02.766.GER.00.000</v>
          </cell>
          <cell r="B12336" t="str">
            <v xml:space="preserve">Tấm chống mài mòn số 17 (HDT Mâm cấp CSU), 400x250, dày 10 mm, thép 2 thành phần KALMETALL W100 </v>
          </cell>
          <cell r="C12336" t="str">
            <v>Nhập kho vật tư (HĐ:122/2021) theo hóa đơn số 00000003 ngày 08.12.2021</v>
          </cell>
        </row>
        <row r="12337">
          <cell r="A12337" t="str">
            <v>2.44.02.767.GER.00.000</v>
          </cell>
          <cell r="B12337" t="str">
            <v xml:space="preserve">Tấm chống mài mòn số 14 (HDT Mâm cấp CSU), 430x400x370, dày 10 mm, thép 2 thành phần KALMETALL W100 </v>
          </cell>
          <cell r="C12337" t="str">
            <v>Nhập kho vật tư (HĐ:122/2021) theo hóa đơn số 00000003 ngày 08.12.2021</v>
          </cell>
        </row>
        <row r="12338">
          <cell r="A12338" t="str">
            <v>2.44.02.768.GER.00.000</v>
          </cell>
          <cell r="B12338" t="str">
            <v xml:space="preserve">Tấm chống mài mòn số 11,13 (HDT Mâm cấp CSU), 430x400, dày 10 mm, thép 2 thành phần KALMETALL W100 </v>
          </cell>
          <cell r="C12338" t="str">
            <v>Nhập kho vật tư (HĐ:122/2021) theo hóa đơn số 00000003 ngày 08.12.2021</v>
          </cell>
        </row>
        <row r="12339">
          <cell r="A12339" t="str">
            <v>2.44.02.769.GER.00.000</v>
          </cell>
          <cell r="B12339" t="str">
            <v xml:space="preserve">Tấm chống mài mòn số 9R/9L (HDT Mâm cấp CSU), 275x240x120, dày 10 mm, thép 2 thành phần KALMETALL W100 </v>
          </cell>
          <cell r="C12339" t="str">
            <v>Nhập kho vật tư (HĐ:122/2021) theo hóa đơn số 00000003 ngày 08.12.2021</v>
          </cell>
        </row>
        <row r="12340">
          <cell r="A12340" t="str">
            <v>2.44.02.770.GER.00.000</v>
          </cell>
          <cell r="B12340" t="str">
            <v xml:space="preserve">Tấm chống mài mòn số 6R/6L/8R/8L (HDT Mâm cấp CSU), 325x240, dày 10 mm, thép 2 thành phần KALMETALL W100 </v>
          </cell>
          <cell r="C12340" t="str">
            <v>Nhập kho vật tư (HĐ:122/2021) theo hóa đơn số 00000003 ngày 08.12.2021</v>
          </cell>
        </row>
        <row r="12341">
          <cell r="A12341" t="str">
            <v>2.44.02.771.GER.00.000</v>
          </cell>
          <cell r="B12341" t="str">
            <v xml:space="preserve">Tấm chống mài mòn số 7R/7L (HDT Mâm cấp CSU), 435x275x240, dày 10 mm, thép 2 thành phần KALMETALL W100 </v>
          </cell>
          <cell r="C12341" t="str">
            <v>Nhập kho vật tư (HĐ:122/2021) theo hóa đơn số 00000003 ngày 08.12.2021</v>
          </cell>
        </row>
        <row r="12342">
          <cell r="A12342" t="str">
            <v>2.44.02.772.GER.00.000</v>
          </cell>
          <cell r="B12342" t="str">
            <v xml:space="preserve">Tấm chống mài mòn số 5R/5L (HDT Mâm cấp CSU), 435x240x320, dày 10 mm, thép 2 thành phần KALMETALL W100 </v>
          </cell>
          <cell r="C12342" t="str">
            <v>Nhập kho vật tư (HĐ:122/2021) theo hóa đơn số 00000003 ngày 08.12.2021</v>
          </cell>
        </row>
        <row r="12343">
          <cell r="A12343" t="str">
            <v>2.44.02.773.GER.00.000</v>
          </cell>
          <cell r="B12343" t="str">
            <v xml:space="preserve">Tấm chống mài mòn số 4R/4L (HDT Mâm cấp CSU), 320x320x300, dày 10 mm, thép 2 thành phần KALMETALL W100 </v>
          </cell>
          <cell r="C12343" t="str">
            <v>Nhập kho vật tư (HĐ:122/2021) theo hóa đơn số 00000003 ngày 08.12.2021</v>
          </cell>
        </row>
        <row r="12344">
          <cell r="A12344" t="str">
            <v>2.44.02.774.GER.00.000</v>
          </cell>
          <cell r="B12344" t="str">
            <v xml:space="preserve">Tấm chống mài mòn số 3R/3L (HDT Mâm cấp CSU), 380x240, dày 10 mm, thép 2 thành phần KALMETALL W100 </v>
          </cell>
          <cell r="C12344" t="str">
            <v>Nhập kho vật tư (HĐ:122/2021) theo hóa đơn số 00000003 ngày 08.12.2021</v>
          </cell>
        </row>
        <row r="12345">
          <cell r="A12345" t="str">
            <v>2.44.02.775.GER.00.000</v>
          </cell>
          <cell r="B12345" t="str">
            <v xml:space="preserve">Tấm chống mài mòn số 2R/2L (HDT Mâm cấp CSU), 300x245x280, dày 10 mm, thép 2 thành phần KALMETALL W100 </v>
          </cell>
          <cell r="C12345" t="str">
            <v>Nhập kho vật tư (HĐ:122/2021) theo hóa đơn số 00000003 ngày 08.12.2021</v>
          </cell>
        </row>
        <row r="12346">
          <cell r="A12346" t="str">
            <v>2.44.02.776.GER.00.000</v>
          </cell>
          <cell r="B12346" t="str">
            <v xml:space="preserve">Tấm chống mài mòn số 1R/1L (HDT Mâm cấp CSU), 520x280x135, dày 10 mm, thép 2 thành phần KALMETALL W100 </v>
          </cell>
          <cell r="C12346" t="str">
            <v>Nhập kho vật tư (HĐ:122/2021) theo hóa đơn số 00000003 ngày 08.12.2021</v>
          </cell>
        </row>
        <row r="12347">
          <cell r="A12347" t="str">
            <v>2.44.02.777.GER.00.000</v>
          </cell>
          <cell r="B12347" t="str">
            <v xml:space="preserve">Tấm chống mài mòn số 6 (Mâm cấp CSU), 320x330, dày 8 mm, thép 2 thành phần KALMETALL W100 </v>
          </cell>
          <cell r="C12347" t="str">
            <v>Nhập kho vật tư (HĐ:122/2021) theo hóa đơn số 00000003 ngày 08.12.2021</v>
          </cell>
        </row>
        <row r="12348">
          <cell r="A12348" t="str">
            <v>2.44.02.778.GER.00.000</v>
          </cell>
          <cell r="B12348" t="str">
            <v xml:space="preserve">Tấm chống mài mòn số 5 (Mâm cấp CSU), 507x470x225, dày 8 mm, thép 2 thành phần KALMETALL W100 </v>
          </cell>
          <cell r="C12348" t="str">
            <v>Nhập kho vật tư (HĐ:122/2021) theo hóa đơn số 00000003 ngày 08.12.2021</v>
          </cell>
        </row>
        <row r="12349">
          <cell r="A12349" t="str">
            <v>2.44.02.779.GER.00.000</v>
          </cell>
          <cell r="B12349" t="str">
            <v xml:space="preserve">Tấm chống mài mòn số 4 (Mâm cấp CSU), 435x390x355, dày 8 mm, thép 2 thành phần KALMETALL W100 </v>
          </cell>
          <cell r="C12349" t="str">
            <v>Nhập kho vật tư (HĐ:122/2021) theo hóa đơn số 00000003 ngày 08.12.2021</v>
          </cell>
        </row>
        <row r="12350">
          <cell r="A12350" t="str">
            <v>2.44.02.780.GER.00.000</v>
          </cell>
          <cell r="B12350" t="str">
            <v xml:space="preserve">Tấm chống mài mòn số 3 (Mâm cấp CSU), 385x315x505, dày 8 mm, thép 2 thành phần KALMETALL W100 </v>
          </cell>
          <cell r="C12350" t="str">
            <v>Nhập kho vật tư (HĐ:122/2021) theo hóa đơn số 00000003 ngày 08.12.2021</v>
          </cell>
        </row>
        <row r="12351">
          <cell r="A12351" t="str">
            <v>2.44.02.781.GER.00.000</v>
          </cell>
          <cell r="B12351" t="str">
            <v xml:space="preserve">Tấm chống mài mòn số 2 (Mâm cấp CSU), 130x390, dày 8 mm, thép 2 thành phần KALMETALL W100 </v>
          </cell>
          <cell r="C12351" t="str">
            <v>Nhập kho vật tư (HĐ:122/2021) theo hóa đơn số 00000003 ngày 08.12.2021</v>
          </cell>
        </row>
        <row r="12352">
          <cell r="A12352" t="str">
            <v>2.44.02.782.GER.00.000</v>
          </cell>
          <cell r="B12352" t="str">
            <v xml:space="preserve">Tấm chống mài mòn số 1 (Mâm cấp CSU), 260x390, dày 8 mm, thép 2 thành phần KALMETALL W100 </v>
          </cell>
          <cell r="C12352" t="str">
            <v>Nhập kho vật tư (HĐ:122/2021) theo hóa đơn số 00000003 ngày 08.12.2021</v>
          </cell>
        </row>
        <row r="12353">
          <cell r="A12353" t="str">
            <v>2.60.05.149.VIE.00.000</v>
          </cell>
          <cell r="B12353" t="str">
            <v xml:space="preserve">Phôi đồng thau fi 149x12mm </v>
          </cell>
          <cell r="C12353" t="str">
            <v>Nhập kho vật tư (HĐ:144/2020) theo hóa đơn số 0000996 ngày 04.12.2021</v>
          </cell>
        </row>
        <row r="12354">
          <cell r="A12354" t="str">
            <v>2.60.05.160.VIE.00.000</v>
          </cell>
          <cell r="B12354" t="str">
            <v xml:space="preserve">Phôi đồng Ø160x110mm </v>
          </cell>
          <cell r="C12354" t="str">
            <v>Nhập kho vật tư (HĐ:144/2020) theo hóa đơn số 0000996 ngày 04.12.2021</v>
          </cell>
        </row>
        <row r="12355">
          <cell r="A12355" t="str">
            <v>3.82.03.027.ISR.00.000</v>
          </cell>
          <cell r="B12355" t="str">
            <v xml:space="preserve">Chip 270794 </v>
          </cell>
          <cell r="C12355" t="str">
            <v>Nhập kho vật tư (HĐ:144/2020) theo hóa đơn số 0000996 ngày 04.12.2021</v>
          </cell>
        </row>
        <row r="12356">
          <cell r="A12356" t="str">
            <v>4.35.10.010.VIE.00.000</v>
          </cell>
          <cell r="B12356" t="str">
            <v xml:space="preserve">Bulong lục giác chìm không đầu M10x10 </v>
          </cell>
          <cell r="C12356" t="str">
            <v>Nhập kho vật tư (HĐ:144/2020) theo hóa đơn số 0000996 ngày 04.12.2021</v>
          </cell>
        </row>
        <row r="12357">
          <cell r="A12357" t="str">
            <v>4.35.10.015.VIE.00.000</v>
          </cell>
          <cell r="B12357" t="str">
            <v xml:space="preserve">Bulong thép đen M16x45mm (+ Đai ốc, long đền, đệm vênh) </v>
          </cell>
          <cell r="C12357" t="str">
            <v>Nhập kho vật tư (HĐ:122/2021) theo hóa đơn số 00000003 ngày 08.12.2021</v>
          </cell>
        </row>
        <row r="12358">
          <cell r="A12358" t="str">
            <v>4.35.10.017.VIE.00.000</v>
          </cell>
          <cell r="B12358" t="str">
            <v xml:space="preserve">Bu lông lục giác chìm đầu trụ thép đen M16x55L, bước ren 2.5mm, cấp bền 12.9 </v>
          </cell>
          <cell r="C12358" t="str">
            <v>Nhập kho vật tư (HĐ:122/2021) theo hóa đơn số 00000003 ngày 08.12.2021</v>
          </cell>
        </row>
        <row r="12359">
          <cell r="A12359" t="str">
            <v>4.35.10.018.VIE.00.000</v>
          </cell>
          <cell r="B12359" t="str">
            <v xml:space="preserve">Bu lông lục giác chìm không đầu M10x12mm, bước ren 1.5mm </v>
          </cell>
          <cell r="C12359" t="str">
            <v>Nhập kho vật tư (HĐ:122/2021) theo hóa đơn số 00000003 ngày 08.12.2021</v>
          </cell>
        </row>
        <row r="12360">
          <cell r="A12360" t="str">
            <v>4.35.12.025.VIE.00.000</v>
          </cell>
          <cell r="B12360" t="str">
            <v xml:space="preserve">Bu lông thép M12x25 DL (+ đai ốc, lông đền) </v>
          </cell>
          <cell r="C12360" t="str">
            <v>Nhập kho vật tư (HĐ:122/2021) theo hóa đơn số 00000003 ngày 08.12.2021</v>
          </cell>
        </row>
        <row r="12361">
          <cell r="A12361" t="str">
            <v>4.35.12.062.VIE.00.000</v>
          </cell>
          <cell r="B12361" t="str">
            <v xml:space="preserve">Bu lông thép  M12x60 DL (+ đai ốc, lông đền) </v>
          </cell>
          <cell r="C12361" t="str">
            <v>Nhập kho vật tư (HĐ:122/2021) theo hóa đơn số 00000003 ngày 08.12.2021</v>
          </cell>
        </row>
        <row r="12362">
          <cell r="A12362" t="str">
            <v>4.35.12.063.VIE.00.000</v>
          </cell>
          <cell r="B12362" t="str">
            <v xml:space="preserve">Bu lông M12x63, inox 316, cấp độ 12.9 (+ Đai ốc + đệm phẳng + long đền vênh) </v>
          </cell>
          <cell r="C12362" t="str">
            <v>Nhập kho vật tư (HĐ:144/2020) theo hóa đơn số 0000996 ngày 04.12.2021</v>
          </cell>
        </row>
        <row r="12363">
          <cell r="A12363" t="str">
            <v>4.35.12.080.VIE.00.000</v>
          </cell>
          <cell r="B12363" t="str">
            <v xml:space="preserve">Bulong thép đen M12x80 (+ đai ốc, long đền, đệm vênh) </v>
          </cell>
          <cell r="C12363" t="str">
            <v>Nhập kho vật tư (HĐ:122/2021) theo hóa đơn số 00000003 ngày 08.12.2021</v>
          </cell>
        </row>
        <row r="12364">
          <cell r="A12364" t="str">
            <v>4.35.12.101.VIE.00.000</v>
          </cell>
          <cell r="B12364" t="str">
            <v xml:space="preserve">Bu lông thép đen chịu lực 800N/mm2 M12x100 (+đai ốc, lông đền, đệm vênh) </v>
          </cell>
          <cell r="C12364" t="str">
            <v>Nhập kho vật tư (HĐ:122/2021) theo hóa đơn số 00000003 ngày 08.12.2021</v>
          </cell>
        </row>
        <row r="12365">
          <cell r="A12365" t="str">
            <v>4.35.16.066.VIE.00.000</v>
          </cell>
          <cell r="B12365" t="str">
            <v xml:space="preserve">Bu lông M16x66, inox 316, cấp độ 12.9 (+ Đai ốc + đệm phẳng + long đền vênh) </v>
          </cell>
          <cell r="C12365" t="str">
            <v>Nhập kho vật tư (HĐ:144/2020) theo hóa đơn số 0000996 ngày 04.12.2021</v>
          </cell>
        </row>
        <row r="12366">
          <cell r="A12366" t="str">
            <v>4.35.20.075.VIE.00.000</v>
          </cell>
          <cell r="B12366" t="str">
            <v xml:space="preserve">Bu lông thép đen M20x75mm, bước ren 2.5mm, cấp bền 8.8 (+đai ốc, lông đền thẳng, lông đền vênh) </v>
          </cell>
          <cell r="C12366" t="str">
            <v>Nhập kho vật tư (HĐ:122/2021) theo hóa đơn số 00000003 ngày 08.12.2021</v>
          </cell>
        </row>
        <row r="12367">
          <cell r="A12367" t="str">
            <v>4.35.20.122.VIE.00.000</v>
          </cell>
          <cell r="B12367" t="str">
            <v xml:space="preserve">Bulong đầu lục giác chìm M20x120 </v>
          </cell>
          <cell r="C12367" t="str">
            <v>Nhập kho vật tư (HĐ:144/2020) theo hóa đơn số 0000996 ngày 04.12.2021</v>
          </cell>
        </row>
        <row r="12368">
          <cell r="A12368" t="str">
            <v>4.37.07.041.VIE.00.000</v>
          </cell>
          <cell r="B12368" t="str">
            <v xml:space="preserve">Bu lông inox 304, M12x100, bước ren 1.75mm (+ đai ốc, lông đền) </v>
          </cell>
          <cell r="C12368" t="str">
            <v>Nhập kho vật tư (HĐ:122/2021) theo hóa đơn số 00000003 ngày 08.12.2021</v>
          </cell>
        </row>
        <row r="12369">
          <cell r="A12369" t="str">
            <v>4.37.07.078.VIE.00.000</v>
          </cell>
          <cell r="B12369" t="str">
            <v xml:space="preserve">Bu lông lục giác chìm không đầu M16x60, inox 316 (+ đệm phẳng + vênh) </v>
          </cell>
          <cell r="C12369" t="str">
            <v>Nhập kho vật tư (HĐ:144/2020) theo hóa đơn số 0000996 ngày 04.12.2021</v>
          </cell>
        </row>
        <row r="12370">
          <cell r="A12370" t="str">
            <v>4.37.07.250.VIE.00.000</v>
          </cell>
          <cell r="B12370" t="str">
            <v xml:space="preserve">Bu lông thép  M14x250 DL (+ đai ốc, lông đền) </v>
          </cell>
          <cell r="C12370" t="str">
            <v>Nhập kho vật tư (HĐ:122/2021) theo hóa đơn số 00000003 ngày 08.12.2021</v>
          </cell>
        </row>
        <row r="12371">
          <cell r="A12371" t="str">
            <v>4.38.28.055.VIE.00.000</v>
          </cell>
          <cell r="B12371" t="str">
            <v xml:space="preserve">Bu lông lục giác chìm đầu trụ thép đen M18x55L, bước ren 2.5mm, cấp bền 12.9 </v>
          </cell>
          <cell r="C12371" t="str">
            <v>Nhập kho vật tư (HĐ:122/2021) theo hóa đơn số 00000003 ngày 08.12.2021</v>
          </cell>
        </row>
        <row r="12372">
          <cell r="A12372" t="str">
            <v>4.70.02.003.SWE.00.000</v>
          </cell>
          <cell r="B12372" t="str">
            <v xml:space="preserve">Lông đền khóa Nord Lock M16 </v>
          </cell>
          <cell r="C12372" t="str">
            <v>Nhập kho vật tư (HĐ:122/2021) theo hóa đơn số 00000003 ngày 08.12.2021</v>
          </cell>
        </row>
        <row r="12373">
          <cell r="A12373" t="str">
            <v>4.77.90.080.VIE.00.000</v>
          </cell>
          <cell r="B12373" t="str">
            <v xml:space="preserve">Vành chèn Bearing, ID=80, 1mm, OD=99mm, T=3mm, Vật liệu: A276 TP304 </v>
          </cell>
          <cell r="C12373" t="str">
            <v>Nhập kho vật tư (HĐ:122/2021) theo hóa đơn số 00000003 ngày 08.12.2021</v>
          </cell>
        </row>
        <row r="12374">
          <cell r="A12374" t="str">
            <v>4.86.10.211.USA.00.000</v>
          </cell>
          <cell r="B12374" t="str">
            <v xml:space="preserve">Tấm đệm Chesterton Gasket 459, Size 1/8 (3mm)x39.4 (1M)x39.4 (1M) </v>
          </cell>
          <cell r="C12374" t="str">
            <v>Nhập kho vật tư (HĐ:144/2020) theo hóa đơn số 0000996 ngày 04.12.2021</v>
          </cell>
        </row>
        <row r="12375">
          <cell r="A12375" t="str">
            <v>4.86.10.232.USA.00.000</v>
          </cell>
          <cell r="B12375" t="str">
            <v xml:space="preserve">Tấm chèn - Gasket AWC 457 3,2mm (1/8) x 1,5m (60) x 1,5m (chesterton) </v>
          </cell>
          <cell r="C12375" t="str">
            <v>Nhập kho vật tư (HĐ:144/2020) theo hóa đơn số 0000996 ngày 04.12.2021</v>
          </cell>
        </row>
        <row r="12376">
          <cell r="A12376" t="str">
            <v>4.86.45.062.USA.00.000</v>
          </cell>
          <cell r="B12376" t="str">
            <v xml:space="preserve">Chesterton 1400R size 22mm </v>
          </cell>
          <cell r="C12376" t="str">
            <v>Nhập kho vật tư (HĐ:144/2020) theo hóa đơn số 0000996 ngày 04.12.2021</v>
          </cell>
        </row>
        <row r="12377">
          <cell r="A12377" t="str">
            <v>4.86.45.106.USA.00.000</v>
          </cell>
          <cell r="B12377" t="str">
            <v xml:space="preserve">Dây chèn Chesterton Packing 1830, 20mm x 10Lbs </v>
          </cell>
          <cell r="C12377" t="str">
            <v>Nhập kho vật tư (HĐ:144/2020) theo hóa đơn số 0000996 ngày 04.12.2021</v>
          </cell>
        </row>
        <row r="12378">
          <cell r="A12378" t="str">
            <v>4.86.45.179.USA.00.000</v>
          </cell>
          <cell r="B12378" t="str">
            <v xml:space="preserve">Dây chèn chesterton Teflon (PTFE packing) 1724, KT: 12x12mmx5LBS </v>
          </cell>
          <cell r="C12378" t="str">
            <v>Nhập kho vật tư (HĐ:144/2020) theo hóa đơn số 0000996 ngày 04.12.2021</v>
          </cell>
        </row>
        <row r="12379">
          <cell r="A12379" t="str">
            <v>4.88.65.058.USA.00.000</v>
          </cell>
          <cell r="B12379" t="str">
            <v xml:space="preserve">Oil Seal 100x125x13mm </v>
          </cell>
          <cell r="C12379" t="str">
            <v>Nhập kho vật tư (HĐ:144/2020) theo hóa đơn số 0000996 ngày 04.12.2021</v>
          </cell>
        </row>
        <row r="12380">
          <cell r="A12380" t="str">
            <v>4.88.65.235.USA.00.000</v>
          </cell>
          <cell r="B12380" t="str">
            <v xml:space="preserve">Ron cao su Ø235x149 dày 4mm </v>
          </cell>
          <cell r="C12380" t="str">
            <v>Nhập kho vật tư (HĐ:144/2020) theo hóa đơn số 0000996 ngày 04.12.2021</v>
          </cell>
        </row>
        <row r="12381">
          <cell r="A12381" t="str">
            <v>4.88.65.522.USA.00.000</v>
          </cell>
          <cell r="B12381" t="str">
            <v xml:space="preserve">Vòng chèn Oring 128x4 </v>
          </cell>
          <cell r="C12381" t="str">
            <v>Nhập kho vật tư (HĐ:144/2020) theo hóa đơn số 0000996 ngày 04.12.2021</v>
          </cell>
        </row>
        <row r="12382">
          <cell r="A12382" t="str">
            <v>4.88.65.522.VIE.00.000</v>
          </cell>
          <cell r="B12382" t="str">
            <v xml:space="preserve">Vòng chèn Oring 128x4 </v>
          </cell>
          <cell r="C12382" t="str">
            <v>Nhập kho vật tư (HĐ:144/2020) theo hóa đơn số 0000996 ngày 04.12.2021</v>
          </cell>
        </row>
        <row r="12383">
          <cell r="A12383" t="str">
            <v>4.92.40.500.USA.00.000</v>
          </cell>
          <cell r="B12383" t="str">
            <v xml:space="preserve">Bonnet gasket for Valve; Model: BV500. size 8'' class 300 </v>
          </cell>
          <cell r="C12383" t="str">
            <v>Nhập kho vật tư (HĐ:144/2020) theo hóa đơn số 0000996 ngày 04.12.2021</v>
          </cell>
        </row>
        <row r="12384">
          <cell r="A12384" t="str">
            <v>4.92.40.501.USA.00.000</v>
          </cell>
          <cell r="B12384" t="str">
            <v xml:space="preserve">Cage gasket for valve; Model: BV500. size 8'' class 300 </v>
          </cell>
          <cell r="C12384" t="str">
            <v>Nhập kho vật tư (HĐ:144/2020) theo hóa đơn số 0000996 ngày 04.12.2021</v>
          </cell>
        </row>
        <row r="12385">
          <cell r="A12385" t="str">
            <v>4.92.40.502.USA.00.000</v>
          </cell>
          <cell r="B12385" t="str">
            <v xml:space="preserve">Seat gasket for valve; Model: BV500. size 8'' class 300 </v>
          </cell>
          <cell r="C12385" t="str">
            <v>Nhập kho vật tư (HĐ:144/2020) theo hóa đơn số 0000996 ngày 04.12.2021</v>
          </cell>
        </row>
        <row r="12386">
          <cell r="A12386" t="str">
            <v>4.92.40.506.USA.00.000</v>
          </cell>
          <cell r="B12386" t="str">
            <v xml:space="preserve">U-seal carbon for valve; Model: BV500. size 8'' class 300 </v>
          </cell>
          <cell r="C12386" t="str">
            <v>Nhập kho vật tư (HĐ:144/2020) theo hóa đơn số 0000996 ngày 04.12.2021</v>
          </cell>
        </row>
        <row r="12387">
          <cell r="A12387" t="str">
            <v>4.92.40.507.USA.00.000</v>
          </cell>
          <cell r="B12387" t="str">
            <v xml:space="preserve">Packing graphite for stem valve Model: BV500. size 8'' class 300 </v>
          </cell>
          <cell r="C12387" t="str">
            <v>Nhập kho vật tư (HĐ:144/2020) theo hóa đơn số 0000996 ngày 04.12.2021</v>
          </cell>
        </row>
        <row r="12388">
          <cell r="A12388" t="str">
            <v>4.92.40.605.USA.00.000</v>
          </cell>
          <cell r="B12388" t="str">
            <v xml:space="preserve">Bonnet gasket for Valve (Model BV500 body size 20'' class 300) </v>
          </cell>
          <cell r="C12388" t="str">
            <v>Nhập kho vật tư (HĐ:144/2020) theo hóa đơn số 0000996 ngày 04.12.2021</v>
          </cell>
        </row>
        <row r="12389">
          <cell r="A12389" t="str">
            <v>4.92.40.606.USA.00.000</v>
          </cell>
          <cell r="B12389" t="str">
            <v xml:space="preserve">Cage gasket for Valve (Model BV500 body size 20'' class 300) </v>
          </cell>
          <cell r="C12389" t="str">
            <v>Nhập kho vật tư (HĐ:144/2020) theo hóa đơn số 0000996 ngày 04.12.2021</v>
          </cell>
        </row>
        <row r="12390">
          <cell r="A12390" t="str">
            <v>4.92.40.607.USA.00.000</v>
          </cell>
          <cell r="B12390" t="str">
            <v xml:space="preserve">Cage spacer gasket for Valve (Model BV500 body size 20'' class 300) </v>
          </cell>
          <cell r="C12390" t="str">
            <v>Nhập kho vật tư (HĐ:144/2020) theo hóa đơn số 0000996 ngày 04.12.2021</v>
          </cell>
        </row>
        <row r="12391">
          <cell r="A12391" t="str">
            <v>4.92.40.608.USA.00.000</v>
          </cell>
          <cell r="B12391" t="str">
            <v xml:space="preserve">Packing (PTFE) for Valve (Model BV500 body size 20'' class 300) </v>
          </cell>
          <cell r="C12391" t="str">
            <v>Nhập kho vật tư (HĐ:144/2020) theo hóa đơn số 0000996 ngày 04.12.2021</v>
          </cell>
        </row>
        <row r="12392">
          <cell r="A12392" t="str">
            <v>4.92.40.609.USA.00.000</v>
          </cell>
          <cell r="B12392" t="str">
            <v xml:space="preserve">Seat gasket for Valve (Model BV500 body size 20'' class 300) </v>
          </cell>
          <cell r="C12392" t="str">
            <v>Nhập kho vật tư (HĐ:144/2020) theo hóa đơn số 0000996 ngày 04.12.2021</v>
          </cell>
        </row>
        <row r="12393">
          <cell r="A12393" t="str">
            <v>4.92.40.610.USA.00.000</v>
          </cell>
          <cell r="B12393" t="str">
            <v xml:space="preserve">Seat spacer gasket for Valve (Model BV500 body size 20'' class 300) </v>
          </cell>
          <cell r="C12393" t="str">
            <v>Nhập kho vật tư (HĐ:144/2020) theo hóa đơn số 0000996 ngày 04.12.2021</v>
          </cell>
        </row>
        <row r="12394">
          <cell r="A12394" t="str">
            <v>4.92.40.611.USA.00.000</v>
          </cell>
          <cell r="B12394" t="str">
            <v xml:space="preserve">U-seal gasket for Valve (Model BV500 body size 20'' class 300) </v>
          </cell>
          <cell r="C12394" t="str">
            <v>Nhập kho vật tư (HĐ:144/2020) theo hóa đơn số 0000996 ngày 04.12.2021</v>
          </cell>
        </row>
        <row r="12395">
          <cell r="A12395" t="str">
            <v>8.10.25.028.GER.00.000</v>
          </cell>
          <cell r="B12395" t="str">
            <v xml:space="preserve">Dao tiện Model: 273757 </v>
          </cell>
          <cell r="C12395" t="str">
            <v>Nhập kho vật tư (HĐ:144/2020) theo hóa đơn số 0000996 ngày 04.12.2021</v>
          </cell>
        </row>
        <row r="12396">
          <cell r="A12396" t="str">
            <v>8.32.92.018.JPN.00.000</v>
          </cell>
          <cell r="B12396" t="str">
            <v xml:space="preserve">Súng hơi vặn bulong </v>
          </cell>
          <cell r="C12396" t="str">
            <v>Nhập kho vật tư (HĐ:122/2021) theo hóa đơn số 00000003 ngày 08.12.2021</v>
          </cell>
        </row>
        <row r="12397">
          <cell r="A12397" t="str">
            <v>3.94.00.032.MAS.00.000</v>
          </cell>
          <cell r="B12397" t="str">
            <v xml:space="preserve">Ổ cứng HDD 1TB </v>
          </cell>
          <cell r="C12397" t="str">
            <v>Nhập kho Ổ cứng (HĐ:91/2021) theo hóa đơn số 00000011 ngày 17.12.2021</v>
          </cell>
        </row>
        <row r="12398">
          <cell r="A12398" t="str">
            <v>3.94.00.094.CHN.00.000</v>
          </cell>
          <cell r="B12398" t="str">
            <v xml:space="preserve">Ổ cứng SSD 256Gb </v>
          </cell>
          <cell r="C12398" t="str">
            <v>Nhập kho Ổ cứng (HĐ:91/2021) theo hóa đơn số 00000011 ngày 17.12.2021</v>
          </cell>
        </row>
        <row r="12399">
          <cell r="A12399" t="str">
            <v>5.01.07.219.MAS.00.000</v>
          </cell>
          <cell r="B12399" t="str">
            <v xml:space="preserve">Bạc đạn 22216E </v>
          </cell>
          <cell r="C12399" t="str">
            <v>Nhập kho vật tư (HĐ:122/2021) theo hóa đơn số 00000003 ngày 08.12.2021</v>
          </cell>
        </row>
        <row r="12400">
          <cell r="A12400" t="str">
            <v>5.01.07.321.GER.00.000</v>
          </cell>
          <cell r="B12400" t="str">
            <v xml:space="preserve">Bạc đạn NU 322 ECM </v>
          </cell>
          <cell r="C12400" t="str">
            <v>Nhập kho vật tư (HĐ:122/2021) theo hóa đơn số 00000003 ngày 08.12.2021</v>
          </cell>
        </row>
        <row r="12401">
          <cell r="A12401" t="str">
            <v>5.03.64.232.SWE.00.000</v>
          </cell>
          <cell r="B12401" t="str">
            <v xml:space="preserve">Bạc đạn 22322 E </v>
          </cell>
          <cell r="C12401" t="str">
            <v>Nhập kho vật tư (HĐ:122/2021) theo hóa đơn số 00000003 ngày 08.12.2021</v>
          </cell>
        </row>
        <row r="12402">
          <cell r="A12402" t="str">
            <v>5.03.96.240.CHN.00.000</v>
          </cell>
          <cell r="B12402" t="str">
            <v xml:space="preserve">Bạc đạn 23240 CC/W33 </v>
          </cell>
          <cell r="C12402" t="str">
            <v>Nhập kho vật tư (HĐ:122/2021) theo hóa đơn số 00000003 ngày 08.12.2021</v>
          </cell>
        </row>
        <row r="12403">
          <cell r="A12403" t="str">
            <v>5.03.96.336.USA.00.000</v>
          </cell>
          <cell r="B12403" t="str">
            <v xml:space="preserve">Bạc lót 99369 </v>
          </cell>
          <cell r="C12403" t="str">
            <v>Nhập kho vật tư (HĐ:122/2021) theo hóa đơn số 00000003 ngày 08.12.2021</v>
          </cell>
        </row>
        <row r="12404">
          <cell r="A12404" t="str">
            <v>5.03.96.802.VIE.00.000</v>
          </cell>
          <cell r="B12404" t="str">
            <v xml:space="preserve">Bearing sleeve (Ø28xØ22x25)mm, Vật liệu: tungsten carbide / Ống lót </v>
          </cell>
          <cell r="C12404" t="str">
            <v>Nhập kho vật tư (HĐ:122/2021) theo hóa đơn số 00000003 ngày 08.12.2021</v>
          </cell>
        </row>
        <row r="12405">
          <cell r="A12405" t="str">
            <v>5.03.96.810.KOR.00.000</v>
          </cell>
          <cell r="B12405" t="str">
            <v xml:space="preserve">Carbon Bearing - M/SEAL Box (pos 304) </v>
          </cell>
          <cell r="C12405" t="str">
            <v>Nhập kho vật tư (HĐ:122/2021) theo hóa đơn số 00000003 ngày 08.12.2021</v>
          </cell>
        </row>
        <row r="12406">
          <cell r="A12406" t="str">
            <v>5.03.96.811.KOR.00.000</v>
          </cell>
          <cell r="B12406" t="str">
            <v xml:space="preserve">Carbon Bearing - Series and Top  (pos 303) </v>
          </cell>
          <cell r="C12406" t="str">
            <v>Nhập kho vật tư (HĐ:122/2021) theo hóa đơn số 00000003 ngày 08.12.2021</v>
          </cell>
        </row>
        <row r="12407">
          <cell r="A12407" t="str">
            <v>5.03.96.812.KOR.00.000</v>
          </cell>
          <cell r="B12407" t="str">
            <v xml:space="preserve">Carbon bearing - first (pos 302) </v>
          </cell>
          <cell r="C12407" t="str">
            <v>Nhập kho vật tư (HĐ:122/2021) theo hóa đơn số 00000003 ngày 08.12.2021</v>
          </cell>
        </row>
        <row r="12408">
          <cell r="A12408" t="str">
            <v>5.03.96.813.KOR.00.000</v>
          </cell>
          <cell r="B12408" t="str">
            <v xml:space="preserve">Carbon bearing - bottom (pos 301) </v>
          </cell>
          <cell r="C12408" t="str">
            <v>Nhập kho vật tư (HĐ:122/2021) theo hóa đơn số 00000003 ngày 08.12.2021</v>
          </cell>
        </row>
        <row r="12409">
          <cell r="A12409" t="str">
            <v>1.61.06.551.CHN.00.000</v>
          </cell>
          <cell r="B12409" t="str">
            <v xml:space="preserve">Hóa chất Citric acid monohydrate </v>
          </cell>
          <cell r="C12409" t="str">
            <v>Nhập kho hóa chất (HĐ:90/2021) theo hóa đơn số 0009173 ngày 16.12.2021</v>
          </cell>
        </row>
        <row r="12410">
          <cell r="A12410" t="str">
            <v>1.61.16.027.VIE.00.000</v>
          </cell>
          <cell r="B12410" t="str">
            <v xml:space="preserve">Dung dịch Amoniac (Ammonium Hydroxide NH3.H2O) 22% </v>
          </cell>
          <cell r="C12410" t="str">
            <v>Nhập kho hóa chất (HĐ:90/2021) theo hóa đơn số 0009139 ngày 15.12.2021</v>
          </cell>
        </row>
        <row r="12411">
          <cell r="A12411" t="str">
            <v>1.61.56.102.CHN.00.000</v>
          </cell>
          <cell r="B12411" t="str">
            <v xml:space="preserve">Chất trợ lắng Anionic polymer (KMR-A1120) </v>
          </cell>
          <cell r="C12411" t="str">
            <v>Nhập kho hóa chất (HĐ:90/2021) theo hóa đơn số 0009173 ngày 16.12.2021</v>
          </cell>
        </row>
        <row r="12412">
          <cell r="A12412" t="str">
            <v>1.61.56.106.CHN.00.000</v>
          </cell>
          <cell r="B12412" t="str">
            <v xml:space="preserve">Hóa chất TCCA viên 20g (5kg/thùng) </v>
          </cell>
          <cell r="C12412" t="str">
            <v>Nhập kho hóa chất (HĐ:90/2021) theo hóa đơn số 0009139 ngày 15.12.2021</v>
          </cell>
        </row>
        <row r="12413">
          <cell r="A12413" t="str">
            <v>1.71.87.131.CHN.00.000</v>
          </cell>
          <cell r="B12413" t="str">
            <v xml:space="preserve">Hóa chất Crabion TS (EDTA-4Na) </v>
          </cell>
          <cell r="C12413" t="str">
            <v>Nhập kho hóa chất (HĐ:90/2021) theo hóa đơn số 0009173 ngày 16.12.2021</v>
          </cell>
        </row>
        <row r="12414">
          <cell r="A12414" t="str">
            <v>1.71.87.002.GER.00.000</v>
          </cell>
          <cell r="B12414" t="str">
            <v xml:space="preserve">Hạt nhựa Cation cho CPP (Hạt nhựa Cation Lewatit Monoplus SP112H) </v>
          </cell>
          <cell r="C12414" t="str">
            <v>Nhập kho Vật tư (HĐ:110/2021) theo hóa đơn số 0002064 ngày 10.12.2021</v>
          </cell>
        </row>
        <row r="12415">
          <cell r="A12415" t="str">
            <v>1.71.87.003.GER.00.000</v>
          </cell>
          <cell r="B12415" t="str">
            <v xml:space="preserve">Hạt nhựa Anion cho CPP (Hạt nhựa Anion Lewatit Monoplus MP800) </v>
          </cell>
          <cell r="C12415" t="str">
            <v>Nhập kho Vật tư (HĐ:110/2021) theo hóa đơn số 0002064 ngày 10.12.2021</v>
          </cell>
        </row>
        <row r="12416">
          <cell r="A12416" t="str">
            <v>1.71.87.004.GER.00.000</v>
          </cell>
          <cell r="B12416" t="str">
            <v xml:space="preserve">Hạt nhựa Cation cho hệ thống xử lý nước - S108H </v>
          </cell>
          <cell r="C12416" t="str">
            <v>Nhập kho Vật tư (HĐ:110/2021) theo hóa đơn số 0002064 ngày 10.12.2021</v>
          </cell>
        </row>
        <row r="12417">
          <cell r="A12417" t="str">
            <v>1.71.87.005.GER.00.000</v>
          </cell>
          <cell r="B12417" t="str">
            <v xml:space="preserve">Hạt nhựa Anion cho hệ thống xử lý nước - M800 </v>
          </cell>
          <cell r="C12417" t="str">
            <v>Nhập kho Vật tư (HĐ:110/2021) theo hóa đơn số 0002064 ngày 10.12.2021</v>
          </cell>
        </row>
        <row r="12418">
          <cell r="A12418" t="str">
            <v>5.86.90.005.VIE.00.000</v>
          </cell>
          <cell r="B12418" t="str">
            <v xml:space="preserve">Lõi lọc 5μm ME-BDM-5-70 </v>
          </cell>
          <cell r="C12418" t="str">
            <v>Nhập kho Vật tư (HĐ:110/2021) theo hóa đơn số 0002064 ngày 10.12.2021</v>
          </cell>
        </row>
        <row r="12419">
          <cell r="A12419" t="str">
            <v>5.86.90.065.JPN.00.000</v>
          </cell>
          <cell r="B12419" t="str">
            <v xml:space="preserve">Lõi lọc SWRO, TM820K-400 </v>
          </cell>
          <cell r="C12419" t="str">
            <v>Nhập kho Lõi lọc (HĐ:112/2021) theo hóa đơn số 0000225 ngày 17.12.2021</v>
          </cell>
        </row>
        <row r="12420">
          <cell r="A12420" t="str">
            <v>5.86.90.066.JPN.00.000</v>
          </cell>
          <cell r="B12420" t="str">
            <v xml:space="preserve">Lõi lọc SWRO, TM820M-400 </v>
          </cell>
          <cell r="C12420" t="str">
            <v>Nhập kho Lõi lọc (HĐ:112/2021) theo hóa đơn số 0000225 ngày 17.12.2021</v>
          </cell>
        </row>
        <row r="12421">
          <cell r="A12421" t="str">
            <v>5.86.90.067.JPN.00.000</v>
          </cell>
          <cell r="B12421" t="str">
            <v xml:space="preserve">Lõi lọc BWRO, TM720D-440 </v>
          </cell>
          <cell r="C12421" t="str">
            <v>Nhập kho Lõi lọc (HĐ:112/2021) theo hóa đơn số 0000225 ngày 17.12.2021</v>
          </cell>
        </row>
        <row r="12422">
          <cell r="A12422" t="str">
            <v>3.15.44.066.CHN.00.000</v>
          </cell>
          <cell r="B12422" t="str">
            <v xml:space="preserve">Cáp ba pha hệ thống thổi bụi, KT lõi: 4x2.5mm </v>
          </cell>
          <cell r="C12422" t="str">
            <v>Nhập kho vật tư (HĐ:28/2021) theo hóa đơn số 95 ngày 16.12.2021</v>
          </cell>
        </row>
        <row r="12423">
          <cell r="A12423" t="str">
            <v>3.34.15.008.GER.00.000</v>
          </cell>
          <cell r="B12423" t="str">
            <v xml:space="preserve">Công tắc hành trình, Loại: QM/32/5 </v>
          </cell>
          <cell r="C12423" t="str">
            <v>Nhập kho vật tư (HĐ:28/2021) theo hóa đơn số 95 ngày 16.12.2021</v>
          </cell>
        </row>
        <row r="12424">
          <cell r="A12424" t="str">
            <v>3.34.40.107.JPN.00.000</v>
          </cell>
          <cell r="B12424" t="str">
            <v xml:space="preserve">Công tắc áp suất, Mã: CB33-2X3, Mã đặt hàng chi tiết: CB33-2X3-3E010XXXXX1, Dải đo: 1 - 10 bar </v>
          </cell>
          <cell r="C12424" t="str">
            <v>Nhập kho vật tư (HĐ:28/2021) theo hóa đơn số 95 ngày 16.12.2021</v>
          </cell>
        </row>
        <row r="12425">
          <cell r="A12425" t="str">
            <v>3.34.40.108.JPN.00.000</v>
          </cell>
          <cell r="B12425" t="str">
            <v xml:space="preserve">Công tắc áp suất, Mã: CB33-2X3, Mã đặt hàng chi tiết: CB33-2X3-3E010XXXXX1, Dải đo: 0.4 - 4 bar </v>
          </cell>
          <cell r="C12425" t="str">
            <v>Nhập kho vật tư (HĐ:28/2021) theo hóa đơn số 95 ngày 16.12.2021</v>
          </cell>
        </row>
        <row r="12426">
          <cell r="A12426" t="str">
            <v>3.34.40.109.JPN.00.000</v>
          </cell>
          <cell r="B12426" t="str">
            <v xml:space="preserve">Công tắc áp suất, Mã: CB33-S18, Mã đặt hàng chi tiết: CB33-S18-4E010XXXXX1, Dải đo: 15 - 150 bar </v>
          </cell>
          <cell r="C12426" t="str">
            <v>Nhập kho vật tư (HĐ:28/2021) theo hóa đơn số 95 ngày 16.12.2021</v>
          </cell>
        </row>
        <row r="12427">
          <cell r="A12427" t="str">
            <v>3.34.40.110.USA.00.000</v>
          </cell>
          <cell r="B12427" t="str">
            <v xml:space="preserve">Công tắc áp suất, Mã: J402 -S156B Option: M202 M446 QC1 XY450 </v>
          </cell>
          <cell r="C12427" t="str">
            <v>Nhập kho vật tư (HĐ:28/2021) theo hóa đơn số 95 ngày 16.12.2021</v>
          </cell>
        </row>
        <row r="12428">
          <cell r="A12428" t="str">
            <v>3.34.40.111.JPN.00.000</v>
          </cell>
          <cell r="B12428" t="str">
            <v xml:space="preserve">Công tắc lưu lượng, Mã: AM76MW-02A2R-6, Loại: CONTACT, Dải đo: 0 - 900 t/h </v>
          </cell>
          <cell r="C12428" t="str">
            <v>Nhập kho vật tư (HĐ:28/2021) theo hóa đơn số 95 ngày 16.12.2021</v>
          </cell>
        </row>
        <row r="12429">
          <cell r="A12429" t="str">
            <v>3.50.90.014.KOR.00.000</v>
          </cell>
          <cell r="B12429" t="str">
            <v xml:space="preserve">Booster relay, Model: YT-300N1;  Air connection: ¼ NPT; Pressure: max 1 MPA </v>
          </cell>
          <cell r="C12429" t="str">
            <v>Nhập kho vật tư (HĐ:28/2021) theo hóa đơn số 95 ngày 16.12.2021</v>
          </cell>
        </row>
        <row r="12430">
          <cell r="A12430" t="str">
            <v>3.53.12.209.JPN.00.000</v>
          </cell>
          <cell r="B12430" t="str">
            <v xml:space="preserve">Bộ chuyển đổi tín hiệu, Loại: B5VS-A </v>
          </cell>
          <cell r="C12430" t="str">
            <v>Nhập kho vật tư (HĐ:28/2021) theo hóa đơn số 95 ngày 16.12.2021</v>
          </cell>
        </row>
        <row r="12431">
          <cell r="A12431" t="str">
            <v>3.96.13.138.SIN.00.000</v>
          </cell>
          <cell r="B12431" t="str">
            <v xml:space="preserve">Cảm biến nhiệt độ, Mã: TR10 with T32.1S, Dải đo: 0-200 °C, Loại: pt100 </v>
          </cell>
          <cell r="C12431" t="str">
            <v>Nhập kho vật tư (HĐ:28/2021) theo hóa đơn số 95 ngày 16.12.2021</v>
          </cell>
        </row>
        <row r="12432">
          <cell r="A12432" t="str">
            <v>3.96.13.150.SIN.00.000</v>
          </cell>
          <cell r="B12432" t="str">
            <v xml:space="preserve">Cảm biến nhiệt độ, Mã KKS (Tag No): P2MAV19CT002 </v>
          </cell>
          <cell r="C12432" t="str">
            <v>Nhập kho vật tư (HĐ:28/2021) theo hóa đơn số 95 ngày 16.12.2021</v>
          </cell>
        </row>
        <row r="12433">
          <cell r="A12433" t="str">
            <v>3.96.13.151.SIN.00.000</v>
          </cell>
          <cell r="B12433" t="str">
            <v xml:space="preserve">Cảm biến nhiệt độ TC, Mã KKS (Tag No): P2LBB20CT002 </v>
          </cell>
          <cell r="C12433" t="str">
            <v>Nhập kho vật tư (HĐ:28/2021) theo hóa đơn số 95 ngày 16.12.2021</v>
          </cell>
        </row>
        <row r="12434">
          <cell r="A12434" t="str">
            <v>3.96.13.152.SIN.00.000</v>
          </cell>
          <cell r="B12434" t="str">
            <v xml:space="preserve">Cảm biến nhiệt độ, Mã KKS (Tag No): P2MAW01CT001 </v>
          </cell>
          <cell r="C12434" t="str">
            <v>Nhập kho vật tư (HĐ:28/2021) theo hóa đơn số 95 ngày 16.12.2021</v>
          </cell>
        </row>
        <row r="12435">
          <cell r="A12435" t="str">
            <v>3.96.13.153.KOR.00.000</v>
          </cell>
          <cell r="B12435" t="str">
            <v xml:space="preserve">Cảm biến nhiệt độ, Mã: R812 /(ATEX EX e)/A class/Class H, 180℃ / 11mm(W) x 155mm(L) x Limit 2.0mm(T) </v>
          </cell>
          <cell r="C12435" t="str">
            <v>Nhập kho vật tư (HĐ:28/2021) theo hóa đơn số 95 ngày 16.12.2021</v>
          </cell>
        </row>
        <row r="12436">
          <cell r="A12436" t="str">
            <v>3.96.13.330.SIN.00.000</v>
          </cell>
          <cell r="B12436" t="str">
            <v xml:space="preserve">Cảm biến nhiệt độ, Mã: TC10 with T32.1S, Dải đo: 0 ~ 600 °C </v>
          </cell>
          <cell r="C12436" t="str">
            <v>Nhập kho vật tư (HĐ:28/2021) theo hóa đơn số 95 ngày 16.12.2021</v>
          </cell>
        </row>
        <row r="12437">
          <cell r="A12437" t="str">
            <v>3.96.13.352.GER.00.000</v>
          </cell>
          <cell r="B12437" t="str">
            <v xml:space="preserve">Bộ chuyển đổi tín hiệu đo nhiệt độ, Mã: T32.3S, Loại: TC-K, Dải đo: -200 ~ 800 </v>
          </cell>
          <cell r="C12437" t="str">
            <v>Nhập kho vật tư (HĐ:28/2021) theo hóa đơn số 95 ngày 16.12.2021</v>
          </cell>
        </row>
        <row r="12438">
          <cell r="A12438" t="str">
            <v>3.96.13.353.GER.00.000</v>
          </cell>
          <cell r="B12438" t="str">
            <v xml:space="preserve">Bộ chuyển đổi tín hiệu đo nhiệt độ, Mã: T32.3S.000-Z, Loại E, Dải đo: 0 ~ 1000 </v>
          </cell>
          <cell r="C12438" t="str">
            <v>Nhập kho vật tư (HĐ:28/2021) theo hóa đơn số 95 ngày 16.12.2021</v>
          </cell>
        </row>
        <row r="12439">
          <cell r="A12439" t="str">
            <v>3.96.13.354.JPN.00.000</v>
          </cell>
          <cell r="B12439" t="str">
            <v xml:space="preserve">Bộ chuyển đổi tín hiệu đo nhiệt độ, Mã: B3HU-0/A </v>
          </cell>
          <cell r="C12439" t="str">
            <v>Nhập kho vật tư (HĐ:28/2021) theo hóa đơn số 95 ngày 16.12.2021</v>
          </cell>
        </row>
        <row r="12440">
          <cell r="A12440" t="str">
            <v>3.96.13.355.SIN.00.000</v>
          </cell>
          <cell r="B12440" t="str">
            <v xml:space="preserve">Bộ chuyển đổi tín hiệu đo nhiệt độ, Mã: TR10 with T32.1S, Loại: 2xpt1000, Dải đo: -30 ~ 300 </v>
          </cell>
          <cell r="C12440" t="str">
            <v>Nhập kho vật tư (HĐ:28/2021) theo hóa đơn số 95 ngày 16.12.2021</v>
          </cell>
        </row>
        <row r="12441">
          <cell r="A12441" t="str">
            <v>3.96.13.356.SIN.00.000</v>
          </cell>
          <cell r="B12441" t="str">
            <v xml:space="preserve">Bộ chuyển đổi tín hiệu đo nhiệt độ, Mã: TR10 with T32.1S, Loại: 2xpt100, Dải đo: -50 ~ 250 </v>
          </cell>
          <cell r="C12441" t="str">
            <v>Nhập kho vật tư (HĐ:28/2021) theo hóa đơn số 95 ngày 16.12.2021</v>
          </cell>
        </row>
        <row r="12442">
          <cell r="A12442" t="str">
            <v>3.96.13.357.SIN.00.000</v>
          </cell>
          <cell r="B12442" t="str">
            <v xml:space="preserve">Bộ chuyển đổi tín hiệu đo nhiệt độ, Mã: TC10 with T32.1S, Loại: 2 x type-K, Dải đo: -40 ~ 1000 </v>
          </cell>
          <cell r="C12442" t="str">
            <v>Nhập kho vật tư (HĐ:28/2021) theo hóa đơn số 95 ngày 16.12.2021</v>
          </cell>
        </row>
        <row r="12443">
          <cell r="A12443" t="str">
            <v>5.17.90.085.JPN.00.000</v>
          </cell>
          <cell r="B12443" t="str">
            <v xml:space="preserve">FILTER/Bộ lọc (Bao gồm bộ làm kín khi thay thế lõi lọc) Mã: F-GM-04Z-225CH-IK </v>
          </cell>
          <cell r="C12443" t="str">
            <v>Nhập kho vật tư (HĐ:28/2021) theo hóa đơn số 95 ngày 16.12.2021</v>
          </cell>
        </row>
        <row r="12444">
          <cell r="A12444" t="str">
            <v>5.19.90.041.MEX.00.000</v>
          </cell>
          <cell r="B12444" t="str">
            <v xml:space="preserve">Solenoid Valve, Catalogue number: 8210G004 240 / 60.220 / 50 </v>
          </cell>
          <cell r="C12444" t="str">
            <v>Nhập kho vật tư (HĐ:28/2021) theo hóa đơn số 95 ngày 16.12.2021</v>
          </cell>
        </row>
        <row r="12445">
          <cell r="A12445" t="str">
            <v>5.30.20.023.SIN.00.000</v>
          </cell>
          <cell r="B12445" t="str">
            <v xml:space="preserve">Bộ chuyển đổi tín hiệu áp suất, Model: 2051TG3A2B21AB4M5D4T1Q4 </v>
          </cell>
          <cell r="C12445" t="str">
            <v>Nhập kho vật tư (HĐ:28/2021) theo hóa đơn số 95 ngày 16.12.2021</v>
          </cell>
        </row>
        <row r="12446">
          <cell r="A12446" t="str">
            <v>5.30.20.024.SIN.00.000</v>
          </cell>
          <cell r="B12446" t="str">
            <v xml:space="preserve">Bộ chuyển đổi tín hiệu áp suất, Model: 2051TG4A2B21AB4M5D4T1Q4 </v>
          </cell>
          <cell r="C12446" t="str">
            <v>Nhập kho vật tư (HĐ:28/2021) theo hóa đơn số 95 ngày 16.12.2021</v>
          </cell>
        </row>
        <row r="12447">
          <cell r="A12447" t="str">
            <v>5.30.20.025.SIN.00.000</v>
          </cell>
          <cell r="B12447" t="str">
            <v xml:space="preserve">Bộ chuyển tín mức bồn store vessel, Model: 2051CD3A22A1AB4L4M5D4T1Q4 </v>
          </cell>
          <cell r="C12447" t="str">
            <v>Nhập kho vật tư (HĐ:28/2021) theo hóa đơn số 95 ngày 16.12.2021</v>
          </cell>
        </row>
        <row r="12448">
          <cell r="A12448" t="str">
            <v>5.30.20.027.SIN.00.000</v>
          </cell>
          <cell r="B12448" t="str">
            <v xml:space="preserve">Bộ chuyển tín áp suất hơi tái sấy, Model: 2051TG5A2B21AB4M5D4T1Q4 </v>
          </cell>
          <cell r="C12448" t="str">
            <v>Nhập kho vật tư (HĐ:28/2021) theo hóa đơn số 95 ngày 16.12.2021</v>
          </cell>
        </row>
        <row r="12449">
          <cell r="A12449" t="str">
            <v>5.33.70.180.ITA.00.000</v>
          </cell>
          <cell r="B12449" t="str">
            <v xml:space="preserve">Bộ xác định vị trí van, Mã: FT-I00ASSA </v>
          </cell>
          <cell r="C12449" t="str">
            <v>Nhập kho vật tư (HĐ:28/2021) theo hóa đơn số 95 ngày 16.12.2021</v>
          </cell>
        </row>
        <row r="12450">
          <cell r="A12450" t="str">
            <v>5.33.70.182.SIN.00.000</v>
          </cell>
          <cell r="B12450" t="str">
            <v xml:space="preserve">Bộ xác định vị trí van, Mã: DVC6200 </v>
          </cell>
          <cell r="C12450" t="str">
            <v>Nhập kho vật tư (HĐ:28/2021) theo hóa đơn số 95 ngày 16.12.2021</v>
          </cell>
        </row>
        <row r="12451">
          <cell r="A12451" t="str">
            <v>5.33.70.775.SIN.00.000</v>
          </cell>
          <cell r="B12451" t="str">
            <v xml:space="preserve">Bộ chuyển đổi tín hiệu chênh áp suất, Model: 3051CD4A22A1AHR7B4M5Q4P2DF </v>
          </cell>
          <cell r="C12451" t="str">
            <v>Nhập kho vật tư (HĐ:28/2021) theo hóa đơn số 95 ngày 16.12.2021</v>
          </cell>
        </row>
        <row r="12452">
          <cell r="A12452" t="str">
            <v>5.33.70.776.SIN.00.000</v>
          </cell>
          <cell r="B12452" t="str">
            <v xml:space="preserve">Bộ chuyển đổi tín hiệu áp suất, Model: 3051CD3A02A1AHR7S5M5Q4 </v>
          </cell>
          <cell r="C12452" t="str">
            <v>Nhập kho vật tư (HĐ:28/2021) theo hóa đơn số 95 ngày 16.12.2021</v>
          </cell>
        </row>
        <row r="12453">
          <cell r="A12453" t="str">
            <v>5.33.70.777.SIN.00.000</v>
          </cell>
          <cell r="B12453" t="str">
            <v xml:space="preserve">Bộ chuyển đổi tín hiệu áp suất, Model: 3051CG4A02A1AHR7S5M5Q4 Mã ống góp: 0305RC22B11B4 </v>
          </cell>
          <cell r="C12453" t="str">
            <v>Nhập kho vật tư (HĐ:28/2021) theo hóa đơn số 95 ngày 16.12.2021</v>
          </cell>
        </row>
        <row r="12454">
          <cell r="A12454" t="str">
            <v>5.33.70.778.SIN.00.000</v>
          </cell>
          <cell r="B12454" t="str">
            <v xml:space="preserve">Bộ chuyển đổi tín hiệu áp suất, Model: 3051TG3A2B21AM5Q4 </v>
          </cell>
          <cell r="C12454" t="str">
            <v>Nhập kho vật tư (HĐ:28/2021) theo hóa đơn số 95 ngày 16.12.2021</v>
          </cell>
        </row>
        <row r="12455">
          <cell r="A12455" t="str">
            <v>5.33.70.779.SIN.00.000</v>
          </cell>
          <cell r="B12455" t="str">
            <v xml:space="preserve">Bộ chuyển đổi tín hiệu đo mức, Model: 2051CD2A02A1AS5M5D4T1Q4 </v>
          </cell>
          <cell r="C12455" t="str">
            <v>Nhập kho vật tư (HĐ:28/2021) theo hóa đơn số 95 ngày 16.12.2021</v>
          </cell>
        </row>
        <row r="12456">
          <cell r="A12456" t="str">
            <v>5.33.70.780.SIN.00.000</v>
          </cell>
          <cell r="B12456" t="str">
            <v xml:space="preserve">Bộ chuyển đổi tín hiệu đo áp suất, Model: 2051CD4A22A1AB4L4M5D4T1Q4 </v>
          </cell>
          <cell r="C12456" t="str">
            <v>Nhập kho vật tư (HĐ:28/2021) theo hóa đơn số 95 ngày 16.12.2021</v>
          </cell>
        </row>
        <row r="12457">
          <cell r="A12457" t="str">
            <v>5.33.70.781.SIN.00.000</v>
          </cell>
          <cell r="B12457" t="str">
            <v xml:space="preserve">Bộ chuyển đổi tín hiệu đo lưu lượng, Model: 2051CD2A22A1AB4L4M5D4T1Q4 </v>
          </cell>
          <cell r="C12457" t="str">
            <v>Nhập kho vật tư (HĐ:28/2021) theo hóa đơn số 95 ngày 16.12.2021</v>
          </cell>
        </row>
        <row r="12458">
          <cell r="A12458" t="str">
            <v>5.33.70.782.SIN.00.000</v>
          </cell>
          <cell r="B12458" t="str">
            <v xml:space="preserve">Bộ chuyển đổi tín hiệu đo áp suất, Model: 3051TG2A2B21AM5Q4 HR5 </v>
          </cell>
          <cell r="C12458" t="str">
            <v>Nhập kho vật tư (HĐ:28/2021) theo hóa đơn số 95 ngày 16.12.2021</v>
          </cell>
        </row>
        <row r="12459">
          <cell r="A12459" t="str">
            <v>5.33.70.783.SIN.00.000</v>
          </cell>
          <cell r="B12459" t="str">
            <v xml:space="preserve">Bộ chuyển đổi tín hiệu đo mức, Model: 3051L2AG0XD31AAS1M5Q4Q8F8P1HR5 </v>
          </cell>
          <cell r="C12459" t="str">
            <v>Nhập kho vật tư (HĐ:28/2021) theo hóa đơn số 95 ngày 16.12.2021</v>
          </cell>
        </row>
        <row r="12460">
          <cell r="A12460" t="str">
            <v>5.33.70.784.GER.00.000</v>
          </cell>
          <cell r="B12460" t="str">
            <v xml:space="preserve">Bộ chuyển đổi tín hiệu đo mức, Mã: FMU90-J13CA132AA1A, Dải đo: 0 - 20000 mm </v>
          </cell>
          <cell r="C12460" t="str">
            <v>Nhập kho vật tư (HĐ:28/2021) theo hóa đơn số 95 ngày 16.12.2021</v>
          </cell>
        </row>
        <row r="12461">
          <cell r="A12461" t="str">
            <v>5.33.70.810.KOR.00.000</v>
          </cell>
          <cell r="B12461" t="str">
            <v xml:space="preserve">Bộ chỉnh áp điều chỉnh khí nén, Model: YT-200BN210 </v>
          </cell>
          <cell r="C12461" t="str">
            <v>Nhập kho vật tư (HĐ:28/2021) theo hóa đơn số 95 ngày 16.12.2021</v>
          </cell>
        </row>
        <row r="12462">
          <cell r="A12462" t="str">
            <v>5.33.70.829.SIN.00.000</v>
          </cell>
          <cell r="B12462" t="str">
            <v xml:space="preserve">Bộ chuyển đổi tín hiệu áp suất, Model: 2051TG2A2B21AB4M5D4T1Q4 </v>
          </cell>
          <cell r="C12462" t="str">
            <v>Nhập kho vật tư (HĐ:28/2021) theo hóa đơn số 95 ngày 16.12.2021</v>
          </cell>
        </row>
        <row r="12463">
          <cell r="A12463" t="str">
            <v>5.33.70.840.CHN.00.000</v>
          </cell>
          <cell r="B12463" t="str">
            <v xml:space="preserve">Bộ chuyển đổi tín hiệu đo mức, Model: LST400.Y0S15N1P6A1H1SC2SEKB2CRM5, Loại: Ultrasonic </v>
          </cell>
          <cell r="C12463" t="str">
            <v>Nhập kho vật tư (HĐ:28/2021) theo hóa đơn số 95 ngày 16.12.2021</v>
          </cell>
        </row>
        <row r="12464">
          <cell r="A12464" t="str">
            <v>5.33.70.920.CZE.00.000</v>
          </cell>
          <cell r="B12464" t="str">
            <v xml:space="preserve">Bộ điều chỉnh khí nén, Loại: B68G-NNK-MU3-RLN </v>
          </cell>
          <cell r="C12464" t="str">
            <v>Nhập kho vật tư (HĐ:28/2021) theo hóa đơn số 95 ngày 16.12.2021</v>
          </cell>
        </row>
        <row r="12465">
          <cell r="A12465" t="str">
            <v>8.75.60.027.JPN.00.000</v>
          </cell>
          <cell r="B12465" t="str">
            <v xml:space="preserve">Đồng hồ đo áp suất, Mã: G27-10-M5 </v>
          </cell>
          <cell r="C12465" t="str">
            <v>Nhập kho vật tư (HĐ:28/2021) theo hóa đơn số 95 ngày 16.12.2021</v>
          </cell>
        </row>
        <row r="12466">
          <cell r="A12466" t="str">
            <v>8.75.80.054.POL.00.000</v>
          </cell>
          <cell r="B12466" t="str">
            <v xml:space="preserve">Đồng hồ nhiệt độ, Mã: TG54.100/4 </v>
          </cell>
          <cell r="C12466" t="str">
            <v>Nhập kho vật tư (HĐ:28/2021) theo hóa đơn số 95 ngày 16.12.2021</v>
          </cell>
        </row>
        <row r="12467">
          <cell r="A12467" t="str">
            <v>3.84.64.043.FRA.00.000</v>
          </cell>
          <cell r="B12467" t="str">
            <v xml:space="preserve">Bộ chỉnh lưu đi kèm cầu chì: Mã cầu chì: 17URD94TDF1400 </v>
          </cell>
          <cell r="C12467" t="str">
            <v>Nhập kho vật tư (HĐ:28/2021) theo hóa đơn số 95 ngày 16.12.2021</v>
          </cell>
        </row>
        <row r="12468">
          <cell r="A12468" t="str">
            <v>3.96.05.145.FIN.00.000</v>
          </cell>
          <cell r="B12468" t="str">
            <v xml:space="preserve">Biến Tần ACS580-01-145A-4 </v>
          </cell>
          <cell r="C12468" t="str">
            <v>Nhập kho vật tư (HĐ:28/2021) theo hóa đơn số 95 ngày 16.12.2021</v>
          </cell>
        </row>
        <row r="12469">
          <cell r="A12469" t="str">
            <v>3.96.05.246.FIN.00.000</v>
          </cell>
          <cell r="B12469" t="str">
            <v xml:space="preserve">Biến tần di chuyển MĐPĐ, ABB. ACS880-01-246A-3+D150 </v>
          </cell>
          <cell r="C12469" t="str">
            <v>Nhập kho vật tư (HĐ:28/2021) theo hóa đơn số 95 ngày 16.12.2021</v>
          </cell>
        </row>
        <row r="12470">
          <cell r="A12470" t="str">
            <v>3.96.05.293.FIN.00.000</v>
          </cell>
          <cell r="B12470" t="str">
            <v xml:space="preserve">Biến tần gầu múc, ABB. ACS880-01-293A-3+D150 </v>
          </cell>
          <cell r="C12470" t="str">
            <v>Nhập kho vật tư (HĐ:28/2021) theo hóa đơn số 95 ngày 16.12.2021</v>
          </cell>
        </row>
        <row r="12471">
          <cell r="A12471" t="str">
            <v>3.96.05.294.FIN.00.000</v>
          </cell>
          <cell r="B12471" t="str">
            <v xml:space="preserve">Biến tần quay cần, ABB. ACS880-01-087A-3+D150 </v>
          </cell>
          <cell r="C12471" t="str">
            <v>Nhập kho vật tư (HĐ:28/2021) theo hóa đơn số 95 ngày 16.12.2021</v>
          </cell>
        </row>
        <row r="12472">
          <cell r="A12472" t="str">
            <v>5.33.70.116.GER.00.000</v>
          </cell>
          <cell r="B12472" t="str">
            <v xml:space="preserve">Bộ nguồn Electronics cấp nguồn cho cơ cấu dẫn động cánh động quạt gió cấp 2A, B, quạt khói A, B. Mã: EAN 823H, Mã đặt hàng chi tiết: V68823 </v>
          </cell>
          <cell r="C12472" t="str">
            <v>Nhập kho vật tư (HĐ:28/2021) theo hóa đơn số 95 ngày 16.12.2021</v>
          </cell>
        </row>
        <row r="12473">
          <cell r="A12473" t="str">
            <v>5.33.70.919.CHN.00.000</v>
          </cell>
          <cell r="B12473" t="str">
            <v xml:space="preserve">Khởi động mềm băng tải cần, Mã: PSTX470-600-70 </v>
          </cell>
          <cell r="C12473" t="str">
            <v>Nhập kho vật tư (HĐ:28/2021) theo hóa đơn số 95 ngày 16.12.2021</v>
          </cell>
        </row>
        <row r="12474">
          <cell r="A12474" t="str">
            <v>5.75.01.010.CHN.00.000</v>
          </cell>
          <cell r="B12474" t="str">
            <v xml:space="preserve">Máy biến áp khô 11/0,4kV, Loại: SCB10-800/11 </v>
          </cell>
          <cell r="C12474" t="str">
            <v>Nhập kho vật tư (HĐ:28/2021) theo hóa đơn số 95 ngày 16.12.2021</v>
          </cell>
        </row>
        <row r="12475">
          <cell r="A12475" t="str">
            <v>8.32.42.088.GER.00.000</v>
          </cell>
          <cell r="B12475" t="str">
            <v xml:space="preserve">Súng bắn đạn cao su </v>
          </cell>
          <cell r="C12475" t="str">
            <v>Nhập kho Công cụ dụng cụ (HĐ:125/2021) theo hóa đơn số 0000037 ngày 13.11.2021</v>
          </cell>
        </row>
        <row r="12476">
          <cell r="A12476" t="str">
            <v>8.90.20.202.VIE.00.000</v>
          </cell>
          <cell r="B12476" t="str">
            <v xml:space="preserve">Áo chống dao </v>
          </cell>
          <cell r="C12476" t="str">
            <v>Nhập kho Công cụ dụng cụ (HĐ:125/2021) theo hóa đơn số 0000037 ngày 13.11.2021</v>
          </cell>
        </row>
        <row r="12477">
          <cell r="A12477" t="str">
            <v>8.90.80.234.TPE.00.000</v>
          </cell>
          <cell r="B12477" t="str">
            <v xml:space="preserve">Roi điện </v>
          </cell>
          <cell r="C12477" t="str">
            <v>Nhập kho Công cụ dụng cụ (HĐ:125/2021) theo hóa đơn số 0000037 ngày 13.11.2021</v>
          </cell>
        </row>
        <row r="12478">
          <cell r="A12478" t="str">
            <v>3.66.45.251.CHN.00.000</v>
          </cell>
          <cell r="B12478" t="str">
            <v xml:space="preserve">Bóng cao áp MASTER HPI-T Plus 250W/645, đuôi đèn E40 </v>
          </cell>
          <cell r="C12478" t="str">
            <v>Nhập kho vật tư (QĐ:1336) theo hóa đơn số 0000474 ngày 10.12.2021</v>
          </cell>
        </row>
        <row r="12479">
          <cell r="A12479" t="str">
            <v>3.66.53.121.CHN.00.000</v>
          </cell>
          <cell r="B12479" t="str">
            <v xml:space="preserve">Đèn ledtube HO 10W, KT: 600mm </v>
          </cell>
          <cell r="C12479" t="str">
            <v>Nhập kho vật tư (QĐ:1413) theo hóa đơn số 0000045 ngày 15.12.2021</v>
          </cell>
        </row>
        <row r="12480">
          <cell r="A12480" t="str">
            <v>3.66.57.152.CHN.00.000</v>
          </cell>
          <cell r="B12480" t="str">
            <v xml:space="preserve">Ballast cao áp (Chấn lưu), Mã SP: BHL 250L 200 </v>
          </cell>
          <cell r="C12480" t="str">
            <v>Nhập kho vật tư (QĐ:1336) theo hóa đơn số 0000474 ngày 10.12.2021</v>
          </cell>
        </row>
        <row r="12481">
          <cell r="A12481" t="str">
            <v>3.66.57.308.CHN.00.000</v>
          </cell>
          <cell r="B12481" t="str">
            <v xml:space="preserve">Tụ điện Philips CPL 8CP28 </v>
          </cell>
          <cell r="C12481" t="str">
            <v>Nhập kho vật tư (QĐ:1336) theo hóa đơn số 0000474 ngày 10.12.2021</v>
          </cell>
        </row>
        <row r="12482">
          <cell r="A12482" t="str">
            <v>4.94.60.974.TPE.00.000</v>
          </cell>
          <cell r="B12482" t="str">
            <v xml:space="preserve">Bình xịt hơi cay </v>
          </cell>
          <cell r="C12482" t="str">
            <v>Nhập kho Công cụ dụng cụ (HĐ:125/2021) theo hóa đơn số 0000037 ngày 13.11.2021</v>
          </cell>
        </row>
        <row r="12483">
          <cell r="A12483" t="str">
            <v>8.90.80.232.VIE.00.000</v>
          </cell>
          <cell r="B12483" t="str">
            <v xml:space="preserve">Gậy cao su </v>
          </cell>
          <cell r="C12483" t="str">
            <v>Nhập kho Công cụ dụng cụ (HĐ:125/2021) theo hóa đơn số 0000037 ngày 13.11.2021</v>
          </cell>
        </row>
        <row r="12484">
          <cell r="A12484" t="str">
            <v>8.90.80.233.TPE.00.000</v>
          </cell>
          <cell r="B12484" t="str">
            <v xml:space="preserve">Gậy sắt ba khúc </v>
          </cell>
          <cell r="C12484" t="str">
            <v>Nhập kho Công cụ dụng cụ (HĐ:125/2021) theo hóa đơn số 0000037 ngày 13.11.2021</v>
          </cell>
        </row>
        <row r="12485">
          <cell r="A12485" t="str">
            <v>8.90.80.235.VIE.00.000</v>
          </cell>
          <cell r="B12485" t="str">
            <v xml:space="preserve">Đạn cao su </v>
          </cell>
          <cell r="C12485" t="str">
            <v>Nhập kho Công cụ dụng cụ (HĐ:125/2021) theo hóa đơn số 0000037 ngày 13.11.2021</v>
          </cell>
        </row>
        <row r="12486">
          <cell r="A12486" t="str">
            <v>3.94.00.363.SIN.00.000</v>
          </cell>
          <cell r="B12486" t="str">
            <v xml:space="preserve">Màn hình máy tính phòng máy chủ - One HPE 1x4 USB/PS2 KVM Console Switch controls </v>
          </cell>
          <cell r="C12486" t="str">
            <v>Nhập kho màn hình máy tính (QĐ:858) theo hóa đơn số 00000002 ngày 14.12.2021</v>
          </cell>
        </row>
        <row r="12487">
          <cell r="A12487" t="str">
            <v>3.94.00.628.CHN.00.000</v>
          </cell>
          <cell r="B12487" t="str">
            <v xml:space="preserve">PC mini Intel (CPU: intel core i5, 10210U Processor, Ram: 8GB/2666 - SSD: 240GB, VGA, I/O...) </v>
          </cell>
          <cell r="C12487" t="str">
            <v>Nhập kho thiết bị văn phòng (HĐ:91/2021) theo hóa đơn số 00000006 ngày 14.12.2021</v>
          </cell>
        </row>
        <row r="12488">
          <cell r="A12488" t="str">
            <v>4.94.50.800.CHN.00.000</v>
          </cell>
          <cell r="B12488" t="str">
            <v xml:space="preserve">Bút trình chiếu Logitech R800 </v>
          </cell>
          <cell r="C12488" t="str">
            <v>Nhập kho thiết bị văn phòng (HĐ:91/2021) theo hóa đơn số 00000006 ngày 14.12.2021</v>
          </cell>
        </row>
        <row r="12489">
          <cell r="A12489" t="str">
            <v>4.94.60.054.CHN.00.000</v>
          </cell>
          <cell r="B12489" t="str">
            <v xml:space="preserve">Cây nước nóng lạnh </v>
          </cell>
          <cell r="C12489" t="str">
            <v>Nhập kho thiết bị văn phòng (HĐ:91/2021) theo hóa đơn số 00000006 ngày 14.12.2021</v>
          </cell>
        </row>
        <row r="12490">
          <cell r="A12490" t="str">
            <v>4.94.60.112.ROU.00.000</v>
          </cell>
          <cell r="B12490" t="str">
            <v xml:space="preserve">Máy pha cà phê </v>
          </cell>
          <cell r="C12490" t="str">
            <v>Nhập kho thiết bị văn phòng (HĐ:91/2021) theo hóa đơn số 00000006 ngày 14.12.2021</v>
          </cell>
        </row>
        <row r="12491">
          <cell r="A12491" t="str">
            <v>4.94.60.191.CHN.00.000</v>
          </cell>
          <cell r="B12491" t="str">
            <v xml:space="preserve">Chân máy ảnh đa năng </v>
          </cell>
          <cell r="C12491" t="str">
            <v>Nhập kho thiết bị văn phòng (HĐ:91/2021) theo hóa đơn số 00000006 ngày 14.12.2021</v>
          </cell>
        </row>
        <row r="12492">
          <cell r="A12492" t="str">
            <v>4.94.60.328.THA.00.000</v>
          </cell>
          <cell r="B12492" t="str">
            <v xml:space="preserve">Tủ lạnh Hitachi </v>
          </cell>
          <cell r="C12492" t="str">
            <v>Nhập kho thiết bị văn phòng (HĐ:91/2021) theo hóa đơn số 00000006 ngày 14.12.2021</v>
          </cell>
        </row>
        <row r="12493">
          <cell r="A12493" t="str">
            <v>4.94.70.322.VIE.00.000</v>
          </cell>
          <cell r="B12493" t="str">
            <v xml:space="preserve">Kệ để vật dụng, bằng sắt kẽm , KT: 500x600x1930mm </v>
          </cell>
          <cell r="C12493" t="str">
            <v>Nhập kho thiết bị văn phòng (HĐ:91/2021) theo hóa đơn số 00000006 ngày 14.12.2021</v>
          </cell>
        </row>
        <row r="12494">
          <cell r="A12494" t="str">
            <v>4.94.70.323.VIE.00.000</v>
          </cell>
          <cell r="B12494" t="str">
            <v xml:space="preserve">Kệ để máy làm đá, inox 304, KT: 615x670x300mm </v>
          </cell>
          <cell r="C12494" t="str">
            <v>Nhập kho thiết bị văn phòng (HĐ:91/2021) theo hóa đơn số 00000006 ngày 14.12.2021</v>
          </cell>
        </row>
        <row r="12495">
          <cell r="A12495" t="str">
            <v>4.94.70.741.VIE.00.000</v>
          </cell>
          <cell r="B12495" t="str">
            <v xml:space="preserve">Bảng trắng di động </v>
          </cell>
          <cell r="C12495" t="str">
            <v>Nhập kho thiết bị văn phòng (HĐ:91/2021) theo hóa đơn số 00000006 ngày 14.12.2021</v>
          </cell>
        </row>
        <row r="12496">
          <cell r="A12496" t="str">
            <v>8.86.00.017.CHN.00.000</v>
          </cell>
          <cell r="B12496" t="str">
            <v xml:space="preserve">Máy in HP Pro MFP M436DN </v>
          </cell>
          <cell r="C12496" t="str">
            <v>Nhập kho thiết bị văn phòng (HĐ:91/2021) theo hóa đơn số 00000006 ngày 14.12.2021</v>
          </cell>
        </row>
        <row r="12497">
          <cell r="A12497" t="str">
            <v>8.86.00.019.CHN.00.000</v>
          </cell>
          <cell r="B12497" t="str">
            <v xml:space="preserve">Máy hủy tài liệu Q.Shredder Q8 </v>
          </cell>
          <cell r="C12497" t="str">
            <v>Nhập kho thiết bị văn phòng (HĐ:91/2021) theo hóa đơn số 00000006 ngày 14.12.2021</v>
          </cell>
        </row>
        <row r="12498">
          <cell r="A12498" t="str">
            <v>8.86.00.020.CHN.00.000</v>
          </cell>
          <cell r="B12498" t="str">
            <v xml:space="preserve">Máy in nhiệt A4 di động BROTHER PJ-722 </v>
          </cell>
          <cell r="C12498" t="str">
            <v>Nhập kho thiết bị văn phòng (HĐ:91/2021) theo hóa đơn số 00000006 ngày 14.12.2021</v>
          </cell>
        </row>
        <row r="12499">
          <cell r="A12499" t="str">
            <v>8.88.00.003.MAS.00.000</v>
          </cell>
          <cell r="B12499" t="str">
            <v xml:space="preserve">Máy tính để bàn Dell + Màn hình Dell </v>
          </cell>
          <cell r="C12499" t="str">
            <v>Nhập kho thiết bị văn phòng (HĐ:91/2021) theo hóa đơn số 00000006 ngày 14.12.2021</v>
          </cell>
        </row>
        <row r="12500">
          <cell r="A12500" t="str">
            <v>8.88.00.040.CHN.00.000</v>
          </cell>
          <cell r="B12500" t="str">
            <v xml:space="preserve">Màn chiếu 3 chân Dalite P70TS </v>
          </cell>
          <cell r="C12500" t="str">
            <v>Nhập kho thiết bị văn phòng (HĐ:91/2021) theo hóa đơn số 00000006 ngày 14.12.2021</v>
          </cell>
        </row>
        <row r="12501">
          <cell r="A12501" t="str">
            <v>1.71.77.001.VIE.00.000</v>
          </cell>
          <cell r="B12501" t="str">
            <v xml:space="preserve">Chất tẩy rửa Thinner </v>
          </cell>
          <cell r="C12501" t="str">
            <v>Nhập kho vật tư (HĐ:111/2021) theo hóa đơn số 0000161 ngày 07.12.2021</v>
          </cell>
        </row>
        <row r="12502">
          <cell r="A12502" t="str">
            <v>1.71.77.125.VIE.00.000</v>
          </cell>
          <cell r="B12502" t="str">
            <v xml:space="preserve">Dung dịch axeton </v>
          </cell>
          <cell r="C12502" t="str">
            <v>Nhập kho vật tư (HĐ:111/2021) theo hóa đơn số 0000161 ngày 07.12.2021</v>
          </cell>
        </row>
        <row r="12503">
          <cell r="A12503" t="str">
            <v>1.81.08.503.CHN.99.000</v>
          </cell>
          <cell r="B12503" t="str">
            <v xml:space="preserve">Hạt hút ẩm Silicagel 500LX (2-4mm) 500g </v>
          </cell>
          <cell r="C12503" t="str">
            <v>Nhập kho vật tư (HĐ:111/2021) theo hóa đơn số 0000161 ngày 07.12.2021</v>
          </cell>
        </row>
        <row r="12504">
          <cell r="A12504" t="str">
            <v>3.70.85.051.MAS.00.000</v>
          </cell>
          <cell r="B12504" t="str">
            <v xml:space="preserve">Băng keo chịu hóa chất </v>
          </cell>
          <cell r="C12504" t="str">
            <v>Nhập kho vật tư (HĐ:111/2021) theo hóa đơn số 0000161 ngày 07.12.2021</v>
          </cell>
        </row>
        <row r="12505">
          <cell r="A12505" t="str">
            <v>3.70.85.053.MAS.00.000</v>
          </cell>
          <cell r="B12505" t="str">
            <v xml:space="preserve">Băng keo chịu nhiệt </v>
          </cell>
          <cell r="C12505" t="str">
            <v>Nhập kho vật tư (HĐ:111/2021) theo hóa đơn số 0000161 ngày 07.12.2021</v>
          </cell>
        </row>
        <row r="12506">
          <cell r="A12506" t="str">
            <v>4.20.53.174.GER.00.000</v>
          </cell>
          <cell r="B12506" t="str">
            <v xml:space="preserve">Giấy chống dính, B1200 x 2m </v>
          </cell>
          <cell r="C12506" t="str">
            <v>Nhập kho vật tư (HĐ:111/2021) theo hóa đơn số 0000161 ngày 07.12.2021</v>
          </cell>
        </row>
        <row r="12507">
          <cell r="A12507" t="str">
            <v>4.31.28.583.KOR.00.000</v>
          </cell>
          <cell r="B12507" t="str">
            <v xml:space="preserve">Que hàn Tig ER80S - G - 2.4 </v>
          </cell>
          <cell r="C12507" t="str">
            <v>Nhập kho vật tư (HĐ:111/2021) theo hóa đơn số 0000161 ngày 07.12.2021</v>
          </cell>
        </row>
        <row r="12508">
          <cell r="A12508" t="str">
            <v>4.82.11.086.JPN.00.000</v>
          </cell>
          <cell r="B12508" t="str">
            <v xml:space="preserve">Mặt bích xoay (10 inch ESLON Schedule 80 Van Stone Flange (ANSI) - Socket (ASTM)), KT (mm): L=150; t=42; G=12.6; D=406; D1=320.5; PCD=362; n=12 lỗ x Ø25.4, Vật liệu: PVC </v>
          </cell>
          <cell r="C12508" t="str">
            <v>Nhập kho vật tư (HĐ:111/2021) theo hóa đơn số 0000161 ngày 07.12.2021</v>
          </cell>
        </row>
        <row r="12509">
          <cell r="A12509" t="str">
            <v>4.88.65.172.CHN.00.000</v>
          </cell>
          <cell r="B12509" t="str">
            <v xml:space="preserve">Phốt chắn dầu 180x210x15 </v>
          </cell>
          <cell r="C12509" t="str">
            <v>Nhập kho vật tư (HĐ:111/2021) theo hóa đơn số 0000161 ngày 07.12.2021</v>
          </cell>
        </row>
        <row r="12510">
          <cell r="A12510" t="str">
            <v>4.88.66.709.USA.00.000</v>
          </cell>
          <cell r="B12510" t="str">
            <v xml:space="preserve">O-RING 009 .220X.344X.062A Leco 606-333 </v>
          </cell>
          <cell r="C12510" t="str">
            <v>Nhập kho vật tư (HĐ:111/2021) theo hóa đơn số 0000161 ngày 07.12.2021</v>
          </cell>
        </row>
        <row r="12511">
          <cell r="A12511" t="str">
            <v>4.88.66.726.USA.00.000</v>
          </cell>
          <cell r="B12511" t="str">
            <v xml:space="preserve">O-RING 326 1.625X 1.999X.187A Leco 611-476 </v>
          </cell>
          <cell r="C12511" t="str">
            <v>Nhập kho vật tư (HĐ:111/2021) theo hóa đơn số 0000161 ngày 07.12.2021</v>
          </cell>
        </row>
        <row r="12512">
          <cell r="A12512" t="str">
            <v>4.88.66.730.USA.00.000</v>
          </cell>
          <cell r="B12512" t="str">
            <v xml:space="preserve">O-RING 330 2.125X 2.499X.187A Leco 611-477 </v>
          </cell>
          <cell r="C12512" t="str">
            <v>Nhập kho vật tư (HĐ:111/2021) theo hóa đơn số 0000161 ngày 07.12.2021</v>
          </cell>
        </row>
        <row r="12513">
          <cell r="A12513" t="str">
            <v>4.90.80.047.CHN.00.000</v>
          </cell>
          <cell r="B12513" t="str">
            <v xml:space="preserve">Dây rút nhựa 4x300mm (100 cái/bịch) </v>
          </cell>
          <cell r="C12513" t="str">
            <v>Nhập kho vật tư (QĐ:716) theo hóa đơn số 00000003 ngày 14.12.2021</v>
          </cell>
        </row>
        <row r="12514">
          <cell r="A12514" t="str">
            <v>4.90.80.058.CHN.00.000</v>
          </cell>
          <cell r="B12514" t="str">
            <v xml:space="preserve">Dây rút nhựa 10x500mm (100 cái/bịch) </v>
          </cell>
          <cell r="C12514" t="str">
            <v>Nhập kho vật tư (QĐ:716) theo hóa đơn số 00000003 ngày 14.12.2021</v>
          </cell>
        </row>
        <row r="12515">
          <cell r="A12515" t="str">
            <v>5.98.00.003.USA.00.000</v>
          </cell>
          <cell r="B12515" t="str">
            <v xml:space="preserve">Tube Combustion Outer, Leco 606-309 </v>
          </cell>
          <cell r="C12515" t="str">
            <v>Nhập kho vật tư (HĐ:111/2021) theo hóa đơn số 0000161 ngày 07.12.2021</v>
          </cell>
        </row>
        <row r="12516">
          <cell r="A12516" t="str">
            <v>5.98.00.004.USA.00.000</v>
          </cell>
          <cell r="B12516" t="str">
            <v xml:space="preserve">Tube Combustion Inner, Leco 606-313 </v>
          </cell>
          <cell r="C12516" t="str">
            <v>Nhập kho vật tư (HĐ:111/2021) theo hóa đơn số 0000161 ngày 07.12.2021</v>
          </cell>
        </row>
        <row r="12517">
          <cell r="A12517" t="str">
            <v>5.98.00.008.USA.00.000</v>
          </cell>
          <cell r="B12517" t="str">
            <v xml:space="preserve">TUBE LANCE SC632 9.58 (ống thổi khí oxy) Leco 625-401-352 </v>
          </cell>
          <cell r="C12517" t="str">
            <v>Nhập kho vật tư (HĐ:111/2021) theo hóa đơn số 0000161 ngày 07.12.2021</v>
          </cell>
        </row>
        <row r="12518">
          <cell r="A12518" t="str">
            <v>5.98.00.013.USA.00.000</v>
          </cell>
          <cell r="B12518" t="str">
            <v xml:space="preserve">TUBE REAGENT LONG, Mã: 619-455 </v>
          </cell>
          <cell r="C12518" t="str">
            <v>Nhập kho vật tư (HĐ:111/2021) theo hóa đơn số 0000161 ngày 07.12.2021</v>
          </cell>
        </row>
        <row r="12519">
          <cell r="A12519" t="str">
            <v>5.98.00.014.USA.00.000</v>
          </cell>
          <cell r="B12519" t="str">
            <v xml:space="preserve">Ignition thread (dây mồi), Mã: 845DD2 </v>
          </cell>
          <cell r="C12519" t="str">
            <v>Nhập kho vật tư (HĐ:111/2021) theo hóa đơn số 0000161 ngày 07.12.2021</v>
          </cell>
        </row>
        <row r="12520">
          <cell r="A12520" t="str">
            <v>5.98.00.015.USA.00.000</v>
          </cell>
          <cell r="B12520" t="str">
            <v xml:space="preserve">CAPSULE HOLDER, Mã: 906DD </v>
          </cell>
          <cell r="C12520" t="str">
            <v>Nhập kho vật tư (HĐ:111/2021) theo hóa đơn số 0000161 ngày 07.12.2021</v>
          </cell>
        </row>
        <row r="12521">
          <cell r="A12521" t="str">
            <v>8.15.36.001.CHN.00.000</v>
          </cell>
          <cell r="B12521" t="str">
            <v xml:space="preserve">Đá mài Inox Sun-Flex Ø100mm </v>
          </cell>
          <cell r="C12521" t="str">
            <v>Nhập kho vật tư (HĐ:111/2021) theo hóa đơn số 0000161 ngày 07.12.2021</v>
          </cell>
        </row>
        <row r="12522">
          <cell r="A12522" t="str">
            <v>3.80.42.669.CHN.99.000</v>
          </cell>
          <cell r="B12522" t="str">
            <v xml:space="preserve">Dây cáp mạng Cat6 AMP </v>
          </cell>
          <cell r="C12522" t="str">
            <v>Nhập kho vật tư (QĐ:716) theo hóa đơn số 00000003 ngày 14.12.2021</v>
          </cell>
        </row>
        <row r="12523">
          <cell r="A12523" t="str">
            <v>3.80.86.001.CHN.99.000</v>
          </cell>
          <cell r="B12523" t="str">
            <v xml:space="preserve">Đầu Jack mạng RJ45 (100cái/hộp) </v>
          </cell>
          <cell r="C12523" t="str">
            <v>Nhập kho vật tư (QĐ:716) theo hóa đơn số 00000003 ngày 14.12.2021</v>
          </cell>
        </row>
        <row r="12524">
          <cell r="A12524" t="str">
            <v>3.94.00.035.CHN.00.000</v>
          </cell>
          <cell r="B12524" t="str">
            <v xml:space="preserve">Hub chuyển đổi Dell DA200 Adapter USB Type -C to HDMI/VGA/Ethernet/USB 3.0 </v>
          </cell>
          <cell r="C12524" t="str">
            <v>Nhập kho vật tư (QĐ:716) theo hóa đơn số 00000003 ngày 14.12.2021</v>
          </cell>
        </row>
        <row r="12525">
          <cell r="A12525" t="str">
            <v>8.35.65.140.VIE.00.000</v>
          </cell>
          <cell r="B12525" t="str">
            <v xml:space="preserve">Bàn chải đồng có cán </v>
          </cell>
          <cell r="C12525" t="str">
            <v>Nhập kho vật tư (HĐ:111/2021) theo hóa đơn số 0000161 ngày 07.12.2021</v>
          </cell>
        </row>
        <row r="12526">
          <cell r="A12526" t="str">
            <v>8.40.80.110.USA.00.000</v>
          </cell>
          <cell r="B12526" t="str">
            <v xml:space="preserve">Filter Inline 0.1 Micron Disposable, Leco </v>
          </cell>
          <cell r="C12526" t="str">
            <v>Nhập kho vật tư (HĐ:111/2021) theo hóa đơn số 0000161 ngày 07.12.2021</v>
          </cell>
        </row>
        <row r="12527">
          <cell r="A12527" t="str">
            <v>8.40.80.117.USA.00.000</v>
          </cell>
          <cell r="B12527" t="str">
            <v xml:space="preserve">STOP CERAMIC STEPPED ( lọc chặn) Leco 606-308 </v>
          </cell>
          <cell r="C12527" t="str">
            <v>Nhập kho vật tư (HĐ:111/2021) theo hóa đơn số 0000161 ngày 07.12.2021</v>
          </cell>
        </row>
        <row r="12528">
          <cell r="A12528" t="str">
            <v>3.34.40.035.USA.00.000</v>
          </cell>
          <cell r="B12528" t="str">
            <v xml:space="preserve">SWITCH PRESSURE NO TF 4PSI BR, Mã: 625-315 </v>
          </cell>
          <cell r="C12528" t="str">
            <v>Nhập kho vật tư (HĐ:111/2021) theo hóa đơn số 0000161 ngày 07.12.2021</v>
          </cell>
        </row>
        <row r="12529">
          <cell r="A12529" t="str">
            <v>3.53.12.492.USA.00.000</v>
          </cell>
          <cell r="B12529" t="str">
            <v xml:space="preserve">REGULATOR FLOW CONTROL, Mã: 778-492 </v>
          </cell>
          <cell r="C12529" t="str">
            <v>Nhập kho vật tư (HĐ:111/2021) theo hóa đơn số 0000161 ngày 07.12.2021</v>
          </cell>
        </row>
        <row r="12530">
          <cell r="A12530" t="str">
            <v>5.01.07.620.CHN.00.000</v>
          </cell>
          <cell r="B12530" t="str">
            <v xml:space="preserve">Bạc đạn 6318 C3 </v>
          </cell>
          <cell r="C12530" t="str">
            <v>Nhập kho vật tư (HĐ:111/2021) theo hóa đơn số 0000163 ngày 08.12.2021</v>
          </cell>
        </row>
        <row r="12531">
          <cell r="A12531" t="str">
            <v>5.03.96.153.SWE.00.000</v>
          </cell>
          <cell r="B12531" t="str">
            <v xml:space="preserve">Bạc đạn 23248 CCK/W33 </v>
          </cell>
          <cell r="C12531" t="str">
            <v>Nhập kho vật tư (HĐ:111/2021) theo hóa đơn số 0000163 ngày 08.12.2021</v>
          </cell>
        </row>
        <row r="12532">
          <cell r="A12532" t="str">
            <v>5.03.96.349.SWE.00.000</v>
          </cell>
          <cell r="B12532" t="str">
            <v xml:space="preserve">Ống lót H 3136 </v>
          </cell>
          <cell r="C12532" t="str">
            <v>Nhập kho vật tư (HĐ:111/2021) theo hóa đơn số 0000163 ngày 08.12.2021</v>
          </cell>
        </row>
        <row r="12533">
          <cell r="A12533" t="str">
            <v>5.03.96.511.CZE.00.000</v>
          </cell>
          <cell r="B12533" t="str">
            <v xml:space="preserve">Bạc đạn chà tròn 51100 </v>
          </cell>
          <cell r="C12533" t="str">
            <v>Nhập kho vật tư (HĐ:111/2021) theo hóa đơn số 0000161 ngày 07.12.2021</v>
          </cell>
        </row>
        <row r="12534">
          <cell r="A12534" t="str">
            <v>5.60.91.088.USA.00.000</v>
          </cell>
          <cell r="B12534" t="str">
            <v xml:space="preserve">ASSY PUMP VACUUM DC, Mã: 626-001-476 </v>
          </cell>
          <cell r="C12534" t="str">
            <v>Nhập kho vật tư (HĐ:111/2021) theo hóa đơn số 0000161 ngày 07.12.2021</v>
          </cell>
        </row>
        <row r="12535">
          <cell r="A12535" t="str">
            <v>8.75.30.120.GER.00.000</v>
          </cell>
          <cell r="B12535" t="str">
            <v xml:space="preserve">Pressure indicator with switch/Đồng hồ áp suất: Type: PK100-2 CI+M21+CTMd+DS15-031; Purpose: Vacuum gas metering system; Pressure range: -1 - 0 bar </v>
          </cell>
          <cell r="C12535" t="str">
            <v>Nhập kho vật tư (HĐ:111/2021) theo hóa đơn số 0000163 ngày 08.12.2021</v>
          </cell>
        </row>
        <row r="12536">
          <cell r="A12536" t="str">
            <v>8.75.30.237.CHN.00.000</v>
          </cell>
          <cell r="B12536" t="str">
            <v xml:space="preserve">Đồng hồ đo áp Pressure gauge - Model: K4520R1411B </v>
          </cell>
          <cell r="C12536" t="str">
            <v>Nhập kho vật tư (HĐ:111/2021) theo hóa đơn số 0000163 ngày 08.12.2021</v>
          </cell>
        </row>
        <row r="12537">
          <cell r="A12537" t="str">
            <v>3.94.00.003.CHN.00.000</v>
          </cell>
          <cell r="B12537" t="str">
            <v xml:space="preserve">Đĩa DVD trắng </v>
          </cell>
          <cell r="C12537" t="str">
            <v>Nhập kho vật tư văn phòng (HĐ:91/2021) theo hóa đơn số 00000006 ngày 14.12.2021</v>
          </cell>
        </row>
        <row r="12538">
          <cell r="A12538" t="str">
            <v>3.94.00.504.CHN.00.000</v>
          </cell>
          <cell r="B12538" t="str">
            <v xml:space="preserve">Chuột máy tính có dây </v>
          </cell>
          <cell r="C12538" t="str">
            <v>Nhập kho vật tư văn phòng (HĐ:91/2021) theo hóa đơn số 00000006 ngày 14.12.2021</v>
          </cell>
        </row>
        <row r="12539">
          <cell r="A12539" t="str">
            <v>3.94.00.505.CHN.00.000</v>
          </cell>
          <cell r="B12539" t="str">
            <v xml:space="preserve">Bàn phím có dây </v>
          </cell>
          <cell r="C12539" t="str">
            <v>Nhập kho vật tư văn phòng (HĐ:91/2021) theo hóa đơn số 00000006 ngày 14.12.2021</v>
          </cell>
        </row>
        <row r="12540">
          <cell r="A12540" t="str">
            <v>3.94.00.714.CHN.00.000</v>
          </cell>
          <cell r="B12540" t="str">
            <v xml:space="preserve">Bàn phím không dây </v>
          </cell>
          <cell r="C12540" t="str">
            <v>Nhập kho vật tư văn phòng (HĐ:91/2021) theo hóa đơn số 00000006 ngày 14.12.2021</v>
          </cell>
        </row>
        <row r="12541">
          <cell r="A12541" t="str">
            <v>4.94.80.327.VIE.00.000</v>
          </cell>
          <cell r="B12541" t="str">
            <v xml:space="preserve">Ổ cắm điện 8 lỗ </v>
          </cell>
          <cell r="C12541" t="str">
            <v>Nhập kho vật tư văn phòng (HĐ:91/2021) theo hóa đơn số 00000006 ngày 14.12.2021</v>
          </cell>
        </row>
        <row r="12542">
          <cell r="A12542" t="str">
            <v>4.94.60.111.CHN.00.000</v>
          </cell>
          <cell r="B12542" t="str">
            <v xml:space="preserve">Máy lọc không khí mini Krofi Kap – C133 </v>
          </cell>
          <cell r="C12542" t="str">
            <v>Nhập kho vật tư (HĐ:105/2021) theo hóa đơn số 00000004 ngày 09.12.2021</v>
          </cell>
        </row>
        <row r="12543">
          <cell r="A12543" t="str">
            <v>4.94.70.081.VIE.00.000</v>
          </cell>
          <cell r="B12543" t="str">
            <v xml:space="preserve">Kệ trung tải 4 tầng có thể tháo lắp. KT: 3600x800x1800mm. Bửng Tole dày 0.8mm </v>
          </cell>
          <cell r="C12543" t="str">
            <v>Nhập kho vật tư (HĐ:105/2021) theo hóa đơn số 00000004 ngày 09.12.2021</v>
          </cell>
        </row>
        <row r="12544">
          <cell r="A12544" t="str">
            <v>4.94.70.222.VIE.00.000</v>
          </cell>
          <cell r="B12544" t="str">
            <v xml:space="preserve">Tủ gỗ đựng hồ sơ, KT: 500x400x1500mm </v>
          </cell>
          <cell r="C12544" t="str">
            <v>Nhập kho vật tư (HĐ:105/2021) theo hóa đơn số 00000004 ngày 09.12.2021</v>
          </cell>
        </row>
        <row r="12545">
          <cell r="A12545" t="str">
            <v>8.32.42.105.ROU.00.000</v>
          </cell>
          <cell r="B12545" t="str">
            <v xml:space="preserve">Máy hút bụi khô và ướt Karcher NT 70/2 </v>
          </cell>
          <cell r="C12545" t="str">
            <v>Nhập kho vật tư (HĐ:114/2021) theo hóa đơn số 7 ngày 13.12.2021</v>
          </cell>
        </row>
        <row r="12546">
          <cell r="A12546" t="str">
            <v>8.32.42.106.ROU.00.000</v>
          </cell>
          <cell r="B12546" t="str">
            <v xml:space="preserve">Máy hút bụi khô Karcher DS 6 </v>
          </cell>
          <cell r="C12546" t="str">
            <v>Nhập kho vật tư (HĐ:114/2021) theo hóa đơn số 7 ngày 13.12.2021</v>
          </cell>
        </row>
        <row r="12547">
          <cell r="A12547" t="str">
            <v>8.32.42.107.HKG.00.000</v>
          </cell>
          <cell r="B12547" t="str">
            <v xml:space="preserve">Máy hút bụi cầm tay Bosch HMH.BHN14090 </v>
          </cell>
          <cell r="C12547" t="str">
            <v>Nhập kho vật tư (HĐ:105/2021) theo hóa đơn số 00000004 ngày 09.12.2021</v>
          </cell>
        </row>
        <row r="12548">
          <cell r="A12548" t="str">
            <v>8.88.03.003.CHN.00.000</v>
          </cell>
          <cell r="B12548" t="str">
            <v xml:space="preserve">Súng bơm mỡ dùng pin SKF, 1220x2440x5mm </v>
          </cell>
          <cell r="C12548" t="str">
            <v>Nhập kho vật tư (HĐ:115/2021) theo hóa đơn số 3 ngày 07.12.2021</v>
          </cell>
        </row>
        <row r="12549">
          <cell r="A12549" t="str">
            <v>8.90.60.672.MEX.00.000</v>
          </cell>
          <cell r="B12549" t="str">
            <v xml:space="preserve">Mặt nạ phòng độc nguyên mặt cỡ trung, mã số: Honeywell 5400 </v>
          </cell>
          <cell r="C12549" t="str">
            <v>Nhập kho vật tư (HĐ:114/2021) theo hóa đơn số 7 ngày 13.12.2021</v>
          </cell>
        </row>
        <row r="12550">
          <cell r="A12550" t="str">
            <v>1.51.55.562.ESP.00.000</v>
          </cell>
          <cell r="B12550" t="str">
            <v xml:space="preserve">Mỡ dẫn điện G.BESLUX CONTACT L-3/S (5kg/thùng) </v>
          </cell>
          <cell r="C12550" t="str">
            <v>Nhập kho vật tư (HĐ:115/2021) theo hóa đơn số 3 ngày 07.12.2021</v>
          </cell>
        </row>
        <row r="12551">
          <cell r="A12551" t="str">
            <v>1.71.27.003.VIE.00.000</v>
          </cell>
          <cell r="B12551" t="str">
            <v xml:space="preserve">Keo dán ống nhựa Bình Minh 100g </v>
          </cell>
          <cell r="C12551" t="str">
            <v>Nhập kho vật tư (HĐ:115/2021) theo hóa đơn số 3 ngày 07.12.2021</v>
          </cell>
        </row>
        <row r="12552">
          <cell r="A12552" t="str">
            <v>1.71.27.242.CHN.99.000</v>
          </cell>
          <cell r="B12552" t="str">
            <v xml:space="preserve">Keo Loctile 242 50ml </v>
          </cell>
          <cell r="C12552" t="str">
            <v>Nhập kho vật tư (HĐ:115/2021) theo hóa đơn số 3 ngày 07.12.2021</v>
          </cell>
        </row>
        <row r="12553">
          <cell r="A12553" t="str">
            <v>1.71.27.243.CHN.00.000</v>
          </cell>
          <cell r="B12553" t="str">
            <v xml:space="preserve">Loctile 243 </v>
          </cell>
          <cell r="C12553" t="str">
            <v>Nhập kho vật tư (HĐ:115/2021) theo hóa đơn số 3 ngày 07.12.2021</v>
          </cell>
        </row>
        <row r="12554">
          <cell r="A12554" t="str">
            <v>1.71.27.261.GBR.00.000</v>
          </cell>
          <cell r="B12554" t="str">
            <v xml:space="preserve">Keo Hylomar M </v>
          </cell>
          <cell r="C12554" t="str">
            <v>Nhập kho vật tư (HĐ:115/2021) theo hóa đơn số 3 ngày 07.12.2021</v>
          </cell>
        </row>
        <row r="12555">
          <cell r="A12555" t="str">
            <v>1.71.27.315.MAS.00.000</v>
          </cell>
          <cell r="B12555" t="str">
            <v xml:space="preserve">Keo dán Epoxy A-B Aradite 90PH (2x17ml) </v>
          </cell>
          <cell r="C12555" t="str">
            <v>Nhập kho vật tư (HĐ:115/2021) theo hóa đơn số 3 ngày 07.12.2021</v>
          </cell>
        </row>
        <row r="12556">
          <cell r="A12556" t="str">
            <v>1.71.27.357.USA.00.000</v>
          </cell>
          <cell r="B12556" t="str">
            <v xml:space="preserve">Bộ keo dán DEVCON R-FLEX BELT REPAIR KIT 15565 </v>
          </cell>
          <cell r="C12556" t="str">
            <v>Nhập kho vật tư (HĐ:115/2021) theo hóa đơn số 3 ngày 07.12.2021</v>
          </cell>
        </row>
        <row r="12557">
          <cell r="A12557" t="str">
            <v>1.71.27.551.MAS.00.000</v>
          </cell>
          <cell r="B12557" t="str">
            <v xml:space="preserve">Keo dán kính X'traseal PU-551 </v>
          </cell>
          <cell r="C12557" t="str">
            <v>Nhập kho vật tư (HĐ:105/2021) theo hóa đơn số 00000004 ngày 09.12.2021</v>
          </cell>
        </row>
        <row r="12558">
          <cell r="A12558" t="str">
            <v>1.71.27.654.MAS.00.000</v>
          </cell>
          <cell r="B12558" t="str">
            <v xml:space="preserve">Silicon đỏ chịu nhiệt 650 độ F RTV, tuýp 85g </v>
          </cell>
          <cell r="C12558" t="str">
            <v>Nhập kho vật tư (HĐ:115/2021) theo hóa đơn số 3 ngày 07.12.2021</v>
          </cell>
        </row>
        <row r="12559">
          <cell r="A12559" t="str">
            <v>1.71.87.076.USA.00.000</v>
          </cell>
          <cell r="B12559" t="str">
            <v xml:space="preserve">Permatex® Prussian Blue 80038 </v>
          </cell>
          <cell r="C12559" t="str">
            <v>Nhập kho vật tư (HĐ:115/2021) theo hóa đơn số 3 ngày 07.12.2021</v>
          </cell>
        </row>
        <row r="12560">
          <cell r="A12560" t="str">
            <v>1.71.87.121.THA.00.000</v>
          </cell>
          <cell r="B12560" t="str">
            <v xml:space="preserve">Dầu nhả sét RP7 (350g/chai) </v>
          </cell>
          <cell r="C12560" t="str">
            <v>Nhập kho vật tư (HĐ:115/2021) theo hóa đơn số 3 ngày 07.12.2021</v>
          </cell>
        </row>
        <row r="12561">
          <cell r="A12561" t="str">
            <v>1.71.87.828.USA.00.000</v>
          </cell>
          <cell r="B12561" t="str">
            <v xml:space="preserve">Penetrant SKL-SP2 Magnaflux </v>
          </cell>
          <cell r="C12561" t="str">
            <v>Nhập kho vật tư (HĐ:115/2021) theo hóa đơn số 3 ngày 07.12.2021</v>
          </cell>
        </row>
        <row r="12562">
          <cell r="A12562" t="str">
            <v>2.05.30.051.RSA.00.000</v>
          </cell>
          <cell r="B12562" t="str">
            <v xml:space="preserve">Thép la inox 316, 50x5x6000mm </v>
          </cell>
          <cell r="C12562" t="str">
            <v>Nhập kho vật tư (HĐ:105/2021) theo hóa đơn số 00000004 ngày 09.12.2021</v>
          </cell>
        </row>
        <row r="12563">
          <cell r="A12563" t="str">
            <v>2.05.45.034.VIE.00.000</v>
          </cell>
          <cell r="B12563" t="str">
            <v xml:space="preserve">Thép V 30x30x6000mm </v>
          </cell>
          <cell r="C12563" t="str">
            <v>Nhập kho vật tư (HĐ:105/2021) theo hóa đơn số 00000004 ngày 09.12.2021</v>
          </cell>
        </row>
        <row r="12564">
          <cell r="A12564" t="str">
            <v>2.05.45.075.TPE.00.000</v>
          </cell>
          <cell r="B12564" t="str">
            <v xml:space="preserve">Thép V 75x75x12mm, inox 316, 6m/cây </v>
          </cell>
          <cell r="C12564" t="str">
            <v>Nhập kho vật tư (HĐ:105/2021) theo hóa đơn số 00000004 ngày 09.12.2021</v>
          </cell>
        </row>
        <row r="12565">
          <cell r="A12565" t="str">
            <v>2.05.80.077.VIE.00.000</v>
          </cell>
          <cell r="B12565" t="str">
            <v xml:space="preserve">Thiết bị giảm chấn/Thanh Impact bar KT: H 80, W 94, L 1390mm, cấu tạo gồm 3 thành phần: Tấm nhựa UHMWWPE, cao su chịu lực, tấm thép bảo vệ và kết nối với hệ thống </v>
          </cell>
          <cell r="C12565" t="str">
            <v>Nhập kho vật tư (HĐ:114/2021) theo hóa đơn số 7 ngày 13.12.2021</v>
          </cell>
        </row>
        <row r="12566">
          <cell r="A12566" t="str">
            <v>2.05.80.078.VIE.00.000</v>
          </cell>
          <cell r="B12566" t="str">
            <v xml:space="preserve">Thiết bị giảm chấn/Thanh Impact bar KT: H 80, W 94, L 1000mm, cấu tạo gồm 3 thành phần: Tấm nhựa UHMWWPE, cao su chịu lực, tấm thép bảo vệ và kết nối với hệ thống </v>
          </cell>
          <cell r="C12566" t="str">
            <v>Nhập kho vật tư (HĐ:114/2021) theo hóa đơn số 7 ngày 13.12.2021</v>
          </cell>
        </row>
        <row r="12567">
          <cell r="A12567" t="str">
            <v>2.08.37.001.KOR.97.000</v>
          </cell>
          <cell r="B12567" t="str">
            <v xml:space="preserve">Trolley-bar (Thanh ray cấp nguồn), Iđm: 60A, Uđm: 400VAC, Material: Copper, 3m/cây </v>
          </cell>
          <cell r="C12567" t="str">
            <v>Nhập kho vật tư (HĐ:105/2021) theo hóa đơn số 00000004 ngày 09.12.2021</v>
          </cell>
        </row>
        <row r="12568">
          <cell r="A12568" t="str">
            <v>2.15.02.001.IND.00.000</v>
          </cell>
          <cell r="B12568" t="str">
            <v xml:space="preserve">Bi làm sạch Bình Ngưng, kích thước: 26mm, nhiệt độ thiết kế 50 oC </v>
          </cell>
          <cell r="C12568" t="str">
            <v>Nhập kho vật tư (HĐ:115/2021) theo hóa đơn số 3 ngày 07.12.2021</v>
          </cell>
        </row>
        <row r="12569">
          <cell r="A12569" t="str">
            <v>2.15.02.002.IND.00.000</v>
          </cell>
          <cell r="B12569" t="str">
            <v xml:space="preserve">Bi làm sạch bình ngưng, 23mm </v>
          </cell>
          <cell r="C12569" t="str">
            <v>Nhập kho vật tư (HĐ:115/2021) theo hóa đơn số 3 ngày 07.12.2021</v>
          </cell>
        </row>
        <row r="12570">
          <cell r="A12570" t="str">
            <v>2.35.08.002.KOR.00.000</v>
          </cell>
          <cell r="B12570" t="str">
            <v xml:space="preserve">Ống bơm mỡ OD: Ø8, vật liệu Inox 304 </v>
          </cell>
          <cell r="C12570" t="str">
            <v>Nhập kho vật tư (HĐ:115/2021) theo hóa đơn số 3 ngày 07.12.2021</v>
          </cell>
        </row>
        <row r="12571">
          <cell r="A12571" t="str">
            <v>2.40.30.062.VIE.00.000</v>
          </cell>
          <cell r="B12571" t="str">
            <v xml:space="preserve">Lò xo Spring size: 22x122x240x7.5 </v>
          </cell>
          <cell r="C12571" t="str">
            <v>Nhập kho vật tư (HĐ:114/2021) theo hóa đơn số 7 ngày 13.12.2021</v>
          </cell>
        </row>
        <row r="12572">
          <cell r="A12572" t="str">
            <v>2.44.01.001.VIE.00.000</v>
          </cell>
          <cell r="B12572" t="str">
            <v xml:space="preserve">Tấm sàng (200x200), kích thước 820*590*60 </v>
          </cell>
          <cell r="C12572" t="str">
            <v>Nhập kho vật tư (HĐ:114/2021) theo hóa đơn số 7 ngày 13.12.2021</v>
          </cell>
        </row>
        <row r="12573">
          <cell r="A12573" t="str">
            <v>2.44.01.002.VIE.00.000</v>
          </cell>
          <cell r="B12573" t="str">
            <v xml:space="preserve">Tấm sàng (50x50), kích thước 820*590*60 </v>
          </cell>
          <cell r="C12573" t="str">
            <v>Nhập kho vật tư (HĐ:114/2021) theo hóa đơn số 7 ngày 13.12.2021</v>
          </cell>
        </row>
        <row r="12574">
          <cell r="A12574" t="str">
            <v>2.44.01.516.VIE.00.000</v>
          </cell>
          <cell r="B12574" t="str">
            <v xml:space="preserve">Thép tấm SS400, kích thước:1500x6000x6mm </v>
          </cell>
          <cell r="C12574" t="str">
            <v>Nhập kho vật tư (HĐ:115/2021) theo hóa đơn số 3 ngày 07.12.2021</v>
          </cell>
        </row>
        <row r="12575">
          <cell r="A12575" t="str">
            <v>2.44.01.540.VIE.00.000</v>
          </cell>
          <cell r="B12575" t="str">
            <v xml:space="preserve">Sieve Plate (Big type) Material: CS-40Mn5 (Tấm sàng) </v>
          </cell>
          <cell r="C12575" t="str">
            <v>Nhập kho vật tư (HĐ:114/2021) theo hóa đơn số 7 ngày 13.12.2021</v>
          </cell>
        </row>
        <row r="12576">
          <cell r="A12576" t="str">
            <v>2.44.01.541.VIE.00.000</v>
          </cell>
          <cell r="B12576" t="str">
            <v xml:space="preserve">Sieve Plate (Small type) Material: CS-40Mn5 (Tấm sàng) </v>
          </cell>
          <cell r="C12576" t="str">
            <v>Nhập kho vật tư (HĐ:114/2021) theo hóa đơn số 7 ngày 13.12.2021</v>
          </cell>
        </row>
        <row r="12577">
          <cell r="A12577" t="str">
            <v>2.44.02.324.TPE.00.000</v>
          </cell>
          <cell r="B12577" t="str">
            <v xml:space="preserve">Thép tấm inox 316, KT: 2000x2000x16mm </v>
          </cell>
          <cell r="C12577" t="str">
            <v>Nhập kho vật tư (HĐ:105/2021) theo hóa đơn số 00000004 ngày 09.12.2021</v>
          </cell>
        </row>
        <row r="12578">
          <cell r="A12578" t="str">
            <v>2.44.02.325.IND.00.000</v>
          </cell>
          <cell r="B12578" t="str">
            <v xml:space="preserve">Thép tấm inox 316, KT: 1000x2000x20mm </v>
          </cell>
          <cell r="C12578" t="str">
            <v>Nhập kho vật tư (HĐ:105/2021) theo hóa đơn số 00000004 ngày 09.12.2021</v>
          </cell>
        </row>
        <row r="12579">
          <cell r="A12579" t="str">
            <v>2.44.02.600.GER.00.000</v>
          </cell>
          <cell r="B12579" t="str">
            <v xml:space="preserve">Tấm chống mài mòn Số 14 (HDT máy nghiền thô), 525x325, dày 15mm, thép 2 thành phần KALMETALL W100 </v>
          </cell>
          <cell r="C12579" t="str">
            <v>Nhập kho vật tư (HĐ:114/2021) theo hóa đơn số 7 ngày 13.12.2021</v>
          </cell>
        </row>
        <row r="12580">
          <cell r="A12580" t="str">
            <v>2.44.02.601.GER.00.000</v>
          </cell>
          <cell r="B12580" t="str">
            <v xml:space="preserve">Tấm chống mài mòn Số 13 (HDT máy nghiền thô), 530x130, dày 15mm, thép 2 thành phần KALMETALL W100 </v>
          </cell>
          <cell r="C12580" t="str">
            <v>Nhập kho vật tư (HĐ:114/2021) theo hóa đơn số 7 ngày 13.12.2021</v>
          </cell>
        </row>
        <row r="12581">
          <cell r="A12581" t="str">
            <v>2.44.02.602.GER.00.000</v>
          </cell>
          <cell r="B12581" t="str">
            <v xml:space="preserve">Tấm chống mài mòn Số 12 (HDT máy nghiền thô), 580x385, dày 15mm, thép 2 thành phần KALMETALL W100 </v>
          </cell>
          <cell r="C12581" t="str">
            <v>Nhập kho vật tư (HĐ:114/2021) theo hóa đơn số 7 ngày 13.12.2021</v>
          </cell>
        </row>
        <row r="12582">
          <cell r="A12582" t="str">
            <v>2.44.02.603.GER.00.000</v>
          </cell>
          <cell r="B12582" t="str">
            <v xml:space="preserve">Tấm chống mài mòn Số 11 (HDT máy nghiền thô), 540x410, dày 15mm, thép 2 thành phần KALMETALL W100 </v>
          </cell>
          <cell r="C12582" t="str">
            <v>Nhập kho vật tư (HĐ:114/2021) theo hóa đơn số 7 ngày 13.12.2021</v>
          </cell>
        </row>
        <row r="12583">
          <cell r="A12583" t="str">
            <v>2.44.02.604.GER.00.000</v>
          </cell>
          <cell r="B12583" t="str">
            <v xml:space="preserve">Tấm chống mài mòn Số 10R/10L (HDT máy nghiền thô), 595x410x530, dày 15mm, thép 2 thành phần KALMETALL W100 </v>
          </cell>
          <cell r="C12583" t="str">
            <v>Nhập kho vật tư (HĐ:114/2021) theo hóa đơn số 7 ngày 13.12.2021</v>
          </cell>
        </row>
        <row r="12584">
          <cell r="A12584" t="str">
            <v>2.44.02.605.GER.00.000</v>
          </cell>
          <cell r="B12584" t="str">
            <v xml:space="preserve">Tấm chống mài mòn Số 9R/9L (HDT máy nghiền thô), 390x410x325, dày 15mm, thép 2 thành phần KALMETALL W100 </v>
          </cell>
          <cell r="C12584" t="str">
            <v>Nhập kho vật tư (HĐ:114/2021) theo hóa đơn số 7 ngày 13.12.2021</v>
          </cell>
        </row>
        <row r="12585">
          <cell r="A12585" t="str">
            <v>2.44.02.606.GER.00.000</v>
          </cell>
          <cell r="B12585" t="str">
            <v xml:space="preserve">Tấm chống mài mòn Số 8R/8L (HDT máy nghiền thô), 450x410x390, dày 15mm, thép 2 thành phần KALMETALL W100 </v>
          </cell>
          <cell r="C12585" t="str">
            <v>Nhập kho vật tư (HĐ:114/2021) theo hóa đơn số 7 ngày 13.12.2021</v>
          </cell>
        </row>
        <row r="12586">
          <cell r="A12586" t="str">
            <v>2.44.02.607.GER.00.000</v>
          </cell>
          <cell r="B12586" t="str">
            <v xml:space="preserve">Tấm chống mài mòn Số 7R/7L (HDT máy nghiền thô), 695x385x530, dày 15mm, thép 2 thành phần KALMETALL W100 </v>
          </cell>
          <cell r="C12586" t="str">
            <v>Nhập kho vật tư (HĐ:114/2021) theo hóa đơn số 7 ngày 13.12.2021</v>
          </cell>
        </row>
        <row r="12587">
          <cell r="A12587" t="str">
            <v>2.44.02.608.GER.00.000</v>
          </cell>
          <cell r="B12587" t="str">
            <v xml:space="preserve">Tấm chống mài mòn Số 6R/6L (HDT máy nghiền thô), 400x385x570, dày 15mm, thép 2 thành phần KALMETALL W100 </v>
          </cell>
          <cell r="C12587" t="str">
            <v>Nhập kho vật tư (HĐ:114/2021) theo hóa đơn số 7 ngày 13.12.2021</v>
          </cell>
        </row>
        <row r="12588">
          <cell r="A12588" t="str">
            <v>2.44.02.609.GER.00.000</v>
          </cell>
          <cell r="B12588" t="str">
            <v xml:space="preserve">Tấm chống mài mòn Số 5R/5L (HDT máy nghiền thô), 285x385x445, dày 15mm, thép 2 thành phần KALMETALL W100 </v>
          </cell>
          <cell r="C12588" t="str">
            <v>Nhập kho vật tư (HĐ:114/2021) theo hóa đơn số 7 ngày 13.12.2021</v>
          </cell>
        </row>
        <row r="12589">
          <cell r="A12589" t="str">
            <v>2.44.02.610.GER.00.000</v>
          </cell>
          <cell r="B12589" t="str">
            <v xml:space="preserve">Tấm chống mài mòn Số 4R/4L (HDT máy nghiền thô), 366x511x211, dày 15mm, thép 2 thành phần KALMETALL W100 </v>
          </cell>
          <cell r="C12589" t="str">
            <v>Nhập kho vật tư (HĐ:114/2021) theo hóa đơn số 7 ngày 13.12.2021</v>
          </cell>
        </row>
        <row r="12590">
          <cell r="A12590" t="str">
            <v>2.44.02.611.GER.00.000</v>
          </cell>
          <cell r="B12590" t="str">
            <v xml:space="preserve">Tấm chống mài mòn Số 3R/3L (HDT máy nghiền thô), 300x200x350, dày 15mm, thép 2 thành phần KALMETALL W100 </v>
          </cell>
          <cell r="C12590" t="str">
            <v>Nhập kho vật tư (HĐ:114/2021) theo hóa đơn số 7 ngày 13.12.2021</v>
          </cell>
        </row>
        <row r="12591">
          <cell r="A12591" t="str">
            <v>2.44.02.612.GER.00.000</v>
          </cell>
          <cell r="B12591" t="str">
            <v xml:space="preserve">Tấm chống mài mòn Số 2R/2L (HDT máy nghiền thô), 150x550x350x161, dày 15mm, thép 2 thành phần KALMETALL W100 </v>
          </cell>
          <cell r="C12591" t="str">
            <v>Nhập kho vật tư (HĐ:114/2021) theo hóa đơn số 7 ngày 13.12.2021</v>
          </cell>
        </row>
        <row r="12592">
          <cell r="A12592" t="str">
            <v>2.44.02.613.GER.00.000</v>
          </cell>
          <cell r="B12592" t="str">
            <v xml:space="preserve">Tấm chống mài mòn Số 1R/1L (HDT máy nghiền thô), 60x576x250x150x210, dày 15mm, thép 2 thành phần KALMETALL W100 </v>
          </cell>
          <cell r="C12592" t="str">
            <v>Nhập kho vật tư (HĐ:114/2021) theo hóa đơn số 7 ngày 13.12.2021</v>
          </cell>
        </row>
        <row r="12593">
          <cell r="A12593" t="str">
            <v>2.44.02.614.GER.00.000</v>
          </cell>
          <cell r="B12593" t="str">
            <v xml:space="preserve">Tấm chống mài mòn Số 8 (HDT sàng rung máy nghiền B), 385x490, dày 15mm, thép 2 thành phần KALMETALL W100 </v>
          </cell>
          <cell r="C12593" t="str">
            <v>Nhập kho vật tư (HĐ:114/2021) theo hóa đơn số 7 ngày 13.12.2021</v>
          </cell>
        </row>
        <row r="12594">
          <cell r="A12594" t="str">
            <v>2.44.02.615.GER.00.000</v>
          </cell>
          <cell r="B12594" t="str">
            <v xml:space="preserve">Tấm chống mài mòn Số 7 (HDT sàng rung máy nghiền B), 180x115x520, dày 15mm, thép 2 thành phần KALMETALL W100 </v>
          </cell>
          <cell r="C12594" t="str">
            <v>Nhập kho vật tư (HĐ:114/2021) theo hóa đơn số 7 ngày 13.12.2021</v>
          </cell>
        </row>
        <row r="12595">
          <cell r="A12595" t="str">
            <v>2.44.02.616.GER.00.000</v>
          </cell>
          <cell r="B12595" t="str">
            <v xml:space="preserve">Tấm chống mài mòn Số 6 (HDT sàng rung máy nghiền B), 215x535x335, dày 15mm, thép 2 thành phần KALMETALL W100 </v>
          </cell>
          <cell r="C12595" t="str">
            <v>Nhập kho vật tư (HĐ:114/2021) theo hóa đơn số 7 ngày 13.12.2021</v>
          </cell>
        </row>
        <row r="12596">
          <cell r="A12596" t="str">
            <v>2.44.02.617.GER.00.000</v>
          </cell>
          <cell r="B12596" t="str">
            <v xml:space="preserve">Tấm chống mài mòn Số 5 (HDT sàng rung máy nghiền B), 275x535x160, dày 15mm, thép 2 thành phần KALMETALL W100 </v>
          </cell>
          <cell r="C12596" t="str">
            <v>Nhập kho vật tư (HĐ:114/2021) theo hóa đơn số 7 ngày 13.12.2021</v>
          </cell>
        </row>
        <row r="12597">
          <cell r="A12597" t="str">
            <v>2.44.02.618.GER.00.000</v>
          </cell>
          <cell r="B12597" t="str">
            <v xml:space="preserve">Tấm chống mài mòn Số 4 (HDT sàng rung máy nghiền B), 1500x385, dày 15mm, thép 2 thành phần KALMETALL W100 </v>
          </cell>
          <cell r="C12597" t="str">
            <v>Nhập kho vật tư (HĐ:114/2021) theo hóa đơn số 7 ngày 13.12.2021</v>
          </cell>
        </row>
        <row r="12598">
          <cell r="A12598" t="str">
            <v>2.44.02.619.GER.00.000</v>
          </cell>
          <cell r="B12598" t="str">
            <v xml:space="preserve">Tấm chống mài mòn Số 3 (HDT sàng rung máy nghiền B), 270x495, dày 15mm, thép 2 thành phần KALMETALL W100 </v>
          </cell>
          <cell r="C12598" t="str">
            <v>Nhập kho vật tư (HĐ:114/2021) theo hóa đơn số 7 ngày 13.12.2021</v>
          </cell>
        </row>
        <row r="12599">
          <cell r="A12599" t="str">
            <v>2.44.02.620.GER.00.000</v>
          </cell>
          <cell r="B12599" t="str">
            <v xml:space="preserve">Tấm chống mài mòn Số 2 (HDT sàng rung máy nghiền B), 260x535, dày 15mm, thép 2 thành phần KALMETALL W100 </v>
          </cell>
          <cell r="C12599" t="str">
            <v>Nhập kho vật tư (HĐ:114/2021) theo hóa đơn số 7 ngày 13.12.2021</v>
          </cell>
        </row>
        <row r="12600">
          <cell r="A12600" t="str">
            <v>2.44.02.621.GER.00.000</v>
          </cell>
          <cell r="B12600" t="str">
            <v xml:space="preserve">Tấm chống mài mòn Số 1 (HDT sàng rung máy nghiền B), 380x535, dày 15mm, thép 2 thành phần KALMETALL W100 </v>
          </cell>
          <cell r="C12600" t="str">
            <v>Nhập kho vật tư (HĐ:114/2021) theo hóa đơn số 7 ngày 13.12.2021</v>
          </cell>
        </row>
        <row r="12601">
          <cell r="A12601" t="str">
            <v>2.44.02.622.GER.00.000</v>
          </cell>
          <cell r="B12601" t="str">
            <v xml:space="preserve">Tấm chống mài mòn Số 12 (Hộp dỡ tải III-MĐPĐ), 640x390x616, dày 10mm, thép 2 thành phần KALMETALL W100 </v>
          </cell>
          <cell r="C12601" t="str">
            <v>Nhập kho vật tư (HĐ:114/2021) theo hóa đơn số 7 ngày 13.12.2021</v>
          </cell>
        </row>
        <row r="12602">
          <cell r="A12602" t="str">
            <v>2.44.02.623.GER.00.000</v>
          </cell>
          <cell r="B12602" t="str">
            <v xml:space="preserve">Tấm chống mài mòn Số 11 (Hộp dỡ tải III-MĐPĐ), 730x400x640, dày 10mm, thép 2 thành phần KALMETALL W100 </v>
          </cell>
          <cell r="C12602" t="str">
            <v>Nhập kho vật tư (HĐ:114/2021) theo hóa đơn số 7 ngày 13.12.2021</v>
          </cell>
        </row>
        <row r="12603">
          <cell r="A12603" t="str">
            <v>2.44.02.624.GER.00.000</v>
          </cell>
          <cell r="B12603" t="str">
            <v xml:space="preserve">Tấm chống mài mòn Số 10 (Hộp dỡ tải III-MĐPĐ), 330x500x215, dày 10mm, thép 2 thành phần KALMETALL W100 </v>
          </cell>
          <cell r="C12603" t="str">
            <v>Nhập kho vật tư (HĐ:114/2021) theo hóa đơn số 7 ngày 13.12.2021</v>
          </cell>
        </row>
        <row r="12604">
          <cell r="A12604" t="str">
            <v>2.44.02.625.GER.00.000</v>
          </cell>
          <cell r="B12604" t="str">
            <v xml:space="preserve">Tấm chống mài mòn Số 9 (Hộp dỡ tải III-MĐPĐ), 505x500, dày 10mm, thép 2 thành phần KALMETALL W100 </v>
          </cell>
          <cell r="C12604" t="str">
            <v>Nhập kho vật tư (HĐ:114/2021) theo hóa đơn số 7 ngày 13.12.2021</v>
          </cell>
        </row>
        <row r="12605">
          <cell r="A12605" t="str">
            <v>2.44.02.626.GER.00.000</v>
          </cell>
          <cell r="B12605" t="str">
            <v xml:space="preserve">Tấm chống mài mòn Số 8 (Hộp dỡ tải III-MĐPĐ), 430x530x330, dày 10mm, thép 2 thành phần KALMETALL W100 </v>
          </cell>
          <cell r="C12605" t="str">
            <v>Nhập kho vật tư (HĐ:114/2021) theo hóa đơn số 7 ngày 13.12.2021</v>
          </cell>
        </row>
        <row r="12606">
          <cell r="A12606" t="str">
            <v>2.44.02.627.GER.00.000</v>
          </cell>
          <cell r="B12606" t="str">
            <v xml:space="preserve">Tấm chống mài mòn Số 7 (Hộp dỡ tải III-MĐPĐ), 525x530, dày 10mm, thép 2 thành phần KALMETALL W100 </v>
          </cell>
          <cell r="C12606" t="str">
            <v>Nhập kho vật tư (HĐ:114/2021) theo hóa đơn số 7 ngày 13.12.2021</v>
          </cell>
        </row>
        <row r="12607">
          <cell r="A12607" t="str">
            <v>2.44.02.628.GER.00.000</v>
          </cell>
          <cell r="B12607" t="str">
            <v xml:space="preserve">Tấm chống mài mòn Số 6 (Hộp dỡ tải III-MĐPĐ), 560x500x450, dày 10mm, thép 2 thành phần KALMETALL W100 </v>
          </cell>
          <cell r="C12607" t="str">
            <v>Nhập kho vật tư (HĐ:114/2021) theo hóa đơn số 7 ngày 13.12.2021</v>
          </cell>
        </row>
        <row r="12608">
          <cell r="A12608" t="str">
            <v>2.44.02.629.GER.00.000</v>
          </cell>
          <cell r="B12608" t="str">
            <v xml:space="preserve">Tấm chống mài mòn Số 3,5 (Hộp dỡ tải III-MĐPĐ), 500x500, dày 10mm, thép 2 thành phần KALMETALL W100 </v>
          </cell>
          <cell r="C12608" t="str">
            <v>Nhập kho vật tư (HĐ:114/2021) theo hóa đơn số 7 ngày 13.12.2021</v>
          </cell>
        </row>
        <row r="12609">
          <cell r="A12609" t="str">
            <v>2.44.02.630.GER.00.000</v>
          </cell>
          <cell r="B12609" t="str">
            <v xml:space="preserve">Tấm chống mài mòn Số 2,4 (Hộp dỡ tải III-MĐPĐ), 670x500x560, dày 10mm, thép 2 thành phần KALMETALL W100 </v>
          </cell>
          <cell r="C12609" t="str">
            <v>Nhập kho vật tư (HĐ:114/2021) theo hóa đơn số 7 ngày 13.12.2021</v>
          </cell>
        </row>
        <row r="12610">
          <cell r="A12610" t="str">
            <v>2.44.02.631.GER.00.000</v>
          </cell>
          <cell r="B12610" t="str">
            <v xml:space="preserve">Tấm chống mài mòn Số 1 (Hộp dỡ tải III-MĐPĐ), 610x500, dày 10mm, thép 2 thành phần KALMETALL W100 </v>
          </cell>
          <cell r="C12610" t="str">
            <v>Nhập kho vật tư (HĐ:114/2021) theo hóa đơn số 7 ngày 13.12.2021</v>
          </cell>
        </row>
        <row r="12611">
          <cell r="A12611" t="str">
            <v>2.44.02.632.GER.00.000</v>
          </cell>
          <cell r="B12611" t="str">
            <v xml:space="preserve">Tấm chống mài mòn Số 10 (Hộp dỡ tải II-MĐPĐ), 515x400x460, dày 10mm, thép 2 thành phần KALMETALL W100 </v>
          </cell>
          <cell r="C12611" t="str">
            <v>Nhập kho vật tư (HĐ:114/2021) theo hóa đơn số 7 ngày 13.12.2021</v>
          </cell>
        </row>
        <row r="12612">
          <cell r="A12612" t="str">
            <v>2.44.02.633.GER.00.000</v>
          </cell>
          <cell r="B12612" t="str">
            <v xml:space="preserve">Tấm chống mài mòn Số 9 (Hộp dỡ tải II-MĐPĐ), 540x400x482, dày 10mm, thép 2 thành phần KALMETALL W100 </v>
          </cell>
          <cell r="C12612" t="str">
            <v>Nhập kho vật tư (HĐ:114/2021) theo hóa đơn số 7 ngày 13.12.2021</v>
          </cell>
        </row>
        <row r="12613">
          <cell r="A12613" t="str">
            <v>2.44.02.634.GER.00.000</v>
          </cell>
          <cell r="B12613" t="str">
            <v xml:space="preserve">Tấm chống mài mòn Số 8 (Hộp dỡ tải II-MĐPĐ), 570x400x515, dày 10mm, thép 2 thành phần KALMETALL W100 </v>
          </cell>
          <cell r="C12613" t="str">
            <v>Nhập kho vật tư (HĐ:114/2021) theo hóa đơn số 7 ngày 13.12.2021</v>
          </cell>
        </row>
        <row r="12614">
          <cell r="A12614" t="str">
            <v>2.44.02.635.GER.00.000</v>
          </cell>
          <cell r="B12614" t="str">
            <v xml:space="preserve">Tấm chống mài mòn Số 7 (Hộp dỡ tải II-MĐPĐ), 595x400x540, dày 10mm, thép 2 thành phần KALMETALL W100 </v>
          </cell>
          <cell r="C12614" t="str">
            <v>Nhập kho vật tư (HĐ:114/2021) theo hóa đơn số 7 ngày 13.12.2021</v>
          </cell>
        </row>
        <row r="12615">
          <cell r="A12615" t="str">
            <v>2.44.02.636.GER.00.000</v>
          </cell>
          <cell r="B12615" t="str">
            <v xml:space="preserve">Tấm chống mài mòn Số 6 (Hộp dỡ tải II-MĐPĐ), 625x400x570, dày 10mm, thép 2 thành phần KALMETALL W100 </v>
          </cell>
          <cell r="C12615" t="str">
            <v>Nhập kho vật tư (HĐ:114/2021) theo hóa đơn số 7 ngày 13.12.2021</v>
          </cell>
        </row>
        <row r="12616">
          <cell r="A12616" t="str">
            <v>2.44.02.637.GER.00.000</v>
          </cell>
          <cell r="B12616" t="str">
            <v xml:space="preserve">Tấm chống mài mòn Số 5 (Hộp dỡ tải II-MĐPĐ), 645x400x595, dày 10mm, thép 2 thành phần KALMETALL W100 </v>
          </cell>
          <cell r="C12616" t="str">
            <v>Nhập kho vật tư (HĐ:114/2021) theo hóa đơn số 7 ngày 13.12.2021</v>
          </cell>
        </row>
        <row r="12617">
          <cell r="A12617" t="str">
            <v>2.44.02.638.GER.00.000</v>
          </cell>
          <cell r="B12617" t="str">
            <v xml:space="preserve">Tấm chống mài mòn Số 4 (Hộp dỡ tải II-MĐPĐ), 680x400x625, dày 10mm, thép 2 thành phần KALMETALL W100 </v>
          </cell>
          <cell r="C12617" t="str">
            <v>Nhập kho vật tư (HĐ:114/2021) theo hóa đơn số 7 ngày 13.12.2021</v>
          </cell>
        </row>
        <row r="12618">
          <cell r="A12618" t="str">
            <v>2.44.02.639.GER.00.000</v>
          </cell>
          <cell r="B12618" t="str">
            <v xml:space="preserve">Tấm chống mài mòn Số 3 (Hộp dỡ tải II-MĐPĐ), 695x400x645, dày 10mm, thép 2 thành phần KALMETALL W100 </v>
          </cell>
          <cell r="C12618" t="str">
            <v>Nhập kho vật tư (HĐ:114/2021) theo hóa đơn số 7 ngày 13.12.2021</v>
          </cell>
        </row>
        <row r="12619">
          <cell r="A12619" t="str">
            <v>2.44.02.640.GER.00.000</v>
          </cell>
          <cell r="B12619" t="str">
            <v xml:space="preserve">Tấm chống mài mòn Số 2 (Hộp dỡ tải II-MĐPĐ), 730x400x680, dày 10mm, thép 2 thành phần KALMETALL W100 </v>
          </cell>
          <cell r="C12619" t="str">
            <v>Nhập kho vật tư (HĐ:114/2021) theo hóa đơn số 7 ngày 13.12.2021</v>
          </cell>
        </row>
        <row r="12620">
          <cell r="A12620" t="str">
            <v>2.44.02.641.GER.00.000</v>
          </cell>
          <cell r="B12620" t="str">
            <v xml:space="preserve">Tấm chống mài mòn Số 1 (Hộp dỡ tải II-MĐPĐ), 747x400x695, dày 10mm, thép 2 thành phần KALMETALL W100 </v>
          </cell>
          <cell r="C12620" t="str">
            <v>Nhập kho vật tư (HĐ:114/2021) theo hóa đơn số 7 ngày 13.12.2021</v>
          </cell>
        </row>
        <row r="12621">
          <cell r="A12621" t="str">
            <v>2.46.35.033.CHN.00.000</v>
          </cell>
          <cell r="B12621" t="str">
            <v xml:space="preserve">Ống đúc inox 316 DN65, ĐK ngoài OD=76.3mm, T=3mm </v>
          </cell>
          <cell r="C12621" t="str">
            <v>Nhập kho vật tư (HĐ:105/2021) theo hóa đơn số 00000004 ngày 09.12.2021</v>
          </cell>
        </row>
        <row r="12622">
          <cell r="A12622" t="str">
            <v>2.46.35.041.USA.00.000</v>
          </cell>
          <cell r="B12622" t="str">
            <v xml:space="preserve">Ống tubing, Vật liệu SS316, Order code: SST4-S-049-20 </v>
          </cell>
          <cell r="C12622" t="str">
            <v>Nhập kho vật tư (HĐ:105/2021) theo hóa đơn số 00000004 ngày 09.12.2021</v>
          </cell>
        </row>
        <row r="12623">
          <cell r="A12623" t="str">
            <v>2.46.35.331.USA.00.000</v>
          </cell>
          <cell r="B12623" t="str">
            <v xml:space="preserve">Ống mềm Swagelok inox, 230oC, Kết nối 2 đầu đực 1/4 inch NPT, lõi trong PTFE gia cố Fiber Braid, Bọc ngoài SS304, Độ dài: 1.4 mét </v>
          </cell>
          <cell r="C12623" t="str">
            <v>Nhập kho vật tư (HĐ:114/2021) theo hóa đơn số 7 ngày 13.12.2021</v>
          </cell>
        </row>
        <row r="12624">
          <cell r="A12624" t="str">
            <v>2.50.01.037.CHN.00.000</v>
          </cell>
          <cell r="B12624" t="str">
            <v xml:space="preserve">Dây cáp D-6x37+1-15-200-I-R (có bấm chì 2 đầu) </v>
          </cell>
          <cell r="C12624" t="str">
            <v>Nhập kho vật tư (HĐ:105/2021) theo hóa đơn số 00000004 ngày 09.12.2021</v>
          </cell>
        </row>
        <row r="12625">
          <cell r="A12625" t="str">
            <v>3.20.50.212.GER.00.000</v>
          </cell>
          <cell r="B12625" t="str">
            <v xml:space="preserve">Cổ dê (đai siết) inox 210-230/12W4 </v>
          </cell>
          <cell r="C12625" t="str">
            <v>Nhập kho vật tư (HĐ:115/2021) theo hóa đơn số 3 ngày 07.12.2021</v>
          </cell>
        </row>
        <row r="12626">
          <cell r="A12626" t="str">
            <v>3.20.70.020.VIE.00.000</v>
          </cell>
          <cell r="B12626" t="str">
            <v xml:space="preserve">Nắp máng cáp, KT: W 200 mm, L 2500 mm, Chiều cao mép gập vuông: 10 mm, T 2 mm, Vật liệu: Thép mạ kẽm sơn tĩnh điện </v>
          </cell>
          <cell r="C12626" t="str">
            <v>Nhập kho vật tư (HĐ:105/2021) theo hóa đơn số 00000004 ngày 09.12.2021</v>
          </cell>
        </row>
        <row r="12627">
          <cell r="A12627" t="str">
            <v>3.20.70.021.VIE.00.000</v>
          </cell>
          <cell r="B12627" t="str">
            <v xml:space="preserve">Nắp máng cáp, KT:  W 310 mm, T 2 mm, Vật liệu: Thép mạ kẽm sơn tĩnh điện </v>
          </cell>
          <cell r="C12627" t="str">
            <v>Nhập kho vật tư (HĐ:105/2021) theo hóa đơn số 00000004 ngày 09.12.2021</v>
          </cell>
        </row>
        <row r="12628">
          <cell r="A12628" t="str">
            <v>3.20.84.900.VIE.00.000</v>
          </cell>
          <cell r="B12628" t="str">
            <v xml:space="preserve">Đầu cốt chẻ Y SV 1.25-5, màu đỏ </v>
          </cell>
          <cell r="C12628" t="str">
            <v>Nhập kho vật tư (HĐ:105/2021) theo hóa đơn số 00000004 ngày 09.12.2021</v>
          </cell>
        </row>
        <row r="12629">
          <cell r="A12629" t="str">
            <v>3.20.84.901.VIE.00.000</v>
          </cell>
          <cell r="B12629" t="str">
            <v xml:space="preserve">Đầu cốt chẻ Y SV 1.25-5, màu xanh dương </v>
          </cell>
          <cell r="C12629" t="str">
            <v>Nhập kho vật tư (HĐ:105/2021) theo hóa đơn số 00000004 ngày 09.12.2021</v>
          </cell>
        </row>
        <row r="12630">
          <cell r="A12630" t="str">
            <v>3.70.85.545.USA.00.000</v>
          </cell>
          <cell r="B12630" t="str">
            <v xml:space="preserve">Băng keo cách điện 3M </v>
          </cell>
          <cell r="C12630" t="str">
            <v>Nhập kho vật tư (HĐ:115/2021) theo hóa đơn số 3 ngày 07.12.2021</v>
          </cell>
        </row>
        <row r="12631">
          <cell r="A12631" t="str">
            <v>3.70.90.006.CHN.00.000</v>
          </cell>
          <cell r="B12631" t="str">
            <v xml:space="preserve">Ống gen co nhiệt 6mm </v>
          </cell>
          <cell r="C12631" t="str">
            <v>Nhập kho vật tư (HĐ:105/2021) theo hóa đơn số 00000004 ngày 09.12.2021</v>
          </cell>
        </row>
        <row r="12632">
          <cell r="A12632" t="str">
            <v>4.25.23.034.VIE.00.000</v>
          </cell>
          <cell r="B12632" t="str">
            <v xml:space="preserve">Sơn chống rỉ Nippon màu xánh lá đậm </v>
          </cell>
          <cell r="C12632" t="str">
            <v>Nhập kho vật tư (HĐ:105/2021) theo hóa đơn số 00000004 ngày 09.12.2021</v>
          </cell>
        </row>
        <row r="12633">
          <cell r="A12633" t="str">
            <v>4.25.23.043.VIE.00.000</v>
          </cell>
          <cell r="B12633" t="str">
            <v xml:space="preserve">Sơn Zepo Prime (Sơn epoxy 2K Zinka), Bộ sản phẩm 1L gồm 2 lon. </v>
          </cell>
          <cell r="C12633" t="str">
            <v>Nhập kho vật tư (HĐ:105/2021) theo hóa đơn số 00000004 ngày 09.12.2021</v>
          </cell>
        </row>
        <row r="12634">
          <cell r="A12634" t="str">
            <v>4.30.28.205.KOR.00.000</v>
          </cell>
          <cell r="B12634" t="str">
            <v xml:space="preserve">Que hàn SMAW E9015-B9, ĐK 3.2mm, Model: K-9015B9 </v>
          </cell>
          <cell r="C12634" t="str">
            <v>Nhập kho vật tư (HĐ:115/2021) theo hóa đơn số 3 ngày 07.12.2021</v>
          </cell>
        </row>
        <row r="12635">
          <cell r="A12635" t="str">
            <v>4.30.28.206.GER.00.000</v>
          </cell>
          <cell r="B12635" t="str">
            <v xml:space="preserve">Que hàn SMAW E9015-B9, ĐK 4mm, Model: Thermanit Chromo 9V </v>
          </cell>
          <cell r="C12635" t="str">
            <v>Nhập kho vật tư (HĐ:115/2021) theo hóa đơn số 3 ngày 07.12.2021</v>
          </cell>
        </row>
        <row r="12636">
          <cell r="A12636" t="str">
            <v>4.30.28.207.KOR.00.000</v>
          </cell>
          <cell r="B12636" t="str">
            <v xml:space="preserve">Que hàn ARC WELDING ELECTRODES CM-96 4.0MM </v>
          </cell>
          <cell r="C12636" t="str">
            <v>Nhập kho vật tư (HĐ:115/2021) theo hóa đơn số 3 ngày 07.12.2021</v>
          </cell>
        </row>
        <row r="12637">
          <cell r="A12637" t="str">
            <v>4.30.28.208.KOR.00.000</v>
          </cell>
          <cell r="B12637" t="str">
            <v xml:space="preserve">Que hàn ARC WELDING ELECTRODES CM-106 3.2MM </v>
          </cell>
          <cell r="C12637" t="str">
            <v>Nhập kho vật tư (HĐ:115/2021) theo hóa đơn số 3 ngày 07.12.2021</v>
          </cell>
        </row>
        <row r="12638">
          <cell r="A12638" t="str">
            <v>4.30.28.212.KOR.00.000</v>
          </cell>
          <cell r="B12638" t="str">
            <v xml:space="preserve">Que hàn TIG WIRE TGC-316L 2.4MM </v>
          </cell>
          <cell r="C12638" t="str">
            <v>Nhập kho vật tư (HĐ:115/2021) theo hóa đơn số 3 ngày 07.12.2021</v>
          </cell>
        </row>
        <row r="12639">
          <cell r="A12639" t="str">
            <v>4.30.28.213.KOR.00.000</v>
          </cell>
          <cell r="B12639" t="str">
            <v xml:space="preserve">Que hàn ST-80CM (Ø2.4mm) </v>
          </cell>
          <cell r="C12639" t="str">
            <v>Nhập kho vật tư (HĐ:115/2021) theo hóa đơn số 3 ngày 07.12.2021</v>
          </cell>
        </row>
        <row r="12640">
          <cell r="A12640" t="str">
            <v>4.35.05.025.VIE.00.000</v>
          </cell>
          <cell r="B12640" t="str">
            <v xml:space="preserve">Bu lông lục giác chìm đầu trụ, inox 304, M5x25 </v>
          </cell>
          <cell r="C12640" t="str">
            <v>Nhập kho vật tư (HĐ:105/2021) theo hóa đơn số 00000004 ngày 09.12.2021</v>
          </cell>
        </row>
        <row r="12641">
          <cell r="A12641" t="str">
            <v>4.35.10.050.VIE.00.000</v>
          </cell>
          <cell r="B12641" t="str">
            <v xml:space="preserve">Bulong lục giác chìm đầu bằng M10, L=50mm ( đai ốc) </v>
          </cell>
          <cell r="C12641" t="str">
            <v>Nhập kho vật tư (HĐ:114/2021) theo hóa đơn số 7 ngày 13.12.2021</v>
          </cell>
        </row>
        <row r="12642">
          <cell r="A12642" t="str">
            <v>4.52.20.092.JPN.00.000</v>
          </cell>
          <cell r="B12642" t="str">
            <v xml:space="preserve">Đai ốc / Hex nut SUS 304 Part no: 9200.7 </v>
          </cell>
          <cell r="C12642" t="str">
            <v>Nhập kho vật tư (HĐ:115/2021) theo hóa đơn số 3 ngày 07.12.2021</v>
          </cell>
        </row>
        <row r="12643">
          <cell r="A12643" t="str">
            <v>4.69.12.025.VIE.00.000</v>
          </cell>
          <cell r="B12643" t="str">
            <v xml:space="preserve">Vít bắn tôn đầu lục giác, Chiều dài: 25mm, Vật liệu: inox 304 </v>
          </cell>
          <cell r="C12643" t="str">
            <v>Nhập kho vật tư (HĐ:105/2021) theo hóa đơn số 00000004 ngày 09.12.2021</v>
          </cell>
        </row>
        <row r="12644">
          <cell r="A12644" t="str">
            <v>4.70.02.005.SWE.00.000</v>
          </cell>
          <cell r="B12644" t="str">
            <v xml:space="preserve">Lông đền khóa Nord Lock M10 </v>
          </cell>
          <cell r="C12644" t="str">
            <v>Nhập kho vật tư (HĐ:114/2021) theo hóa đơn số 7 ngày 13.12.2021</v>
          </cell>
        </row>
        <row r="12645">
          <cell r="A12645" t="str">
            <v>4.70.02.007.JPN.00.000</v>
          </cell>
          <cell r="B12645" t="str">
            <v xml:space="preserve">Long đền hãm / Lock washer SUS 304 Part no 9311.3 </v>
          </cell>
          <cell r="C12645" t="str">
            <v>Nhập kho vật tư (HĐ:115/2021) theo hóa đơn số 3 ngày 07.12.2021</v>
          </cell>
        </row>
        <row r="12646">
          <cell r="A12646" t="str">
            <v>4.70.02.009.JPN.00.000</v>
          </cell>
          <cell r="B12646" t="str">
            <v xml:space="preserve">Long đền hãm / Lock washer SUS 304 Part no 9311.8 </v>
          </cell>
          <cell r="C12646" t="str">
            <v>Nhập kho vật tư (HĐ:115/2021) theo hóa đơn số 3 ngày 07.12.2021</v>
          </cell>
        </row>
        <row r="12647">
          <cell r="A12647" t="str">
            <v>4.70.02.443.VIE.00.000</v>
          </cell>
          <cell r="B12647" t="str">
            <v xml:space="preserve">Bass kẹp nắp thang máng cáp, Thép mạ kẽm </v>
          </cell>
          <cell r="C12647" t="str">
            <v>Nhập kho vật tư (HĐ:105/2021) theo hóa đơn số 00000004 ngày 09.12.2021</v>
          </cell>
        </row>
        <row r="12648">
          <cell r="A12648" t="str">
            <v>4.77.90.038.JPN.00.000</v>
          </cell>
          <cell r="B12648" t="str">
            <v xml:space="preserve">R-18 Ring joint gasket (1 Nos)/miếng đệm cho bơm tuần hoàn </v>
          </cell>
          <cell r="C12648" t="str">
            <v>Nhập kho vật tư (HĐ:115/2021) theo hóa đơn số 3 ngày 07.12.2021</v>
          </cell>
        </row>
        <row r="12649">
          <cell r="A12649" t="str">
            <v>4.82.11.031.VIE.00.000</v>
          </cell>
          <cell r="B12649" t="str">
            <v xml:space="preserve">Mặt bích JIS 10K Ø42 DN32 (1 1/4 inch), inox 304, SCH10 </v>
          </cell>
          <cell r="C12649" t="str">
            <v>Nhập kho vật tư (HĐ:105/2021) theo hóa đơn số 00000004 ngày 09.12.2021</v>
          </cell>
        </row>
        <row r="12650">
          <cell r="A12650" t="str">
            <v>4.82.11.150.CHN.00.000</v>
          </cell>
          <cell r="B12650" t="str">
            <v xml:space="preserve">Khớp nối mềm inox 304 hai mặt bích. Tiêu chuẩn kết nối bích: 150 1/2 A182F304 B16 SC49817. Size:1/2 L= 200 mm (chiều dài hai đầu mặt bích) </v>
          </cell>
          <cell r="C12650" t="str">
            <v>Nhập kho vật tư (HĐ:114/2021) theo hóa đơn số 7 ngày 13.12.2021</v>
          </cell>
        </row>
        <row r="12651">
          <cell r="A12651" t="str">
            <v>4.82.11.151.CHN.00.000</v>
          </cell>
          <cell r="B12651" t="str">
            <v xml:space="preserve">Khớp nối mềm inox 304 hai mặt bích. Tiêu chuẩn kết nối bích: 150 2 SSC 131503JAF. Size:2 L= 550 mm (chiều dài hai đầu mặt bích) </v>
          </cell>
          <cell r="C12651" t="str">
            <v>Nhập kho vật tư (HĐ:114/2021) theo hóa đơn số 7 ngày 13.12.2021</v>
          </cell>
        </row>
        <row r="12652">
          <cell r="A12652" t="str">
            <v>4.82.11.152.CHN.00.000</v>
          </cell>
          <cell r="B12652" t="str">
            <v xml:space="preserve">Khớp nối mềm inox 304 hai mặt bích.Tiêu chuẩn kết nối bích: 150 3/4 A182F304 B16 SC49817.Size: 3/4 L= 200 mm (chiều dài hai đầu mặt bích) </v>
          </cell>
          <cell r="C12652" t="str">
            <v>Nhập kho vật tư (HĐ:114/2021) theo hóa đơn số 7 ngày 13.12.2021</v>
          </cell>
        </row>
        <row r="12653">
          <cell r="A12653" t="str">
            <v>4.82.11.153.CHN.00.000</v>
          </cell>
          <cell r="B12653" t="str">
            <v xml:space="preserve">Khớp nối mềm inox 304 hai mặt bích.Tiêu chuẩn kết nối bích: scs13 150 1 1/2.Size: 1/2 L= 290 mm (chiều dài hai đầu mặt bích) </v>
          </cell>
          <cell r="C12653" t="str">
            <v>Nhập kho vật tư (HĐ:114/2021) theo hóa đơn số 7 ngày 13.12.2021</v>
          </cell>
        </row>
        <row r="12654">
          <cell r="A12654" t="str">
            <v>4.82.11.154.CHN.00.000</v>
          </cell>
          <cell r="B12654" t="str">
            <v xml:space="preserve">Khớp nối mềm inox 304 hai mặt bích.Tiêu chuẩn kết nối bích: 150 2 1/2 A182F304L B16 E141 042. Size: 1/2 L= 300 mm (chiều dài hai đầu mặt bích) </v>
          </cell>
          <cell r="C12654" t="str">
            <v>Nhập kho vật tư (HĐ:114/2021) theo hóa đơn số 7 ngày 13.12.2021</v>
          </cell>
        </row>
        <row r="12655">
          <cell r="A12655" t="str">
            <v>4.82.11.155.CHN.00.000</v>
          </cell>
          <cell r="B12655" t="str">
            <v xml:space="preserve">Khớp nối mềm inox 304 hai mặt bích.Tiêu chuẩn kết nối bích: scs 15 150 2.Size: 2 L=280 mm (chiều dài hai đầu mặt bích) </v>
          </cell>
          <cell r="C12655" t="str">
            <v>Nhập kho vật tư (HĐ:114/2021) theo hóa đơn số 7 ngày 13.12.2021</v>
          </cell>
        </row>
        <row r="12656">
          <cell r="A12656" t="str">
            <v>4.82.11.156.CHN.00.000</v>
          </cell>
          <cell r="B12656" t="str">
            <v xml:space="preserve">Khớp nối mềm inox 304 hai mặt bích.Tiêu chuẩn kết nối bích: 150 1 1/2A182F304 LB16 E141042. Size: 1/2 L=280 mm (chiều dài hai đầu mặt bích) </v>
          </cell>
          <cell r="C12656" t="str">
            <v>Nhập kho vật tư (HĐ:114/2021) theo hóa đơn số 7 ngày 13.12.2021</v>
          </cell>
        </row>
        <row r="12657">
          <cell r="A12657" t="str">
            <v>4.82.11.157.CHN.00.000</v>
          </cell>
          <cell r="B12657" t="str">
            <v xml:space="preserve">Ống khớp nối mềm có mặt bích 2 đầu, ID Ø285mm, OD mặt bích Ø390, T mặt bích 5mm, H khớp nối 220. Vải silicon, 02 mặt sợi thủy tinh </v>
          </cell>
          <cell r="C12657" t="str">
            <v>Nhập kho vật tư (HĐ:114/2021) theo hóa đơn số 7 ngày 13.12.2021</v>
          </cell>
        </row>
        <row r="12658">
          <cell r="A12658" t="str">
            <v>4.82.22.016.USA.00.000</v>
          </cell>
          <cell r="B12658" t="str">
            <v xml:space="preserve">Union - Tube OD: 18mm, Vật liệu: SS316, Model: SS-18M0-6 </v>
          </cell>
          <cell r="C12658" t="str">
            <v>Nhập kho vật tư (HĐ:115/2021) theo hóa đơn số 3 ngày 07.12.2021</v>
          </cell>
        </row>
        <row r="12659">
          <cell r="A12659" t="str">
            <v>4.82.22.018.USA.00.000</v>
          </cell>
          <cell r="B12659" t="str">
            <v xml:space="preserve">Union Tee - Tube OD: 18mm, Vật liệu: SS316 </v>
          </cell>
          <cell r="C12659" t="str">
            <v>Nhập kho vật tư (HĐ:115/2021) theo hóa đơn số 3 ngày 07.12.2021</v>
          </cell>
        </row>
        <row r="12660">
          <cell r="A12660" t="str">
            <v>4.82.22.040.USA.00.000</v>
          </cell>
          <cell r="B12660" t="str">
            <v xml:space="preserve">Co nối ống vặn ren: Vật liệu: SS316; Order code: SS400-2-2 </v>
          </cell>
          <cell r="C12660" t="str">
            <v>Nhập kho vật tư (HĐ:105/2021) theo hóa đơn số 00000004 ngày 09.12.2021</v>
          </cell>
        </row>
        <row r="12661">
          <cell r="A12661" t="str">
            <v>4.82.22.041.USA.00.000</v>
          </cell>
          <cell r="B12661" t="str">
            <v xml:space="preserve">Đầu nối ống vặn ren: Vật liệu: SS316 - Order code: SS400-1-2 </v>
          </cell>
          <cell r="C12661" t="str">
            <v>Nhập kho vật tư (HĐ:105/2021) theo hóa đơn số 00000004 ngày 09.12.2021</v>
          </cell>
        </row>
        <row r="12662">
          <cell r="A12662" t="str">
            <v>4.82.22.042.USA.00.000</v>
          </cell>
          <cell r="B12662" t="str">
            <v xml:space="preserve">Đầu nối ống: Vật liệu: SS316 - Order code: SS400-6 </v>
          </cell>
          <cell r="C12662" t="str">
            <v>Nhập kho vật tư (HĐ:105/2021) theo hóa đơn số 00000004 ngày 09.12.2021</v>
          </cell>
        </row>
        <row r="12663">
          <cell r="A12663" t="str">
            <v>4.82.22.043.USA.00.000</v>
          </cell>
          <cell r="B12663" t="str">
            <v xml:space="preserve">Co nối ống: Vật liệu: SS316 - Order code: SS400-9 </v>
          </cell>
          <cell r="C12663" t="str">
            <v>Nhập kho vật tư (HĐ:105/2021) theo hóa đơn số 00000004 ngày 09.12.2021</v>
          </cell>
        </row>
        <row r="12664">
          <cell r="A12664" t="str">
            <v>4.82.26.041.KOR.00.000</v>
          </cell>
          <cell r="B12664" t="str">
            <v xml:space="preserve">Male connector ống thủy lực SDCC Ø18 -PT 1/2'' </v>
          </cell>
          <cell r="C12664" t="str">
            <v>Nhập kho vật tư (HĐ:114/2021) theo hóa đơn số 7 ngày 13.12.2021</v>
          </cell>
        </row>
        <row r="12665">
          <cell r="A12665" t="str">
            <v>4.82.26.042.KOR.00.000</v>
          </cell>
          <cell r="B12665" t="str">
            <v xml:space="preserve">Male connector ống thủy lực SDCC Ø25 -PT 1'' </v>
          </cell>
          <cell r="C12665" t="str">
            <v>Nhập kho vật tư (HĐ:114/2021) theo hóa đơn số 7 ngày 13.12.2021</v>
          </cell>
        </row>
        <row r="12666">
          <cell r="A12666" t="str">
            <v>4.82.26.043.KOR.00.000</v>
          </cell>
          <cell r="B12666" t="str">
            <v xml:space="preserve">Male connector ống thủy lực SDCC Ø25 -PT 1'' Hose </v>
          </cell>
          <cell r="C12666" t="str">
            <v>Nhập kho vật tư (HĐ:114/2021) theo hóa đơn số 7 ngày 13.12.2021</v>
          </cell>
        </row>
        <row r="12667">
          <cell r="A12667" t="str">
            <v>4.82.26.044.KOR.00.000</v>
          </cell>
          <cell r="B12667" t="str">
            <v xml:space="preserve">Straight Union ống thủy lực SDCC Ø18 </v>
          </cell>
          <cell r="C12667" t="str">
            <v>Nhập kho vật tư (HĐ:114/2021) theo hóa đơn số 7 ngày 13.12.2021</v>
          </cell>
        </row>
        <row r="12668">
          <cell r="A12668" t="str">
            <v>4.82.26.045.KOR.00.000</v>
          </cell>
          <cell r="B12668" t="str">
            <v xml:space="preserve">Straight Union ống thủy lực SDCC Ø25 </v>
          </cell>
          <cell r="C12668" t="str">
            <v>Nhập kho vật tư (HĐ:114/2021) theo hóa đơn số 7 ngày 13.12.2021</v>
          </cell>
        </row>
        <row r="12669">
          <cell r="A12669" t="str">
            <v>4.82.26.046.KOR.00.000</v>
          </cell>
          <cell r="B12669" t="str">
            <v xml:space="preserve">Nipple ống thủy lực SDCC PT 1/2'-1/2' Hose </v>
          </cell>
          <cell r="C12669" t="str">
            <v>Nhập kho vật tư (HĐ:114/2021) theo hóa đơn số 7 ngày 13.12.2021</v>
          </cell>
        </row>
        <row r="12670">
          <cell r="A12670" t="str">
            <v>4.82.28.010.CHN.00.000</v>
          </cell>
          <cell r="B12670" t="str">
            <v xml:space="preserve">Khớp nối phe FRC230RSB </v>
          </cell>
          <cell r="C12670" t="str">
            <v>Nhập kho vật tư (HĐ:115/2021) theo hóa đơn số 3 ngày 07.12.2021</v>
          </cell>
        </row>
        <row r="12671">
          <cell r="A12671" t="str">
            <v>4.82.28.011.IND.00.000</v>
          </cell>
          <cell r="B12671" t="str">
            <v xml:space="preserve">Khớp nối phe FRC230NR </v>
          </cell>
          <cell r="C12671" t="str">
            <v>Nhập kho vật tư (HĐ:115/2021) theo hóa đơn số 3 ngày 07.12.2021</v>
          </cell>
        </row>
        <row r="12672">
          <cell r="A12672" t="str">
            <v>4.82.36.050.CHN.00.000</v>
          </cell>
          <cell r="B12672" t="str">
            <v xml:space="preserve">Bầu giảm inox 304, KT:Ø76/Ø42, SCH10 </v>
          </cell>
          <cell r="C12672" t="str">
            <v>Nhập kho vật tư (HĐ:105/2021) theo hóa đơn số 00000004 ngày 09.12.2021</v>
          </cell>
        </row>
        <row r="12673">
          <cell r="A12673" t="str">
            <v>4.82.42.066.CHN.00.000</v>
          </cell>
          <cell r="B12673" t="str">
            <v xml:space="preserve">Co 90 độ (Cút hàn) Ø76 inox 304, SCH10 </v>
          </cell>
          <cell r="C12673" t="str">
            <v>Nhập kho vật tư (HĐ:105/2021) theo hóa đơn số 00000004 ngày 09.12.2021</v>
          </cell>
        </row>
        <row r="12674">
          <cell r="A12674" t="str">
            <v>4.82.82.001.VIE.00.000</v>
          </cell>
          <cell r="B12674" t="str">
            <v xml:space="preserve">Cút nối dây điện co nhiệt RS2.5mm2, màu đỏ hồng </v>
          </cell>
          <cell r="C12674" t="str">
            <v>Nhập kho vật tư (HĐ:105/2021) theo hóa đơn số 00000004 ngày 09.12.2021</v>
          </cell>
        </row>
        <row r="12675">
          <cell r="A12675" t="str">
            <v>4.82.82.002.VIE.00.000</v>
          </cell>
          <cell r="B12675" t="str">
            <v xml:space="preserve">Cút nối dây điện co nhiệt RS2.5mm2, màu xanh dương </v>
          </cell>
          <cell r="C12675" t="str">
            <v>Nhập kho vật tư (HĐ:105/2021) theo hóa đơn số 00000004 ngày 09.12.2021</v>
          </cell>
        </row>
        <row r="12676">
          <cell r="A12676" t="str">
            <v>4.84.84.018.CHN.00.000</v>
          </cell>
          <cell r="B12676" t="str">
            <v xml:space="preserve">Bộ bơm mỡ chữ T Inox 304 (gồm Vú bơm mỡ+ Đầu nối+kép ren ngoài+ đầu nối ống) </v>
          </cell>
          <cell r="C12676" t="str">
            <v>Nhập kho vật tư (HĐ:115/2021) theo hóa đơn số 3 ngày 07.12.2021</v>
          </cell>
        </row>
        <row r="12677">
          <cell r="A12677" t="str">
            <v>4.84.84.021.VIE.00.000</v>
          </cell>
          <cell r="B12677" t="str">
            <v xml:space="preserve">Chốt kết nối tấm chống mài mòn C45 </v>
          </cell>
          <cell r="C12677" t="str">
            <v>Nhập kho vật tư (HĐ:114/2021) theo hóa đơn số 7 ngày 13.12.2021</v>
          </cell>
        </row>
        <row r="12678">
          <cell r="A12678" t="str">
            <v>4.86.45.370.USA.00.000</v>
          </cell>
          <cell r="B12678" t="str">
            <v xml:space="preserve">Packing Chesterton Syste 370; Size 16mm </v>
          </cell>
          <cell r="C12678" t="str">
            <v>Nhập kho vật tư (HĐ:115/2021) theo hóa đơn số 3 ngày 07.12.2021</v>
          </cell>
        </row>
        <row r="12679">
          <cell r="A12679" t="str">
            <v>4.88.15.073.VIE.00.000</v>
          </cell>
          <cell r="B12679" t="str">
            <v xml:space="preserve">Cao su tấm loại thường, dày 3.2mm, không bố-khổ 3mmx1mx4.5m </v>
          </cell>
          <cell r="C12679" t="str">
            <v>Nhập kho vật tư (HĐ:114/2021) theo hóa đơn số 7 ngày 13.12.2021</v>
          </cell>
        </row>
        <row r="12680">
          <cell r="A12680" t="str">
            <v>4.88.30.304.VIE.00.000</v>
          </cell>
          <cell r="B12680" t="str">
            <v xml:space="preserve">Cao su diềm chắn than, Rộng: 250mm, dày: 15mm </v>
          </cell>
          <cell r="C12680" t="str">
            <v>Nhập kho vật tư (HĐ:114/2021) theo hóa đơn số 7 ngày 13.12.2021</v>
          </cell>
        </row>
        <row r="12681">
          <cell r="A12681" t="str">
            <v>4.88.46.082.IND.00.000</v>
          </cell>
          <cell r="B12681" t="str">
            <v xml:space="preserve">Ống thủy lực 12-4XH 3/4, L= 2000mm (1 ống) và L= 1800mm (1 ống); Quy cách: 1 đầu nối ren trong 2 khóa kết nối ống inox 3/4 + 1 đầu ren trong 2 khóa phi 36mm </v>
          </cell>
          <cell r="C12681" t="str">
            <v>Nhập kho vật tư (HĐ:114/2021) theo hóa đơn số 7 ngày 13.12.2021</v>
          </cell>
        </row>
        <row r="12682">
          <cell r="A12682" t="str">
            <v>4.88.46.083.IND.00.000</v>
          </cell>
          <cell r="B12682" t="str">
            <v xml:space="preserve">Ống thủy lực 12-4XH 3/4, L= 2000mm (1 ống) và L=1800mm(1 ống); Ống thủy lực 12MXT 3/4, L= 780mm (1 ống); Ống thủy lực 16MXT 1SAE100R16, L= 390mm (1ống); Ống thủy lực 10MXT 5/8SAE100R16, L= 550mm (1ống) </v>
          </cell>
          <cell r="C12682" t="str">
            <v>Nhập kho vật tư (HĐ:114/2021) theo hóa đơn số 7 ngày 13.12.2021</v>
          </cell>
        </row>
        <row r="12683">
          <cell r="A12683" t="str">
            <v>4.88.46.084.IND.00.000</v>
          </cell>
          <cell r="B12683" t="str">
            <v xml:space="preserve">Ống thủy lực 5/16 ISO 11237 R16, L=1000mm (4 ống), Ống thủy lực 1/2 ISO 11237 R16, L=1600mm (8 ống), 2 đầu thẳng ren trong khóa 24 </v>
          </cell>
          <cell r="C12683" t="str">
            <v>Nhập kho vật tư (HĐ:114/2021) theo hóa đơn số 7 ngày 13.12.2021</v>
          </cell>
        </row>
        <row r="12684">
          <cell r="A12684" t="str">
            <v>4.88.46.085.IND.00.000</v>
          </cell>
          <cell r="B12684" t="str">
            <v xml:space="preserve">Ống thủy lực 12-4XH 3/4, WP421BAR/6100PSI, L=1550mm, 2 đầu thẳng ren trong khóa 46 </v>
          </cell>
          <cell r="C12684" t="str">
            <v>Nhập kho vật tư (HĐ:114/2021) theo hóa đơn số 7 ngày 13.12.2021</v>
          </cell>
        </row>
        <row r="12685">
          <cell r="A12685" t="str">
            <v>4.88.46.086.IND.00.000</v>
          </cell>
          <cell r="B12685" t="str">
            <v xml:space="preserve">Ống thủy lực 8MXT 1/2 SAE100R19WP 275 BAR/4000PSI, L=5000mm </v>
          </cell>
          <cell r="C12685" t="str">
            <v>Nhập kho vật tư (HĐ:114/2021) theo hóa đơn số 7 ngày 13.12.2021</v>
          </cell>
        </row>
        <row r="12686">
          <cell r="A12686" t="str">
            <v>4.88.46.087.IND.00.000</v>
          </cell>
          <cell r="B12686" t="str">
            <v xml:space="preserve">Ống thủy lực 20-4XH 1-1/4, WP350BAR/5000PSI, L=15000mm </v>
          </cell>
          <cell r="C12686" t="str">
            <v>Nhập kho vật tư (HĐ:114/2021) theo hóa đơn số 7 ngày 13.12.2021</v>
          </cell>
        </row>
        <row r="12687">
          <cell r="A12687" t="str">
            <v>4.88.46.088.IND.00.000</v>
          </cell>
          <cell r="B12687" t="str">
            <v xml:space="preserve">Ống thủy lực 16MXT 1 SAE100R16, WP 165 BAR/2400PSI, L=1000mm </v>
          </cell>
          <cell r="C12687" t="str">
            <v>Nhập kho vật tư (HĐ:114/2021) theo hóa đơn số 7 ngày 13.12.2021</v>
          </cell>
        </row>
        <row r="12688">
          <cell r="A12688" t="str">
            <v>4.88.46.089.IND.00.000</v>
          </cell>
          <cell r="B12688" t="str">
            <v xml:space="preserve">Ống thủy lực 8MXT 1/2 SAE100R19, WP 275 BAR/4000PSI, L=1500mm </v>
          </cell>
          <cell r="C12688" t="str">
            <v>Nhập kho vật tư (HĐ:114/2021) theo hóa đơn số 7 ngày 13.12.2021</v>
          </cell>
        </row>
        <row r="12689">
          <cell r="A12689" t="str">
            <v>4.88.46.090.IND.00.000</v>
          </cell>
          <cell r="B12689" t="str">
            <v xml:space="preserve">Ống thủy lực 16-4XH W.P 386bar (5600Psi) 25.4mm (1)-4S/4Q14EN856-4SH, L=1450mm </v>
          </cell>
          <cell r="C12689" t="str">
            <v>Nhập kho vật tư (HĐ:114/2021) theo hóa đơn số 7 ngày 13.12.2021</v>
          </cell>
        </row>
        <row r="12690">
          <cell r="A12690" t="str">
            <v>4.88.46.091.IND.00.000</v>
          </cell>
          <cell r="B12690" t="str">
            <v xml:space="preserve">Ống thủy lực 8M2T W.P 296 bar/4300Psi 1/2, SAE100R16, L=1240mm </v>
          </cell>
          <cell r="C12690" t="str">
            <v>Nhập kho vật tư (HĐ:114/2021) theo hóa đơn số 7 ngày 13.12.2021</v>
          </cell>
        </row>
        <row r="12691">
          <cell r="A12691" t="str">
            <v>4.88.46.092.IND.00.000</v>
          </cell>
          <cell r="B12691" t="str">
            <v xml:space="preserve">Ống nối thủy lực 8M2T W.P 296 bar/4300Psi 1/2, SAE100R16, L=1450mm </v>
          </cell>
          <cell r="C12691" t="str">
            <v>Nhập kho vật tư (HĐ:114/2021) theo hóa đơn số 7 ngày 13.12.2021</v>
          </cell>
        </row>
        <row r="12692">
          <cell r="A12692" t="str">
            <v>4.88.65.010.SWE.00.000</v>
          </cell>
          <cell r="B12692" t="str">
            <v xml:space="preserve">Phớt TSN 615L SKF </v>
          </cell>
          <cell r="C12692" t="str">
            <v>Nhập kho vật tư (HĐ:115/2021) theo hóa đơn số 3 ngày 07.12.2021</v>
          </cell>
        </row>
        <row r="12693">
          <cell r="A12693" t="str">
            <v>4.88.65.139.TPE.00.000</v>
          </cell>
          <cell r="B12693" t="str">
            <v xml:space="preserve">Phớt chắn dầu-OIL SEAL NBR 90x115x13 TC </v>
          </cell>
          <cell r="C12693" t="str">
            <v>Nhập kho vật tư (HĐ:115/2021) theo hóa đơn số 3 ngày 07.12.2021</v>
          </cell>
        </row>
        <row r="12694">
          <cell r="A12694" t="str">
            <v>4.88.65.140.TPE.00.000</v>
          </cell>
          <cell r="B12694" t="str">
            <v xml:space="preserve">Phớt chắn mỡ TC 65 x 90 x 12 </v>
          </cell>
          <cell r="C12694" t="str">
            <v>Nhập kho vật tư (HĐ:115/2021) theo hóa đơn số 3 ngày 07.12.2021</v>
          </cell>
        </row>
        <row r="12695">
          <cell r="A12695" t="str">
            <v>4.88.66.351.CHN.00.000</v>
          </cell>
          <cell r="B12695" t="str">
            <v xml:space="preserve">Gasket cho tấm trao đổi nhiệt Gasket for Plate Heat Exchanger. Heat Exchanger Model: HT351ML-1P-341 (Closed Cooling Water Heat Exchanger) 1 bộ gồm 342 cái </v>
          </cell>
          <cell r="C12695" t="str">
            <v>Nhập kho vật tư (HĐ:114/2021) theo hóa đơn số 7 ngày 13.12.2021</v>
          </cell>
        </row>
        <row r="12696">
          <cell r="A12696" t="str">
            <v>4.88.66.352.IND.00.000</v>
          </cell>
          <cell r="B12696" t="str">
            <v xml:space="preserve">Gasket-PHE Type: S41A, 10 barg, 95 degc, 2070kW </v>
          </cell>
          <cell r="C12696" t="str">
            <v>Nhập kho vật tư (HĐ:114/2021) theo hóa đơn số 7 ngày 13.12.2021</v>
          </cell>
        </row>
        <row r="12697">
          <cell r="A12697" t="str">
            <v>4.88.66.353.MAS.00.000</v>
          </cell>
          <cell r="B12697" t="str">
            <v xml:space="preserve">Gasket, Model:RX-595B-KNUP-247, Manufacturer: Hisaka plate heat exchanger </v>
          </cell>
          <cell r="C12697" t="str">
            <v>Nhập kho vật tư (HĐ:114/2021) theo hóa đơn số 7 ngày 13.12.2021</v>
          </cell>
        </row>
        <row r="12698">
          <cell r="A12698" t="str">
            <v>4.88.90.052.CHN.00.000</v>
          </cell>
          <cell r="B12698" t="str">
            <v xml:space="preserve">Khớp nối mềm, KT: Dài 10m x rộng 1m x dày 1mm, Vải thủy tinh phủ silicone 2 mặt chống cháy, nhiệt độ 280 độ C. </v>
          </cell>
          <cell r="C12698" t="str">
            <v>Nhập kho vật tư (HĐ:114/2021) theo hóa đơn số 7 ngày 13.12.2021</v>
          </cell>
        </row>
        <row r="12699">
          <cell r="A12699" t="str">
            <v>4.90.10.086.GER.00.000</v>
          </cell>
          <cell r="B12699" t="str">
            <v xml:space="preserve">Tấm chống mài mòn nhựa (hộp dỡ tải tripper car) 700x381, dày 15mm, Nhựa Kalen 1600 </v>
          </cell>
          <cell r="C12699" t="str">
            <v>Nhập kho vật tư (HĐ:114/2021) theo hóa đơn số 7 ngày 13.12.2021</v>
          </cell>
        </row>
        <row r="12700">
          <cell r="A12700" t="str">
            <v>4.90.10.087.GER.00.000</v>
          </cell>
          <cell r="B12700" t="str">
            <v xml:space="preserve">Tấm chống mài mòn Tấm chống mài mòn nhựa (hộp dỡ tải tripper car) 400x500, dày 15mm, Nhựa Kalen 1600 </v>
          </cell>
          <cell r="C12700" t="str">
            <v>Nhập kho vật tư (HĐ:114/2021) theo hóa đơn số 7 ngày 13.12.2021</v>
          </cell>
        </row>
        <row r="12701">
          <cell r="A12701" t="str">
            <v>4.90.10.088.GER.00.000</v>
          </cell>
          <cell r="B12701" t="str">
            <v xml:space="preserve">Tấm chống mài mòn Tấm chống mài mòn nhựa (hộp dỡ tải tripper car) 450x500x160, dày 15mm, Nhựa Kalen 1600 </v>
          </cell>
          <cell r="C12701" t="str">
            <v>Nhập kho vật tư (HĐ:114/2021) theo hóa đơn số 7 ngày 13.12.2021</v>
          </cell>
        </row>
        <row r="12702">
          <cell r="A12702" t="str">
            <v>4.90.10.089.GER.00.000</v>
          </cell>
          <cell r="B12702" t="str">
            <v xml:space="preserve">Tấm chống mài mòn Số 16 (Hộp dỡ tải III-MĐPĐ), 1065x890x990, dày 15mm, Nhựa Kalen 1600 </v>
          </cell>
          <cell r="C12702" t="str">
            <v>Nhập kho vật tư (HĐ:114/2021) theo hóa đơn số 7 ngày 13.12.2021</v>
          </cell>
        </row>
        <row r="12703">
          <cell r="A12703" t="str">
            <v>4.90.10.090.GER.00.000</v>
          </cell>
          <cell r="B12703" t="str">
            <v xml:space="preserve">Tấm chống mài mòn Số 15 (Hộp dỡ tải III-MĐPĐ), 1225x760x1160, dày 15mm, Nhựa Kalen 1600 </v>
          </cell>
          <cell r="C12703" t="str">
            <v>Nhập kho vật tư (HĐ:114/2021) theo hóa đơn số 7 ngày 13.12.2021</v>
          </cell>
        </row>
        <row r="12704">
          <cell r="A12704" t="str">
            <v>4.90.10.091.GER.00.000</v>
          </cell>
          <cell r="B12704" t="str">
            <v xml:space="preserve">Tấm chống mài mòn Số 14 (Hộp dỡ tải III-MĐPĐ), 1160x890x1065, dày 15mm, Nhựa Kalen 1600 </v>
          </cell>
          <cell r="C12704" t="str">
            <v>Nhập kho vật tư (HĐ:114/2021) theo hóa đơn số 7 ngày 13.12.2021</v>
          </cell>
        </row>
        <row r="12705">
          <cell r="A12705" t="str">
            <v>4.90.10.092.GER.00.000</v>
          </cell>
          <cell r="B12705" t="str">
            <v xml:space="preserve">Tấm chống mài mòn Số 13 (Hộp dỡ tải III-MĐPĐ), 1300x760x1225, dày 15mm, Nhựa Kalen 1600 </v>
          </cell>
          <cell r="C12705" t="str">
            <v>Nhập kho vật tư (HĐ:114/2021) theo hóa đơn số 7 ngày 13.12.2021</v>
          </cell>
        </row>
        <row r="12706">
          <cell r="A12706" t="str">
            <v>4.90.10.093.GER.00.000</v>
          </cell>
          <cell r="B12706" t="str">
            <v xml:space="preserve">Tấm chống mài mòn Số 16 (Hộp dỡ tải II-MĐPĐ), 445x620x630, dày 15mm, Nhựa Kalen 1600 </v>
          </cell>
          <cell r="C12706" t="str">
            <v>Nhập kho vật tư (HĐ:114/2021) theo hóa đơn số 7 ngày 13.12.2021</v>
          </cell>
        </row>
        <row r="12707">
          <cell r="A12707" t="str">
            <v>4.90.10.094.GER.00.000</v>
          </cell>
          <cell r="B12707" t="str">
            <v xml:space="preserve">Tấm chống mài mòn Số 15 (Hộp dỡ tải II-MĐPĐ), 635x620x350, dày 15mm, Nhựa Kalen 1600 </v>
          </cell>
          <cell r="C12707" t="str">
            <v>Nhập kho vật tư (HĐ:114/2021) theo hóa đơn số 7 ngày 13.12.2021</v>
          </cell>
        </row>
        <row r="12708">
          <cell r="A12708" t="str">
            <v>4.90.10.095.GER.00.000</v>
          </cell>
          <cell r="B12708" t="str">
            <v xml:space="preserve">Tấm chống mài mòn Số 14 (Hộp dỡ tải II-MĐPĐ), 500x620x680, dày 15mm, Nhựa Kalen 1600 </v>
          </cell>
          <cell r="C12708" t="str">
            <v>Nhập kho vật tư (HĐ:114/2021) theo hóa đơn số 7 ngày 13.12.2021</v>
          </cell>
        </row>
        <row r="12709">
          <cell r="A12709" t="str">
            <v>4.90.10.096.GER.00.000</v>
          </cell>
          <cell r="B12709" t="str">
            <v xml:space="preserve">Tấm chống mài mòn Số 13 (Hộp dỡ tải II-MĐPĐ), 680x620x400, dày 15mm, Nhựa Kalen 1600 </v>
          </cell>
          <cell r="C12709" t="str">
            <v>Nhập kho vật tư (HĐ:114/2021) theo hóa đơn số 7 ngày 13.12.2021</v>
          </cell>
        </row>
        <row r="12710">
          <cell r="A12710" t="str">
            <v>4.90.10.097.GER.00.000</v>
          </cell>
          <cell r="B12710" t="str">
            <v xml:space="preserve">Tấm chống mài mòn Số 12 (Hộp dỡ tải II-MĐPĐ), 545x620x730, dày 15mm, Nhựa Kalen 1600 </v>
          </cell>
          <cell r="C12710" t="str">
            <v>Nhập kho vật tư (HĐ:114/2021) theo hóa đơn số 7 ngày 13.12.2021</v>
          </cell>
        </row>
        <row r="12711">
          <cell r="A12711" t="str">
            <v>4.90.10.098.GER.00.000</v>
          </cell>
          <cell r="B12711" t="str">
            <v xml:space="preserve">Tấm chống mài mòn Số 11 (Hộp dỡ tải II-MĐPĐ), 730x620x450, dày 15mm, Nhựa Kalen 1600 </v>
          </cell>
          <cell r="C12711" t="str">
            <v>Nhập kho vật tư (HĐ:114/2021) theo hóa đơn số 7 ngày 13.12.2021</v>
          </cell>
        </row>
        <row r="12712">
          <cell r="A12712" t="str">
            <v>4.90.10.099.GER.00.000</v>
          </cell>
          <cell r="B12712" t="str">
            <v xml:space="preserve">Tấm chống mài mòn (Hộp dỡ tải-MĐPĐ) 1285x590x1020, dày 15mm, Nhựa Kalen 1600 </v>
          </cell>
          <cell r="C12712" t="str">
            <v>Nhập kho vật tư (HĐ:114/2021) theo hóa đơn số 7 ngày 13.12.2021</v>
          </cell>
        </row>
        <row r="12713">
          <cell r="A12713" t="str">
            <v>4.90.10.100.GER.00.000</v>
          </cell>
          <cell r="B12713" t="str">
            <v xml:space="preserve">Tấm chống mài mòn (Hộp dỡ tải-MĐPĐ) 1370x820x1290, dày 15mm, Nhựa Kalen 1600 </v>
          </cell>
          <cell r="C12713" t="str">
            <v>Nhập kho vật tư (HĐ:114/2021) theo hóa đơn số 7 ngày 13.12.2021</v>
          </cell>
        </row>
        <row r="12714">
          <cell r="A12714" t="str">
            <v>4.90.10.102.GER.00.000</v>
          </cell>
          <cell r="B12714" t="str">
            <v xml:space="preserve">Tấm chống mài mòn Số 15 (Hộp dỡ tải II-Phễu TT CSU), 335x400x460, dày 10mm, Nhựa Kalen 1600 </v>
          </cell>
          <cell r="C12714" t="str">
            <v>Nhập kho vật tư (HĐ:114/2021) theo hóa đơn số 7 ngày 13.12.2021</v>
          </cell>
        </row>
        <row r="12715">
          <cell r="A12715" t="str">
            <v>4.90.10.103.GER.00.000</v>
          </cell>
          <cell r="B12715" t="str">
            <v xml:space="preserve">Tấm chống mài mòn Số 14 (Hộp dỡ tải II-Phễu TT CSU), 210x420x335, dày 10mm, Nhựa Kalen 1600 </v>
          </cell>
          <cell r="C12715" t="str">
            <v>Nhập kho vật tư (HĐ:114/2021) theo hóa đơn số 7 ngày 13.12.2021</v>
          </cell>
        </row>
        <row r="12716">
          <cell r="A12716" t="str">
            <v>4.90.10.104.GER.00.000</v>
          </cell>
          <cell r="B12716" t="str">
            <v xml:space="preserve">Tấm chống mài mòn Số 13 (Hộp dỡ tải II-Phễu TT CSU), 130x220x210, dày 10mm, Nhựa Kalen 1600 </v>
          </cell>
          <cell r="C12716" t="str">
            <v>Nhập kho vật tư (HĐ:114/2021) theo hóa đơn số 7 ngày 13.12.2021</v>
          </cell>
        </row>
        <row r="12717">
          <cell r="A12717" t="str">
            <v>4.90.31.132.IND.00.000</v>
          </cell>
          <cell r="B12717" t="str">
            <v xml:space="preserve">Ống teflon inox PH370-08 (1/2), chiều dài1200mm, 2 đầu nối SS316: Male 3/4'-20 UNEF and female 3/4'-16 UNEF </v>
          </cell>
          <cell r="C12717" t="str">
            <v>Nhập kho vật tư (HĐ:114/2021) theo hóa đơn số 7 ngày 13.12.2021</v>
          </cell>
        </row>
        <row r="12718">
          <cell r="A12718" t="str">
            <v>4.90.31.168.VIE.00.000</v>
          </cell>
          <cell r="B12718" t="str">
            <v xml:space="preserve">Ống nhựa LDPE 4x6mm </v>
          </cell>
          <cell r="C12718" t="str">
            <v>Nhập kho vật tư (HĐ:115/2021) theo hóa đơn số 3 ngày 07.12.2021</v>
          </cell>
        </row>
        <row r="12719">
          <cell r="A12719" t="str">
            <v>4.92.40.029.USA.00.000</v>
          </cell>
          <cell r="B12719" t="str">
            <v xml:space="preserve">Chèn body van Oulet (dành cho các loại van: Knife Gate Valve 200A (8)). Bộ gồm: EPDM seat, Packing PTFE </v>
          </cell>
          <cell r="C12719" t="str">
            <v>Nhập kho vật tư (HĐ:115/2021) theo hóa đơn số 3 ngày 07.12.2021</v>
          </cell>
        </row>
        <row r="12720">
          <cell r="A12720" t="str">
            <v>4.92.40.098.CHN.00.000</v>
          </cell>
          <cell r="B12720" t="str">
            <v xml:space="preserve">Khớp nối mềm vải phủ hai mặt silicon, khổ: 1000x1000mm , Độ dày: T= 0.6mm </v>
          </cell>
          <cell r="C12720" t="str">
            <v>Nhập kho vật tư (HĐ:114/2021) theo hóa đơn số 7 ngày 13.12.2021</v>
          </cell>
        </row>
        <row r="12721">
          <cell r="A12721" t="str">
            <v>4.92.40.106.CHN.00.000</v>
          </cell>
          <cell r="B12721" t="str">
            <v xml:space="preserve">Ống khớp nối mềm, KT: Ø224x300L mm, Vật liệu: vải silicon cốt sợi thủy tinh </v>
          </cell>
          <cell r="C12721" t="str">
            <v>Nhập kho vật tư (HĐ:114/2021) theo hóa đơn số 7 ngày 13.12.2021</v>
          </cell>
        </row>
        <row r="12722">
          <cell r="A12722" t="str">
            <v>4.92.40.107.CHN.00.000</v>
          </cell>
          <cell r="B12722" t="str">
            <v xml:space="preserve">Ống khớp nối mềm, KT: Ø284x300L mm, Vật liệu: vải silicon cốt sợi thủy tinh </v>
          </cell>
          <cell r="C12722" t="str">
            <v>Nhập kho vật tư (HĐ:114/2021) theo hóa đơn số 7 ngày 13.12.2021</v>
          </cell>
        </row>
        <row r="12723">
          <cell r="A12723" t="str">
            <v>5.86.90.074.USA.00.000</v>
          </cell>
          <cell r="B12723" t="str">
            <v xml:space="preserve">Lõi lọc cho nước làm mát Stator, Model: MICRO WYND II D-CCSA, 3µm </v>
          </cell>
          <cell r="C12723" t="str">
            <v>Nhập kho vật tư (HĐ:114/2021) theo hóa đơn số 7 ngày 13.12.2021</v>
          </cell>
        </row>
        <row r="12724">
          <cell r="A12724" t="str">
            <v>5.86.90.187.JPN.00.000</v>
          </cell>
          <cell r="B12724" t="str">
            <v xml:space="preserve">Lưới lọc bơm tuần hoàn/Screen SUS 304 part no: 7931 </v>
          </cell>
          <cell r="C12724" t="str">
            <v>Nhập kho vật tư (HĐ:115/2021) theo hóa đơn số 3 ngày 07.12.2021</v>
          </cell>
        </row>
        <row r="12725">
          <cell r="A12725" t="str">
            <v>8.15.37.028.CHN.00.000</v>
          </cell>
          <cell r="B12725" t="str">
            <v xml:space="preserve">Đá cắt Inox Sun-Flex Ø125mm </v>
          </cell>
          <cell r="C12725" t="str">
            <v>Nhập kho vật tư (HĐ:115/2021) theo hóa đơn số 3 ngày 07.12.2021</v>
          </cell>
        </row>
        <row r="12726">
          <cell r="A12726" t="str">
            <v>8.15.90.128.GER.00.000</v>
          </cell>
          <cell r="B12726" t="str">
            <v xml:space="preserve">Đá giấy nhám LFZ F1 125x22.23mm - Grit 120 </v>
          </cell>
          <cell r="C12726" t="str">
            <v>Nhập kho vật tư (HĐ:115/2021) theo hóa đơn số 3 ngày 07.12.2021</v>
          </cell>
        </row>
        <row r="12727">
          <cell r="A12727" t="str">
            <v>3.25.64.019.VIE.00.000</v>
          </cell>
          <cell r="B12727" t="str">
            <v xml:space="preserve">Hộp bảo vệ remote điều khiển tời điện, inox 316, KT: 190x180x500mm </v>
          </cell>
          <cell r="C12727" t="str">
            <v>Nhập kho vật tư (HĐ:105/2021) theo hóa đơn số 00000004 ngày 09.12.2021</v>
          </cell>
        </row>
        <row r="12728">
          <cell r="A12728" t="str">
            <v>3.66.81.060.GER.00.000</v>
          </cell>
          <cell r="B12728" t="str">
            <v xml:space="preserve">Đèn pin (đeo trên nón) </v>
          </cell>
          <cell r="C12728" t="str">
            <v>Nhập kho vật tư (HĐ:114/2021) theo hóa đơn số 7 ngày 13.12.2021</v>
          </cell>
        </row>
        <row r="12729">
          <cell r="A12729" t="str">
            <v>3.66.81.800.GER.00.000</v>
          </cell>
          <cell r="B12729" t="str">
            <v xml:space="preserve">Đèn pin cầm tay </v>
          </cell>
          <cell r="C12729" t="str">
            <v>Nhập kho vật tư (HĐ:114/2021) theo hóa đơn số 7 ngày 13.12.2021</v>
          </cell>
        </row>
        <row r="12730">
          <cell r="A12730" t="str">
            <v>4.82.78.420.SWE.00.000</v>
          </cell>
          <cell r="B12730" t="str">
            <v xml:space="preserve">Ống lót H2315 </v>
          </cell>
          <cell r="C12730" t="str">
            <v>Nhập kho vật tư (HĐ:115/2021) theo hóa đơn số 3 ngày 07.12.2021</v>
          </cell>
        </row>
        <row r="12731">
          <cell r="A12731" t="str">
            <v>4.88.75.840.CHN.00.000</v>
          </cell>
          <cell r="B12731" t="str">
            <v xml:space="preserve">Phe định vị FRB 5/160 </v>
          </cell>
          <cell r="C12731" t="str">
            <v>Nhập kho vật tư (HĐ:115/2021) theo hóa đơn số 3 ngày 07.12.2021</v>
          </cell>
        </row>
        <row r="12732">
          <cell r="A12732" t="str">
            <v>4.94.60.768.VIE.00.000</v>
          </cell>
          <cell r="B12732" t="str">
            <v xml:space="preserve">Hộp Alu cửa cuốn </v>
          </cell>
          <cell r="C12732" t="str">
            <v>Nhập kho vật tư (HĐ:105/2021) theo hóa đơn số 00000004 ngày 09.12.2021</v>
          </cell>
        </row>
        <row r="12733">
          <cell r="A12733" t="str">
            <v>4.94.60.788.VIE.00.000</v>
          </cell>
          <cell r="B12733" t="str">
            <v xml:space="preserve">Cửa cuốn điện, thân cửa bằng hợp kim nhôm, KT: 3,58x4,00 m </v>
          </cell>
          <cell r="C12733" t="str">
            <v>Nhập kho vật tư (HĐ:105/2021) theo hóa đơn số 00000004 ngày 09.12.2021</v>
          </cell>
        </row>
        <row r="12734">
          <cell r="A12734" t="str">
            <v>4.94.60.789.VIE.00.000</v>
          </cell>
          <cell r="B12734" t="str">
            <v xml:space="preserve">Cửa cuốn điện, thân cửa bằng hợp kim nhôm, KT: 3,56x4,00 m </v>
          </cell>
          <cell r="C12734" t="str">
            <v>Nhập kho vật tư (HĐ:105/2021) theo hóa đơn số 00000004 ngày 09.12.2021</v>
          </cell>
        </row>
        <row r="12735">
          <cell r="A12735" t="str">
            <v>4.94.60.790.VIE.00.000</v>
          </cell>
          <cell r="B12735" t="str">
            <v xml:space="preserve">Da 5D (2,3x2,7m) </v>
          </cell>
          <cell r="C12735" t="str">
            <v>Nhập kho vật tư (HĐ:105/2021) theo hóa đơn số 00000004 ngày 09.12.2021</v>
          </cell>
        </row>
        <row r="12736">
          <cell r="A12736" t="str">
            <v>4.94.60.791.VIE.00.000</v>
          </cell>
          <cell r="B12736" t="str">
            <v xml:space="preserve">Da 5D (2,3x2,4m) </v>
          </cell>
          <cell r="C12736" t="str">
            <v>Nhập kho vật tư (HĐ:105/2021) theo hóa đơn số 00000004 ngày 09.12.2021</v>
          </cell>
        </row>
        <row r="12737">
          <cell r="A12737" t="str">
            <v>4.94.60.792.VIE.00.000</v>
          </cell>
          <cell r="B12737" t="str">
            <v xml:space="preserve">Da 5D (2,4x2,7m) </v>
          </cell>
          <cell r="C12737" t="str">
            <v>Nhập kho vật tư (HĐ:105/2021) theo hóa đơn số 00000004 ngày 09.12.2021</v>
          </cell>
        </row>
        <row r="12738">
          <cell r="A12738" t="str">
            <v>4.94.60.793.VIE.00.000</v>
          </cell>
          <cell r="B12738" t="str">
            <v xml:space="preserve">Thảm lót sàn (2,3x2,7m) </v>
          </cell>
          <cell r="C12738" t="str">
            <v>Nhập kho vật tư (HĐ:105/2021) theo hóa đơn số 00000004 ngày 09.12.2021</v>
          </cell>
        </row>
        <row r="12739">
          <cell r="A12739" t="str">
            <v>4.94.60.794.VIE.00.000</v>
          </cell>
          <cell r="B12739" t="str">
            <v xml:space="preserve">Rèm cuốn cửa sổ (1,5x1,2m) </v>
          </cell>
          <cell r="C12739" t="str">
            <v>Nhập kho vật tư (HĐ:105/2021) theo hóa đơn số 00000004 ngày 09.12.2021</v>
          </cell>
        </row>
        <row r="12740">
          <cell r="A12740" t="str">
            <v>4.94.60.795.VIE.00.000</v>
          </cell>
          <cell r="B12740" t="str">
            <v xml:space="preserve">Rèm cuốn (1,9x2,2m) </v>
          </cell>
          <cell r="C12740" t="str">
            <v>Nhập kho vật tư (HĐ:105/2021) theo hóa đơn số 00000004 ngày 09.12.2021</v>
          </cell>
        </row>
        <row r="12741">
          <cell r="A12741" t="str">
            <v>4.94.60.796.VIE.00.000</v>
          </cell>
          <cell r="B12741" t="str">
            <v xml:space="preserve">Bộ da bọc ghế lái, Chất liệu da tổng hợp PU </v>
          </cell>
          <cell r="C12741" t="str">
            <v>Nhập kho vật tư (HĐ:105/2021) theo hóa đơn số 00000004 ngày 09.12.2021</v>
          </cell>
        </row>
        <row r="12742">
          <cell r="A12742" t="str">
            <v>4.94.60.797.VIE.00.000</v>
          </cell>
          <cell r="B12742" t="str">
            <v xml:space="preserve">Da 5D (2,4x2,8m) </v>
          </cell>
          <cell r="C12742" t="str">
            <v>Nhập kho vật tư (HĐ:105/2021) theo hóa đơn số 00000004 ngày 09.12.2021</v>
          </cell>
        </row>
        <row r="12743">
          <cell r="A12743" t="str">
            <v>4.94.60.798.VIE.00.000</v>
          </cell>
          <cell r="B12743" t="str">
            <v xml:space="preserve">Thảm lót sàn (2,4x2,8m) </v>
          </cell>
          <cell r="C12743" t="str">
            <v>Nhập kho vật tư (HĐ:105/2021) theo hóa đơn số 00000004 ngày 09.12.2021</v>
          </cell>
        </row>
        <row r="12744">
          <cell r="A12744" t="str">
            <v>4.94.60.799.VIE.00.000</v>
          </cell>
          <cell r="B12744" t="str">
            <v xml:space="preserve">Da 5D (2,7x3,3m) </v>
          </cell>
          <cell r="C12744" t="str">
            <v>Nhập kho vật tư (HĐ:105/2021) theo hóa đơn số 00000004 ngày 09.12.2021</v>
          </cell>
        </row>
        <row r="12745">
          <cell r="A12745" t="str">
            <v>4.94.60.800.VIE.00.000</v>
          </cell>
          <cell r="B12745" t="str">
            <v xml:space="preserve">Da 5D (2,5x2,7m) </v>
          </cell>
          <cell r="C12745" t="str">
            <v>Nhập kho vật tư (HĐ:105/2021) theo hóa đơn số 00000004 ngày 09.12.2021</v>
          </cell>
        </row>
        <row r="12746">
          <cell r="A12746" t="str">
            <v>4.94.60.801.VIE.00.000</v>
          </cell>
          <cell r="B12746" t="str">
            <v xml:space="preserve">Da 5D (2,5x3,3m) </v>
          </cell>
          <cell r="C12746" t="str">
            <v>Nhập kho vật tư (HĐ:105/2021) theo hóa đơn số 00000004 ngày 09.12.2021</v>
          </cell>
        </row>
        <row r="12747">
          <cell r="A12747" t="str">
            <v>4.94.60.802.VIE.00.000</v>
          </cell>
          <cell r="B12747" t="str">
            <v xml:space="preserve">Rèm cuốn cửa sổ (1,2x0,8m) </v>
          </cell>
          <cell r="C12747" t="str">
            <v>Nhập kho vật tư (HĐ:105/2021) theo hóa đơn số 00000004 ngày 09.12.2021</v>
          </cell>
        </row>
        <row r="12748">
          <cell r="A12748" t="str">
            <v>4.94.60.803.VIE.00.000</v>
          </cell>
          <cell r="B12748" t="str">
            <v xml:space="preserve">Rèm cuốn cửa sổ (0,7x0,9m) </v>
          </cell>
          <cell r="C12748" t="str">
            <v>Nhập kho vật tư (HĐ:105/2021) theo hóa đơn số 00000004 ngày 09.12.2021</v>
          </cell>
        </row>
        <row r="12749">
          <cell r="A12749" t="str">
            <v>4.94.60.804.VIE.00.000</v>
          </cell>
          <cell r="B12749" t="str">
            <v xml:space="preserve">Rèm cuốn (1,2x1,3m) </v>
          </cell>
          <cell r="C12749" t="str">
            <v>Nhập kho vật tư (HĐ:105/2021) theo hóa đơn số 00000004 ngày 09.12.2021</v>
          </cell>
        </row>
        <row r="12750">
          <cell r="A12750" t="str">
            <v>5.26.65.421.JPN.00.000</v>
          </cell>
          <cell r="B12750" t="str">
            <v xml:space="preserve">Đèn pha xe xúc lật Komatsu; MS: 421-06-23350 </v>
          </cell>
          <cell r="C12750" t="str">
            <v>Nhập kho vật tư (HĐ:105/2021) theo hóa đơn số 00000004 ngày 09.12.2021</v>
          </cell>
        </row>
        <row r="12751">
          <cell r="A12751" t="str">
            <v>5.26.65.422.JPN.00.000</v>
          </cell>
          <cell r="B12751" t="str">
            <v xml:space="preserve">Bóng đèn pha xe xúc lật Komatsu; MS: 421-06-23330 </v>
          </cell>
          <cell r="C12751" t="str">
            <v>Nhập kho vật tư (HĐ:105/2021) theo hóa đơn số 00000004 ngày 09.12.2021</v>
          </cell>
        </row>
        <row r="12752">
          <cell r="A12752" t="str">
            <v>5.26.65.423.JPN.00.000</v>
          </cell>
          <cell r="B12752" t="str">
            <v xml:space="preserve">Ốp bảo vệ tín hiệu xe xúc lật Komatsu; MS: 421-06-23320 </v>
          </cell>
          <cell r="C12752" t="str">
            <v>Nhập kho vật tư (HĐ:105/2021) theo hóa đơn số 00000004 ngày 09.12.2021</v>
          </cell>
        </row>
        <row r="12753">
          <cell r="A12753" t="str">
            <v>5.26.65.424.JPN.00.000</v>
          </cell>
          <cell r="B12753" t="str">
            <v xml:space="preserve">Kính chắn gió trước xe xúc lật Komatsu; MS: 418-925-3540 </v>
          </cell>
          <cell r="C12753" t="str">
            <v>Nhập kho vật tư (HĐ:105/2021) theo hóa đơn số 00000004 ngày 09.12.2021</v>
          </cell>
        </row>
        <row r="12754">
          <cell r="A12754" t="str">
            <v>5.26.65.425.JPN.00.000</v>
          </cell>
          <cell r="B12754" t="str">
            <v xml:space="preserve">Ron kính trên xe xúc lật Komatsu; MS: 417-926-3550 </v>
          </cell>
          <cell r="C12754" t="str">
            <v>Nhập kho vật tư (HĐ:105/2021) theo hóa đơn số 00000004 ngày 09.12.2021</v>
          </cell>
        </row>
        <row r="12755">
          <cell r="A12755" t="str">
            <v>5.26.65.426.JPN.00.000</v>
          </cell>
          <cell r="B12755" t="str">
            <v xml:space="preserve">Kính hông bên trái xe xúc lật Komatsu; MS: 417-926-3530 </v>
          </cell>
          <cell r="C12755" t="str">
            <v>Nhập kho vật tư (HĐ:105/2021) theo hóa đơn số 00000004 ngày 09.12.2021</v>
          </cell>
        </row>
        <row r="12756">
          <cell r="A12756" t="str">
            <v>5.26.65.427.JPN.00.000</v>
          </cell>
          <cell r="B12756" t="str">
            <v xml:space="preserve">Kính hông bên phải xe xúc lật Komatsu; MS: 417-926-3520 </v>
          </cell>
          <cell r="C12756" t="str">
            <v>Nhập kho vật tư (HĐ:105/2021) theo hóa đơn số 00000004 ngày 09.12.2021</v>
          </cell>
        </row>
        <row r="12757">
          <cell r="A12757" t="str">
            <v>5.26.65.428.JPN.00.000</v>
          </cell>
          <cell r="B12757" t="str">
            <v xml:space="preserve">Ron kính dưới xe xúc lật Komatsu; MS: 417-926-3560 </v>
          </cell>
          <cell r="C12757" t="str">
            <v>Nhập kho vật tư (HĐ:105/2021) theo hóa đơn số 00000004 ngày 09.12.2021</v>
          </cell>
        </row>
        <row r="12758">
          <cell r="A12758" t="str">
            <v>5.26.65.429.JPN.00.000</v>
          </cell>
          <cell r="B12758" t="str">
            <v xml:space="preserve">Ron kính hai bên trái, phải xe xúc lật Komatsu; MS: 417-926-3570 </v>
          </cell>
          <cell r="C12758" t="str">
            <v>Nhập kho vật tư (HĐ:105/2021) theo hóa đơn số 00000004 ngày 09.12.2021</v>
          </cell>
        </row>
        <row r="12759">
          <cell r="A12759" t="str">
            <v>5.26.65.430.JPN.00.000</v>
          </cell>
          <cell r="B12759" t="str">
            <v xml:space="preserve">Gương chiếu hậu xe xúc lật Komatsu; MS: 421-54-25610 </v>
          </cell>
          <cell r="C12759" t="str">
            <v>Nhập kho vật tư (HĐ:105/2021) theo hóa đơn số 00000004 ngày 09.12.2021</v>
          </cell>
        </row>
        <row r="12760">
          <cell r="A12760" t="str">
            <v>5.26.65.432.JPN.00.000</v>
          </cell>
          <cell r="B12760" t="str">
            <v xml:space="preserve">Ốp kính gương chiếu hậu xe xúc lật Komatsu; MS: 421-54-25630 </v>
          </cell>
          <cell r="C12760" t="str">
            <v>Nhập kho vật tư (HĐ:105/2021) theo hóa đơn số 00000004 ngày 09.12.2021</v>
          </cell>
        </row>
        <row r="12761">
          <cell r="A12761" t="str">
            <v>5.26.65.433.JPN.00.000</v>
          </cell>
          <cell r="B12761" t="str">
            <v xml:space="preserve">Ron kính gương chiếu hậu xe xúc lật Komatsu; MS: 421-54-25650 </v>
          </cell>
          <cell r="C12761" t="str">
            <v>Nhập kho vật tư (HĐ:105/2021) theo hóa đơn số 00000004 ngày 09.12.2021</v>
          </cell>
        </row>
        <row r="12762">
          <cell r="A12762" t="str">
            <v>8.34.94.301.VIE.00.000</v>
          </cell>
          <cell r="B12762" t="str">
            <v xml:space="preserve">Thang cáp + lỗ nối; Mã sản phẩm: TC150x200, KT thang cáp: - H 150 mm. - W 200 mm. - L: 2500 mm. - T: 2 mm, Vật liệu: Thép mạ kẽm sơn tĩnh điện </v>
          </cell>
          <cell r="C12762" t="str">
            <v>Nhập kho vật tư (HĐ:105/2021) theo hóa đơn số 00000004 ngày 09.12.2021</v>
          </cell>
        </row>
        <row r="12763">
          <cell r="A12763" t="str">
            <v>8.35.85.112.CHN.00.000</v>
          </cell>
          <cell r="B12763" t="str">
            <v xml:space="preserve">Bật lửa khò để bàn Jobon ZB 501 </v>
          </cell>
          <cell r="C12763" t="str">
            <v>Nhập kho vật tư (HĐ:105/2021) theo hóa đơn số 00000004 ngày 09.12.2021</v>
          </cell>
        </row>
        <row r="12764">
          <cell r="A12764" t="str">
            <v>8.55.90.115.GER.00.000</v>
          </cell>
          <cell r="B12764" t="str">
            <v xml:space="preserve">Thước đo mức dầu trong bồn 15m RICHTER </v>
          </cell>
          <cell r="C12764" t="str">
            <v>Nhập kho vật tư (HĐ:114/2021) theo hóa đơn số 7 ngày 13.12.2021</v>
          </cell>
        </row>
        <row r="12765">
          <cell r="A12765" t="str">
            <v>8.90.10.635.GER.00.000</v>
          </cell>
          <cell r="B12765" t="str">
            <v xml:space="preserve">Bút thử điện hạ áp 0635 0635, điện áp thử: 1000VAC </v>
          </cell>
          <cell r="C12765" t="str">
            <v>Nhập kho vật tư (HĐ:114/2021) theo hóa đơn số 7 ngày 13.12.2021</v>
          </cell>
        </row>
        <row r="12766">
          <cell r="A12766" t="str">
            <v>8.95.10.001.IND.00.000</v>
          </cell>
          <cell r="B12766" t="str">
            <v xml:space="preserve">Gas lạnh R407C </v>
          </cell>
          <cell r="C12766" t="str">
            <v>Nhập kho vật tư (HĐ:115/2021) theo hóa đơn số 3 ngày 07.12.2021</v>
          </cell>
        </row>
        <row r="12767">
          <cell r="A12767" t="str">
            <v>8.95.10.005.IND.00.000</v>
          </cell>
          <cell r="B12767" t="str">
            <v xml:space="preserve">Gas R22 </v>
          </cell>
          <cell r="C12767" t="str">
            <v>Nhập kho vật tư (HĐ:115/2021) theo hóa đơn số 3 ngày 07.12.2021</v>
          </cell>
        </row>
        <row r="12768">
          <cell r="A12768" t="str">
            <v>8.95.10.411.IND.00.000</v>
          </cell>
          <cell r="B12768" t="str">
            <v xml:space="preserve">Gas R410a </v>
          </cell>
          <cell r="C12768" t="str">
            <v>Nhập kho vật tư (HĐ:115/2021) theo hóa đơn số 3 ngày 07.12.2021</v>
          </cell>
        </row>
        <row r="12769">
          <cell r="A12769" t="str">
            <v>5.30.04.074.JPN.00.000</v>
          </cell>
          <cell r="B12769" t="str">
            <v xml:space="preserve">Tách dầu máy nén khí Micos, Mã  AMC610-10D </v>
          </cell>
          <cell r="C12769" t="str">
            <v>Nhập kho vật tư (HĐ:114/2021) theo hóa đơn số 7 ngày 13.12.2021</v>
          </cell>
        </row>
        <row r="12770">
          <cell r="A12770" t="str">
            <v>5.30.04.075.CHN.00.000</v>
          </cell>
          <cell r="B12770" t="str">
            <v xml:space="preserve">Lọc gió đầu vào cho bộ blower Model 5CDL9 </v>
          </cell>
          <cell r="C12770" t="str">
            <v>Nhập kho vật tư (HĐ:114/2021) theo hóa đơn số 7 ngày 13.12.2021</v>
          </cell>
        </row>
        <row r="12771">
          <cell r="A12771" t="str">
            <v>3.34.15.042.CHN.00.000</v>
          </cell>
          <cell r="B12771" t="str">
            <v xml:space="preserve">Pull Cord Switch HFKLT2-I, 220-380V, 5A, IP65 </v>
          </cell>
          <cell r="C12771" t="str">
            <v>Nhập kho vật tư (HĐ:105/2021) theo hóa đơn số 00000004 ngày 09.12.2021</v>
          </cell>
        </row>
        <row r="12772">
          <cell r="A12772" t="str">
            <v>3.34.20.130.CHN.00.000</v>
          </cell>
          <cell r="B12772" t="str">
            <v xml:space="preserve">Pendant control station, Type: XACA6713 </v>
          </cell>
          <cell r="C12772" t="str">
            <v>Nhập kho vật tư (HĐ:105/2021) theo hóa đơn số 00000004 ngày 09.12.2021</v>
          </cell>
        </row>
        <row r="12773">
          <cell r="A12773" t="str">
            <v>5.03.96.010.SWE.00.000</v>
          </cell>
          <cell r="B12773" t="str">
            <v xml:space="preserve">Ổ đỡ không vòng bi SNL 518-615 SKF </v>
          </cell>
          <cell r="C12773" t="str">
            <v>Nhập kho vật tư (HĐ:115/2021) theo hóa đơn số 3 ngày 07.12.2021</v>
          </cell>
        </row>
        <row r="12774">
          <cell r="A12774" t="str">
            <v>5.03.96.510.MAS.00.000</v>
          </cell>
          <cell r="B12774" t="str">
            <v xml:space="preserve">Vòng bi 22315 EK/C3 </v>
          </cell>
          <cell r="C12774" t="str">
            <v>Nhập kho vật tư (HĐ:115/2021) theo hóa đơn số 3 ngày 07.12.2021</v>
          </cell>
        </row>
        <row r="12775">
          <cell r="A12775" t="str">
            <v>5.16.05.110.VIE.00.000</v>
          </cell>
          <cell r="B12775" t="str">
            <v xml:space="preserve">Bình lưu điện cửa cuốn Model: BU 1000, Công suất UPS: 800W, 1200W, 1500W, 200V/50Hz, 24V/12A </v>
          </cell>
          <cell r="C12775" t="str">
            <v>Nhập kho vật tư (HĐ:105/2021) theo hóa đơn số 00000004 ngày 09.12.2021</v>
          </cell>
        </row>
        <row r="12776">
          <cell r="A12776" t="str">
            <v>5.17.32.025.MAS.00.000</v>
          </cell>
          <cell r="B12776" t="str">
            <v xml:space="preserve">Lọc gió quạt - Bộ lọc Camfil, Model: AP WR 24x24x4 và Bộ lọc Camfil Type: Hi-Flo, Model TM8, phin lọc F8 </v>
          </cell>
          <cell r="C12776" t="str">
            <v>Nhập kho vật tư (HĐ:114/2021) theo hóa đơn số 7 ngày 13.12.2021</v>
          </cell>
        </row>
        <row r="12777">
          <cell r="A12777" t="str">
            <v>5.17.32.026.VIE.00.000</v>
          </cell>
          <cell r="B12777" t="str">
            <v xml:space="preserve">Lọc gió máy nén đẩy tro - Filter element 10 micro, Model: FS-923P-1000F </v>
          </cell>
          <cell r="C12777" t="str">
            <v>Nhập kho vật tư (HĐ:114/2021) theo hóa đơn số 7 ngày 13.12.2021</v>
          </cell>
        </row>
        <row r="12778">
          <cell r="A12778" t="str">
            <v>5.17.32.027.VIE.00.000</v>
          </cell>
          <cell r="B12778" t="str">
            <v xml:space="preserve">Lọc quạt gió chèn buồng sứ ESP - + Filter Box (14SWG.) 510*510*865 + Filter hood: 3 THK + Primary filter 3Ply: 450*450*50 </v>
          </cell>
          <cell r="C12778" t="str">
            <v>Nhập kho vật tư (HĐ:114/2021) theo hóa đơn số 7 ngày 13.12.2021</v>
          </cell>
        </row>
        <row r="12779">
          <cell r="A12779" t="str">
            <v>5.17.90.006.JPN.00.000</v>
          </cell>
          <cell r="B12779" t="str">
            <v xml:space="preserve">Lõi lọc và Seal set dùng cho bộ lọc T-UL-16A-IV (gồm Model  filter element: P-T-UL-16A, Seal set: SP-T-UL-16A) </v>
          </cell>
          <cell r="C12779" t="str">
            <v>Nhập kho vật tư (HĐ:114/2021) theo hóa đơn số 7 ngày 13.12.2021</v>
          </cell>
        </row>
        <row r="12780">
          <cell r="A12780" t="str">
            <v>5.17.90.031.VIE.00.000</v>
          </cell>
          <cell r="B12780" t="str">
            <v xml:space="preserve">Lọc bình lõi inox Green filter-320, Bình lọc 3 lõi 20 inch Inox 304, Kết nối mặt bích có khung chân inox (Gồm lõi lọc inox 20 inch inox 304 KT: OD63x L508mm, 130micron) </v>
          </cell>
          <cell r="C12780" t="str">
            <v>Nhập kho vật tư (HĐ:105/2021) theo hóa đơn số 00000004 ngày 09.12.2021</v>
          </cell>
        </row>
        <row r="12781">
          <cell r="A12781" t="str">
            <v>5.17.90.152.VIE.00.000</v>
          </cell>
          <cell r="B12781" t="str">
            <v xml:space="preserve">Bộ lọc quạt gió Chèn - Khung lọc khí thô: Vật liệu khung: nhôm, lưới thép, Vật liệu lọc: sợi tổng hợp Polyester, KT: 38.7x38.7x2cm </v>
          </cell>
          <cell r="C12781" t="str">
            <v>Nhập kho vật tư (HĐ:114/2021) theo hóa đơn số 7 ngày 13.12.2021</v>
          </cell>
        </row>
        <row r="12782">
          <cell r="A12782" t="str">
            <v>5.17.90.301.CHN.00.000</v>
          </cell>
          <cell r="B12782" t="str">
            <v xml:space="preserve">Vent Filter(A/B/C): túi lọc bụi (thu bụi cho silo tro-Quạt hút A/B/C), KT: ɸ156*3000(mm) </v>
          </cell>
          <cell r="C12782" t="str">
            <v>Nhập kho vật tư (HĐ:114/2021) theo hóa đơn số 7 ngày 13.12.2021</v>
          </cell>
        </row>
        <row r="12783">
          <cell r="A12783" t="str">
            <v>5.17.90.303.CHN.00.000</v>
          </cell>
          <cell r="B12783" t="str">
            <v xml:space="preserve">Dust Filter: túi lọc bụi (thu bụi cho silo tro- Van quay), KT: ɸ156*2100(mm) </v>
          </cell>
          <cell r="C12783" t="str">
            <v>Nhập kho vật tư (HĐ:114/2021) theo hóa đơn số 7 ngày 13.12.2021</v>
          </cell>
        </row>
        <row r="12784">
          <cell r="A12784" t="str">
            <v>5.17.90.531.JPN.00.000</v>
          </cell>
          <cell r="B12784" t="str">
            <v xml:space="preserve">Lọc nhớt chính A/B - Line filter element (with seal kit) OD81 x ID43 x L428, Model: P-C-GC-4201-6-3CH </v>
          </cell>
          <cell r="C12784" t="str">
            <v>Nhập kho vật tư (HĐ:114/2021) theo hóa đơn số 7 ngày 13.12.2021</v>
          </cell>
        </row>
        <row r="12785">
          <cell r="A12785" t="str">
            <v>5.17.90.534.GER.00.000</v>
          </cell>
          <cell r="B12785" t="str">
            <v xml:space="preserve">Lọc nhớt OAB - Filter element/bộ lọc H0009985, Model: OS00545 </v>
          </cell>
          <cell r="C12785" t="str">
            <v>Nhập kho vật tư (HĐ:114/2021) theo hóa đơn số 7 ngày 13.12.2021</v>
          </cell>
        </row>
        <row r="12786">
          <cell r="A12786" t="str">
            <v>5.17.90.679.GER.00.000</v>
          </cell>
          <cell r="B12786" t="str">
            <v xml:space="preserve">Miếng lọc tinh cho van điện từ G761, Part no: A67999-065 </v>
          </cell>
          <cell r="C12786" t="str">
            <v>Nhập kho vật tư (HĐ:114/2021) theo hóa đơn số 7 ngày 13.12.2021</v>
          </cell>
        </row>
        <row r="12787">
          <cell r="A12787" t="str">
            <v>5.17.90.830.GER.00.000</v>
          </cell>
          <cell r="B12787" t="str">
            <v xml:space="preserve">Lõi lọc dầu máy nén ( Oil Filter Element), Mã hàng: W962 </v>
          </cell>
          <cell r="C12787" t="str">
            <v>Nhập kho vật tư (HĐ:114/2021) theo hóa đơn số 7 ngày 13.12.2021</v>
          </cell>
        </row>
        <row r="12788">
          <cell r="A12788" t="str">
            <v>5.17.90.834.GER.00.000</v>
          </cell>
          <cell r="B12788" t="str">
            <v xml:space="preserve">Air filter element Bộ lọc khí A31031203P </v>
          </cell>
          <cell r="C12788" t="str">
            <v>Nhập kho vật tư (HĐ:114/2021) theo hóa đơn số 7 ngày 13.12.2021</v>
          </cell>
        </row>
        <row r="12789">
          <cell r="A12789" t="str">
            <v>5.18.96.098.CHN.00.000</v>
          </cell>
          <cell r="B12789" t="str">
            <v xml:space="preserve">Động cơ kéo (Motor 600kg) +  2 remote; Motor cửa cuốn Model: JG 600 </v>
          </cell>
          <cell r="C12789" t="str">
            <v>Nhập kho vật tư (HĐ:105/2021) theo hóa đơn số 00000004 ngày 09.12.2021</v>
          </cell>
        </row>
        <row r="12790">
          <cell r="A12790" t="str">
            <v>5.19.92.251.USA.00.000</v>
          </cell>
          <cell r="B12790" t="str">
            <v xml:space="preserve">Liner for Dome valve DN250 </v>
          </cell>
          <cell r="C12790" t="str">
            <v>Nhập kho vật tư (HĐ:115/2021) theo hóa đơn số 3 ngày 07.12.2021</v>
          </cell>
        </row>
        <row r="12791">
          <cell r="A12791" t="str">
            <v>5.26.65.431.JPN.00.000</v>
          </cell>
          <cell r="B12791" t="str">
            <v xml:space="preserve">Bạc lót trục xe xúc lật Komatsu; MS: 421-54-25620 </v>
          </cell>
          <cell r="C12791" t="str">
            <v>Nhập kho vật tư (HĐ:105/2021) theo hóa đơn số 00000004 ngày 09.12.2021</v>
          </cell>
        </row>
        <row r="12792">
          <cell r="A12792" t="str">
            <v>5.26.75.062.TPE.00.000</v>
          </cell>
          <cell r="B12792" t="str">
            <v xml:space="preserve">Vòng bi chữ thập Gun-34 (S), KT: 25x77mm </v>
          </cell>
          <cell r="C12792" t="str">
            <v>Nhập kho vật tư (HĐ:105/2021) theo hóa đơn số 00000004 ngày 09.12.2021</v>
          </cell>
        </row>
        <row r="12793">
          <cell r="A12793" t="str">
            <v>5.33.10.180.JPN.00.000</v>
          </cell>
          <cell r="B12793" t="str">
            <v xml:space="preserve">Bánh xe đỡ ngang mâm cấp CSU </v>
          </cell>
          <cell r="C12793" t="str">
            <v>Nhập kho vật tư (HĐ:114/2021) theo hóa đơn số 7 ngày 13.12.2021</v>
          </cell>
        </row>
        <row r="12794">
          <cell r="A12794" t="str">
            <v>5.33.85.046.THA.00.000</v>
          </cell>
          <cell r="B12794" t="str">
            <v xml:space="preserve">Máy nén điều hòa COPELAND, Model: ZR160KCE-TFD-522, Công suất 23.5hp, 3pha/380V-50Hz </v>
          </cell>
          <cell r="C12794" t="str">
            <v>Nhập kho vật tư (HĐ:115/2021) theo hóa đơn số 3 ngày 07.12.2021</v>
          </cell>
        </row>
        <row r="12795">
          <cell r="A12795" t="str">
            <v>5.33.85.405.VIE.00.000</v>
          </cell>
          <cell r="B12795" t="str">
            <v xml:space="preserve">Trục dẫn động máy nén thổi tro, Tittle: Jack Shaft 215 HP, Vật liệu: A536 65-45-12 </v>
          </cell>
          <cell r="C12795" t="str">
            <v>Nhập kho vật tư (HĐ:115/2021) theo hóa đơn số 3 ngày 07.12.2021</v>
          </cell>
        </row>
        <row r="12796">
          <cell r="A12796" t="str">
            <v>8.75.60.436.CHN.00.000</v>
          </cell>
          <cell r="B12796" t="str">
            <v xml:space="preserve">Đồng hồ đo áp suất lốp Michelin 4360ML </v>
          </cell>
          <cell r="C12796" t="str">
            <v>Nhập kho vật tư (HĐ:105/2021) theo hóa đơn số 00000004 ngày 09.12.2021</v>
          </cell>
        </row>
        <row r="12797">
          <cell r="A12797" t="str">
            <v>4.15.81.001.VIE.00.000</v>
          </cell>
          <cell r="B12797" t="str">
            <v xml:space="preserve">Keo dán sắt 502 </v>
          </cell>
          <cell r="C12797" t="str">
            <v>Nhập kho vật tư (HĐ:115/2021) theo hóa đơn số 3 ngày 07.12.2021</v>
          </cell>
        </row>
        <row r="12798">
          <cell r="A12798" t="str">
            <v>8.90.20.841.CHN.00.000</v>
          </cell>
          <cell r="B12798" t="str">
            <v xml:space="preserve">Quần áo bảo hộ chống hóa chất màu vàng ChemMax1 </v>
          </cell>
          <cell r="C12798" t="str">
            <v>Nhập kho vật tư (HĐ:114/2021) theo hóa đơn số 7 ngày 13.12.2021</v>
          </cell>
        </row>
        <row r="12799">
          <cell r="A12799" t="str">
            <v>8.90.20.846.CHN.00.000</v>
          </cell>
          <cell r="B12799" t="str">
            <v xml:space="preserve">Đồ bảo hộ bảo ôn </v>
          </cell>
          <cell r="C12799" t="str">
            <v>Nhập kho vật tư (HĐ:114/2021) theo hóa đơn số 7 ngày 13.12.2021</v>
          </cell>
        </row>
        <row r="12800">
          <cell r="A12800" t="str">
            <v>8.90.40.002.CHN.00.000</v>
          </cell>
          <cell r="B12800" t="str">
            <v xml:space="preserve">Găng tay chống cháy dài </v>
          </cell>
          <cell r="C12800" t="str">
            <v>Nhập kho vật tư (HĐ:114/2021) theo hóa đơn số 7 ngày 13.12.2021</v>
          </cell>
        </row>
        <row r="12801">
          <cell r="A12801" t="str">
            <v>8.90.40.004.CHN.00.000</v>
          </cell>
          <cell r="B12801" t="str">
            <v xml:space="preserve">Găng tay chịu nhiệt </v>
          </cell>
          <cell r="C12801" t="str">
            <v>Nhập kho vật tư (HĐ:114/2021) theo hóa đơn số 7 ngày 13.12.2021</v>
          </cell>
        </row>
        <row r="12802">
          <cell r="A12802" t="str">
            <v>8.90.40.012.MAS.00.000</v>
          </cell>
          <cell r="B12802" t="str">
            <v xml:space="preserve">Bao tay xanh Nitrile không bột </v>
          </cell>
          <cell r="C12802" t="str">
            <v>Nhập kho vật tư (HĐ:114/2021) theo hóa đơn số 7 ngày 13.12.2021</v>
          </cell>
        </row>
        <row r="12803">
          <cell r="A12803" t="str">
            <v>8.90.40.115.VIE.00.000</v>
          </cell>
          <cell r="B12803" t="str">
            <v xml:space="preserve">Găng tay len hạt nhựa </v>
          </cell>
          <cell r="C12803" t="str">
            <v>Nhập kho vật tư (HĐ:114/2021) theo hóa đơn số 7 ngày 13.12.2021</v>
          </cell>
        </row>
        <row r="12804">
          <cell r="A12804" t="str">
            <v>8.90.40.400.MAS.00.000</v>
          </cell>
          <cell r="B12804" t="str">
            <v xml:space="preserve">Găng tay chống dầu, axit </v>
          </cell>
          <cell r="C12804" t="str">
            <v>Nhập kho vật tư (HĐ:114/2021) theo hóa đơn số 7 ngày 13.12.2021</v>
          </cell>
        </row>
        <row r="12805">
          <cell r="A12805" t="str">
            <v>8.90.40.502.VIE.00.000</v>
          </cell>
          <cell r="B12805" t="str">
            <v xml:space="preserve">Găng tay cao su </v>
          </cell>
          <cell r="C12805" t="str">
            <v>Nhập kho vật tư (HĐ:114/2021) theo hóa đơn số 7 ngày 13.12.2021</v>
          </cell>
        </row>
        <row r="12806">
          <cell r="A12806" t="str">
            <v>8.90.40.810.MAS.00.000</v>
          </cell>
          <cell r="B12806" t="str">
            <v xml:space="preserve">Găng tay chịu hóa chất </v>
          </cell>
          <cell r="C12806" t="str">
            <v>Nhập kho vật tư (HĐ:114/2021) theo hóa đơn số 7 ngày 13.12.2021</v>
          </cell>
        </row>
        <row r="12807">
          <cell r="A12807" t="str">
            <v>8.90.50.520.VIE.00.000</v>
          </cell>
          <cell r="B12807" t="str">
            <v xml:space="preserve">Ủng vệ sinh công nghiệp </v>
          </cell>
          <cell r="C12807" t="str">
            <v>Nhập kho vật tư (HĐ:114/2021) theo hóa đơn số 7 ngày 13.12.2021</v>
          </cell>
        </row>
        <row r="12808">
          <cell r="A12808" t="str">
            <v>8.90.60.231.TPE.00.000</v>
          </cell>
          <cell r="B12808" t="str">
            <v xml:space="preserve">Kính Chống Văn Bắn Hóa Chất </v>
          </cell>
          <cell r="C12808" t="str">
            <v>Nhập kho vật tư (HĐ:114/2021) theo hóa đơn số 7 ngày 13.12.2021</v>
          </cell>
        </row>
        <row r="12809">
          <cell r="A12809" t="str">
            <v>8.90.60.235.TPE.00.000</v>
          </cell>
          <cell r="B12809" t="str">
            <v xml:space="preserve">Kính bảo hộ </v>
          </cell>
          <cell r="C12809" t="str">
            <v>Nhập kho vật tư (HĐ:114/2021) theo hóa đơn số 7 ngày 13.12.2021</v>
          </cell>
        </row>
        <row r="12810">
          <cell r="A12810" t="str">
            <v>8.90.60.236.MAS.00.000</v>
          </cell>
          <cell r="B12810" t="str">
            <v xml:space="preserve">Kính bảo hộ Proguard 46BC </v>
          </cell>
          <cell r="C12810" t="str">
            <v>Nhập kho vật tư (HĐ:115/2021) theo hóa đơn số 3 ngày 07.12.2021</v>
          </cell>
        </row>
        <row r="12811">
          <cell r="A12811" t="str">
            <v>8.90.60.241.CHN.00.000</v>
          </cell>
          <cell r="B12811" t="str">
            <v xml:space="preserve">Phin lọc HCL </v>
          </cell>
          <cell r="C12811" t="str">
            <v>Nhập kho vật tư (HĐ:114/2021) theo hóa đơn số 7 ngày 13.12.2021</v>
          </cell>
        </row>
        <row r="12812">
          <cell r="A12812" t="str">
            <v>8.90.60.250.CHN.00.000</v>
          </cell>
          <cell r="B12812" t="str">
            <v xml:space="preserve">Phin lọc khí Cl2 </v>
          </cell>
          <cell r="C12812" t="str">
            <v>Nhập kho vật tư (HĐ:114/2021) theo hóa đơn số 7 ngày 13.12.2021</v>
          </cell>
        </row>
        <row r="12813">
          <cell r="A12813" t="str">
            <v>8.90.60.254.SIN.00.000</v>
          </cell>
          <cell r="B12813" t="str">
            <v xml:space="preserve">Phin lọc 3301k-55 </v>
          </cell>
          <cell r="C12813" t="str">
            <v>Nhập kho vật tư (HĐ:114/2021) theo hóa đơn số 7 ngày 13.12.2021</v>
          </cell>
        </row>
        <row r="12814">
          <cell r="A12814" t="str">
            <v>8.90.60.255.KOR.00.000</v>
          </cell>
          <cell r="B12814" t="str">
            <v xml:space="preserve">Phin lọc 3M 6001 dùng cho mặt nạ phòng độc 3M 6100 </v>
          </cell>
          <cell r="C12814" t="str">
            <v>Nhập kho vật tư (HĐ:114/2021) theo hóa đơn số 7 ngày 13.12.2021</v>
          </cell>
        </row>
        <row r="12815">
          <cell r="A12815" t="str">
            <v>8.90.60.374.CHN.00.000</v>
          </cell>
          <cell r="B12815" t="str">
            <v xml:space="preserve">Tấm lọc bụi, khói hàn, hơi hữu cơ 3M 3744K </v>
          </cell>
          <cell r="C12815" t="str">
            <v>Nhập kho vật tư (HĐ:114/2021) theo hóa đơn số 7 ngày 13.12.2021</v>
          </cell>
        </row>
        <row r="12816">
          <cell r="A12816" t="str">
            <v>8.90.60.375.CHN.00.000</v>
          </cell>
          <cell r="B12816" t="str">
            <v xml:space="preserve">Nắp giữ tấm lọc 3700 để giữ tấm lọc 3M 3744K </v>
          </cell>
          <cell r="C12816" t="str">
            <v>Nhập kho vật tư (HĐ:114/2021) theo hóa đơn số 7 ngày 13.12.2021</v>
          </cell>
        </row>
        <row r="12817">
          <cell r="A12817" t="str">
            <v>8.90.60.645.POL.00.000</v>
          </cell>
          <cell r="B12817" t="str">
            <v xml:space="preserve">Mặt nạ phòng độc 3M 6100  (không gồm phin lọc) </v>
          </cell>
          <cell r="C12817" t="str">
            <v>Nhập kho vật tư (HĐ:114/2021) theo hóa đơn số 7 ngày 13.12.2021</v>
          </cell>
        </row>
        <row r="12818">
          <cell r="A12818" t="str">
            <v>8.90.60.646.CHN.00.000</v>
          </cell>
          <cell r="B12818" t="str">
            <v xml:space="preserve">Mặt nạ một phin lọc 3M dòng HF 50, size tiêu chuẩn HF-51 (không gồm phin lọc và tấm lọc) </v>
          </cell>
          <cell r="C12818" t="str">
            <v>Nhập kho vật tư (HĐ:114/2021) theo hóa đơn số 7 ngày 13.12.2021</v>
          </cell>
        </row>
        <row r="12819">
          <cell r="A12819" t="str">
            <v>8.90.60.647.CHN.00.000</v>
          </cell>
          <cell r="B12819" t="str">
            <v xml:space="preserve">Mặt nạ một phin lọc 3M dòng HF 50, size lớn HF-52 (không gồm phin lọc và tấm lọc) </v>
          </cell>
          <cell r="C12819" t="str">
            <v>Nhập kho vật tư (HĐ:114/2021) theo hóa đơn số 7 ngày 13.12.2021</v>
          </cell>
        </row>
        <row r="12820">
          <cell r="A12820" t="str">
            <v>8.90.80.016.VIE.00.000</v>
          </cell>
          <cell r="B12820" t="str">
            <v xml:space="preserve">Áo phao </v>
          </cell>
          <cell r="C12820" t="str">
            <v>Nhập kho vật tư (HĐ:114/2021) theo hóa đơn số 7 ngày 13.12.2021</v>
          </cell>
        </row>
        <row r="12821">
          <cell r="A12821" t="str">
            <v>8.90.80.217.CHN.00.000</v>
          </cell>
          <cell r="B12821" t="str">
            <v xml:space="preserve">Khẩu trang ZK 9013CV </v>
          </cell>
          <cell r="C12821" t="str">
            <v>Nhập kho vật tư (HĐ:114/2021) theo hóa đơn số 7 ngày 13.12.2021</v>
          </cell>
        </row>
        <row r="12822">
          <cell r="A12822" t="str">
            <v>8.90.80.220.CHN.00.000</v>
          </cell>
          <cell r="B12822" t="str">
            <v xml:space="preserve">Khẩu trang phòng độc </v>
          </cell>
          <cell r="C12822" t="str">
            <v>Nhập kho vật tư (HĐ:114/2021) theo hóa đơn số 7 ngày 13.12.2021</v>
          </cell>
        </row>
        <row r="12823">
          <cell r="A12823" t="str">
            <v>8.90.80.311.CHN.00.000</v>
          </cell>
          <cell r="B12823" t="str">
            <v xml:space="preserve">Nút bịt tai chống ồn 3M </v>
          </cell>
          <cell r="C12823" t="str">
            <v>Nhập kho vật tư (HĐ:114/2021) theo hóa đơn số 7 ngày 13.12.2021</v>
          </cell>
        </row>
        <row r="12824">
          <cell r="A12824" t="str">
            <v>8.90.80.313.USA.00.000</v>
          </cell>
          <cell r="B12824" t="str">
            <v xml:space="preserve">Chụp tai chống ồn </v>
          </cell>
          <cell r="C12824" t="str">
            <v>Nhập kho vật tư (HĐ:114/2021) theo hóa đơn số 7 ngày 13.12.2021</v>
          </cell>
        </row>
        <row r="12825">
          <cell r="A12825" t="str">
            <v>8.90.80.840.VIE.00.000</v>
          </cell>
          <cell r="B12825" t="str">
            <v xml:space="preserve">Phao cứu sinh CH-P1 </v>
          </cell>
          <cell r="C12825" t="str">
            <v>Nhập kho vật tư (HĐ:114/2021) theo hóa đơn số 7 ngày 13.12.2021</v>
          </cell>
        </row>
        <row r="12826">
          <cell r="A12826" t="str">
            <v>5.18.96.180.CHN.00.000</v>
          </cell>
          <cell r="B12826" t="str">
            <v xml:space="preserve">Động cơ quạt làm mát dầu máy nén khí Micos 55FA - Mã: I05HM1FYJ </v>
          </cell>
          <cell r="C12826" t="str">
            <v>Nhập kho vật tư (HĐ:185/2020) theo hóa đơn số 6 ngày 13.12.2021</v>
          </cell>
        </row>
        <row r="12827">
          <cell r="A12827" t="str">
            <v>3.96.13.146.KOR.00.000</v>
          </cell>
          <cell r="B12827" t="str">
            <v xml:space="preserve">Proximity sensor (jack cắm + cáp dài 5 mét), Model: PRCM30-15DP; Sensing distance: 15mm, Power: 10 - 30VDC; Type: 3 wire; Protection: IP67 </v>
          </cell>
          <cell r="C12827" t="str">
            <v>Nhập kho vật tư (HĐ:111/2021) theo hóa đơn số 0000150 ngày 19.11.2021</v>
          </cell>
        </row>
        <row r="12828">
          <cell r="A12828" t="str">
            <v>5.03.96.152.SWE.00.000</v>
          </cell>
          <cell r="B12828" t="str">
            <v xml:space="preserve">Bạc đạn 24152 CC/C3 W33 </v>
          </cell>
          <cell r="C12828" t="str">
            <v>Nhập kho vật tư (HĐ:111/2021) theo hóa đơn số 0000150 ngày 19.11.2021</v>
          </cell>
        </row>
        <row r="12829">
          <cell r="A12829" t="str">
            <v>5.03.96.234.SWE.00.000</v>
          </cell>
          <cell r="B12829" t="str">
            <v xml:space="preserve">Bạc đạn 23244 CCK/W33 </v>
          </cell>
          <cell r="C12829" t="str">
            <v>Nhập kho vật tư (HĐ:111/2021) theo hóa đơn số 0000150 ngày 19.11.2021</v>
          </cell>
        </row>
        <row r="12830">
          <cell r="A12830" t="str">
            <v>5.03.96.235.SWE.00.000</v>
          </cell>
          <cell r="B12830" t="str">
            <v xml:space="preserve">Bạc đạn 24156 CCK30/W33 </v>
          </cell>
          <cell r="C12830" t="str">
            <v>Nhập kho vật tư (HĐ:111/2021) theo hóa đơn số 0000150 ngày 19.11.2021</v>
          </cell>
        </row>
        <row r="12831">
          <cell r="A12831" t="str">
            <v>5.16.05.577.SIN.00.000</v>
          </cell>
          <cell r="B12831" t="str">
            <v xml:space="preserve">Accu loại Pb-VRLA: Loại Apollon - Diamond AD12800, 12V, 80Ah </v>
          </cell>
          <cell r="C12831" t="str">
            <v>Nhập kho vật tư (HĐ:111/2021) theo hóa đơn số 0000155 ngày 22.11.2021</v>
          </cell>
        </row>
        <row r="12832">
          <cell r="A12832" t="str">
            <v>5.19.90.621.CHN.00.000</v>
          </cell>
          <cell r="B12832" t="str">
            <v xml:space="preserve">Pneumatic butterfly valve, Model: B200BD44RRDA21, S/N: 1604027314MAUA, Size: DN100 (4 inch) ANSI </v>
          </cell>
          <cell r="C12832" t="str">
            <v>Nhập kho vật tư (HĐ:111/2021) theo hóa đơn số 0000150 ngày 19.11.2021</v>
          </cell>
        </row>
        <row r="12833">
          <cell r="A12833" t="str">
            <v>8.75.30.118.GER.00.000</v>
          </cell>
          <cell r="B12833" t="str">
            <v xml:space="preserve">Pressure indicator with switch/Đồng hồ áp suất: Type: PK100-2+M21+CTMd+DS18; Purpose: Pressure gauge chlorine gas; Pressure range: 0 - 16 bar </v>
          </cell>
          <cell r="C12833" t="str">
            <v>Nhập kho vật tư (HĐ:111/2021) theo hóa đơn số 0000155 ngày 22.11.2021</v>
          </cell>
        </row>
        <row r="12834">
          <cell r="A12834" t="str">
            <v>1.01.81.001.INA.00.000</v>
          </cell>
          <cell r="B12834" t="str">
            <v xml:space="preserve">Than hơi </v>
          </cell>
          <cell r="C12834" t="str">
            <v>Nhập Tàu than 12-HSHK-MV.ATLANTIC VISION-(1205/2021) theo BB kết thúc làm hàng + BB NT, KN.</v>
          </cell>
        </row>
        <row r="12835">
          <cell r="A12835" t="str">
            <v>1.26.86.001.VIE.00.000</v>
          </cell>
          <cell r="B12835" t="str">
            <v xml:space="preserve">Khí Oxy, thể tích 40 lít </v>
          </cell>
          <cell r="C12835" t="str">
            <v>Nhập kho Khí CN (HĐ:90/2021) theo hóa đơn số 0008073 ngày 19.11.2021</v>
          </cell>
        </row>
        <row r="12836">
          <cell r="A12836" t="str">
            <v>1.26.86.041.VIE.00.000</v>
          </cell>
          <cell r="B12836" t="str">
            <v xml:space="preserve">Khí Axetylen </v>
          </cell>
          <cell r="C12836" t="str">
            <v>Nhập kho Khí CN (HĐ:90/2021) theo hóa đơn số 0008073 ngày 19.11.2021</v>
          </cell>
        </row>
        <row r="12837">
          <cell r="A12837" t="str">
            <v>1.26.86.076.VIE.00.000</v>
          </cell>
          <cell r="B12837" t="str">
            <v xml:space="preserve">Khí CO2 thể tích 40 lít </v>
          </cell>
          <cell r="C12837" t="str">
            <v>Nhập kho Khí CN (HĐ:90/2021) theo hóa đơn số 0008073 ngày 19.11.2021</v>
          </cell>
        </row>
        <row r="12838">
          <cell r="A12838" t="str">
            <v>2.05.80.079.SWE.00.000</v>
          </cell>
          <cell r="B12838" t="str">
            <v xml:space="preserve">Thiết bị giảm chấn/Thanh Impact bar KT: H75, W100, L1220, cấu tạo gồm 3 thành phần: Tấm nhựa HDPE, cao su chịu lực, tấm thép bảo vệ và kết nối với hệ thống (gồm 60 thanh) </v>
          </cell>
          <cell r="C12838" t="str">
            <v>Nhập kho vật tư (HĐ:122/2021) theo hóa đơn số 00000005 ngày 09.12.2021</v>
          </cell>
        </row>
        <row r="12839">
          <cell r="A12839" t="str">
            <v>2.05.80.080.SWE.00.000</v>
          </cell>
          <cell r="B12839" t="str">
            <v xml:space="preserve">Thiết bị giảm chấn/Thanh Impact bar KT: H75, W100, L1500, cấu tạo gồm 3 thành phần: Tấm nhựa HDPE, cao su chịu lực, tấm thép bảo vệ và kết nối với hệ thống (gồm 60 thanh) </v>
          </cell>
          <cell r="C12839" t="str">
            <v>Nhập kho vật tư (HĐ:122/2021) theo hóa đơn số 00000005 ngày 09.12.2021</v>
          </cell>
        </row>
        <row r="12840">
          <cell r="A12840" t="str">
            <v>4.90.31.042.VIE.00.000</v>
          </cell>
          <cell r="B12840" t="str">
            <v xml:space="preserve">Ống nhựa phi 42 </v>
          </cell>
          <cell r="C12840" t="str">
            <v>Nhập kho vật tư (QĐ:1324) theo hóa đơn số 0000008 ngày 17.11.2021</v>
          </cell>
        </row>
        <row r="12841">
          <cell r="A12841" t="str">
            <v>4.90.41.042.VIE.00.000</v>
          </cell>
          <cell r="B12841" t="str">
            <v xml:space="preserve">Co nối 90 độ phi 42 </v>
          </cell>
          <cell r="C12841" t="str">
            <v>Nhập kho vật tư (QĐ:1324) theo hóa đơn số 0000008 ngày 17.11.2021</v>
          </cell>
        </row>
        <row r="12842">
          <cell r="A12842" t="str">
            <v>4.94.80.326.VIE.00.000</v>
          </cell>
          <cell r="B12842" t="str">
            <v xml:space="preserve">Bồn rửa công nghiệp inox 304, dày 1mm; KT: D2400 x R600 x C700 (Gồm vòi cấp và bộ xả nước) </v>
          </cell>
          <cell r="C12842" t="str">
            <v>Nhập kho vật tư (QĐ:1324) theo hóa đơn số 0000008 ngày 17.11.2021</v>
          </cell>
        </row>
        <row r="12843">
          <cell r="A12843" t="str">
            <v>5.30.10.347.CHN.00.000</v>
          </cell>
          <cell r="B12843" t="str">
            <v xml:space="preserve">Con lăn tự lựa (ĐPĐ) (con lăn côn) Ø133/194x950 mm, PSV/7 40Y32x7.5 133/194NY 958 950 981- Vòng bi 6308 </v>
          </cell>
          <cell r="C12843" t="str">
            <v>Nhập kho vật tư (HĐ:122/2021) theo hóa đơn số 00000005 ngày 09.12.2021</v>
          </cell>
        </row>
        <row r="12844">
          <cell r="A12844" t="str">
            <v>5.30.10.348.CHN.00.000</v>
          </cell>
          <cell r="B12844" t="str">
            <v xml:space="preserve">Con lăn tự lựa (ĐPĐ) (con lăn côn) Ø133/194x670 mm, PSV/7 40Y32x7.5 133/194NY 678 670 701 - Vòng bi 6308 </v>
          </cell>
          <cell r="C12844" t="str">
            <v>Nhập kho vật tư (HĐ:122/2021) theo hóa đơn số 00000005 ngày 09.12.2021</v>
          </cell>
        </row>
        <row r="12845">
          <cell r="A12845" t="str">
            <v>5.92.00.005.SWE.00.000</v>
          </cell>
          <cell r="B12845" t="str">
            <v xml:space="preserve">Thanh gạt chữ V băng tải trung chuyển và băng tải cần, B-W1400 </v>
          </cell>
          <cell r="C12845" t="str">
            <v>Nhập kho vật tư (HĐ:122/2021) theo hóa đơn số 00000005 ngày 09.12.2021</v>
          </cell>
        </row>
        <row r="12846">
          <cell r="A12846" t="str">
            <v>5.92.00.036.SWE.00.000</v>
          </cell>
          <cell r="B12846" t="str">
            <v xml:space="preserve">Bộ gạt thanh sơ cấp băng tải BC01, 1800 </v>
          </cell>
          <cell r="C12846" t="str">
            <v>Nhập kho vật tư (HĐ:122/2021) theo hóa đơn số 00000005 ngày 09.12.2021</v>
          </cell>
        </row>
        <row r="12847">
          <cell r="A12847" t="str">
            <v>5.92.00.037.SWE.00.000</v>
          </cell>
          <cell r="B12847" t="str">
            <v xml:space="preserve">Bộ gạt thanh thứ cấp băng tải BC01, 1800 </v>
          </cell>
          <cell r="C12847" t="str">
            <v>Nhập kho vật tư (HĐ:122/2021) theo hóa đơn số 00000005 ngày 09.12.2021</v>
          </cell>
        </row>
        <row r="12848">
          <cell r="A12848" t="str">
            <v>5.92.00.039.SWE.00.000</v>
          </cell>
          <cell r="B12848" t="str">
            <v xml:space="preserve">Lưỡi gạt (thanh gạt) vệ sinh sơ cấp BW-1600 </v>
          </cell>
          <cell r="C12848" t="str">
            <v>Nhập kho vật tư (HĐ:122/2021) theo hóa đơn số 00000005 ngày 09.12.2021</v>
          </cell>
        </row>
        <row r="12849">
          <cell r="A12849" t="str">
            <v>5.92.00.040.SWE.00.000</v>
          </cell>
          <cell r="B12849" t="str">
            <v xml:space="preserve">Lưỡi gạt (thanh gạt) vệ sinh thứ cấp BW-1600 </v>
          </cell>
          <cell r="C12849" t="str">
            <v>Nhập kho vật tư (HĐ:122/2021) theo hóa đơn số 00000005 ngày 09.12.2021</v>
          </cell>
        </row>
        <row r="12850">
          <cell r="A12850" t="str">
            <v>5.92.00.042.SWE.00.000</v>
          </cell>
          <cell r="B12850" t="str">
            <v xml:space="preserve">Thanh gạt chữ V tuyến băng tải BC04÷ BC05, B-W1800 </v>
          </cell>
          <cell r="C12850" t="str">
            <v>Nhập kho vật tư (HĐ:122/2021) theo hóa đơn số 00000005 ngày 09.12.2021</v>
          </cell>
        </row>
        <row r="12851">
          <cell r="A12851" t="str">
            <v>1.61.56.055.VIE.00.000</v>
          </cell>
          <cell r="B12851" t="str">
            <v xml:space="preserve">Hóa chất Polyacrylamide- ORFLOCK AP-1611 </v>
          </cell>
          <cell r="C12851" t="str">
            <v>Nhập kho hóa chất (HĐ:90/2021) theo hóa đơn số 0008847 ngày 08.12.2021</v>
          </cell>
        </row>
        <row r="12852">
          <cell r="A12852" t="str">
            <v>1.61.76.029.VIE.00.000</v>
          </cell>
          <cell r="B12852" t="str">
            <v xml:space="preserve">Amoniac hóa lỏng (NH3&gt;=99.5%) </v>
          </cell>
          <cell r="C12852" t="str">
            <v>Nhập kho hóa chất (HĐ:90/2021) theo hóa đơn số 0008842 ngày 08.12.2021</v>
          </cell>
        </row>
        <row r="12853">
          <cell r="A12853" t="str">
            <v>5.86.90.011.VIE.00.000</v>
          </cell>
          <cell r="B12853" t="str">
            <v xml:space="preserve">Lõi lọc hộp 5μm, RHC-05-60-PP-E </v>
          </cell>
          <cell r="C12853" t="str">
            <v>Nhập kho hóa chất (HĐ:90/2021) theo hóa đơn số 0008847 ngày 08.12.2021</v>
          </cell>
        </row>
        <row r="12854">
          <cell r="A12854" t="str">
            <v>5.86.90.012.VIE.00.000</v>
          </cell>
          <cell r="B12854" t="str">
            <v xml:space="preserve">Lõi lọc hộp 5μm, HF-05-30-E-P </v>
          </cell>
          <cell r="C12854" t="str">
            <v>Nhập kho hóa chất (HĐ:90/2021) theo hóa đơn số 0008847 ngày 08.12.2021</v>
          </cell>
        </row>
        <row r="12855">
          <cell r="A12855" t="str">
            <v>8.90.90.072.VIE.00.000</v>
          </cell>
          <cell r="B12855" t="str">
            <v xml:space="preserve">Tủ chữa cháy 2 ngăn ngoài trời INOX 316 </v>
          </cell>
          <cell r="C12855" t="str">
            <v>Nhập kho vật tư (HĐ:115/2021) theo hóa đơn số 0000433 ngày 20.11.2021</v>
          </cell>
        </row>
        <row r="12856">
          <cell r="A12856" t="str">
            <v>8.90.90.083.VIE.00.000</v>
          </cell>
          <cell r="B12856" t="str">
            <v xml:space="preserve">Tủ chữa cháy ngoài trời, KT: 500x600x180mm; Vật liệu: thép sơn đỏ </v>
          </cell>
          <cell r="C12856" t="str">
            <v>Nhập kho vật tư (HĐ:115/2021) theo hóa đơn số 0000433 ngày 20.11.2021</v>
          </cell>
        </row>
        <row r="12857">
          <cell r="A12857" t="str">
            <v>8.90.90.087.VIE.00.000</v>
          </cell>
          <cell r="B12857" t="str">
            <v xml:space="preserve">Bình chữa cháy ABC - 8kg </v>
          </cell>
          <cell r="C12857" t="str">
            <v>Nhập kho vật tư (HĐ:115/2021) theo hóa đơn số 0000433 ngày 20.11.2021</v>
          </cell>
        </row>
        <row r="12858">
          <cell r="A12858" t="str">
            <v>8.90.90.089.VIE.00.000</v>
          </cell>
          <cell r="B12858" t="str">
            <v xml:space="preserve">Bình chữa cháy CO2 - 5kg </v>
          </cell>
          <cell r="C12858" t="str">
            <v>Nhập kho vật tư (HĐ:115/2021) theo hóa đơn số 0000433 ngày 20.11.2021</v>
          </cell>
        </row>
        <row r="12859">
          <cell r="A12859" t="str">
            <v>1.71.27.033.VIE.00.000</v>
          </cell>
          <cell r="B12859" t="str">
            <v xml:space="preserve">Keo MBT65-20 (B1250 x d6) </v>
          </cell>
          <cell r="C12859" t="str">
            <v>Nhập kho vật tư (QĐ:695) theo hóa đơn số 00000004 ngày 08.12.2021</v>
          </cell>
        </row>
        <row r="12860">
          <cell r="A12860" t="str">
            <v>1.71.27.034.VIE.00.000</v>
          </cell>
          <cell r="B12860" t="str">
            <v xml:space="preserve">Keo BDT 6515 (B1250 x d4) </v>
          </cell>
          <cell r="C12860" t="str">
            <v>Nhập kho vật tư (QĐ:695) theo hóa đơn số 00000004 ngày 08.12.2021</v>
          </cell>
        </row>
        <row r="12861">
          <cell r="A12861" t="str">
            <v>1.71.27.035.VIE.00.000</v>
          </cell>
          <cell r="B12861" t="str">
            <v xml:space="preserve">Keo BDT 6515 keo lỏng </v>
          </cell>
          <cell r="C12861" t="str">
            <v>Nhập kho vật tư (QĐ:695) theo hóa đơn số 00000004 ngày 08.12.2021</v>
          </cell>
        </row>
        <row r="12862">
          <cell r="A12862" t="str">
            <v>2.35.08.005.CHN.00.000</v>
          </cell>
          <cell r="B12862" t="str">
            <v xml:space="preserve">Ống bơm mỡ bánh xe dẫn hướng gàu múc CSU; Ống dẫn mỡ ID=6mm x OD=8mm Áp suất làm việc: 280bar Áp suất nổ: 840bar </v>
          </cell>
          <cell r="C12862" t="str">
            <v>Nhập kho vật tư (HĐ:105) theo hóa đơn số 0000066 ngày 19.11.2021</v>
          </cell>
        </row>
        <row r="12863">
          <cell r="A12863" t="str">
            <v>2.35.08.006.CHN.00.000</v>
          </cell>
          <cell r="B12863" t="str">
            <v xml:space="preserve">Ống bơm mỡ bánh xe dẫn hướng gàu múc CSU; Ống bơm mỡ Inox 304, OD: Ø8 + Bề dày: T= 0.8mm (Chiều dài 1,5m/ống) </v>
          </cell>
          <cell r="C12863" t="str">
            <v>Nhập kho vật tư (HĐ:105) theo hóa đơn số 0000066 ngày 19.11.2021</v>
          </cell>
        </row>
        <row r="12864">
          <cell r="A12864" t="str">
            <v>2.44.02.315.CHN.00.000</v>
          </cell>
          <cell r="B12864" t="str">
            <v xml:space="preserve">Tấm inox; Kích thước: 1m x 1m x 1mm; Vật liệu: inox 316 </v>
          </cell>
          <cell r="C12864" t="str">
            <v>Nhập kho vật tư (HĐ:105) theo hóa đơn số 0000066 ngày 19.11.2021</v>
          </cell>
        </row>
        <row r="12865">
          <cell r="A12865" t="str">
            <v>2.46.15.024.JPN.00.000</v>
          </cell>
          <cell r="B12865" t="str">
            <v xml:space="preserve">Ống thép đúc đen DN25 x SCH80 (4,55ly) x 6m </v>
          </cell>
          <cell r="C12865" t="str">
            <v>Nhập kho vật tư (HĐ:105) theo hóa đơn số 0000066 ngày 19.11.2021</v>
          </cell>
        </row>
        <row r="12866">
          <cell r="A12866" t="str">
            <v>2.46.15.050.JPN.00.000</v>
          </cell>
          <cell r="B12866" t="str">
            <v xml:space="preserve">Ống DN50 SCH80-Vật liệu: A106-B </v>
          </cell>
          <cell r="C12866" t="str">
            <v>Nhập kho vật tư (HĐ:105) theo hóa đơn số 0000066 ngày 19.11.2021</v>
          </cell>
        </row>
        <row r="12867">
          <cell r="A12867" t="str">
            <v>2.46.35.132.CHN.00.000</v>
          </cell>
          <cell r="B12867" t="str">
            <v xml:space="preserve">Ống nối mềm inox 304 bấm sẵn 2 đầu nối ren trong; Size 1/4 - 18 NPTF  L=200mm </v>
          </cell>
          <cell r="C12867" t="str">
            <v>Nhập kho vật tư (HĐ:105) theo hóa đơn số 0000066 ngày 19.11.2021</v>
          </cell>
        </row>
        <row r="12868">
          <cell r="A12868" t="str">
            <v>3.70.45.044.VIE.00.000</v>
          </cell>
          <cell r="B12868" t="str">
            <v xml:space="preserve">Tấm phíp Ngọc FR4 - Tấm nhựa phíp cách điện xanh ngọc sợi thủy tinh Epoxy: -kích thước dài x rộng x dày: 1020x1220x5 mm </v>
          </cell>
          <cell r="C12868" t="str">
            <v>Nhập kho vật tư (HĐ:105) theo hóa đơn số 0000066 ngày 19.11.2021</v>
          </cell>
        </row>
        <row r="12869">
          <cell r="A12869" t="str">
            <v>3.70.45.045.VIE.00.000</v>
          </cell>
          <cell r="B12869" t="str">
            <v xml:space="preserve">Tấm phíp Ngọc FR4 - Tấm nhựa phíp cách điện xanh ngọc sợi thủy tinh Epoxy: - kích thước dài x rộng x dày: 550x550x10 mm </v>
          </cell>
          <cell r="C12869" t="str">
            <v>Nhập kho vật tư (HĐ:105) theo hóa đơn số 0000066 ngày 19.11.2021</v>
          </cell>
        </row>
        <row r="12870">
          <cell r="A12870" t="str">
            <v>4.25.13.272.USA.00.000</v>
          </cell>
          <cell r="B12870" t="str">
            <v xml:space="preserve">Chai xịt cách điện 3M 1602 340g </v>
          </cell>
          <cell r="C12870" t="str">
            <v>Nhập kho vật tư (HĐ:105) theo hóa đơn số 0000066 ngày 19.11.2021</v>
          </cell>
        </row>
        <row r="12871">
          <cell r="A12871" t="str">
            <v>4.25.33.753.VIE.00.000</v>
          </cell>
          <cell r="B12871" t="str">
            <v xml:space="preserve">Sơn vô cơ chịu nhiệt BKV 200-300 độ C </v>
          </cell>
          <cell r="C12871" t="str">
            <v>Nhập kho vật tư (HĐ:105) theo hóa đơn số 0000066 ngày 19.11.2021</v>
          </cell>
        </row>
        <row r="12872">
          <cell r="A12872" t="str">
            <v>4.35.12.175.VIE.00.000</v>
          </cell>
          <cell r="B12872" t="str">
            <v xml:space="preserve">Bulông M12x1.75 , L= 58 mm (+ Đai ốc) </v>
          </cell>
          <cell r="C12872" t="str">
            <v>Nhập kho vật tư (HĐ:111/2021) theo hóa đơn số 0000147 ngày 18.11.2021</v>
          </cell>
        </row>
        <row r="12873">
          <cell r="A12873" t="str">
            <v>4.35.16.100.CHN.00.000</v>
          </cell>
          <cell r="B12873" t="str">
            <v xml:space="preserve">Bulong M16x100 + đai ốc + lông đền, đệm vênh, inox 316L </v>
          </cell>
          <cell r="C12873" t="str">
            <v>Nhập kho vật tư (HĐ:105) theo hóa đơn số 0000066 ngày 19.11.2021</v>
          </cell>
        </row>
        <row r="12874">
          <cell r="A12874" t="str">
            <v>4.41.06.025.VIE.00.000</v>
          </cell>
          <cell r="B12874" t="str">
            <v xml:space="preserve">Ty ren 1 inch x 270mm, Bao gồm: 2 đệm vênh +2 đai ốc, Vật liệu: A193GrB7/194Gr.2H </v>
          </cell>
          <cell r="C12874" t="str">
            <v>Nhập kho vật tư (HĐ:105) theo hóa đơn số 0000066 ngày 19.11.2021</v>
          </cell>
        </row>
        <row r="12875">
          <cell r="A12875" t="str">
            <v>4.41.06.026.VIE.00.000</v>
          </cell>
          <cell r="B12875" t="str">
            <v xml:space="preserve">Ty ren 1 inch x 180mm, Bao gồm: 2 đệm vênh +2 đai ốc, Vật liệu: A193GrB7/194Gr.2H </v>
          </cell>
          <cell r="C12875" t="str">
            <v>Nhập kho vật tư (HĐ:105) theo hóa đơn số 0000066 ngày 19.11.2021</v>
          </cell>
        </row>
        <row r="12876">
          <cell r="A12876" t="str">
            <v>4.41.06.027.VIE.00.000</v>
          </cell>
          <cell r="B12876" t="str">
            <v xml:space="preserve">Ty ren 1 inch x 160mm, Bao gồm: 2 đệm vênh +2 đai ốc, Vật liệu: A193GrB7/194Gr.2H </v>
          </cell>
          <cell r="C12876" t="str">
            <v>Nhập kho vật tư (HĐ:105) theo hóa đơn số 0000066 ngày 19.11.2021</v>
          </cell>
        </row>
        <row r="12877">
          <cell r="A12877" t="str">
            <v>4.41.12.070.VIE.00.000</v>
          </cell>
          <cell r="B12877" t="str">
            <v xml:space="preserve">Ty ren M12x70, Bao gồm: 2 đệm vênh + 2 đai ốc, Vật liệu: inox 316 </v>
          </cell>
          <cell r="C12877" t="str">
            <v>Nhập kho vật tư (HĐ:105) theo hóa đơn số 0000066 ngày 19.11.2021</v>
          </cell>
        </row>
        <row r="12878">
          <cell r="A12878" t="str">
            <v>4.41.12.080.VIE.00.000</v>
          </cell>
          <cell r="B12878" t="str">
            <v xml:space="preserve">Ty ren M12x80, Bao gồm: 2 đệm vênh + 2 đai ốc, Vật liệu: inox 316 </v>
          </cell>
          <cell r="C12878" t="str">
            <v>Nhập kho vật tư (HĐ:105) theo hóa đơn số 0000066 ngày 19.11.2021</v>
          </cell>
        </row>
        <row r="12879">
          <cell r="A12879" t="str">
            <v>4.41.16.019.VIE.00.000</v>
          </cell>
          <cell r="B12879" t="str">
            <v xml:space="preserve">Ty ren M16x40, Bao gồm: 2 đệm vênh + 2 đai ốc, Vật liệu: inox 316 </v>
          </cell>
          <cell r="C12879" t="str">
            <v>Nhập kho vật tư (HĐ:105) theo hóa đơn số 0000066 ngày 19.11.2021</v>
          </cell>
        </row>
        <row r="12880">
          <cell r="A12880" t="str">
            <v>4.41.16.120.VIE.00.000</v>
          </cell>
          <cell r="B12880" t="str">
            <v xml:space="preserve">Ty ren M16x120, Bao gồm: 2 đệm vênh + 2 đai ốc, Vật liệu: A193GrB7/194Gr.2H </v>
          </cell>
          <cell r="C12880" t="str">
            <v>Nhập kho vật tư (HĐ:105) theo hóa đơn số 0000066 ngày 19.11.2021</v>
          </cell>
        </row>
        <row r="12881">
          <cell r="A12881" t="str">
            <v>4.41.16.160.VIE.00.000</v>
          </cell>
          <cell r="B12881" t="str">
            <v xml:space="preserve">Ty ren M16x160, Bao gồm: 2 đệm vênh + 2 đai ốc, Vật liệu: A193GrB7/194Gr.2H </v>
          </cell>
          <cell r="C12881" t="str">
            <v>Nhập kho vật tư (HĐ:105) theo hóa đơn số 0000066 ngày 19.11.2021</v>
          </cell>
        </row>
        <row r="12882">
          <cell r="A12882" t="str">
            <v>4.41.20.080.VIE.00.000</v>
          </cell>
          <cell r="B12882" t="str">
            <v xml:space="preserve">Ty ren M20x80, Bao gồm: 2 đệm vênh + 2 đai ốc, Vật liệu: A193GrB7/194Gr.2H </v>
          </cell>
          <cell r="C12882" t="str">
            <v>Nhập kho vật tư (HĐ:105) theo hóa đơn số 0000066 ngày 19.11.2021</v>
          </cell>
        </row>
        <row r="12883">
          <cell r="A12883" t="str">
            <v>4.41.20.125.VIE.00.000</v>
          </cell>
          <cell r="B12883" t="str">
            <v xml:space="preserve">Ty ren M20x125, Bao gồm: đệm vênh + 2 đai ốc, Vật liệu: A193GrB7/194Gr.2H </v>
          </cell>
          <cell r="C12883" t="str">
            <v>Nhập kho vật tư (HĐ:105) theo hóa đơn số 0000066 ngày 19.11.2021</v>
          </cell>
        </row>
        <row r="12884">
          <cell r="A12884" t="str">
            <v>4.41.20.180.VIE.00.000</v>
          </cell>
          <cell r="B12884" t="str">
            <v xml:space="preserve">Ty ren M20x180, Bao gồm: đệm vênh + 2 đai ốc, Vật liệu: A193GrB7/194Gr.2H </v>
          </cell>
          <cell r="C12884" t="str">
            <v>Nhập kho vật tư (HĐ:105) theo hóa đơn số 0000066 ngày 19.11.2021</v>
          </cell>
        </row>
        <row r="12885">
          <cell r="A12885" t="str">
            <v>4.41.22.023.VIE.00.000</v>
          </cell>
          <cell r="B12885" t="str">
            <v xml:space="preserve">Ty ren M22x210, Bao gồm: 2 đệm vênh +2 đai ốc, Vật liệu: A193GrB7/194Gr.2H </v>
          </cell>
          <cell r="C12885" t="str">
            <v>Nhập kho vật tư (HĐ:105) theo hóa đơn số 0000066 ngày 19.11.2021</v>
          </cell>
        </row>
        <row r="12886">
          <cell r="A12886" t="str">
            <v>4.82.11.051.VIE.00.000</v>
          </cell>
          <cell r="B12886" t="str">
            <v xml:space="preserve">Mặt bích thép DN50 slip on Flanges; KT mm: (C = 19, O = 152.4, K = 120.6, B = 61.9, X = 77.7, R = 91.9, Y = 25.4, RF = 1.5, 4 lỗ 19mm lắp bulong M16) + Vật liệu: thép A105 + Standard: ANSI/ ASME B16.5 #150 </v>
          </cell>
          <cell r="C12886" t="str">
            <v>Nhập kho vật tư (HĐ:105) theo hóa đơn số 0000066 ngày 19.11.2021</v>
          </cell>
        </row>
        <row r="12887">
          <cell r="A12887" t="str">
            <v>4.82.26.026.CHN.00.000</v>
          </cell>
          <cell r="B12887" t="str">
            <v xml:space="preserve">Đầu nối ren ngoài: 1/4 - 18 NPTF, Đầu nối ren đực JIC 37 Flare 2 inch </v>
          </cell>
          <cell r="C12887" t="str">
            <v>Nhập kho vật tư (HĐ:105) theo hóa đơn số 0000066 ngày 19.11.2021</v>
          </cell>
        </row>
        <row r="12888">
          <cell r="A12888" t="str">
            <v>4.82.40.050.CHN.00.000</v>
          </cell>
          <cell r="B12888" t="str">
            <v xml:space="preserve">Co 45 độ thép đúc (cút hàn); KT: DN50 + Standard ASME–A234 – SCH80 </v>
          </cell>
          <cell r="C12888" t="str">
            <v>Nhập kho vật tư (HĐ:105) theo hóa đơn số 0000066 ngày 19.11.2021</v>
          </cell>
        </row>
        <row r="12889">
          <cell r="A12889" t="str">
            <v>4.88.67.019.VIE.00.000</v>
          </cell>
          <cell r="B12889" t="str">
            <v xml:space="preserve">Cuộn gioăng cao su xốp tự dính dán cửa chống cháy; độ dày 2mm, bản rộng 30 mm, 01 cuộn dài 9,14 mét; keo dính: Acrylic, </v>
          </cell>
          <cell r="C12889" t="str">
            <v>Nhập kho vật tư (HĐ:105) theo hóa đơn số 0000066 ngày 19.11.2021</v>
          </cell>
        </row>
        <row r="12890">
          <cell r="A12890" t="str">
            <v>4.88.67.443.AUS.00.000</v>
          </cell>
          <cell r="B12890" t="str">
            <v xml:space="preserve">Gasket Klingersil C4430 1500x2000mm dày 3mm </v>
          </cell>
          <cell r="C12890" t="str">
            <v>Nhập kho vật tư (HĐ:105) theo hóa đơn số 0000066 ngày 19.11.2021</v>
          </cell>
        </row>
        <row r="12891">
          <cell r="A12891" t="str">
            <v>4.90.11.252.CHN.00.000</v>
          </cell>
          <cell r="B12891" t="str">
            <v xml:space="preserve">Ống co nhiệt trung thế bọc thanh cái 12kV; Loại WMPG 70/35 Màu: đỏ </v>
          </cell>
          <cell r="C12891" t="str">
            <v>Nhập kho vật tư (HĐ:105) theo hóa đơn số 0000066 ngày 19.11.2021</v>
          </cell>
        </row>
        <row r="12892">
          <cell r="A12892" t="str">
            <v>4.90.11.253.CHN.00.000</v>
          </cell>
          <cell r="B12892" t="str">
            <v xml:space="preserve">Ống co nhiệt trung thế bọc thanh cái 12kV; Loại WMPG 70/35 Màu: Vàng </v>
          </cell>
          <cell r="C12892" t="str">
            <v>Nhập kho vật tư (HĐ:105) theo hóa đơn số 0000066 ngày 19.11.2021</v>
          </cell>
        </row>
        <row r="12893">
          <cell r="A12893" t="str">
            <v>4.90.11.254.CHN.00.000</v>
          </cell>
          <cell r="B12893" t="str">
            <v xml:space="preserve">Ống co nhiệt trung thế bọc thanh cái 12kV; Loại WMPG 70/35 Màu: Xanh </v>
          </cell>
          <cell r="C12893" t="str">
            <v>Nhập kho vật tư (HĐ:105) theo hóa đơn số 0000066 ngày 19.11.2021</v>
          </cell>
        </row>
        <row r="12894">
          <cell r="A12894" t="str">
            <v>4.90.51.724.CHN.00.000</v>
          </cell>
          <cell r="B12894" t="str">
            <v xml:space="preserve">Nối thẳng Tianyan + Kiểu kết nối: 1 đầu ren x 1 đầu bích + Kích thước: 90 mm x 3 inch + Vật liệu: HDPE + Chiều dài: 220 mm </v>
          </cell>
          <cell r="C12894" t="str">
            <v>Nhập kho vật tư (HĐ:105) theo hóa đơn số 0000066 ngày 19.11.2021</v>
          </cell>
        </row>
        <row r="12895">
          <cell r="A12895" t="str">
            <v>8.90.90.075.CHN.00.000</v>
          </cell>
          <cell r="B12895" t="str">
            <v xml:space="preserve">Mền chữa cháy 1.8m x 1.8m </v>
          </cell>
          <cell r="C12895" t="str">
            <v>Nhập kho vật tư (HĐ:115/2021) theo hóa đơn số 0000433 ngày 20.11.2021</v>
          </cell>
        </row>
        <row r="12896">
          <cell r="A12896" t="str">
            <v>5.03.96.025.USA.00.000</v>
          </cell>
          <cell r="B12896" t="str">
            <v xml:space="preserve">Gối trục; Thông số kỹ thuật : MPN: 125996; Mô tả: WSTU-SCM-65M </v>
          </cell>
          <cell r="C12896" t="str">
            <v>Nhập kho Vật tư (HĐ:105/2021) theo hóa đơn số 0000066 ngày 19.11.2021</v>
          </cell>
        </row>
        <row r="12897">
          <cell r="A12897" t="str">
            <v>5.19.75.101.KOR.00.000</v>
          </cell>
          <cell r="B12897" t="str">
            <v xml:space="preserve">Van một chiều (one way valve) Size: DN100 Rating: 600LB;Body: A890-4A/890-4A; Seat/Stem: Same as body/Monel 400 </v>
          </cell>
          <cell r="C12897" t="str">
            <v>Nhập kho Vật tư (HĐ:105/2021) theo hóa đơn số 0000066 ngày 19.11.2021</v>
          </cell>
        </row>
        <row r="12898">
          <cell r="A12898" t="str">
            <v>5.26.70.230.CHN.00.000</v>
          </cell>
          <cell r="B12898" t="str">
            <v xml:space="preserve">Mô tơ gạt nước xe ủi Liugong CLG B230, Thông số: 24V, 50W, Mã: SP162499 </v>
          </cell>
          <cell r="C12898" t="str">
            <v>Nhập kho vật tư (HĐ:111/2021) theo hóa đơn số 0000147 ngày 18.11.2021</v>
          </cell>
        </row>
        <row r="12899">
          <cell r="A12899" t="str">
            <v>5.26.70.231.ESP.00.000</v>
          </cell>
          <cell r="B12899" t="str">
            <v xml:space="preserve">Mô tơ gạt nước xe ủi Komatsu D65Ex-16, Mã: 12Y-978-2431 </v>
          </cell>
          <cell r="C12899" t="str">
            <v>Nhập kho vật tư (HĐ:111/2021) theo hóa đơn số 0000147 ngày 18.11.2021</v>
          </cell>
        </row>
        <row r="12900">
          <cell r="A12900" t="str">
            <v>5.30.10.228.CHN.00.000</v>
          </cell>
          <cell r="B12900" t="str">
            <v xml:space="preserve">Con lăn tự lựa BC04÷BC08; Ø159/270 x 1015 mm, PSV5/F1 30Y 159/270NY 1015, Bề dày con lăn 4,5mm - Vòng bi 6306-C3 </v>
          </cell>
          <cell r="C12900" t="str">
            <v>Nhập kho vật tư (HĐ:107/2021) theo hóa đơn số 0000012 ngày 08.12.2021</v>
          </cell>
        </row>
        <row r="12901">
          <cell r="A12901" t="str">
            <v>5.30.10.229.CHN.00.000</v>
          </cell>
          <cell r="B12901" t="str">
            <v xml:space="preserve">Con lăn tự lựa BC01, BC02, BC03 (Con lăn côn) Ø108/194 x 670 mm, PSV/5 30Y22 108/194NY 670, Bề dày con lăn 4mm - Vòng bi 6306-C3 </v>
          </cell>
          <cell r="C12901" t="str">
            <v>Nhập kho vật tư (HĐ:107/2021) theo hóa đơn số 0000012 ngày 08.12.2021</v>
          </cell>
        </row>
        <row r="12902">
          <cell r="A12902" t="str">
            <v>5.30.10.230.CHN.00.000</v>
          </cell>
          <cell r="B12902" t="str">
            <v xml:space="preserve">Con lăn tự lựa BC09÷BC12, Ø159/270 x 918 mm PSV5/F1 30Y 159/270NY 918, Bề dày con lăn 4,5mm - Vòng bi 6306-C3 </v>
          </cell>
          <cell r="C12902" t="str">
            <v>Nhập kho vật tư (HĐ:107/2021) theo hóa đơn số 0000012 ngày 08.12.2021</v>
          </cell>
        </row>
        <row r="12903">
          <cell r="A12903" t="str">
            <v>5.30.10.337.CHN.00.000</v>
          </cell>
          <cell r="B12903" t="str">
            <v xml:space="preserve">Con lăn tự lựa BC04÷BC08, Ø159/270 x 688 mm, PSV5/F1 30Y 159/270NY 688, Bề dày con lăn 4,5mm - Vòng bi 6306-C3 </v>
          </cell>
          <cell r="C12903" t="str">
            <v>Nhập kho vật tư (HĐ:107/2021) theo hóa đơn số 0000012 ngày 08.12.2021</v>
          </cell>
        </row>
        <row r="12904">
          <cell r="A12904" t="str">
            <v>5.30.10.338.CHN.00.000</v>
          </cell>
          <cell r="B12904" t="str">
            <v xml:space="preserve">Con lăn tự lựa BC01, BC02, BC03 (con lăn côn) Ø133/194 x 670 mm, PSV/5 30Y 133/194NY 670, Bề dày con lăn 4mm - Vòng bi 6306-C3 </v>
          </cell>
          <cell r="C12904" t="str">
            <v>Nhập kho vật tư (HĐ:107/2021) theo hóa đơn số 0000012 ngày 08.12.2021</v>
          </cell>
        </row>
        <row r="12905">
          <cell r="A12905" t="str">
            <v>5.30.10.339.CHN.00.000</v>
          </cell>
          <cell r="B12905" t="str">
            <v xml:space="preserve">Con lăn tự lựa BC09÷BC12, Ø159/270 x 623 mm, PSV5/F1 30Y 159/270NY 623, Bề dày con lăn 4,5mm - Vòng bi 6306-C3 </v>
          </cell>
          <cell r="C12905" t="str">
            <v>Nhập kho vật tư (HĐ:107/2021) theo hóa đơn số 0000012 ngày 08.12.2021</v>
          </cell>
        </row>
        <row r="12906">
          <cell r="A12906" t="str">
            <v>5.33.70.825.GER.00.000</v>
          </cell>
          <cell r="B12906" t="str">
            <v xml:space="preserve">Bộ điều chỉnh điện áp (Voltage Regulator TAPCON®): -Type: TAPCON BU - Un: 107-240VDC/100V –240VAC Bao gồm: - OT 1205: Power supply 85-256V AC/DC - CPU I: Power supply 18V-36VDC (11W) - DIO 28-15: Power supply 18V-36V (4.5 W) </v>
          </cell>
          <cell r="C12906" t="str">
            <v>Nhập kho Vật tư (HĐ:105/2021) theo hóa đơn số 0000066 ngày 19.11.2021</v>
          </cell>
        </row>
        <row r="12907">
          <cell r="A12907" t="str">
            <v>5.33.70.838.KOR.00.000</v>
          </cell>
          <cell r="B12907" t="str">
            <v xml:space="preserve">Cuộn lock điện từ dao tiếp địa (Locking Magnet) sử dụng cho máy cắt VCB 11kV Susol LS-IS: Loại máy cắt: VH12H50B13, Điện áp: 220VDC; Mã hiệu: A7, Loại: Built-in a cradle, Mã cuộn lock: VH12H50B13-A7 </v>
          </cell>
          <cell r="C12907" t="str">
            <v>Nhập kho vật tư (HĐ:111/2021) theo hóa đơn số 0000147 ngày 18.11.2021</v>
          </cell>
        </row>
        <row r="12908">
          <cell r="A12908" t="str">
            <v>5.33.70.839.KOR.00.000</v>
          </cell>
          <cell r="B12908" t="str">
            <v xml:space="preserve">Bộ shutter tủ điện máy cắt VCB 11kV Susol LS-IS:(sử dụng cho máy cắt loại: VH12H50B13); Mã: VH12H50B13-STTA7 </v>
          </cell>
          <cell r="C12908" t="str">
            <v>Nhập kho vật tư (HĐ:111/2021) theo hóa đơn số 0000147 ngày 18.11.2021</v>
          </cell>
        </row>
        <row r="12909">
          <cell r="A12909" t="str">
            <v>5.92.00.003.SWE.00.000</v>
          </cell>
          <cell r="B12909" t="str">
            <v xml:space="preserve">Bộ gạt thanh thứ cấp đuôi cần CSU, 1400 </v>
          </cell>
          <cell r="C12909" t="str">
            <v>Nhập kho vật tư (HĐ:101/2021) theo hóa đơn số 0000011 ngày 02.12.2021</v>
          </cell>
        </row>
        <row r="12910">
          <cell r="A12910" t="str">
            <v>5.92.00.004.SWE.00.000</v>
          </cell>
          <cell r="B12910" t="str">
            <v xml:space="preserve">Bộ gạt thanh sơ cấp đuôi cần CSU, 1400 </v>
          </cell>
          <cell r="C12910" t="str">
            <v>Nhập kho vật tư (HĐ:101/2021) theo hóa đơn số 0000011 ngày 02.12.2021</v>
          </cell>
        </row>
        <row r="12911">
          <cell r="A12911" t="str">
            <v>8.75.60.051.CHN.00.000</v>
          </cell>
          <cell r="B12911" t="str">
            <v xml:space="preserve">Đồng hồ đo áp (Pressure gauge with diaphragm seal), Model: 232.50.100+990.27; Pressure range: 0-10 bar </v>
          </cell>
          <cell r="C12911" t="str">
            <v>Nhập kho vật tư (HĐ:111/2021) theo hóa đơn số 0000147 ngày 18.11.2021</v>
          </cell>
        </row>
        <row r="12912">
          <cell r="A12912" t="str">
            <v>8.75.60.154.KOR.00.000</v>
          </cell>
          <cell r="B12912" t="str">
            <v xml:space="preserve">Bộ kính đo mức bình gia nhiệt bao gồm: tấm Mica, chèn gasket graphite, kính borosilicate, cushion gasket; Model: L200, Type: Transparent, Con'n: 1B ANSI 900#RF, Class size: 320x34mm </v>
          </cell>
          <cell r="C12912" t="str">
            <v>Nhập kho vật tư (HĐ:111/2021) theo hóa đơn số 0000147 ngày 18.11.2021</v>
          </cell>
        </row>
        <row r="12913">
          <cell r="A12913" t="str">
            <v>4.94.80.597.VIE.00.000</v>
          </cell>
          <cell r="B12913" t="str">
            <v xml:space="preserve">Nồi từ inox 50 lít </v>
          </cell>
          <cell r="C12913" t="str">
            <v>Nhập kho vật tư (HĐ:128/2021) theo hóa đơn số 0000464 ngày 07.12.2021</v>
          </cell>
        </row>
        <row r="12914">
          <cell r="A12914" t="str">
            <v>4.94.80.598.VIE.00.000</v>
          </cell>
          <cell r="B12914" t="str">
            <v xml:space="preserve">Nồi từ inox 100 lít </v>
          </cell>
          <cell r="C12914" t="str">
            <v>Nhập kho vật tư (HĐ:128/2021) theo hóa đơn số 0000464 ngày 07.12.2021</v>
          </cell>
        </row>
        <row r="12915">
          <cell r="A12915" t="str">
            <v>4.94.80.657.THA.00.000</v>
          </cell>
          <cell r="B12915" t="str">
            <v xml:space="preserve">Nồi cơm Sharp 10 lít </v>
          </cell>
          <cell r="C12915" t="str">
            <v>Nhập kho vật tư (HĐ:128/2021) theo hóa đơn số 0000464 ngày 07.12.2021</v>
          </cell>
        </row>
        <row r="12916">
          <cell r="A12916" t="str">
            <v>4.94.80.659.VIE.00.000</v>
          </cell>
          <cell r="B12916" t="str">
            <v xml:space="preserve">Bộ xửng hấp inox </v>
          </cell>
          <cell r="C12916" t="str">
            <v>Nhập kho vật tư (HĐ:128/2021) theo hóa đơn số 0000464 ngày 07.12.2021</v>
          </cell>
        </row>
        <row r="12917">
          <cell r="A12917" t="str">
            <v>2.46.35.546.CHN.00.000</v>
          </cell>
          <cell r="B12917" t="str">
            <v xml:space="preserve">Ống bơm mỡ inox 316, ĐK ngoài: OD=18mm, Bề dày: T=2mm </v>
          </cell>
          <cell r="C12917" t="str">
            <v>Nhập kho vật tư (HĐ:43/2021) theo hóa đơn số 0000034 ngày 23.11.2021</v>
          </cell>
        </row>
        <row r="12918">
          <cell r="A12918" t="str">
            <v>4.82.22.026.USA.00.000</v>
          </cell>
          <cell r="B12918" t="str">
            <v xml:space="preserve">Bulkhead Union Model: SS-600-61 </v>
          </cell>
          <cell r="C12918" t="str">
            <v>Nhập kho vật tư (HĐ:43/2021) theo hóa đơn số 0000034 ngày 23.11.2021</v>
          </cell>
        </row>
        <row r="12919">
          <cell r="A12919" t="str">
            <v>4.90.80.119.VIE.00.000</v>
          </cell>
          <cell r="B12919" t="str">
            <v xml:space="preserve">Bao che xilanh chống bụi (có gắn khóa kéo): Vật liệu: Vải nylon. Quy cách: + Ød = 70mm; ØDI= 90 mm; ØD2= 80 mm + ØD1= 110 mm; ØDA= 140 mm; H1=H2=50mm; Lmax= 800mm </v>
          </cell>
          <cell r="C12919" t="str">
            <v>Nhập kho vật tư (HĐ:43/2021) theo hóa đơn số 0000034 ngày 23.11.2021</v>
          </cell>
        </row>
        <row r="12920">
          <cell r="A12920" t="str">
            <v>3.62.95.104.VIE.00.000</v>
          </cell>
          <cell r="B12920" t="str">
            <v xml:space="preserve">Tủ điện chống mất pha 15kW </v>
          </cell>
          <cell r="C12920" t="str">
            <v>Nhập kho vật tư (HĐ:128/2021) theo hóa đơn số 0000464 ngày 07.12.2021</v>
          </cell>
        </row>
        <row r="12921">
          <cell r="A12921" t="str">
            <v>5.01.34.318.FRA.00.000</v>
          </cell>
          <cell r="B12921" t="str">
            <v xml:space="preserve">Bạc đạn 6308-2Z </v>
          </cell>
          <cell r="C12921" t="str">
            <v>Nhập kho vật tư (HĐ:43/2021) theo hóa đơn số 0000034 ngày 23.11.2021</v>
          </cell>
        </row>
        <row r="12922">
          <cell r="A12922" t="str">
            <v>5.33.10.010.IND.00.000</v>
          </cell>
          <cell r="B12922" t="str">
            <v xml:space="preserve">Cụm chia mỡ Lincoln Grease Lubrication Distributor VSG2-KR, Outlet ports: 2 ports, Starting pressure: 12bar </v>
          </cell>
          <cell r="C12922" t="str">
            <v>Nhập kho vật tư (HĐ:43/2021) theo hóa đơn số 0000034 ngày 23.11.2021</v>
          </cell>
        </row>
        <row r="12923">
          <cell r="A12923" t="str">
            <v>5.33.70.823.SIN.00.000</v>
          </cell>
          <cell r="B12923" t="str">
            <v xml:space="preserve">Bộ đo áp suất - Pressure transmitter, Model: 2051CD1A02A1AS5 M5D4T1Q4 - Supply: 10.5 – 42.4VDC - Max W.P: 2000PSI/138BAR </v>
          </cell>
          <cell r="C12923" t="str">
            <v>Nhập kho vật tư (HĐ:43/2021) theo hóa đơn số 0000033 ngày 23.11.2021</v>
          </cell>
        </row>
        <row r="12924">
          <cell r="A12924" t="str">
            <v>5.33.85.429.CHN.00.000</v>
          </cell>
          <cell r="B12924" t="str">
            <v xml:space="preserve">POPPET VALVE (#600), Part number: 670200-00114A, Sootblower type: IK-AH </v>
          </cell>
          <cell r="C12924" t="str">
            <v>Nhập kho vật tư (HĐ:43/2021) theo hóa đơn số 0000033 ngày 23.11.2021</v>
          </cell>
        </row>
        <row r="12925">
          <cell r="A12925" t="str">
            <v>4.94.80.665.VIE.00.000</v>
          </cell>
          <cell r="B12925" t="str">
            <v xml:space="preserve">Chảo 2 quai </v>
          </cell>
          <cell r="C12925" t="str">
            <v>Nhập kho vật tư (HĐ:128/2021) theo hóa đơn số 0000464 ngày 07.12.2021</v>
          </cell>
        </row>
        <row r="12926">
          <cell r="A12926" t="str">
            <v>4.94.80.696.CHN.00.000</v>
          </cell>
          <cell r="B12926" t="str">
            <v xml:space="preserve">Máy mài dao kéo đa năng </v>
          </cell>
          <cell r="C12926" t="str">
            <v>Nhập kho vật tư (HĐ:128/2021) theo hóa đơn số 0000464 ngày 07.12.2021</v>
          </cell>
        </row>
        <row r="12927">
          <cell r="A12927" t="str">
            <v>8.35.55.021.VIE.00.000</v>
          </cell>
          <cell r="B12927" t="str">
            <v xml:space="preserve">Thùng rác chất thải nguy hại 120 lit </v>
          </cell>
          <cell r="C12927" t="str">
            <v>Nhập kho vật tư (HĐ:118/2021) theo hóa đơn số 0000370 ngày 03.12.2021</v>
          </cell>
        </row>
        <row r="12928">
          <cell r="A12928" t="str">
            <v>8.35.55.046.VIE.00.000</v>
          </cell>
          <cell r="B12928" t="str">
            <v xml:space="preserve">Thùng chứa rác sinh hoạt 240lít </v>
          </cell>
          <cell r="C12928" t="str">
            <v>Nhập kho vật tư (HĐ:118/2021) theo hóa đơn số 0000370 ngày 03.12.2021</v>
          </cell>
        </row>
        <row r="12929">
          <cell r="A12929" t="str">
            <v>8.35.55.231.VIE.00.000</v>
          </cell>
          <cell r="B12929" t="str">
            <v xml:space="preserve">Thùng rác chất thải nguy hại 240 lít, 2 bánh xe </v>
          </cell>
          <cell r="C12929" t="str">
            <v>Nhập kho vật tư (HĐ:118/2021) theo hóa đơn số 0000370 ngày 03.12.2021</v>
          </cell>
        </row>
        <row r="12930">
          <cell r="A12930" t="str">
            <v>8.35.55.232.VIE.00.000</v>
          </cell>
          <cell r="B12930" t="str">
            <v xml:space="preserve">Thùng rác chất thải nguy hại 660 lit </v>
          </cell>
          <cell r="C12930" t="str">
            <v>Nhập kho vật tư (HĐ:118/2021) theo hóa đơn số 0000370 ngày 03.12.2021</v>
          </cell>
        </row>
        <row r="12931">
          <cell r="A12931" t="str">
            <v>8.35.55.322.VIE.00.000</v>
          </cell>
          <cell r="B12931" t="str">
            <v xml:space="preserve">Thùng chứa dầu, nhớt tạm 1000 lít </v>
          </cell>
          <cell r="C12931" t="str">
            <v>Nhập kho vật tư (HĐ:118/2021) theo hóa đơn số 0000370 ngày 03.12.2021</v>
          </cell>
        </row>
        <row r="12932">
          <cell r="A12932" t="str">
            <v>8.35.55.323.VIE.00.000</v>
          </cell>
          <cell r="B12932" t="str">
            <v xml:space="preserve">Thùng rác sinh hoạt composite 660 lít, 4 bánh xe. Model: HC660GMT </v>
          </cell>
          <cell r="C12932" t="str">
            <v>Nhập kho vật tư (HĐ:118/2021) theo hóa đơn số 0000370 ngày 03.12.2021</v>
          </cell>
        </row>
        <row r="12933">
          <cell r="A12933" t="str">
            <v>8.35.85.755.CHN.00.000</v>
          </cell>
          <cell r="B12933" t="str">
            <v xml:space="preserve">Xe nâng phuy và di chuyển, Model: YTC 0.3A, Tải trọng nâng: 300kg </v>
          </cell>
          <cell r="C12933" t="str">
            <v>Nhập kho vật tư (HĐ:118/2021) theo hóa đơn số 0000370 ngày 03.12.2021</v>
          </cell>
        </row>
        <row r="12934">
          <cell r="A12934" t="str">
            <v>1.71.27.371.AUS.00.000</v>
          </cell>
          <cell r="B12934" t="str">
            <v xml:space="preserve">Chất thấm dầu và hoá chất chuyên dụng rơi vãi trên nền cứng Enretech Kleen Sweep (10kg/bao) </v>
          </cell>
          <cell r="C12934" t="str">
            <v>Nhập kho vật tư (HĐ:118/2021) theo hóa đơn số 0000370 ngày 03.12.2021</v>
          </cell>
        </row>
        <row r="12935">
          <cell r="A12935" t="str">
            <v>1.71.27.372.AUS.99.000</v>
          </cell>
          <cell r="B12935" t="str">
            <v xml:space="preserve">Chất thấm và phân hủy sinh học dầu Remediator (10kg/bao) </v>
          </cell>
          <cell r="C12935" t="str">
            <v>Nhập kho vật tư (HĐ:118/2021) theo hóa đơn số 0000370 ngày 03.12.2021</v>
          </cell>
        </row>
        <row r="12936">
          <cell r="A12936" t="str">
            <v>2.08.37.001.KOR.99.000</v>
          </cell>
          <cell r="B12936" t="str">
            <v xml:space="preserve">Trolley-bar (Thanh ray cấp nguồn cho tời điện), Model: ET-1-007, Iđm: 60A, Uđm: 400VAC, Material: Galvanizing Steel, 3m/cây </v>
          </cell>
          <cell r="C12936" t="str">
            <v>Nhập kho vật tư (HĐ:118/2021) theo hóa đơn số 0000370 ngày 03.12.2021</v>
          </cell>
        </row>
        <row r="12937">
          <cell r="A12937" t="str">
            <v>3.30.14.117.CHN.00.000</v>
          </cell>
          <cell r="B12937" t="str">
            <v xml:space="preserve">Cầu Chì 11kV type XRNT-1, Cấp điện áp: 12kV, Dòng điện đính mức: 100A, Dòng cắt định mức: 50kA </v>
          </cell>
          <cell r="C12937" t="str">
            <v>Nhập kho vật tư (HĐ:118/2021) theo hóa đơn số 0000370 ngày 03.12.2021</v>
          </cell>
        </row>
        <row r="12938">
          <cell r="A12938" t="str">
            <v>3.30.14.118.CHN.00.000</v>
          </cell>
          <cell r="B12938" t="str">
            <v xml:space="preserve">Cầu Chì 11kV type XRNT-1, Cấp điện áp: 12kV, Dòng điện đính mức: 10A, Dòng cắt định mức: 50kA </v>
          </cell>
          <cell r="C12938" t="str">
            <v>Nhập kho vật tư (HĐ:118/2021) theo hóa đơn số 0000370 ngày 03.12.2021</v>
          </cell>
        </row>
        <row r="12939">
          <cell r="A12939" t="str">
            <v>3.30.14.121.CHN.00.000</v>
          </cell>
          <cell r="B12939" t="str">
            <v xml:space="preserve">Cầu Chì 11kV type XRNP-1, Cấp điện áp: 12kV, Dòng điện đính mức: 0.5A, Dòng cắt định mức: 50kA </v>
          </cell>
          <cell r="C12939" t="str">
            <v>Nhập kho vật tư (HĐ:118/2021) theo hóa đơn số 0000370 ngày 03.12.2021</v>
          </cell>
        </row>
        <row r="12940">
          <cell r="A12940" t="str">
            <v>4.90.31.044.VIE.00.000</v>
          </cell>
          <cell r="B12940" t="str">
            <v xml:space="preserve">Ống nhựa gân xoắn HDPE phi 50/40 (Ống nhựa luồn cáp) </v>
          </cell>
          <cell r="C12940" t="str">
            <v>Nhập kho vật tư (HĐ:118/2021) theo hóa đơn số 0000370 ngày 03.12.2021</v>
          </cell>
        </row>
        <row r="12941">
          <cell r="A12941" t="str">
            <v>4.90.80.028.KOR.00.000</v>
          </cell>
          <cell r="B12941" t="str">
            <v xml:space="preserve">Đai giữ đường ray cáp điện (Hanger clamps) </v>
          </cell>
          <cell r="C12941" t="str">
            <v>Nhập kho vật tư (HĐ:118/2021) theo hóa đơn số 0000370 ngày 03.12.2021</v>
          </cell>
        </row>
        <row r="12942">
          <cell r="A12942" t="str">
            <v>4.90.80.045.CHN.00.000</v>
          </cell>
          <cell r="B12942" t="str">
            <v xml:space="preserve">Dây rút nhựa 2x100mm (100 cái/bịch) </v>
          </cell>
          <cell r="C12942" t="str">
            <v>Nhập kho vật tư (HĐ:118/2021) theo hóa đơn số 0000370 ngày 03.12.2021</v>
          </cell>
        </row>
        <row r="12943">
          <cell r="A12943" t="str">
            <v>4.90.80.046.CHN.00.000</v>
          </cell>
          <cell r="B12943" t="str">
            <v xml:space="preserve">Dây rút nhựa 6x300mm (100 cái/bịch) </v>
          </cell>
          <cell r="C12943" t="str">
            <v>Nhập kho vật tư (HĐ:118/2021) theo hóa đơn số 0000370 ngày 03.12.2021</v>
          </cell>
        </row>
        <row r="12944">
          <cell r="A12944" t="str">
            <v>4.90.80.048.CHN.00.000</v>
          </cell>
          <cell r="B12944" t="str">
            <v xml:space="preserve">Dây rút nhựa 8x400mm (100 cái/bịch) </v>
          </cell>
          <cell r="C12944" t="str">
            <v>Nhập kho vật tư (HĐ:118/2021) theo hóa đơn số 0000370 ngày 03.12.2021</v>
          </cell>
        </row>
        <row r="12945">
          <cell r="A12945" t="str">
            <v>4.90.80.091.CHN.00.000</v>
          </cell>
          <cell r="B12945" t="str">
            <v xml:space="preserve">Dây rút nhựa 4x200mm (100 cái/bịch) </v>
          </cell>
          <cell r="C12945" t="str">
            <v>Nhập kho vật tư (HĐ:118/2021) theo hóa đơn số 0000370 ngày 03.12.2021</v>
          </cell>
        </row>
        <row r="12946">
          <cell r="A12946" t="str">
            <v>4.90.80.092.CHN.00.000</v>
          </cell>
          <cell r="B12946" t="str">
            <v xml:space="preserve">Dây rút nhựa 5x300mm (100 cái/bịch) </v>
          </cell>
          <cell r="C12946" t="str">
            <v>Nhập kho vật tư (HĐ:118/2021) theo hóa đơn số 0000370 ngày 03.12.2021</v>
          </cell>
        </row>
        <row r="12947">
          <cell r="A12947" t="str">
            <v>8.90.80.001.VIE.00.000</v>
          </cell>
          <cell r="B12947" t="str">
            <v xml:space="preserve">Rào chắn dây kéo 3m (trụ inox) </v>
          </cell>
          <cell r="C12947" t="str">
            <v>Nhập kho vật tư (HĐ:118/2021) theo hóa đơn số 0000370 ngày 03.12.2021</v>
          </cell>
        </row>
        <row r="12948">
          <cell r="A12948" t="str">
            <v>8.90.80.556.SWE.00.000</v>
          </cell>
          <cell r="B12948" t="str">
            <v xml:space="preserve">Bộ chai nước rửa mắt dùng sơ cứu khẩn cấp khi hóa chất văng bắn vào mắt (gồm khung treo và 2 chai rửa mắt) </v>
          </cell>
          <cell r="C12948" t="str">
            <v>Nhập kho vật tư (HĐ:118/2021) theo hóa đơn số 0000370 ngày 03.12.2021</v>
          </cell>
        </row>
        <row r="12949">
          <cell r="A12949" t="str">
            <v>8.90.80.812.VIE.00.000</v>
          </cell>
          <cell r="B12949" t="str">
            <v xml:space="preserve">Băng rào chắn an toàn </v>
          </cell>
          <cell r="C12949" t="str">
            <v>Nhập kho vật tư (HĐ:118/2021) theo hóa đơn số 0000370 ngày 03.12.2021</v>
          </cell>
        </row>
        <row r="12950">
          <cell r="A12950" t="str">
            <v>3.10.92.160.CHN.00.000</v>
          </cell>
          <cell r="B12950" t="str">
            <v xml:space="preserve">Bát sứ cách điện, Model: U160BLP/170, Chất liệu: Thủy tinh, Kích thước: Ø320 x 170mm </v>
          </cell>
          <cell r="C12950" t="str">
            <v>Nhập kho vật tư (HĐ:118/2021) theo hóa đơn số 0000370 ngày 03.12.2021</v>
          </cell>
        </row>
        <row r="12951">
          <cell r="A12951" t="str">
            <v>3.66.45.250.CHN.00.000</v>
          </cell>
          <cell r="B12951" t="str">
            <v xml:space="preserve">Bóng đèn cao áp PHILIPS- Model: Son 250W </v>
          </cell>
          <cell r="C12951" t="str">
            <v>Nhập kho vật tư (HĐ:118/2021) theo hóa đơn số 0000370 ngày 03.12.2021</v>
          </cell>
        </row>
        <row r="12952">
          <cell r="A12952" t="str">
            <v>3.66.53.151.VIE.00.000</v>
          </cell>
          <cell r="B12952" t="str">
            <v xml:space="preserve">Đèn chiếu sáng led 150W </v>
          </cell>
          <cell r="C12952" t="str">
            <v>Nhập kho vật tư (HĐ:118/2021) theo hóa đơn số 0000370 ngày 03.12.2021</v>
          </cell>
        </row>
        <row r="12953">
          <cell r="A12953" t="str">
            <v>3.66.53.153.CHN.00.000</v>
          </cell>
          <cell r="B12953" t="str">
            <v xml:space="preserve">Bóng đèn Led SMD, Model: 5054 LV-FL05, Công suất: 150W </v>
          </cell>
          <cell r="C12953" t="str">
            <v>Nhập kho vật tư (HĐ:118/2021) theo hóa đơn số 0000370 ngày 03.12.2021</v>
          </cell>
        </row>
        <row r="12954">
          <cell r="A12954" t="str">
            <v>3.66.53.154.CHN.00.000</v>
          </cell>
          <cell r="B12954" t="str">
            <v xml:space="preserve">Bóng đèn Led 9.5W E27 6500K </v>
          </cell>
          <cell r="C12954" t="str">
            <v>Nhập kho vật tư (HĐ:118/2021) theo hóa đơn số 0000370 ngày 03.12.2021</v>
          </cell>
        </row>
        <row r="12955">
          <cell r="A12955" t="str">
            <v>3.66.81.001.CHN.99.000</v>
          </cell>
          <cell r="B12955" t="str">
            <v xml:space="preserve">Đèn pin sạc cầm tay </v>
          </cell>
          <cell r="C12955" t="str">
            <v>Nhập kho vật tư (HĐ:118/2021) theo hóa đơn số 0000370 ngày 03.12.2021</v>
          </cell>
        </row>
        <row r="12956">
          <cell r="A12956" t="str">
            <v>8.35.85.018.VIE.00.000</v>
          </cell>
          <cell r="B12956" t="str">
            <v xml:space="preserve">Hàng rào An toàn di động 3m x 1m </v>
          </cell>
          <cell r="C12956" t="str">
            <v>Nhập kho vật tư (HĐ:118/2021) theo hóa đơn số 0000370 ngày 03.12.2021</v>
          </cell>
        </row>
        <row r="12957">
          <cell r="A12957" t="str">
            <v>8.35.85.099.VIE.00.000</v>
          </cell>
          <cell r="B12957" t="str">
            <v xml:space="preserve">Dây thừng cứu hộ - Model: PY02 </v>
          </cell>
          <cell r="C12957" t="str">
            <v>Nhập kho vật tư (HĐ:118/2021) theo hóa đơn số 0000370 ngày 03.12.2021</v>
          </cell>
        </row>
        <row r="12958">
          <cell r="A12958" t="str">
            <v>8.35.85.109.CHN.00.000</v>
          </cell>
          <cell r="B12958" t="str">
            <v xml:space="preserve">Pallet nhựa (sàn nhựa) chứa phuy chống tràn dầu 4 drum, dung tích 40 Gallon/ 150 lít, Model: SPP103 </v>
          </cell>
          <cell r="C12958" t="str">
            <v>Nhập kho vật tư (HĐ:118/2021) theo hóa đơn số 0000370 ngày 03.12.2021</v>
          </cell>
        </row>
        <row r="12959">
          <cell r="A12959" t="str">
            <v>3.46.60.011.KOR.00.000</v>
          </cell>
          <cell r="B12959" t="str">
            <v xml:space="preserve">Contactor MC-9b; 9A </v>
          </cell>
          <cell r="C12959" t="str">
            <v>Nhập kho vật tư (HĐ:118/2021) theo hóa đơn số 0000370 ngày 03.12.2021</v>
          </cell>
        </row>
        <row r="12960">
          <cell r="A12960" t="str">
            <v>3.46.60.018.KOR.00.000</v>
          </cell>
          <cell r="B12960" t="str">
            <v xml:space="preserve">Contactor 18A, Model: MC-18B; Điện áp: 380V, 18A, 7.5kW, Ucoil: 220VAC, số cực 3P </v>
          </cell>
          <cell r="C12960" t="str">
            <v>Nhập kho vật tư (HĐ:118/2021) theo hóa đơn số 0000370 ngày 03.12.2021</v>
          </cell>
        </row>
        <row r="12961">
          <cell r="A12961" t="str">
            <v>3.46.60.022.KOR.00.000</v>
          </cell>
          <cell r="B12961" t="str">
            <v xml:space="preserve">Contactor MC-22b; 22A </v>
          </cell>
          <cell r="C12961" t="str">
            <v>Nhập kho vật tư (HĐ:118/2021) theo hóa đơn số 0000370 ngày 03.12.2021</v>
          </cell>
        </row>
        <row r="12962">
          <cell r="A12962" t="str">
            <v>3.56.90.504.ITA.99.000</v>
          </cell>
          <cell r="B12962" t="str">
            <v xml:space="preserve">Máy biến điện áp PT 23,5 kV, Model: UKM 24/3; Tần số: 50Hz </v>
          </cell>
          <cell r="C12962" t="str">
            <v>Nhập kho vật tư (HĐ:118/2021) theo hóa đơn số 0000370 ngày 03.12.2021</v>
          </cell>
        </row>
        <row r="12963">
          <cell r="A12963" t="str">
            <v>3.94.00.823.GER.00.000</v>
          </cell>
          <cell r="B12963" t="str">
            <v xml:space="preserve">Bay controller SIPROTEC 5, Loại: 6MD85 </v>
          </cell>
          <cell r="C12963" t="str">
            <v>Nhập kho vật tư (HĐ:118/2021) theo hóa đơn số 0000370 ngày 03.12.2021</v>
          </cell>
        </row>
        <row r="12964">
          <cell r="A12964" t="str">
            <v>5.33.70.231.GER.00.000</v>
          </cell>
          <cell r="B12964" t="str">
            <v xml:space="preserve">Overcurrent and feeder protection, Loại: 7SJ82 </v>
          </cell>
          <cell r="C12964" t="str">
            <v>Nhập kho vật tư (HĐ:118/2021) theo hóa đơn số 0000370 ngày 03.12.2021</v>
          </cell>
        </row>
        <row r="12965">
          <cell r="A12965" t="str">
            <v>5.33.70.401.ITA.00.000</v>
          </cell>
          <cell r="B12965" t="str">
            <v xml:space="preserve">Bộ gia nhiệt kèm thermostar, Model: KT 250, Điện áp: 220-240VAC, công suất: 250W, KT: 270/88/54mm </v>
          </cell>
          <cell r="C12965" t="str">
            <v>Nhập kho vật tư (HĐ:118/2021) theo hóa đơn số 0000370 ngày 03.12.2021</v>
          </cell>
        </row>
        <row r="12966">
          <cell r="A12966" t="str">
            <v>1.71.87.146.VIE.00.000</v>
          </cell>
          <cell r="B12966" t="str">
            <v xml:space="preserve">Hóa chất PAC 10% </v>
          </cell>
          <cell r="C12966" t="str">
            <v>Nhập kho hóa chất (HĐ:90/2021) theo hóa đơn số 0007892 ngày 15.11.2021</v>
          </cell>
        </row>
        <row r="12967">
          <cell r="A12967" t="str">
            <v>1.71.87.522.VIE.00.000</v>
          </cell>
          <cell r="B12967" t="str">
            <v xml:space="preserve">Hóa chất Sodium hypochlorit (Javen NaClO &gt;5%) </v>
          </cell>
          <cell r="C12967" t="str">
            <v>Nhập kho hóa chất (HĐ:90/2021) theo hóa đơn số 0008519 ngày 30.11.2021</v>
          </cell>
        </row>
        <row r="12968">
          <cell r="A12968" t="str">
            <v>2.46.35.042.SWE.00.000</v>
          </cell>
          <cell r="B12968" t="str">
            <v xml:space="preserve">Ống tubing; OD: 1/2 inch, chiều dày: 0,049 inch, vật liệu SS316 </v>
          </cell>
          <cell r="C12968" t="str">
            <v>Nhập kho vật tư (HĐ:105/2021) theo hóa đơn số 0000047 ngày 27.10.2021</v>
          </cell>
        </row>
        <row r="12969">
          <cell r="A12969" t="str">
            <v>2.46.35.043.SWE.00.000</v>
          </cell>
          <cell r="B12969" t="str">
            <v xml:space="preserve">Ống khí nén; OD: 3/8 inch, Độ dày: 0,049 inch, Part number: SS-T6-S-049-6ME </v>
          </cell>
          <cell r="C12969" t="str">
            <v>Nhập kho vật tư (HĐ:105/2021) theo hóa đơn số 0000047 ngày 27.10.2021</v>
          </cell>
        </row>
        <row r="12970">
          <cell r="A12970" t="str">
            <v>2.50.05.003.VIE.00.000</v>
          </cell>
          <cell r="B12970" t="str">
            <v xml:space="preserve">Cáp inox 304, Ø3 mm </v>
          </cell>
          <cell r="C12970" t="str">
            <v>Nhập kho vật tư (HĐ:105/2021) theo hóa đơn số 0000047 ngày 27.10.2021</v>
          </cell>
        </row>
        <row r="12971">
          <cell r="A12971" t="str">
            <v>3.15.44.064.VIE.00.000</v>
          </cell>
          <cell r="B12971" t="str">
            <v xml:space="preserve">Dây Tiếp Địa Vàng Xanh M240, Tiết diện: 240mm2, Số lõi 1 </v>
          </cell>
          <cell r="C12971" t="str">
            <v>Nhập kho vật tư (HĐ:105/2021) theo hóa đơn số 0000047 ngày 27.10.2021</v>
          </cell>
        </row>
        <row r="12972">
          <cell r="A12972" t="str">
            <v>3.15.44.065.VIE.00.000</v>
          </cell>
          <cell r="B12972" t="str">
            <v xml:space="preserve">Dây Tiếp Địa Vàng Xanh M120, Tiết diện: 120mm2, Số lõi 1 </v>
          </cell>
          <cell r="C12972" t="str">
            <v>Nhập kho vật tư (HĐ:105/2021) theo hóa đơn số 0000047 ngày 27.10.2021</v>
          </cell>
        </row>
        <row r="12973">
          <cell r="A12973" t="str">
            <v>3.15.44.076.CHN.00.000</v>
          </cell>
          <cell r="B12973" t="str">
            <v xml:space="preserve">Cáp điện dẹt cho cầu trục, 16mm2 x 4C </v>
          </cell>
          <cell r="C12973" t="str">
            <v>Nhập kho vật tư (HĐ:105/2021) theo hóa đơn số 0000047 ngày 27.10.2021</v>
          </cell>
        </row>
        <row r="12974">
          <cell r="A12974" t="str">
            <v>3.20.22.003.VIE.00.000</v>
          </cell>
          <cell r="B12974" t="str">
            <v xml:space="preserve">Khóa cáp dùng cho cáp 3mm </v>
          </cell>
          <cell r="C12974" t="str">
            <v>Nhập kho vật tư (HĐ:105/2021) theo hóa đơn số 0000047 ngày 27.10.2021</v>
          </cell>
        </row>
        <row r="12975">
          <cell r="A12975" t="str">
            <v>4.67.07.518.USA.00.000</v>
          </cell>
          <cell r="B12975" t="str">
            <v xml:space="preserve">Nut; + Heavy hex, 3/4-10, PTFE coated (2H) + Vật liệu: ASTM A194 grade 2H (sử dụng cho bơm tuần hoàn SWRO hệ thống xử lý nước </v>
          </cell>
          <cell r="C12975" t="str">
            <v>Nhập kho vật tư (HĐ:105/2021) theo hóa đơn số 0000047 ngày 27.10.2021</v>
          </cell>
        </row>
        <row r="12976">
          <cell r="A12976" t="str">
            <v>4.67.07.519.USA.00.000</v>
          </cell>
          <cell r="B12976" t="str">
            <v xml:space="preserve">Nut; + Heavy hex, 1/2-13, PTFE coated (2H) + Vật liệu: ASTM A194 grade 2H (sử dụng cho bơm tuần hoàn SWRO hệ thống xử lý nước </v>
          </cell>
          <cell r="C12976" t="str">
            <v>Nhập kho vật tư (HĐ:105/2021) theo hóa đơn số 0000047 ngày 27.10.2021</v>
          </cell>
        </row>
        <row r="12977">
          <cell r="A12977" t="str">
            <v>4.77.90.036.USA.00.000</v>
          </cell>
          <cell r="B12977" t="str">
            <v xml:space="preserve">Ring; + Spiral, WH, 287, Vật liệu: Hastelloy; (sử dụng cho bơm tuần hoàn SWRO hệ thống xử lý nước </v>
          </cell>
          <cell r="C12977" t="str">
            <v>Nhập kho vật tư (HĐ:105/2021) theo hóa đơn số 0000047 ngày 27.10.2021</v>
          </cell>
        </row>
        <row r="12978">
          <cell r="A12978" t="str">
            <v>4.77.90.037.USA.00.000</v>
          </cell>
          <cell r="B12978" t="str">
            <v xml:space="preserve">Seal; Mechanical, shaft, 8B1V 1.5, high pressure; Vật liệu: 316SS; (sử dụng cho bơm tuần hoàn SWRO hệ thống xử lý nước </v>
          </cell>
          <cell r="C12978" t="str">
            <v>Nhập kho vật tư (HĐ:105/2021) theo hóa đơn số 0000047 ngày 27.10.2021</v>
          </cell>
        </row>
        <row r="12979">
          <cell r="A12979" t="str">
            <v>4.80.01.518.USA.00.000</v>
          </cell>
          <cell r="B12979" t="str">
            <v xml:space="preserve">Stud; + 3/4-10 x 3-5/8, PTFE coated (B7) + Vật liệu: ASTM A193 grade B7(sử dụng cho bơm tuần hoàn SWRO hệ thống xử lý nước) </v>
          </cell>
          <cell r="C12979" t="str">
            <v>Nhập kho vật tư (HĐ:105/2021) theo hóa đơn số 0000047 ngày 27.10.2021</v>
          </cell>
        </row>
        <row r="12980">
          <cell r="A12980" t="str">
            <v>4.80.01.519.USA.00.000</v>
          </cell>
          <cell r="B12980" t="str">
            <v xml:space="preserve">Stud; + 3/4-10 x 3-1/4, PTFE coated (B7) + Vật liệu: ASTM A193 grade B7 (sử dụng cho bơm tuần hoàn SWRO hệ thống xử lý nước) </v>
          </cell>
          <cell r="C12980" t="str">
            <v>Nhập kho vật tư (HĐ:105/2021) theo hóa đơn số 0000047 ngày 27.10.2021</v>
          </cell>
        </row>
        <row r="12981">
          <cell r="A12981" t="str">
            <v>4.80.01.520.USA.00.000</v>
          </cell>
          <cell r="B12981" t="str">
            <v xml:space="preserve">Stud; + 1/2-13 x 3-1/2, PTFE coated (B7) + Vật liệu: ASTM A193 grade B7 (sử dụng cho bơm tuần hoàn SWRO hệ thống xử lý nước </v>
          </cell>
          <cell r="C12981" t="str">
            <v>Nhập kho vật tư (HĐ:105/2021) theo hóa đơn số 0000047 ngày 27.10.2021</v>
          </cell>
        </row>
        <row r="12982">
          <cell r="A12982" t="str">
            <v>4.82.22.062.USA.00.000</v>
          </cell>
          <cell r="B12982" t="str">
            <v xml:space="preserve">Fitting; + Plug, 1/4, pipe, 2507 + Vật liệu: 2507 super duplex; (sử dụng cho bơm tuần hoàn SWRO hệ thống xử lý nước) </v>
          </cell>
          <cell r="C12982" t="str">
            <v>Nhập kho vật tư (HĐ:105/2021) theo hóa đơn số 0000047 ngày 27.10.2021</v>
          </cell>
        </row>
        <row r="12983">
          <cell r="A12983" t="str">
            <v>4.82.22.063.USA.00.000</v>
          </cell>
          <cell r="B12983" t="str">
            <v xml:space="preserve">Fitting; + 3/8 x 1/4, NPT, 2507 + Vật liệu: 2507 super duplex; (sử dụng cho bơm tuần hoàn SWRO hệ thống xử lý nước) </v>
          </cell>
          <cell r="C12983" t="str">
            <v>Nhập kho vật tư (HĐ:105/2021) theo hóa đơn số 0000047 ngày 27.10.2021</v>
          </cell>
        </row>
        <row r="12984">
          <cell r="A12984" t="str">
            <v>4.82.22.064.USA.00.000</v>
          </cell>
          <cell r="B12984" t="str">
            <v xml:space="preserve">Fitting; + Straight, 3/8 x 3/8, NPT, 2507 + Vật liệu: 2507 super duplex; (sử dụng cho bơm tuần hoàn SWRO hệ thống xử lý nước) </v>
          </cell>
          <cell r="C12984" t="str">
            <v>Nhập kho vật tư (HĐ:105/2021) theo hóa đơn số 0000047 ngày 27.10.2021</v>
          </cell>
        </row>
        <row r="12985">
          <cell r="A12985" t="str">
            <v>4.82.26.034.USA.00.000</v>
          </cell>
          <cell r="B12985" t="str">
            <v xml:space="preserve">Fitting Male connector - 3/8 inch - Tube OD x 1/4 inch - Male NPT - Part No. SS-600-1-4 </v>
          </cell>
          <cell r="C12985" t="str">
            <v>Nhập kho vật tư (HĐ:105/2021) theo hóa đơn số 0000047 ngày 27.10.2021</v>
          </cell>
        </row>
        <row r="12986">
          <cell r="A12986" t="str">
            <v>4.82.26.035.USA.00.000</v>
          </cell>
          <cell r="B12986" t="str">
            <v xml:space="preserve">Fitting Male connector - 1/2 inch - Tube OD x 1/4 ich - Male NPT - Part No. SS-810-1-4 </v>
          </cell>
          <cell r="C12986" t="str">
            <v>Nhập kho vật tư (HĐ:105/2021) theo hóa đơn số 0000047 ngày 27.10.2021</v>
          </cell>
        </row>
        <row r="12987">
          <cell r="A12987" t="str">
            <v>4.84.84.056.USA.00.000</v>
          </cell>
          <cell r="B12987" t="str">
            <v xml:space="preserve">Key cut; + 1/4SQ x 1.25, 316; Vật liệu: 316SS; (sử dụng cho bơm tuần hoàn SWRO hệ thống xử lý nước </v>
          </cell>
          <cell r="C12987" t="str">
            <v>Nhập kho vật tư (HĐ:105/2021) theo hóa đơn số 0000047 ngày 27.10.2021</v>
          </cell>
        </row>
        <row r="12988">
          <cell r="A12988" t="str">
            <v>4.84.84.063.USA.00.000</v>
          </cell>
          <cell r="B12988" t="str">
            <v xml:space="preserve">Dowel; + Pin, 3/32dia x 375, 316; Vật liệu: 316SS; (sử dụng cho bơm tuần hoàn SWRO hệ thống xử lý nước </v>
          </cell>
          <cell r="C12988" t="str">
            <v>Nhập kho vật tư (HĐ:105/2021) theo hóa đơn số 0000047 ngày 27.10.2021</v>
          </cell>
        </row>
        <row r="12989">
          <cell r="A12989" t="str">
            <v>4.88.67.022.USA.00.000</v>
          </cell>
          <cell r="B12989" t="str">
            <v xml:space="preserve">O-ring; + EPDM, 144; Vật liệu: EPDM; (sử dụng cho bơm tuần hoàn SWRO hệ thống xử lý nước </v>
          </cell>
          <cell r="C12989" t="str">
            <v>Nhập kho vật tư (HĐ:105/2021) theo hóa đơn số 0000047 ngày 27.10.2021</v>
          </cell>
        </row>
        <row r="12990">
          <cell r="A12990" t="str">
            <v>4.88.67.023.USA.00.000</v>
          </cell>
          <cell r="B12990" t="str">
            <v xml:space="preserve">O-ring; + EPDM, 437; Vật liệu: EPDM; (sử dụng cho bơm tuần hoàn SWRO hệ thống xử lý nước </v>
          </cell>
          <cell r="C12990" t="str">
            <v>Nhập kho vật tư (HĐ:105/2021) theo hóa đơn số 0000047 ngày 27.10.2021</v>
          </cell>
        </row>
        <row r="12991">
          <cell r="A12991" t="str">
            <v>4.88.67.024.USA.00.000</v>
          </cell>
          <cell r="B12991" t="str">
            <v xml:space="preserve">Spacer; + Bearing, HP-3471, PET-P; Vật liệu: PET; (sử dụng cho bơm tuần hoàn SWRO hệ thống xử lý nước </v>
          </cell>
          <cell r="C12991" t="str">
            <v>Nhập kho vật tư (HĐ:105/2021) theo hóa đơn số 0000047 ngày 27.10.2021</v>
          </cell>
        </row>
        <row r="12992">
          <cell r="A12992" t="str">
            <v>4.88.67.025.USA.00.000</v>
          </cell>
          <cell r="B12992" t="str">
            <v xml:space="preserve">O-ring; + EPDM, 275; Vật liệu: EPDM; (sử dụng cho bơm tuần hoàn SWRO hệ thống xử lý nước </v>
          </cell>
          <cell r="C12992" t="str">
            <v>Nhập kho vật tư (HĐ:105/2021) theo hóa đơn số 0000047 ngày 27.10.2021</v>
          </cell>
        </row>
        <row r="12993">
          <cell r="A12993" t="str">
            <v>4.88.67.026.USA.00.000</v>
          </cell>
          <cell r="B12993" t="str">
            <v xml:space="preserve">O-ring; + EPDM, 158; Vật liệu: EPDM; (sử dụng cho bơm tuần hoàn SWRO hệ thống xử lý nước </v>
          </cell>
          <cell r="C12993" t="str">
            <v>Nhập kho vật tư (HĐ:105/2021) theo hóa đơn số 0000047 ngày 27.10.2021</v>
          </cell>
        </row>
        <row r="12994">
          <cell r="A12994" t="str">
            <v>4.88.67.027.USA.00.000</v>
          </cell>
          <cell r="B12994" t="str">
            <v xml:space="preserve">O-ring; + EPDM, 151; Vật liệu: EPDM; (sử dụng cho bơm tuần hoàn SWRO hệ thống xử lý nước </v>
          </cell>
          <cell r="C12994" t="str">
            <v>Nhập kho vật tư (HĐ:105/2021) theo hóa đơn số 0000047 ngày 27.10.2021</v>
          </cell>
        </row>
        <row r="12995">
          <cell r="A12995" t="str">
            <v>4.88.90.063.VIE.00.000</v>
          </cell>
          <cell r="B12995" t="str">
            <v xml:space="preserve">Khớp kết nối (Bộ điều áp châm hóa chất) - Vật liệu: CPVC </v>
          </cell>
          <cell r="C12995" t="str">
            <v>Nhập kho vật tư (HĐ:105/2021) theo hóa đơn số 0000047 ngày 27.10.2021</v>
          </cell>
        </row>
        <row r="12996">
          <cell r="A12996" t="str">
            <v>3.34.06.178.CZE.00.000</v>
          </cell>
          <cell r="B12996" t="str">
            <v xml:space="preserve">Nút dừng khẩn cấp; Model: XALK178E </v>
          </cell>
          <cell r="C12996" t="str">
            <v>Nhập kho vật tư (HĐ:105/2021) theo hóa đơn số 0000047 ngày 27.10.2021</v>
          </cell>
        </row>
        <row r="12997">
          <cell r="A12997" t="str">
            <v>3.34.20.104.CHN.00.000</v>
          </cell>
          <cell r="B12997" t="str">
            <v xml:space="preserve">Tay điều khiển tời điện; Model: COB-61H </v>
          </cell>
          <cell r="C12997" t="str">
            <v>Nhập kho vật tư (HĐ:105/2021) theo hóa đơn số 0000047 ngày 27.10.2021</v>
          </cell>
        </row>
        <row r="12998">
          <cell r="A12998" t="str">
            <v>3.80.42.004.VIE.00.000</v>
          </cell>
          <cell r="B12998" t="str">
            <v xml:space="preserve">Dây nhảy quang SC-SC (Dây pacthcode) </v>
          </cell>
          <cell r="C12998" t="str">
            <v>Nhập kho vật tư (HĐ:105/2021) theo hóa đơn số 0000047 ngày 27.10.2021</v>
          </cell>
        </row>
        <row r="12999">
          <cell r="A12999" t="str">
            <v>3.80.86.013.VIE.00.000</v>
          </cell>
          <cell r="B12999" t="str">
            <v xml:space="preserve">Măng xông quang 24FO quang SC </v>
          </cell>
          <cell r="C12999" t="str">
            <v>Nhập kho vật tư (HĐ:105/2021) theo hóa đơn số 0000047 ngày 27.10.2021</v>
          </cell>
        </row>
        <row r="13000">
          <cell r="A13000" t="str">
            <v>3.46.04.060.IND.00.000</v>
          </cell>
          <cell r="B13000" t="str">
            <v xml:space="preserve">Thiết bị đóng cắt điện MCB; Model: iC60N, Số cực: 2P, In: 4A </v>
          </cell>
          <cell r="C13000" t="str">
            <v>Nhập kho vật tư (HĐ:105/2021) theo hóa đơn số 0000047 ngày 27.10.2021</v>
          </cell>
        </row>
        <row r="13001">
          <cell r="A13001" t="str">
            <v>3.46.60.012.CHN.98.000</v>
          </cell>
          <cell r="B13001" t="str">
            <v xml:space="preserve">Contactor V01 RoHS; Model CN-6, UL 508; Size: 3ɸ 600VAC 20A; Ucoil: 220VAC 50/60Hz, Thông số: AC3 Ui: 690V Ith: 20A.Aux.Cont.A600 Q300; 1coil+1NC+3P; KT đế giữ: M4 35x50 </v>
          </cell>
          <cell r="C13001" t="str">
            <v>Nhập kho vật tư (HĐ:105/2021) theo hóa đơn số 0000047 ngày 27.10.2021</v>
          </cell>
        </row>
        <row r="13002">
          <cell r="A13002" t="str">
            <v>3.46.60.012.CHN.99.000</v>
          </cell>
          <cell r="B13002" t="str">
            <v xml:space="preserve">Contactor V03 RoHS; Model CN-6, UL 508; Size: 3ɸ 600VAC 20A; Ucoil: 220VAC 50/60Hz, Thông số: AC3 Ui: 690V Ith: 20A.Aux.Cont.A600 Q300; 1coil+2NC+2NO; KT đế giữ: M4 35x50 </v>
          </cell>
          <cell r="C13002" t="str">
            <v>Nhập kho vật tư (HĐ:105/2021) theo hóa đơn số 0000047 ngày 27.10.2021</v>
          </cell>
        </row>
        <row r="13003">
          <cell r="A13003" t="str">
            <v>3.60.55.273.CHN.00.000</v>
          </cell>
          <cell r="B13003" t="str">
            <v xml:space="preserve">Vôn kế, Model: BE-72, AC 500V </v>
          </cell>
          <cell r="C13003" t="str">
            <v>Nhập kho vật tư (HĐ:105/2021) theo hóa đơn số 0000047 ngày 27.10.2021</v>
          </cell>
        </row>
        <row r="13004">
          <cell r="A13004" t="str">
            <v>3.82.63.101.LTU.00.000</v>
          </cell>
          <cell r="B13004" t="str">
            <v xml:space="preserve">Mounting Base: HBS 01 - FPH </v>
          </cell>
          <cell r="C13004" t="str">
            <v>Nhập kho vật tư (HĐ:105/2021) theo hóa đơn số 0000047 ngày 27.10.2021</v>
          </cell>
        </row>
        <row r="13005">
          <cell r="A13005" t="str">
            <v>3.82.63.102.LTU.00.000</v>
          </cell>
          <cell r="B13005" t="str">
            <v xml:space="preserve">Mounting Base: HBS 01 - EPD </v>
          </cell>
          <cell r="C13005" t="str">
            <v>Nhập kho vật tư (HĐ:105/2021) theo hóa đơn số 0000047 ngày 27.10.2021</v>
          </cell>
        </row>
        <row r="13006">
          <cell r="A13006" t="str">
            <v>3.82.63.103.LTU.00.000</v>
          </cell>
          <cell r="B13006" t="str">
            <v xml:space="preserve">Mounting Base: HBS 01 - FPN </v>
          </cell>
          <cell r="C13006" t="str">
            <v>Nhập kho vật tư (HĐ:105/2021) theo hóa đơn số 0000047 ngày 27.10.2021</v>
          </cell>
        </row>
        <row r="13007">
          <cell r="A13007" t="str">
            <v>3.94.00.629.KOR.00.000</v>
          </cell>
          <cell r="B13007" t="str">
            <v xml:space="preserve">Camera buồng đốt, Model: RNV-FM-SV 203; S/N: P1HBK10EJ002, bộ phận Vison tube gồm: - Front Lens; -Relay Lens; -CMOS Camera Module (PAL/NTSC); -Outer Tube &amp; Inner Tube; - Air Adaptor &amp; Focus parts; -Conversion Cable </v>
          </cell>
          <cell r="C13007" t="str">
            <v>Nhập kho vật tư (HĐ:105/2021) theo hóa đơn số 0000063 ngày 15.11.2021</v>
          </cell>
        </row>
        <row r="13008">
          <cell r="A13008" t="str">
            <v>3.94.00.822.GER.00.000</v>
          </cell>
          <cell r="B13008" t="str">
            <v xml:space="preserve">Bộ điều khiển BCU1 ngăn lộ 532 - Bay Controller Unit, Type: 6MD86; Product code Short: 6MD86_P1G415743; Production code: 6MD86-DAAA-AA0-007030-AA0112-23111B-BAA000-000AC0-CB3BA1-EA0CE0 </v>
          </cell>
          <cell r="C13008" t="str">
            <v>Nhập kho vật tư (HĐ:105/2021) theo hóa đơn số 0000047 ngày 27.10.2021</v>
          </cell>
        </row>
        <row r="13009">
          <cell r="A13009" t="str">
            <v>3.96.13.149.KOR.00.000</v>
          </cell>
          <cell r="B13009" t="str">
            <v xml:space="preserve">Proximity Sensor: Model: PR30-15DN - Thread: M30 x 1.5 - Power: 10-30VDC - Type: 3 wrie, NPN </v>
          </cell>
          <cell r="C13009" t="str">
            <v>Nhập kho vật tư (HĐ:105/2021) theo hóa đơn số 0000047 ngày 27.10.2021</v>
          </cell>
        </row>
        <row r="13010">
          <cell r="A13010" t="str">
            <v>3.96.13.200.KOR.00.000</v>
          </cell>
          <cell r="B13010" t="str">
            <v xml:space="preserve">Cảm biến lưu lượng than - Coal flow sensor Model: KAE-200S </v>
          </cell>
          <cell r="C13010" t="str">
            <v>Nhập kho vật tư (HĐ:105/2021) theo hóa đơn số 0000047 ngày 27.10.2021</v>
          </cell>
        </row>
        <row r="13011">
          <cell r="A13011" t="str">
            <v>3.96.13.601.KOR.00.000</v>
          </cell>
          <cell r="B13011" t="str">
            <v xml:space="preserve">Biến dòng AC (AC Current Tranducer) Model: DT-1AB1AH </v>
          </cell>
          <cell r="C13011" t="str">
            <v>Nhập kho vật tư (HĐ:105/2021) theo hóa đơn số 0000047 ngày 27.10.2021</v>
          </cell>
        </row>
        <row r="13012">
          <cell r="A13012" t="str">
            <v>5.03.96.319.USA.00.000</v>
          </cell>
          <cell r="B13012" t="str">
            <v xml:space="preserve">Bearing; + Radial, drive-end, aquabold, 3x4x7; Vật liệu: carbon graphite; (sử dụng cho bơm tuần hoàn SWRO hệ thống xử lý nước </v>
          </cell>
          <cell r="C13012" t="str">
            <v>Nhập kho vật tư (HĐ:105/2021) theo hóa đơn số 0000047 ngày 27.10.2021</v>
          </cell>
        </row>
        <row r="13013">
          <cell r="A13013" t="str">
            <v>5.03.96.321.USA.00.000</v>
          </cell>
          <cell r="B13013" t="str">
            <v xml:space="preserve">Bearing; + Interstage, aquabold, 3x4x7; Vật liệu: carbon graphite; (sử dụng cho bơm tuần hoàn SWRO hệ thống xử lý nước </v>
          </cell>
          <cell r="C13013" t="str">
            <v>Nhập kho vật tư (HĐ:105/2021) theo hóa đơn số 0000047 ngày 27.10.2021</v>
          </cell>
        </row>
        <row r="13014">
          <cell r="A13014" t="str">
            <v>5.19.88.113.KOR.00.000</v>
          </cell>
          <cell r="B13014" t="str">
            <v xml:space="preserve">Van cầu (Globe Valve) Size: 3/4 inch Class 1500 -3705 PSI at 100°F Material: A105 </v>
          </cell>
          <cell r="C13014" t="str">
            <v>Nhập kho vật tư (HĐ:105/2021) theo hóa đơn số 0000047 ngày 27.10.2021</v>
          </cell>
        </row>
        <row r="13015">
          <cell r="A13015" t="str">
            <v>5.19.90.272.JPN.00.000</v>
          </cell>
          <cell r="B13015" t="str">
            <v xml:space="preserve">Van điện từ (solenoid valve) gồm mặt bích kết nối. - Model: VXD272QZ2G - Valve type: NC - Tube Flange: 32A - Orifice Diagram: 35mm - Power: 220VAC </v>
          </cell>
          <cell r="C13015" t="str">
            <v>Nhập kho vật tư (HĐ:105/2021) theo hóa đơn số 0000047 ngày 27.10.2021</v>
          </cell>
        </row>
        <row r="13016">
          <cell r="A13016" t="str">
            <v>5.33.70.115.PHI.00.000</v>
          </cell>
          <cell r="B13016" t="str">
            <v xml:space="preserve">Bộ lưu điện UPS; Model: SRT8KXLI - Max Configurable Power: 8000VA, 230VAC </v>
          </cell>
          <cell r="C13016" t="str">
            <v>Nhập kho vật tư (HĐ:105/2021) theo hóa đơn số 0000047 ngày 27.10.2021</v>
          </cell>
        </row>
        <row r="13017">
          <cell r="A13017" t="str">
            <v>5.33.70.189.JPN.00.000</v>
          </cell>
          <cell r="B13017" t="str">
            <v xml:space="preserve">Bộ positioner - Model: MP16424SLM0 </v>
          </cell>
          <cell r="C13017" t="str">
            <v>Nhập kho vật tư (HĐ:105/2021) theo hóa đơn số 0000047 ngày 27.10.2021</v>
          </cell>
        </row>
        <row r="13018">
          <cell r="A13018" t="str">
            <v>5.33.70.190.JPN.00.000</v>
          </cell>
          <cell r="B13018" t="str">
            <v xml:space="preserve">Bộ positioner - Model: MP16324SLM0 </v>
          </cell>
          <cell r="C13018" t="str">
            <v>Nhập kho vật tư (HĐ:105/2021) theo hóa đơn số 0000047 ngày 27.10.2021</v>
          </cell>
        </row>
        <row r="13019">
          <cell r="A13019" t="str">
            <v>5.33.70.380.GER.00.000</v>
          </cell>
          <cell r="B13019" t="str">
            <v xml:space="preserve">Bộ sấy (Heater) Type: SK3105.380 </v>
          </cell>
          <cell r="C13019" t="str">
            <v>Nhập kho vật tư (HĐ:105/2021) theo hóa đơn số 0000047 ngày 27.10.2021</v>
          </cell>
        </row>
        <row r="13020">
          <cell r="A13020" t="str">
            <v>5.60.91.037.ITA.00.000</v>
          </cell>
          <cell r="B13020" t="str">
            <v xml:space="preserve">Bơm chân không xe hút bùn, Công suất tối đa 36W, Mã bơm chân không: KPS-B 490 H LA DX UL D100 40.87 </v>
          </cell>
          <cell r="C13020" t="str">
            <v>Nhập kho vật tư (HĐ:105/2021) theo hóa đơn số 0000047 ngày 27.10.2021</v>
          </cell>
        </row>
        <row r="13021">
          <cell r="A13021" t="str">
            <v>5.60.91.038.ITA.00.000</v>
          </cell>
          <cell r="B13021" t="str">
            <v xml:space="preserve">Bơm thủy lực dẫn động cho bơm chân không xe hút bùn, Model: KM40.87S0-85E5-LED/EG </v>
          </cell>
          <cell r="C13021" t="str">
            <v>Nhập kho vật tư (HĐ:105/2021) theo hóa đơn số 0000047 ngày 27.10.2021</v>
          </cell>
        </row>
        <row r="13022">
          <cell r="A13022" t="str">
            <v>4.94.60.716.VIE.00.000</v>
          </cell>
          <cell r="B13022" t="str">
            <v xml:space="preserve">Máy nhón bắp chuối tạ rời, Mã: B-C-821 </v>
          </cell>
          <cell r="C13022" t="str">
            <v>Nhập kho Dụng cụ Thể thao (HĐ:121/2021) theo hóa đơn số 0000096 ngày 29.11.2021</v>
          </cell>
        </row>
        <row r="13023">
          <cell r="A13023" t="str">
            <v>4.94.60.718.VIE.00.000</v>
          </cell>
          <cell r="B13023" t="str">
            <v xml:space="preserve">Ghế đẩy ngực ngang, Mã: B-C-801 </v>
          </cell>
          <cell r="C13023" t="str">
            <v>Nhập kho Dụng cụ Thể thao (HĐ:121/2021) theo hóa đơn số 0000096 ngày 29.11.2021</v>
          </cell>
        </row>
        <row r="13024">
          <cell r="A13024" t="str">
            <v>4.94.60.722.VIE.00.000</v>
          </cell>
          <cell r="B13024" t="str">
            <v xml:space="preserve">Ghế gập bụng, Mã: B-C-809 </v>
          </cell>
          <cell r="C13024" t="str">
            <v>Nhập kho Dụng cụ Thể thao (HĐ:121/2021) theo hóa đơn số 0000096 ngày 29.11.2021</v>
          </cell>
        </row>
        <row r="13025">
          <cell r="A13025" t="str">
            <v>4.94.60.729.VIE.00.000</v>
          </cell>
          <cell r="B13025" t="str">
            <v xml:space="preserve">Đòn 1m8 phi 49 (xoay), Mã: A-E-305 </v>
          </cell>
          <cell r="C13025" t="str">
            <v>Nhập kho Dụng cụ Thể thao (HĐ:121/2021) theo hóa đơn số 0000096 ngày 29.11.2021</v>
          </cell>
        </row>
        <row r="13026">
          <cell r="A13026" t="str">
            <v>4.94.60.732.VIE.00.000</v>
          </cell>
          <cell r="B13026" t="str">
            <v xml:space="preserve">Tạ đĩa ziva phi 49, Mã: B-E-1102 </v>
          </cell>
          <cell r="C13026" t="str">
            <v>Nhập kho Dụng cụ Thể thao (HĐ:121/2021) theo hóa đơn số 0000096 ngày 29.11.2021</v>
          </cell>
        </row>
        <row r="13027">
          <cell r="A13027" t="str">
            <v>4.94.60.745.CHN.00.000</v>
          </cell>
          <cell r="B13027" t="str">
            <v xml:space="preserve">Xe đạp cơ </v>
          </cell>
          <cell r="C13027" t="str">
            <v>Nhập kho Dụng cụ Thể thao (HĐ:121/2021) theo hóa đơn số 0000096 ngày 29.11.2021</v>
          </cell>
        </row>
        <row r="13028">
          <cell r="A13028" t="str">
            <v>5.33.10.100.GER.00.000</v>
          </cell>
          <cell r="B13028" t="str">
            <v xml:space="preserve">Má phanh (Phanh điện-thủy lực ĐPĐ), Loại phanh: TE400-EB800/60 </v>
          </cell>
          <cell r="C13028" t="str">
            <v>Nhập kho Vật tư (HĐ:216/2020) theo hóa đơn số 0002444 ngày 21.10.2021</v>
          </cell>
        </row>
        <row r="13029">
          <cell r="A13029" t="str">
            <v>5.33.10.101.GER.00.000</v>
          </cell>
          <cell r="B13029" t="str">
            <v xml:space="preserve">Má phanh Phanh điện thủy lực (BC-03), Loại phanh: EBN500-EB2000/60 </v>
          </cell>
          <cell r="C13029" t="str">
            <v>Nhập kho Vật tư (HĐ:216/2020) theo hóa đơn số 0002444 ngày 21.10.2021</v>
          </cell>
        </row>
        <row r="13030">
          <cell r="A13030" t="str">
            <v>5.33.10.102.GER.00.000</v>
          </cell>
          <cell r="B13030" t="str">
            <v xml:space="preserve">Má phanh động cơ BC-01,02, EBN 400-1250/60, KT: rộng (140mm)x đường kính má phanh (400mm) </v>
          </cell>
          <cell r="C13030" t="str">
            <v>Nhập kho Vật tư (HĐ:216/2020) theo hóa đơn số 0002444 ngày 21.10.2021</v>
          </cell>
        </row>
        <row r="13031">
          <cell r="A13031" t="str">
            <v>5.33.10.112.CHN.00.000</v>
          </cell>
          <cell r="B13031" t="str">
            <v xml:space="preserve">Đĩa phanh Phanh điện thủy lực (BC gàu CSU) Loại phanh: YP21-560x30 (Ed500-60) </v>
          </cell>
          <cell r="C13031" t="str">
            <v>Nhập kho Vật tư (HĐ:216/2020) theo hóa đơn số 0002444 ngày 21.10.2021</v>
          </cell>
        </row>
        <row r="13032">
          <cell r="A13032" t="str">
            <v>5.33.10.113.GER.00.000</v>
          </cell>
          <cell r="B13032" t="str">
            <v xml:space="preserve">Đĩa phanh động cơ quay cần CSU, Model: FDB 23NM </v>
          </cell>
          <cell r="C13032" t="str">
            <v>Nhập kho Vật tư (HĐ:216/2020) theo hóa đơn số 0002444 ngày 21.10.2021</v>
          </cell>
        </row>
        <row r="13033">
          <cell r="A13033" t="str">
            <v>1.51.25.308.JPN.00.000</v>
          </cell>
          <cell r="B13033" t="str">
            <v xml:space="preserve">Mỡ KYODO YUSHI/ RAREMAX SUPER grease (400g/hộp) </v>
          </cell>
          <cell r="C13033" t="str">
            <v>Nhập kho Mỡ bôi trơn (HĐ:08/2021) theo hóa đơn số 0000208 ngày 25.10.2021</v>
          </cell>
        </row>
        <row r="13034">
          <cell r="A13034" t="str">
            <v>1.51.25.309.JPN.00.000</v>
          </cell>
          <cell r="B13034" t="str">
            <v xml:space="preserve">Mỡ bôi trơn KYODO YUSHI Multemp SRL </v>
          </cell>
          <cell r="C13034" t="str">
            <v>Nhập kho Mỡ bôi trơn (HĐ:08/2021) theo hóa đơn số 0000208 ngày 25.10.2021</v>
          </cell>
        </row>
        <row r="13035">
          <cell r="A13035" t="str">
            <v>1.31.23.411.SIN.00.000</v>
          </cell>
          <cell r="B13035" t="str">
            <v xml:space="preserve">Nhớt bôi trơn turbine SHELL TURBO T32 (209l/phuy) </v>
          </cell>
          <cell r="C13035" t="str">
            <v>Nhập kho Dầu nhớt (HĐ:09/2021) theo hóa đơn số 0000300 ngày 22.11.2021</v>
          </cell>
        </row>
        <row r="13036">
          <cell r="A13036" t="str">
            <v>1.31.43.217.THA.99.000</v>
          </cell>
          <cell r="B13036" t="str">
            <v xml:space="preserve">Dầu Silicon TSF451-50E-TH (200kg/phuy) </v>
          </cell>
          <cell r="C13036" t="str">
            <v>Nhập kho Dầu Silicon (HĐ:08/2021) theo hóa đơn số 0000208 ngày 25.10.2021</v>
          </cell>
        </row>
        <row r="13037">
          <cell r="A13037" t="str">
            <v>4.41.16.063.VIE.00.000</v>
          </cell>
          <cell r="B13037" t="str">
            <v xml:space="preserve">Ty ren suốt (stud bolt) M16x100 inox 316 + 2 đai ốc + 2 long đền </v>
          </cell>
          <cell r="C13037" t="str">
            <v>Nhập kho vật tư (HĐ:111/2021) theo hóa đơn số 0000134 ngày 05.11.2021</v>
          </cell>
        </row>
        <row r="13038">
          <cell r="A13038" t="str">
            <v>4.77.90.081.VIE.00.000</v>
          </cell>
          <cell r="B13038" t="str">
            <v xml:space="preserve">JIS Spiral wound gasket (Vòng đệm kim loại), Kiểu: Vành trong và ngoài, Tiêu chuẩn: DN80, KT (mm): D1 = 89; D2 = 99; D3=119; D4=140 </v>
          </cell>
          <cell r="C13038" t="str">
            <v>Nhập kho vật tư (HĐ:111/2021) theo hóa đơn số 0000134 ngày 05.11.2021</v>
          </cell>
        </row>
        <row r="13039">
          <cell r="A13039" t="str">
            <v>4.82.11.019.VIE.00.000</v>
          </cell>
          <cell r="B13039" t="str">
            <v xml:space="preserve">Mặt bích - Tiêu chuẩn: JIS Flange 16kg/cm2, DN80; Kích thước (mm): T=20, F= 2, Bo= 90, D= 200, C= 160, G= 135; Vật liệu: inox 316 </v>
          </cell>
          <cell r="C13039" t="str">
            <v>Nhập kho vật tư (HĐ:111/2021) theo hóa đơn số 0000134 ngày 05.11.2021</v>
          </cell>
        </row>
        <row r="13040">
          <cell r="A13040" t="str">
            <v>3.96.05.034.KOR.00.000</v>
          </cell>
          <cell r="B13040" t="str">
            <v xml:space="preserve">Biến tần động cơ di chuyển, Model: SV015iG5A-4; Input: 380V-480V, 3 Phase, 5.3A, 50/60Hz; Output: 0-input V, 3 Phase, 4.0A, 0.1-400Hz, 3.0kVA </v>
          </cell>
          <cell r="C13040" t="str">
            <v>Nhập kho vật tư (HĐ:111/2021) theo hóa đơn số 0000134 ngày 05.11.2021</v>
          </cell>
        </row>
        <row r="13041">
          <cell r="A13041" t="str">
            <v>5.16.05.576.POR.00.000</v>
          </cell>
          <cell r="B13041" t="str">
            <v xml:space="preserve">Two (2) battery cells of UPS/ Ắc quy cho bộ lưu điện ModelL2V470 </v>
          </cell>
          <cell r="C13041" t="str">
            <v>Nhập kho vật tư (HĐ:111/2021) theo hóa đơn số 0000134 ngày 05.11.2021</v>
          </cell>
        </row>
        <row r="13042">
          <cell r="A13042" t="str">
            <v>5.19.04.032.ITA.00.000</v>
          </cell>
          <cell r="B13042" t="str">
            <v xml:space="preserve">Van giảm áp, Kích thước: 3 inch, Áp suất làm việc: PN 25, Kiểu kết nối: Hai đầu ren trong bước ren G-3 </v>
          </cell>
          <cell r="C13042" t="str">
            <v>Nhập kho vật tư (HĐ:111/2021) theo hóa đơn số 0000134 ngày 05.11.2021</v>
          </cell>
        </row>
        <row r="13043">
          <cell r="A13043" t="str">
            <v>5.19.75.138.KOR.00.000</v>
          </cell>
          <cell r="B13043" t="str">
            <v xml:space="preserve">Ball check valve, Size: 1/2 Class 600, End conn: SOCKET WELD ENDS, Dimension (mm): H=50; L=74; ØP=9.5; ØD=21.9; A1=10; A2=17. </v>
          </cell>
          <cell r="C13043" t="str">
            <v>Nhập kho vật tư (HĐ:111/2021) theo hóa đơn số 0000134 ngày 05.11.2021</v>
          </cell>
        </row>
        <row r="13044">
          <cell r="A13044" t="str">
            <v>5.19.90.086.AUT.00.000</v>
          </cell>
          <cell r="B13044" t="str">
            <v xml:space="preserve">Van tay Piston valve KVN: size DN25; + Measuring range PN16, Body: GJL250; + stem 1.4021, Seat: Graphite; + Piston: 1.4104; + Temp: 300 độ C </v>
          </cell>
          <cell r="C13044" t="str">
            <v>Nhập kho vật tư (HĐ:111/2021) theo hóa đơn số 0000134 ngày 05.11.2021</v>
          </cell>
        </row>
        <row r="13045">
          <cell r="A13045" t="str">
            <v>5.33.70.792.SIN.00.000</v>
          </cell>
          <cell r="B13045" t="str">
            <v xml:space="preserve">(Pressure Transmitter + Diaphragm seal); Pressure Transmitter Model: 2051CD4A22A1AS2B4M5D4T1Q4 + Diaphragm seal Model: 1199DDC52AR FW21DAA1G </v>
          </cell>
          <cell r="C13045" t="str">
            <v>Nhập kho vật tư (HĐ:111/2021) theo hóa đơn số 0000134 ngày 05.11.2021</v>
          </cell>
        </row>
        <row r="13046">
          <cell r="A13046" t="str">
            <v>8.75.30.238.CHN.00.000</v>
          </cell>
          <cell r="B13046" t="str">
            <v xml:space="preserve">Đồng hồ áp suất - Pressure gauge: Model: 233.50 </v>
          </cell>
          <cell r="C13046" t="str">
            <v>Nhập kho vật tư (HĐ:111/2021) theo hóa đơn số 0000134 ngày 05.11.2021</v>
          </cell>
        </row>
        <row r="13047">
          <cell r="A13047" t="str">
            <v>8.35.85.038.GER.00.000</v>
          </cell>
          <cell r="B13047" t="str">
            <v xml:space="preserve">Xe đẩy hàng 2 tầng, tải trọng 200kg </v>
          </cell>
          <cell r="C13047" t="str">
            <v>Nhập kho vật tư (HĐ:111/2021) theo hóa đơn số 0000135 ngày 05.11.2021</v>
          </cell>
        </row>
        <row r="13048">
          <cell r="A13048" t="str">
            <v>8.35.85.701.CHN.00.000</v>
          </cell>
          <cell r="B13048" t="str">
            <v xml:space="preserve">Xe nâng tay 2,5 tấn. Model:BF25S Misubishi </v>
          </cell>
          <cell r="C13048" t="str">
            <v>Nhập kho Xe nâng tay (HĐ:118/2021) theo hóa đơn số 0000364 ngày 10.11.2021</v>
          </cell>
        </row>
        <row r="13049">
          <cell r="A13049" t="str">
            <v>1.71.27.006.USA.99.000</v>
          </cell>
          <cell r="B13049" t="str">
            <v xml:space="preserve">Keo dán ống nhựa CPVC đặc chủng chịu hóa chất Weld-on 724 – 946ml </v>
          </cell>
          <cell r="C13049" t="str">
            <v>Nhập kho vật tư (HĐ:115/2021) theo hóa đơn số 0000425 ngày 05.11.2021</v>
          </cell>
        </row>
        <row r="13050">
          <cell r="A13050" t="str">
            <v>1.71.27.246.CHN.00.000</v>
          </cell>
          <cell r="B13050" t="str">
            <v xml:space="preserve">Keo Loctite 596 </v>
          </cell>
          <cell r="C13050" t="str">
            <v>Nhập kho vật tư (HĐ:115/2021) theo hóa đơn số 0000425 ngày 05.11.2021</v>
          </cell>
        </row>
        <row r="13051">
          <cell r="A13051" t="str">
            <v>1.71.27.333.MAS.00.000</v>
          </cell>
          <cell r="B13051" t="str">
            <v xml:space="preserve">Keo Silicon xám (85g) </v>
          </cell>
          <cell r="C13051" t="str">
            <v>Nhập kho vật tư (HĐ:115/2021) theo hóa đơn số 0000425 ngày 05.11.2021</v>
          </cell>
        </row>
        <row r="13052">
          <cell r="A13052" t="str">
            <v>1.71.27.334.VIE.99.000</v>
          </cell>
          <cell r="B13052" t="str">
            <v xml:space="preserve">Silicon APOLLO A300 trong 300ml </v>
          </cell>
          <cell r="C13052" t="str">
            <v>Nhập kho vật tư (HĐ:115/2021) theo hóa đơn số 0000425 ngày 05.11.2021</v>
          </cell>
        </row>
        <row r="13053">
          <cell r="A13053" t="str">
            <v>1.71.87.020.GER.00.000</v>
          </cell>
          <cell r="B13053" t="str">
            <v xml:space="preserve">Dung dịch antifreezing G48 (Nước làm mát) </v>
          </cell>
          <cell r="C13053" t="str">
            <v>Nhập kho vật tư (HĐ:115/2021) theo hóa đơn số 0000425 ngày 05.11.2021</v>
          </cell>
        </row>
        <row r="13054">
          <cell r="A13054" t="str">
            <v>1.71.87.023.VIE.00.000</v>
          </cell>
          <cell r="B13054" t="str">
            <v xml:space="preserve">Nước cất </v>
          </cell>
          <cell r="C13054" t="str">
            <v>Nhập kho vật tư (HĐ:115/2021) theo hóa đơn số 0000425 ngày 05.11.2021</v>
          </cell>
        </row>
        <row r="13055">
          <cell r="A13055" t="str">
            <v>1.71.87.122.THA.00.000</v>
          </cell>
          <cell r="B13055" t="str">
            <v xml:space="preserve">Kem đánh bóng Cana </v>
          </cell>
          <cell r="C13055" t="str">
            <v>Nhập kho vật tư (HĐ:115/2021) theo hóa đơn số 0000425 ngày 05.11.2021</v>
          </cell>
        </row>
        <row r="13056">
          <cell r="A13056" t="str">
            <v>1.71.87.203.TPE.00.000</v>
          </cell>
          <cell r="B13056" t="str">
            <v xml:space="preserve">DIAMOND COMPOUND - Range: 6 (4-8) µm (#3,000 mesh size) </v>
          </cell>
          <cell r="C13056" t="str">
            <v>Nhập kho vật tư (HĐ:115/2021) theo hóa đơn số 0000425 ngày 05.11.2021</v>
          </cell>
        </row>
        <row r="13057">
          <cell r="A13057" t="str">
            <v>1.71.87.205.TPE.00.000</v>
          </cell>
          <cell r="B13057" t="str">
            <v xml:space="preserve">DIAMOND COMPOUND - Range: 25(20-30)µm (#800 mesh size) </v>
          </cell>
          <cell r="C13057" t="str">
            <v>Nhập kho vật tư (HĐ:115/2021) theo hóa đơn số 0000425 ngày 05.11.2021</v>
          </cell>
        </row>
        <row r="13058">
          <cell r="A13058" t="str">
            <v>1.71.87.206.TPE.00.000</v>
          </cell>
          <cell r="B13058" t="str">
            <v xml:space="preserve">DIAMOND COMPOUND - Range: 13(10-16)µm (#1500 mesh size) </v>
          </cell>
          <cell r="C13058" t="str">
            <v>Nhập kho vật tư (HĐ:115/2021) theo hóa đơn số 0000425 ngày 05.11.2021</v>
          </cell>
        </row>
        <row r="13059">
          <cell r="A13059" t="str">
            <v>1.81.08.504.VIE.00.000</v>
          </cell>
          <cell r="B13059" t="str">
            <v xml:space="preserve">Hạt hút ẩm (Silicagel) KT hạt 1-3mm </v>
          </cell>
          <cell r="C13059" t="str">
            <v>Nhập kho vật tư (HĐ:115/2021) theo hóa đơn số 0000425 ngày 05.11.2021</v>
          </cell>
        </row>
        <row r="13060">
          <cell r="A13060" t="str">
            <v>1.81.08.506.VIE.00.000</v>
          </cell>
          <cell r="B13060" t="str">
            <v xml:space="preserve">Túi chống ẩm Silicagel có dây treo 0,5kg/túi </v>
          </cell>
          <cell r="C13060" t="str">
            <v>Nhập kho vật tư (HĐ:118/2021) theo hóa đơn số 0000364 ngày 10.11.2021</v>
          </cell>
        </row>
        <row r="13061">
          <cell r="A13061" t="str">
            <v>1.81.08.509.USA.00.000</v>
          </cell>
          <cell r="B13061" t="str">
            <v xml:space="preserve">Hạt sấy máy sấy khí nén, Model: Dryocel 848 Size: 3/16 (22.7kg/1bao) </v>
          </cell>
          <cell r="C13061" t="str">
            <v>Nhập kho vật tư (HĐ:115/2021) theo hóa đơn số 0000425 ngày 05.11.2021</v>
          </cell>
        </row>
        <row r="13062">
          <cell r="A13062" t="str">
            <v>2.05.01.479.CHN.00.000</v>
          </cell>
          <cell r="B13062" t="str">
            <v xml:space="preserve">Phôi thép A479-410, Ø50, 1mét/cây </v>
          </cell>
          <cell r="C13062" t="str">
            <v>Nhập kho vật tư (HĐ:115/2021) theo hóa đơn số 0000425 ngày 05.11.2021</v>
          </cell>
        </row>
        <row r="13063">
          <cell r="A13063" t="str">
            <v>2.05.01.576.CHN.00.000</v>
          </cell>
          <cell r="B13063" t="str">
            <v xml:space="preserve">Phôi thép A576-1020, Ø35, 0,5mét/cây </v>
          </cell>
          <cell r="C13063" t="str">
            <v>Nhập kho vật tư (HĐ:115/2021) theo hóa đơn số 0000425 ngày 05.11.2021</v>
          </cell>
        </row>
        <row r="13064">
          <cell r="A13064" t="str">
            <v>2.08.37.810.GER.00.000</v>
          </cell>
          <cell r="B13064" t="str">
            <v xml:space="preserve">Cầu jump - Model: FBST 500-PLC RD - 2966786; Continuous plug-in bridge; Length: 500mm; Color: red </v>
          </cell>
          <cell r="C13064" t="str">
            <v>Nhập kho vật tư (HĐ:118/2021) theo hóa đơn số 0000364 ngày 10.11.2021</v>
          </cell>
        </row>
        <row r="13065">
          <cell r="A13065" t="str">
            <v>2.35.10.108.KOR.00.000</v>
          </cell>
          <cell r="B13065" t="str">
            <v xml:space="preserve">Shim inox 304, 180x1270x0.5mm </v>
          </cell>
          <cell r="C13065" t="str">
            <v>Nhập kho vật tư (HĐ:115/2021) theo hóa đơn số 0000425 ngày 05.11.2021</v>
          </cell>
        </row>
        <row r="13066">
          <cell r="A13066" t="str">
            <v>2.35.10.109.KOR.00.000</v>
          </cell>
          <cell r="B13066" t="str">
            <v xml:space="preserve">(Miếng chêm)Shim inox 304, 180x1270x0.05mm </v>
          </cell>
          <cell r="C13066" t="str">
            <v>Nhập kho vật tư (HĐ:115/2021) theo hóa đơn số 0000425 ngày 05.11.2021</v>
          </cell>
        </row>
        <row r="13067">
          <cell r="A13067" t="str">
            <v>2.35.10.110.KOR.00.000</v>
          </cell>
          <cell r="B13067" t="str">
            <v xml:space="preserve">Shim inox 304, 180x1270x0.1mm </v>
          </cell>
          <cell r="C13067" t="str">
            <v>Nhập kho vật tư (HĐ:115/2021) theo hóa đơn số 0000425 ngày 05.11.2021</v>
          </cell>
        </row>
        <row r="13068">
          <cell r="A13068" t="str">
            <v>2.35.10.111.KOR.00.000</v>
          </cell>
          <cell r="B13068" t="str">
            <v xml:space="preserve">Shim inox 304, 180x1270x0.2mm </v>
          </cell>
          <cell r="C13068" t="str">
            <v>Nhập kho vật tư (HĐ:115/2021) theo hóa đơn số 0000425 ngày 05.11.2021</v>
          </cell>
        </row>
        <row r="13069">
          <cell r="A13069" t="str">
            <v>2.35.10.180.KOR.00.000</v>
          </cell>
          <cell r="B13069" t="str">
            <v xml:space="preserve">Shim SUS 304, 200x200x0.5mm </v>
          </cell>
          <cell r="C13069" t="str">
            <v>Nhập kho vật tư (HĐ:115/2021) theo hóa đơn số 0000425 ngày 05.11.2021</v>
          </cell>
        </row>
        <row r="13070">
          <cell r="A13070" t="str">
            <v>2.35.10.181.KOR.00.000</v>
          </cell>
          <cell r="B13070" t="str">
            <v xml:space="preserve">Shim SUS 304, 200x200x0.4mm </v>
          </cell>
          <cell r="C13070" t="str">
            <v>Nhập kho vật tư (HĐ:115/2021) theo hóa đơn số 0000425 ngày 05.11.2021</v>
          </cell>
        </row>
        <row r="13071">
          <cell r="A13071" t="str">
            <v>2.35.10.182.KOR.00.000</v>
          </cell>
          <cell r="B13071" t="str">
            <v xml:space="preserve">Shim SUS 304, 200x200x0.3mm </v>
          </cell>
          <cell r="C13071" t="str">
            <v>Nhập kho vật tư (HĐ:115/2021) theo hóa đơn số 0000425 ngày 05.11.2021</v>
          </cell>
        </row>
        <row r="13072">
          <cell r="A13072" t="str">
            <v>2.35.10.183.KOR.00.000</v>
          </cell>
          <cell r="B13072" t="str">
            <v xml:space="preserve">Shim SUS 304, 200x200x0.1mm </v>
          </cell>
          <cell r="C13072" t="str">
            <v>Nhập kho vật tư (HĐ:115/2021) theo hóa đơn số 0000425 ngày 05.11.2021</v>
          </cell>
        </row>
        <row r="13073">
          <cell r="A13073" t="str">
            <v>2.35.10.184.KOR.00.000</v>
          </cell>
          <cell r="B13073" t="str">
            <v xml:space="preserve">Shim SUS 304, 200x200x0.2mm </v>
          </cell>
          <cell r="C13073" t="str">
            <v>Nhập kho vật tư (HĐ:115/2021) theo hóa đơn số 0000425 ngày 05.11.2021</v>
          </cell>
        </row>
        <row r="13074">
          <cell r="A13074" t="str">
            <v>2.35.10.185.KOR.00.000</v>
          </cell>
          <cell r="B13074" t="str">
            <v xml:space="preserve">Shim SUS 304, 200x200x0.05mm </v>
          </cell>
          <cell r="C13074" t="str">
            <v>Nhập kho vật tư (HĐ:115/2021) theo hóa đơn số 0000425 ngày 05.11.2021</v>
          </cell>
        </row>
        <row r="13075">
          <cell r="A13075" t="str">
            <v>2.35.10.186.KOR.00.000</v>
          </cell>
          <cell r="B13075" t="str">
            <v xml:space="preserve">Shim SUS 304, 200x200x0.03mm </v>
          </cell>
          <cell r="C13075" t="str">
            <v>Nhập kho vật tư (HĐ:115/2021) theo hóa đơn số 0000425 ngày 05.11.2021</v>
          </cell>
        </row>
        <row r="13076">
          <cell r="A13076" t="str">
            <v>2.35.16.001.KOR.00.000</v>
          </cell>
          <cell r="B13076" t="str">
            <v xml:space="preserve">Shim roll SUS 304, khổ 500x1000x1mm </v>
          </cell>
          <cell r="C13076" t="str">
            <v>Nhập kho vật tư (HĐ:115/2021) theo hóa đơn số 0000425 ngày 05.11.2021</v>
          </cell>
        </row>
        <row r="13077">
          <cell r="A13077" t="str">
            <v>2.35.16.002.KOR.00.000</v>
          </cell>
          <cell r="B13077" t="str">
            <v xml:space="preserve">Shim roll SUS 304, khổ 500x1000x2mm </v>
          </cell>
          <cell r="C13077" t="str">
            <v>Nhập kho vật tư (HĐ:115/2021) theo hóa đơn số 0000425 ngày 05.11.2021</v>
          </cell>
        </row>
        <row r="13078">
          <cell r="A13078" t="str">
            <v>3.30.14.047.CHN.00.000</v>
          </cell>
          <cell r="B13078" t="str">
            <v xml:space="preserve">Cầu chì Catalogue number: 170M5985 </v>
          </cell>
          <cell r="C13078" t="str">
            <v>Nhập kho vật tư (HĐ:118/2021) theo hóa đơn số 0000364 ngày 10.11.2021</v>
          </cell>
        </row>
        <row r="13079">
          <cell r="A13079" t="str">
            <v>3.70.76.048.VIE.00.000</v>
          </cell>
          <cell r="B13079" t="str">
            <v xml:space="preserve">Băng keo vải 4F8 </v>
          </cell>
          <cell r="C13079" t="str">
            <v>Nhập kho vật tư (HĐ:115/2021) theo hóa đơn số 0000425 ngày 05.11.2021</v>
          </cell>
        </row>
        <row r="13080">
          <cell r="A13080" t="str">
            <v>3.70.85.052.MAS.00.000</v>
          </cell>
          <cell r="B13080" t="str">
            <v xml:space="preserve">Băng keo chịu dầu </v>
          </cell>
          <cell r="C13080" t="str">
            <v>Nhập kho vật tư (HĐ:115/2021) theo hóa đơn số 0000425 ngày 05.11.2021</v>
          </cell>
        </row>
        <row r="13081">
          <cell r="A13081" t="str">
            <v>3.70.85.546.BRA.00.000</v>
          </cell>
          <cell r="B13081" t="str">
            <v xml:space="preserve">Băng keo cách điện trung thế 3M </v>
          </cell>
          <cell r="C13081" t="str">
            <v>Nhập kho vật tư (HĐ:115/2021) theo hóa đơn số 0000425 ngày 05.11.2021</v>
          </cell>
        </row>
        <row r="13082">
          <cell r="A13082" t="str">
            <v>3.70.85.547.USA.00.000</v>
          </cell>
          <cell r="B13082" t="str">
            <v xml:space="preserve">Băng keo trung thế 3M Scotch 130C </v>
          </cell>
          <cell r="C13082" t="str">
            <v>Nhập kho vật tư (HĐ:115/2021) theo hóa đơn số 0000425 ngày 05.11.2021</v>
          </cell>
        </row>
        <row r="13083">
          <cell r="A13083" t="str">
            <v>3.70.85.563.VIE.00.000</v>
          </cell>
          <cell r="B13083" t="str">
            <v xml:space="preserve">Băng keo cách điện Nano </v>
          </cell>
          <cell r="C13083" t="str">
            <v>Nhập kho vật tư (HĐ:115/2021) theo hóa đơn số 0000425 ngày 05.11.2021</v>
          </cell>
        </row>
        <row r="13084">
          <cell r="A13084" t="str">
            <v>4.30.28.098.THA.00.000</v>
          </cell>
          <cell r="B13084" t="str">
            <v xml:space="preserve">Que hàn điện Ni98 2.6mm </v>
          </cell>
          <cell r="C13084" t="str">
            <v>Nhập kho vật tư (HĐ:115/2021) theo hóa đơn số 0000425 ngày 05.11.2021</v>
          </cell>
        </row>
        <row r="13085">
          <cell r="A13085" t="str">
            <v>4.30.28.304.NED.00.000</v>
          </cell>
          <cell r="B13085" t="str">
            <v xml:space="preserve">Que hàn GTAW T-304H, 2.4mm </v>
          </cell>
          <cell r="C13085" t="str">
            <v>Nhập kho vật tư (HĐ:115/2021) theo hóa đơn số 0000425 ngày 05.11.2021</v>
          </cell>
        </row>
        <row r="13086">
          <cell r="A13086" t="str">
            <v>4.31.28.582.KOR.00.000</v>
          </cell>
          <cell r="B13086" t="str">
            <v xml:space="preserve">Que hàn Tig ER70S - G - 2.4 </v>
          </cell>
          <cell r="C13086" t="str">
            <v>Nhập kho vật tư (HĐ:115/2021) theo hóa đơn số 0000425 ngày 05.11.2021</v>
          </cell>
        </row>
        <row r="13087">
          <cell r="A13087" t="str">
            <v>4.77.90.011.CHN.00.000</v>
          </cell>
          <cell r="B13087" t="str">
            <v xml:space="preserve">Vòng chặn FRB 5/170 </v>
          </cell>
          <cell r="C13087" t="str">
            <v>Nhập kho vật tư (HĐ:111/2021) theo hóa đơn số 0000135 ngày 05.11.2021</v>
          </cell>
        </row>
        <row r="13088">
          <cell r="A13088" t="str">
            <v>4.77.90.174.KOR.00.000</v>
          </cell>
          <cell r="B13088" t="str">
            <v xml:space="preserve">Trim part (13 Seal scaper, 5 Sear ring, 6 Cage, 7 inner Cage, 8 Outer cage, 9 Plug,.) </v>
          </cell>
          <cell r="C13088" t="str">
            <v>Nhập kho vật tư (HĐ:115/2021) theo hóa đơn số 0000432 ngày 19.11.2021</v>
          </cell>
        </row>
        <row r="13089">
          <cell r="A13089" t="str">
            <v>4.77.90.175.KOR.00.000</v>
          </cell>
          <cell r="B13089" t="str">
            <v xml:space="preserve">Repair kit (full soft part) (Sử dụng cho van Deaerator Inlet LCV (30%) Serial no.20029,20030) </v>
          </cell>
          <cell r="C13089" t="str">
            <v>Nhập kho vật tư (HĐ:115/2021) theo hóa đơn số 0000432 ngày 19.11.2021</v>
          </cell>
        </row>
        <row r="13090">
          <cell r="A13090" t="str">
            <v>4.77.90.176.KOR.00.000</v>
          </cell>
          <cell r="B13090" t="str">
            <v xml:space="preserve">Repair kit (full soft part) (Sử dụng cho van Deaerator Inlet LCV (100%) Serial no.20027,20028) </v>
          </cell>
          <cell r="C13090" t="str">
            <v>Nhập kho vật tư (HĐ:115/2021) theo hóa đơn số 0000432 ngày 19.11.2021</v>
          </cell>
        </row>
        <row r="13091">
          <cell r="A13091" t="str">
            <v>4.77.90.177.KOR.00.000</v>
          </cell>
          <cell r="B13091" t="str">
            <v xml:space="preserve">Repair kit (full soft part) (Sử dụng cho Van xả dồn BGN#2 về BGN#1, Serial no.20073,20074) </v>
          </cell>
          <cell r="C13091" t="str">
            <v>Nhập kho vật tư (HĐ:115/2021) theo hóa đơn số 0000432 ngày 19.11.2021</v>
          </cell>
        </row>
        <row r="13092">
          <cell r="A13092" t="str">
            <v>4.77.90.178.KOR.00.000</v>
          </cell>
          <cell r="B13092" t="str">
            <v xml:space="preserve">Repair kit (full soft part) (Sử dụng cho Van xả khẩn BGN#2 về Bình Ngưng, Serial no.20071,20072) </v>
          </cell>
          <cell r="C13092" t="str">
            <v>Nhập kho vật tư (HĐ:115/2021) theo hóa đơn số 0000432 ngày 19.11.2021</v>
          </cell>
        </row>
        <row r="13093">
          <cell r="A13093" t="str">
            <v>4.77.90.179.KOR.00.000</v>
          </cell>
          <cell r="B13093" t="str">
            <v xml:space="preserve">Repair kit (full soft part) (Sử dụng cho Van xả dồn BGN#3 về BGN#2, Serial no.20069,20070) </v>
          </cell>
          <cell r="C13093" t="str">
            <v>Nhập kho vật tư (HĐ:115/2021) theo hóa đơn số 0000432 ngày 19.11.2021</v>
          </cell>
        </row>
        <row r="13094">
          <cell r="A13094" t="str">
            <v>4.77.90.180.KOR.00.000</v>
          </cell>
          <cell r="B13094" t="str">
            <v xml:space="preserve">Repair kit (full soft part) (Sử dụng cho Van xả khẩn BGN#3 về Bình Ngưng, Serial no.20067,20068) </v>
          </cell>
          <cell r="C13094" t="str">
            <v>Nhập kho vật tư (HĐ:115/2021) theo hóa đơn số 0000432 ngày 19.11.2021</v>
          </cell>
        </row>
        <row r="13095">
          <cell r="A13095" t="str">
            <v>4.77.90.181.KOR.00.000</v>
          </cell>
          <cell r="B13095" t="str">
            <v xml:space="preserve">Repair kit (full soft part) (Sử dụng cho Van xả dồn BGN#4 về BGN#3, Serial no.20065,20066) </v>
          </cell>
          <cell r="C13095" t="str">
            <v>Nhập kho vật tư (HĐ:115/2021) theo hóa đơn số 0000432 ngày 19.11.2021</v>
          </cell>
        </row>
        <row r="13096">
          <cell r="A13096" t="str">
            <v>4.77.90.182.KOR.00.000</v>
          </cell>
          <cell r="B13096" t="str">
            <v xml:space="preserve">Repair kit (full soft part) (Sử dụng cho Van xả khẩn BGN#4 về Bình Ngưng, Serial no.20063,20064) </v>
          </cell>
          <cell r="C13096" t="str">
            <v>Nhập kho vật tư (HĐ:115/2021) theo hóa đơn số 0000432 ngày 19.11.2021</v>
          </cell>
        </row>
        <row r="13097">
          <cell r="A13097" t="str">
            <v>4.77.90.183.KOR.00.000</v>
          </cell>
          <cell r="B13097" t="str">
            <v xml:space="preserve">Repair kit (full soft part) (Sử dụng cho Van PCV hơi tái sấy lạnh cho Bình khử khí, Serial no.20045,20046) </v>
          </cell>
          <cell r="C13097" t="str">
            <v>Nhập kho vật tư (HĐ:115/2021) theo hóa đơn số 0000432 ngày 19.11.2021</v>
          </cell>
        </row>
        <row r="13098">
          <cell r="A13098" t="str">
            <v>4.77.90.184.KOR.00.000</v>
          </cell>
          <cell r="B13098" t="str">
            <v xml:space="preserve">Repair kit (full soft part) (Sử dụng cho Van tái tuần hoàn nước ngưng, Serial no.20021,20022) </v>
          </cell>
          <cell r="C13098" t="str">
            <v>Nhập kho vật tư (HĐ:115/2021) theo hóa đơn số 0000432 ngày 19.11.2021</v>
          </cell>
        </row>
        <row r="13099">
          <cell r="A13099" t="str">
            <v>4.77.90.185.KOR.00.000</v>
          </cell>
          <cell r="B13099" t="str">
            <v xml:space="preserve">Repair kit (full soft part) (Sử dụng cho Van xả khẩn BGN#6 về Bình Ngưng, Serial no.20057,20058) </v>
          </cell>
          <cell r="C13099" t="str">
            <v>Nhập kho vật tư (HĐ:115/2021) theo hóa đơn số 0000432 ngày 19.11.2021</v>
          </cell>
        </row>
        <row r="13100">
          <cell r="A13100" t="str">
            <v>4.77.90.186.KOR.00.000</v>
          </cell>
          <cell r="B13100" t="str">
            <v xml:space="preserve">Repair kit (full soft part) (Sử dụng cho Van xả dồn BGN#6 về BKK, Serial no.20059,20060) </v>
          </cell>
          <cell r="C13100" t="str">
            <v>Nhập kho vật tư (HĐ:115/2021) theo hóa đơn số 0000432 ngày 19.11.2021</v>
          </cell>
        </row>
        <row r="13101">
          <cell r="A13101" t="str">
            <v>4.77.90.187.KOR.00.000</v>
          </cell>
          <cell r="B13101" t="str">
            <v xml:space="preserve">Repair kit (full soft part) (Sử dụng cho Van xả dồn BGN#8 về BGN#7, Serial no.20051,20052) </v>
          </cell>
          <cell r="C13101" t="str">
            <v>Nhập kho vật tư (HĐ:115/2021) theo hóa đơn số 0000432 ngày 19.11.2021</v>
          </cell>
        </row>
        <row r="13102">
          <cell r="A13102" t="str">
            <v>4.77.90.188.KOR.00.000</v>
          </cell>
          <cell r="B13102" t="str">
            <v xml:space="preserve">Repair kit (full soft part) (Sử dụng cho Van xả khẩn BGN#8 về Bình Ngưng, Serial no.20049,20050) </v>
          </cell>
          <cell r="C13102" t="str">
            <v>Nhập kho vật tư (HĐ:115/2021) theo hóa đơn số 0000432 ngày 19.11.2021</v>
          </cell>
        </row>
        <row r="13103">
          <cell r="A13103" t="str">
            <v>4.77.90.189.KOR.00.000</v>
          </cell>
          <cell r="B13103" t="str">
            <v xml:space="preserve">Repair kit (full soft part) (Sử dụng cho Van xả khẩn BGN#7 về Bình Ngưng, Serial no.20053,20054) </v>
          </cell>
          <cell r="C13103" t="str">
            <v>Nhập kho vật tư (HĐ:115/2021) theo hóa đơn số 0000432 ngày 19.11.2021</v>
          </cell>
        </row>
        <row r="13104">
          <cell r="A13104" t="str">
            <v>4.77.90.190.KOR.00.000</v>
          </cell>
          <cell r="B13104" t="str">
            <v xml:space="preserve">Repair kit (full soft part) (Sử dụng cho Van xả dồn BGN#7 về BGN#6, Serial no.20055,20056) </v>
          </cell>
          <cell r="C13104" t="str">
            <v>Nhập kho vật tư (HĐ:115/2021) theo hóa đơn số 0000432 ngày 19.11.2021</v>
          </cell>
        </row>
        <row r="13105">
          <cell r="A13105" t="str">
            <v>4.77.90.191.KOR.00.000</v>
          </cell>
          <cell r="B13105" t="str">
            <v xml:space="preserve">Repair kit (full soft part) (Sử dụng cho Van FCV 30% cấp nước cho Bộ Economizer, Serial no.20043,20044) </v>
          </cell>
          <cell r="C13105" t="str">
            <v>Nhập kho vật tư (HĐ:115/2021) theo hóa đơn số 0000432 ngày 19.11.2021</v>
          </cell>
        </row>
        <row r="13106">
          <cell r="A13106" t="str">
            <v>4.77.90.545.GBR.00.000</v>
          </cell>
          <cell r="B13106" t="str">
            <v xml:space="preserve">Packing graphite Long soot blower of Diamond Power Model Soot blowe: IK 545, Part no: 351181-010A (Vành chèn) </v>
          </cell>
          <cell r="C13106" t="str">
            <v>Nhập kho vật tư (HĐ:111/2021) theo hóa đơn số 0000135 ngày 05.11.2021</v>
          </cell>
        </row>
        <row r="13107">
          <cell r="A13107" t="str">
            <v>4.88.46.054.IND.00.000</v>
          </cell>
          <cell r="B13107" t="str">
            <v xml:space="preserve">Ống thủy lực, kích thước: 1-1/4 áp suất 1825 PSI. Bấm sẵn hai đầu ren trong OD42 </v>
          </cell>
          <cell r="C13107" t="str">
            <v>Nhập kho vật tư (HĐ:111/2021) theo hóa đơn số 0000135 ngày 05.11.2021</v>
          </cell>
        </row>
        <row r="13108">
          <cell r="A13108" t="str">
            <v>4.88.52.048.THA.00.000</v>
          </cell>
          <cell r="B13108" t="str">
            <v xml:space="preserve">Dây curoa A48 </v>
          </cell>
          <cell r="C13108" t="str">
            <v>Nhập kho vật tư (HĐ:115/2021) theo hóa đơn số 0000425 ngày 05.11.2021</v>
          </cell>
        </row>
        <row r="13109">
          <cell r="A13109" t="str">
            <v>4.88.52.147.THA.00.000</v>
          </cell>
          <cell r="B13109" t="str">
            <v xml:space="preserve">Dây curoa B-148 </v>
          </cell>
          <cell r="C13109" t="str">
            <v>Nhập kho vật tư (HĐ:115/2021) theo hóa đơn số 0000425 ngày 05.11.2021</v>
          </cell>
        </row>
        <row r="13110">
          <cell r="A13110" t="str">
            <v>4.88.52.241.INA.00.000</v>
          </cell>
          <cell r="B13110" t="str">
            <v xml:space="preserve">Dây curoa 3VX900 </v>
          </cell>
          <cell r="C13110" t="str">
            <v>Nhập kho vật tư (HĐ:115/2021) theo hóa đơn số 0000425 ngày 05.11.2021</v>
          </cell>
        </row>
        <row r="13111">
          <cell r="A13111" t="str">
            <v>4.88.52.563.INA.00.000</v>
          </cell>
          <cell r="B13111" t="str">
            <v xml:space="preserve">Dây curoa 5V630 </v>
          </cell>
          <cell r="C13111" t="str">
            <v>Nhập kho vật tư (HĐ:115/2021) theo hóa đơn số 0000425 ngày 05.11.2021</v>
          </cell>
        </row>
        <row r="13112">
          <cell r="A13112" t="str">
            <v>4.88.52.600.INA.00.000</v>
          </cell>
          <cell r="B13112" t="str">
            <v xml:space="preserve">Dây curoa 5V600 </v>
          </cell>
          <cell r="C13112" t="str">
            <v>Nhập kho vật tư (HĐ:115/2021) theo hóa đơn số 0000425 ngày 05.11.2021</v>
          </cell>
        </row>
        <row r="13113">
          <cell r="A13113" t="str">
            <v>4.88.52.622.CHN.00.000</v>
          </cell>
          <cell r="B13113" t="str">
            <v xml:space="preserve">Dây curoa RECMF – 6220 </v>
          </cell>
          <cell r="C13113" t="str">
            <v>Nhập kho vật tư (HĐ:115/2021) theo hóa đơn số 0000425 ngày 05.11.2021</v>
          </cell>
        </row>
        <row r="13114">
          <cell r="A13114" t="str">
            <v>4.88.52.622.THA.00.000</v>
          </cell>
          <cell r="B13114" t="str">
            <v xml:space="preserve">Dây curoa RECMF – 6220 </v>
          </cell>
          <cell r="C13114" t="str">
            <v>Nhập kho vật tư (HĐ:118/2021) theo hóa đơn số 0000364 ngày 10.11.2021</v>
          </cell>
        </row>
        <row r="13115">
          <cell r="A13115" t="str">
            <v>4.88.62.233.USA.00.000</v>
          </cell>
          <cell r="B13115" t="str">
            <v xml:space="preserve">Curoa máy lạnh xe xúc lật Komatsu, 04120-21742 </v>
          </cell>
          <cell r="C13115" t="str">
            <v>Nhập kho vật tư (HĐ:115/2021) theo hóa đơn số 0000425 ngày 05.11.2021</v>
          </cell>
        </row>
        <row r="13116">
          <cell r="A13116" t="str">
            <v>4.88.62.235.MAS.00.000</v>
          </cell>
          <cell r="B13116" t="str">
            <v xml:space="preserve">Dây curoa 3VX800 </v>
          </cell>
          <cell r="C13116" t="str">
            <v>Nhập kho vật tư (HĐ:115/2021) theo hóa đơn số 0000425 ngày 05.11.2021</v>
          </cell>
        </row>
        <row r="13117">
          <cell r="A13117" t="str">
            <v>4.88.62.236.MAS.00.000</v>
          </cell>
          <cell r="B13117" t="str">
            <v xml:space="preserve">Dây curoa 5VX1060 </v>
          </cell>
          <cell r="C13117" t="str">
            <v>Nhập kho vật tư (HĐ:115/2021) theo hóa đơn số 0000425 ngày 05.11.2021</v>
          </cell>
        </row>
        <row r="13118">
          <cell r="A13118" t="str">
            <v>4.88.65.002.TPE.00.000</v>
          </cell>
          <cell r="B13118" t="str">
            <v xml:space="preserve">Phốt (oil seal) TC 95x120x13 </v>
          </cell>
          <cell r="C13118" t="str">
            <v>Nhập kho vật tư (HĐ:115/2021) theo hóa đơn số 0000425 ngày 05.11.2021</v>
          </cell>
        </row>
        <row r="13119">
          <cell r="A13119" t="str">
            <v>4.88.65.009.TPE.00.000</v>
          </cell>
          <cell r="B13119" t="str">
            <v xml:space="preserve">Oil seal 50x70x10mm </v>
          </cell>
          <cell r="C13119" t="str">
            <v>Nhập kho vật tư (HĐ:115/2021) theo hóa đơn số 0000425 ngày 05.11.2021</v>
          </cell>
        </row>
        <row r="13120">
          <cell r="A13120" t="str">
            <v>4.88.65.116.TPE.00.000</v>
          </cell>
          <cell r="B13120" t="str">
            <v xml:space="preserve">Oil seal TC 80x105x13mm </v>
          </cell>
          <cell r="C13120" t="str">
            <v>Nhập kho vật tư (HĐ:115/2021) theo hóa đơn số 0000425 ngày 05.11.2021</v>
          </cell>
        </row>
        <row r="13121">
          <cell r="A13121" t="str">
            <v>4.88.65.117.TPE.00.000</v>
          </cell>
          <cell r="B13121" t="str">
            <v xml:space="preserve">Oil seal TC 95x120x15mm </v>
          </cell>
          <cell r="C13121" t="str">
            <v>Nhập kho vật tư (HĐ:115/2021) theo hóa đơn số 0000425 ngày 05.11.2021</v>
          </cell>
        </row>
        <row r="13122">
          <cell r="A13122" t="str">
            <v>4.88.65.118.TPE.00.000</v>
          </cell>
          <cell r="B13122" t="str">
            <v xml:space="preserve">O-ring lọc dầu thuỷ lực, S632-170002 </v>
          </cell>
          <cell r="C13122" t="str">
            <v>Nhập kho vật tư (HĐ:115/2021) theo hóa đơn số 0000425 ngày 05.11.2021</v>
          </cell>
        </row>
        <row r="13123">
          <cell r="A13123" t="str">
            <v>4.88.65.119.TPE.00.000</v>
          </cell>
          <cell r="B13123" t="str">
            <v xml:space="preserve">O-ring lọc dầu thuỷ lực, 07000-15195 </v>
          </cell>
          <cell r="C13123" t="str">
            <v>Nhập kho vật tư (HĐ:115/2021) theo hóa đơn số 0000425 ngày 05.11.2021</v>
          </cell>
        </row>
        <row r="13124">
          <cell r="A13124" t="str">
            <v>4.88.65.157.CHN.00.000</v>
          </cell>
          <cell r="B13124" t="str">
            <v xml:space="preserve">Phớt NOK 30x72x10, NBR </v>
          </cell>
          <cell r="C13124" t="str">
            <v>Nhập kho vật tư (HĐ:115/2021) theo hóa đơn số 0000425 ngày 05.11.2021</v>
          </cell>
        </row>
        <row r="13125">
          <cell r="A13125" t="str">
            <v>4.90.22.002.VIE.00.000</v>
          </cell>
          <cell r="B13125" t="str">
            <v xml:space="preserve">Ống gân nhựa phi 40 </v>
          </cell>
          <cell r="C13125" t="str">
            <v>Nhập kho vật tư (HĐ:115/2021) theo hóa đơn số 0000425 ngày 05.11.2021</v>
          </cell>
        </row>
        <row r="13126">
          <cell r="A13126" t="str">
            <v>4.90.22.003.VIE.00.000</v>
          </cell>
          <cell r="B13126" t="str">
            <v xml:space="preserve">Ống gân nhựa phi 60 </v>
          </cell>
          <cell r="C13126" t="str">
            <v>Nhập kho vật tư (HĐ:115/2021) theo hóa đơn số 0000425 ngày 05.11.2021</v>
          </cell>
        </row>
        <row r="13127">
          <cell r="A13127" t="str">
            <v>4.90.22.004.VIE.00.000</v>
          </cell>
          <cell r="B13127" t="str">
            <v xml:space="preserve">Ống gân nhựa phi 100 </v>
          </cell>
          <cell r="C13127" t="str">
            <v>Nhập kho vật tư (HĐ:115/2021) theo hóa đơn số 0000425 ngày 05.11.2021</v>
          </cell>
        </row>
        <row r="13128">
          <cell r="A13128" t="str">
            <v>4.90.22.032.VIE.00.000</v>
          </cell>
          <cell r="B13128" t="str">
            <v xml:space="preserve">Ống gân nhựa xoắn phi 32 </v>
          </cell>
          <cell r="C13128" t="str">
            <v>Nhập kho vật tư (HĐ:111/2021) theo hóa đơn số 0000135 ngày 05.11.2021</v>
          </cell>
        </row>
        <row r="13129">
          <cell r="A13129" t="str">
            <v>4.90.31.164.VIE.00.000</v>
          </cell>
          <cell r="B13129" t="str">
            <v xml:space="preserve">Ống HDPE Ø50 PN16 </v>
          </cell>
          <cell r="C13129" t="str">
            <v>Nhập kho vật tư (HĐ:115/2021) theo hóa đơn số 0000425 ngày 05.11.2021</v>
          </cell>
        </row>
        <row r="13130">
          <cell r="A13130" t="str">
            <v>4.90.31.167.VIE.00.000</v>
          </cell>
          <cell r="B13130" t="str">
            <v xml:space="preserve">Ống HDPE Ø25 PN16 </v>
          </cell>
          <cell r="C13130" t="str">
            <v>Nhập kho vật tư (HĐ:115/2021) theo hóa đơn số 0000425 ngày 05.11.2021</v>
          </cell>
        </row>
        <row r="13131">
          <cell r="A13131" t="str">
            <v>4.90.31.283.VIE.00.000</v>
          </cell>
          <cell r="B13131" t="str">
            <v xml:space="preserve">Đường ống HDPE Ø110 PN10 </v>
          </cell>
          <cell r="C13131" t="str">
            <v>Nhập kho vật tư (HĐ:115/2021) theo hóa đơn số 0000425 ngày 05.11.2021</v>
          </cell>
        </row>
        <row r="13132">
          <cell r="A13132" t="str">
            <v>4.90.80.057.VIE.00.000</v>
          </cell>
          <cell r="B13132" t="str">
            <v xml:space="preserve">Luppe 1 chiều phi 32 </v>
          </cell>
          <cell r="C13132" t="str">
            <v>Nhập kho vật tư (HĐ:111/2021) theo hóa đơn số 0000135 ngày 05.11.2021</v>
          </cell>
        </row>
        <row r="13133">
          <cell r="A13133" t="str">
            <v>4.90.80.114.VIE.00.000</v>
          </cell>
          <cell r="B13133" t="str">
            <v xml:space="preserve">Tấm bạt 2 mặt loại dày, diện tích 4m x 5m </v>
          </cell>
          <cell r="C13133" t="str">
            <v>Nhập kho vật tư (HĐ:115/2021) theo hóa đơn số 0000425 ngày 05.11.2021</v>
          </cell>
        </row>
        <row r="13134">
          <cell r="A13134" t="str">
            <v>4.92.40.022.IND.00.000</v>
          </cell>
          <cell r="B13134" t="str">
            <v xml:space="preserve">Bộ lọc Strainer, Khe hở lược lọc: 0.5mm, Lưu lượng: 1m3/h, Vật liệu: Nhựa </v>
          </cell>
          <cell r="C13134" t="str">
            <v>Nhập kho vật tư (HĐ:111/2021) theo hóa đơn số 0000135 ngày 05.11.2021</v>
          </cell>
        </row>
        <row r="13135">
          <cell r="A13135" t="str">
            <v>8.15.26.804.CHN.00.000</v>
          </cell>
          <cell r="B13135" t="str">
            <v xml:space="preserve">Đá cắt Inox SunFlex fi 180 </v>
          </cell>
          <cell r="C13135" t="str">
            <v>Nhập kho vật tư (HĐ:115/2021) theo hóa đơn số 0000425 ngày 05.11.2021</v>
          </cell>
        </row>
        <row r="13136">
          <cell r="A13136" t="str">
            <v>8.15.90.802.CHN.00.000</v>
          </cell>
          <cell r="B13136" t="str">
            <v xml:space="preserve">Đá cắt Inox Sun-Flex Ø100mm </v>
          </cell>
          <cell r="C13136" t="str">
            <v>Nhập kho vật tư (HĐ:115/2021) theo hóa đơn số 0000425 ngày 05.11.2021</v>
          </cell>
        </row>
        <row r="13137">
          <cell r="A13137" t="str">
            <v>8.15.90.806.CHN.00.000</v>
          </cell>
          <cell r="B13137" t="str">
            <v xml:space="preserve">Đá cắt bàn fi 355 </v>
          </cell>
          <cell r="C13137" t="str">
            <v>Nhập kho vật tư (HĐ:115/2021) theo hóa đơn số 0000425 ngày 05.11.2021</v>
          </cell>
        </row>
        <row r="13138">
          <cell r="A13138" t="str">
            <v>8.35.75.210.CHN.00.000</v>
          </cell>
          <cell r="B13138" t="str">
            <v xml:space="preserve">Giấy nhám 1000 </v>
          </cell>
          <cell r="C13138" t="str">
            <v>Nhập kho vật tư (HĐ:115/2021) theo hóa đơn số 0000425 ngày 05.11.2021</v>
          </cell>
        </row>
        <row r="13139">
          <cell r="A13139" t="str">
            <v>8.35.75.210.ITA.00.000</v>
          </cell>
          <cell r="B13139" t="str">
            <v xml:space="preserve">Giấy nhám P1000 </v>
          </cell>
          <cell r="C13139" t="str">
            <v>Nhập kho vật tư (HĐ:115/2021) theo hóa đơn số 0000425 ngày 05.11.2021</v>
          </cell>
        </row>
        <row r="13140">
          <cell r="A13140" t="str">
            <v>8.35.75.240.CHN.99.000</v>
          </cell>
          <cell r="B13140" t="str">
            <v xml:space="preserve">Giấy nhám P240 </v>
          </cell>
          <cell r="C13140" t="str">
            <v>Nhập kho vật tư (HĐ:115/2021) theo hóa đơn số 0000425 ngày 05.11.2021</v>
          </cell>
        </row>
        <row r="13141">
          <cell r="A13141" t="str">
            <v>8.35.75.320.CHN.99.000</v>
          </cell>
          <cell r="B13141" t="str">
            <v xml:space="preserve">Giấy nhám P320 </v>
          </cell>
          <cell r="C13141" t="str">
            <v>Nhập kho vật tư (HĐ:115/2021) theo hóa đơn số 0000425 ngày 05.11.2021</v>
          </cell>
        </row>
        <row r="13142">
          <cell r="A13142" t="str">
            <v>8.35.75.400.CHN.00.000</v>
          </cell>
          <cell r="B13142" t="str">
            <v xml:space="preserve">Giấy nhám 400 </v>
          </cell>
          <cell r="C13142" t="str">
            <v>Nhập kho vật tư (HĐ:115/2021) theo hóa đơn số 0000425 ngày 05.11.2021</v>
          </cell>
        </row>
        <row r="13143">
          <cell r="A13143" t="str">
            <v>8.35.75.601.CHN.00.000</v>
          </cell>
          <cell r="B13143" t="str">
            <v xml:space="preserve">Giấy nhám P600 </v>
          </cell>
          <cell r="C13143" t="str">
            <v>Nhập kho vật tư (HĐ:115/2021) theo hóa đơn số 0000425 ngày 05.11.2021</v>
          </cell>
        </row>
        <row r="13144">
          <cell r="A13144" t="str">
            <v>8.35.75.800.ITA.00.000</v>
          </cell>
          <cell r="B13144" t="str">
            <v xml:space="preserve">Giấy nhám P800 </v>
          </cell>
          <cell r="C13144" t="str">
            <v>Nhập kho vật tư (HĐ:115/2021) theo hóa đơn số 0000425 ngày 05.11.2021</v>
          </cell>
        </row>
        <row r="13145">
          <cell r="A13145" t="str">
            <v>3.62.95.103.VIE.00.000</v>
          </cell>
          <cell r="B13145" t="str">
            <v xml:space="preserve">Tủ điện điều khiển, sơn tĩnh điện 800x600, bảo vệ quá áp, bảo vệ mất pha, trang bị ổ cắm công nghiệp di động kèm theo, Điện áp 220V, P: 2.2kW, H: 50Hz </v>
          </cell>
          <cell r="C13145" t="str">
            <v>Nhập kho vật tư (HĐ:111/2021) theo hóa đơn số 0000135 ngày 05.11.2021</v>
          </cell>
        </row>
        <row r="13146">
          <cell r="A13146" t="str">
            <v>3.66.53.124.INA.00.000</v>
          </cell>
          <cell r="B13146" t="str">
            <v xml:space="preserve">Đèn led, Model: ARP-FL24Y, 24VDC, Colour: Yellow </v>
          </cell>
          <cell r="C13146" t="str">
            <v>Nhập kho vật tư (HĐ:111/2021) theo hóa đơn số 0000135 ngày 05.11.2021</v>
          </cell>
        </row>
        <row r="13147">
          <cell r="A13147" t="str">
            <v>3.66.57.255.CHN.00.000</v>
          </cell>
          <cell r="B13147" t="str">
            <v xml:space="preserve">Tụ máy nén điều hòa </v>
          </cell>
          <cell r="C13147" t="str">
            <v>Nhập kho vật tư (HĐ:115/2021) theo hóa đơn số 0000425 ngày 05.11.2021</v>
          </cell>
        </row>
        <row r="13148">
          <cell r="A13148" t="str">
            <v>3.80.86.800.ROU.00.000</v>
          </cell>
          <cell r="B13148" t="str">
            <v xml:space="preserve">HN 800 I/O communication Bus Cable Mã SPK800-03 , KT: 3 mét </v>
          </cell>
          <cell r="C13148" t="str">
            <v>Nhập kho vật tư (HĐ:118/2021) theo hóa đơn số 0000364 ngày 10.11.2021</v>
          </cell>
        </row>
        <row r="13149">
          <cell r="A13149" t="str">
            <v>8.35.65.138.VIE.00.000</v>
          </cell>
          <cell r="B13149" t="str">
            <v xml:space="preserve">Bàn chải sắt có cán cầm bản 5 x 15 </v>
          </cell>
          <cell r="C13149" t="str">
            <v>Nhập kho vật tư (HĐ:115/2021) theo hóa đơn số 0000425 ngày 05.11.2021</v>
          </cell>
        </row>
        <row r="13150">
          <cell r="A13150" t="str">
            <v>8.40.60.560.VIE.00.000</v>
          </cell>
          <cell r="B13150" t="str">
            <v xml:space="preserve">Bình tia 500ml </v>
          </cell>
          <cell r="C13150" t="str">
            <v>Nhập kho vật tư (HĐ:115/2021) theo hóa đơn số 0000425 ngày 05.11.2021</v>
          </cell>
        </row>
        <row r="13151">
          <cell r="A13151" t="str">
            <v>8.95.80.062.VIE.00.000</v>
          </cell>
          <cell r="B13151" t="str">
            <v xml:space="preserve">Bao cước 50x80cm </v>
          </cell>
          <cell r="C13151" t="str">
            <v>Nhập kho vật tư (HĐ:115/2021) theo hóa đơn số 0000425 ngày 05.11.2021</v>
          </cell>
        </row>
        <row r="13152">
          <cell r="A13152" t="str">
            <v>8.95.80.065.VIE.00.000</v>
          </cell>
          <cell r="B13152" t="str">
            <v xml:space="preserve">Túi miết đầu (túi zipper) 10cm x 14cm </v>
          </cell>
          <cell r="C13152" t="str">
            <v>Nhập kho vật tư (HĐ:115/2021) theo hóa đơn số 0000425 ngày 05.11.2021</v>
          </cell>
        </row>
        <row r="13153">
          <cell r="A13153" t="str">
            <v>8.95.80.066.VIE.00.000</v>
          </cell>
          <cell r="B13153" t="str">
            <v xml:space="preserve">Túi miết đầu (túi zipper) 35cm x 45cm </v>
          </cell>
          <cell r="C13153" t="str">
            <v>Nhập kho vật tư (HĐ:115/2021) theo hóa đơn số 0000425 ngày 05.11.2021</v>
          </cell>
        </row>
        <row r="13154">
          <cell r="A13154" t="str">
            <v>8.95.80.067.VIE.00.000</v>
          </cell>
          <cell r="B13154" t="str">
            <v xml:space="preserve">Túi zipper 20cm x 28cm </v>
          </cell>
          <cell r="C13154" t="str">
            <v>Nhập kho vật tư (HĐ:115/2021) theo hóa đơn số 0000425 ngày 05.11.2021</v>
          </cell>
        </row>
        <row r="13155">
          <cell r="A13155" t="str">
            <v>8.95.80.073.VIE.00.000</v>
          </cell>
          <cell r="B13155" t="str">
            <v xml:space="preserve">Túi miết đầu ( túi zipper) 14cm x 20cm </v>
          </cell>
          <cell r="C13155" t="str">
            <v>Nhập kho vật tư (HĐ:115/2021) theo hóa đơn số 0000425 ngày 05.11.2021</v>
          </cell>
        </row>
        <row r="13156">
          <cell r="A13156" t="str">
            <v>8.95.80.075.VIE.00.000</v>
          </cell>
          <cell r="B13156" t="str">
            <v xml:space="preserve">Túi miết đầu ( túi zipper) 24cm x 34cm </v>
          </cell>
          <cell r="C13156" t="str">
            <v>Nhập kho vật tư (HĐ:115/2021) theo hóa đơn số 0000425 ngày 05.11.2021</v>
          </cell>
        </row>
        <row r="13157">
          <cell r="A13157" t="str">
            <v>8.95.80.270.VIE.00.000</v>
          </cell>
          <cell r="B13157" t="str">
            <v xml:space="preserve">Túi nylon đựng chất thải nguy hại, model: AD-TNL, 22 lít </v>
          </cell>
          <cell r="C13157" t="str">
            <v>Nhập kho vật tư (HĐ:118/2021) theo hóa đơn số 0000364 ngày 10.11.2021</v>
          </cell>
        </row>
        <row r="13158">
          <cell r="A13158" t="str">
            <v>3.34.40.026.GBR.00.000</v>
          </cell>
          <cell r="B13158" t="str">
            <v xml:space="preserve">Discovery manual call point (red), Part no: 58200-951, Supply: 17 - 28VDC - IP67 </v>
          </cell>
          <cell r="C13158" t="str">
            <v>Nhập kho vật tư (HĐ:111/2021) theo hóa đơn số 0000135 ngày 05.11.2021</v>
          </cell>
        </row>
        <row r="13159">
          <cell r="A13159" t="str">
            <v>3.34.40.028.GBR.00.000</v>
          </cell>
          <cell r="B13159" t="str">
            <v xml:space="preserve">Nút nhấn khẩn cấp - Discovery manual call point (red), Part no: SA5900-908 APO, Supply: 17-28VDC; IP67 </v>
          </cell>
          <cell r="C13159" t="str">
            <v>Nhập kho vật tư (HĐ:111/2021) theo hóa đơn số 0000135 ngày 05.11.2021</v>
          </cell>
        </row>
        <row r="13160">
          <cell r="A13160" t="str">
            <v>3.34.40.236.CHN.00.000</v>
          </cell>
          <cell r="B13160" t="str">
            <v xml:space="preserve">Contactor 50A, Model: A50-30-11, Udm: 400VAC, Số cực:3p, Ucoil: 110 VAC, I AC3: 50A </v>
          </cell>
          <cell r="C13160" t="str">
            <v>Nhập kho vật tư (HĐ:118/2021) theo hóa đơn số 0000364 ngày 10.11.2021</v>
          </cell>
        </row>
        <row r="13161">
          <cell r="A13161" t="str">
            <v>3.46.60.232.KOR.00.000</v>
          </cell>
          <cell r="B13161" t="str">
            <v xml:space="preserve">Khởi động từ Contactor 3P LS MC-32a </v>
          </cell>
          <cell r="C13161" t="str">
            <v>Nhập kho vật tư (HĐ:118/2021) theo hóa đơn số 0000364 ngày 10.11.2021</v>
          </cell>
        </row>
        <row r="13162">
          <cell r="A13162" t="str">
            <v>3.46.95.024.CZE.00.000</v>
          </cell>
          <cell r="B13162" t="str">
            <v xml:space="preserve">Contactor 3 pha, Model: LC1D95M7 </v>
          </cell>
          <cell r="C13162" t="str">
            <v>Nhập kho vật tư (HĐ:118/2021) theo hóa đơn số 0000364 ngày 10.11.2021</v>
          </cell>
        </row>
        <row r="13163">
          <cell r="A13163" t="str">
            <v>3.82.63.002.LTU.00.000</v>
          </cell>
          <cell r="B13163" t="str">
            <v xml:space="preserve">Analoge input module (AI02)(Khối bảng mạch Analoge (AI02)) </v>
          </cell>
          <cell r="C13163" t="str">
            <v>Nhập kho vật tư (HĐ:118/2021) theo hóa đơn số 0000364 ngày 10.11.2021</v>
          </cell>
        </row>
        <row r="13164">
          <cell r="A13164" t="str">
            <v>3.82.63.003.LTU.00.000</v>
          </cell>
          <cell r="B13164" t="str">
            <v xml:space="preserve">Analoge output module(AO01)(Khối bảng mạch Analoge (AO01)) </v>
          </cell>
          <cell r="C13164" t="str">
            <v>Nhập kho vật tư (HĐ:118/2021) theo hóa đơn số 0000364 ngày 10.11.2021</v>
          </cell>
        </row>
        <row r="13165">
          <cell r="A13165" t="str">
            <v>3.82.63.004.LTU.00.000</v>
          </cell>
          <cell r="B13165" t="str">
            <v xml:space="preserve">Digital input module(DI03)(Khối bảng mạch Digital (DI03)) </v>
          </cell>
          <cell r="C13165" t="str">
            <v>Nhập kho vật tư (HĐ:118/2021) theo hóa đơn số 0000364 ngày 10.11.2021</v>
          </cell>
        </row>
        <row r="13166">
          <cell r="A13166" t="str">
            <v>3.82.63.005.LTU.00.000</v>
          </cell>
          <cell r="B13166" t="str">
            <v xml:space="preserve">Digital output module(DO01)(Khối bảng mạch Digital (DO01)) </v>
          </cell>
          <cell r="C13166" t="str">
            <v>Nhập kho vật tư (HĐ:118/2021) theo hóa đơn số 0000364 ngày 10.11.2021</v>
          </cell>
        </row>
        <row r="13167">
          <cell r="A13167" t="str">
            <v>3.82.63.104.LTU.00.000</v>
          </cell>
          <cell r="B13167" t="str">
            <v xml:space="preserve">HN 800 Horizontal Bus Extender Kit contents: HBX01K02 (LEFT) </v>
          </cell>
          <cell r="C13167" t="str">
            <v>Nhập kho vật tư (HĐ:118/2021) theo hóa đơn số 0000364 ngày 10.11.2021</v>
          </cell>
        </row>
        <row r="13168">
          <cell r="A13168" t="str">
            <v>3.82.63.105.LTU.00.000</v>
          </cell>
          <cell r="B13168" t="str">
            <v xml:space="preserve">HN 800 Horizontal Bus Extender Kit contents: HBX01K02 (RIGHT) </v>
          </cell>
          <cell r="C13168" t="str">
            <v>Nhập kho vật tư (HĐ:118/2021) theo hóa đơn số 0000364 ngày 10.11.2021</v>
          </cell>
        </row>
        <row r="13169">
          <cell r="A13169" t="str">
            <v>3.82.63.106.IND.00.000</v>
          </cell>
          <cell r="B13169" t="str">
            <v xml:space="preserve">Electrical HN800 I/O Bus Terminal Mã: TER810 </v>
          </cell>
          <cell r="C13169" t="str">
            <v>Nhập kho vật tư (HĐ:118/2021) theo hóa đơn số 0000364 ngày 10.11.2021</v>
          </cell>
        </row>
        <row r="13170">
          <cell r="A13170" t="str">
            <v>5.01.07.303.ITA.00.000</v>
          </cell>
          <cell r="B13170" t="str">
            <v xml:space="preserve">Bạc đạn 6302Z </v>
          </cell>
          <cell r="C13170" t="str">
            <v>Nhập kho vật tư (HĐ:111/2021) theo hóa đơn số 0000135 ngày 05.11.2021</v>
          </cell>
        </row>
        <row r="13171">
          <cell r="A13171" t="str">
            <v>5.01.07.311.FRA.98.000</v>
          </cell>
          <cell r="B13171" t="str">
            <v xml:space="preserve">Bạc đạn 6311-2Z </v>
          </cell>
          <cell r="C13171" t="str">
            <v>Nhập kho vật tư (HĐ:111/2021) theo hóa đơn số 0000135 ngày 05.11.2021</v>
          </cell>
        </row>
        <row r="13172">
          <cell r="A13172" t="str">
            <v>5.01.07.312.CHN.00.000</v>
          </cell>
          <cell r="B13172" t="str">
            <v xml:space="preserve">Bạc đạn 6317 </v>
          </cell>
          <cell r="C13172" t="str">
            <v>Nhập kho vật tư (HĐ:111/2021) theo hóa đơn số 0000135 ngày 05.11.2021</v>
          </cell>
        </row>
        <row r="13173">
          <cell r="A13173" t="str">
            <v>5.01.07.406.ITA.00.000</v>
          </cell>
          <cell r="B13173" t="str">
            <v xml:space="preserve">Bạc đạn 6406 </v>
          </cell>
          <cell r="C13173" t="str">
            <v>Nhập kho vật tư (HĐ:111/2021) theo hóa đơn số 0000135 ngày 05.11.2021</v>
          </cell>
        </row>
        <row r="13174">
          <cell r="A13174" t="str">
            <v>5.01.34.201.ITA.00.000</v>
          </cell>
          <cell r="B13174" t="str">
            <v xml:space="preserve">Bạc đạn 6203 </v>
          </cell>
          <cell r="C13174" t="str">
            <v>Nhập kho vật tư (HĐ:111/2021) theo hóa đơn số 0000135 ngày 05.11.2021</v>
          </cell>
        </row>
        <row r="13175">
          <cell r="A13175" t="str">
            <v>5.01.34.202.ITA.00.000</v>
          </cell>
          <cell r="B13175" t="str">
            <v xml:space="preserve">Bạc đạn 6203-2RSH </v>
          </cell>
          <cell r="C13175" t="str">
            <v>Nhập kho vật tư (HĐ:111/2021) theo hóa đơn số 0000135 ngày 05.11.2021</v>
          </cell>
        </row>
        <row r="13176">
          <cell r="A13176" t="str">
            <v>5.01.34.324.MAS.00.000</v>
          </cell>
          <cell r="B13176" t="str">
            <v xml:space="preserve">Bạc đạn 6309 -2RS1/C3 </v>
          </cell>
          <cell r="C13176" t="str">
            <v>Nhập kho vật tư (HĐ:111/2021) theo hóa đơn số 0000135 ngày 05.11.2021</v>
          </cell>
        </row>
        <row r="13177">
          <cell r="A13177" t="str">
            <v>5.01.34.331.FRA.00.000</v>
          </cell>
          <cell r="B13177" t="str">
            <v xml:space="preserve">Bạc đạn 6310-2Z </v>
          </cell>
          <cell r="C13177" t="str">
            <v>Nhập kho vật tư (HĐ:111/2021) theo hóa đơn số 0000135 ngày 05.11.2021</v>
          </cell>
        </row>
        <row r="13178">
          <cell r="A13178" t="str">
            <v>5.01.54.324.GER.00.000</v>
          </cell>
          <cell r="B13178" t="str">
            <v xml:space="preserve">Ổ bi 32317 </v>
          </cell>
          <cell r="C13178" t="str">
            <v>Nhập kho vật tư (HĐ:111/2021) theo hóa đơn số 0000135 ngày 05.11.2021</v>
          </cell>
        </row>
        <row r="13179">
          <cell r="A13179" t="str">
            <v>5.03.64.228.CHN.00.000</v>
          </cell>
          <cell r="B13179" t="str">
            <v xml:space="preserve">Bạc đạn 22228 CCK/C3 W33 </v>
          </cell>
          <cell r="C13179" t="str">
            <v>Nhập kho vật tư (HĐ:111/2021) theo hóa đơn số 0000135 ngày 05.11.2021</v>
          </cell>
        </row>
        <row r="13180">
          <cell r="A13180" t="str">
            <v>5.03.64.232.CHN.00.000</v>
          </cell>
          <cell r="B13180" t="str">
            <v xml:space="preserve">Bạc đạn 22322 E </v>
          </cell>
          <cell r="C13180" t="str">
            <v>Nhập kho vật tư (HĐ:111/2021) theo hóa đơn số 0000135 ngày 05.11.2021</v>
          </cell>
        </row>
        <row r="13181">
          <cell r="A13181" t="str">
            <v>5.03.96.223.MAS.00.000</v>
          </cell>
          <cell r="B13181" t="str">
            <v xml:space="preserve">Bạc đạn 22224 E </v>
          </cell>
          <cell r="C13181" t="str">
            <v>Nhập kho vật tư (HĐ:111/2021) theo hóa đơn số 0000135 ngày 05.11.2021</v>
          </cell>
        </row>
        <row r="13182">
          <cell r="A13182" t="str">
            <v>5.03.96.236.CHN.00.000</v>
          </cell>
          <cell r="B13182" t="str">
            <v xml:space="preserve">Bạc đạn 22236 CC/ W33 </v>
          </cell>
          <cell r="C13182" t="str">
            <v>Nhập kho vật tư (HĐ:111/2021) theo hóa đơn số 0000135 ngày 05.11.2021</v>
          </cell>
        </row>
        <row r="13183">
          <cell r="A13183" t="str">
            <v>5.03.96.237.CHN.00.000</v>
          </cell>
          <cell r="B13183" t="str">
            <v xml:space="preserve">Bạc đạn 22236 CCK/ W33 </v>
          </cell>
          <cell r="C13183" t="str">
            <v>Nhập kho vật tư (HĐ:111/2021) theo hóa đơn số 0000135 ngày 05.11.2021</v>
          </cell>
        </row>
        <row r="13184">
          <cell r="A13184" t="str">
            <v>5.03.96.239.CHN.00.000</v>
          </cell>
          <cell r="B13184" t="str">
            <v xml:space="preserve">Bạc đạn 22240 CC/ W33 </v>
          </cell>
          <cell r="C13184" t="str">
            <v>Nhập kho vật tư (HĐ:111/2021) theo hóa đơn số 0000135 ngày 05.11.2021</v>
          </cell>
        </row>
        <row r="13185">
          <cell r="A13185" t="str">
            <v>5.03.96.241.SWE.00.000</v>
          </cell>
          <cell r="B13185" t="str">
            <v xml:space="preserve">Bạc đạn 23240 CCK/W33 </v>
          </cell>
          <cell r="C13185" t="str">
            <v>Nhập kho vật tư (HĐ:111/2021) theo hóa đơn số 0000135 ngày 05.11.2021</v>
          </cell>
        </row>
        <row r="13186">
          <cell r="A13186" t="str">
            <v>5.03.96.323.CHN.00.000</v>
          </cell>
          <cell r="B13186" t="str">
            <v xml:space="preserve">Bạc đạn 22232 CC/ W33 </v>
          </cell>
          <cell r="C13186" t="str">
            <v>Nhập kho vật tư (HĐ:111/2021) theo hóa đơn số 0000135 ngày 05.11.2021</v>
          </cell>
        </row>
        <row r="13187">
          <cell r="A13187" t="str">
            <v>5.03.96.348.SWE.00.000</v>
          </cell>
          <cell r="B13187" t="str">
            <v xml:space="preserve">Ống lót H 2316 </v>
          </cell>
          <cell r="C13187" t="str">
            <v>Nhập kho vật tư (HĐ:111/2021) theo hóa đơn số 0000135 ngày 05.11.2021</v>
          </cell>
        </row>
        <row r="13188">
          <cell r="A13188" t="str">
            <v>5.03.96.350.SWE.00.000</v>
          </cell>
          <cell r="B13188" t="str">
            <v xml:space="preserve">Ống lót H 3132 </v>
          </cell>
          <cell r="C13188" t="str">
            <v>Nhập kho vật tư (HĐ:111/2021) theo hóa đơn số 0000135 ngày 05.11.2021</v>
          </cell>
        </row>
        <row r="13189">
          <cell r="A13189" t="str">
            <v>5.19.04.034.GER.00.000</v>
          </cell>
          <cell r="B13189" t="str">
            <v xml:space="preserve">Van giảm áp (bao gồm actuator), Model: 96729029, S/N: 00000034, Lưu lượng: 200 kg/h, Chlor, Power: 220-240V, 50/60 Hz </v>
          </cell>
          <cell r="C13189" t="str">
            <v>Nhập kho vật tư (HĐ:111/2021) theo hóa đơn số 0000135 ngày 05.11.2021</v>
          </cell>
        </row>
        <row r="13190">
          <cell r="A13190" t="str">
            <v>5.19.04.035.GER.00.000</v>
          </cell>
          <cell r="B13190" t="str">
            <v xml:space="preserve">Van MOV đầu vào bộ định lượng (bao gồm cả actuator), S/N: 1370870002, Power: 100-240V 50/60 Hz, 15W, IP 65 </v>
          </cell>
          <cell r="C13190" t="str">
            <v>Nhập kho vật tư (HĐ:111/2021) theo hóa đơn số 0000135 ngày 05.11.2021</v>
          </cell>
        </row>
        <row r="13191">
          <cell r="A13191" t="str">
            <v>5.33.10.285.CHN.00.000</v>
          </cell>
          <cell r="B13191" t="str">
            <v xml:space="preserve">Cánh quạt làm mát động cơ </v>
          </cell>
          <cell r="C13191" t="str">
            <v>Nhập kho vật tư (HĐ:118/2021) theo hóa đơn số 0000364 ngày 10.11.2021</v>
          </cell>
        </row>
        <row r="13192">
          <cell r="A13192" t="str">
            <v>5.60.11.020.ITA.00.000</v>
          </cell>
          <cell r="B13192" t="str">
            <v xml:space="preserve">Máy bơm trục đứng U5V-200/7T; Công suất: 1.5kW/380V; Q=1.8 - 8.4 m3/h; H=73.6 - 12.5m </v>
          </cell>
          <cell r="C13192" t="str">
            <v>Nhập kho vật tư (HĐ:111/2021) theo hóa đơn số 0000135 ngày 05.11.2021</v>
          </cell>
        </row>
        <row r="13193">
          <cell r="A13193" t="str">
            <v>8.75.30.325.KOR.00.000</v>
          </cell>
          <cell r="B13193" t="str">
            <v xml:space="preserve">Đồng hồ áp suất thấp HISCO 325P40J, Dải đo: -0,1÷2Mpa </v>
          </cell>
          <cell r="C13193" t="str">
            <v>Nhập kho vật tư (HĐ:115/2021) theo hóa đơn số 0000425 ngày 05.11.2021</v>
          </cell>
        </row>
        <row r="13194">
          <cell r="A13194" t="str">
            <v>8.75.30.326.KOR.00.000</v>
          </cell>
          <cell r="B13194" t="str">
            <v xml:space="preserve">Đồng hồ áp suất cao HISCO 205P40F, Dải đo: 0÷3.5Mpa </v>
          </cell>
          <cell r="C13194" t="str">
            <v>Nhập kho vật tư (HĐ:115/2021) theo hóa đơn số 0000425 ngày 05.11.2021</v>
          </cell>
        </row>
        <row r="13195">
          <cell r="A13195" t="str">
            <v>4.94.50.016.VIE.00.000</v>
          </cell>
          <cell r="B13195" t="str">
            <v xml:space="preserve">Bút lông dầu 2 đầu nhỏ </v>
          </cell>
          <cell r="C13195" t="str">
            <v>Nhập kho vật tư (HĐ:115/2021) theo hóa đơn số 0000425 ngày 05.11.2021</v>
          </cell>
        </row>
        <row r="13196">
          <cell r="A13196" t="str">
            <v>4.94.50.611.VIE.00.000</v>
          </cell>
          <cell r="B13196" t="str">
            <v xml:space="preserve">Bút xóa lấy dấu </v>
          </cell>
          <cell r="C13196" t="str">
            <v>Nhập kho vật tư (HĐ:115/2021) theo hóa đơn số 0000425 ngày 05.11.2021</v>
          </cell>
        </row>
        <row r="13197">
          <cell r="A13197" t="str">
            <v>4.94.60.362.CHN.00.000</v>
          </cell>
          <cell r="B13197" t="str">
            <v xml:space="preserve">Lưỡi dao rọc giấy (bản 18mm) </v>
          </cell>
          <cell r="C13197" t="str">
            <v>Nhập kho vật tư (HĐ:115/2021) theo hóa đơn số 0000425 ngày 05.11.2021</v>
          </cell>
        </row>
        <row r="13198">
          <cell r="A13198" t="str">
            <v>4.94.60.367.CHN.00.000</v>
          </cell>
          <cell r="B13198" t="str">
            <v xml:space="preserve">Dao rọc giấy lớn </v>
          </cell>
          <cell r="C13198" t="str">
            <v>Nhập kho vật tư (HĐ:115/2021) theo hóa đơn số 0000425 ngày 05.11.2021</v>
          </cell>
        </row>
        <row r="13199">
          <cell r="A13199" t="str">
            <v>4.94.60.521.VIE.00.000</v>
          </cell>
          <cell r="B13199" t="str">
            <v xml:space="preserve">Băng keo trong 5 phân </v>
          </cell>
          <cell r="C13199" t="str">
            <v>Nhập kho vật tư (HĐ:115/2021) theo hóa đơn số 0000425 ngày 05.11.2021</v>
          </cell>
        </row>
        <row r="13200">
          <cell r="A13200" t="str">
            <v>4.94.60.527.VIE.00.000</v>
          </cell>
          <cell r="B13200" t="str">
            <v xml:space="preserve">Băng keo giấy 2,5 phân </v>
          </cell>
          <cell r="C13200" t="str">
            <v>Nhập kho vật tư (HĐ:115/2021) theo hóa đơn số 0000425 ngày 05.11.2021</v>
          </cell>
        </row>
        <row r="13201">
          <cell r="A13201" t="str">
            <v>4.94.80.095.VIE.00.000</v>
          </cell>
          <cell r="B13201" t="str">
            <v xml:space="preserve">Bao tải 50kg </v>
          </cell>
          <cell r="C13201" t="str">
            <v>Nhập kho vật tư (HĐ:115/2021) theo hóa đơn số 0000425 ngày 05.11.2021</v>
          </cell>
        </row>
        <row r="13202">
          <cell r="A13202" t="str">
            <v>4.94.80.096.VIE.00.000</v>
          </cell>
          <cell r="B13202" t="str">
            <v xml:space="preserve">Bao đựng rác đen loại 10kg </v>
          </cell>
          <cell r="C13202" t="str">
            <v>Nhập kho vật tư (HĐ:115/2021) theo hóa đơn số 0000425 ngày 05.11.2021</v>
          </cell>
        </row>
        <row r="13203">
          <cell r="A13203" t="str">
            <v>4.94.80.098.VIE.99.000</v>
          </cell>
          <cell r="B13203" t="str">
            <v xml:space="preserve">Vải lau trắng </v>
          </cell>
          <cell r="C13203" t="str">
            <v>Nhập kho vật tư (HĐ:115/2021) theo hóa đơn số 0000432 ngày 19.11.2021</v>
          </cell>
        </row>
        <row r="13204">
          <cell r="A13204" t="str">
            <v>4.94.80.099.VIE.99.000</v>
          </cell>
          <cell r="B13204" t="str">
            <v xml:space="preserve">Vải lau màu </v>
          </cell>
          <cell r="C13204" t="str">
            <v>Nhập kho vật tư (HĐ:115/2021) theo hóa đơn số 0000425 ngày 05.11.2021</v>
          </cell>
        </row>
        <row r="13205">
          <cell r="A13205" t="str">
            <v>8.35.55.025.VIE.00.000</v>
          </cell>
          <cell r="B13205" t="str">
            <v xml:space="preserve">Xô nhựa 20L </v>
          </cell>
          <cell r="C13205" t="str">
            <v>Nhập kho vật tư (HĐ:115/2021) theo hóa đơn số 0000425 ngày 05.11.2021</v>
          </cell>
        </row>
        <row r="13206">
          <cell r="A13206" t="str">
            <v>8.35.55.026.VIE.00.000</v>
          </cell>
          <cell r="B13206" t="str">
            <v xml:space="preserve">Can nhựa 5 lít </v>
          </cell>
          <cell r="C13206" t="str">
            <v>Nhập kho vật tư (HĐ:115/2021) theo hóa đơn số 0000425 ngày 05.11.2021</v>
          </cell>
        </row>
        <row r="13207">
          <cell r="A13207" t="str">
            <v>8.35.55.027.VIE.00.000</v>
          </cell>
          <cell r="B13207" t="str">
            <v xml:space="preserve">Can nhựa 10 lít </v>
          </cell>
          <cell r="C13207" t="str">
            <v>Nhập kho vật tư (HĐ:115/2021) theo hóa đơn số 0000425 ngày 05.11.2021</v>
          </cell>
        </row>
        <row r="13208">
          <cell r="A13208" t="str">
            <v>8.35.65.004.VIE.00.000</v>
          </cell>
          <cell r="B13208" t="str">
            <v xml:space="preserve">Bàn chải thau </v>
          </cell>
          <cell r="C13208" t="str">
            <v>Nhập kho vật tư (HĐ:115/2021) theo hóa đơn số 0000425 ngày 05.11.2021</v>
          </cell>
        </row>
        <row r="13209">
          <cell r="A13209" t="str">
            <v>8.35.75.003.VIE.00.000</v>
          </cell>
          <cell r="B13209" t="str">
            <v xml:space="preserve">Miếng rửa chén lớn 160x130x8mm </v>
          </cell>
          <cell r="C13209" t="str">
            <v>Nhập kho vật tư (HĐ:115/2021) theo hóa đơn số 0000425 ngày 05.11.2021</v>
          </cell>
        </row>
        <row r="13210">
          <cell r="A13210" t="str">
            <v>8.90.40.004.MAS.00.000</v>
          </cell>
          <cell r="B13210" t="str">
            <v xml:space="preserve">Găng tay chịu nhiệt </v>
          </cell>
          <cell r="C13210" t="str">
            <v>Nhập kho vật tư (HĐ:115/2021) theo hóa đơn số 0000425 ngày 05.11.2021</v>
          </cell>
        </row>
        <row r="13211">
          <cell r="A13211" t="str">
            <v>8.90.40.116.CHN.00.000</v>
          </cell>
          <cell r="B13211" t="str">
            <v xml:space="preserve">Găng tay len phủ cao su </v>
          </cell>
          <cell r="C13211" t="str">
            <v>Nhập kho vật tư (HĐ:115/2021) theo hóa đơn số 0000425 ngày 05.11.2021</v>
          </cell>
        </row>
        <row r="13212">
          <cell r="A13212" t="str">
            <v>3.94.00.623.CHN.00.000</v>
          </cell>
          <cell r="B13212" t="str">
            <v xml:space="preserve">Màn hình máy tính LCD Dell 24 </v>
          </cell>
          <cell r="C13212" t="str">
            <v>Nhập kho vật tư (HĐ:111/2021) theo hóa đơn số 0000130 ngày 29.10.2021</v>
          </cell>
        </row>
        <row r="13213">
          <cell r="A13213" t="str">
            <v>2.05.45.570.CHN.00.000</v>
          </cell>
          <cell r="B13213" t="str">
            <v xml:space="preserve">Thép V KT: 70x70x6 (mm) </v>
          </cell>
          <cell r="C13213" t="str">
            <v>Nhập kho vật tư (HĐ:111/2021) theo hóa đơn số 0000130 ngày 29.10.2021</v>
          </cell>
        </row>
        <row r="13214">
          <cell r="A13214" t="str">
            <v>2.05.65.045.CHN.00.000</v>
          </cell>
          <cell r="B13214" t="str">
            <v xml:space="preserve">Thép hình chữ U100, Quy cách: U100x45x45x6 (mm) </v>
          </cell>
          <cell r="C13214" t="str">
            <v>Nhập kho vật tư (HĐ:111/2021) theo hóa đơn số 0000130 ngày 29.10.2021</v>
          </cell>
        </row>
        <row r="13215">
          <cell r="A13215" t="str">
            <v>2.05.65.200.CHN.00.000</v>
          </cell>
          <cell r="B13215" t="str">
            <v xml:space="preserve">Thép hình chữ U200, Quy cách: U200x76x5.2 (mm) </v>
          </cell>
          <cell r="C13215" t="str">
            <v>Nhập kho vật tư (HĐ:111/2021) theo hóa đơn số 0000130 ngày 29.10.2021</v>
          </cell>
        </row>
        <row r="13216">
          <cell r="A13216" t="str">
            <v>2.08.37.200.CHN.00.000</v>
          </cell>
          <cell r="B13216" t="str">
            <v xml:space="preserve">Thép hình chữ I200, Quy cách: I200x100x5.5x8 (mm) </v>
          </cell>
          <cell r="C13216" t="str">
            <v>Nhập kho vật tư (HĐ:111/2021) theo hóa đơn số 0000130 ngày 29.10.2021</v>
          </cell>
        </row>
        <row r="13217">
          <cell r="A13217" t="str">
            <v>4.38.06.121.CHN.00.000</v>
          </cell>
          <cell r="B13217" t="str">
            <v xml:space="preserve">Bulong nở rút sắt M16, L: 120 </v>
          </cell>
          <cell r="C13217" t="str">
            <v>Nhập kho vật tư (HĐ:111/2021) theo hóa đơn số 0000130 ngày 29.10.2021</v>
          </cell>
        </row>
        <row r="13218">
          <cell r="A13218" t="str">
            <v>4.77.90.245.KOR.00.000</v>
          </cell>
          <cell r="B13218" t="str">
            <v xml:space="preserve">Phe gài trục giảm chấn sử dụng cho máy cắt VCB 11kV LS-IS (Loại máy cắt: VH-12H50B13-M2C2T2SB6U0-A148ABD) </v>
          </cell>
          <cell r="C13218" t="str">
            <v>Nhập kho vật tư (HĐ:111/2021) theo hóa đơn số 0000130 ngày 29.10.2021</v>
          </cell>
        </row>
        <row r="13219">
          <cell r="A13219" t="str">
            <v>4.88.65.020.IND.00.000</v>
          </cell>
          <cell r="B13219" t="str">
            <v xml:space="preserve">Oil seal 55x65x6 mm </v>
          </cell>
          <cell r="C13219" t="str">
            <v>Nhập kho vật tư (HĐ:111/2021) theo hóa đơn số 0000130 ngày 29.10.2021</v>
          </cell>
        </row>
        <row r="13220">
          <cell r="A13220" t="str">
            <v>4.88.65.111.IND.00.000</v>
          </cell>
          <cell r="B13220" t="str">
            <v xml:space="preserve">Oil seal 112x125x9 mm </v>
          </cell>
          <cell r="C13220" t="str">
            <v>Nhập kho vật tư (HĐ:111/2021) theo hóa đơn số 0000130 ngày 29.10.2021</v>
          </cell>
        </row>
        <row r="13221">
          <cell r="A13221" t="str">
            <v>4.88.65.112.IND.00.000</v>
          </cell>
          <cell r="B13221" t="str">
            <v xml:space="preserve">Oring chịu dầu, ID = Ø115; T = 5.0 mm </v>
          </cell>
          <cell r="C13221" t="str">
            <v>Nhập kho vật tư (HĐ:111/2021) theo hóa đơn số 0000130 ngày 29.10.2021</v>
          </cell>
        </row>
        <row r="13222">
          <cell r="A13222" t="str">
            <v>4.88.65.113.IND.00.000</v>
          </cell>
          <cell r="B13222" t="str">
            <v xml:space="preserve">Oring chịu dầu, ID = Ø39; T = 3.0 mm </v>
          </cell>
          <cell r="C13222" t="str">
            <v>Nhập kho vật tư (HĐ:111/2021) theo hóa đơn số 0000130 ngày 29.10.2021</v>
          </cell>
        </row>
        <row r="13223">
          <cell r="A13223" t="str">
            <v>4.88.65.115.IND.00.000</v>
          </cell>
          <cell r="B13223" t="str">
            <v xml:space="preserve">TPU DHS(LBH) Series Dust Seal: DHS60, 60x68x6.5 mm </v>
          </cell>
          <cell r="C13223" t="str">
            <v>Nhập kho vật tư (HĐ:111/2021) theo hóa đơn số 0000130 ngày 29.10.2021</v>
          </cell>
        </row>
        <row r="13224">
          <cell r="A13224" t="str">
            <v>4.88.66.309.KOR.00.000</v>
          </cell>
          <cell r="B13224" t="str">
            <v xml:space="preserve">Bộ giảm chấn sử dụng cho máy cắt VCB 11kV LS-IS (Loại máy cắt: VH-12H50B13-M2C2T2SB6U0-A148ABD) </v>
          </cell>
          <cell r="C13224" t="str">
            <v>Nhập kho vật tư (HĐ:111/2021) theo hóa đơn số 0000130 ngày 29.10.2021</v>
          </cell>
        </row>
        <row r="13225">
          <cell r="A13225" t="str">
            <v>4.88.67.034.VIE.00.000</v>
          </cell>
          <cell r="B13225" t="str">
            <v xml:space="preserve">Phe cài trục Ø200 </v>
          </cell>
          <cell r="C13225" t="str">
            <v>Nhập kho vật tư (HĐ:111/2021) theo hóa đơn số 0000130 ngày 29.10.2021</v>
          </cell>
        </row>
        <row r="13226">
          <cell r="A13226" t="str">
            <v>4.88.90.039.VIE.00.000</v>
          </cell>
          <cell r="B13226" t="str">
            <v xml:space="preserve">Giảm chấn cao su (đầu đấm cao su) cho cầu trục, Kích thước (ØxL): 65x80 (mm), đầu Bulong: M16x40mm </v>
          </cell>
          <cell r="C13226" t="str">
            <v>Nhập kho vật tư (HĐ:111/2021) theo hóa đơn số 0000130 ngày 29.10.2021</v>
          </cell>
        </row>
        <row r="13227">
          <cell r="A13227" t="str">
            <v>4.90.01.110.VIE.00.000</v>
          </cell>
          <cell r="B13227" t="str">
            <v xml:space="preserve">Phôi teflon Ø110 </v>
          </cell>
          <cell r="C13227" t="str">
            <v>Nhập kho vật tư (HĐ:111/2021) theo hóa đơn số 0000130 ngày 29.10.2021</v>
          </cell>
        </row>
        <row r="13228">
          <cell r="A13228" t="str">
            <v>4.84.14.103.VIE.00.000</v>
          </cell>
          <cell r="B13228" t="str">
            <v xml:space="preserve">Chốt cửa tủ, chiều dài 100mm, Vật liệu inox 304 </v>
          </cell>
          <cell r="C13228" t="str">
            <v>Nhập kho vật tư (HĐ:111/2021) theo hóa đơn số 0000130 ngày 29.10.2021</v>
          </cell>
        </row>
        <row r="13229">
          <cell r="A13229" t="str">
            <v>8.05.40.200.JPN.00.000</v>
          </cell>
          <cell r="B13229" t="str">
            <v xml:space="preserve">Mũi khoan bê tông cài Ø20x350mm </v>
          </cell>
          <cell r="C13229" t="str">
            <v>Nhập kho vật tư (HĐ:111/2021) theo hóa đơn số 0000130 ngày 29.10.2021</v>
          </cell>
        </row>
        <row r="13230">
          <cell r="A13230" t="str">
            <v>3.34.15.041.KOR.00.000</v>
          </cell>
          <cell r="B13230" t="str">
            <v xml:space="preserve">Công tắc hành trình HY-R704C, Iđm: 10A, Uđm: 250VAC </v>
          </cell>
          <cell r="C13230" t="str">
            <v>Nhập kho vật tư (HĐ:111/2021) theo hóa đơn số 0000130 ngày 29.10.2021</v>
          </cell>
        </row>
        <row r="13231">
          <cell r="A13231" t="str">
            <v>3.53.12.232.CHN.00.000</v>
          </cell>
          <cell r="B13231" t="str">
            <v xml:space="preserve">Bộ chuyển đổi tín hiệu RS232 sang RS485/422, Model: SW485GI </v>
          </cell>
          <cell r="C13231" t="str">
            <v>Nhập kho vật tư (HĐ:111/2021) theo hóa đơn số 0000130 ngày 29.10.2021</v>
          </cell>
        </row>
        <row r="13232">
          <cell r="A13232" t="str">
            <v>3.53.12.233.CHN.00.000</v>
          </cell>
          <cell r="B13232" t="str">
            <v xml:space="preserve">Bộ chuyển đổi quang điện, Model: 3012-S-SC-20KM </v>
          </cell>
          <cell r="C13232" t="str">
            <v>Nhập kho vật tư (HĐ:111/2021) theo hóa đơn số 0000130 ngày 29.10.2021</v>
          </cell>
        </row>
        <row r="13233">
          <cell r="A13233" t="str">
            <v>5.19.88.035.CHN.00.000</v>
          </cell>
          <cell r="B13233" t="str">
            <v xml:space="preserve">Flange gate valve Size: 2 inch Class 150LB Flanges A351 CF8 </v>
          </cell>
          <cell r="C13233" t="str">
            <v>Nhập kho vật tư (HĐ:111/2021) theo hóa đơn số 0000130 ngày 29.10.2021</v>
          </cell>
        </row>
        <row r="13234">
          <cell r="A13234" t="str">
            <v>5.19.90.338.CHN.00.000</v>
          </cell>
          <cell r="B13234" t="str">
            <v xml:space="preserve">High-pressure Ball Valve, Type: YJZQ- G1/2 Female, PN: 31.5 Mpa; Material: Steel </v>
          </cell>
          <cell r="C13234" t="str">
            <v>Nhập kho vật tư (HĐ:111/2021) theo hóa đơn số 0000130 ngày 29.10.2021</v>
          </cell>
        </row>
        <row r="13235">
          <cell r="A13235" t="str">
            <v>5.33.10.289.VIE.00.000</v>
          </cell>
          <cell r="B13235" t="str">
            <v xml:space="preserve">Cánh quạt làm mát động cơ, ĐK trục: 25mm, ĐK cánh: 230mm, ĐK ngoài: 175mm, Số cánh: 10 cánh, Vật liệu: nhựa </v>
          </cell>
          <cell r="C13235" t="str">
            <v>Nhập kho vật tư (HĐ:111/2021) theo hóa đơn số 0000130 ngày 29.10.2021</v>
          </cell>
        </row>
        <row r="13236">
          <cell r="A13236" t="str">
            <v>8.90.20.502.CHN.00.000</v>
          </cell>
          <cell r="B13236" t="str">
            <v xml:space="preserve">Bộ quần áo phòng dịch </v>
          </cell>
          <cell r="C13236" t="str">
            <v>Nhập kho quần áo phòng dịch (QĐ:1229) theo hóa đơn số 0000041 ngày 04.11.2021</v>
          </cell>
        </row>
        <row r="13237">
          <cell r="A13237" t="str">
            <v>1.31.23.412.SIN.00.000</v>
          </cell>
          <cell r="B13237" t="str">
            <v xml:space="preserve">Nhớt bôi trơn SHELL TURBO T46 (209l/phuy) </v>
          </cell>
          <cell r="C13237" t="str">
            <v>Nhập kho Dầu nhớt (HĐ:09/2021) theo hóa đơn số 0000261 ngày 16.11.2021</v>
          </cell>
        </row>
        <row r="13238">
          <cell r="A13238" t="str">
            <v>1.31.23.413.SIN.00.000</v>
          </cell>
          <cell r="B13238" t="str">
            <v xml:space="preserve">Nhớt bôi trơn SHELL TURBO T68 (209l/phuy) </v>
          </cell>
          <cell r="C13238" t="str">
            <v>Nhập kho Dầu nhớt (HĐ:09/2021) theo hóa đơn số 0000261 ngày 16.11.2021</v>
          </cell>
        </row>
        <row r="13239">
          <cell r="A13239" t="str">
            <v>1.51.25.306.USA.00.000</v>
          </cell>
          <cell r="B13239" t="str">
            <v xml:space="preserve">Mỡ CHEVRON SRI, 2 (15.9 kg/Xô) </v>
          </cell>
          <cell r="C13239" t="str">
            <v>Nhập kho Dầu nhớt (HĐ:08/2021) theo hóa đơn số 0000224 ngày 02.11.2021</v>
          </cell>
        </row>
        <row r="13240">
          <cell r="A13240" t="str">
            <v>3.94.00.821.IND.00.000</v>
          </cell>
          <cell r="B13240" t="str">
            <v xml:space="preserve">Communication Card- Make: Siemens; Model: 6ES7153-2BA10-OXBO (2 Cái), 6ES7195-7HD10-OXAO (1 Cái) / Cổng giao tiếp </v>
          </cell>
          <cell r="C13240" t="str">
            <v>Tạm nhập số lượng và giá trị vật tự dự phòng Ban A bàn giao qua VT4 theo quyết định số 1321/QĐ-NĐVT4 ngày 15.11.2021</v>
          </cell>
        </row>
        <row r="13241">
          <cell r="A13241" t="str">
            <v>4.77.90.810.CHN.00.000</v>
          </cell>
          <cell r="B13241" t="str">
            <v xml:space="preserve">Adjustment washer / Vòng đệm 3-2020-4701-00 </v>
          </cell>
          <cell r="C13241" t="str">
            <v>Tạm nhập số lượng và giá trị vật tự dự phòng Ban A bàn giao qua VT4 theo quyết định số 1321/QĐ-NĐVT4 ngày 15.11.2021</v>
          </cell>
        </row>
        <row r="13242">
          <cell r="A13242" t="str">
            <v>4.88.67.561.KOR.00.000</v>
          </cell>
          <cell r="B13242" t="str">
            <v xml:space="preserve">Dischage Casing O-ring for Condensate Transfer Pump - size: Ø196.45x3.53T / Gioăng đệm cao su </v>
          </cell>
          <cell r="C13242" t="str">
            <v>Tạm nhập số lượng và giá trị vật tự dự phòng Ban A bàn giao qua VT4 theo quyết định số 1321/QĐ-NĐVT4 ngày 15.11.2021</v>
          </cell>
        </row>
        <row r="13243">
          <cell r="A13243" t="str">
            <v>4.88.67.646.CHN.00.000</v>
          </cell>
          <cell r="B13243" t="str">
            <v xml:space="preserve">Sealing ring / Vòng đệm 5-7429-0100-00 </v>
          </cell>
          <cell r="C13243" t="str">
            <v>Tạm nhập số lượng và giá trị vật tự dự phòng Ban A bàn giao qua VT4 theo quyết định số 1321/QĐ-NĐVT4 ngày 15.11.2021</v>
          </cell>
        </row>
        <row r="13244">
          <cell r="A13244" t="str">
            <v>4.88.67.660.KOR.00.000</v>
          </cell>
          <cell r="B13244" t="str">
            <v xml:space="preserve">Sleeve (Bottom) for Raw Water Supply Pump 38x47x136L (1 Cái), 60x70x130L (2 Cái) </v>
          </cell>
          <cell r="C13244" t="str">
            <v>Tạm nhập số lượng và giá trị vật tự dự phòng Ban A bàn giao qua VT4 theo quyết định số 1321/QĐ-NĐVT4 ngày 15.11.2021</v>
          </cell>
        </row>
        <row r="13245">
          <cell r="A13245" t="str">
            <v>4.88.67.734.CHN.00.000</v>
          </cell>
          <cell r="B13245" t="str">
            <v xml:space="preserve">Graphite sealing ring/Gioăng đệm 5-3450-3106-01 </v>
          </cell>
          <cell r="C13245" t="str">
            <v>Tạm nhập số lượng và giá trị vật tự dự phòng Ban A bàn giao qua VT4 theo quyết định số 1321/QĐ-NĐVT4 ngày 15.11.2021</v>
          </cell>
        </row>
        <row r="13246">
          <cell r="A13246" t="str">
            <v>4.88.67.735.CHN.00.000</v>
          </cell>
          <cell r="B13246" t="str">
            <v xml:space="preserve">O-sealing ring/vòng đệm 5-4490-0220-22 </v>
          </cell>
          <cell r="C13246" t="str">
            <v>Tạm nhập số lượng và giá trị vật tự dự phòng Ban A bàn giao qua VT4 theo quyết định số 1321/QĐ-NĐVT4 ngày 15.11.2021</v>
          </cell>
        </row>
        <row r="13247">
          <cell r="A13247" t="str">
            <v>5.01.34.307.KOR.00.000</v>
          </cell>
          <cell r="B13247" t="str">
            <v xml:space="preserve">Bạc đạn 6307-2Z/C3 </v>
          </cell>
          <cell r="C13247" t="str">
            <v>Tạm nhập số lượng và giá trị vật tự dự phòng Ban A bàn giao qua VT4 theo quyết định số 1321/QĐ-NĐVT4 ngày 15.11.2021</v>
          </cell>
        </row>
        <row r="13248">
          <cell r="A13248" t="str">
            <v>5.01.34.316.KOR.00.000</v>
          </cell>
          <cell r="B13248" t="str">
            <v xml:space="preserve">Bạc đạn 6305-2Z/C3 </v>
          </cell>
          <cell r="C13248" t="str">
            <v>Tạm nhập số lượng và giá trị vật tự dự phòng Ban A bàn giao qua VT4 theo quyết định số 1321/QĐ-NĐVT4 ngày 15.11.2021</v>
          </cell>
        </row>
        <row r="13249">
          <cell r="A13249" t="str">
            <v>5.01.34.326.KOR.00.000</v>
          </cell>
          <cell r="B13249" t="str">
            <v xml:space="preserve">Bạc đạn 6306-2Z/C3 </v>
          </cell>
          <cell r="C13249" t="str">
            <v>Tạm nhập số lượng và giá trị vật tự dự phòng Ban A bàn giao qua VT4 theo quyết định số 1321/QĐ-NĐVT4 ngày 15.11.2021</v>
          </cell>
        </row>
        <row r="13250">
          <cell r="A13250" t="str">
            <v>5.01.34.327.KOR.00.000</v>
          </cell>
          <cell r="B13250" t="str">
            <v xml:space="preserve">Bạc đạn 6308-2Z/C3 </v>
          </cell>
          <cell r="C13250" t="str">
            <v>Tạm nhập số lượng và giá trị vật tự dự phòng Ban A bàn giao qua VT4 theo quyết định số 1321/QĐ-NĐVT4 ngày 15.11.2021</v>
          </cell>
        </row>
        <row r="13251">
          <cell r="A13251" t="str">
            <v>5.01.34.371.KOR.00.000</v>
          </cell>
          <cell r="B13251" t="str">
            <v xml:space="preserve">Bạc đạn 6312-2Z/C3 </v>
          </cell>
          <cell r="C13251" t="str">
            <v>Tạm nhập số lượng và giá trị vật tự dự phòng Ban A bàn giao qua VT4 theo quyết định số 1321/QĐ-NĐVT4 ngày 15.11.2021</v>
          </cell>
        </row>
        <row r="13252">
          <cell r="A13252" t="str">
            <v>5.03.96.687.KOR.00.000</v>
          </cell>
          <cell r="B13252" t="str">
            <v xml:space="preserve">Bạc đạn 7308AW </v>
          </cell>
          <cell r="C13252" t="str">
            <v>Tạm nhập số lượng và giá trị vật tự dự phòng Ban A bàn giao qua VT4 theo quyết định số 1321/QĐ-NĐVT4 ngày 15.11.2021</v>
          </cell>
        </row>
        <row r="13253">
          <cell r="A13253" t="str">
            <v>5.03.96.688.KOR.00.000</v>
          </cell>
          <cell r="B13253" t="str">
            <v xml:space="preserve">Bạc đạn 7315AW </v>
          </cell>
          <cell r="C13253" t="str">
            <v>Tạm nhập số lượng và giá trị vật tự dự phòng Ban A bàn giao qua VT4 theo quyết định số 1321/QĐ-NĐVT4 ngày 15.11.2021</v>
          </cell>
        </row>
        <row r="13254">
          <cell r="A13254" t="str">
            <v>5.33.85.529.CHN.00.000</v>
          </cell>
          <cell r="B13254" t="str">
            <v xml:space="preserve">Housing / Ổ trục bằng thép Tag no: 5-2125-2246-25 </v>
          </cell>
          <cell r="C13254" t="str">
            <v>Tạm nhập số lượng và giá trị vật tự dự phòng Ban A bàn giao qua VT4 theo quyết định số 1321/QĐ-NĐVT4 ngày 15.11.2021</v>
          </cell>
        </row>
        <row r="13255">
          <cell r="A13255" t="str">
            <v>5.33.85.604.CHN.00.000</v>
          </cell>
          <cell r="B13255" t="str">
            <v xml:space="preserve">Bush / Ống lót 3-1001-3008-01 </v>
          </cell>
          <cell r="C13255" t="str">
            <v>Tạm nhập số lượng và giá trị vật tự dự phòng Ban A bàn giao qua VT4 theo quyết định số 1321/QĐ-NĐVT4 ngày 15.11.2021</v>
          </cell>
        </row>
        <row r="13256">
          <cell r="A13256" t="str">
            <v>5.33.85.605.CHN.00.000</v>
          </cell>
          <cell r="B13256" t="str">
            <v xml:space="preserve">Rupture disc/Đĩa giảm áp van 5-4492-1174-09 </v>
          </cell>
          <cell r="C13256" t="str">
            <v>Tạm nhập số lượng và giá trị vật tự dự phòng Ban A bàn giao qua VT4 theo quyết định số 1321/QĐ-NĐVT4 ngày 15.11.2021</v>
          </cell>
        </row>
        <row r="13257">
          <cell r="A13257" t="str">
            <v>5.33.85.611.CHN.00.000</v>
          </cell>
          <cell r="B13257" t="str">
            <v xml:space="preserve">Bush / Ống lót 9x19x24, 3-1001-2807-04 </v>
          </cell>
          <cell r="C13257" t="str">
            <v>Tạm nhập số lượng và giá trị vật tự dự phòng Ban A bàn giao qua VT4 theo quyết định số 1321/QĐ-NĐVT4 ngày 15.11.2021</v>
          </cell>
        </row>
        <row r="13258">
          <cell r="A13258" t="str">
            <v>3.94.00.158.CHN.00.000</v>
          </cell>
          <cell r="B13258" t="str">
            <v xml:space="preserve">Micro không dây Saramonic Blink 500 B1 </v>
          </cell>
          <cell r="C13258" t="str">
            <v>Nhập kho Thiết bị VP (HĐ:91/2021) theo hóa đơn số 0000038 ngày 08.11.2021</v>
          </cell>
        </row>
        <row r="13259">
          <cell r="A13259" t="str">
            <v>3.94.00.296.CHN.00.000</v>
          </cell>
          <cell r="B13259" t="str">
            <v xml:space="preserve">Webcam Conference Cam connect Mã: 960-001035 </v>
          </cell>
          <cell r="C13259" t="str">
            <v>Nhập kho Thiết bị VP (HĐ:91/2021) theo hóa đơn số 0000038 ngày 08.11.2021</v>
          </cell>
        </row>
        <row r="13260">
          <cell r="A13260" t="str">
            <v>3.94.00.297.CHN.00.000</v>
          </cell>
          <cell r="B13260" t="str">
            <v xml:space="preserve">Webcam Logitech Brio Ultra HD 4K </v>
          </cell>
          <cell r="C13260" t="str">
            <v>Nhập kho Thiết bị VP (HĐ:91/2021) theo hóa đơn số 0000038 ngày 08.11.2021</v>
          </cell>
        </row>
        <row r="13261">
          <cell r="A13261" t="str">
            <v>2.05.80.035.VIE.00.000</v>
          </cell>
          <cell r="B13261" t="str">
            <v xml:space="preserve">Thanh thép A36, KT: 300x100mm, dày 10mm </v>
          </cell>
          <cell r="C13261" t="str">
            <v>Nhập kho vật tư (HĐ:105/2021) theo hóa đơn số 0000058 ngày 09.11.2021</v>
          </cell>
        </row>
        <row r="13262">
          <cell r="A13262" t="str">
            <v>2.05.80.036.VIE.00.000</v>
          </cell>
          <cell r="B13262" t="str">
            <v xml:space="preserve">Thanh thép A36, KT: 1200x100mm, dày 10mm </v>
          </cell>
          <cell r="C13262" t="str">
            <v>Nhập kho vật tư (HĐ:105/2021) theo hóa đơn số 0000058 ngày 09.11.2021</v>
          </cell>
        </row>
        <row r="13263">
          <cell r="A13263" t="str">
            <v>2.35.09.410.CHN.00.000</v>
          </cell>
          <cell r="B13263" t="str">
            <v xml:space="preserve">Phôi inox phi 50 SUS410 </v>
          </cell>
          <cell r="C13263" t="str">
            <v>Nhập kho vật tư (HĐ:105/2021) theo hóa đơn số 0000058 ngày 09.11.2021</v>
          </cell>
        </row>
        <row r="13264">
          <cell r="A13264" t="str">
            <v>2.46.15.028.CHN.00.000</v>
          </cell>
          <cell r="B13264" t="str">
            <v xml:space="preserve">Đường ống DN25 SCH40; vật liệu: SA106 </v>
          </cell>
          <cell r="C13264" t="str">
            <v>Nhập kho vật tư (HĐ:105/2021) theo hóa đơn số 0000058 ngày 09.11.2021</v>
          </cell>
        </row>
        <row r="13265">
          <cell r="A13265" t="str">
            <v>2.46.36.080.TPE.00.000</v>
          </cell>
          <cell r="B13265" t="str">
            <v xml:space="preserve">Đường ống 12inch ESLON SCH80 PVC; Ống kích thước 12 inch ký hiệu P8V3H6_3M, tiêu chuẩn SCH80 ( kích thước D=323.85±0.38; d=286.9 </v>
          </cell>
          <cell r="C13265" t="str">
            <v>Nhập kho vật tư (HĐ:105/2021) theo hóa đơn số 0000058 ngày 09.11.2021</v>
          </cell>
        </row>
        <row r="13266">
          <cell r="A13266" t="str">
            <v>3.20.31.116.NED.00.000</v>
          </cell>
          <cell r="B13266" t="str">
            <v xml:space="preserve">Cùm Quickcoup 4; Bộ cùm khớp nối rãnh Quikoup (Coupling) style 75RT, kích thước 4 inch, vật liệu Inox 316. 01 bộ gồm 02 nửa cùm, 02 bulong đai ốc M12; 01 gasket cao su EPDM </v>
          </cell>
          <cell r="C13266" t="str">
            <v>Nhập kho vật tư (HĐ:105/2021) theo hóa đơn số 0000058 ngày 09.11.2021</v>
          </cell>
        </row>
        <row r="13267">
          <cell r="A13267" t="str">
            <v>3.20.31.117.TPE.00.000</v>
          </cell>
          <cell r="B13267" t="str">
            <v xml:space="preserve">Bộ cùm ống 2.5 inch; kiểu Style D ( SS-8X), kích thước 2.5 inch, vật liệu cùm Inox316 bao gồm (cùm, ron cao su, bulong) </v>
          </cell>
          <cell r="C13267" t="str">
            <v>Nhập kho vật tư (HĐ:105/2021) theo hóa đơn số 0000058 ngày 09.11.2021</v>
          </cell>
        </row>
        <row r="13268">
          <cell r="A13268" t="str">
            <v>3.20.31.119.TPE.00.000</v>
          </cell>
          <cell r="B13268" t="str">
            <v xml:space="preserve">Cùm 1 inch; Bộ cùm ống kiểu Style D ( SS-8X) kích thước 1 inch, vật liệu cùm Inox316 bao gồm ( ron cao su, bulong ) </v>
          </cell>
          <cell r="C13268" t="str">
            <v>Nhập kho vật tư (HĐ:105/2021) theo hóa đơn số 0000058 ngày 09.11.2021</v>
          </cell>
        </row>
        <row r="13269">
          <cell r="A13269" t="str">
            <v>3.20.31.120.TPE.00.000</v>
          </cell>
          <cell r="B13269" t="str">
            <v xml:space="preserve">Cùm 2 inch; Bộ cùm ống kiểu Style D ( SS-8X) kích thước 2 inch, vật liệu cùm Inox316, bao gồm (cùm, ron cao su, bulong) </v>
          </cell>
          <cell r="C13269" t="str">
            <v>Nhập kho vật tư (HĐ:105/2021) theo hóa đơn số 0000058 ngày 09.11.2021</v>
          </cell>
        </row>
        <row r="13270">
          <cell r="A13270" t="str">
            <v>4.31.18.071.KOR.00.000</v>
          </cell>
          <cell r="B13270" t="str">
            <v xml:space="preserve">Dây hàn lõi thuốc K71T-1.2mm </v>
          </cell>
          <cell r="C13270" t="str">
            <v>Nhập kho vật tư (HĐ:105/2021) theo hóa đơn số 0000058 ngày 09.11.2021</v>
          </cell>
        </row>
        <row r="13271">
          <cell r="A13271" t="str">
            <v>4.35.12.150.SWE.00.000</v>
          </cell>
          <cell r="B13271" t="str">
            <v xml:space="preserve">Bulong M12x150 thép đen ren suốt cấp bền 12.9 Gr </v>
          </cell>
          <cell r="C13271" t="str">
            <v>Nhập kho vật tư (HĐ:105/2021) theo hóa đơn số 0000058 ngày 09.11.2021</v>
          </cell>
        </row>
        <row r="13272">
          <cell r="A13272" t="str">
            <v>4.35.16.108.SWE.00.000</v>
          </cell>
          <cell r="B13272" t="str">
            <v xml:space="preserve">Bulong M16x100 thép đen ren suốt, cấp bền 12.9 Gr </v>
          </cell>
          <cell r="C13272" t="str">
            <v>Nhập kho vật tư (HĐ:105/2021) theo hóa đơn số 0000058 ngày 09.11.2021</v>
          </cell>
        </row>
        <row r="13273">
          <cell r="A13273" t="str">
            <v>4.35.16.125.VIE.00.000</v>
          </cell>
          <cell r="B13273" t="str">
            <v xml:space="preserve">Bulong inox 316; Ty ren suốt M16x125 + 02 long đền thường + 02 long đền vênh + 02 đai ốc. Vật liệu inox 316 </v>
          </cell>
          <cell r="C13273" t="str">
            <v>: Nhập kho vật tư (HĐ:105/2021) theo hóa đơn số 0000058 ngày 09.11.2021</v>
          </cell>
        </row>
        <row r="13274">
          <cell r="A13274" t="str">
            <v>4.35.16.150.SWE.00.000</v>
          </cell>
          <cell r="B13274" t="str">
            <v xml:space="preserve">Bulong M16x150 thép đen ren suốt, cấp bền 12.9 Gr </v>
          </cell>
          <cell r="C13274" t="str">
            <v>Nhập kho vật tư (HĐ:105/2021) theo hóa đơn số 0000058 ngày 09.11.2021</v>
          </cell>
        </row>
        <row r="13275">
          <cell r="A13275" t="str">
            <v>4.35.20.080.VIE.00.000</v>
          </cell>
          <cell r="B13275" t="str">
            <v xml:space="preserve">Bu lông thép đen M20x80mm, Gr 8.8 </v>
          </cell>
          <cell r="C13275" t="str">
            <v>Nhập kho vật tư (HĐ:105/2021) theo hóa đơn số 0000058 ngày 09.11.2021</v>
          </cell>
        </row>
        <row r="13276">
          <cell r="A13276" t="str">
            <v>4.37.07.032.VIE.00.000</v>
          </cell>
          <cell r="B13276" t="str">
            <v xml:space="preserve">Bulong M10x110L ren suốt + Đai ốc M10; Vật liệu Bulong inox316, vật liệu Đai ốc Hợp kim đồng kích thước S=17mm, M= 30mm. </v>
          </cell>
          <cell r="C13276" t="str">
            <v>Nhập kho vật tư (HĐ:105/2021) theo hóa đơn số 0000058 ngày 09.11.2021</v>
          </cell>
        </row>
        <row r="13277">
          <cell r="A13277" t="str">
            <v>4.41.12.085.CHN.00.000</v>
          </cell>
          <cell r="B13277" t="str">
            <v xml:space="preserve">Ty ren M12x85mm + 2 đệm + 2 đai ốc, vật liệu SA106 Gr.B và mạ kẽm nhúng nóng </v>
          </cell>
          <cell r="C13277" t="str">
            <v>Nhập kho vật tư (HĐ:105/2021) theo hóa đơn số 0000058 ngày 09.11.2021</v>
          </cell>
        </row>
        <row r="13278">
          <cell r="A13278" t="str">
            <v>4.82.11.025.CHN.00.000</v>
          </cell>
          <cell r="B13278" t="str">
            <v xml:space="preserve">Mặt bích 1 inch Socket welding, B16.5 DN25 (1) CL150, vật liệu: A105 </v>
          </cell>
          <cell r="C13278" t="str">
            <v>Nhập kho vật tư (HĐ:105/2021) theo hóa đơn số 0000058 ngày 09.11.2021</v>
          </cell>
        </row>
        <row r="13279">
          <cell r="A13279" t="str">
            <v>4.82.11.085.TPE.00.000</v>
          </cell>
          <cell r="B13279" t="str">
            <v xml:space="preserve">Mặt bích: Van stone Flange 12inch Class 150; Mặt bích ký hiệu VVF3H, Vật liệu: PVC. KT: (mm) -OD( D ) = 483, L ( C) = 190; M ( C Bolt circle dia. )= 432; T=42 đk lỗ lắp bulong: 25.4 x 12 lỗ). </v>
          </cell>
          <cell r="C13279" t="str">
            <v>Nhập kho vật tư (HĐ:105/2021) theo hóa đơn số 0000058 ngày 09.11.2021</v>
          </cell>
        </row>
        <row r="13280">
          <cell r="A13280" t="str">
            <v>4.82.22.082.TPE.00.000</v>
          </cell>
          <cell r="B13280" t="str">
            <v xml:space="preserve">Tê nối: Tee SxSxS 12inch Sch80; Tê nối ký hiệu VT3H, vật liệu PVC, Kích thước H=330; G=181.8 (mm) </v>
          </cell>
          <cell r="C13280" t="str">
            <v>Nhập kho vật tư (HĐ:105/2021) theo hóa đơn số 0000058 ngày 09.11.2021</v>
          </cell>
        </row>
        <row r="13281">
          <cell r="A13281" t="str">
            <v>4.82.26.016.VIE.00.000</v>
          </cell>
          <cell r="B13281" t="str">
            <v xml:space="preserve">Kép ren; kết nối male G3/8 x G3/8, vật liệu đồng </v>
          </cell>
          <cell r="C13281" t="str">
            <v>Nhập kho vật tư (HĐ:105/2021) theo hóa đơn số 0000058 ngày 09.11.2021</v>
          </cell>
        </row>
        <row r="13282">
          <cell r="A13282" t="str">
            <v>4.82.26.017.VIE.00.000</v>
          </cell>
          <cell r="B13282" t="str">
            <v xml:space="preserve">Kép ren; kết nối male G3/8 x 1/2 - 24UNS, vật liệu đồng </v>
          </cell>
          <cell r="C13282" t="str">
            <v>Nhập kho vật tư (HĐ:105/2021) theo hóa đơn số 0000058 ngày 09.11.2021</v>
          </cell>
        </row>
        <row r="13283">
          <cell r="A13283" t="str">
            <v>4.82.28.058.VIE.00.000</v>
          </cell>
          <cell r="B13283" t="str">
            <v xml:space="preserve">Khớp nối kích thước 37x68x60mm và 6x44mm </v>
          </cell>
          <cell r="C13283" t="str">
            <v>Nhập kho vật tư (HĐ:105/2021) theo hóa đơn số 0000058 ngày 09.11.2021</v>
          </cell>
        </row>
        <row r="13284">
          <cell r="A13284" t="str">
            <v>4.82.28.072.IND.00.000</v>
          </cell>
          <cell r="B13284" t="str">
            <v xml:space="preserve">Co ống chữ T SUS316L, Kích thước: 1 inch </v>
          </cell>
          <cell r="C13284" t="str">
            <v>Nhập kho vật tư (HĐ:105/2021) theo hóa đơn số 0000058 ngày 09.11.2021</v>
          </cell>
        </row>
        <row r="13285">
          <cell r="A13285" t="str">
            <v>4.82.32.400.VIE.00.000</v>
          </cell>
          <cell r="B13285" t="str">
            <v xml:space="preserve">Khớp nối mềm, nối cao su kích thước DN400, chiều dài 270mm, 2 đầu nối mặt bích Inox </v>
          </cell>
          <cell r="C13285" t="str">
            <v>Nhập kho vật tư (HĐ:105/2021) theo hóa đơn số 0000058 ngày 09.11.2021</v>
          </cell>
        </row>
        <row r="13286">
          <cell r="A13286" t="str">
            <v>4.82.42.082.TPE.00.000</v>
          </cell>
          <cell r="B13286" t="str">
            <v xml:space="preserve">Co: Elbow 90D SxS 12inch SCH80; Co cong 90 độ ký hiệu V9L3H, vật liệu PVC, kích thước H=327.1; G=172.1 (mm) </v>
          </cell>
          <cell r="C13286" t="str">
            <v>Nhập kho vật tư (HĐ:105/2021) theo hóa đơn số 0000058 ngày 09.11.2021</v>
          </cell>
        </row>
        <row r="13287">
          <cell r="A13287" t="str">
            <v>4.82.52.091.CHN.00.000</v>
          </cell>
          <cell r="B13287" t="str">
            <v xml:space="preserve">Co ống 90 độ SUS316L, Kích thước: 1 inch </v>
          </cell>
          <cell r="C13287" t="str">
            <v>Nhập kho vật tư (HĐ:105/2021) theo hóa đơn số 0000058 ngày 09.11.2021</v>
          </cell>
        </row>
        <row r="13288">
          <cell r="A13288" t="str">
            <v>4.84.84.020.VIE.00.000</v>
          </cell>
          <cell r="B13288" t="str">
            <v xml:space="preserve">Chốt bánh răng chủ động vòi thổi bui, ĐK ngoài phi 5mm, dày 11.5mm, chiều dài 22mm </v>
          </cell>
          <cell r="C13288" t="str">
            <v>Nhập kho vật tư (HĐ:105/2021) theo hóa đơn số 0000058 ngày 09.11.2021</v>
          </cell>
        </row>
        <row r="13289">
          <cell r="A13289" t="str">
            <v>4.84.84.060.VIE.00.000</v>
          </cell>
          <cell r="B13289" t="str">
            <v xml:space="preserve">Chốt định vị, KT: Ø6x70mm, inox 316 </v>
          </cell>
          <cell r="C13289" t="str">
            <v>Nhập kho vật tư (HĐ:105/2021) theo hóa đơn số 0000058 ngày 09.11.2021</v>
          </cell>
        </row>
        <row r="13290">
          <cell r="A13290" t="str">
            <v>4.84.84.061.VIE.00.000</v>
          </cell>
          <cell r="B13290" t="str">
            <v xml:space="preserve">Chốt giảm chấn coupling; Kích thước: 61x20x12, vật liệu C45 </v>
          </cell>
          <cell r="C13290" t="str">
            <v>Nhập kho vật tư (HĐ:105/2021) theo hóa đơn số 0000058 ngày 09.11.2021</v>
          </cell>
        </row>
        <row r="13291">
          <cell r="A13291" t="str">
            <v>4.84.84.062.VIE.00.000</v>
          </cell>
          <cell r="B13291" t="str">
            <v xml:space="preserve">Chốt giảm chấn coupling; Kích thước: 16x30x18, vật liệu nhựa PU </v>
          </cell>
          <cell r="C13291" t="str">
            <v>Nhập kho vật tư (HĐ:105/2021) theo hóa đơn số 0000058 ngày 09.11.2021</v>
          </cell>
        </row>
        <row r="13292">
          <cell r="A13292" t="str">
            <v>4.86.45.009.CHN.00.000</v>
          </cell>
          <cell r="B13292" t="str">
            <v xml:space="preserve">Gland packing LYTX-208H, cercamic fiber sleeve rope 30mm </v>
          </cell>
          <cell r="C13292" t="str">
            <v>Nhập kho vật tư (HĐ:105/2021) theo hóa đơn số 0000058 ngày 09.11.2021</v>
          </cell>
        </row>
        <row r="13293">
          <cell r="A13293" t="str">
            <v>4.88.46.003.IND.00.000</v>
          </cell>
          <cell r="B13293" t="str">
            <v xml:space="preserve">Ống cao su thủy lực ID: ½ inch, bấm sẵn 2 đầu nối ren trong côn lồi M22x1.5 có oring (1 đầu nối thắng, 1 đầu nối 90o), dài 500mm </v>
          </cell>
          <cell r="C13293" t="str">
            <v>Nhập kho vật tư (HĐ:105/2021) theo hóa đơn số 0000058 ngày 09.11.2021</v>
          </cell>
        </row>
        <row r="13294">
          <cell r="A13294" t="str">
            <v>4.88.46.006.IND.00.000</v>
          </cell>
          <cell r="B13294" t="str">
            <v xml:space="preserve">Ống cao su thủy lực ID: ½ inch, bấm sẵn 2 đầu nối ren trong côn lồi M22x1.5 có oring (1 đầu nối thắng, 1 đầu nối 90o), dài 700mm </v>
          </cell>
          <cell r="C13294" t="str">
            <v>Nhập kho vật tư (HĐ:105/2021) theo hóa đơn số 0000058 ngày 09.11.2021</v>
          </cell>
        </row>
        <row r="13295">
          <cell r="A13295" t="str">
            <v>4.88.46.009.IND.00.000</v>
          </cell>
          <cell r="B13295" t="str">
            <v xml:space="preserve">Ống cao su thủy lực ID: ½ inch, bấm sẵn 2 đầu nối ren trong côn lồi M22x1.5 có oring (1 đầu nối thắng, 1 đầu nối 90o), dài 1000mm </v>
          </cell>
          <cell r="C13295" t="str">
            <v>: Nhập kho vật tư (HĐ:105/2021) theo hóa đơn số 0000058 ngày 09.11.2021</v>
          </cell>
        </row>
        <row r="13296">
          <cell r="A13296" t="str">
            <v>4.88.46.011.IND.00.000</v>
          </cell>
          <cell r="B13296" t="str">
            <v xml:space="preserve">Ống cao su thủy lực ID: ½ inch, bấm sẵn 2 đầu nối ren trong côn lồi M22x1.5 có oring (1 đầu nối thắng, 1 đầu nối 45o), dài 1000mm </v>
          </cell>
          <cell r="C13296" t="str">
            <v>: Nhập kho vật tư (HĐ:105/2021) theo hóa đơn số 0000058 ngày 09.11.2021</v>
          </cell>
        </row>
        <row r="13297">
          <cell r="A13297" t="str">
            <v>4.88.46.013.IND.00.000</v>
          </cell>
          <cell r="B13297" t="str">
            <v xml:space="preserve">Ống cao su thủy lực ID: ½ inch, bấm sẵn 2 đầu nối ren trong côn lồi M22x1.5 có oring (1 đầu nối thắng, 1 đầu nối 90o), dài 1300mm </v>
          </cell>
          <cell r="C13297" t="str">
            <v>: Nhập kho vật tư (HĐ:105/2021) theo hóa đơn số 0000058 ngày 09.11.2021</v>
          </cell>
        </row>
        <row r="13298">
          <cell r="A13298" t="str">
            <v>4.88.46.016.IND.00.000</v>
          </cell>
          <cell r="B13298" t="str">
            <v xml:space="preserve">Ống cao su thủy lực đk ½ inch, bấm sẵn 2 đầu nối ren trong côn lồi M22x1.5 có oring  (1 đầu nối thắng, 1 đầu nối 90o), dài 800mm </v>
          </cell>
          <cell r="C13298" t="str">
            <v>Nhập kho vật tư (HĐ:105/2021) theo hóa đơn số 0000058 ngày 09.11.2021</v>
          </cell>
        </row>
        <row r="13299">
          <cell r="A13299" t="str">
            <v>4.88.46.017.IND.00.000</v>
          </cell>
          <cell r="B13299" t="str">
            <v xml:space="preserve">Ống cao su thủy lực ID: ½ inch, bấm sẵn 2 đầu nối ren trong côn lồi M22x1.5 có oring (2 đầu nối thắng), dài 700mm </v>
          </cell>
          <cell r="C13299" t="str">
            <v>Nhập kho vật tư (HĐ:105/2021) theo hóa đơn số 0000058 ngày 09.11.2021</v>
          </cell>
        </row>
        <row r="13300">
          <cell r="A13300" t="str">
            <v>4.88.46.019.IND.00.000</v>
          </cell>
          <cell r="B13300" t="str">
            <v xml:space="preserve">Ống cao su thủy lực ID: ½ inch, bấm sẵn 2 đầu nối ren trong côn lồi M22x1.5 có oring (2 đầu nối thẳng) Chiều dài ống: L = 1100 mm </v>
          </cell>
          <cell r="C13300" t="str">
            <v>: Nhập kho vật tư (HĐ:105/2021) theo hóa đơn số 0000058 ngày 09.11.2021</v>
          </cell>
        </row>
        <row r="13301">
          <cell r="A13301" t="str">
            <v>4.88.46.020.IND.00.000</v>
          </cell>
          <cell r="B13301" t="str">
            <v xml:space="preserve">Ống cao su thủy lực ID: ½ inch, bấm sẵn 2 đầu nối ren trong côn lồi M22x1.5 có oring (1 đầu nối thắng, 1 đầu nối 90o), dài 2000mm </v>
          </cell>
          <cell r="C13301" t="str">
            <v>Nhập kho vật tư (HĐ:105/2021) theo hóa đơn số 0000058 ngày 09.11.2021</v>
          </cell>
        </row>
        <row r="13302">
          <cell r="A13302" t="str">
            <v>4.88.46.021.IND.00.000</v>
          </cell>
          <cell r="B13302" t="str">
            <v xml:space="preserve">Ống cao su thủy lực đk 3/8 inch, bấm sẵn 2 đầu nối ren trong côn lồi M16x1.5 có oring (2 đầu nối thẳng), dài 700mm </v>
          </cell>
          <cell r="C13302" t="str">
            <v>Nhập kho vật tư (HĐ:105/2021) theo hóa đơn số 0000058 ngày 09.11.2021</v>
          </cell>
        </row>
        <row r="13303">
          <cell r="A13303" t="str">
            <v>4.88.46.022.IND.00.000</v>
          </cell>
          <cell r="B13303" t="str">
            <v xml:space="preserve">Ống cao su thủy lực ID: 3/8 inch, bấm sẵn 2 đầu nối ren trong côn lồi M16x1.5 có oring (2 đầu nối thắng), dài 800mm </v>
          </cell>
          <cell r="C13303" t="str">
            <v>Nhập kho vật tư (HĐ:105/2021) theo hóa đơn số 0000058 ngày 09.11.2021</v>
          </cell>
        </row>
        <row r="13304">
          <cell r="A13304" t="str">
            <v>4.88.46.023.IND.00.000</v>
          </cell>
          <cell r="B13304" t="str">
            <v xml:space="preserve">Ống cao su thủy lực ID: 3/8 inch, bấm sẵn 2 đầu nối ren trong côn lồi M16x1.5 có oring (1 đầu nối thắng, 1 đầu nối 90o), dài 700mm </v>
          </cell>
          <cell r="C13304" t="str">
            <v>Nhập kho vật tư (HĐ:105/2021) theo hóa đơn số 0000058 ngày 09.11.2021</v>
          </cell>
        </row>
        <row r="13305">
          <cell r="A13305" t="str">
            <v>4.88.46.024.IND.00.000</v>
          </cell>
          <cell r="B13305" t="str">
            <v xml:space="preserve">Ống cao su thủy lực ID: 3/8 inch, bấm sẵn 2 đầu nối ren trong côn lồi M16x1.5 có oring (1 đầu nối thắng, 1 đầu nối 90o), dài 800mm </v>
          </cell>
          <cell r="C13305" t="str">
            <v>Nhập kho vật tư (HĐ:105/2021) theo hóa đơn số 0000058 ngày 09.11.2021</v>
          </cell>
        </row>
        <row r="13306">
          <cell r="A13306" t="str">
            <v>4.88.46.026.IND.00.000</v>
          </cell>
          <cell r="B13306" t="str">
            <v xml:space="preserve">Ống cao su thủy lực ID: 3/8 inch, bấm sẵn 2 đầu nối ren trong côn lồi M16x1.5 có oring (2 đầu nối thắng), dài 1300mm </v>
          </cell>
          <cell r="C13306" t="str">
            <v>Nhập kho vật tư (HĐ:105/2021) theo hóa đơn số 0000058 ngày 09.11.2021</v>
          </cell>
        </row>
        <row r="13307">
          <cell r="A13307" t="str">
            <v>4.88.46.027.IND.00.000</v>
          </cell>
          <cell r="B13307" t="str">
            <v xml:space="preserve">Ống cao su thủy lực ID: 3/8 inch, bấm sẵn 2 đầu nối ren trong côn lồi M16x1.5 có oring (2 đầu nối thắng), dài 1000mm </v>
          </cell>
          <cell r="C13307" t="str">
            <v>Nhập kho vật tư (HĐ:105/2021) theo hóa đơn số 0000058 ngày 09.11.2021</v>
          </cell>
        </row>
        <row r="13308">
          <cell r="A13308" t="str">
            <v>4.88.46.028.IND.00.000</v>
          </cell>
          <cell r="B13308" t="str">
            <v xml:space="preserve">Ống cao su thủy lực ID: 3/8 inch, bấm sẵn 2 đầu nối ren trong côn lồi M16x1.5 có oring (1 đầu nối thắng, 1 đầu nối 90o), dài 1300mm </v>
          </cell>
          <cell r="C13308" t="str">
            <v>Nhập kho vật tư (HĐ:105/2021) theo hóa đơn số 0000058 ngày 09.11.2021</v>
          </cell>
        </row>
        <row r="13309">
          <cell r="A13309" t="str">
            <v>4.88.46.029.IND.00.000</v>
          </cell>
          <cell r="B13309" t="str">
            <v xml:space="preserve">Ống cao su thủy lực ID: 3/8 inch, bấm sẵn 2 đầu nối ren trong côn lồi M16x1.5 có oring (1 đầu nối thắng, 1 đầu nối 90o), dài 1000mm </v>
          </cell>
          <cell r="C13309" t="str">
            <v>Nhập kho vật tư (HĐ:105/2021) theo hóa đơn số 0000058 ngày 09.11.2021</v>
          </cell>
        </row>
        <row r="13310">
          <cell r="A13310" t="str">
            <v>4.88.46.030.IND.00.000</v>
          </cell>
          <cell r="B13310" t="str">
            <v xml:space="preserve">Ống thủy lực 1/2 hai đầu nối mặt bích Ø30.2x6.7mm(1 đầu thẳng, 1 đầu cong 90), dài 4300mm </v>
          </cell>
          <cell r="C13310" t="str">
            <v>: Nhập kho vật tư (HĐ:105/2021) theo hóa đơn số 0000058 ngày 09.11.2021</v>
          </cell>
        </row>
        <row r="13311">
          <cell r="A13311" t="str">
            <v>4.88.46.041.IND.00.000</v>
          </cell>
          <cell r="B13311" t="str">
            <v xml:space="preserve">Ống thủy lực 3/4 hai đầu nối mặt bích Ø41x9mm (1 đầu thẳng, 1 đầu cong 90), dài 4300mm </v>
          </cell>
          <cell r="C13311" t="str">
            <v>: Nhập kho vật tư (HĐ:105/2021) theo hóa đơn số 0000058 ngày 09.11.2021</v>
          </cell>
        </row>
        <row r="13312">
          <cell r="A13312" t="str">
            <v>4.88.46.065.IND.00.000</v>
          </cell>
          <cell r="B13312" t="str">
            <v xml:space="preserve">Ống thủy lực Finka WIREKNIT 1ʺ , bấm sẵn 2 đầu nối: R1-BSPT (Female).  Qui cách: 16MXT ( kích thước 1) Size 1, Chiều dài L= 1 mét, Ren nối: R1 (BSPT) </v>
          </cell>
          <cell r="C13312" t="str">
            <v>Nhập kho vật tư (HĐ:105/2021) theo hóa đơn số 0000058 ngày 09.11.2021</v>
          </cell>
        </row>
        <row r="13313">
          <cell r="A13313" t="str">
            <v>4.88.46.075.IND.00.000</v>
          </cell>
          <cell r="B13313" t="str">
            <v xml:space="preserve">Ống cao su thủy lực 1/2 DN12, bấm sẵn 2 đầu nối thẳng ren M22x1.5, Chiều dài: 500mm, 36.2Mpa/5250psi </v>
          </cell>
          <cell r="C13313" t="str">
            <v>: Nhập kho vật tư (HĐ:105/2021) theo hóa đơn số 0000058 ngày 09.11.2021</v>
          </cell>
        </row>
        <row r="13314">
          <cell r="A13314" t="str">
            <v>4.88.46.076.IND.00.000</v>
          </cell>
          <cell r="B13314" t="str">
            <v xml:space="preserve">Ống cao su thủy lực 1/2 DN12, bấm sẵn 2 đầu nối thẳng ren M22x1.5, Chiều dài: 1000mm, 36.2Mpa/5250psi </v>
          </cell>
          <cell r="C13314" t="str">
            <v>: Nhập kho vật tư (HĐ:105/2021) theo hóa đơn số 0000058 ngày 09.11.2021</v>
          </cell>
        </row>
        <row r="13315">
          <cell r="A13315" t="str">
            <v>4.88.46.077.IND.00.000</v>
          </cell>
          <cell r="B13315" t="str">
            <v xml:space="preserve">Ống cao su thủy lực 3/4 12M4K, bấm sẵn 2 đầu nối thẳng ren M30x1.5, Chiều dài: 1400mm, 4000psi </v>
          </cell>
          <cell r="C13315" t="str">
            <v>: Nhập kho vật tư (HĐ:105/2021) theo hóa đơn số 0000058 ngày 09.11.2021</v>
          </cell>
        </row>
        <row r="13316">
          <cell r="A13316" t="str">
            <v>4.88.65.062.CHN.00.000</v>
          </cell>
          <cell r="B13316" t="str">
            <v xml:space="preserve">Phớt bơm MG1/35-G60 </v>
          </cell>
          <cell r="C13316" t="str">
            <v>Nhập kho vật tư (HĐ:105/2021) theo hóa đơn số 0000058 ngày 09.11.2021</v>
          </cell>
        </row>
        <row r="13317">
          <cell r="A13317" t="str">
            <v>4.88.65.523.IND.00.000</v>
          </cell>
          <cell r="B13317" t="str">
            <v xml:space="preserve">Oring Ø114 x Ø126, Vật liệu: FKM </v>
          </cell>
          <cell r="C13317" t="str">
            <v>Nhập kho vật tư (HĐ:105/2021) theo hóa đơn số 0000058 ngày 09.11.2021</v>
          </cell>
        </row>
        <row r="13318">
          <cell r="A13318" t="str">
            <v>4.88.67.772.IND.00.000</v>
          </cell>
          <cell r="B13318" t="str">
            <v xml:space="preserve">O-RING ( 600 x 10 CAST) vòng đệm cao su </v>
          </cell>
          <cell r="C13318" t="str">
            <v>Nhập kho vật tư (HĐ:105/2021) theo hóa đơn số 0000058 ngày 09.11.2021</v>
          </cell>
        </row>
        <row r="13319">
          <cell r="A13319" t="str">
            <v>4.92.40.049.IND.00.000</v>
          </cell>
          <cell r="B13319" t="str">
            <v xml:space="preserve">Tấm Silicon đỏ, KT: 1000x1000x10mm </v>
          </cell>
          <cell r="C13319" t="str">
            <v>Nhập kho vật tư (HĐ:105/2021) theo hóa đơn số 0000058 ngày 09.11.2021</v>
          </cell>
        </row>
        <row r="13320">
          <cell r="A13320" t="str">
            <v>4.92.40.561.VIE.00.000</v>
          </cell>
          <cell r="B13320" t="str">
            <v xml:space="preserve">Bảo ôn rockwool kèm theo lưới thép, 60x5000x50mm </v>
          </cell>
          <cell r="C13320" t="str">
            <v>Nhập kho vật tư (HĐ:105/2021) theo hóa đơn số 0000058 ngày 09.11.2021</v>
          </cell>
        </row>
        <row r="13321">
          <cell r="A13321" t="str">
            <v>8.35.85.033.USA.00.000</v>
          </cell>
          <cell r="B13321" t="str">
            <v xml:space="preserve">Béc phun nước, nối ren G1/4 (Ren 13) </v>
          </cell>
          <cell r="C13321" t="str">
            <v>Nhập kho vật tư (HĐ:105/2021) theo hóa đơn số 0000058 ngày 09.11.2021</v>
          </cell>
        </row>
        <row r="13322">
          <cell r="A13322" t="str">
            <v>3.46.19.264.CHN.00.000</v>
          </cell>
          <cell r="B13322" t="str">
            <v xml:space="preserve">Shunt trip: Model: A9A26476 Acti 9 Device short name iMX Type: A9A26476 Control circuit voltage 100 - 415 VAC 50/60Hz 110 - 130 VDC </v>
          </cell>
          <cell r="C13322" t="str">
            <v>Nhập kho vật tư (HĐ:105/2021) theo hóa đơn số 0000058 ngày 09.11.2021</v>
          </cell>
        </row>
        <row r="13323">
          <cell r="A13323" t="str">
            <v>3.50.90.421.KOR.99.000</v>
          </cell>
          <cell r="B13323" t="str">
            <v xml:space="preserve">Relay bảo vệ động cơ, Model: GMP 22-2P, Dòng điện 5A </v>
          </cell>
          <cell r="C13323" t="str">
            <v>Nhập kho vật tư (HĐ:105/2021) theo hóa đơn số 0000058 ngày 09.11.2021</v>
          </cell>
        </row>
        <row r="13324">
          <cell r="A13324" t="str">
            <v>3.53.12.222.TPE.00.000</v>
          </cell>
          <cell r="B13324" t="str">
            <v xml:space="preserve">Bộ chuyển đổi nguồn AC-DC48V (gồm 2 module ES1948-1900W + Control MCSU 1.5G) </v>
          </cell>
          <cell r="C13324" t="str">
            <v>Nhập kho vật tư (HĐ:101/2021) theo hóa đơn số 0000190 ngày 01.11.2021</v>
          </cell>
        </row>
        <row r="13325">
          <cell r="A13325" t="str">
            <v>3.96.13.104.POL.00.000</v>
          </cell>
          <cell r="B13325" t="str">
            <v xml:space="preserve">Bộ chuyển đổi góc co duỗi BE của CSU, Model OCD-P1A1G-1213-C10S-CAW </v>
          </cell>
          <cell r="C13325" t="str">
            <v>Nhập kho vật tư (HĐ:101/2021) theo hóa đơn số 0000190 ngày 01.11.2021</v>
          </cell>
        </row>
        <row r="13326">
          <cell r="A13326" t="str">
            <v>5.01.07.200.JPN.00.000</v>
          </cell>
          <cell r="B13326" t="str">
            <v xml:space="preserve">Bạc đạn 6211N </v>
          </cell>
          <cell r="C13326" t="str">
            <v>Nhập kho vật tư (HĐ:105/2021) theo hóa đơn số 0000058 ngày 09.11.2021</v>
          </cell>
        </row>
        <row r="13327">
          <cell r="A13327" t="str">
            <v>5.17.90.306.ISR.00.000</v>
          </cell>
          <cell r="B13327" t="str">
            <v xml:space="preserve">Lõi bộ lọc đĩa, Mã số 700101-000257, bao gồm thân lõi, gasket, chốt lõi lọc, nắp chụp trong, nắp chụp ngoài, 1 nắp vặn, vật liệu: Reinforced Polyamide. </v>
          </cell>
          <cell r="C13327" t="str">
            <v>Nhập kho vật tư (HĐ:105/2021) theo hóa đơn số 0000058 ngày 09.11.2021</v>
          </cell>
        </row>
        <row r="13328">
          <cell r="A13328" t="str">
            <v>5.17.90.307.VIE.00.000</v>
          </cell>
          <cell r="B13328" t="str">
            <v xml:space="preserve">Bộ lọc:HM_FILTER-304-140x215x285_30mesh; KT: Ø140, L1= 215mm, L2=285mm, vật liệu inox 304, đk lỗ 3mm, độ dày 2mm </v>
          </cell>
          <cell r="C13328" t="str">
            <v>Nhập kho vật tư (HĐ:105/2021) theo hóa đơn số 0000058 ngày 09.11.2021</v>
          </cell>
        </row>
        <row r="13329">
          <cell r="A13329" t="str">
            <v>5.19.75.015.CHN.00.000</v>
          </cell>
          <cell r="B13329" t="str">
            <v xml:space="preserve">Van một chiều ký hiệu H61W, kích thước DN15 ( 1/2), Class 800, vật liệu A182-F304, kết nối hàn SW </v>
          </cell>
          <cell r="C13329" t="str">
            <v>Nhập kho vật tư (HĐ:105/2021) theo hóa đơn số 0000058 ngày 09.11.2021</v>
          </cell>
        </row>
        <row r="13330">
          <cell r="A13330" t="str">
            <v>5.19.75.020.TPE.00.000</v>
          </cell>
          <cell r="B13330" t="str">
            <v xml:space="preserve">Van một chiều DN20; Van một chiều model hay kiểu JB, kích thước DN20, vật liệu CPVC, kết nối mặt bích FF </v>
          </cell>
          <cell r="C13330" t="str">
            <v>Nhập kho vật tư (HĐ:105/2021) theo hóa đơn số 0000058 ngày 09.11.2021</v>
          </cell>
        </row>
        <row r="13331">
          <cell r="A13331" t="str">
            <v>5.19.75.025.TPE.00.000</v>
          </cell>
          <cell r="B13331" t="str">
            <v xml:space="preserve">Van một chiều model hay kiểu JB, kích thước DN25, vật liệu CPVC, kết nối mặt bích FF </v>
          </cell>
          <cell r="C13331" t="str">
            <v>Nhập kho vật tư (HĐ:105/2021) theo hóa đơn số 0000058 ngày 09.11.2021</v>
          </cell>
        </row>
        <row r="13332">
          <cell r="A13332" t="str">
            <v>5.19.75.057.USA.00.000</v>
          </cell>
          <cell r="B13332" t="str">
            <v xml:space="preserve">Van một chiều; Check valve model CHF6- Thread connector female G3/8 - vật liệu SS316 </v>
          </cell>
          <cell r="C13332" t="str">
            <v>Nhập kho vật tư (HĐ:105/2021) theo hóa đơn số 0000058 ngày 09.11.2021</v>
          </cell>
        </row>
        <row r="13333">
          <cell r="A13333" t="str">
            <v>5.19.90.011.KOR.00.000</v>
          </cell>
          <cell r="B13333" t="str">
            <v xml:space="preserve">Van giảm âm; Pneumatic Silencer: - Part number: STB-04 - Pressure: 0-10 bar - Thread connector: G ½ - Material Bronze </v>
          </cell>
          <cell r="C13333" t="str">
            <v>Nhập kho vật tư (HĐ:105/2021) theo hóa đơn số 0000058 ngày 09.11.2021</v>
          </cell>
        </row>
        <row r="13334">
          <cell r="A13334" t="str">
            <v>5.19.90.298.SUI.00.000</v>
          </cell>
          <cell r="B13334" t="str">
            <v xml:space="preserve">Van bi vận hành khí nén KT: DN20; kiểu van 546, bao gồm (van và mặt bích, Adapter và tay vặn) KT:DN20 ( 3/4 ), vật liệu thân van PVC-C, kết nối FF </v>
          </cell>
          <cell r="C13334" t="str">
            <v>Nhập kho vật tư (HĐ:105/2021) theo hóa đơn số 0000058 ngày 09.11.2021</v>
          </cell>
        </row>
        <row r="13335">
          <cell r="A13335" t="str">
            <v>5.19.90.299.CHN.00.000</v>
          </cell>
          <cell r="B13335" t="str">
            <v xml:space="preserve">Van bi vận hành khí nén; Model Q661F bao gồm van, đầu điều khiển khí nén và công tắc hành trình. Kích thước DN20 (3/4), Class 800, vật liệu A182-F304, kết nối hàn SW. </v>
          </cell>
          <cell r="C13335" t="str">
            <v>Nhập kho vật tư (HĐ:105/2021) theo hóa đơn số 0000058 ngày 09.11.2021</v>
          </cell>
        </row>
        <row r="13336">
          <cell r="A13336" t="str">
            <v>5.19.90.300.CHN.00.000</v>
          </cell>
          <cell r="B13336" t="str">
            <v xml:space="preserve">Van bi vận hành khí nén; Model Q661F bao gồm van, đầu điều khiển khí nén và công tắc hành trình. Kích thước DN15 (1/2), Class 800, vật liệu A182-F304, kết nối hàn SW </v>
          </cell>
          <cell r="C13336" t="str">
            <v>Nhập kho vật tư (HĐ:105/2021) theo hóa đơn số 0000058 ngày 09.11.2021</v>
          </cell>
        </row>
        <row r="13337">
          <cell r="A13337" t="str">
            <v>5.19.90.301.SUI.00.000</v>
          </cell>
          <cell r="B13337" t="str">
            <v xml:space="preserve">Van bi vận hành khí nén KT: DN25; kiểu van 546, bao gồm ( van và mặt bích, Adapter, tay vặn) KT: DN25 (1), vật liệu thân van PVC-C, kết nối FF </v>
          </cell>
          <cell r="C13337" t="str">
            <v>Nhập kho vật tư (HĐ:105/2021) theo hóa đơn số 0000058 ngày 09.11.2021</v>
          </cell>
        </row>
        <row r="13338">
          <cell r="A13338" t="str">
            <v>5.19.90.302.CHN.00.000</v>
          </cell>
          <cell r="B13338" t="str">
            <v xml:space="preserve">Van bi vận hành khí nén; Model Q661F bao gồm van, đầu điều khiển khí nén và công tắc hành trình. Kích  thước DN15 (1/2), Class 800, vật liệu A182-F51, kết nối hàn SW </v>
          </cell>
          <cell r="C13338" t="str">
            <v>Nhập kho vật tư (HĐ:105/2021) theo hóa đơn số 0000058 ngày 09.11.2021</v>
          </cell>
        </row>
        <row r="13339">
          <cell r="A13339" t="str">
            <v>5.19.90.303.SUI.00.000</v>
          </cell>
          <cell r="B13339" t="str">
            <v xml:space="preserve">Van bi vận hành khí nén KT: DN15; kiểu van 546, bao gồm ( van và mặt bích, Adapter, tay vặn) KT: DN15 (1/2), vật liệu thân van PVC-C, kết nối FF </v>
          </cell>
          <cell r="C13339" t="str">
            <v>Nhập kho vật tư (HĐ:105/2021) theo hóa đơn số 0000058 ngày 09.11.2021</v>
          </cell>
        </row>
        <row r="13340">
          <cell r="A13340" t="str">
            <v>5.19.90.304.CHN.00.000</v>
          </cell>
          <cell r="B13340" t="str">
            <v xml:space="preserve">Van bi vận hành khí nén; Model Q661F bao gồm van, đầu điều khiển khí nén và công tắc hành trình.KT: DN40 (2-1/2), Class 800, vật liệu A182-F304, kết nối hàn SW </v>
          </cell>
          <cell r="C13340" t="str">
            <v>Nhập kho vật tư (HĐ:105/2021) theo hóa đơn số 0000058 ngày 09.11.2021</v>
          </cell>
        </row>
        <row r="13341">
          <cell r="A13341" t="str">
            <v>5.19.90.305.CHN.00.000</v>
          </cell>
          <cell r="B13341" t="str">
            <v xml:space="preserve">Van bi vận hành khí nén; Model Q661F bao gồm van, đầu điều khiển khí nén và công tắc hành trình, KT: DN25 (1), Class 800, vật liệu A182-F304, kết nối hàn SW </v>
          </cell>
          <cell r="C13341" t="str">
            <v>Nhập kho vật tư (HĐ:105/2021) theo hóa đơn số 0000058 ngày 09.11.2021</v>
          </cell>
        </row>
        <row r="13342">
          <cell r="A13342" t="str">
            <v>5.19.90.306.CHN.00.000</v>
          </cell>
          <cell r="B13342" t="str">
            <v xml:space="preserve">Van bi vận hành khí nén; Model Q661F bao gồm van, đầu điều khiển khí nén và công tắc hành trình, KT: 2, Class 800, vật liệu A182-F304, kết nối hàn SW </v>
          </cell>
          <cell r="C13342" t="str">
            <v>Nhập kho vật tư (HĐ:105/2021) theo hóa đơn số 0000058 ngày 09.11.2021</v>
          </cell>
        </row>
        <row r="13343">
          <cell r="A13343" t="str">
            <v>5.19.90.308.CHN.00.000</v>
          </cell>
          <cell r="B13343" t="str">
            <v xml:space="preserve">Sol-valve; Ký hiệu NKV20N-220v, kích thước DN20 (B2, SC) </v>
          </cell>
          <cell r="C13343" t="str">
            <v>Nhập kho vật tư (HĐ:105/2021) theo hóa đơn số 0000058 ngày 09.11.2021</v>
          </cell>
        </row>
        <row r="13344">
          <cell r="A13344" t="str">
            <v>5.19.90.309.TPE.00.000</v>
          </cell>
          <cell r="B13344" t="str">
            <v xml:space="preserve">Van bi vận hành bằng tay model hay kiểu CD kích thước DN20, vật liệu CPVC, kết nối mặt bích FF </v>
          </cell>
          <cell r="C13344" t="str">
            <v>Nhập kho vật tư (HĐ:105/2021) theo hóa đơn số 0000058 ngày 09.11.2021</v>
          </cell>
        </row>
        <row r="13345">
          <cell r="A13345" t="str">
            <v>5.19.90.310.TPE.00.000</v>
          </cell>
          <cell r="B13345" t="str">
            <v xml:space="preserve">Van bi vận hành bằng tay model hay kiểu CD, kích thước DN15, vật liệu CPVC, kết nối mặt bích FF </v>
          </cell>
          <cell r="C13345" t="str">
            <v>Nhập kho vật tư (HĐ:105/2021) theo hóa đơn số 0000058 ngày 09.11.2021</v>
          </cell>
        </row>
        <row r="13346">
          <cell r="A13346" t="str">
            <v>5.19.90.311.CHN.00.000</v>
          </cell>
          <cell r="B13346" t="str">
            <v xml:space="preserve">Van bi vận hành bằng tay ký hiệu Q61F, kích thước DN15, vật liệu A182-F304, kết nối hàn ( SW ) </v>
          </cell>
          <cell r="C13346" t="str">
            <v>Nhập kho vật tư (HĐ:105/2021) theo hóa đơn số 0000058 ngày 09.11.2021</v>
          </cell>
        </row>
        <row r="13347">
          <cell r="A13347" t="str">
            <v>5.19.90.312.TPE.00.000</v>
          </cell>
          <cell r="B13347" t="str">
            <v xml:space="preserve">Van bi vận hành bằng tay model hay ký hiệu CD, kích thước DN50, vật liệu UPVC, kết nối mặt bích FF </v>
          </cell>
          <cell r="C13347" t="str">
            <v>Nhập kho vật tư (HĐ:105/2021) theo hóa đơn số 0000058 ngày 09.11.2021</v>
          </cell>
        </row>
        <row r="13348">
          <cell r="A13348" t="str">
            <v>5.19.90.314.CHN.00.000</v>
          </cell>
          <cell r="B13348" t="str">
            <v xml:space="preserve">Van bi Inox 304 nối ren 1000 WOG, Size: 1 inch, ren trong </v>
          </cell>
          <cell r="C13348" t="str">
            <v>Nhập kho vật tư (HĐ:105/2021) theo hóa đơn số 0000058 ngày 09.11.2021</v>
          </cell>
        </row>
        <row r="13349">
          <cell r="A13349" t="str">
            <v>5.19.90.333.CHN.00.000</v>
          </cell>
          <cell r="B13349" t="str">
            <v xml:space="preserve">High Pressure Ball Valves (Van bi) Model: KHB-16 F3, Size: 1/2 </v>
          </cell>
          <cell r="C13349" t="str">
            <v>Nhập kho vật tư (HĐ:101/2021) theo hóa đơn số 0000190 ngày 01.11.2021</v>
          </cell>
        </row>
        <row r="13350">
          <cell r="A13350" t="str">
            <v>5.19.90.334.CHN.00.000</v>
          </cell>
          <cell r="B13350" t="str">
            <v xml:space="preserve">High Pressure Ball Valves (Van bi) Model: KHB-20 F6, Size: 3/4 </v>
          </cell>
          <cell r="C13350" t="str">
            <v>Nhập kho vật tư (HĐ:101/2021) theo hóa đơn số 0000190 ngày 01.11.2021</v>
          </cell>
        </row>
        <row r="13351">
          <cell r="A13351" t="str">
            <v>5.19.90.337.CHN.00.000</v>
          </cell>
          <cell r="B13351" t="str">
            <v xml:space="preserve">SEA Flanged Ball Valves KHM-F6, Type: KHM-50-F6, Size 2 </v>
          </cell>
          <cell r="C13351" t="str">
            <v>Nhập kho vật tư (HĐ:101/2021) theo hóa đơn số 0000190 ngày 01.11.2021</v>
          </cell>
        </row>
        <row r="13352">
          <cell r="A13352" t="str">
            <v>5.19.90.361.CHN.00.000</v>
          </cell>
          <cell r="B13352" t="str">
            <v xml:space="preserve">Van bi vận hành bằng tay; ký hiệu Q61F, kích thước DN20 ( 3/4), vật liệu A182-F304, kết nối hàn SW </v>
          </cell>
          <cell r="C13352" t="str">
            <v>Nhập kho vật tư (HĐ:105/2021) theo hóa đơn số 0000058 ngày 09.11.2021</v>
          </cell>
        </row>
        <row r="13353">
          <cell r="A13353" t="str">
            <v>5.19.90.362.TPE.00.000</v>
          </cell>
          <cell r="B13353" t="str">
            <v xml:space="preserve">Van bi vận hành bằng tay model hay kiểu CD kích thước DN25, vật liệu CPVC, kết nối mặt bích FF </v>
          </cell>
          <cell r="C13353" t="str">
            <v>Nhập kho vật tư (HĐ:105/2021) theo hóa đơn số 0000058 ngày 09.11.2021</v>
          </cell>
        </row>
        <row r="13354">
          <cell r="A13354" t="str">
            <v>5.19.90.363.VIE.00.000</v>
          </cell>
          <cell r="B13354" t="str">
            <v xml:space="preserve">Van bi vận hành bằng tay kiểu F601 kích thước DN 50 ( 2), #150, vật liệu INOX 316 </v>
          </cell>
          <cell r="C13354" t="str">
            <v>Nhập kho vật tư (HĐ:105/2021) theo hóa đơn số 0000058 ngày 09.11.2021</v>
          </cell>
        </row>
        <row r="13355">
          <cell r="A13355" t="str">
            <v>5.19.90.364.TPE.00.000</v>
          </cell>
          <cell r="B13355" t="str">
            <v xml:space="preserve">Van bi vận hành bằng tay model CD kích thước DN20, vật liệu UPVC, kết nối mặt bích FF </v>
          </cell>
          <cell r="C13355" t="str">
            <v>Nhập kho vật tư (HĐ:105/2021) theo hóa đơn số 0000058 ngày 09.11.2021</v>
          </cell>
        </row>
        <row r="13356">
          <cell r="A13356" t="str">
            <v>5.19.90.606.CHN.00.000</v>
          </cell>
          <cell r="B13356" t="str">
            <v xml:space="preserve">Butterfly valve waffer type – 150LB Pne Operated (van bướm vận hành bằng khí nén); Model D671X-150LB (Actuator Single acting và Limit Switch Tay quay đầu khí : 5#;) Size DN250 Class 150 </v>
          </cell>
          <cell r="C13356" t="str">
            <v>Nhập kho vật tư (HĐ:105/2021) theo hóa đơn số 0000058 ngày 09.11.2021</v>
          </cell>
        </row>
        <row r="13357">
          <cell r="A13357" t="str">
            <v>5.19.90.607.CHN.00.000</v>
          </cell>
          <cell r="B13357" t="str">
            <v xml:space="preserve">Van bướm tay quay ( wafer ) và hộp số (Gear Operated) model D371X-150LB, Kích thước DN400 Class 150, Vật liệu Thân/đĩa/seat : WCB/duplex 2507/EPDM </v>
          </cell>
          <cell r="C13357" t="str">
            <v>Nhập kho vật tư (HĐ:105/2021) theo hóa đơn số 0000058 ngày 09.11.2021</v>
          </cell>
        </row>
        <row r="13358">
          <cell r="A13358" t="str">
            <v>5.19.90.608.TPE.00.000</v>
          </cell>
          <cell r="B13358" t="str">
            <v xml:space="preserve">Pneumatic PVC butterfly valve (phần van của van bướm vận hành bằng khí nén); Van bướm model BE300 Kích thước (mm) Size 3 inch ( DN 80A, 197A2 348ØB 220ØC: 152ØD: 196L: 45H1: 98H2: 123H3: 473N-Øh: 4-19) Ansi 150# FF </v>
          </cell>
          <cell r="C13358" t="str">
            <v>Nhập kho vật tư (HĐ:105/2021) theo hóa đơn số 0000058 ngày 09.11.2021</v>
          </cell>
        </row>
        <row r="13359">
          <cell r="A13359" t="str">
            <v>5.19.92.012.VIE.00.000</v>
          </cell>
          <cell r="B13359" t="str">
            <v xml:space="preserve">Tay vặn van: OD Ø95mm, ID Ø80mm, dày 12mm, Thông số lỗ lắp tay vặn van : hình vuông (9x9mm), Vật liệu: inox </v>
          </cell>
          <cell r="C13359" t="str">
            <v>Nhập kho vật tư (HĐ:105/2021) theo hóa đơn số 0000058 ngày 09.11.2021</v>
          </cell>
        </row>
        <row r="13360">
          <cell r="A13360" t="str">
            <v>5.30.10.214.CHN.00.000</v>
          </cell>
          <cell r="B13360" t="str">
            <v xml:space="preserve">Con lăn đỡ nhánh trên băng tải cần, băng trung chuyển CSU (dùng cho băng tải 1.400 mm), Loại chữ V, 35°, KT con lăn: Ø159x530 mm </v>
          </cell>
          <cell r="C13360" t="str">
            <v>Nhập kho vật tư (HĐ:101/2021) theo hóa đơn số 0000190 ngày 01.11.2021</v>
          </cell>
        </row>
        <row r="13361">
          <cell r="A13361" t="str">
            <v>5.30.10.215.CHN.00.000</v>
          </cell>
          <cell r="B13361" t="str">
            <v xml:space="preserve">Con lăn giảm chấn đỡ nhánh trên băng tải cần, băng trung chuyển CSU (dùng cho băng tải 1.400 mm), Loại rãnh 35° kèm vòng cao su, KT con lăn: Ø159x530 mm </v>
          </cell>
          <cell r="C13361" t="str">
            <v>Nhập kho vật tư (HĐ:101/2021) theo hóa đơn số 0000190 ngày 01.11.2021</v>
          </cell>
        </row>
        <row r="13362">
          <cell r="A13362" t="str">
            <v>5.30.10.216.CHN.00.000</v>
          </cell>
          <cell r="B13362" t="str">
            <v xml:space="preserve">Con lăn giảm chấn (đáy phễu trung tâm CSU), Loại V, nghiêng 35°, có bọc cao su giảm chấn, Loại rãnh 35 độ, kèm vòng cao su, KT con lăn: Ø159x670 mm </v>
          </cell>
          <cell r="C13362" t="str">
            <v>Nhập kho vật tư (HĐ:101/2021) theo hóa đơn số 0000190 ngày 01.11.2021</v>
          </cell>
        </row>
        <row r="13363">
          <cell r="A13363" t="str">
            <v>5.30.10.217.CHN.00.000</v>
          </cell>
          <cell r="B13363" t="str">
            <v xml:space="preserve">Con lăn thép (đáy phễu trung tâm CSU), Loại V, nghiêng 35°, KT con lăn: Ø159x670 mm </v>
          </cell>
          <cell r="C13363" t="str">
            <v>Nhập kho vật tư (HĐ:101/2021) theo hóa đơn số 0000190 ngày 01.11.2021</v>
          </cell>
        </row>
        <row r="13364">
          <cell r="A13364" t="str">
            <v>5.33.10.014.CHN.00.000</v>
          </cell>
          <cell r="B13364" t="str">
            <v xml:space="preserve">Bơm mỡ 4SSP- Lubrication Distributor Model: 4SSP-M1.5-A Inlet ports: 2 ports (G3/8) Outlet ports: 4 ports (G1/4) </v>
          </cell>
          <cell r="C13364" t="str">
            <v>Nhập kho vật tư (HĐ:101/2021) theo hóa đơn số 0000190 ngày 01.11.2021</v>
          </cell>
        </row>
        <row r="13365">
          <cell r="A13365" t="str">
            <v>5.33.10.015.CHN.00.000</v>
          </cell>
          <cell r="B13365" t="str">
            <v xml:space="preserve">Bơm mỡ 6SSP- Lubrication Distributor Model: 6SSP-M1.5-A Inlet ports: 2 ports (G3/8) Outlet ports: 6 ports (G1/4) </v>
          </cell>
          <cell r="C13365" t="str">
            <v>Nhập kho vật tư (HĐ:101/2021) theo hóa đơn số 0000190 ngày 01.11.2021</v>
          </cell>
        </row>
        <row r="13366">
          <cell r="A13366" t="str">
            <v>5.33.10.017.CHN.00.000</v>
          </cell>
          <cell r="B13366" t="str">
            <v xml:space="preserve">Bơm mỡ 8SSP- Lubrication Distributor Model: 8SSP-M1.5-A Inlet ports: 2 ports (G3/8) Outlet ports: 8 ports (G1/4) </v>
          </cell>
          <cell r="C13366" t="str">
            <v>Nhập kho vật tư (HĐ:101/2021) theo hóa đơn số 0000190 ngày 01.11.2021</v>
          </cell>
        </row>
        <row r="13367">
          <cell r="A13367" t="str">
            <v>5.33.10.170.CHN.00.000</v>
          </cell>
          <cell r="B13367" t="str">
            <v xml:space="preserve">Bánh xích bị động số 1; Kết cấu bao gồm răng bánh xích, cánh gạt than và các bulong liên kết; Mã hiệu: CSU07A05030201 </v>
          </cell>
          <cell r="C13367" t="str">
            <v>Nhập kho vật tư (HĐ:101/2021) theo hóa đơn số 0000190 ngày 01.11.2021</v>
          </cell>
        </row>
        <row r="13368">
          <cell r="A13368" t="str">
            <v>5.33.10.171.CHN.00.000</v>
          </cell>
          <cell r="B13368" t="str">
            <v xml:space="preserve">Bánh xích bị động số 2; Kết cấu bao gồm răng bánh xích và các bulong liên kết; Mã hiệu: CSU07A05030204 </v>
          </cell>
          <cell r="C13368" t="str">
            <v>Nhập kho vật tư (HĐ:101/2021) theo hóa đơn số 0000190 ngày 01.11.2021</v>
          </cell>
        </row>
        <row r="13369">
          <cell r="A13369" t="str">
            <v>5.33.10.172.CHN.00.000</v>
          </cell>
          <cell r="B13369" t="str">
            <v xml:space="preserve">Bánh dẫn hướng số 1; Kết cấu bao gồm các nan vành trong và vành ngoài; Mã hiệu: CSU07A050209 </v>
          </cell>
          <cell r="C13369" t="str">
            <v>Nhập kho vật tư (HĐ:101/2021) theo hóa đơn số 0000190 ngày 01.11.2021</v>
          </cell>
        </row>
        <row r="13370">
          <cell r="A13370" t="str">
            <v>5.33.10.173.CHN.00.000</v>
          </cell>
          <cell r="B13370" t="str">
            <v xml:space="preserve">Bánh dẫn hướng số 2; Kết cấu bao gồm các nan vành trong và vành ngoài; Mã hiệu: CSU07A050210 </v>
          </cell>
          <cell r="C13370" t="str">
            <v>Nhập kho vật tư (HĐ:101/2021) theo hóa đơn số 0000190 ngày 01.11.2021</v>
          </cell>
        </row>
        <row r="13371">
          <cell r="A13371" t="str">
            <v>5.33.10.174.CHN.00.000</v>
          </cell>
          <cell r="B13371" t="str">
            <v xml:space="preserve">Bánh chuyển hướng xích gàu; Kết cấu bao gồm các nan vành trong và vành ngoài; Mã hiệu: CSU07A05010101 </v>
          </cell>
          <cell r="C13371" t="str">
            <v>Nhập kho vật tư (HĐ:101/2021) theo hóa đơn số 0000190 ngày 01.11.2021</v>
          </cell>
        </row>
        <row r="13372">
          <cell r="A13372" t="str">
            <v>5.33.10.175.CHN.00.000</v>
          </cell>
          <cell r="B13372" t="str">
            <v xml:space="preserve">Bánh xích dẫn động xích gàu; Kết cấu bao gồm: răng bánh xích và các bulong liên kết; Mã hiệu: CSU07A05010102 </v>
          </cell>
          <cell r="C13372" t="str">
            <v>Nhập kho vật tư (HĐ:101/2021) theo hóa đơn số 0000190 ngày 01.11.2021</v>
          </cell>
        </row>
        <row r="13373">
          <cell r="A13373" t="str">
            <v>5.33.10.282.CHN.00.000</v>
          </cell>
          <cell r="B13373" t="str">
            <v xml:space="preserve">Quạt làm mát G-355A </v>
          </cell>
          <cell r="C13373" t="str">
            <v>Nhập kho vật tư (HĐ:101/2021) theo hóa đơn số 0000190 ngày 01.11.2021</v>
          </cell>
        </row>
        <row r="13374">
          <cell r="A13374" t="str">
            <v>5.33.10.283.CHN.00.000</v>
          </cell>
          <cell r="B13374" t="str">
            <v xml:space="preserve">Quạt làm mát G-250A </v>
          </cell>
          <cell r="C13374" t="str">
            <v>Nhập kho vật tư (HĐ:101/2021) theo hóa đơn số 0000190 ngày 01.11.2021</v>
          </cell>
        </row>
        <row r="13375">
          <cell r="A13375" t="str">
            <v>5.33.10.284.CHN.00.000</v>
          </cell>
          <cell r="B13375" t="str">
            <v xml:space="preserve">Quạt làm mát G-160A </v>
          </cell>
          <cell r="C13375" t="str">
            <v>Nhập kho vật tư (HĐ:101/2021) theo hóa đơn số 0000190 ngày 01.11.2021</v>
          </cell>
        </row>
        <row r="13376">
          <cell r="A13376" t="str">
            <v>5.33.10.290.VIE.00.000</v>
          </cell>
          <cell r="B13376" t="str">
            <v xml:space="preserve">Cánh gạt điều khiển động cơ khí nén; VANE FOR DV20 Item 602-25 Model động cơ khí nén DV20-191-05 </v>
          </cell>
          <cell r="C13376" t="str">
            <v>Nhập kho vật tư (HĐ:105/2021) theo hóa đơn số 0000058 ngày 09.11.2021</v>
          </cell>
        </row>
        <row r="13377">
          <cell r="A13377" t="str">
            <v>3.94.00.503.CHN.00.000</v>
          </cell>
          <cell r="B13377" t="str">
            <v xml:space="preserve">Chuột máy tính không dây </v>
          </cell>
          <cell r="C13377" t="str">
            <v>Nhập kho Chuột không dây (HĐ:91/2021) theo hóa đơn số 0000038 ngày 08.11.2021</v>
          </cell>
        </row>
        <row r="13378">
          <cell r="A13378" t="str">
            <v>3.94.00.566.RUS.00.000</v>
          </cell>
          <cell r="B13378" t="str">
            <v xml:space="preserve">Phần mềm Kaspersky Internet Security (dùng cho 5 máy tính) </v>
          </cell>
          <cell r="C13378" t="str">
            <v>Nhập kho Phần mềm diệt Vi rút (HĐ:91/2021) theo hóa đơn số 0000037 ngày 08.11.2021</v>
          </cell>
        </row>
        <row r="13379">
          <cell r="A13379" t="str">
            <v>3.94.00.567.RUS.00.000</v>
          </cell>
          <cell r="B13379" t="str">
            <v xml:space="preserve">Phần mềm Kaspersky Internet Security (dùng cho 1 máy tính) </v>
          </cell>
          <cell r="C13379" t="str">
            <v>Nhập kho Phần mềm diệt Vi rút (HĐ:91/2021) theo hóa đơn số 0000037 ngày 08.11.2021</v>
          </cell>
        </row>
        <row r="13380">
          <cell r="A13380" t="str">
            <v>1.31.73.503.CHN.00.000</v>
          </cell>
          <cell r="B13380" t="str">
            <v xml:space="preserve">Nhớt QUAKE QUINTOLUBRIC 888-46 (180kg/Phuy) </v>
          </cell>
          <cell r="C13380" t="str">
            <v>Nhập kho Dầu nhớt (HĐ:08/2021) theo hóa đơn số 0000298 ngày 02.11.2021</v>
          </cell>
        </row>
        <row r="13381">
          <cell r="A13381" t="str">
            <v>4.94.60.378.VIE.00.000</v>
          </cell>
          <cell r="B13381" t="str">
            <v xml:space="preserve">Máy đục gáy lò xo </v>
          </cell>
          <cell r="C13381" t="str">
            <v>Nhập kho vật tư VPP (HĐ:85/2021) theo hóa đơn số 0000430 ngày 03.11.2021</v>
          </cell>
        </row>
        <row r="13382">
          <cell r="A13382" t="str">
            <v>4.94.10.024.VIE.00.000</v>
          </cell>
          <cell r="B13382" t="str">
            <v xml:space="preserve">Giấy Note 4 màu </v>
          </cell>
          <cell r="C13382" t="str">
            <v>Nhập kho vật tư VPP (HĐ:85/2021) theo hóa đơn số 0000430 ngày 03.11.2021</v>
          </cell>
        </row>
        <row r="13383">
          <cell r="A13383" t="str">
            <v>4.94.10.063.THA.00.000</v>
          </cell>
          <cell r="B13383" t="str">
            <v xml:space="preserve">Giấy A3 </v>
          </cell>
          <cell r="C13383" t="str">
            <v>Nhập kho vật tư VPP (HĐ:85/2021) theo hóa đơn số 0000430 ngày 03.11.2021</v>
          </cell>
        </row>
        <row r="13384">
          <cell r="A13384" t="str">
            <v>4.94.10.065.THA.00.000</v>
          </cell>
          <cell r="B13384" t="str">
            <v xml:space="preserve">Giấy A4 (70 gram) </v>
          </cell>
          <cell r="C13384" t="str">
            <v>Nhập kho vật tư VPP (HĐ:85/2021) theo hóa đơn số 0000430 ngày 03.11.2021</v>
          </cell>
        </row>
        <row r="13385">
          <cell r="A13385" t="str">
            <v>4.94.10.066.THA.00.000</v>
          </cell>
          <cell r="B13385" t="str">
            <v xml:space="preserve">Giấy A5 </v>
          </cell>
          <cell r="C13385" t="str">
            <v>Nhập kho vật tư VPP (HĐ:85/2021) theo hóa đơn số 0000430 ngày 03.11.2021</v>
          </cell>
        </row>
        <row r="13386">
          <cell r="A13386" t="str">
            <v>4.94.01.033.VIE.00.000</v>
          </cell>
          <cell r="B13386" t="str">
            <v xml:space="preserve">Giấy ghi chú 3x3 in </v>
          </cell>
          <cell r="C13386" t="str">
            <v>Nhập kho vật tư VPP (HĐ:85/2021) theo hóa đơn số 0000430 ngày 03.11.2021</v>
          </cell>
        </row>
        <row r="13387">
          <cell r="A13387" t="str">
            <v>4.94.01.034.VIE.00.000</v>
          </cell>
          <cell r="B13387" t="str">
            <v xml:space="preserve">Giấy ghi chú 3x4 in </v>
          </cell>
          <cell r="C13387" t="str">
            <v>Nhập kho vật tư VPP (HĐ:85/2021) theo hóa đơn số 0000430 ngày 03.11.2021</v>
          </cell>
        </row>
        <row r="13388">
          <cell r="A13388" t="str">
            <v>4.94.01.035.VIE.00.000</v>
          </cell>
          <cell r="B13388" t="str">
            <v xml:space="preserve">Giấy ghi chú 3x5 in </v>
          </cell>
          <cell r="C13388" t="str">
            <v>Nhập kho vật tư VPP (HĐ:85/2021) theo hóa đơn số 0000430 ngày 03.11.2021</v>
          </cell>
        </row>
        <row r="13389">
          <cell r="A13389" t="str">
            <v>4.94.20.004.THA.99.000</v>
          </cell>
          <cell r="B13389" t="str">
            <v xml:space="preserve">Giấy bìa cứng màu A4 </v>
          </cell>
          <cell r="C13389" t="str">
            <v>Nhập kho vật tư VPP (HĐ:85/2021) theo hóa đơn số 0000430 ngày 03.11.2021</v>
          </cell>
        </row>
        <row r="13390">
          <cell r="A13390" t="str">
            <v>4.94.20.034.VIE.00.000</v>
          </cell>
          <cell r="B13390" t="str">
            <v xml:space="preserve">Bìa nút my clear, F4 </v>
          </cell>
          <cell r="C13390" t="str">
            <v>Nhập kho vật tư VPP (HĐ:85/2021) theo hóa đơn số 0000430 ngày 03.11.2021</v>
          </cell>
        </row>
        <row r="13391">
          <cell r="A13391" t="str">
            <v>4.94.20.047.VIE.00.000</v>
          </cell>
          <cell r="B13391" t="str">
            <v xml:space="preserve">Bìa còng 7 phân </v>
          </cell>
          <cell r="C13391" t="str">
            <v>Nhập kho vật tư VPP (HĐ:85/2021) theo hóa đơn số 0000430 ngày 03.11.2021</v>
          </cell>
        </row>
        <row r="13392">
          <cell r="A13392" t="str">
            <v>4.94.20.051.VIE.00.000</v>
          </cell>
          <cell r="B13392" t="str">
            <v xml:space="preserve">Bìa còng 10F </v>
          </cell>
          <cell r="C13392" t="str">
            <v>Nhập kho vật tư VPP (HĐ:85/2021) theo hóa đơn số 0000430 ngày 03.11.2021</v>
          </cell>
        </row>
        <row r="13393">
          <cell r="A13393" t="str">
            <v>4.94.20.134.VIE.00.000</v>
          </cell>
          <cell r="B13393" t="str">
            <v xml:space="preserve">Bìa túi ni lông đục lỗ </v>
          </cell>
          <cell r="C13393" t="str">
            <v>Nhập kho vật tư VPP (HĐ:85/2021) theo hóa đơn số 0000430 ngày 03.11.2021</v>
          </cell>
        </row>
        <row r="13394">
          <cell r="A13394" t="str">
            <v>4.94.20.226.VIE.00.000</v>
          </cell>
          <cell r="B13394" t="str">
            <v xml:space="preserve">Sổ tay A6 </v>
          </cell>
          <cell r="C13394" t="str">
            <v>Nhập kho vật tư VPP (HĐ:85/2021) theo hóa đơn số 0000430 ngày 03.11.2021</v>
          </cell>
        </row>
        <row r="13395">
          <cell r="A13395" t="str">
            <v>4.94.20.804.VIE.00.000</v>
          </cell>
          <cell r="B13395" t="str">
            <v xml:space="preserve">Bìa phân trang </v>
          </cell>
          <cell r="C13395" t="str">
            <v>Nhập kho vật tư VPP (HĐ:85/2021) theo hóa đơn số 0000430 ngày 03.11.2021</v>
          </cell>
        </row>
        <row r="13396">
          <cell r="A13396" t="str">
            <v>4.94.40.721.VIE.00.000</v>
          </cell>
          <cell r="B13396" t="str">
            <v xml:space="preserve">Tẩy chì (loại lớn) </v>
          </cell>
          <cell r="C13396" t="str">
            <v>Nhập kho vật tư VPP (HĐ:85/2021) theo hóa đơn số 0000430 ngày 03.11.2021</v>
          </cell>
        </row>
        <row r="13397">
          <cell r="A13397" t="str">
            <v>4.94.50.007.CHN.00.000</v>
          </cell>
          <cell r="B13397" t="str">
            <v xml:space="preserve">Bút chì gỗ 2B </v>
          </cell>
          <cell r="C13397" t="str">
            <v>Nhập kho vật tư VPP (HĐ:85/2021) theo hóa đơn số 0000430 ngày 03.11.2021</v>
          </cell>
        </row>
        <row r="13398">
          <cell r="A13398" t="str">
            <v>4.94.50.009.VIE.00.000</v>
          </cell>
          <cell r="B13398" t="str">
            <v xml:space="preserve">Viết bi TL 036 </v>
          </cell>
          <cell r="C13398" t="str">
            <v>Nhập kho vật tư VPP (HĐ:85/2021) theo hóa đơn số 0000430 ngày 03.11.2021</v>
          </cell>
        </row>
        <row r="13399">
          <cell r="A13399" t="str">
            <v>4.94.50.009.VIE.99.000</v>
          </cell>
          <cell r="B13399" t="str">
            <v xml:space="preserve">Bút bi đỏ </v>
          </cell>
          <cell r="C13399" t="str">
            <v>Nhập kho vật tư VPP (HĐ:85/2021) theo hóa đơn số 0000430 ngày 03.11.2021</v>
          </cell>
        </row>
        <row r="13400">
          <cell r="A13400" t="str">
            <v>4.94.50.010.VIE.00.000</v>
          </cell>
          <cell r="B13400" t="str">
            <v xml:space="preserve">Viết bi TL 027 </v>
          </cell>
          <cell r="C13400" t="str">
            <v>Nhập kho vật tư VPP (HĐ:85/2021) theo hóa đơn số 0000430 ngày 03.11.2021</v>
          </cell>
        </row>
        <row r="13401">
          <cell r="A13401" t="str">
            <v>4.94.50.082.VIE.00.000</v>
          </cell>
          <cell r="B13401" t="str">
            <v xml:space="preserve">Ruột bút chì bấm </v>
          </cell>
          <cell r="C13401" t="str">
            <v>Nhập kho vật tư VPP (HĐ:85/2021) theo hóa đơn số 0000430 ngày 03.11.2021</v>
          </cell>
        </row>
        <row r="13402">
          <cell r="A13402" t="str">
            <v>4.94.50.211.VIE.00.000</v>
          </cell>
          <cell r="B13402" t="str">
            <v xml:space="preserve">Bút bi đen </v>
          </cell>
          <cell r="C13402" t="str">
            <v>Nhập kho vật tư VPP (HĐ:85/2021) theo hóa đơn số 0000430 ngày 03.11.2021</v>
          </cell>
        </row>
        <row r="13403">
          <cell r="A13403" t="str">
            <v>4.94.50.506.VIE.00.000</v>
          </cell>
          <cell r="B13403" t="str">
            <v xml:space="preserve">Bút dạ viết bảng </v>
          </cell>
          <cell r="C13403" t="str">
            <v>Nhập kho vật tư VPP (HĐ:85/2021) theo hóa đơn số 0000430 ngày 03.11.2021</v>
          </cell>
        </row>
        <row r="13404">
          <cell r="A13404" t="str">
            <v>4.94.50.815.VIE.00.000</v>
          </cell>
          <cell r="B13404" t="str">
            <v xml:space="preserve">Bút dạ quang 2 đầu nhỏ </v>
          </cell>
          <cell r="C13404" t="str">
            <v>Nhập kho vật tư VPP (HĐ:85/2021) theo hóa đơn số 0000430 ngày 03.11.2021</v>
          </cell>
        </row>
        <row r="13405">
          <cell r="A13405" t="str">
            <v>4.94.60.009.VIE.00.000</v>
          </cell>
          <cell r="B13405" t="str">
            <v xml:space="preserve">Máy tính Casio </v>
          </cell>
          <cell r="C13405" t="str">
            <v>Nhập kho vật tư VPP (HĐ:85/2021) theo hóa đơn số 0000430 ngày 03.11.2021</v>
          </cell>
        </row>
        <row r="13406">
          <cell r="A13406" t="str">
            <v>4.94.60.015.VIE.00.000</v>
          </cell>
          <cell r="B13406" t="str">
            <v xml:space="preserve">Băng keo trong 5cm </v>
          </cell>
          <cell r="C13406" t="str">
            <v>Nhập kho vật tư VPP (HĐ:85/2021) theo hóa đơn số 0000430 ngày 03.11.2021</v>
          </cell>
        </row>
        <row r="13407">
          <cell r="A13407" t="str">
            <v>4.94.60.018.TPE.00.000</v>
          </cell>
          <cell r="B13407" t="str">
            <v xml:space="preserve">Bàn dập kim đại LA </v>
          </cell>
          <cell r="C13407" t="str">
            <v>Nhập kho vật tư VPP (HĐ:85/2021) theo hóa đơn số 0000430 ngày 03.11.2021</v>
          </cell>
        </row>
        <row r="13408">
          <cell r="A13408" t="str">
            <v>4.94.60.026.VIE.00.000</v>
          </cell>
          <cell r="B13408" t="str">
            <v xml:space="preserve">Hộp cắm bút xoay </v>
          </cell>
          <cell r="C13408" t="str">
            <v>Nhập kho vật tư VPP (HĐ:85/2021) theo hóa đơn số 0000430 ngày 03.11.2021</v>
          </cell>
        </row>
        <row r="13409">
          <cell r="A13409" t="str">
            <v>4.94.60.036.CHN.00.000</v>
          </cell>
          <cell r="B13409" t="str">
            <v xml:space="preserve">Ghim chữ A </v>
          </cell>
          <cell r="C13409" t="str">
            <v>Nhập kho vật tư VPP (HĐ:85/2021) theo hóa đơn số 0000430 ngày 03.11.2021</v>
          </cell>
        </row>
        <row r="13410">
          <cell r="A13410" t="str">
            <v>4.94.60.038.TPE.00.000</v>
          </cell>
          <cell r="B13410" t="str">
            <v xml:space="preserve">Ghim dập 23/8 </v>
          </cell>
          <cell r="C13410" t="str">
            <v>Nhập kho vật tư VPP (HĐ:85/2021) theo hóa đơn số 0000430 ngày 03.11.2021</v>
          </cell>
        </row>
        <row r="13411">
          <cell r="A13411" t="str">
            <v>4.94.60.039.TPE.00.000</v>
          </cell>
          <cell r="B13411" t="str">
            <v xml:space="preserve">Ghim dập 23/13 </v>
          </cell>
          <cell r="C13411" t="str">
            <v>Nhập kho vật tư VPP (HĐ:85/2021) theo hóa đơn số 0000430 ngày 03.11.2021</v>
          </cell>
        </row>
        <row r="13412">
          <cell r="A13412" t="str">
            <v>4.94.60.042.VIE.00.000</v>
          </cell>
          <cell r="B13412" t="str">
            <v xml:space="preserve">Hộp đựng tài liệu 10 phân </v>
          </cell>
          <cell r="C13412" t="str">
            <v>Nhập kho vật tư VPP (HĐ:85/2021) theo hóa đơn số 0000430 ngày 03.11.2021</v>
          </cell>
        </row>
        <row r="13413">
          <cell r="A13413" t="str">
            <v>4.94.60.043.CHN.00.000</v>
          </cell>
          <cell r="B13413" t="str">
            <v xml:space="preserve">Lau bảng </v>
          </cell>
          <cell r="C13413" t="str">
            <v>Nhập kho vật tư VPP (HĐ:85/2021) theo hóa đơn số 0000430 ngày 03.11.2021</v>
          </cell>
        </row>
        <row r="13414">
          <cell r="A13414" t="str">
            <v>4.94.60.046.VIE.00.000</v>
          </cell>
          <cell r="B13414" t="str">
            <v xml:space="preserve">Hộp đựng hồ sơ 20 phân </v>
          </cell>
          <cell r="C13414" t="str">
            <v>Nhập kho vật tư VPP (HĐ:85/2021) theo hóa đơn số 0000430 ngày 03.11.2021</v>
          </cell>
        </row>
        <row r="13415">
          <cell r="A13415" t="str">
            <v>4.94.60.064.VIE.00.000</v>
          </cell>
          <cell r="B13415" t="str">
            <v xml:space="preserve">Bìa cột dây A4 </v>
          </cell>
          <cell r="C13415" t="str">
            <v>Nhập kho vật tư VPP (HĐ:85/2021) theo hóa đơn số 0000430 ngày 03.11.2021</v>
          </cell>
        </row>
        <row r="13416">
          <cell r="A13416" t="str">
            <v>4.94.60.132.VIE.99.000</v>
          </cell>
          <cell r="B13416" t="str">
            <v xml:space="preserve">Thước kẻ mê ca 30cm </v>
          </cell>
          <cell r="C13416" t="str">
            <v>Nhập kho vật tư VPP (HĐ:85/2021) theo hóa đơn số 0000430 ngày 03.11.2021</v>
          </cell>
        </row>
        <row r="13417">
          <cell r="A13417" t="str">
            <v>4.94.60.340.CHN.00.000</v>
          </cell>
          <cell r="B13417" t="str">
            <v xml:space="preserve">Dụng cụ tháo ghim </v>
          </cell>
          <cell r="C13417" t="str">
            <v>Nhập kho vật tư VPP (HĐ:85/2021) theo hóa đơn số 0000430 ngày 03.11.2021</v>
          </cell>
        </row>
        <row r="13418">
          <cell r="A13418" t="str">
            <v>4.94.60.371.CHN.00.000</v>
          </cell>
          <cell r="B13418" t="str">
            <v xml:space="preserve">Kéo cắt giấy </v>
          </cell>
          <cell r="C13418" t="str">
            <v>Nhập kho vật tư VPP (HĐ:85/2021) theo hóa đơn số 0000430 ngày 03.11.2021</v>
          </cell>
        </row>
        <row r="13419">
          <cell r="A13419" t="str">
            <v>4.94.60.490.VIE.00.000</v>
          </cell>
          <cell r="B13419" t="str">
            <v xml:space="preserve">Dụng cụ cắt băng keo </v>
          </cell>
          <cell r="C13419" t="str">
            <v>Nhập kho vật tư VPP (HĐ:85/2021) theo hóa đơn số 0000430 ngày 03.11.2021</v>
          </cell>
        </row>
        <row r="13420">
          <cell r="A13420" t="str">
            <v>4.94.60.554.VIE.00.000</v>
          </cell>
          <cell r="B13420" t="str">
            <v xml:space="preserve">Băng keo 2 mặt 1 phân </v>
          </cell>
          <cell r="C13420" t="str">
            <v>Nhập kho vật tư VPP (HĐ:85/2021) theo hóa đơn số 0000430 ngày 03.11.2021</v>
          </cell>
        </row>
        <row r="13421">
          <cell r="A13421" t="str">
            <v>4.94.60.556.VIE.00.000</v>
          </cell>
          <cell r="B13421" t="str">
            <v xml:space="preserve">Băng keo màu xanh 5 phân </v>
          </cell>
          <cell r="C13421" t="str">
            <v>Nhập kho vật tư VPP (HĐ:85/2021) theo hóa đơn số 0000430 ngày 03.11.2021</v>
          </cell>
        </row>
        <row r="13422">
          <cell r="A13422" t="str">
            <v>4.94.60.573.VIE.00.000</v>
          </cell>
          <cell r="B13422" t="str">
            <v xml:space="preserve">Băng keo 2 mặt 2F (xốp) </v>
          </cell>
          <cell r="C13422" t="str">
            <v>Nhập kho vật tư VPP (HĐ:85/2021) theo hóa đơn số 0000430 ngày 03.11.2021</v>
          </cell>
        </row>
        <row r="13423">
          <cell r="A13423" t="str">
            <v>4.94.60.612.TPE.00.000</v>
          </cell>
          <cell r="B13423" t="str">
            <v xml:space="preserve">Ghim dập 23/15 </v>
          </cell>
          <cell r="C13423" t="str">
            <v>Nhập kho vật tư VPP (HĐ:85/2021) theo hóa đơn số 0000430 ngày 03.11.2021</v>
          </cell>
        </row>
        <row r="13424">
          <cell r="A13424" t="str">
            <v>4.94.60.614.TPE.00.000</v>
          </cell>
          <cell r="B13424" t="str">
            <v xml:space="preserve">Ghim dập 24/6 </v>
          </cell>
          <cell r="C13424" t="str">
            <v>Nhập kho vật tư VPP (HĐ:85/2021) theo hóa đơn số 0000430 ngày 03.11.2021</v>
          </cell>
        </row>
        <row r="13425">
          <cell r="A13425" t="str">
            <v>4.94.60.615.TPE.00.000</v>
          </cell>
          <cell r="B13425" t="str">
            <v xml:space="preserve">Ghim dập 23/20 </v>
          </cell>
          <cell r="C13425" t="str">
            <v>Nhập kho vật tư VPP (HĐ:85/2021) theo hóa đơn số 0000430 ngày 03.11.2021</v>
          </cell>
        </row>
        <row r="13426">
          <cell r="A13426" t="str">
            <v>4.94.60.705.TPE.00.000</v>
          </cell>
          <cell r="B13426" t="str">
            <v xml:space="preserve">Mực con dấu </v>
          </cell>
          <cell r="C13426" t="str">
            <v>Nhập kho vật tư VPP (HĐ:85/2021) theo hóa đơn số 0000430 ngày 03.11.2021</v>
          </cell>
        </row>
        <row r="13427">
          <cell r="A13427" t="str">
            <v>4.94.80.004.THA.00.000</v>
          </cell>
          <cell r="B13427" t="str">
            <v xml:space="preserve">Hộp thủy tinh nắp gỗ 1000ml </v>
          </cell>
          <cell r="C13427" t="str">
            <v>Nhập kho vật tư VPP (HĐ:85/2021) theo hóa đơn số 0000430 ngày 03.11.2021</v>
          </cell>
        </row>
        <row r="13428">
          <cell r="A13428" t="str">
            <v>4.94.80.020.VIE.00.000</v>
          </cell>
          <cell r="B13428" t="str">
            <v xml:space="preserve">Bộ ấm trà </v>
          </cell>
          <cell r="C13428" t="str">
            <v>Nhập kho vật tư VPP (HĐ:85/2021) theo hóa đơn số 0000430 ngày 03.11.2021</v>
          </cell>
        </row>
        <row r="13429">
          <cell r="A13429" t="str">
            <v>4.94.80.024.THA.00.000</v>
          </cell>
          <cell r="B13429" t="str">
            <v xml:space="preserve">Ly thủy tinh </v>
          </cell>
          <cell r="C13429" t="str">
            <v>Nhập kho vật tư VPP (HĐ:85/2021) theo hóa đơn số 0000430 ngày 03.11.2021</v>
          </cell>
        </row>
        <row r="13430">
          <cell r="A13430" t="str">
            <v>4.94.80.049.VIE.00.000</v>
          </cell>
          <cell r="B13430" t="str">
            <v xml:space="preserve">Bộ tách và đĩa đựng tách trà </v>
          </cell>
          <cell r="C13430" t="str">
            <v>Nhập kho vật tư VPP (HĐ:85/2021) theo hóa đơn số 0000430 ngày 03.11.2021</v>
          </cell>
        </row>
        <row r="13431">
          <cell r="A13431" t="str">
            <v>4.94.80.055.VIE.00.000</v>
          </cell>
          <cell r="B13431" t="str">
            <v xml:space="preserve">Túi đựng rác 55x65cm </v>
          </cell>
          <cell r="C13431" t="str">
            <v>Nhập kho vật tư VPP (HĐ:85/2021) theo hóa đơn số 0000430 ngày 03.11.2021</v>
          </cell>
        </row>
        <row r="13432">
          <cell r="A13432" t="str">
            <v>4.94.80.073.VIE.00.000</v>
          </cell>
          <cell r="B13432" t="str">
            <v xml:space="preserve">Túi đựng rác 64 x 78cm </v>
          </cell>
          <cell r="C13432" t="str">
            <v>Nhập kho vật tư VPP (HĐ:85/2021) theo hóa đơn số 0000430 ngày 03.11.2021</v>
          </cell>
        </row>
        <row r="13433">
          <cell r="A13433" t="str">
            <v>4.94.80.077.VIE.00.000</v>
          </cell>
          <cell r="B13433" t="str">
            <v xml:space="preserve">Tấm lau sàn san hô 45cm </v>
          </cell>
          <cell r="C13433" t="str">
            <v>Nhập kho vật tư VPP (HĐ:85/2021) theo hóa đơn số 0000430 ngày 03.11.2021</v>
          </cell>
        </row>
        <row r="13434">
          <cell r="A13434" t="str">
            <v>4.94.80.446.VIE.00.000</v>
          </cell>
          <cell r="B13434" t="str">
            <v xml:space="preserve">Thảm lau chân </v>
          </cell>
          <cell r="C13434" t="str">
            <v>Nhập kho vật tư VPP (HĐ:85/2021) theo hóa đơn số 0000430 ngày 03.11.2021</v>
          </cell>
        </row>
        <row r="13435">
          <cell r="A13435" t="str">
            <v>4.94.80.715.VIE.00.000</v>
          </cell>
          <cell r="B13435" t="str">
            <v xml:space="preserve">Khăn giấy hộp Pulppy classic 180M </v>
          </cell>
          <cell r="C13435" t="str">
            <v>Nhập kho vật tư VPP (HĐ:85/2021) theo hóa đơn số 0000430 ngày 03.11.2021</v>
          </cell>
        </row>
        <row r="13436">
          <cell r="A13436" t="str">
            <v>5.16.00.574.INA.00.000</v>
          </cell>
          <cell r="B13436" t="str">
            <v xml:space="preserve">Pin tiểu 1.5V AAA </v>
          </cell>
          <cell r="C13436" t="str">
            <v>Nhập kho vật tư VPP (HĐ:85/2021) theo hóa đơn số 0000430 ngày 03.11.2021</v>
          </cell>
        </row>
        <row r="13437">
          <cell r="A13437" t="str">
            <v>5.16.90.151.INA.00.000</v>
          </cell>
          <cell r="B13437" t="str">
            <v xml:space="preserve">Pin tiểu 1.5V AA </v>
          </cell>
          <cell r="C13437" t="str">
            <v>Nhập kho vật tư VPP (HĐ:85/2021) theo hóa đơn số 0000430 ngày 03.11.2021</v>
          </cell>
        </row>
        <row r="13438">
          <cell r="A13438" t="str">
            <v>8.35.65.006.VIE.00.000</v>
          </cell>
          <cell r="B13438" t="str">
            <v xml:space="preserve">Cây lau nhà inox hình chữ nhật </v>
          </cell>
          <cell r="C13438" t="str">
            <v>Nhập kho vật tư VPP (HĐ:85/2021) theo hóa đơn số 0000430 ngày 03.11.2021</v>
          </cell>
        </row>
        <row r="13439">
          <cell r="A13439" t="str">
            <v>8.35.65.110.VIE.00.000</v>
          </cell>
          <cell r="B13439" t="str">
            <v xml:space="preserve">Cây lau kính cán dài </v>
          </cell>
          <cell r="C13439" t="str">
            <v>Nhập kho vật tư VPP (HĐ:85/2021) theo hóa đơn số 0000430 ngày 03.11.2021</v>
          </cell>
        </row>
        <row r="13440">
          <cell r="A13440" t="str">
            <v>8.35.65.116.VIE.00.000</v>
          </cell>
          <cell r="B13440" t="str">
            <v xml:space="preserve">Gàu hốt rác </v>
          </cell>
          <cell r="C13440" t="str">
            <v>Nhập kho vật tư VPP (HĐ:85/2021) theo hóa đơn số 0000430 ngày 03.11.2021</v>
          </cell>
        </row>
        <row r="13441">
          <cell r="A13441" t="str">
            <v>8.35.65.322.VIE.00.000</v>
          </cell>
          <cell r="B13441" t="str">
            <v xml:space="preserve">Cây chà Toilet </v>
          </cell>
          <cell r="C13441" t="str">
            <v>Nhập kho vật tư VPP (HĐ:85/2021) theo hóa đơn số 0000430 ngày 03.11.2021</v>
          </cell>
        </row>
        <row r="13442">
          <cell r="A13442" t="str">
            <v>8.35.65.840.VIE.00.000</v>
          </cell>
          <cell r="B13442" t="str">
            <v xml:space="preserve">Chổi nhựa quét nước </v>
          </cell>
          <cell r="C13442" t="str">
            <v>Nhập kho vật tư VPP (HĐ:85/2021) theo hóa đơn số 0000430 ngày 03.11.2021</v>
          </cell>
        </row>
        <row r="13443">
          <cell r="A13443" t="str">
            <v>8.35.75.001.VIE.00.000</v>
          </cell>
          <cell r="B13443" t="str">
            <v xml:space="preserve">Miếng rửa chén ly </v>
          </cell>
          <cell r="C13443" t="str">
            <v>Nhập kho vật tư VPP (HĐ:85/2021) theo hóa đơn số 0000430 ngày 03.11.2021</v>
          </cell>
        </row>
        <row r="13444">
          <cell r="A13444" t="str">
            <v>1.71.27.363.GER.00.000</v>
          </cell>
          <cell r="B13444" t="str">
            <v xml:space="preserve">Keo dán lưu hóa HL-T4 - Mã: 5381676 (4.7L / thùng) </v>
          </cell>
          <cell r="C13444" t="str">
            <v>Nhập kho vật tư (HĐ:111/2021) theo hóa đơn số 0000129 ngày 29.10.2021</v>
          </cell>
        </row>
        <row r="13445">
          <cell r="A13445" t="str">
            <v>2.35.10.305.KOR.00.000</v>
          </cell>
          <cell r="B13445" t="str">
            <v xml:space="preserve">Shim roll SUS 304, khổ 200x1270x0.05mm </v>
          </cell>
          <cell r="C13445" t="str">
            <v>Nhập kho vật tư (HĐ:111/2021) theo hóa đơn số 0000129 ngày 29.10.2021</v>
          </cell>
        </row>
        <row r="13446">
          <cell r="A13446" t="str">
            <v>2.35.10.311.KOR.00.000</v>
          </cell>
          <cell r="B13446" t="str">
            <v xml:space="preserve">Shim roll SUS 304, khổ 200x1270x0.1mm </v>
          </cell>
          <cell r="C13446" t="str">
            <v>Nhập kho vật tư (HĐ:111/2021) theo hóa đơn số 0000129 ngày 29.10.2021</v>
          </cell>
        </row>
        <row r="13447">
          <cell r="A13447" t="str">
            <v>2.35.10.312.KOR.00.000</v>
          </cell>
          <cell r="B13447" t="str">
            <v xml:space="preserve">Shim roll SUS 304, khổ 200x1270x0.2mm </v>
          </cell>
          <cell r="C13447" t="str">
            <v>Nhập kho vật tư (HĐ:111/2021) theo hóa đơn số 0000129 ngày 29.10.2021</v>
          </cell>
        </row>
        <row r="13448">
          <cell r="A13448" t="str">
            <v>2.35.10.313.KOR.00.000</v>
          </cell>
          <cell r="B13448" t="str">
            <v xml:space="preserve">Shim roll SUS 304, khổ 200x1270x0.5mm </v>
          </cell>
          <cell r="C13448" t="str">
            <v>Nhập kho vật tư (HĐ:111/2021) theo hóa đơn số 0000129 ngày 29.10.2021</v>
          </cell>
        </row>
        <row r="13449">
          <cell r="A13449" t="str">
            <v>2.35.10.315.KOR.00.000</v>
          </cell>
          <cell r="B13449" t="str">
            <v xml:space="preserve">Shim roll SUS 304, khổ 200x1270x0.15mm </v>
          </cell>
          <cell r="C13449" t="str">
            <v>Nhập kho vật tư (HĐ:111/2021) theo hóa đơn số 0000129 ngày 29.10.2021</v>
          </cell>
        </row>
        <row r="13450">
          <cell r="A13450" t="str">
            <v>2.78.81.102.VIE.00.000</v>
          </cell>
          <cell r="B13450" t="str">
            <v xml:space="preserve">Dây kẽm 2ly </v>
          </cell>
          <cell r="C13450" t="str">
            <v>Nhập kho vật tư (HĐ:111/2021) theo hóa đơn số 0000129 ngày 29.10.2021</v>
          </cell>
        </row>
        <row r="13451">
          <cell r="A13451" t="str">
            <v>3.15.07.004.VIE.00.000</v>
          </cell>
          <cell r="B13451" t="str">
            <v xml:space="preserve">Dây cáp điện Cadivi CXV 4x35 - 0,6/1KV </v>
          </cell>
          <cell r="C13451" t="str">
            <v>Nhập kho vật tư (HĐ:111/2021) theo hóa đơn số 0000129 ngày 29.10.2021</v>
          </cell>
        </row>
        <row r="13452">
          <cell r="A13452" t="str">
            <v>3.70.75.347.GER.00.000</v>
          </cell>
          <cell r="B13452" t="str">
            <v xml:space="preserve">Cao su non, Mã: 5380343; KT: 0.8x500x10300 (5kg/cuộn) </v>
          </cell>
          <cell r="C13452" t="str">
            <v>Nhập kho vật tư (HĐ:111/2021) theo hóa đơn số 0000129 ngày 29.10.2021</v>
          </cell>
        </row>
        <row r="13453">
          <cell r="A13453" t="str">
            <v>3.70.75.355.GER.00.000</v>
          </cell>
          <cell r="B13453" t="str">
            <v xml:space="preserve">Cao su non, Mã: 5380017; KT: 150x2000x3mm </v>
          </cell>
          <cell r="C13453" t="str">
            <v>Nhập kho vật tư (HĐ:111/2021) theo hóa đơn số 0000129 ngày 29.10.2021</v>
          </cell>
        </row>
        <row r="13454">
          <cell r="A13454" t="str">
            <v>3.70.75.356.GER.00.000</v>
          </cell>
          <cell r="B13454" t="str">
            <v xml:space="preserve">Cao su non, Mã: 5380048; KT: 150x2000x6mm </v>
          </cell>
          <cell r="C13454" t="str">
            <v>Nhập kho vật tư (HĐ:111/2021) theo hóa đơn số 0000129 ngày 29.10.2021</v>
          </cell>
        </row>
        <row r="13455">
          <cell r="A13455" t="str">
            <v>4.30.28.100.KOR.00.000</v>
          </cell>
          <cell r="B13455" t="str">
            <v xml:space="preserve">Que hàn SH-1000, Size: 3.2mm </v>
          </cell>
          <cell r="C13455" t="str">
            <v>Nhập kho vật tư (HĐ:111/2021) theo hóa đơn số 0000129 ngày 29.10.2021</v>
          </cell>
        </row>
        <row r="13456">
          <cell r="A13456" t="str">
            <v>4.35.20.061.CHN.99.000</v>
          </cell>
          <cell r="B13456" t="str">
            <v xml:space="preserve">Bulong M20x60 thép đen cấp bền 10.9 (+đai ốc, lông đền, đệm vênh) </v>
          </cell>
          <cell r="C13456" t="str">
            <v>Nhập kho vật tư (HĐ:111/2021) theo hóa đơn số 0000129 ngày 29.10.2021</v>
          </cell>
        </row>
        <row r="13457">
          <cell r="A13457" t="str">
            <v>4.35.20.200.CHN.00.000</v>
          </cell>
          <cell r="B13457" t="str">
            <v xml:space="preserve">Bulong thép đen M20x200 ren suốt, cấp bền 8.8 (+ đai ốc, long đền vênh) </v>
          </cell>
          <cell r="C13457" t="str">
            <v>Nhập kho vật tư (HĐ:111/2021) theo hóa đơn số 0000129 ngày 29.10.2021</v>
          </cell>
        </row>
        <row r="13458">
          <cell r="A13458" t="str">
            <v>4.70.02.045.VIE.00.000</v>
          </cell>
          <cell r="B13458" t="str">
            <v xml:space="preserve">Long đền phẳng, Kích thước: Ø45 x Ø22 x 5t (lỗ bulong 22mm), thép C45. </v>
          </cell>
          <cell r="C13458" t="str">
            <v>Nhập kho vật tư (HĐ:111/2021) theo hóa đơn số 0000129 ngày 29.10.2021</v>
          </cell>
        </row>
        <row r="13459">
          <cell r="A13459" t="str">
            <v>4.77.90.142.VIE.00.000</v>
          </cell>
          <cell r="B13459" t="str">
            <v xml:space="preserve">Sprial wound gasket, Kích thước: 134x118x81x5mm </v>
          </cell>
          <cell r="C13459" t="str">
            <v>Nhập kho vật tư (HĐ:111/2021) theo hóa đơn số 0000129 ngày 29.10.2021</v>
          </cell>
        </row>
        <row r="13460">
          <cell r="A13460" t="str">
            <v>4.77.90.149.VIE.00.000</v>
          </cell>
          <cell r="B13460" t="str">
            <v xml:space="preserve">Sprial wound gasket 1'' Class 150 </v>
          </cell>
          <cell r="C13460" t="str">
            <v>Nhập kho vật tư (HĐ:111/2021) theo hóa đơn số 0000129 ngày 29.10.2021</v>
          </cell>
        </row>
        <row r="13461">
          <cell r="A13461" t="str">
            <v>4.77.90.256.VIE.00.000</v>
          </cell>
          <cell r="B13461" t="str">
            <v xml:space="preserve">Chốt xích SDCC (Pin) Vật liệu: SCM435 </v>
          </cell>
          <cell r="C13461" t="str">
            <v>Nhập kho vật tư (HĐ:111/2021) theo hóa đơn số 0000129 ngày 29.10.2021</v>
          </cell>
        </row>
        <row r="13462">
          <cell r="A13462" t="str">
            <v>4.77.90.257.VIE.00.000</v>
          </cell>
          <cell r="B13462" t="str">
            <v xml:space="preserve">Phe gài chốt xích SDCC (T-pin) Vật liệu: SWCH10A </v>
          </cell>
          <cell r="C13462" t="str">
            <v>Nhập kho vật tư (HĐ:111/2021) theo hóa đơn số 0000129 ngày 29.10.2021</v>
          </cell>
        </row>
        <row r="13463">
          <cell r="A13463" t="str">
            <v>4.77.90.265.VIE.00.000</v>
          </cell>
          <cell r="B13463" t="str">
            <v xml:space="preserve">Má xích trong - (Inner link-BLP); KT: 14.5x110x335, Vật liệu: SCM440 </v>
          </cell>
          <cell r="C13463" t="str">
            <v>Nhập kho vật tư (HĐ:111/2021) theo hóa đơn số 0000129 ngày 29.10.2021</v>
          </cell>
        </row>
        <row r="13464">
          <cell r="A13464" t="str">
            <v>4.77.90.266.VIE.00.000</v>
          </cell>
          <cell r="B13464" t="str">
            <v xml:space="preserve">Má xích ngoài - (Outer link-BLP); KT: 14.5x110x335, Vật liệu: SCM440 </v>
          </cell>
          <cell r="C13464" t="str">
            <v>Nhập kho vật tư (HĐ:111/2021) theo hóa đơn số 0000129 ngày 29.10.2021</v>
          </cell>
        </row>
        <row r="13465">
          <cell r="A13465" t="str">
            <v>4.77.90.267.VIE.00.000</v>
          </cell>
          <cell r="B13465" t="str">
            <v xml:space="preserve">Má xích quai - (Attachments-BLP); KT: 14.5x110x335, Vật liệu: SCM440 </v>
          </cell>
          <cell r="C13465" t="str">
            <v>Nhập kho vật tư (HĐ:111/2021) theo hóa đơn số 0000129 ngày 29.10.2021</v>
          </cell>
        </row>
        <row r="13466">
          <cell r="A13466" t="str">
            <v>4.82.11.315.VIE.00.000</v>
          </cell>
          <cell r="B13466" t="str">
            <v xml:space="preserve">Đầu Nối Mặt Bích PE DN315 - PN 16, D1=370mm, L=180mm, H=40mm </v>
          </cell>
          <cell r="C13466" t="str">
            <v>Nhập kho vật tư (HĐ:111/2021) theo hóa đơn số 0000129 ngày 29.10.2021</v>
          </cell>
        </row>
        <row r="13467">
          <cell r="A13467" t="str">
            <v>4.84.24.070.VIE.00.000</v>
          </cell>
          <cell r="B13467" t="str">
            <v xml:space="preserve">Bản lề cửa 70mm </v>
          </cell>
          <cell r="C13467" t="str">
            <v>Nhập kho vật tư (HĐ:111/2021) theo hóa đơn số 0000129 ngày 29.10.2021</v>
          </cell>
        </row>
        <row r="13468">
          <cell r="A13468" t="str">
            <v>4.88.52.558.THA.00.000</v>
          </cell>
          <cell r="B13468" t="str">
            <v xml:space="preserve">Dây curoa 5V530 </v>
          </cell>
          <cell r="C13468" t="str">
            <v>Nhập kho vật tư (HĐ:111/2021) theo hóa đơn số 0000129 ngày 29.10.2021</v>
          </cell>
        </row>
        <row r="13469">
          <cell r="A13469" t="str">
            <v>4.88.52.560.THA.00.000</v>
          </cell>
          <cell r="B13469" t="str">
            <v xml:space="preserve">Dây curoa 3V560 </v>
          </cell>
          <cell r="C13469" t="str">
            <v>Nhập kho vật tư (HĐ:111/2021) theo hóa đơn số 0000129 ngày 29.10.2021</v>
          </cell>
        </row>
        <row r="13470">
          <cell r="A13470" t="str">
            <v>4.88.52.561.THA.00.000</v>
          </cell>
          <cell r="B13470" t="str">
            <v xml:space="preserve">Dây curoa 5V560 </v>
          </cell>
          <cell r="C13470" t="str">
            <v>Nhập kho vật tư (HĐ:111/2021) theo hóa đơn số 0000129 ngày 29.10.2021</v>
          </cell>
        </row>
        <row r="13471">
          <cell r="A13471" t="str">
            <v>4.88.52.562.THA.00.000</v>
          </cell>
          <cell r="B13471" t="str">
            <v xml:space="preserve">Dây curoa 3V630 </v>
          </cell>
          <cell r="C13471" t="str">
            <v>Nhập kho vật tư (HĐ:111/2021) theo hóa đơn số 0000129 ngày 29.10.2021</v>
          </cell>
        </row>
        <row r="13472">
          <cell r="A13472" t="str">
            <v>4.88.52.563.THA.00.000</v>
          </cell>
          <cell r="B13472" t="str">
            <v xml:space="preserve">Dây curoa 5V630 </v>
          </cell>
          <cell r="C13472" t="str">
            <v>Nhập kho vật tư (HĐ:111/2021) theo hóa đơn số 0000129 ngày 29.10.2021</v>
          </cell>
        </row>
        <row r="13473">
          <cell r="A13473" t="str">
            <v>4.88.52.710.THA.00.000</v>
          </cell>
          <cell r="B13473" t="str">
            <v xml:space="preserve">Dây Curoa 3V-710 </v>
          </cell>
          <cell r="C13473" t="str">
            <v>Nhập kho vật tư (HĐ:111/2021) theo hóa đơn số 0000129 ngày 29.10.2021</v>
          </cell>
        </row>
        <row r="13474">
          <cell r="A13474" t="str">
            <v>4.88.62.235.THA.00.000</v>
          </cell>
          <cell r="B13474" t="str">
            <v xml:space="preserve">Dây curoa 3VX800 </v>
          </cell>
          <cell r="C13474" t="str">
            <v>Nhập kho vật tư (HĐ:111/2021) theo hóa đơn số 0000129 ngày 29.10.2021</v>
          </cell>
        </row>
        <row r="13475">
          <cell r="A13475" t="str">
            <v>4.88.62.241.THA.00.000</v>
          </cell>
          <cell r="B13475" t="str">
            <v xml:space="preserve">Dây curoa 3VX900 </v>
          </cell>
          <cell r="C13475" t="str">
            <v>Nhập kho vật tư (HĐ:111/2021) theo hóa đơn số 0000129 ngày 29.10.2021</v>
          </cell>
        </row>
        <row r="13476">
          <cell r="A13476" t="str">
            <v>4.88.65.035.CHN.00.000</v>
          </cell>
          <cell r="B13476" t="str">
            <v xml:space="preserve">Phớt chắn dầu 150x180x15 </v>
          </cell>
          <cell r="C13476" t="str">
            <v>Nhập kho vật tư (HĐ:111/2021) theo hóa đơn số 0000129 ngày 29.10.2021</v>
          </cell>
        </row>
        <row r="13477">
          <cell r="A13477" t="str">
            <v>4.88.65.300.VIE.00.000</v>
          </cell>
          <cell r="B13477" t="str">
            <v xml:space="preserve">Gioăng cao su mặt bích HDPE Ø300 </v>
          </cell>
          <cell r="C13477" t="str">
            <v>Nhập kho vật tư (HĐ:111/2021) theo hóa đơn số 0000129 ngày 29.10.2021</v>
          </cell>
        </row>
        <row r="13478">
          <cell r="A13478" t="str">
            <v>4.90.31.043.VIE.00.000</v>
          </cell>
          <cell r="B13478" t="str">
            <v xml:space="preserve">Ống nhựa gân xoắn chịu lực HDPE phi 30/40 </v>
          </cell>
          <cell r="C13478" t="str">
            <v>Nhập kho vật tư (HĐ:111/2021) theo hóa đơn số 0000129 ngày 29.10.2021</v>
          </cell>
        </row>
        <row r="13479">
          <cell r="A13479" t="str">
            <v>4.82.78.415.VIE.00.000</v>
          </cell>
          <cell r="B13479" t="str">
            <v xml:space="preserve">Ống lót xích SDCC (Bush) Vật liệu: SCM415 </v>
          </cell>
          <cell r="C13479" t="str">
            <v>Nhập kho vật tư (HĐ:111/2021) theo hóa đơn số 0000129 ngày 29.10.2021</v>
          </cell>
        </row>
        <row r="13480">
          <cell r="A13480" t="str">
            <v>8.35.85.032.CHN.00.000</v>
          </cell>
          <cell r="B13480" t="str">
            <v xml:space="preserve">Béc phun nước inox Mã: CABB1/2-SS-W, hình côn </v>
          </cell>
          <cell r="C13480" t="str">
            <v>Nhập kho vật tư (HĐ:111/2021) theo hóa đơn số 0000129 ngày 29.10.2021</v>
          </cell>
        </row>
        <row r="13481">
          <cell r="A13481" t="str">
            <v>8.35.85.034.CHN.00.000</v>
          </cell>
          <cell r="B13481" t="str">
            <v xml:space="preserve">Béc phun sương mù khô SV882 </v>
          </cell>
          <cell r="C13481" t="str">
            <v>Nhập kho vật tư (HĐ:111/2021) theo hóa đơn số 0000129 ngày 29.10.2021</v>
          </cell>
        </row>
        <row r="13482">
          <cell r="A13482" t="str">
            <v>8.95.80.071.VIE.00.000</v>
          </cell>
          <cell r="B13482" t="str">
            <v xml:space="preserve">Túi miết đầu ( túi zipper) 8,5cm x 12cm </v>
          </cell>
          <cell r="C13482" t="str">
            <v>Nhập kho vật tư (HĐ:111/2021) theo hóa đơn số 0000129 ngày 29.10.2021</v>
          </cell>
        </row>
        <row r="13483">
          <cell r="A13483" t="str">
            <v>8.95.80.072.VIE.00.000</v>
          </cell>
          <cell r="B13483" t="str">
            <v xml:space="preserve">Túi miết đầu ( túi zipper) 12cm x 17cm </v>
          </cell>
          <cell r="C13483" t="str">
            <v>Nhập kho vật tư (HĐ:111/2021) theo hóa đơn số 0000129 ngày 29.10.2021</v>
          </cell>
        </row>
        <row r="13484">
          <cell r="A13484" t="str">
            <v>8.95.80.074.VIE.00.000</v>
          </cell>
          <cell r="B13484" t="str">
            <v xml:space="preserve">Túi miết đầu ( túi zipper) 17cm x 24cm </v>
          </cell>
          <cell r="C13484" t="str">
            <v>Nhập kho vật tư (HĐ:111/2021) theo hóa đơn số 0000129 ngày 29.10.2021</v>
          </cell>
        </row>
        <row r="13485">
          <cell r="A13485" t="str">
            <v>8.95.80.076.VIE.00.000</v>
          </cell>
          <cell r="B13485" t="str">
            <v xml:space="preserve">Túi miết đầu (túi zipper) 4cm x 6cm </v>
          </cell>
          <cell r="C13485" t="str">
            <v>Nhập kho vật tư (HĐ:111/2021) theo hóa đơn số 0000129 ngày 29.10.2021</v>
          </cell>
        </row>
        <row r="13486">
          <cell r="A13486" t="str">
            <v>8.95.80.077.VIE.00.000</v>
          </cell>
          <cell r="B13486" t="str">
            <v xml:space="preserve">Túi miết đầu (túi zipper) 5cm x 7cm </v>
          </cell>
          <cell r="C13486" t="str">
            <v>Nhập kho vật tư (HĐ:111/2021) theo hóa đơn số 0000129 ngày 29.10.2021</v>
          </cell>
        </row>
        <row r="13487">
          <cell r="A13487" t="str">
            <v>8.95.80.078.VIE.00.000</v>
          </cell>
          <cell r="B13487" t="str">
            <v xml:space="preserve">Túi miết đầu (túi zipper) 6cm x 8cm </v>
          </cell>
          <cell r="C13487" t="str">
            <v>Nhập kho vật tư (HĐ:111/2021) theo hóa đơn số 0000129 ngày 29.10.2021</v>
          </cell>
        </row>
        <row r="13488">
          <cell r="A13488" t="str">
            <v>8.95.80.079.VIE.00.000</v>
          </cell>
          <cell r="B13488" t="str">
            <v xml:space="preserve">Túi miết đầu (túi zipper) 7cm x 10cm </v>
          </cell>
          <cell r="C13488" t="str">
            <v>Nhập kho vật tư (HĐ:111/2021) theo hóa đơn số 0000129 ngày 29.10.2021</v>
          </cell>
        </row>
        <row r="13489">
          <cell r="A13489" t="str">
            <v>5.19.75.008.CHN.00.000</v>
          </cell>
          <cell r="B13489" t="str">
            <v xml:space="preserve">Van tiết lưu ống 8 li AKS </v>
          </cell>
          <cell r="C13489" t="str">
            <v>Nhập kho vật tư (HĐ:111/2021) theo hóa đơn số 0000129 ngày 29.10.2021</v>
          </cell>
        </row>
        <row r="13490">
          <cell r="A13490" t="str">
            <v>5.19.92.014.VIE.00.000</v>
          </cell>
          <cell r="B13490" t="str">
            <v xml:space="preserve">Tay vặn van: OD Ø140mm, ID Ø98mm, Thông số lỗ lắp tay vặn van : hình vuông (14x14mm), Vật liệu: Thép không rỉ 304 </v>
          </cell>
          <cell r="C13490" t="str">
            <v>Nhập kho vật tư (HĐ:111/2021) theo hóa đơn số 0000129 ngày 29.10.2021</v>
          </cell>
        </row>
        <row r="13491">
          <cell r="A13491" t="str">
            <v>5.30.10.222.VIE.00.000</v>
          </cell>
          <cell r="B13491" t="str">
            <v xml:space="preserve">Con lăn (Roller), KT: Ø75 x 76L, Vật liệu: SCM440 </v>
          </cell>
          <cell r="C13491" t="str">
            <v>Nhập kho vật tư (HĐ:111/2021) theo hóa đơn số 0000129 ngày 29.10.2021</v>
          </cell>
        </row>
        <row r="13492">
          <cell r="A13492" t="str">
            <v>4.94.50.611.CHN.00.000</v>
          </cell>
          <cell r="B13492" t="str">
            <v xml:space="preserve">Bút xóa lấy dấu </v>
          </cell>
          <cell r="C13492" t="str">
            <v>Nhập kho vật tư (HĐ:111/2021) theo hóa đơn số 0000129 ngày 29.10.2021</v>
          </cell>
        </row>
        <row r="13493">
          <cell r="A13493" t="str">
            <v>4.94.80.105.VIE.00.000</v>
          </cell>
          <cell r="B13493" t="str">
            <v xml:space="preserve">Khăn lau đa năng, KT: 70x140cm </v>
          </cell>
          <cell r="C13493" t="str">
            <v>Nhập kho vật tư (HĐ:111/2021) theo hóa đơn số 0000129 ngày 29.10.2021</v>
          </cell>
        </row>
        <row r="13494">
          <cell r="A13494" t="str">
            <v>1.71.87.006.BEL.00.000</v>
          </cell>
          <cell r="B13494" t="str">
            <v xml:space="preserve">Nước làm mát động cơ Total Coolelf auto supra -37*C </v>
          </cell>
          <cell r="C13494" t="str">
            <v>Nhập kho Nước làm mát động cơ (HĐ:16/2021) theo hóa đơn số 0001550 ngày 26.10.2021</v>
          </cell>
        </row>
        <row r="13495">
          <cell r="A13495" t="str">
            <v>8.90.90.007.VIE.00.000</v>
          </cell>
          <cell r="B13495" t="str">
            <v xml:space="preserve">Trụ chữa cháy ngoài trời, MSP: CA9-H150 </v>
          </cell>
          <cell r="C13495" t="str">
            <v>Nhập kho vật tư (HĐ:31/2021) theo hóa đơn số 0000056 ngày 03.11.2021</v>
          </cell>
        </row>
        <row r="13496">
          <cell r="A13496" t="str">
            <v>4.82.11.149.VIE.00.000</v>
          </cell>
          <cell r="B13496" t="str">
            <v xml:space="preserve">Khớp nối mềm inox DN300 PN16, 2 đầu kết nối mặt bích cố định tiêu chuẩn: DN300 Slip-on Raised face (12 lỗ bu lông Ø25.4mm, đường kính tâm lỗ 410mm) - Chiều dài khớp nối: 260mm </v>
          </cell>
          <cell r="C13496" t="str">
            <v>Nhập kho vật tư (QĐ:1174) theo hóa đơn số 0000316 ngày 26.10.2021</v>
          </cell>
        </row>
        <row r="13497">
          <cell r="A13497" t="str">
            <v>5.26.75.064.CHN.00.000</v>
          </cell>
          <cell r="B13497" t="str">
            <v xml:space="preserve">Dây ga bơm chân không Ø6mm, Chiều dài 3500mm </v>
          </cell>
          <cell r="C13497" t="str">
            <v>Nhập kho vật tư cho xe hút bùn (QĐ:1130) theo hóa đơn số 0000206 ngày 03.11.2021</v>
          </cell>
        </row>
        <row r="13498">
          <cell r="A13498" t="str">
            <v>5.26.75.065.CHN.00.000</v>
          </cell>
          <cell r="B13498" t="str">
            <v xml:space="preserve">Đèn báo Stop </v>
          </cell>
          <cell r="C13498" t="str">
            <v>Nhập kho vật tư cho xe hút bùn (QĐ:1130) theo hóa đơn số 0000206 ngày 03.11.2021</v>
          </cell>
        </row>
        <row r="13499">
          <cell r="A13499" t="str">
            <v>5.26.75.066.CHN.00.000</v>
          </cell>
          <cell r="B13499" t="str">
            <v xml:space="preserve">Phao báo chống tràn, ĐK 100mm, Vật liệu: Nhựa cứng </v>
          </cell>
          <cell r="C13499" t="str">
            <v>Nhập kho vật tư cho xe hút bùn (QĐ:1130) theo hóa đơn số 0000206 ngày 03.11.2021</v>
          </cell>
        </row>
        <row r="13500">
          <cell r="A13500" t="str">
            <v>5.26.75.033.CHN.00.000</v>
          </cell>
          <cell r="B13500" t="str">
            <v xml:space="preserve">Lọc giảm âm lắp cho bơm chân không Model KPS-B490 </v>
          </cell>
          <cell r="C13500" t="str">
            <v>Nhập kho vật tư cho xe hút bùn (QĐ:1130) theo hóa đơn số 0000206 ngày 03.11.2021</v>
          </cell>
        </row>
        <row r="13501">
          <cell r="A13501" t="str">
            <v>5.26.75.034.CHN.00.000</v>
          </cell>
          <cell r="B13501" t="str">
            <v xml:space="preserve">Lọc lưới chắn bùn, ĐK 100mm, Chiều dài 147mm </v>
          </cell>
          <cell r="C13501" t="str">
            <v>Nhập kho vật tư cho xe hút bùn (QĐ:1130) theo hóa đơn số 0000206 ngày 03.11.2021</v>
          </cell>
        </row>
        <row r="13502">
          <cell r="A13502" t="str">
            <v>1.31.23.414.VIE.00.000</v>
          </cell>
          <cell r="B13502" t="str">
            <v xml:space="preserve">Nhớt bôi trơn SHELL TELLUS S2 VX46 (209l/phuy) </v>
          </cell>
          <cell r="C13502" t="str">
            <v>Nhập kho Dầu nhớt (HĐ:09/2021) theo hóa đơn số 0000203 ngày 02.11.2021</v>
          </cell>
        </row>
        <row r="13503">
          <cell r="A13503" t="str">
            <v>1.31.23.421.VIE.99.000</v>
          </cell>
          <cell r="B13503" t="str">
            <v xml:space="preserve">Nhớt SHELL OMALA S2 GX220 (209L/phuy) </v>
          </cell>
          <cell r="C13503" t="str">
            <v>Nhập kho Dầu nhớt (HĐ:09/2021) theo hóa đơn số 0000203 ngày 02.11.2021</v>
          </cell>
        </row>
        <row r="13504">
          <cell r="A13504" t="str">
            <v>1.31.43.261.VIE.00.000</v>
          </cell>
          <cell r="B13504" t="str">
            <v xml:space="preserve">Nhớt hộp số Total Transtec 5 80W90 </v>
          </cell>
          <cell r="C13504" t="str">
            <v>Nhập kho Dầu nhớt (HĐ:16/2021) theo hóa đơn số 0001522 ngày 20.10.2021</v>
          </cell>
        </row>
        <row r="13505">
          <cell r="A13505" t="str">
            <v>1.31.43.262.VIE.00.000</v>
          </cell>
          <cell r="B13505" t="str">
            <v xml:space="preserve">Nhớt cầu Total Transtec 5 85W140 (208/Thùng) </v>
          </cell>
          <cell r="C13505" t="str">
            <v>Nhập kho Dầu nhớt (HĐ:16/2021) theo hóa đơn số 0001522 ngày 20.10.2021</v>
          </cell>
        </row>
        <row r="13506">
          <cell r="A13506" t="str">
            <v>1.31.63.010.FRA.00.000</v>
          </cell>
          <cell r="B13506" t="str">
            <v xml:space="preserve">Dầu bôi trơn Atlas Copco Roto-Z Oil </v>
          </cell>
          <cell r="C13506" t="str">
            <v>Nhập kho Dầu nhớt (HĐ:09/2021) theo hóa đơn số 0000194 ngày 01.11.2021</v>
          </cell>
        </row>
        <row r="13507">
          <cell r="A13507" t="str">
            <v>1.41.44.210.VIE.00.000</v>
          </cell>
          <cell r="B13507" t="str">
            <v xml:space="preserve">Nhớt thủy lực SHELL TELLUS S2 MX68 (209l/phuy) </v>
          </cell>
          <cell r="C13507" t="str">
            <v>Nhập kho Dầu nhớt (HĐ:09/2021) theo hóa đơn số 0000203 ngày 02.11.2021</v>
          </cell>
        </row>
        <row r="13508">
          <cell r="A13508" t="str">
            <v>1.41.44.320.VIE.00.000</v>
          </cell>
          <cell r="B13508" t="str">
            <v xml:space="preserve">Nhớt thủy lực SHELL TELLUS S2 MX32 (20l/xô) </v>
          </cell>
          <cell r="C13508" t="str">
            <v>Nhập kho Dầu nhớt (HĐ:09/2021) theo hóa đơn số 0000203 ngày 02.11.2021</v>
          </cell>
        </row>
        <row r="13509">
          <cell r="A13509" t="str">
            <v>1.51.25.003.SIN.00.000</v>
          </cell>
          <cell r="B13509" t="str">
            <v xml:space="preserve">Mỡ Shell Gadus S2 V100 2 </v>
          </cell>
          <cell r="C13509" t="str">
            <v>Nhập kho Dầu nhớt (HĐ:09/2021) theo hóa đơn số 0000203 ngày 02.11.2021</v>
          </cell>
        </row>
        <row r="13510">
          <cell r="A13510" t="str">
            <v>1.51.25.101.SIN.00.000</v>
          </cell>
          <cell r="B13510" t="str">
            <v xml:space="preserve">Mỡ SHELL GADUS S2 V100 3 (18kg/xô) </v>
          </cell>
          <cell r="C13510" t="str">
            <v>Nhập kho Dầu nhớt (HĐ:09/2021) theo hóa đơn số 0000203 ngày 02.11.2021</v>
          </cell>
        </row>
        <row r="13511">
          <cell r="A13511" t="str">
            <v>1.51.25.102.SIN.00.000</v>
          </cell>
          <cell r="B13511" t="str">
            <v xml:space="preserve">Mỡ SHELL GADUS S2 V220 1 (18kg/xô) </v>
          </cell>
          <cell r="C13511" t="str">
            <v>Nhập kho Dầu nhớt (HĐ:09/2021) theo hóa đơn số 0000203 ngày 02.11.2021</v>
          </cell>
        </row>
        <row r="13512">
          <cell r="A13512" t="str">
            <v>1.51.25.103.SIN.00.000</v>
          </cell>
          <cell r="B13512" t="str">
            <v xml:space="preserve">Mỡ SHELL GADUS S2 V220 2 (18kg/xô) </v>
          </cell>
          <cell r="C13512" t="str">
            <v>Nhập kho Dầu nhớt (HĐ:09/2021) theo hóa đơn số 0000203 ngày 02.11.2021</v>
          </cell>
        </row>
        <row r="13513">
          <cell r="A13513" t="str">
            <v>1.11.01.013.MAS.00.000</v>
          </cell>
          <cell r="B13513" t="str">
            <v xml:space="preserve">Dầu DO 0,05S-II 15 độ C </v>
          </cell>
          <cell r="C13513" t="str">
            <v>Nhập kho Dầu DO (HĐ:219/2020) theo hóa đơn số 0024456 ngày 30.10.2021</v>
          </cell>
        </row>
        <row r="13514">
          <cell r="A13514" t="str">
            <v>1.61.26.125.CHN.00.000</v>
          </cell>
          <cell r="B13514" t="str">
            <v xml:space="preserve">Hóa chất Sodium tripolyphosphate (Sodium tripolyphosphate - STPP) </v>
          </cell>
          <cell r="C13514" t="str">
            <v>Nhập kho hóa chất (HĐ:90/2021) theo hóa đơn số 0007010 ngày 26.10.2021</v>
          </cell>
        </row>
        <row r="13515">
          <cell r="A13515" t="str">
            <v>1.71.87.134.KOR.00.000</v>
          </cell>
          <cell r="B13515" t="str">
            <v xml:space="preserve">Hóa chất HMV 2808 </v>
          </cell>
          <cell r="C13515" t="str">
            <v>Nhập kho hóa chất (HĐ:90/2021) theo hóa đơn số 0007010 ngày 26.10.2021</v>
          </cell>
        </row>
        <row r="13516">
          <cell r="A13516" t="str">
            <v>1.71.87.135.KOR.00.000</v>
          </cell>
          <cell r="B13516" t="str">
            <v xml:space="preserve">Hóa chất HMV 250 </v>
          </cell>
          <cell r="C13516" t="str">
            <v>Nhập kho hóa chất (HĐ:90/2021) theo hóa đơn số 0007010 ngày 26.10.2021</v>
          </cell>
        </row>
        <row r="13517">
          <cell r="A13517" t="str">
            <v>1.51.05.001.USA.00.000</v>
          </cell>
          <cell r="B13517" t="str">
            <v xml:space="preserve">Chesterton 725 (500g/hộp) </v>
          </cell>
          <cell r="C13517" t="str">
            <v>Nhập kho vật tư (QĐ:1173) theo hóa đơn số 0000317 ngày 26.10.2021</v>
          </cell>
        </row>
        <row r="13518">
          <cell r="A13518" t="str">
            <v>4.77.90.132.KOR.00.000</v>
          </cell>
          <cell r="B13518" t="str">
            <v xml:space="preserve">Mechanical Seal for centrifugal Pump, Model Pump: DGP 1840, Model Mechanical Seal: RO 050 E45_VV </v>
          </cell>
          <cell r="C13518" t="str">
            <v>Nhập kho vật tư (HĐ:43/2021) theo hóa đơn số 0000031 ngày 25.10.2021</v>
          </cell>
        </row>
        <row r="13519">
          <cell r="A13519" t="str">
            <v>4.88.65.141.JPN.00.000</v>
          </cell>
          <cell r="B13519" t="str">
            <v xml:space="preserve">Phớt chắn bụi V-ring VA-30, d=27, A=4.7, B=7.5mm </v>
          </cell>
          <cell r="C13519" t="str">
            <v>Nhập kho vật tư (QĐ:1173) theo hóa đơn số 0000317 ngày 26.10.2021</v>
          </cell>
        </row>
        <row r="13520">
          <cell r="A13520" t="str">
            <v>5.01.34.205.POL.00.000</v>
          </cell>
          <cell r="B13520" t="str">
            <v xml:space="preserve">Bạc đạn 6205-2Z </v>
          </cell>
          <cell r="C13520" t="str">
            <v>Nhập kho vật tư (QĐ:1173) theo hóa đơn số 0000317 ngày 26.10.2021</v>
          </cell>
        </row>
        <row r="13521">
          <cell r="A13521" t="str">
            <v>5.01.34.867.POL.00.000</v>
          </cell>
          <cell r="B13521" t="str">
            <v xml:space="preserve">Bạc đạn 6204-2Z </v>
          </cell>
          <cell r="C13521" t="str">
            <v>Nhập kho vật tư (QĐ:1173) theo hóa đơn số 0000317 ngày 26.10.2021</v>
          </cell>
        </row>
        <row r="13522">
          <cell r="A13522" t="str">
            <v>5.33.70.826.CHN.00.000</v>
          </cell>
          <cell r="B13522" t="str">
            <v xml:space="preserve">Bộ chuyển đổi tín hiệu chênh áp (bao gồm Màng thiết bị đo), Model: 2051CD4A22A1AS2B4M5D4T1Q4, Màng thiết bị đo Model: 1199DDF64AFFWG1DVV1D4E </v>
          </cell>
          <cell r="C13522" t="str">
            <v>Nhập kho vật tư (HĐ:43/2021) theo hóa đơn số 0000031 ngày 25.10.2021</v>
          </cell>
        </row>
        <row r="13523">
          <cell r="A13523" t="str">
            <v>5.01.07.201.POL.00.000</v>
          </cell>
          <cell r="B13523" t="str">
            <v xml:space="preserve">Bạc đạn 6202-2Z </v>
          </cell>
          <cell r="C13523" t="str">
            <v>Nhập kho vật tư (QĐ:1158) theo hóa đơn số 0000315 ngày 25.10.2021</v>
          </cell>
        </row>
        <row r="13524">
          <cell r="A13524" t="str">
            <v>1.41.44.051.SIN.00.000</v>
          </cell>
          <cell r="B13524" t="str">
            <v xml:space="preserve">Nhớt SINOPEC L-CKD 220 (200 lít/Phuy) </v>
          </cell>
          <cell r="C13524" t="str">
            <v>Nhập kho Dầu nhớt (HĐ:08/2021) theo hóa đơn số 0000263 ngày 20.09.2021</v>
          </cell>
        </row>
        <row r="13525">
          <cell r="A13525" t="str">
            <v>1.41.44.052.SIN.00.000</v>
          </cell>
          <cell r="B13525" t="str">
            <v xml:space="preserve">Nhớt SINOPEC L-CKD 320 (200 lít/Phuy) </v>
          </cell>
          <cell r="C13525" t="str">
            <v>Nhập kho Dầu nhớt (HĐ:08/2021) theo hóa đơn số 0000263 ngày 20.09.2021</v>
          </cell>
        </row>
        <row r="13526">
          <cell r="A13526" t="str">
            <v>1.41.44.053.SIN.00.000</v>
          </cell>
          <cell r="B13526" t="str">
            <v xml:space="preserve">Nhớt thủy lực SINOPEC, LHM-46# Anti wear hydraulic oil (200 lít/Phuy) </v>
          </cell>
          <cell r="C13526" t="str">
            <v>Nhập kho Dầu nhớt (HĐ:08/2021) theo hóa đơn số 0000263 ngày 20.09.2021</v>
          </cell>
        </row>
        <row r="13527">
          <cell r="A13527" t="str">
            <v>1.51.25.105.JPN.00.000</v>
          </cell>
          <cell r="B13527" t="str">
            <v xml:space="preserve">Mỡ SHELL DOLIUM GREASE R (16kg/xô) </v>
          </cell>
          <cell r="C13527" t="str">
            <v>Nhập kho Dầu nhớt (HĐ:09/2021) theo hóa đơn số 0000119 ngày 19.10.2021</v>
          </cell>
        </row>
        <row r="13528">
          <cell r="A13528" t="str">
            <v>1.51.25.120.USA.00.000</v>
          </cell>
          <cell r="B13528" t="str">
            <v xml:space="preserve">Mỡ ATLAS COPCO, ROTO GLIDE 400g/ống </v>
          </cell>
          <cell r="C13528" t="str">
            <v>Nhập kho Dầu nhớt (HĐ:09/2021) theo hóa đơn số 0000119 ngày 19.10.2021</v>
          </cell>
        </row>
        <row r="13529">
          <cell r="A13529" t="str">
            <v>1.51.25.121.ESP.00.000</v>
          </cell>
          <cell r="B13529" t="str">
            <v xml:space="preserve">Mỡ MOLYKOTE® LONGTERM 2 PLUS EXTREME PRESSURE BEARING GREASE (5kg/Xô) </v>
          </cell>
          <cell r="C13529" t="str">
            <v>Nhập kho Dầu nhớt (HĐ:08/2021) theo hóa đơn số 0000263 ngày 20.09.2021</v>
          </cell>
        </row>
        <row r="13530">
          <cell r="A13530" t="str">
            <v>1.51.25.123.GER.00.000</v>
          </cell>
          <cell r="B13530" t="str">
            <v xml:space="preserve">Mỡ DOW CORNING, MOLYCOTE 1000 PASTE (1kg/Xô) </v>
          </cell>
          <cell r="C13530" t="str">
            <v>Nhập kho Dầu nhớt (HĐ:08/2021) theo hóa đơn số 0000263 ngày 20.09.2021</v>
          </cell>
        </row>
        <row r="13531">
          <cell r="A13531" t="str">
            <v>3.94.00.347.CHN.00.000</v>
          </cell>
          <cell r="B13531" t="str">
            <v xml:space="preserve">Camera bán cầu DS-2CD2121G0-1WS </v>
          </cell>
          <cell r="C13531" t="str">
            <v>Nhập kho Camera (QĐ:1018) theo hóa đơn số 0000160 ngày 30.09.2021</v>
          </cell>
        </row>
        <row r="13532">
          <cell r="A13532" t="str">
            <v>3.96.13.102.GER.00.000</v>
          </cell>
          <cell r="B13532" t="str">
            <v xml:space="preserve">Cảm biến báo tắc than (vibrating switches) Model: 7ML5735-1AA12-0BA0-Z </v>
          </cell>
          <cell r="C13532" t="str">
            <v>Nhập kho vật tư (HĐ:43/2021) theo hóa đơn số 0000025 ngày 12.09.2021</v>
          </cell>
        </row>
        <row r="13533">
          <cell r="A13533" t="str">
            <v>5.19.90.181.SUI.00.000</v>
          </cell>
          <cell r="B13533" t="str">
            <v xml:space="preserve">Ball valve type 546 Pro PVC-U With Electric actuator + Size: DN100 PN16 + Material: PVC-U EPDM + Electric actuator: Bernard controls EZ10 + Connection: Flange PP- st metric </v>
          </cell>
          <cell r="C13533" t="str">
            <v>Nhập kho vật tư (HĐ:43/2021) theo hóa đơn số 0000025 ngày 12.09.2021</v>
          </cell>
        </row>
        <row r="13534">
          <cell r="A13534" t="str">
            <v>5.33.10.331.MEX.00.000</v>
          </cell>
          <cell r="B13534" t="str">
            <v xml:space="preserve">Xích truyền động REX NH78, Kích thước: + Bước xích (P): 66.27mm + Bề ngang: 73.91mm + Bề ngang W: 27mm + Đường kính R=22.4mm + Chốt thép D=11mm + Chiều cao H=28.2mm + Số mắt xích/1 bộ: 120 </v>
          </cell>
          <cell r="C13534" t="str">
            <v>Nhập kho vật tư (HĐ:43/2021) theo hóa đơn số 0000025 ngày 12.09.2021</v>
          </cell>
        </row>
        <row r="13535">
          <cell r="A13535" t="str">
            <v>5.33.10.332.VIE.00.000</v>
          </cell>
          <cell r="B13535" t="str">
            <v xml:space="preserve">Bộ bánh xe tì đè; Mã sp: 15.11-2 + Mã gối đỡ: TDZ 100; 01 bộ bao gồm 5 chi tiết : 1- Gối đỡ TDZ 100: 02 cái, 2- Block 100: 02 cái, 3- Bánh xe tì đè: 02 cái, 4- Trục: 01 cái, 5- Then 32x100: 02 cái </v>
          </cell>
          <cell r="C13535" t="str">
            <v>Nhập kho vật tư (HĐ:43/2021) theo hóa đơn số 0000025 ngày 12.09.2021</v>
          </cell>
        </row>
        <row r="13536">
          <cell r="A13536" t="str">
            <v>5.60.91.322.GER.00.000</v>
          </cell>
          <cell r="B13536" t="str">
            <v xml:space="preserve">Bơm màng DMX 226, Model: DMX 199-8 D3-PVCR/E/C- X-E1U3U3XEMAN; Lưu lượng: 199 L/h, 8.0 bar, 50Hz </v>
          </cell>
          <cell r="C13536" t="str">
            <v>Nhập kho vật tư (HĐ:43/2021) theo hóa đơn số 0000025 ngày 12.09.2021</v>
          </cell>
        </row>
        <row r="13537">
          <cell r="A13537" t="str">
            <v>4.94.80.601.VIE.99.000</v>
          </cell>
          <cell r="B13537" t="str">
            <v xml:space="preserve">Đũa ăn </v>
          </cell>
          <cell r="C13537" t="str">
            <v>Nhập kho đồ dùng nhà bếp (QĐ:1094) theo hóa đơn số 0068632 ngày 10.10.2021</v>
          </cell>
        </row>
        <row r="13538">
          <cell r="A13538" t="str">
            <v>4.94.80.609.VIE.00.000</v>
          </cell>
          <cell r="B13538" t="str">
            <v xml:space="preserve">Tô to, sứ CK </v>
          </cell>
          <cell r="C13538" t="str">
            <v>Nhập kho đồ dùng nhà bếp (QĐ:1094) theo hóa đơn số 0068632 ngày 10.10.2021</v>
          </cell>
        </row>
        <row r="13539">
          <cell r="A13539" t="str">
            <v>8.35.55.001.VIE.00.000</v>
          </cell>
          <cell r="B13539" t="str">
            <v xml:space="preserve">Muỗng Inox </v>
          </cell>
          <cell r="C13539" t="str">
            <v>Nhập kho đồ dùng nhà bếp (QĐ:1094) theo hóa đơn số 0068632 ngày 10.10.2021</v>
          </cell>
        </row>
        <row r="13540">
          <cell r="A13540" t="str">
            <v>8.35.55.061.VIE.00.000</v>
          </cell>
          <cell r="B13540" t="str">
            <v xml:space="preserve">Thau nhựa 60cm </v>
          </cell>
          <cell r="C13540" t="str">
            <v>Nhập kho đồ dùng nhà bếp (QĐ:1094) theo hóa đơn số 0068632 ngày 10.10.2021</v>
          </cell>
        </row>
        <row r="13541">
          <cell r="A13541" t="str">
            <v>4.82.50.064.VIE.00.000</v>
          </cell>
          <cell r="B13541" t="str">
            <v xml:space="preserve">Co nối chữ T phi 63 PPR </v>
          </cell>
          <cell r="C13541" t="str">
            <v>Nhập kho vật tư (QĐ:1083) theo hóa đơn số 0000428 ngày 09.10.2021</v>
          </cell>
        </row>
        <row r="13542">
          <cell r="A13542" t="str">
            <v>4.90.41.063.VIE.00.000</v>
          </cell>
          <cell r="B13542" t="str">
            <v xml:space="preserve">Nối thẳng PPR Ø63 </v>
          </cell>
          <cell r="C13542" t="str">
            <v>Nhập kho vật tư (QĐ:1083) theo hóa đơn số 0000428 ngày 09.10.2021</v>
          </cell>
        </row>
        <row r="13543">
          <cell r="A13543" t="str">
            <v>4.90.41.163.VIE.00.000</v>
          </cell>
          <cell r="B13543" t="str">
            <v xml:space="preserve">Đầu nối ren ngoài phi 60 ra ống 63 của PPR </v>
          </cell>
          <cell r="C13543" t="str">
            <v>Nhập kho vật tư (QĐ:1083) theo hóa đơn số 0000428 ngày 09.10.2021</v>
          </cell>
        </row>
        <row r="13544">
          <cell r="A13544" t="str">
            <v>4.90.51.063.VIE.00.000</v>
          </cell>
          <cell r="B13544" t="str">
            <v xml:space="preserve">Rắc co nối Ø63 PPR </v>
          </cell>
          <cell r="C13544" t="str">
            <v>Nhập kho vật tư (QĐ:1083) theo hóa đơn số 0000428 ngày 09.10.2021</v>
          </cell>
        </row>
        <row r="13545">
          <cell r="A13545" t="str">
            <v>4.90.51.064.VIE.00.000</v>
          </cell>
          <cell r="B13545" t="str">
            <v xml:space="preserve">Co chếch 45 độ Ø63 PPR </v>
          </cell>
          <cell r="C13545" t="str">
            <v>Nhập kho vật tư (QĐ:1083) theo hóa đơn số 0000428 ngày 09.10.2021</v>
          </cell>
        </row>
        <row r="13546">
          <cell r="A13546" t="str">
            <v>3.94.00.581.USA.00.000</v>
          </cell>
          <cell r="B13546" t="str">
            <v xml:space="preserve">Phần mềm Endpoint Security Enterprise Hybrid Subscrition License with Support, 1-99 Devices, 1Y SES-SUB-1-99 </v>
          </cell>
          <cell r="C13546" t="str">
            <v>Nhập kho Phần mềm (QĐ:867) theo hóa đơn số 0000231 ngày 06.10.2021</v>
          </cell>
        </row>
        <row r="13547">
          <cell r="A13547" t="str">
            <v>8.35.55.445.VIE.00.000</v>
          </cell>
          <cell r="B13547" t="str">
            <v xml:space="preserve">Khay cơm </v>
          </cell>
          <cell r="C13547" t="str">
            <v>Nhập kho Khay cơm (HĐ:109/2021) theo hóa đơn số 0000147 ngày 14.10.2021</v>
          </cell>
        </row>
        <row r="13548">
          <cell r="A13548" t="str">
            <v>4.94.70.124.VIE.00.000</v>
          </cell>
          <cell r="B13548" t="str">
            <v xml:space="preserve">Kệ sắt dài 1.2m, rộng 0.4m, cao 2.4m </v>
          </cell>
          <cell r="C13548" t="str">
            <v>Nhập kho Kệ sắt (HĐ:106/2021) theo hóa đơn số 0000176 ngày 12.10.2021</v>
          </cell>
        </row>
        <row r="13549">
          <cell r="A13549" t="str">
            <v>5.17.30.024.GER.00.000</v>
          </cell>
          <cell r="B13549" t="str">
            <v xml:space="preserve">Lõi lọc dầu Hydac, Model: 0240 D010 ON </v>
          </cell>
          <cell r="C13549" t="str">
            <v>Nhập kho Lõi lọc dầu nhớt (QĐ:1028) theo hóa đơn số 0000221 ngày 24.09.2021</v>
          </cell>
        </row>
        <row r="13550">
          <cell r="A13550" t="str">
            <v>5.17.30.026.ITA.00.000</v>
          </cell>
          <cell r="B13550" t="str">
            <v xml:space="preserve">Lõi lọc nhớt MP, Model: MFX4002P25NPB01 </v>
          </cell>
          <cell r="C13550" t="str">
            <v>Nhập kho Lõi lọc dầu nhớt (QĐ:1028) theo hóa đơn số 0000221 ngày 24.09.2021</v>
          </cell>
        </row>
        <row r="13551">
          <cell r="A13551" t="str">
            <v>3.34.40.249.GER.00.000</v>
          </cell>
          <cell r="B13551" t="str">
            <v xml:space="preserve">Point level switch for liquid (công tắc báo mức, gồm cả jack cắm); FTL31-AA4V2AAVAJ Vibronic Point level detection Liquiphant FTL31 </v>
          </cell>
          <cell r="C13551" t="str">
            <v>Nhập kho vật tư (HĐ:233) theo hóa đơn số 0000227 ngày 01.10.2021</v>
          </cell>
        </row>
        <row r="13552">
          <cell r="A13552" t="str">
            <v>3.34.40.251.KOR.00.000</v>
          </cell>
          <cell r="B13552" t="str">
            <v xml:space="preserve">Công tắc báo mức-Float level switch, Model: ST-4SD1A3OP1B1 </v>
          </cell>
          <cell r="C13552" t="str">
            <v>Nhập kho vật tư (HĐ:233) theo hóa đơn số 0000227 ngày 01.10.2021</v>
          </cell>
        </row>
        <row r="13553">
          <cell r="A13553" t="str">
            <v>3.96.13.142.CHN.00.000</v>
          </cell>
          <cell r="B13553" t="str">
            <v xml:space="preserve">Cảm biến vị trí quay cần của CSU - Inductive sensor, Model: Ni15-M30-AZ3X </v>
          </cell>
          <cell r="C13553" t="str">
            <v>Nhập kho vật tư (HĐ:233) theo hóa đơn số 0000227 ngày 01.10.2021</v>
          </cell>
        </row>
        <row r="13554">
          <cell r="A13554" t="str">
            <v>3.96.13.148.POL.00.000</v>
          </cell>
          <cell r="B13554" t="str">
            <v xml:space="preserve">Cảm biến đo góc quay cành MĐPĐ - Multiturn absolute encoder, Model : FVM58N-011K2R3GN-1213 </v>
          </cell>
          <cell r="C13554" t="str">
            <v>Nhập kho vật tư (HĐ:233) theo hóa đơn số 0000227 ngày 01.10.2021</v>
          </cell>
        </row>
        <row r="13555">
          <cell r="A13555" t="str">
            <v>3.34.15.029.GER.00.000</v>
          </cell>
          <cell r="B13555" t="str">
            <v xml:space="preserve">Limit switch, Model: LSM-11S </v>
          </cell>
          <cell r="C13555" t="str">
            <v>Nhập kho vật tư (HĐ:233) theo hóa đơn số 0000227 ngày 01.10.2021</v>
          </cell>
        </row>
        <row r="13556">
          <cell r="A13556" t="str">
            <v>3.34.40.254.GER.00.000</v>
          </cell>
          <cell r="B13556" t="str">
            <v xml:space="preserve">Công tắc nhiệt độ dầu thủy lực của CSU - HERMAL SWITCH Resistance thermometers, Model: 902030/10-402-1001-1-6-100-104/000 </v>
          </cell>
          <cell r="C13556" t="str">
            <v>Nhập kho vật tư (HĐ:233) theo hóa đơn số 0000227 ngày 01.10.2021</v>
          </cell>
        </row>
        <row r="13557">
          <cell r="A13557" t="str">
            <v>3.80.42.675.CHN.00.000</v>
          </cell>
          <cell r="B13557" t="str">
            <v xml:space="preserve">Thiết bị kiểm tra và khắc phục tín hiệu - Conection cable of inductive sensor: Order number: 6625010, Female M12, straight, 3-pin, Cable length: 2m, Model: RKC4T-2/TEL </v>
          </cell>
          <cell r="C13557" t="str">
            <v>Nhập kho vật tư (HĐ:233) theo hóa đơn số 0000227 ngày 01.10.2021</v>
          </cell>
        </row>
        <row r="13558">
          <cell r="A13558" t="str">
            <v>3.94.00.818.CHN.00.000</v>
          </cell>
          <cell r="B13558" t="str">
            <v xml:space="preserve">PLC cuốn cáp CSU, Model.: 6ED1052-1FB08-0BA0 </v>
          </cell>
          <cell r="C13558" t="str">
            <v>Nhập kho vật tư (HĐ:233) theo hóa đơn số 0000227 ngày 01.10.2021</v>
          </cell>
        </row>
        <row r="13559">
          <cell r="A13559" t="str">
            <v>3.94.00.819.CHN.00.000</v>
          </cell>
          <cell r="B13559" t="str">
            <v xml:space="preserve">Module PLC, Model: 6ED1055-1FB10-0BA2 </v>
          </cell>
          <cell r="C13559" t="str">
            <v>Nhập kho vật tư (HĐ:233) theo hóa đơn số 0000227 ngày 01.10.2021</v>
          </cell>
        </row>
        <row r="13560">
          <cell r="A13560" t="str">
            <v>3.96.13.129.GER.00.000</v>
          </cell>
          <cell r="B13560" t="str">
            <v xml:space="preserve">Cảm biến tiệm cận, Model: BI15U-M30-RP6X-H1141 </v>
          </cell>
          <cell r="C13560" t="str">
            <v>Nhập kho vật tư (HĐ:233) theo hóa đơn số 0000227 ngày 01.10.2021</v>
          </cell>
        </row>
        <row r="13561">
          <cell r="A13561" t="str">
            <v>3.96.13.133.KOR.00.000</v>
          </cell>
          <cell r="B13561" t="str">
            <v xml:space="preserve">Cảm biến nhiêt độ loại dùng nhiệt điện trở, Resistance Temperature Sensor, IEC 60751, Range: -50÷+250oC; 2xPt100, Class AA, 3 wire; Model: TR10-B </v>
          </cell>
          <cell r="C13561" t="str">
            <v>Nhập kho vật tư (HĐ:233) theo hóa đơn số 0000227 ngày 01.10.2021</v>
          </cell>
        </row>
        <row r="13562">
          <cell r="A13562" t="str">
            <v>3.96.13.141.POL.00.000</v>
          </cell>
          <cell r="B13562" t="str">
            <v xml:space="preserve">Bộ đo tốc độ động cơ, Multiturn absolute encoder, Model: PVM58N-011AGR0BN-1213 </v>
          </cell>
          <cell r="C13562" t="str">
            <v>Nhập kho vật tư (HĐ:233) theo hóa đơn số 0000227 ngày 01.10.2021</v>
          </cell>
        </row>
        <row r="13563">
          <cell r="A13563" t="str">
            <v>3.96.13.147.GER.00.000</v>
          </cell>
          <cell r="B13563" t="str">
            <v xml:space="preserve">Cảm biến vị trí quay cần của MĐPĐ, Model: BI15U-M30-AP6X-H1141 </v>
          </cell>
          <cell r="C13563" t="str">
            <v>Nhập kho vật tư (HĐ:233) theo hóa đơn số 0000227 ngày 01.10.2021</v>
          </cell>
        </row>
        <row r="13564">
          <cell r="A13564" t="str">
            <v>5.19.90.550.JPN.00.000</v>
          </cell>
          <cell r="B13564" t="str">
            <v xml:space="preserve">Van điện từ điều khiển nhớt thủy lực, Loại: DSHG-04-2N2-A200-52 </v>
          </cell>
          <cell r="C13564" t="str">
            <v>Nhập kho vật tư (HĐ:233) theo hóa đơn số 0000227 ngày 01.10.2021</v>
          </cell>
        </row>
        <row r="13565">
          <cell r="A13565" t="str">
            <v>5.19.90.551.JPN.00.000</v>
          </cell>
          <cell r="B13565" t="str">
            <v xml:space="preserve">Van điện từ điều khiển nhớt thủy lực, Loại: DSG-03-2D2-A200-50 </v>
          </cell>
          <cell r="C13565" t="str">
            <v>Nhập kho vật tư (HĐ:233) theo hóa đơn số 0000227 ngày 01.10.2021</v>
          </cell>
        </row>
        <row r="13566">
          <cell r="A13566" t="str">
            <v>8.90.90.740.CHN.00.000</v>
          </cell>
          <cell r="B13566" t="str">
            <v xml:space="preserve">Chuông điện, Model: LS - 961; Điện áp: 220V AC, 50Hz; ĐK: 6 inch (150mm) </v>
          </cell>
          <cell r="C13566" t="str">
            <v>Nhập kho vật tư (HĐ:233) theo hóa đơn số 0000227 ngày 01.10.2021</v>
          </cell>
        </row>
        <row r="13567">
          <cell r="A13567" t="str">
            <v>1.31.43.032.USA.00.000</v>
          </cell>
          <cell r="B13567" t="str">
            <v xml:space="preserve">Mỡ MOBIL TEMP SHC 32 (15.9 kg/xô) </v>
          </cell>
          <cell r="C13567" t="str">
            <v>Nhập kho Dầu nhớt (HĐ:16/2021) theo hóa đơn số 0001407 ngày 23.09.2021</v>
          </cell>
        </row>
        <row r="13568">
          <cell r="A13568" t="str">
            <v>1.31.43.201.SIN.99.000</v>
          </cell>
          <cell r="B13568" t="str">
            <v xml:space="preserve">Dầu Mobil DTE 24 ULTRA (208l/phuy) </v>
          </cell>
          <cell r="C13568" t="str">
            <v>Nhập kho Dầu nhớt (HĐ:16/2021) theo hóa đơn số 0001407 ngày 23.09.2021</v>
          </cell>
        </row>
        <row r="13569">
          <cell r="A13569" t="str">
            <v>1.31.43.202.SIN.99.000</v>
          </cell>
          <cell r="B13569" t="str">
            <v xml:space="preserve">Dầu Mobil DTE 25 ULTRA (208l/phuy) </v>
          </cell>
          <cell r="C13569" t="str">
            <v>Nhập kho Dầu nhớt (HĐ:16/2021) theo hóa đơn số 0001407 ngày 23.09.2021</v>
          </cell>
        </row>
        <row r="13570">
          <cell r="A13570" t="str">
            <v>1.31.43.203.SIN.00.000</v>
          </cell>
          <cell r="B13570" t="str">
            <v xml:space="preserve">Dầu MOBILGEAR 600XP 320 (208l/phuy) </v>
          </cell>
          <cell r="C13570" t="str">
            <v>Nhập kho Dầu nhớt (HĐ:16/2021) theo hóa đơn số 0001407 ngày 23.09.2021</v>
          </cell>
        </row>
        <row r="13571">
          <cell r="A13571" t="str">
            <v>1.31.43.205.SIN.00.000</v>
          </cell>
          <cell r="B13571" t="str">
            <v xml:space="preserve">Dầu MOBILGEAR 600 XP 220 (208l/phuy) </v>
          </cell>
          <cell r="C13571" t="str">
            <v>Nhập kho Dầu nhớt (HĐ:16/2021) theo hóa đơn số 0001407 ngày 23.09.2021</v>
          </cell>
        </row>
        <row r="13572">
          <cell r="A13572" t="str">
            <v>1.31.43.206.USA.00.000</v>
          </cell>
          <cell r="B13572" t="str">
            <v xml:space="preserve">Dầu Mobil SHC 639 (208l/phuy) </v>
          </cell>
          <cell r="C13572" t="str">
            <v>Nhập kho Dầu nhớt (HĐ:16/2021) theo hóa đơn số 0001407 ngày 23.09.2021</v>
          </cell>
        </row>
        <row r="13573">
          <cell r="A13573" t="str">
            <v>1.31.43.218.USA.00.000</v>
          </cell>
          <cell r="B13573" t="str">
            <v xml:space="preserve">Nhớt MOBIL SHC 630 (208L/phuy) </v>
          </cell>
          <cell r="C13573" t="str">
            <v>Nhập kho Dầu nhớt (HĐ:16/2021) theo hóa đơn số 0001407 ngày 23.09.2021</v>
          </cell>
        </row>
        <row r="13574">
          <cell r="A13574" t="str">
            <v>1.51.55.221.SIN.00.000</v>
          </cell>
          <cell r="B13574" t="str">
            <v xml:space="preserve">Mỡ MOBILUX EP2 (16kg/xô) </v>
          </cell>
          <cell r="C13574" t="str">
            <v>Nhập kho Dầu nhớt (HĐ:16/2021) theo hóa đơn số 0001407 ngày 23.09.2021</v>
          </cell>
        </row>
        <row r="13575">
          <cell r="A13575" t="str">
            <v>5.01.34.507.FRA.00.000</v>
          </cell>
          <cell r="B13575" t="str">
            <v xml:space="preserve">Bạc đạn 6207-2Z </v>
          </cell>
          <cell r="C13575" t="str">
            <v>Nhập kho vật tư (HĐ:43/2021) theo hóa đơn số 0000028 ngày 28.09.2021</v>
          </cell>
        </row>
        <row r="13576">
          <cell r="A13576" t="str">
            <v>5.12.50.011.THA.00.000</v>
          </cell>
          <cell r="B13576" t="str">
            <v xml:space="preserve">Lốp xe ô tô Bridgestone 11R22.5 </v>
          </cell>
          <cell r="C13576" t="str">
            <v>Nhập kho Lốp xe ô tô (HĐ:99/2021) theo hóa đơn số 0000140 ngày 06.10.2021</v>
          </cell>
        </row>
        <row r="13577">
          <cell r="A13577" t="str">
            <v>5.33.70.828.CHN.00.000</v>
          </cell>
          <cell r="B13577" t="str">
            <v xml:space="preserve">Diaphram Pressure Transmitter - Model number: 2051TG2A2B31AB4E7M5Q4; Out put: Hart 4 - 20mA; Supply 10.5 - 42.4 VDC; Max W.P: 150PSI/10.3 bar </v>
          </cell>
          <cell r="C13577" t="str">
            <v>Nhập kho vật tư (HĐ:43/2021) theo hóa đơn số 0000028 ngày 28.09.2021</v>
          </cell>
        </row>
        <row r="13578">
          <cell r="A13578" t="str">
            <v>5.33.85.190.GER.00.000</v>
          </cell>
          <cell r="B13578" t="str">
            <v xml:space="preserve">Dosing head (buồng công tác); Name: Kit, head DMX 226-190; Item: Dosing head; Size: 1 inch; Vật liệu: PVC </v>
          </cell>
          <cell r="C13578" t="str">
            <v>Nhập kho vật tư (HĐ:43/2021) theo hóa đơn số 0000028 ngày 28.09.2021</v>
          </cell>
        </row>
        <row r="13579">
          <cell r="A13579" t="str">
            <v>8.90.20.502.VIE.00.000</v>
          </cell>
          <cell r="B13579" t="str">
            <v xml:space="preserve">Bộ quần áo phòng dịch </v>
          </cell>
          <cell r="C13579" t="str">
            <v>Nhập kho Bộ quần áo phòng dịch (QĐ:1070) theo hóa đơn số 0000039 ngày 02.10.2021</v>
          </cell>
        </row>
        <row r="13580">
          <cell r="A13580" t="str">
            <v>8.15.90.002.CHN.00.000</v>
          </cell>
          <cell r="B13580" t="str">
            <v xml:space="preserve">Đá cà lem A2 Cán Ø6mm, KT:25x32x6mm </v>
          </cell>
          <cell r="C13580" t="str">
            <v>Nhập kho vật tư (QĐ:1052) theo hóa đơn số 0000038 ngày 30.09.2021</v>
          </cell>
        </row>
        <row r="13581">
          <cell r="A13581" t="str">
            <v>8.10.70.020.CHN.00.000</v>
          </cell>
          <cell r="B13581" t="str">
            <v xml:space="preserve">Mũi doa lỗ hợp kim </v>
          </cell>
          <cell r="C13581" t="str">
            <v>Nhập kho vật tư (QĐ:1052) theo hóa đơn số 0000038 ngày 30.09.2021</v>
          </cell>
        </row>
        <row r="13582">
          <cell r="A13582" t="str">
            <v>8.10.86.080.KOR.00.000</v>
          </cell>
          <cell r="B13582" t="str">
            <v xml:space="preserve">Béc cắt Plasma P80 </v>
          </cell>
          <cell r="C13582" t="str">
            <v>Nhập kho vật tư (QĐ:1052) theo hóa đơn số 0000038 ngày 30.09.2021</v>
          </cell>
        </row>
        <row r="13583">
          <cell r="A13583" t="str">
            <v>8.35.85.037.CHN.00.000</v>
          </cell>
          <cell r="B13583" t="str">
            <v xml:space="preserve">Thiết bị đuổi chim bằng âm thanh sử dụng năng lượng mặt trời </v>
          </cell>
          <cell r="C13583" t="str">
            <v>Nhập kho vật tư (QĐ:1052) theo hóa đơn số 0000038 ngày 30.09.2021</v>
          </cell>
        </row>
        <row r="13584">
          <cell r="A13584" t="str">
            <v>4.94.80.019.CHN.00.000</v>
          </cell>
          <cell r="B13584" t="str">
            <v xml:space="preserve">Bình đun siêu tốc </v>
          </cell>
          <cell r="C13584" t="str">
            <v>Nhập kho vật tư (QĐ:689) theo hóa đơn số 0033946 ngày 30.07.2021</v>
          </cell>
        </row>
        <row r="13585">
          <cell r="A13585" t="str">
            <v>8.86.00.219.VIE.00.000</v>
          </cell>
          <cell r="B13585" t="str">
            <v xml:space="preserve">Quạt đứng Senko </v>
          </cell>
          <cell r="C13585" t="str">
            <v>Nhập kho vật tư (QĐ:689) theo hóa đơn số 0033946 ngày 30.07.2021</v>
          </cell>
        </row>
        <row r="13586">
          <cell r="A13586" t="str">
            <v>3.15.44.027.KOR.00.000</v>
          </cell>
          <cell r="B13586" t="str">
            <v xml:space="preserve">Dây điện (3x44+1x18/0.2mm) PVC 0.6/1kV </v>
          </cell>
          <cell r="C13586" t="str">
            <v>Nhập kho vật tư (QĐ:689) theo hóa đơn số 0033946 ngày 30.07.2021</v>
          </cell>
        </row>
        <row r="13587">
          <cell r="A13587" t="str">
            <v>3.15.44.028.KOR.00.000</v>
          </cell>
          <cell r="B13587" t="str">
            <v xml:space="preserve">Dây điện (3x98s+1x44s/0.2mm) PVC 0.6/1kV </v>
          </cell>
          <cell r="C13587" t="str">
            <v>Nhập kho vật tư (QĐ:689) theo hóa đơn số 0033946 ngày 30.07.2021</v>
          </cell>
        </row>
        <row r="13588">
          <cell r="A13588" t="str">
            <v>3.30.10.005.VIE.00.000</v>
          </cell>
          <cell r="B13588" t="str">
            <v xml:space="preserve">Ổ cắm điện 3 lỗ </v>
          </cell>
          <cell r="C13588" t="str">
            <v>Nhập kho vật tư (QĐ:689) theo hóa đơn số 0033946 ngày 30.07.2021</v>
          </cell>
        </row>
        <row r="13589">
          <cell r="A13589" t="str">
            <v>3.30.10.123.VIE.00.000</v>
          </cell>
          <cell r="B13589" t="str">
            <v xml:space="preserve">Phích cắm Điện quang </v>
          </cell>
          <cell r="C13589" t="str">
            <v>Nhập kho vật tư (QĐ:689) theo hóa đơn số 0033946 ngày 30.07.2021</v>
          </cell>
        </row>
        <row r="13590">
          <cell r="A13590" t="str">
            <v>8.35.85.036.CHN.00.000</v>
          </cell>
          <cell r="B13590" t="str">
            <v xml:space="preserve">Vỉ phun sương tạo ẩm siêu âm 10 mắt (bao gồm Bộ nguồn kèm theo) </v>
          </cell>
          <cell r="C13590" t="str">
            <v>Nhập kho vật tư (QĐ:1017) theo hóa đơn số 0000415 ngày 25.09.2021</v>
          </cell>
        </row>
        <row r="13591">
          <cell r="A13591" t="str">
            <v>5.65.90.017.USA.00.000</v>
          </cell>
          <cell r="B13591" t="str">
            <v xml:space="preserve">Nắp màng điện cực DO - Membrane Retainer Mã: 33521-00 </v>
          </cell>
          <cell r="C13591" t="str">
            <v>Nhập kho vật tư (HĐ:201/2020) theo hóa đơn 0003138 (20.02.2021) và 0001081 (18.05.2021)</v>
          </cell>
        </row>
        <row r="13592">
          <cell r="A13592" t="str">
            <v>5.65.90.018.MEX.00.000</v>
          </cell>
          <cell r="B13592" t="str">
            <v xml:space="preserve">Màng điện cực DO-Dissolved Oxygen Membrane Kit (Bộ/3cái), Mã: 23502-04 </v>
          </cell>
          <cell r="C13592" t="str">
            <v>Nhập kho vật tư (HĐ:201/2020) theo hóa đơn 0003138 (20.02.2021) và 0001081 (18.05.2021)</v>
          </cell>
        </row>
        <row r="13593">
          <cell r="A13593" t="str">
            <v>3.34.40.020.CHN.00.000</v>
          </cell>
          <cell r="B13593" t="str">
            <v xml:space="preserve">Thiết bị mạng Aruba Instant On 1930 24G 4SFP + Switch - Model: JL682A; 24 cổng </v>
          </cell>
          <cell r="C13593" t="str">
            <v>Nhập kho vật tư (QĐ:1021) theo hóa đơn số 0000106 ngày 29.09.2021</v>
          </cell>
        </row>
        <row r="13594">
          <cell r="A13594" t="str">
            <v>5.33.55.100.USA.00.000</v>
          </cell>
          <cell r="B13594" t="str">
            <v xml:space="preserve">Modul điện phân HMXT-100, -P/N:  ES-XM10050-009, KT: 426x318x318mm </v>
          </cell>
          <cell r="C13594" t="str">
            <v>Nhập kho vật tư (HĐ:43/2021) theo hóa đơn số 0000027 ngày 28.09.2021</v>
          </cell>
        </row>
        <row r="13595">
          <cell r="A13595" t="str">
            <v>8.40.80.114.MEX.00.000</v>
          </cell>
          <cell r="B13595" t="str">
            <v xml:space="preserve">Đầu dò PH loại 3900VP-01-10 </v>
          </cell>
          <cell r="C13595" t="str">
            <v>Nhập kho vật tư (HĐ:201/2020) theo hóa đơn 0003138 (20.02.2021) và 0001081 (18.05.2021)</v>
          </cell>
        </row>
        <row r="13596">
          <cell r="A13596" t="str">
            <v>8.40.80.115.MEX.00.000</v>
          </cell>
          <cell r="B13596" t="str">
            <v xml:space="preserve">Đầu dò SC 400VP-11 </v>
          </cell>
          <cell r="C13596" t="str">
            <v>Nhập kho vật tư (HĐ:201/2020) theo hóa đơn 0003138 (20.02.2021) và 0001081 (18.05.2021)</v>
          </cell>
        </row>
        <row r="13597">
          <cell r="A13597" t="str">
            <v>3.50.01.616.CHN.00.000</v>
          </cell>
          <cell r="B13597" t="str">
            <v xml:space="preserve">Đi ốt bán dẫn, Model: MSB3050T3A </v>
          </cell>
          <cell r="C13597" t="str">
            <v>Tạm nhập kho VTDP Phước Thái 1 của ban A bàn giao qua theo Quyết định số 1061/QĐ-NĐVT4 ngày 29.09.2021</v>
          </cell>
        </row>
        <row r="13598">
          <cell r="A13598" t="str">
            <v>3.80.42.677.CHN.00.000</v>
          </cell>
          <cell r="B13598" t="str">
            <v xml:space="preserve">Hộp kết nối thông minh cho bảo vệ DC, Model: SPB24C1-M-D </v>
          </cell>
          <cell r="C13598" t="str">
            <v>Tạm nhập kho VTDP Phước Thái 1 của ban A bàn giao qua theo Quyết định số 1061/QĐ-NĐVT4 ngày 29.09.2021</v>
          </cell>
        </row>
        <row r="13599">
          <cell r="A13599" t="str">
            <v>4.82.22.318.CHN.00.000</v>
          </cell>
          <cell r="B13599" t="str">
            <v xml:space="preserve">Đầu nối cho tấm pin năng lượng mặt trời, Model: PV-SY02 </v>
          </cell>
          <cell r="C13599" t="str">
            <v>Tạm nhập kho VTDP Phước Thái 1 của ban A bàn giao qua theo Quyết định số 1061/QĐ-NĐVT4 ngày 29.09.2021</v>
          </cell>
        </row>
        <row r="13600">
          <cell r="A13600" t="str">
            <v>5.16.90.835.CHN.00.000</v>
          </cell>
          <cell r="B13600" t="str">
            <v xml:space="preserve">Tấm pin năng lượng mặt trời, Model: RSM72-6-335P, Công suất: 335W </v>
          </cell>
          <cell r="C13600" t="str">
            <v>Tạm nhập kho VTDP Phước Thái 1 của ban A bàn giao qua theo Quyết định số 1061/QĐ-NĐVT4 ngày 29.09.2021</v>
          </cell>
        </row>
        <row r="13601">
          <cell r="A13601" t="str">
            <v>5.33.70.916.CHN.00.000</v>
          </cell>
          <cell r="B13601" t="str">
            <v xml:space="preserve">Máy kiểm tra dòng điện và điện áp, Model: PVA-1500V2 </v>
          </cell>
          <cell r="C13601" t="str">
            <v>Tạm nhập kho VTDP Phước Thái 1 của ban A bàn giao qua theo Quyết định số 1061/QĐ-NĐVT4 ngày 29.09.2021</v>
          </cell>
        </row>
        <row r="13602">
          <cell r="A13602" t="str">
            <v>5.33.70.917.CHN.00.000</v>
          </cell>
          <cell r="B13602" t="str">
            <v xml:space="preserve">Máy kiểm tra cách điện, Model: MIT2500 </v>
          </cell>
          <cell r="C13602" t="str">
            <v>Tạm nhập kho VTDP Phước Thái 1 của ban A bàn giao qua theo Quyết định số 1061/QĐ-NĐVT4 ngày 29.09.2021</v>
          </cell>
        </row>
        <row r="13603">
          <cell r="A13603" t="str">
            <v>5.33.70.918.CHN.00.000</v>
          </cell>
          <cell r="B13603" t="str">
            <v xml:space="preserve">Thiết bị bảo vệ bộ nghịch lưu </v>
          </cell>
          <cell r="C13603" t="str">
            <v>Tạm nhập kho VTDP Phước Thái 1 của ban A bàn giao qua theo Quyết định số 1061/QĐ-NĐVT4 ngày 29.09.2021</v>
          </cell>
        </row>
        <row r="13604">
          <cell r="A13604" t="str">
            <v>3.46.60.019.CHN.00.000</v>
          </cell>
          <cell r="B13604" t="str">
            <v xml:space="preserve">Auxiliary Contact, Model: CAL19-11; Ui: 690A; Ue: 240V; Ith: 16A; Ie AC-15: 4A </v>
          </cell>
          <cell r="C13604" t="str">
            <v>Nhập kho vật tư (QĐ:977) theo hóa đơn số 0000931 ngày 17.09.2021</v>
          </cell>
        </row>
        <row r="13605">
          <cell r="A13605" t="str">
            <v>3.46.60.260.CHN.00.000</v>
          </cell>
          <cell r="B13605" t="str">
            <v xml:space="preserve">Contactor, Model: AX 260-30; Số cực: 3P; Ue: 220-240V; 50/60Hz; Ie: AC-1=400A, AC-3=265A; Ui: 1000V; Ith: 400A </v>
          </cell>
          <cell r="C13605" t="str">
            <v>Nhập kho vật tư (QĐ:977) theo hóa đơn số 0000931 ngày 17.09.2021</v>
          </cell>
        </row>
        <row r="13606">
          <cell r="A13606" t="str">
            <v>5.33.10.288.CHN.00.000</v>
          </cell>
          <cell r="B13606" t="str">
            <v xml:space="preserve">Cánh quạt làm mát động cơ, ĐK lỗ trục: 40mm, ĐK cánh: 195mm, ĐK ngoài: 152mm, Chiều rộng cánh: 43mm, Vật liệu: PP nhựa </v>
          </cell>
          <cell r="C13606" t="str">
            <v>Nhập kho vật tư (QĐ:863) theo hóa đơn số 0000342 ngày 16.09.2021</v>
          </cell>
        </row>
        <row r="13607">
          <cell r="A13607" t="str">
            <v>3.94.00.005.CHN.00.000</v>
          </cell>
          <cell r="B13607" t="str">
            <v xml:space="preserve">Mực nạp máy in HP Pro 400 Printer M401N/M401D/M401DN/M425DN </v>
          </cell>
          <cell r="C13607" t="str">
            <v>Nhập kho vật tư (QĐ:1023) theo hóa đơn số 0017907 ngày 23.09.2021</v>
          </cell>
        </row>
        <row r="13608">
          <cell r="A13608" t="str">
            <v>4.94.40.007.CHN.00.000</v>
          </cell>
          <cell r="B13608" t="str">
            <v xml:space="preserve">Mực nạp dùng cho máy in LaserJet Pro MFP M227sdn (Laser toner Hp M 102/104/203/227/106.) 65gr </v>
          </cell>
          <cell r="C13608" t="str">
            <v>Nhập kho vật tư (QĐ:1023) theo hóa đơn số 0017907 ngày 23.09.2021</v>
          </cell>
        </row>
        <row r="13609">
          <cell r="A13609" t="str">
            <v>4.94.40.029.CHN.00.000</v>
          </cell>
          <cell r="B13609" t="str">
            <v xml:space="preserve">Rulo ép Máy photo Toshiba e studio 2508A </v>
          </cell>
          <cell r="C13609" t="str">
            <v>Nhập kho vật tư (QĐ:1023) theo hóa đơn số 0017907 ngày 23.09.2021</v>
          </cell>
        </row>
        <row r="13610">
          <cell r="A13610" t="str">
            <v>4.94.40.030.CHN.00.000</v>
          </cell>
          <cell r="B13610" t="str">
            <v xml:space="preserve">Rulo sấy Máy photo Toshiba e studio 2508A </v>
          </cell>
          <cell r="C13610" t="str">
            <v>Nhập kho vật tư (QĐ:1023) theo hóa đơn số 0017907 ngày 23.09.2021</v>
          </cell>
        </row>
        <row r="13611">
          <cell r="A13611" t="str">
            <v>4.94.40.031.CHN.00.000</v>
          </cell>
          <cell r="B13611" t="str">
            <v xml:space="preserve">Thermistor Máy photo Toshiba e studio 2508A </v>
          </cell>
          <cell r="C13611" t="str">
            <v>Nhập kho vật tư (QĐ:1023) theo hóa đơn số 0017907 ngày 23.09.2021</v>
          </cell>
        </row>
        <row r="13612">
          <cell r="A13612" t="str">
            <v>4.94.40.037.CHN.00.000</v>
          </cell>
          <cell r="B13612" t="str">
            <v xml:space="preserve">Hộp mực máy in HP Laserjet Pro MFP M227 </v>
          </cell>
          <cell r="C13612" t="str">
            <v>Nhập kho vật tư (QĐ:1023) theo hóa đơn số 0017907 ngày 23.09.2021</v>
          </cell>
        </row>
        <row r="13613">
          <cell r="A13613" t="str">
            <v>4.94.40.038.CHN.00.000</v>
          </cell>
          <cell r="B13613" t="str">
            <v xml:space="preserve">Cụm drum máy in HP LaserJet Pro MFP M227sdn </v>
          </cell>
          <cell r="C13613" t="str">
            <v>Nhập kho vật tư (QĐ:1023) theo hóa đơn số 0017907 ngày 23.09.2021</v>
          </cell>
        </row>
        <row r="13614">
          <cell r="A13614" t="str">
            <v>4.94.40.285.JPN.00.000</v>
          </cell>
          <cell r="B13614" t="str">
            <v xml:space="preserve">Hộp mực Máy photo Konica Bizhub 458e </v>
          </cell>
          <cell r="C13614" t="str">
            <v>Nhập kho vật tư (QĐ:1023) theo hóa đơn số 0017907 ngày 23.09.2021</v>
          </cell>
        </row>
        <row r="13615">
          <cell r="A13615" t="str">
            <v>4.88.52.140.TPE.00.000</v>
          </cell>
          <cell r="B13615" t="str">
            <v xml:space="preserve">Dây curoa RECMF 9850 </v>
          </cell>
          <cell r="C13615" t="str">
            <v>Nhập kho vật tư (HĐ:207/2020) theo hóa đơn số 0000002 ngày 06.09.2021</v>
          </cell>
        </row>
        <row r="13616">
          <cell r="A13616" t="str">
            <v>3.46.95.033.ISR.00.000</v>
          </cell>
          <cell r="B13616" t="str">
            <v xml:space="preserve">Cuộn coil kèm jack cắm, Model: GEM-B-33, Power: 24VDC </v>
          </cell>
          <cell r="C13616" t="str">
            <v>Nhập kho vật tư (QĐ:864) theo hóa đơn số 0000340 ngày 16.09.2021</v>
          </cell>
        </row>
        <row r="13617">
          <cell r="A13617" t="str">
            <v>5.33.70.188.MEX.00.000</v>
          </cell>
          <cell r="B13617" t="str">
            <v xml:space="preserve">Bộ điều áp, Model: R74G-4GK-RMN, Range pressure: 0.4-10bar </v>
          </cell>
          <cell r="C13617" t="str">
            <v>Nhập kho vật tư (QĐ:864) theo hóa đơn số 0000340 ngày 16.09.2021</v>
          </cell>
        </row>
        <row r="13618">
          <cell r="A13618" t="str">
            <v>8.75.30.107.GER.00.000</v>
          </cell>
          <cell r="B13618" t="str">
            <v xml:space="preserve">Pressure gauge, Model: 111.12, Connection: R1/8, Dial size: 40mm, Range: 0-10bar </v>
          </cell>
          <cell r="C13618" t="str">
            <v>Nhập kho vật tư (QĐ:864) theo hóa đơn số 0000340 ngày 16.09.2021</v>
          </cell>
        </row>
        <row r="13619">
          <cell r="A13619" t="str">
            <v>8.95.10.336.CHN.00.000</v>
          </cell>
          <cell r="B13619" t="str">
            <v xml:space="preserve">Bình khí Acetylen, 40 lít </v>
          </cell>
          <cell r="C13619" t="str">
            <v>Nhập kho Bình khí CN (HĐ:149) theo hóa đơn số 0000605 ngày 18.09.2021</v>
          </cell>
        </row>
        <row r="13620">
          <cell r="A13620" t="str">
            <v>2.44.35.421.KOR.00.000</v>
          </cell>
          <cell r="B13620" t="str">
            <v xml:space="preserve">OBSERVATION DOOR 110mm(H)x390mm(W)x210mm(L)/ Cửa quan sát bằng kết cấu thép </v>
          </cell>
          <cell r="C13620" t="str">
            <v>Tạm nhập số lượng và giá trị VTDP VT4E Ban A bàn giao qua  theo quyết định số 803/QĐ-NĐVT4 ngày 09.08.2021</v>
          </cell>
        </row>
        <row r="13621">
          <cell r="A13621" t="str">
            <v>3.30.35.633.KOR.00.000</v>
          </cell>
          <cell r="B13621" t="str">
            <v xml:space="preserve">STARTUP &amp; COMM SP_FUSE Cầu chì cho Van MOV, ENERTORK </v>
          </cell>
          <cell r="C13621" t="str">
            <v>Tạm nhập số lượng và giá trị VTDP VT4E Ban A bàn giao qua  theo quyết định số 803/QĐ-NĐVT4 ngày 09.08.2021</v>
          </cell>
        </row>
        <row r="13622">
          <cell r="A13622" t="str">
            <v>3.34.15.033.JPN.00.000</v>
          </cell>
          <cell r="B13622" t="str">
            <v xml:space="preserve">Each type of limit switches (total 2 pcs)/công tắc hành trình </v>
          </cell>
          <cell r="C13622" t="str">
            <v>Tạm nhập số lượng và giá trị VTDP VT4E Ban A bàn giao qua  theo quyết định số 803/QĐ-NĐVT4 ngày 09.08.2021</v>
          </cell>
        </row>
        <row r="13623">
          <cell r="A13623" t="str">
            <v>3.34.15.139.KOR.00.000</v>
          </cell>
          <cell r="B13623" t="str">
            <v xml:space="preserve">STARTUP &amp; COMM SP_SWITCH UNIT ASS'Y - Bộ truyền động cơ khí báo trạng thái của van MOV,ENERTORK </v>
          </cell>
          <cell r="C13623" t="str">
            <v>Tạm nhập số lượng và giá trị VTDP VT4E Ban A bàn giao qua  theo quyết định số 803/QĐ-NĐVT4 ngày 09.08.2021</v>
          </cell>
        </row>
        <row r="13624">
          <cell r="A13624" t="str">
            <v>3.34.15.140.KOR.00.000</v>
          </cell>
          <cell r="B13624" t="str">
            <v xml:space="preserve">LIMIT SWITCH - Bộ truyền động cơ khí báo trạng thái của van MOV,ENERTORK </v>
          </cell>
          <cell r="C13624" t="str">
            <v>Tạm nhập số lượng và giá trị VTDP VT4E Ban A bàn giao qua  theo quyết định số 803/QĐ-NĐVT4 ngày 09.08.2021</v>
          </cell>
        </row>
        <row r="13625">
          <cell r="A13625" t="str">
            <v>3.34.40.243.JPN.00.000</v>
          </cell>
          <cell r="B13625" t="str">
            <v xml:space="preserve">Each type of pressure switches (total 6 pcs)/ công tắc áp suất </v>
          </cell>
          <cell r="C13625" t="str">
            <v>Tạm nhập số lượng và giá trị VTDP VT4E Ban A bàn giao qua  theo quyết định số 803/QĐ-NĐVT4 ngày 09.08.2021</v>
          </cell>
        </row>
        <row r="13626">
          <cell r="A13626" t="str">
            <v>3.34.40.250.GBR.00.000</v>
          </cell>
          <cell r="B13626" t="str">
            <v xml:space="preserve">Profibus-DP Plug, Socket / Đầu kết nối dây tín hiệu 6ES7972-OBA12-OXAO </v>
          </cell>
          <cell r="C13626" t="str">
            <v>Tạm nhập số lượng và giá trị VTDP VT4E Ban A bàn giao qua  theo quyết định số 803/QĐ-NĐVT4 ngày 09.08.2021</v>
          </cell>
        </row>
        <row r="13627">
          <cell r="A13627" t="str">
            <v>3.46.19.635.GBR.00.000</v>
          </cell>
          <cell r="B13627" t="str">
            <v xml:space="preserve">MCB, Main Panel, 3 pole, 10A / Cầu dao điện 3 pha 10A </v>
          </cell>
          <cell r="C13627" t="str">
            <v>Tạm nhập số lượng và giá trị VTDP VT4E Ban A bàn giao qua  theo quyết định số 803/QĐ-NĐVT4 ngày 09.08.2021</v>
          </cell>
        </row>
        <row r="13628">
          <cell r="A13628" t="str">
            <v>3.46.19.636.GBR.00.000</v>
          </cell>
          <cell r="B13628" t="str">
            <v xml:space="preserve">MCB 1P+N, 6A / Cầu dao điện 1 pha 6A </v>
          </cell>
          <cell r="C13628" t="str">
            <v>Tạm nhập số lượng và giá trị VTDP VT4E Ban A bàn giao qua  theo quyết định số 803/QĐ-NĐVT4 ngày 09.08.2021</v>
          </cell>
        </row>
        <row r="13629">
          <cell r="A13629" t="str">
            <v>3.50.90.757.GBR.00.000</v>
          </cell>
          <cell r="B13629" t="str">
            <v xml:space="preserve">Control Relay (24Vdc Contactor) 846400-9461 / Rơ le 24V </v>
          </cell>
          <cell r="C13629" t="str">
            <v>Tạm nhập số lượng và giá trị VTDP VT4E Ban A bàn giao qua  theo quyết định số 803/QĐ-NĐVT4 ngày 09.08.2021</v>
          </cell>
        </row>
        <row r="13630">
          <cell r="A13630" t="str">
            <v>3.66.56.079.GBR.00.000</v>
          </cell>
          <cell r="B13630" t="str">
            <v xml:space="preserve">Red Lens / Chụp ngoài của đèn cảnh báo nhiệt 3SB3001-6AA20 </v>
          </cell>
          <cell r="C13630" t="str">
            <v>Tạm nhập số lượng và giá trị VTDP VT4E Ban A bàn giao qua  theo quyết định số 803/QĐ-NĐVT4 ngày 09.08.2021</v>
          </cell>
        </row>
        <row r="13631">
          <cell r="A13631" t="str">
            <v>3.82.63.413.KOR.00.000</v>
          </cell>
          <cell r="B13631" t="str">
            <v xml:space="preserve">STARTUP &amp; COMM SP_CONTROL BOARD Bảng điều khiển Model: CB-B14-VO </v>
          </cell>
          <cell r="C13631" t="str">
            <v>Tạm nhập số lượng và giá trị VTDP VT4E Ban A bàn giao qua  theo quyết định số 803/QĐ-NĐVT4 ngày 09.08.2021</v>
          </cell>
        </row>
        <row r="13632">
          <cell r="A13632" t="str">
            <v>3.82.63.414.KOR.00.000</v>
          </cell>
          <cell r="B13632" t="str">
            <v xml:space="preserve">STARTUP &amp; COMM SP_PUSH BUTTON BOARD Bảng điều khiển Model: PB-ABE12-V1 </v>
          </cell>
          <cell r="C13632" t="str">
            <v>Tạm nhập số lượng và giá trị VTDP VT4E Ban A bàn giao qua  theo quyết định số 803/QĐ-NĐVT4 ngày 09.08.2021</v>
          </cell>
        </row>
        <row r="13633">
          <cell r="A13633" t="str">
            <v>3.94.00.701.JPN.00.000</v>
          </cell>
          <cell r="B13633" t="str">
            <v xml:space="preserve">Each type of I/O printed circuit board of E-EHC (CPU board for S/C)/ tấm mạch in bộ xử lý dữ liệu </v>
          </cell>
          <cell r="C13633" t="str">
            <v>Tạm nhập số lượng và giá trị VTDP VT4E Ban A bàn giao qua  theo quyết định số 803/QĐ-NĐVT4 ngày 09.08.2021</v>
          </cell>
        </row>
        <row r="13634">
          <cell r="A13634" t="str">
            <v>3.94.00.702.JPN.00.000</v>
          </cell>
          <cell r="B13634" t="str">
            <v xml:space="preserve">Each type of I/O printed circuit board of E-EHC (CPU board for M/C)/ tấm mạch in bộ xử lý dữ liệu </v>
          </cell>
          <cell r="C13634" t="str">
            <v>Tạm nhập số lượng và giá trị VTDP VT4E Ban A bàn giao qua  theo quyết định số 803/QĐ-NĐVT4 ngày 09.08.2021</v>
          </cell>
        </row>
        <row r="13635">
          <cell r="A13635" t="str">
            <v>3.94.00.703.JPN.00.000</v>
          </cell>
          <cell r="B13635" t="str">
            <v xml:space="preserve">Each type of I/O printed circuit board of E-EHC (PCB  for S/C &amp; M/C)/ tấm mạch in bộ xử lý dữ liệu </v>
          </cell>
          <cell r="C13635" t="str">
            <v>Tạm nhập số lượng và giá trị VTDP VT4E Ban A bàn giao qua  theo quyết định số 803/QĐ-NĐVT4 ngày 09.08.2021</v>
          </cell>
        </row>
        <row r="13636">
          <cell r="A13636" t="str">
            <v>3.94.00.704.JPN.00.000</v>
          </cell>
          <cell r="B13636" t="str">
            <v xml:space="preserve">Each type of I/O printed circuit board of E-EHC (D-EHC OPS HMI)/ tấm mạch in bộ xử lý dữ liệu </v>
          </cell>
          <cell r="C13636" t="str">
            <v>Tạm nhập số lượng và giá trị VTDP VT4E Ban A bàn giao qua  theo quyết định số 803/QĐ-NĐVT4 ngày 09.08.2021</v>
          </cell>
        </row>
        <row r="13637">
          <cell r="A13637" t="str">
            <v>3.94.00.731.GBR.00.000</v>
          </cell>
          <cell r="B13637" t="str">
            <v xml:space="preserve">CPU S7-414-5H / Bộ xử lý dữ liệu </v>
          </cell>
          <cell r="C13637" t="str">
            <v>Tạm nhập số lượng và giá trị VTDP VT4E Ban A bàn giao qua  theo quyết định số 803/QĐ-NĐVT4 ngày 09.08.2021</v>
          </cell>
        </row>
        <row r="13638">
          <cell r="A13638" t="str">
            <v>3.94.00.796.GBR.00.000</v>
          </cell>
          <cell r="B13638" t="str">
            <v xml:space="preserve">Analog Output Module(4ch) - 20pin 846415-9431 / Mô-đun kết nối dữ liệu </v>
          </cell>
          <cell r="C13638" t="str">
            <v>Tạm nhập số lượng và giá trị VTDP VT4E Ban A bàn giao qua  theo quyết định số 803/QĐ-NĐVT4 ngày 09.08.2021</v>
          </cell>
        </row>
        <row r="13639">
          <cell r="A13639" t="str">
            <v>3.94.00.797.GBR.00.000</v>
          </cell>
          <cell r="B13639" t="str">
            <v xml:space="preserve">40pin Connector 846415-9329 / Bộ chia kết nối mạng </v>
          </cell>
          <cell r="C13639" t="str">
            <v>Tạm nhập số lượng và giá trị VTDP VT4E Ban A bàn giao qua  theo quyết định số 803/QĐ-NĐVT4 ngày 09.08.2021</v>
          </cell>
        </row>
        <row r="13640">
          <cell r="A13640" t="str">
            <v>3.94.00.798.GBR.00.000</v>
          </cell>
          <cell r="B13640" t="str">
            <v xml:space="preserve">20 pin Connector 846415-9227 / Bộ chia kết nối mạng </v>
          </cell>
          <cell r="C13640" t="str">
            <v>Tạm nhập số lượng và giá trị VTDP VT4E Ban A bàn giao qua  theo quyết định số 803/QĐ-NĐVT4 ngày 09.08.2021</v>
          </cell>
        </row>
        <row r="13641">
          <cell r="A13641" t="str">
            <v>3.94.00.803.GBR.00.000</v>
          </cell>
          <cell r="B13641" t="str">
            <v xml:space="preserve">Fan 230VAC 849571-9260 / Quạt gió </v>
          </cell>
          <cell r="C13641" t="str">
            <v>Tạm nhập số lượng và giá trị VTDP VT4E Ban A bàn giao qua  theo quyết định số 803/QĐ-NĐVT4 ngày 09.08.2021</v>
          </cell>
        </row>
        <row r="13642">
          <cell r="A13642" t="str">
            <v>3.94.00.813.GBR.00.000</v>
          </cell>
          <cell r="B13642" t="str">
            <v xml:space="preserve">Analog Input Module(8ch) - 40pin / Mô-đun kết nối dữ liệu </v>
          </cell>
          <cell r="C13642" t="str">
            <v>Tạm nhập số lượng và giá trị VTDP VT4E Ban A bàn giao qua  theo quyết định số 803/QĐ-NĐVT4 ngày 09.08.2021</v>
          </cell>
        </row>
        <row r="13643">
          <cell r="A13643" t="str">
            <v>3.94.00.814.GBR.00.000</v>
          </cell>
          <cell r="B13643" t="str">
            <v xml:space="preserve">ET200M FOR DIST IO / Bộ điều khiển tích hợp ET200M </v>
          </cell>
          <cell r="C13643" t="str">
            <v>Tạm nhập số lượng và giá trị VTDP VT4E Ban A bàn giao qua  theo quyết định số 803/QĐ-NĐVT4 ngày 09.08.2021</v>
          </cell>
        </row>
        <row r="13644">
          <cell r="A13644" t="str">
            <v>3.94.00.815.GBR.00.000</v>
          </cell>
          <cell r="B13644" t="str">
            <v xml:space="preserve">Digital Input Module (16ch) - 20pin / Mô-đun kết nối dữ liệu </v>
          </cell>
          <cell r="C13644" t="str">
            <v>Tạm nhập số lượng và giá trị VTDP VT4E Ban A bàn giao qua  theo quyết định số 803/QĐ-NĐVT4 ngày 09.08.2021</v>
          </cell>
        </row>
        <row r="13645">
          <cell r="A13645" t="str">
            <v>3.94.00.816.GBR.00.000</v>
          </cell>
          <cell r="B13645" t="str">
            <v xml:space="preserve">Digital Output Module (16ch) - 20pin / Mô-đun kết nối dữ liệu </v>
          </cell>
          <cell r="C13645" t="str">
            <v>Tạm nhập số lượng và giá trị VTDP VT4E Ban A bàn giao qua  theo quyết định số 803/QĐ-NĐVT4 ngày 09.08.2021</v>
          </cell>
        </row>
        <row r="13646">
          <cell r="A13646" t="str">
            <v>3.96.13.118.JPN.00.000</v>
          </cell>
          <cell r="B13646" t="str">
            <v xml:space="preserve">Each type of TSI detectors (Bearing vibration detector)/cảm biến rung </v>
          </cell>
          <cell r="C13646" t="str">
            <v>Tạm nhập số lượng và giá trị VTDP VT4E Ban A bàn giao qua  theo quyết định số 803/QĐ-NĐVT4 ngày 09.08.2021</v>
          </cell>
        </row>
        <row r="13647">
          <cell r="A13647" t="str">
            <v>3.96.13.119.JPN.00.000</v>
          </cell>
          <cell r="B13647" t="str">
            <v xml:space="preserve">Each type of TSI detectors (HP turbine dif. Expansion detector)/cảm biến rung </v>
          </cell>
          <cell r="C13647" t="str">
            <v>Tạm nhập số lượng và giá trị VTDP VT4E Ban A bàn giao qua  theo quyết định số 803/QĐ-NĐVT4 ngày 09.08.2021</v>
          </cell>
        </row>
        <row r="13648">
          <cell r="A13648" t="str">
            <v>3.96.13.120.JPN.00.000</v>
          </cell>
          <cell r="B13648" t="str">
            <v xml:space="preserve">Each type of TSI detectors (LP turbine dif. Expansion detector)/cảm biến rung </v>
          </cell>
          <cell r="C13648" t="str">
            <v>Tạm nhập số lượng và giá trị VTDP VT4E Ban A bàn giao qua  theo quyết định số 803/QĐ-NĐVT4 ngày 09.08.2021</v>
          </cell>
        </row>
        <row r="13649">
          <cell r="A13649" t="str">
            <v>3.96.13.121.JPN.00.000</v>
          </cell>
          <cell r="B13649" t="str">
            <v xml:space="preserve">Each type of TSI detectors (Thrust position detector)/ cảm biến rung </v>
          </cell>
          <cell r="C13649" t="str">
            <v>Tạm nhập số lượng và giá trị VTDP VT4E Ban A bàn giao qua  theo quyết định số 803/QĐ-NĐVT4 ngày 09.08.2021</v>
          </cell>
        </row>
        <row r="13650">
          <cell r="A13650" t="str">
            <v>3.96.13.122.JPN.00.000</v>
          </cell>
          <cell r="B13650" t="str">
            <v xml:space="preserve">Each type of TSI proximitors (Vibration proximitor)/cảm biến rung </v>
          </cell>
          <cell r="C13650" t="str">
            <v>Tạm nhập số lượng và giá trị VTDP VT4E Ban A bàn giao qua  theo quyết định số 803/QĐ-NĐVT4 ngày 09.08.2021</v>
          </cell>
        </row>
        <row r="13651">
          <cell r="A13651" t="str">
            <v>3.96.13.123.JPN.00.000</v>
          </cell>
          <cell r="B13651" t="str">
            <v xml:space="preserve">Each type of TSI proximitors (Thrust position Proximitor)/cảm biến rung </v>
          </cell>
          <cell r="C13651" t="str">
            <v>Tạm nhập số lượng và giá trị VTDP VT4E Ban A bàn giao qua  theo quyết định số 803/QĐ-NĐVT4 ngày 09.08.2021</v>
          </cell>
        </row>
        <row r="13652">
          <cell r="A13652" t="str">
            <v>3.96.13.124.JPN.00.000</v>
          </cell>
          <cell r="B13652" t="str">
            <v xml:space="preserve">Speed detector/cảm biến tốc độ </v>
          </cell>
          <cell r="C13652" t="str">
            <v>Tạm nhập số lượng và giá trị VTDP VT4E Ban A bàn giao qua  theo quyết định số 803/QĐ-NĐVT4 ngày 09.08.2021</v>
          </cell>
        </row>
        <row r="13653">
          <cell r="A13653" t="str">
            <v>4.77.90.808.JPN.00.000</v>
          </cell>
          <cell r="B13653" t="str">
            <v xml:space="preserve">Atmospheric relief diaphragm copper plate and rubber plate/tấm đệm bằng đồn </v>
          </cell>
          <cell r="C13653" t="str">
            <v>Tạm nhập số lượng và giá trị VTDP VT4E Ban A bàn giao qua  theo quyết định số 803/QĐ-NĐVT4 ngày 09.08.2021</v>
          </cell>
        </row>
        <row r="13654">
          <cell r="A13654" t="str">
            <v>4.77.90.809.JPN.00.000</v>
          </cell>
          <cell r="B13654" t="str">
            <v xml:space="preserve">Loking plates for each Joumal bearing/Tấm chặn bằng thép </v>
          </cell>
          <cell r="C13654" t="str">
            <v>Tạm nhập số lượng và giá trị VTDP VT4E Ban A bàn giao qua  theo quyết định số 803/QĐ-NĐVT4 ngày 09.08.2021</v>
          </cell>
        </row>
        <row r="13655">
          <cell r="A13655" t="str">
            <v>4.88.66.115.KOR.00.000</v>
          </cell>
          <cell r="B13655" t="str">
            <v xml:space="preserve">PACKING &amp; SEALRING for 2500# P-GATE BW WCC 18/ Vòng gioăng làm kín van </v>
          </cell>
          <cell r="C13655" t="str">
            <v>Tạm nhập số lượng và giá trị VTDP VT4E Ban A bàn giao qua  theo quyết định số 803/QĐ-NĐVT4 ngày 09.08.2021</v>
          </cell>
        </row>
        <row r="13656">
          <cell r="A13656" t="str">
            <v>4.88.66.271.KOR.00.000</v>
          </cell>
          <cell r="B13656" t="str">
            <v xml:space="preserve">STARTUP &amp; COMM SP_V-PACKING &amp; O-RING Vòng đệm cho Van MOV, ENERTORK </v>
          </cell>
          <cell r="C13656" t="str">
            <v>Tạm nhập số lượng và giá trị VTDP VT4E Ban A bàn giao qua  theo quyết định số 803/QĐ-NĐVT4 ngày 09.08.2021</v>
          </cell>
        </row>
        <row r="13657">
          <cell r="A13657" t="str">
            <v>4.88.67.623.JPN.00.000</v>
          </cell>
          <cell r="B13657" t="str">
            <v xml:space="preserve">Gasket for bearing oil supply oriffic cover/gioăng đệm cao su </v>
          </cell>
          <cell r="C13657" t="str">
            <v>Tạm nhập số lượng và giá trị VTDP VT4E Ban A bàn giao qua  theo quyết định số 803/QĐ-NĐVT4 ngày 09.08.2021</v>
          </cell>
        </row>
        <row r="13658">
          <cell r="A13658" t="str">
            <v>4.88.67.624.JPN.00.000</v>
          </cell>
          <cell r="B13658" t="str">
            <v xml:space="preserve">Gasket for LP outer casing manholes/gioăng đệm cao su </v>
          </cell>
          <cell r="C13658" t="str">
            <v>Tạm nhập số lượng và giá trị VTDP VT4E Ban A bàn giao qua  theo quyết định số 803/QĐ-NĐVT4 ngày 09.08.2021</v>
          </cell>
        </row>
        <row r="13659">
          <cell r="A13659" t="str">
            <v>4.88.67.626.JPN.00.000</v>
          </cell>
          <cell r="B13659" t="str">
            <v xml:space="preserve">Seak kit (O-rings) for EHC Oil piping/gioăng đệm cao su </v>
          </cell>
          <cell r="C13659" t="str">
            <v>Tạm nhập số lượng và giá trị VTDP VT4E Ban A bàn giao qua  theo quyết định số 803/QĐ-NĐVT4 ngày 09.08.2021</v>
          </cell>
        </row>
        <row r="13660">
          <cell r="A13660" t="str">
            <v>4.88.67.627.JPN.00.000</v>
          </cell>
          <cell r="B13660" t="str">
            <v xml:space="preserve">Gasket for main oil cooler (Flow Plate Gasket)/gioăng đệm cao su </v>
          </cell>
          <cell r="C13660" t="str">
            <v>Tạm nhập số lượng và giá trị VTDP VT4E Ban A bàn giao qua  theo quyết định số 803/QĐ-NĐVT4 ngày 09.08.2021</v>
          </cell>
        </row>
        <row r="13661">
          <cell r="A13661" t="str">
            <v>4.88.67.628.JPN.00.000</v>
          </cell>
          <cell r="B13661" t="str">
            <v xml:space="preserve">Gasket for main oil cooler (End Plate Gasket)/gioăng đệm cao su </v>
          </cell>
          <cell r="C13661" t="str">
            <v>Tạm nhập số lượng và giá trị VTDP VT4E Ban A bàn giao qua  theo quyết định số 803/QĐ-NĐVT4 ngày 09.08.2021</v>
          </cell>
        </row>
        <row r="13662">
          <cell r="A13662" t="str">
            <v>4.88.67.652.KOR.00.000</v>
          </cell>
          <cell r="B13662" t="str">
            <v xml:space="preserve">Gasket Non Asbestos / Gioăng đệm P3PAB71AP001 </v>
          </cell>
          <cell r="C13662" t="str">
            <v>Tạm nhập số lượng và giá trị VTDP VT4E Ban A bàn giao qua  theo quyết định số 803/QĐ-NĐVT4 ngày 09.08.2021</v>
          </cell>
        </row>
        <row r="13663">
          <cell r="A13663" t="str">
            <v>4.88.67.653.KOR.00.000</v>
          </cell>
          <cell r="B13663" t="str">
            <v xml:space="preserve">Oring Gioăng đệm AN-264, AN-267, P3PAB72AP001 </v>
          </cell>
          <cell r="C13663" t="str">
            <v>Tạm nhập số lượng và giá trị VTDP VT4E Ban A bàn giao qua  theo quyết định số 803/QĐ-NĐVT4 ngày 09.08.2021</v>
          </cell>
        </row>
        <row r="13664">
          <cell r="A13664" t="str">
            <v>4.88.67.654.KOR.00.000</v>
          </cell>
          <cell r="B13664" t="str">
            <v xml:space="preserve">Casing Ring Gioăng đệm Φ450 </v>
          </cell>
          <cell r="C13664" t="str">
            <v>Tạm nhập số lượng và giá trị VTDP VT4E Ban A bàn giao qua  theo quyết định số 803/QĐ-NĐVT4 ngày 09.08.2021</v>
          </cell>
        </row>
        <row r="13665">
          <cell r="A13665" t="str">
            <v>4.88.67.655.KOR.00.000</v>
          </cell>
          <cell r="B13665" t="str">
            <v xml:space="preserve">Impeller Ring Gioăng đệm Φ425 </v>
          </cell>
          <cell r="C13665" t="str">
            <v>Tạm nhập số lượng và giá trị VTDP VT4E Ban A bàn giao qua  theo quyết định số 803/QĐ-NĐVT4 ngày 09.08.2021</v>
          </cell>
        </row>
        <row r="13666">
          <cell r="A13666" t="str">
            <v>4.88.67.656.KOR.00.000</v>
          </cell>
          <cell r="B13666" t="str">
            <v xml:space="preserve">Gasket Non Asbestos / Gioăng đệm P3PGB01AP001 </v>
          </cell>
          <cell r="C13666" t="str">
            <v>Tạm nhập số lượng và giá trị VTDP VT4E Ban A bàn giao qua  theo quyết định số 803/QĐ-NĐVT4 ngày 09.08.2021</v>
          </cell>
        </row>
        <row r="13667">
          <cell r="A13667" t="str">
            <v>4.88.67.657.KOR.00.000</v>
          </cell>
          <cell r="B13667" t="str">
            <v xml:space="preserve">Oring Gioăng đệm AN-261, P3PGB02AP001 </v>
          </cell>
          <cell r="C13667" t="str">
            <v>Tạm nhập số lượng và giá trị VTDP VT4E Ban A bàn giao qua  theo quyết định số 803/QĐ-NĐVT4 ngày 09.08.2021</v>
          </cell>
        </row>
        <row r="13668">
          <cell r="A13668" t="str">
            <v>4.88.67.658.KOR.00.000</v>
          </cell>
          <cell r="B13668" t="str">
            <v xml:space="preserve">Casing Ring Gioăng đệm Φ340 </v>
          </cell>
          <cell r="C13668" t="str">
            <v>Tạm nhập số lượng và giá trị VTDP VT4E Ban A bàn giao qua  theo quyết định số 803/QĐ-NĐVT4 ngày 09.08.2021</v>
          </cell>
        </row>
        <row r="13669">
          <cell r="A13669" t="str">
            <v>4.88.67.659.KOR.00.000</v>
          </cell>
          <cell r="B13669" t="str">
            <v xml:space="preserve">Impeller Ring Gioăng đệm Φ324.5 </v>
          </cell>
          <cell r="C13669" t="str">
            <v>Tạm nhập số lượng và giá trị VTDP VT4E Ban A bàn giao qua  theo quyết định số 803/QĐ-NĐVT4 ngày 09.08.2021</v>
          </cell>
        </row>
        <row r="13670">
          <cell r="A13670" t="str">
            <v>4.88.67.723.JPN.00.000</v>
          </cell>
          <cell r="B13670" t="str">
            <v xml:space="preserve">Generator and Accessories_ Gasket for Generator (Terminal Box, Bearing Bracket manhole) N/A/ Gioăng đệm bằng cao su </v>
          </cell>
          <cell r="C13670" t="str">
            <v>Tạm nhập số lượng và giá trị VTDP VT4E Ban A bàn giao qua  theo quyết định số 803/QĐ-NĐVT4 ngày 09.08.2021</v>
          </cell>
        </row>
        <row r="13671">
          <cell r="A13671" t="str">
            <v>4.88.67.724.JPN.00.000</v>
          </cell>
          <cell r="B13671" t="str">
            <v xml:space="preserve">Generator and Accessories_ Gasket for Generator cooler N/A/ Gioăng đệm bằng cao su </v>
          </cell>
          <cell r="C13671" t="str">
            <v>Tạm nhập số lượng và giá trị VTDP VT4E Ban A bàn giao qua  theo quyết định số 803/QĐ-NĐVT4 ngày 09.08.2021</v>
          </cell>
        </row>
        <row r="13672">
          <cell r="A13672" t="str">
            <v>4.88.67.725.JPN.00.000</v>
          </cell>
          <cell r="B13672" t="str">
            <v xml:space="preserve">Generator and Accessories_ Shaft seal Ring (Exciter side) N/A / Phớt đệm trục bằng cao su G11B00-0001 </v>
          </cell>
          <cell r="C13672" t="str">
            <v>Tạm nhập số lượng và giá trị VTDP VT4E Ban A bàn giao qua  theo quyết định số 803/QĐ-NĐVT4 ngày 09.08.2021</v>
          </cell>
        </row>
        <row r="13673">
          <cell r="A13673" t="str">
            <v>4.88.67.726.JPN.00.000</v>
          </cell>
          <cell r="B13673" t="str">
            <v xml:space="preserve">Generator and Accessories_ Shaft seal Ring (Turbine side) N/A / Phớt đệm trục bằng cao su G21B00-0001 </v>
          </cell>
          <cell r="C13673" t="str">
            <v>Tạm nhập số lượng và giá trị VTDP VT4E Ban A bàn giao qua  theo quyết định số 803/QĐ-NĐVT4 ngày 09.08.2021</v>
          </cell>
        </row>
        <row r="13674">
          <cell r="A13674" t="str">
            <v>4.88.67.727.JPN.00.000</v>
          </cell>
          <cell r="B13674" t="str">
            <v xml:space="preserve">Gasket N/A / Gioăng đệm cao su E90B00-0003/10 E90B00-0019/34 </v>
          </cell>
          <cell r="C13674" t="str">
            <v>Tạm nhập số lượng và giá trị VTDP VT4E Ban A bàn giao qua  theo quyết định số 803/QĐ-NĐVT4 ngày 09.08.2021</v>
          </cell>
        </row>
        <row r="13675">
          <cell r="A13675" t="str">
            <v>4.88.67.728.JPN.00.000</v>
          </cell>
          <cell r="B13675" t="str">
            <v xml:space="preserve">Gasket N/A / Gioăng đệm cao su E90B00-0011,14/18 </v>
          </cell>
          <cell r="C13675" t="str">
            <v>Tạm nhập số lượng và giá trị VTDP VT4E Ban A bàn giao qua  theo quyết định số 803/QĐ-NĐVT4 ngày 09.08.2021</v>
          </cell>
        </row>
        <row r="13676">
          <cell r="A13676" t="str">
            <v>4.88.67.758.JPN.00.000</v>
          </cell>
          <cell r="B13676" t="str">
            <v xml:space="preserve">Generator and Accessories_ Shaft seal Ring (Exciter side) N/A / Phớt đệm trục bằng cao su G11C00-0001 </v>
          </cell>
          <cell r="C13676" t="str">
            <v>Tạm nhập số lượng và giá trị VTDP VT4E Ban A bàn giao qua  theo quyết định số 803/QĐ-NĐVT4 ngày 09.08.2021</v>
          </cell>
        </row>
        <row r="13677">
          <cell r="A13677" t="str">
            <v>4.88.67.759.JPN.00.000</v>
          </cell>
          <cell r="B13677" t="str">
            <v xml:space="preserve">Generator and Accessories_ Shaft seal Ring (Turbine side) N/A / Phớt đệm trục bằng cao su G21C00-0001 </v>
          </cell>
          <cell r="C13677" t="str">
            <v>Tạm nhập số lượng và giá trị VTDP VT4E Ban A bàn giao qua  theo quyết định số 803/QĐ-NĐVT4 ngày 09.08.2021</v>
          </cell>
        </row>
        <row r="13678">
          <cell r="A13678" t="str">
            <v>5.01.07.318.KOR.00.000</v>
          </cell>
          <cell r="B13678" t="str">
            <v xml:space="preserve">Bạc đạn 6318 </v>
          </cell>
          <cell r="C13678" t="str">
            <v>Tạm nhập số lượng và giá trị VTDP VT4E Ban A bàn giao qua  theo quyết định số 803/QĐ-NĐVT4 ngày 09.08.2021</v>
          </cell>
        </row>
        <row r="13679">
          <cell r="A13679" t="str">
            <v>5.01.54.316.KOR.99.000</v>
          </cell>
          <cell r="B13679" t="str">
            <v xml:space="preserve">Bearing # 6316 / Bạc đạn </v>
          </cell>
          <cell r="C13679" t="str">
            <v>Tạm nhập số lượng và giá trị VTDP VT4E Ban A bàn giao qua  theo quyết định số 803/QĐ-NĐVT4 ngày 09.08.2021</v>
          </cell>
        </row>
        <row r="13680">
          <cell r="A13680" t="str">
            <v>5.03.96.125.JPN.00.000</v>
          </cell>
          <cell r="B13680" t="str">
            <v xml:space="preserve">Generator and Accessories_ Bearing metal (collector side) N/A / Ổ bi G31A00-0001 </v>
          </cell>
          <cell r="C13680" t="str">
            <v>Tạm nhập số lượng và giá trị VTDP VT4E Ban A bàn giao qua  theo quyết định số 803/QĐ-NĐVT4 ngày 09.08.2021</v>
          </cell>
        </row>
        <row r="13681">
          <cell r="A13681" t="str">
            <v>5.03.96.126.JPN.00.000</v>
          </cell>
          <cell r="B13681" t="str">
            <v xml:space="preserve">Generator and Accessories_ Bearing metal (turbine side) N/A / Ổ bi G41A00-0001 </v>
          </cell>
          <cell r="C13681" t="str">
            <v>Tạm nhập số lượng và giá trị VTDP VT4E Ban A bàn giao qua  theo quyết định số 803/QĐ-NĐVT4 ngày 09.08.2021</v>
          </cell>
        </row>
        <row r="13682">
          <cell r="A13682" t="str">
            <v>5.03.96.127.JPN.00.000</v>
          </cell>
          <cell r="B13682" t="str">
            <v xml:space="preserve">Generator and Accessories_ Bearing metal (steady) N/A / Ổ bi K41A00-0001 </v>
          </cell>
          <cell r="C13682" t="str">
            <v>Tạm nhập số lượng và giá trị VTDP VT4E Ban A bàn giao qua  theo quyết định số 803/QĐ-NĐVT4 ngày 09.08.2021</v>
          </cell>
        </row>
        <row r="13683">
          <cell r="A13683" t="str">
            <v>5.03.96.131.JPN.00.000</v>
          </cell>
          <cell r="B13683" t="str">
            <v xml:space="preserve">Generator and Accessories_ Bearing metal (collector side) N/A / Ổ bi G31C00-0001 </v>
          </cell>
          <cell r="C13683" t="str">
            <v>Tạm nhập số lượng và giá trị VTDP VT4E Ban A bàn giao qua  theo quyết định số 803/QĐ-NĐVT4 ngày 09.08.2021</v>
          </cell>
        </row>
        <row r="13684">
          <cell r="A13684" t="str">
            <v>5.03.96.132.JPN.00.000</v>
          </cell>
          <cell r="B13684" t="str">
            <v xml:space="preserve">Generator and Accessories_ Bearing metal (turbine side) N/A / Ổ bi G41C00-0001 </v>
          </cell>
          <cell r="C13684" t="str">
            <v>Tạm nhập số lượng và giá trị VTDP VT4E Ban A bàn giao qua  theo quyết định số 803/QĐ-NĐVT4 ngày 09.08.2021</v>
          </cell>
        </row>
        <row r="13685">
          <cell r="A13685" t="str">
            <v>5.03.96.133.JPN.00.000</v>
          </cell>
          <cell r="B13685" t="str">
            <v xml:space="preserve">Generator and Accessories_ Bearing metal (steady) N/A / Ổ bi K42C10-0001 </v>
          </cell>
          <cell r="C13685" t="str">
            <v>Tạm nhập số lượng và giá trị VTDP VT4E Ban A bàn giao qua  theo quyết định số 803/QĐ-NĐVT4 ngày 09.08.2021</v>
          </cell>
        </row>
        <row r="13686">
          <cell r="A13686" t="str">
            <v>5.05.65.554.JPN.00.000</v>
          </cell>
          <cell r="B13686" t="str">
            <v xml:space="preserve">Chổi than (Generator and Accessories Brush) LFC554 </v>
          </cell>
          <cell r="C13686" t="str">
            <v>Tạm nhập số lượng và giá trị VTDP VT4E Ban A bàn giao qua  theo quyết định số 803/QĐ-NĐVT4 ngày 09.08.2021</v>
          </cell>
        </row>
        <row r="13687">
          <cell r="A13687" t="str">
            <v>5.05.65.555.JPN.00.000</v>
          </cell>
          <cell r="B13687" t="str">
            <v xml:space="preserve">Generator and Accessories_ Brush Holder N/A / Kẹp chổi than K10A01-0001 </v>
          </cell>
          <cell r="C13687" t="str">
            <v>Tạm nhập số lượng và giá trị VTDP VT4E Ban A bàn giao qua  theo quyết định số 803/QĐ-NĐVT4 ngày 09.08.2021</v>
          </cell>
        </row>
        <row r="13688">
          <cell r="A13688" t="str">
            <v>5.05.65.557.JPN.00.000</v>
          </cell>
          <cell r="B13688" t="str">
            <v xml:space="preserve">Generator and Accessories_ Brush Holder N/A / Kẹp chổi than K10C01-0001 </v>
          </cell>
          <cell r="C13688" t="str">
            <v>Tạm nhập số lượng và giá trị VTDP VT4E Ban A bàn giao qua  theo quyết định số 803/QĐ-NĐVT4 ngày 09.08.2021</v>
          </cell>
        </row>
        <row r="13689">
          <cell r="A13689" t="str">
            <v>5.05.65.558.JPN.00.000</v>
          </cell>
          <cell r="B13689" t="str">
            <v xml:space="preserve">Chổi than (Generator and Accessories Brush) LFC554, K20C00-0001 </v>
          </cell>
          <cell r="C13689" t="str">
            <v>Tạm nhập số lượng và giá trị VTDP VT4E Ban A bàn giao qua  theo quyết định số 803/QĐ-NĐVT4 ngày 09.08.2021</v>
          </cell>
        </row>
        <row r="13690">
          <cell r="A13690" t="str">
            <v>5.17.30.836.CHN.00.000</v>
          </cell>
          <cell r="B13690" t="str">
            <v xml:space="preserve">BFPT LuBbe Oil Fiter Element N/A/ Bộ lọc dầu BFPT </v>
          </cell>
          <cell r="C13690" t="str">
            <v>Tạm nhập số lượng và giá trị VTDP VT4E Ban A bàn giao qua  theo quyết định số 803/QĐ-NĐVT4 ngày 09.08.2021</v>
          </cell>
        </row>
        <row r="13691">
          <cell r="A13691" t="str">
            <v>5.17.30.837.JPN.00.000</v>
          </cell>
          <cell r="B13691" t="str">
            <v xml:space="preserve">Duplex oil filter cartridges for lubricating oil/ Bộ lọc dầu </v>
          </cell>
          <cell r="C13691" t="str">
            <v>Tạm nhập số lượng và giá trị VTDP VT4E Ban A bàn giao qua  theo quyết định số 803/QĐ-NĐVT4 ngày 09.08.2021</v>
          </cell>
        </row>
        <row r="13692">
          <cell r="A13692" t="str">
            <v>5.17.30.838.JPN.00.000</v>
          </cell>
          <cell r="B13692" t="str">
            <v xml:space="preserve">Duplex oil filter cartridges for seal oil/Bộ lọc dầu </v>
          </cell>
          <cell r="C13692" t="str">
            <v>Tạm nhập số lượng và giá trị VTDP VT4E Ban A bàn giao qua  theo quyết định số 803/QĐ-NĐVT4 ngày 09.08.2021</v>
          </cell>
        </row>
        <row r="13693">
          <cell r="A13693" t="str">
            <v>5.17.30.839.JPN.00.000</v>
          </cell>
          <cell r="B13693" t="str">
            <v xml:space="preserve">EHC Line Filter Elements with seal kit/Bộ lọc dầu </v>
          </cell>
          <cell r="C13693" t="str">
            <v>Tạm nhập số lượng và giá trị VTDP VT4E Ban A bàn giao qua  theo quyết định số 803/QĐ-NĐVT4 ngày 09.08.2021</v>
          </cell>
        </row>
        <row r="13694">
          <cell r="A13694" t="str">
            <v>5.17.30.840.JPN.00.000</v>
          </cell>
          <cell r="B13694" t="str">
            <v xml:space="preserve">Lube Oil conditioner Filler Element with seal kit/ Bộ lọc dầu </v>
          </cell>
          <cell r="C13694" t="str">
            <v>Tạm nhập số lượng và giá trị VTDP VT4E Ban A bàn giao qua  theo quyết định số 803/QĐ-NĐVT4 ngày 09.08.2021</v>
          </cell>
        </row>
        <row r="13695">
          <cell r="A13695" t="str">
            <v>5.17.30.841.JPN.00.000</v>
          </cell>
          <cell r="B13695" t="str">
            <v xml:space="preserve">Make up water filter N/A / Bộ lọc nước E90B00-12/13 </v>
          </cell>
          <cell r="C13695" t="str">
            <v>Tạm nhập số lượng và giá trị VTDP VT4E Ban A bàn giao qua  theo quyết định số 803/QĐ-NĐVT4 ngày 09.08.2021</v>
          </cell>
        </row>
        <row r="13696">
          <cell r="A13696" t="str">
            <v>5.19.90.110.JPN.00.000</v>
          </cell>
          <cell r="B13696" t="str">
            <v xml:space="preserve">Control valve packing &amp; gasket/van điều khiển điện </v>
          </cell>
          <cell r="C13696" t="str">
            <v>Tạm nhập số lượng và giá trị VTDP VT4E Ban A bàn giao qua  theo quyết định số 803/QĐ-NĐVT4 ngày 09.08.2021</v>
          </cell>
        </row>
        <row r="13697">
          <cell r="A13697" t="str">
            <v>5.19.90.111.JPN.00.000</v>
          </cell>
          <cell r="B13697" t="str">
            <v xml:space="preserve">Piston valve packing &amp; gasket/van cho piston </v>
          </cell>
          <cell r="C13697" t="str">
            <v>Tạm nhập số lượng và giá trị VTDP VT4E Ban A bàn giao qua  theo quyết định số 803/QĐ-NĐVT4 ngày 09.08.2021</v>
          </cell>
        </row>
        <row r="13698">
          <cell r="A13698" t="str">
            <v>5.19.90.112.JPN.00.000</v>
          </cell>
          <cell r="B13698" t="str">
            <v xml:space="preserve">Electro-hydraulic converter (Servo valve) Van tiết lưu </v>
          </cell>
          <cell r="C13698" t="str">
            <v>Tạm nhập số lượng và giá trị VTDP VT4E Ban A bàn giao qua  theo quyết định số 803/QĐ-NĐVT4 ngày 09.08.2021</v>
          </cell>
        </row>
        <row r="13699">
          <cell r="A13699" t="str">
            <v>5.19.90.140.JPN.00.000</v>
          </cell>
          <cell r="B13699" t="str">
            <v xml:space="preserve">Each type of solenoid valve/van điện từ </v>
          </cell>
          <cell r="C13699" t="str">
            <v>Tạm nhập số lượng và giá trị VTDP VT4E Ban A bàn giao qua  theo quyết định số 803/QĐ-NĐVT4 ngày 09.08.2021</v>
          </cell>
        </row>
        <row r="13700">
          <cell r="A13700" t="str">
            <v>5.19.92.315.KOR.00.000</v>
          </cell>
          <cell r="B13700" t="str">
            <v xml:space="preserve">DISC for 150# GATE BW WCB/CF8 4- Đĩa cho van cổng 4 </v>
          </cell>
          <cell r="C13700" t="str">
            <v>Tạm nhập số lượng và giá trị VTDP VT4E Ban A bàn giao qua  theo quyết định số 803/QĐ-NĐVT4 ngày 09.08.2021</v>
          </cell>
        </row>
        <row r="13701">
          <cell r="A13701" t="str">
            <v>5.19.92.316.KOR.00.000</v>
          </cell>
          <cell r="B13701" t="str">
            <v xml:space="preserve">DISC for 300# GATE BW WCB 4/Đĩa cho van cổng 4 </v>
          </cell>
          <cell r="C13701" t="str">
            <v>Tạm nhập số lượng và giá trị VTDP VT4E Ban A bàn giao qua  theo quyết định số 803/QĐ-NĐVT4 ngày 09.08.2021</v>
          </cell>
        </row>
        <row r="13702">
          <cell r="A13702" t="str">
            <v>5.19.92.317.KOR.00.000</v>
          </cell>
          <cell r="B13702" t="str">
            <v xml:space="preserve">DISC for 300# GATE BW WCB 6/Đĩa cho van cổng 6 </v>
          </cell>
          <cell r="C13702" t="str">
            <v>Tạm nhập số lượng và giá trị VTDP VT4E Ban A bàn giao qua  theo quyết định số 803/QĐ-NĐVT4 ngày 09.08.2021</v>
          </cell>
        </row>
        <row r="13703">
          <cell r="A13703" t="str">
            <v>5.19.92.318.KOR.00.000</v>
          </cell>
          <cell r="B13703" t="str">
            <v xml:space="preserve">DISC for 600# GATE BW WCC 6/Đĩa cho van cổng 6 </v>
          </cell>
          <cell r="C13703" t="str">
            <v>Tạm nhập số lượng và giá trị VTDP VT4E Ban A bàn giao qua  theo quyết định số 803/QĐ-NĐVT4 ngày 09.08.2021</v>
          </cell>
        </row>
        <row r="13704">
          <cell r="A13704" t="str">
            <v>5.19.92.319.KOR.00.000</v>
          </cell>
          <cell r="B13704" t="str">
            <v xml:space="preserve">DISC A, B for 1500# P-GATE BW WCC 3/Đĩa cho van cổng 3 </v>
          </cell>
          <cell r="C13704" t="str">
            <v>Tạm nhập số lượng và giá trị VTDP VT4E Ban A bàn giao qua  theo quyết định số 803/QĐ-NĐVT4 ngày 09.08.2021</v>
          </cell>
        </row>
        <row r="13705">
          <cell r="A13705" t="str">
            <v>5.19.92.320.KOR.00.000</v>
          </cell>
          <cell r="B13705" t="str">
            <v xml:space="preserve">DISC A, B for 1500# P-GATE BW WCC 4/Đĩa cho van cổng 4 </v>
          </cell>
          <cell r="C13705" t="str">
            <v>Tạm nhập số lượng và giá trị VTDP VT4E Ban A bàn giao qua  theo quyết định số 803/QĐ-NĐVT4 ngày 09.08.2021</v>
          </cell>
        </row>
        <row r="13706">
          <cell r="A13706" t="str">
            <v>5.19.92.321.KOR.00.000</v>
          </cell>
          <cell r="B13706" t="str">
            <v xml:space="preserve">DISC A, B for 2500# P-GATE BW WCC 22/Đĩa cho van cổng 22 </v>
          </cell>
          <cell r="C13706" t="str">
            <v>Tạm nhập số lượng và giá trị VTDP VT4E Ban A bàn giao qua  theo quyết định số 803/QĐ-NĐVT4 ngày 09.08.2021</v>
          </cell>
        </row>
        <row r="13707">
          <cell r="A13707" t="str">
            <v>5.19.92.322.KOR.00.000</v>
          </cell>
          <cell r="B13707" t="str">
            <v xml:space="preserve">DISC A, B for 300# GLOBE BW WCB 4/Đĩa cho van cầu 4 </v>
          </cell>
          <cell r="C13707" t="str">
            <v>Tạm nhập số lượng và giá trị VTDP VT4E Ban A bàn giao qua  theo quyết định số 803/QĐ-NĐVT4 ngày 09.08.2021</v>
          </cell>
        </row>
        <row r="13708">
          <cell r="A13708" t="str">
            <v>5.19.92.323.KOR.00.000</v>
          </cell>
          <cell r="B13708" t="str">
            <v xml:space="preserve">DISC A, B for 300# GLOBE BW WCB 6/Đĩa cho van cầu 6 </v>
          </cell>
          <cell r="C13708" t="str">
            <v>Tạm nhập số lượng và giá trị VTDP VT4E Ban A bàn giao qua  theo quyết định số 803/QĐ-NĐVT4 ngày 09.08.2021</v>
          </cell>
        </row>
        <row r="13709">
          <cell r="A13709" t="str">
            <v>5.19.92.324.KOR.00.000</v>
          </cell>
          <cell r="B13709" t="str">
            <v xml:space="preserve">DISC for 150# GATE BW WCB 24/Đĩa cho van cổng 24 </v>
          </cell>
          <cell r="C13709" t="str">
            <v>Tạm nhập số lượng và giá trị VTDP VT4E Ban A bàn giao qua  theo quyết định số 803/QĐ-NĐVT4 ngày 09.08.2021</v>
          </cell>
        </row>
        <row r="13710">
          <cell r="A13710" t="str">
            <v>5.19.92.325.KOR.00.000</v>
          </cell>
          <cell r="B13710" t="str">
            <v xml:space="preserve">DISC for 150# GATE BW WCB 28/Đĩa cho van cổng 28 </v>
          </cell>
          <cell r="C13710" t="str">
            <v>Tạm nhập số lượng và giá trị VTDP VT4E Ban A bàn giao qua  theo quyết định số 803/QĐ-NĐVT4 ngày 09.08.2021</v>
          </cell>
        </row>
        <row r="13711">
          <cell r="A13711" t="str">
            <v>5.19.92.326.KOR.00.000</v>
          </cell>
          <cell r="B13711" t="str">
            <v xml:space="preserve">DISC for 150# GATE BW WCB 30/Đĩa cho van cổng 30 </v>
          </cell>
          <cell r="C13711" t="str">
            <v>Tạm nhập số lượng và giá trị VTDP VT4E Ban A bàn giao qua  theo quyết định số 803/QĐ-NĐVT4 ngày 09.08.2021</v>
          </cell>
        </row>
        <row r="13712">
          <cell r="A13712" t="str">
            <v>5.19.92.328.KOR.00.000</v>
          </cell>
          <cell r="B13712" t="str">
            <v xml:space="preserve">DISC for 600# GATE BW WCC 8/Đĩa cho van cổng 8 </v>
          </cell>
          <cell r="C13712" t="str">
            <v>Tạm nhập số lượng và giá trị VTDP VT4E Ban A bàn giao qua  theo quyết định số 803/QĐ-NĐVT4 ngày 09.08.2021</v>
          </cell>
        </row>
        <row r="13713">
          <cell r="A13713" t="str">
            <v>5.19.92.329.KOR.00.000</v>
          </cell>
          <cell r="B13713" t="str">
            <v xml:space="preserve">DISC for 600# GATE BW WCC 10/Đĩa cho van cổng 10 </v>
          </cell>
          <cell r="C13713" t="str">
            <v>Tạm nhập số lượng và giá trị VTDP VT4E Ban A bàn giao qua  theo quyết định số 803/QĐ-NĐVT4 ngày 09.08.2021</v>
          </cell>
        </row>
        <row r="13714">
          <cell r="A13714" t="str">
            <v>5.19.92.330.KOR.00.000</v>
          </cell>
          <cell r="B13714" t="str">
            <v xml:space="preserve">DISC for 600# GATE BW WCC 12/Đĩa cho van cổng 12 </v>
          </cell>
          <cell r="C13714" t="str">
            <v>Tạm nhập số lượng và giá trị VTDP VT4E Ban A bàn giao qua  theo quyết định số 803/QĐ-NĐVT4 ngày 09.08.2021</v>
          </cell>
        </row>
        <row r="13715">
          <cell r="A13715" t="str">
            <v>5.19.92.331.KOR.00.000</v>
          </cell>
          <cell r="B13715" t="str">
            <v xml:space="preserve">DISC for 600# GATE BW WCC 16/Đĩa cho van cổng 16 </v>
          </cell>
          <cell r="C13715" t="str">
            <v>Tạm nhập số lượng và giá trị VTDP VT4E Ban A bàn giao qua  theo quyết định số 803/QĐ-NĐVT4 ngày 09.08.2021</v>
          </cell>
        </row>
        <row r="13716">
          <cell r="A13716" t="str">
            <v>5.19.92.333.KOR.00.000</v>
          </cell>
          <cell r="B13716" t="str">
            <v xml:space="preserve">DISC A, B for 2500# P-GATE BW WCC 16/Đĩa cho van cổng 16 </v>
          </cell>
          <cell r="C13716" t="str">
            <v>Tạm nhập số lượng và giá trị VTDP VT4E Ban A bàn giao qua  theo quyết định số 803/QĐ-NĐVT4 ngày 09.08.2021</v>
          </cell>
        </row>
        <row r="13717">
          <cell r="A13717" t="str">
            <v>5.19.92.334.KOR.00.000</v>
          </cell>
          <cell r="B13717" t="str">
            <v xml:space="preserve">DISC A, B for 4500# P-GATE BW C12A 8/Đĩa cho van cổng 8 </v>
          </cell>
          <cell r="C13717" t="str">
            <v>Tạm nhập số lượng và giá trị VTDP VT4E Ban A bàn giao qua  theo quyết định số 803/QĐ-NĐVT4 ngày 09.08.2021</v>
          </cell>
        </row>
        <row r="13718">
          <cell r="A13718" t="str">
            <v>5.19.92.335.KOR.00.000</v>
          </cell>
          <cell r="B13718" t="str">
            <v xml:space="preserve">DISC for 300# GATE BW WCB/WC9 14- Đĩa cho van cổng 14 </v>
          </cell>
          <cell r="C13718" t="str">
            <v>Tạm nhập số lượng và giá trị VTDP VT4E Ban A bàn giao qua  theo quyết định số 803/QĐ-NĐVT4 ngày 09.08.2021</v>
          </cell>
        </row>
        <row r="13719">
          <cell r="A13719" t="str">
            <v>5.19.92.336.KOR.00.000</v>
          </cell>
          <cell r="B13719" t="str">
            <v xml:space="preserve">DISC for 300# GATE BW WCB 16/Đĩa cho van cổng 16 </v>
          </cell>
          <cell r="C13719" t="str">
            <v>Tạm nhập số lượng và giá trị VTDP VT4E Ban A bàn giao qua  theo quyết định số 803/QĐ-NĐVT4 ngày 09.08.2021</v>
          </cell>
        </row>
        <row r="13720">
          <cell r="A13720" t="str">
            <v>5.19.92.337.KOR.00.000</v>
          </cell>
          <cell r="B13720" t="str">
            <v xml:space="preserve">DISC for 300# GATE BW WCB 18/Đĩa cho van cổng 18 </v>
          </cell>
          <cell r="C13720" t="str">
            <v>Tạm nhập số lượng và giá trị VTDP VT4E Ban A bàn giao qua  theo quyết định số 803/QĐ-NĐVT4 ngày 09.08.2021</v>
          </cell>
        </row>
        <row r="13721">
          <cell r="A13721" t="str">
            <v>5.19.92.338.KOR.00.000</v>
          </cell>
          <cell r="B13721" t="str">
            <v xml:space="preserve">DISC for 300# GATE BW WCB 28/Đĩa cho van cổng 28 </v>
          </cell>
          <cell r="C13721" t="str">
            <v>Tạm nhập số lượng và giá trị VTDP VT4E Ban A bàn giao qua  theo quyết định số 803/QĐ-NĐVT4 ngày 09.08.2021</v>
          </cell>
        </row>
        <row r="13722">
          <cell r="A13722" t="str">
            <v>5.19.92.339.KOR.00.000</v>
          </cell>
          <cell r="B13722" t="str">
            <v xml:space="preserve">DISC A, B for 900# P-GATE BW WC9 10/Đĩa cho van cổng 10 </v>
          </cell>
          <cell r="C13722" t="str">
            <v>Tạm nhập số lượng và giá trị VTDP VT4E Ban A bàn giao qua  theo quyết định số 803/QĐ-NĐVT4 ngày 09.08.2021</v>
          </cell>
        </row>
        <row r="13723">
          <cell r="A13723" t="str">
            <v>5.19.92.340.KOR.00.000</v>
          </cell>
          <cell r="B13723" t="str">
            <v xml:space="preserve">DISC A, B for 2500# P-GATE BW WCC 12/Đĩa cho van cổng 12 </v>
          </cell>
          <cell r="C13723" t="str">
            <v>Tạm nhập số lượng và giá trị VTDP VT4E Ban A bàn giao qua  theo quyết định số 803/QĐ-NĐVT4 ngày 09.08.2021</v>
          </cell>
        </row>
        <row r="13724">
          <cell r="A13724" t="str">
            <v>5.19.92.341.KOR.00.000</v>
          </cell>
          <cell r="B13724" t="str">
            <v xml:space="preserve">DISC A, B for 2500# P-GATE BW WCC 18/Đĩa cho van cổng 18 </v>
          </cell>
          <cell r="C13724" t="str">
            <v>Tạm nhập số lượng và giá trị VTDP VT4E Ban A bàn giao qua  theo quyết định số 803/QĐ-NĐVT4 ngày 09.08.2021</v>
          </cell>
        </row>
        <row r="13725">
          <cell r="A13725" t="str">
            <v>5.19.92.342.KOR.00.000</v>
          </cell>
          <cell r="B13725" t="str">
            <v xml:space="preserve">DISC for 600# GLOBE SW A105 1/Đĩa cho van cầu 1 </v>
          </cell>
          <cell r="C13725" t="str">
            <v>Tạm nhập số lượng và giá trị VTDP VT4E Ban A bàn giao qua  theo quyết định số 803/QĐ-NĐVT4 ngày 09.08.2021</v>
          </cell>
        </row>
        <row r="13726">
          <cell r="A13726" t="str">
            <v>5.19.92.343.KOR.00.000</v>
          </cell>
          <cell r="B13726" t="str">
            <v xml:space="preserve">DISC for 600# GLOBE SW F304 1/Đĩa cho van cầu 1 </v>
          </cell>
          <cell r="C13726" t="str">
            <v>Tạm nhập số lượng và giá trị VTDP VT4E Ban A bàn giao qua  theo quyết định số 803/QĐ-NĐVT4 ngày 09.08.2021</v>
          </cell>
        </row>
        <row r="13727">
          <cell r="A13727" t="str">
            <v>5.19.92.344.KOR.00.000</v>
          </cell>
          <cell r="B13727" t="str">
            <v xml:space="preserve">DISC for 600# GLOBE SW A105 2/Đĩa cho van cầu 2 </v>
          </cell>
          <cell r="C13727" t="str">
            <v>Tạm nhập số lượng và giá trị VTDP VT4E Ban A bàn giao qua  theo quyết định số 803/QĐ-NĐVT4 ngày 09.08.2021</v>
          </cell>
        </row>
        <row r="13728">
          <cell r="A13728" t="str">
            <v>5.19.92.345.KOR.00.000</v>
          </cell>
          <cell r="B13728" t="str">
            <v xml:space="preserve">DISC for 600# GLOBE SW F304 2/Đĩa cho van cầu 2 </v>
          </cell>
          <cell r="C13728" t="str">
            <v>Tạm nhập số lượng và giá trị VTDP VT4E Ban A bàn giao qua  theo quyết định số 803/QĐ-NĐVT4 ngày 09.08.2021</v>
          </cell>
        </row>
        <row r="13729">
          <cell r="A13729" t="str">
            <v>5.19.92.346.KOR.00.000</v>
          </cell>
          <cell r="B13729" t="str">
            <v xml:space="preserve">DISC for 900# GLOBE SW F22/F91 1- Đĩa cho van cầu 1 </v>
          </cell>
          <cell r="C13729" t="str">
            <v>Tạm nhập số lượng và giá trị VTDP VT4E Ban A bàn giao qua  theo quyết định số 803/QĐ-NĐVT4 ngày 09.08.2021</v>
          </cell>
        </row>
        <row r="13730">
          <cell r="A13730" t="str">
            <v>5.19.92.347.KOR.00.000</v>
          </cell>
          <cell r="B13730" t="str">
            <v xml:space="preserve">DISC for 900# GLOBE SW F91 2/Đĩa cho van cầu 2 </v>
          </cell>
          <cell r="C13730" t="str">
            <v>Tạm nhập số lượng và giá trị VTDP VT4E Ban A bàn giao qua  theo quyết định số 803/QĐ-NĐVT4 ngày 09.08.2021</v>
          </cell>
        </row>
        <row r="13731">
          <cell r="A13731" t="str">
            <v>5.19.92.348.KOR.00.000</v>
          </cell>
          <cell r="B13731" t="str">
            <v xml:space="preserve">DISC for 2500# GLOBE SW A105 1/Đĩa cho van cầu 1 </v>
          </cell>
          <cell r="C13731" t="str">
            <v>Tạm nhập số lượng và giá trị VTDP VT4E Ban A bàn giao qua  theo quyết định số 803/QĐ-NĐVT4 ngày 09.08.2021</v>
          </cell>
        </row>
        <row r="13732">
          <cell r="A13732" t="str">
            <v>5.19.92.349.KOR.00.000</v>
          </cell>
          <cell r="B13732" t="str">
            <v xml:space="preserve">DISC for 4500# GLOBE SW F91 2/Đĩa cho van cầu 2 </v>
          </cell>
          <cell r="C13732" t="str">
            <v>Tạm nhập số lượng và giá trị VTDP VT4E Ban A bàn giao qua  theo quyết định số 803/QĐ-NĐVT4 ngày 09.08.2021</v>
          </cell>
        </row>
        <row r="13733">
          <cell r="A13733" t="str">
            <v>5.19.92.352.KOR.00.000</v>
          </cell>
          <cell r="B13733" t="str">
            <v xml:space="preserve">Spindle for 600# GLOBE SW A105 1/Trục cho van cầu 1 </v>
          </cell>
          <cell r="C13733" t="str">
            <v>Tạm nhập số lượng và giá trị VTDP VT4E Ban A bàn giao qua  theo quyết định số 803/QĐ-NĐVT4 ngày 09.08.2021</v>
          </cell>
        </row>
        <row r="13734">
          <cell r="A13734" t="str">
            <v>5.19.92.353.KOR.00.000</v>
          </cell>
          <cell r="B13734" t="str">
            <v xml:space="preserve">Spindle for 600# GLOBE SW F304 1/Trục cho van cầu 1 </v>
          </cell>
          <cell r="C13734" t="str">
            <v>Tạm nhập số lượng và giá trị VTDP VT4E Ban A bàn giao qua  theo quyết định số 803/QĐ-NĐVT4 ngày 09.08.2021</v>
          </cell>
        </row>
        <row r="13735">
          <cell r="A13735" t="str">
            <v>5.19.92.354.KOR.00.000</v>
          </cell>
          <cell r="B13735" t="str">
            <v xml:space="preserve">Spindle for 600# GLOBE SW A105 2/Trục cho van cầu 2 </v>
          </cell>
          <cell r="C13735" t="str">
            <v>Tạm nhập số lượng và giá trị VTDP VT4E Ban A bàn giao qua  theo quyết định số 803/QĐ-NĐVT4 ngày 09.08.2021</v>
          </cell>
        </row>
        <row r="13736">
          <cell r="A13736" t="str">
            <v>5.19.92.355.KOR.00.000</v>
          </cell>
          <cell r="B13736" t="str">
            <v xml:space="preserve">Spindle for 600# GLOBE SW F304 2/Trục cho van cầu 2 </v>
          </cell>
          <cell r="C13736" t="str">
            <v>Tạm nhập số lượng và giá trị VTDP VT4E Ban A bàn giao qua  theo quyết định số 803/QĐ-NĐVT4 ngày 09.08.2021</v>
          </cell>
        </row>
        <row r="13737">
          <cell r="A13737" t="str">
            <v>5.19.92.356.KOR.00.000</v>
          </cell>
          <cell r="B13737" t="str">
            <v xml:space="preserve">Spindle for 900# GLOBE SW F22/F91 1-Trục cho van cầu 1 </v>
          </cell>
          <cell r="C13737" t="str">
            <v>Tạm nhập số lượng và giá trị VTDP VT4E Ban A bàn giao qua  theo quyết định số 803/QĐ-NĐVT4 ngày 09.08.2021</v>
          </cell>
        </row>
        <row r="13738">
          <cell r="A13738" t="str">
            <v>5.19.92.357.KOR.00.000</v>
          </cell>
          <cell r="B13738" t="str">
            <v xml:space="preserve">Spindle for 900# GLOBE SW F91 2/Trục cho van cầu 2 </v>
          </cell>
          <cell r="C13738" t="str">
            <v>Tạm nhập số lượng và giá trị VTDP VT4E Ban A bàn giao qua  theo quyết định số 803/QĐ-NĐVT4 ngày 09.08.2021</v>
          </cell>
        </row>
        <row r="13739">
          <cell r="A13739" t="str">
            <v>5.19.92.358.KOR.00.000</v>
          </cell>
          <cell r="B13739" t="str">
            <v xml:space="preserve">Spindle for 2500# GLOBE SW A105 1/Trục cho van cầu 1 </v>
          </cell>
          <cell r="C13739" t="str">
            <v>Tạm nhập số lượng và giá trị VTDP VT4E Ban A bàn giao qua  theo quyết định số 803/QĐ-NĐVT4 ngày 09.08.2021</v>
          </cell>
        </row>
        <row r="13740">
          <cell r="A13740" t="str">
            <v>5.19.92.359.KOR.00.000</v>
          </cell>
          <cell r="B13740" t="str">
            <v xml:space="preserve">Spindle for 4500# GLOBE SW F91 2/Trục cho van cầu 2 </v>
          </cell>
          <cell r="C13740" t="str">
            <v>Tạm nhập số lượng và giá trị VTDP VT4E Ban A bàn giao qua  theo quyết định số 803/QĐ-NĐVT4 ngày 09.08.2021</v>
          </cell>
        </row>
        <row r="13741">
          <cell r="A13741" t="str">
            <v>5.19.92.360.KOR.00.000</v>
          </cell>
          <cell r="B13741" t="str">
            <v xml:space="preserve">Spindle for 150# GATE BW WCB 4/Trục cho van cổng 4 </v>
          </cell>
          <cell r="C13741" t="str">
            <v>Tạm nhập số lượng và giá trị VTDP VT4E Ban A bàn giao qua  theo quyết định số 803/QĐ-NĐVT4 ngày 09.08.2021</v>
          </cell>
        </row>
        <row r="13742">
          <cell r="A13742" t="str">
            <v>5.19.92.361.KOR.00.000</v>
          </cell>
          <cell r="B13742" t="str">
            <v xml:space="preserve">Spindle for 150# GATE BW WCB 24/Trục cho van cổng 24 </v>
          </cell>
          <cell r="C13742" t="str">
            <v>Tạm nhập số lượng và giá trị VTDP VT4E Ban A bàn giao qua  theo quyết định số 803/QĐ-NĐVT4 ngày 09.08.2021</v>
          </cell>
        </row>
        <row r="13743">
          <cell r="A13743" t="str">
            <v>5.19.92.362.KOR.00.000</v>
          </cell>
          <cell r="B13743" t="str">
            <v xml:space="preserve">Spindle for 150# GATE BW WCB 28/Trục cho van cổng 28 </v>
          </cell>
          <cell r="C13743" t="str">
            <v>Tạm nhập số lượng và giá trị VTDP VT4E Ban A bàn giao qua  theo quyết định số 803/QĐ-NĐVT4 ngày 09.08.2021</v>
          </cell>
        </row>
        <row r="13744">
          <cell r="A13744" t="str">
            <v>5.19.92.363.KOR.00.000</v>
          </cell>
          <cell r="B13744" t="str">
            <v xml:space="preserve">Spindle for 150# GATE BW WCB 30/Trục cho van cổng 30 </v>
          </cell>
          <cell r="C13744" t="str">
            <v>Tạm nhập số lượng và giá trị VTDP VT4E Ban A bàn giao qua  theo quyết định số 803/QĐ-NĐVT4 ngày 09.08.2021</v>
          </cell>
        </row>
        <row r="13745">
          <cell r="A13745" t="str">
            <v>5.19.92.364.KOR.00.000</v>
          </cell>
          <cell r="B13745" t="str">
            <v xml:space="preserve">Spindle for 150# GATE BW CF8 4/Trục cho van cổng 4 </v>
          </cell>
          <cell r="C13745" t="str">
            <v>Tạm nhập số lượng và giá trị VTDP VT4E Ban A bàn giao qua  theo quyết định số 803/QĐ-NĐVT4 ngày 09.08.2021</v>
          </cell>
        </row>
        <row r="13746">
          <cell r="A13746" t="str">
            <v>5.19.92.365.KOR.00.000</v>
          </cell>
          <cell r="B13746" t="str">
            <v xml:space="preserve">Spindle for 300# GATE BW WCB 4/Trục cho van cổng 4 </v>
          </cell>
          <cell r="C13746" t="str">
            <v>Tạm nhập số lượng và giá trị VTDP VT4E Ban A bàn giao qua  theo quyết định số 803/QĐ-NĐVT4 ngày 09.08.2021</v>
          </cell>
        </row>
        <row r="13747">
          <cell r="A13747" t="str">
            <v>5.19.92.366.KOR.00.000</v>
          </cell>
          <cell r="B13747" t="str">
            <v xml:space="preserve">Spindle for 300# GATE BW WCB 6/Trục cho van cổng 6 </v>
          </cell>
          <cell r="C13747" t="str">
            <v>Tạm nhập số lượng và giá trị VTDP VT4E Ban A bàn giao qua  theo quyết định số 803/QĐ-NĐVT4 ngày 09.08.2021</v>
          </cell>
        </row>
        <row r="13748">
          <cell r="A13748" t="str">
            <v>5.19.92.367.KOR.00.000</v>
          </cell>
          <cell r="B13748" t="str">
            <v xml:space="preserve">Spindle for 300# GATE BW WCB 14/Trục cho van cổng 14 </v>
          </cell>
          <cell r="C13748" t="str">
            <v>Tạm nhập số lượng và giá trị VTDP VT4E Ban A bàn giao qua  theo quyết định số 803/QĐ-NĐVT4 ngày 09.08.2021</v>
          </cell>
        </row>
        <row r="13749">
          <cell r="A13749" t="str">
            <v>5.19.92.368.KOR.00.000</v>
          </cell>
          <cell r="B13749" t="str">
            <v xml:space="preserve">Spindle for 300# GATE BW WCB 16/Trục cho van cổng 16 </v>
          </cell>
          <cell r="C13749" t="str">
            <v>Tạm nhập số lượng và giá trị VTDP VT4E Ban A bàn giao qua  theo quyết định số 803/QĐ-NĐVT4 ngày 09.08.2021</v>
          </cell>
        </row>
        <row r="13750">
          <cell r="A13750" t="str">
            <v>5.19.92.369.KOR.00.000</v>
          </cell>
          <cell r="B13750" t="str">
            <v xml:space="preserve">Spindle for 300# GATE BW WCB 18/Trục cho van cổng 18 </v>
          </cell>
          <cell r="C13750" t="str">
            <v>Tạm nhập số lượng và giá trị VTDP VT4E Ban A bàn giao qua  theo quyết định số 803/QĐ-NĐVT4 ngày 09.08.2021</v>
          </cell>
        </row>
        <row r="13751">
          <cell r="A13751" t="str">
            <v>5.19.92.370.KOR.00.000</v>
          </cell>
          <cell r="B13751" t="str">
            <v xml:space="preserve">Spindle for 300# GATE BW WCB 22/Trục cho van cổng 22 </v>
          </cell>
          <cell r="C13751" t="str">
            <v>Tạm nhập số lượng và giá trị VTDP VT4E Ban A bàn giao qua  theo quyết định số 803/QĐ-NĐVT4 ngày 09.08.2021</v>
          </cell>
        </row>
        <row r="13752">
          <cell r="A13752" t="str">
            <v>5.19.92.371.KOR.00.000</v>
          </cell>
          <cell r="B13752" t="str">
            <v xml:space="preserve">Spindle for 300# GATE BW WCB 28/Trục cho van cổng 28 </v>
          </cell>
          <cell r="C13752" t="str">
            <v>Tạm nhập số lượng và giá trị VTDP VT4E Ban A bàn giao qua  theo quyết định số 803/QĐ-NĐVT4 ngày 09.08.2021</v>
          </cell>
        </row>
        <row r="13753">
          <cell r="A13753" t="str">
            <v>5.19.92.372.KOR.00.000</v>
          </cell>
          <cell r="B13753" t="str">
            <v xml:space="preserve">Spindle for 300# GATE BW WC9 14/Trục cho van cổng 14 </v>
          </cell>
          <cell r="C13753" t="str">
            <v>Tạm nhập số lượng và giá trị VTDP VT4E Ban A bàn giao qua  theo quyết định số 803/QĐ-NĐVT4 ngày 09.08.2021</v>
          </cell>
        </row>
        <row r="13754">
          <cell r="A13754" t="str">
            <v>5.19.92.373.KOR.00.000</v>
          </cell>
          <cell r="B13754" t="str">
            <v xml:space="preserve">Spindle for 600# GATE BW WCC 6/Trục cho van cổng 6 </v>
          </cell>
          <cell r="C13754" t="str">
            <v>Tạm nhập số lượng và giá trị VTDP VT4E Ban A bàn giao qua  theo quyết định số 803/QĐ-NĐVT4 ngày 09.08.2021</v>
          </cell>
        </row>
        <row r="13755">
          <cell r="A13755" t="str">
            <v>5.19.92.374.KOR.00.000</v>
          </cell>
          <cell r="B13755" t="str">
            <v xml:space="preserve">Spindle for 600# GATE BW WCC 8/Trục cho van cổng 8 </v>
          </cell>
          <cell r="C13755" t="str">
            <v>Tạm nhập số lượng và giá trị VTDP VT4E Ban A bàn giao qua  theo quyết định số 803/QĐ-NĐVT4 ngày 09.08.2021</v>
          </cell>
        </row>
        <row r="13756">
          <cell r="A13756" t="str">
            <v>5.19.92.375.KOR.00.000</v>
          </cell>
          <cell r="B13756" t="str">
            <v xml:space="preserve">Spindle for 600# GATE BW WCC 10/Trục cho van cổng 10 </v>
          </cell>
          <cell r="C13756" t="str">
            <v>Tạm nhập số lượng và giá trị VTDP VT4E Ban A bàn giao qua  theo quyết định số 803/QĐ-NĐVT4 ngày 09.08.2021</v>
          </cell>
        </row>
        <row r="13757">
          <cell r="A13757" t="str">
            <v>5.19.92.376.KOR.00.000</v>
          </cell>
          <cell r="B13757" t="str">
            <v xml:space="preserve">Spindle for 600# GATE BW WCC 12/Trục cho van cổng 12 </v>
          </cell>
          <cell r="C13757" t="str">
            <v>Tạm nhập số lượng và giá trị VTDP VT4E Ban A bàn giao qua  theo quyết định số 803/QĐ-NĐVT4 ngày 09.08.2021</v>
          </cell>
        </row>
        <row r="13758">
          <cell r="A13758" t="str">
            <v>5.19.92.377.KOR.00.000</v>
          </cell>
          <cell r="B13758" t="str">
            <v xml:space="preserve">Spindle for 600# GATE BW WCC 16/Trục cho van cổng 16 </v>
          </cell>
          <cell r="C13758" t="str">
            <v>Tạm nhập số lượng và giá trị VTDP VT4E Ban A bàn giao qua  theo quyết định số 803/QĐ-NĐVT4 ngày 09.08.2021</v>
          </cell>
        </row>
        <row r="13759">
          <cell r="A13759" t="str">
            <v>5.19.92.378.KOR.00.000</v>
          </cell>
          <cell r="B13759" t="str">
            <v xml:space="preserve">Spindle for 900# P-GATE BW WC9 10/Trục cho van cổng 10 </v>
          </cell>
          <cell r="C13759" t="str">
            <v>Tạm nhập số lượng và giá trị VTDP VT4E Ban A bàn giao qua  theo quyết định số 803/QĐ-NĐVT4 ngày 09.08.2021</v>
          </cell>
        </row>
        <row r="13760">
          <cell r="A13760" t="str">
            <v>5.19.92.380.KOR.00.000</v>
          </cell>
          <cell r="B13760" t="str">
            <v xml:space="preserve">Spindle for 1500# P-GATE BW WCC 3/Trục cho van cổng 3 </v>
          </cell>
          <cell r="C13760" t="str">
            <v>Tạm nhập số lượng và giá trị VTDP VT4E Ban A bàn giao qua  theo quyết định số 803/QĐ-NĐVT4 ngày 09.08.2021</v>
          </cell>
        </row>
        <row r="13761">
          <cell r="A13761" t="str">
            <v>5.19.92.381.KOR.00.000</v>
          </cell>
          <cell r="B13761" t="str">
            <v xml:space="preserve">Spindle for 1500# P-GATE BW WCC 4/Trục cho van cổng 4 </v>
          </cell>
          <cell r="C13761" t="str">
            <v>Tạm nhập số lượng và giá trị VTDP VT4E Ban A bàn giao qua  theo quyết định số 803/QĐ-NĐVT4 ngày 09.08.2021</v>
          </cell>
        </row>
        <row r="13762">
          <cell r="A13762" t="str">
            <v>5.19.92.382.KOR.00.000</v>
          </cell>
          <cell r="B13762" t="str">
            <v xml:space="preserve">Spindle for 2500# P-GATE BW WCC 12/Trục cho van cổng 12 </v>
          </cell>
          <cell r="C13762" t="str">
            <v>Tạm nhập số lượng và giá trị VTDP VT4E Ban A bàn giao qua  theo quyết định số 803/QĐ-NĐVT4 ngày 09.08.2021</v>
          </cell>
        </row>
        <row r="13763">
          <cell r="A13763" t="str">
            <v>5.19.92.383.KOR.00.000</v>
          </cell>
          <cell r="B13763" t="str">
            <v xml:space="preserve">Spindle for 2500# P-GATE BW WCC 16/Trục cho van cổng 16 </v>
          </cell>
          <cell r="C13763" t="str">
            <v>Tạm nhập số lượng và giá trị VTDP VT4E Ban A bàn giao qua  theo quyết định số 803/QĐ-NĐVT4 ngày 09.08.2021</v>
          </cell>
        </row>
        <row r="13764">
          <cell r="A13764" t="str">
            <v>5.19.92.384.KOR.00.000</v>
          </cell>
          <cell r="B13764" t="str">
            <v xml:space="preserve">Spindle for 2500# P-GATE BW WCC 18/Trục cho van cổng 18 </v>
          </cell>
          <cell r="C13764" t="str">
            <v>Tạm nhập số lượng và giá trị VTDP VT4E Ban A bàn giao qua  theo quyết định số 803/QĐ-NĐVT4 ngày 09.08.2021</v>
          </cell>
        </row>
        <row r="13765">
          <cell r="A13765" t="str">
            <v>5.19.92.385.KOR.00.000</v>
          </cell>
          <cell r="B13765" t="str">
            <v xml:space="preserve">Spindle for 2500# P-GATE BW WCC 22/Trục cho van cổng 22 </v>
          </cell>
          <cell r="C13765" t="str">
            <v>Tạm nhập số lượng và giá trị VTDP VT4E Ban A bàn giao qua  theo quyết định số 803/QĐ-NĐVT4 ngày 09.08.2021</v>
          </cell>
        </row>
        <row r="13766">
          <cell r="A13766" t="str">
            <v>5.19.92.386.KOR.00.000</v>
          </cell>
          <cell r="B13766" t="str">
            <v xml:space="preserve">Spindle for 4500# P-GATE BW C12A 8/Trục cho van cổng 8 </v>
          </cell>
          <cell r="C13766" t="str">
            <v>Tạm nhập số lượng và giá trị VTDP VT4E Ban A bàn giao qua  theo quyết định số 803/QĐ-NĐVT4 ngày 09.08.2021</v>
          </cell>
        </row>
        <row r="13767">
          <cell r="A13767" t="str">
            <v>5.19.92.387.KOR.00.000</v>
          </cell>
          <cell r="B13767" t="str">
            <v xml:space="preserve">Spindle for 300# GLOBE BW WCB 4/Trục cho van cầu 4 </v>
          </cell>
          <cell r="C13767" t="str">
            <v>Tạm nhập số lượng và giá trị VTDP VT4E Ban A bàn giao qua  theo quyết định số 803/QĐ-NĐVT4 ngày 09.08.2021</v>
          </cell>
        </row>
        <row r="13768">
          <cell r="A13768" t="str">
            <v>5.19.92.388.KOR.00.000</v>
          </cell>
          <cell r="B13768" t="str">
            <v xml:space="preserve">Spindle for 300# GLOBE BW WCB 6/Trục cho van cầu 6 </v>
          </cell>
          <cell r="C13768" t="str">
            <v>Tạm nhập số lượng và giá trị VTDP VT4E Ban A bàn giao qua  theo quyết định số 803/QĐ-NĐVT4 ngày 09.08.2021</v>
          </cell>
        </row>
        <row r="13769">
          <cell r="A13769" t="str">
            <v>5.19.92.391.KOR.00.000</v>
          </cell>
          <cell r="B13769" t="str">
            <v xml:space="preserve">Spindle BUSHING for 600# GLOBE SW A105 1/Đầu trục cho van 1 </v>
          </cell>
          <cell r="C13769" t="str">
            <v>Tạm nhập số lượng và giá trị VTDP VT4E Ban A bàn giao qua  theo quyết định số 803/QĐ-NĐVT4 ngày 09.08.2021</v>
          </cell>
        </row>
        <row r="13770">
          <cell r="A13770" t="str">
            <v>5.19.92.392.KOR.00.000</v>
          </cell>
          <cell r="B13770" t="str">
            <v xml:space="preserve">Spindle BUSHING for 600# GLOBE SW F304 1/Đầu trục cho van 1 </v>
          </cell>
          <cell r="C13770" t="str">
            <v>Tạm nhập số lượng và giá trị VTDP VT4E Ban A bàn giao qua  theo quyết định số 803/QĐ-NĐVT4 ngày 09.08.2021</v>
          </cell>
        </row>
        <row r="13771">
          <cell r="A13771" t="str">
            <v>5.19.92.393.KOR.00.000</v>
          </cell>
          <cell r="B13771" t="str">
            <v xml:space="preserve">Spindle BUSHING for 600# GLOBE SW A105 2/Đầu trục cho van 3 </v>
          </cell>
          <cell r="C13771" t="str">
            <v>Tạm nhập số lượng và giá trị VTDP VT4E Ban A bàn giao qua  theo quyết định số 803/QĐ-NĐVT4 ngày 09.08.2021</v>
          </cell>
        </row>
        <row r="13772">
          <cell r="A13772" t="str">
            <v>5.19.92.394.KOR.00.000</v>
          </cell>
          <cell r="B13772" t="str">
            <v xml:space="preserve">Spindle BUSHING for 600# GLOBE SW F304 2/Đầu trục cho van 2 </v>
          </cell>
          <cell r="C13772" t="str">
            <v>Tạm nhập số lượng và giá trị VTDP VT4E Ban A bàn giao qua  theo quyết định số 803/QĐ-NĐVT4 ngày 09.08.2021</v>
          </cell>
        </row>
        <row r="13773">
          <cell r="A13773" t="str">
            <v>5.19.92.395.KOR.00.000</v>
          </cell>
          <cell r="B13773" t="str">
            <v xml:space="preserve">Spindle BUSHING for 900# GLOBE SW F22/F91 1 - Đầu trục cho van 1 </v>
          </cell>
          <cell r="C13773" t="str">
            <v>Tạm nhập số lượng và giá trị VTDP VT4E Ban A bàn giao qua  theo quyết định số 803/QĐ-NĐVT4 ngày 09.08.2021</v>
          </cell>
        </row>
        <row r="13774">
          <cell r="A13774" t="str">
            <v>5.19.92.396.KOR.00.000</v>
          </cell>
          <cell r="B13774" t="str">
            <v xml:space="preserve">Spindle BUSHING for 900# GLOBE SW F91 2/Đầu trục cho van 2 </v>
          </cell>
          <cell r="C13774" t="str">
            <v>Tạm nhập số lượng và giá trị VTDP VT4E Ban A bàn giao qua  theo quyết định số 803/QĐ-NĐVT4 ngày 09.08.2021</v>
          </cell>
        </row>
        <row r="13775">
          <cell r="A13775" t="str">
            <v>5.19.92.397.KOR.00.000</v>
          </cell>
          <cell r="B13775" t="str">
            <v xml:space="preserve">Spindle BUSHING for 2500# GLOBE SW A105 1/Đầu trục cho van 1 </v>
          </cell>
          <cell r="C13775" t="str">
            <v>Tạm nhập số lượng và giá trị VTDP VT4E Ban A bàn giao qua  theo quyết định số 803/QĐ-NĐVT4 ngày 09.08.2021</v>
          </cell>
        </row>
        <row r="13776">
          <cell r="A13776" t="str">
            <v>5.19.92.399.KOR.00.000</v>
          </cell>
          <cell r="B13776" t="str">
            <v xml:space="preserve">Spindle BUSHING for 150# GATE BW WCB 4/ Đầu trục cho van 4 </v>
          </cell>
          <cell r="C13776" t="str">
            <v>Tạm nhập số lượng và giá trị VTDP VT4E Ban A bàn giao qua  theo quyết định số 803/QĐ-NĐVT4 ngày 09.08.2021</v>
          </cell>
        </row>
        <row r="13777">
          <cell r="A13777" t="str">
            <v>5.19.92.400.KOR.00.000</v>
          </cell>
          <cell r="B13777" t="str">
            <v xml:space="preserve">Spindle BUSHING for 150# GATE BW WCB 24/Đầu trục cho van 24 </v>
          </cell>
          <cell r="C13777" t="str">
            <v>Tạm nhập số lượng và giá trị VTDP VT4E Ban A bàn giao qua  theo quyết định số 803/QĐ-NĐVT4 ngày 09.08.2021</v>
          </cell>
        </row>
        <row r="13778">
          <cell r="A13778" t="str">
            <v>5.19.92.401.KOR.00.000</v>
          </cell>
          <cell r="B13778" t="str">
            <v xml:space="preserve">Spindle BUSHING for 150# GATE BW WCB 28/Đầu trục cho van 28 </v>
          </cell>
          <cell r="C13778" t="str">
            <v>Tạm nhập số lượng và giá trị VTDP VT4E Ban A bàn giao qua  theo quyết định số 803/QĐ-NĐVT4 ngày 09.08.2021</v>
          </cell>
        </row>
        <row r="13779">
          <cell r="A13779" t="str">
            <v>5.19.92.402.KOR.00.000</v>
          </cell>
          <cell r="B13779" t="str">
            <v xml:space="preserve">Spindle BUSHING for 150# GATE BW WCB 30/Đầu trục cho van 30 </v>
          </cell>
          <cell r="C13779" t="str">
            <v>Tạm nhập số lượng và giá trị VTDP VT4E Ban A bàn giao qua  theo quyết định số 803/QĐ-NĐVT4 ngày 09.08.2021</v>
          </cell>
        </row>
        <row r="13780">
          <cell r="A13780" t="str">
            <v>5.19.92.403.KOR.00.000</v>
          </cell>
          <cell r="B13780" t="str">
            <v xml:space="preserve">Spindle BUSHING for 150# GATE BW CF8 4/Đầu trục cho van 4 </v>
          </cell>
          <cell r="C13780" t="str">
            <v>Tạm nhập số lượng và giá trị VTDP VT4E Ban A bàn giao qua  theo quyết định số 803/QĐ-NĐVT4 ngày 09.08.2021</v>
          </cell>
        </row>
        <row r="13781">
          <cell r="A13781" t="str">
            <v>5.19.92.404.KOR.00.000</v>
          </cell>
          <cell r="B13781" t="str">
            <v xml:space="preserve">Spindle BUSHING for 300# GATE BW WCB 4/Đầu trục cho van 4 </v>
          </cell>
          <cell r="C13781" t="str">
            <v>Tạm nhập số lượng và giá trị VTDP VT4E Ban A bàn giao qua  theo quyết định số 803/QĐ-NĐVT4 ngày 09.08.2021</v>
          </cell>
        </row>
        <row r="13782">
          <cell r="A13782" t="str">
            <v>5.19.92.405.KOR.00.000</v>
          </cell>
          <cell r="B13782" t="str">
            <v xml:space="preserve">Spindle BUSHING for 300# GATE BW WCB 6/Đầu trục cho van 6 </v>
          </cell>
          <cell r="C13782" t="str">
            <v>Tạm nhập số lượng và giá trị VTDP VT4E Ban A bàn giao qua  theo quyết định số 803/QĐ-NĐVT4 ngày 09.08.2021</v>
          </cell>
        </row>
        <row r="13783">
          <cell r="A13783" t="str">
            <v>5.19.92.406.KOR.00.000</v>
          </cell>
          <cell r="B13783" t="str">
            <v xml:space="preserve">Spindle BUSHING for 300# GATE BW WCB/WC9 14 - Đầu trục cho van 14 </v>
          </cell>
          <cell r="C13783" t="str">
            <v>Tạm nhập số lượng và giá trị VTDP VT4E Ban A bàn giao qua  theo quyết định số 803/QĐ-NĐVT4 ngày 09.08.2021</v>
          </cell>
        </row>
        <row r="13784">
          <cell r="A13784" t="str">
            <v>5.19.92.407.KOR.00.000</v>
          </cell>
          <cell r="B13784" t="str">
            <v xml:space="preserve">Spindle BUSHING for 300# GATE BW WCB 16/Đầu trục cho van 16 </v>
          </cell>
          <cell r="C13784" t="str">
            <v>Tạm nhập số lượng và giá trị VTDP VT4E Ban A bàn giao qua  theo quyết định số 803/QĐ-NĐVT4 ngày 09.08.2021</v>
          </cell>
        </row>
        <row r="13785">
          <cell r="A13785" t="str">
            <v>5.19.92.408.KOR.00.000</v>
          </cell>
          <cell r="B13785" t="str">
            <v xml:space="preserve">Spindle BUSHING for 300# GATE BW WCB 18/Đầu trục cho van 18 </v>
          </cell>
          <cell r="C13785" t="str">
            <v>Tạm nhập số lượng và giá trị VTDP VT4E Ban A bàn giao qua  theo quyết định số 803/QĐ-NĐVT4 ngày 09.08.2021</v>
          </cell>
        </row>
        <row r="13786">
          <cell r="A13786" t="str">
            <v>5.19.92.409.KOR.00.000</v>
          </cell>
          <cell r="B13786" t="str">
            <v xml:space="preserve">Spindle BUSHING  for 300# GATE BW WCB 22/Đầu trục cho van 22 </v>
          </cell>
          <cell r="C13786" t="str">
            <v>Tạm nhập số lượng và giá trị VTDP VT4E Ban A bàn giao qua  theo quyết định số 803/QĐ-NĐVT4 ngày 09.08.2021</v>
          </cell>
        </row>
        <row r="13787">
          <cell r="A13787" t="str">
            <v>5.19.92.410.KOR.00.000</v>
          </cell>
          <cell r="B13787" t="str">
            <v xml:space="preserve">Spindle BUSHING for 300# GATE BW WCB 28/Đầu trục cho van 28 </v>
          </cell>
          <cell r="C13787" t="str">
            <v>Tạm nhập số lượng và giá trị VTDP VT4E Ban A bàn giao qua  theo quyết định số 803/QĐ-NĐVT4 ngày 09.08.2021</v>
          </cell>
        </row>
        <row r="13788">
          <cell r="A13788" t="str">
            <v>5.19.92.411.KOR.00.000</v>
          </cell>
          <cell r="B13788" t="str">
            <v xml:space="preserve">Spindle BUSHING for 600# GATE BW WCC 6/Đầu trục cho van 6 </v>
          </cell>
          <cell r="C13788" t="str">
            <v>Tạm nhập số lượng và giá trị VTDP VT4E Ban A bàn giao qua  theo quyết định số 803/QĐ-NĐVT4 ngày 09.08.2021</v>
          </cell>
        </row>
        <row r="13789">
          <cell r="A13789" t="str">
            <v>5.19.92.412.KOR.00.000</v>
          </cell>
          <cell r="B13789" t="str">
            <v xml:space="preserve">Spindle BUSHING for 600# GATE BW WCC 8/Đầu trục cho van 8 </v>
          </cell>
          <cell r="C13789" t="str">
            <v>Tạm nhập số lượng và giá trị VTDP VT4E Ban A bàn giao qua  theo quyết định số 803/QĐ-NĐVT4 ngày 09.08.2021</v>
          </cell>
        </row>
        <row r="13790">
          <cell r="A13790" t="str">
            <v>5.19.92.413.KOR.00.000</v>
          </cell>
          <cell r="B13790" t="str">
            <v xml:space="preserve">Spindle BUSHING for 600# GATE BW WCC 10/Đầu trục cho van 10 </v>
          </cell>
          <cell r="C13790" t="str">
            <v>Tạm nhập số lượng và giá trị VTDP VT4E Ban A bàn giao qua  theo quyết định số 803/QĐ-NĐVT4 ngày 09.08.2021</v>
          </cell>
        </row>
        <row r="13791">
          <cell r="A13791" t="str">
            <v>5.19.92.414.KOR.00.000</v>
          </cell>
          <cell r="B13791" t="str">
            <v xml:space="preserve">Spindle BUSHING for 600# GATE BW WCC 12/Đầu trục cho van 12 </v>
          </cell>
          <cell r="C13791" t="str">
            <v>Tạm nhập số lượng và giá trị VTDP VT4E Ban A bàn giao qua  theo quyết định số 803/QĐ-NĐVT4 ngày 09.08.2021</v>
          </cell>
        </row>
        <row r="13792">
          <cell r="A13792" t="str">
            <v>5.19.92.415.KOR.00.000</v>
          </cell>
          <cell r="B13792" t="str">
            <v xml:space="preserve">Spindle BUSHING for 600# GATE BW WCC 16/Đầu trục cho van 16 </v>
          </cell>
          <cell r="C13792" t="str">
            <v>Tạm nhập số lượng và giá trị VTDP VT4E Ban A bàn giao qua  theo quyết định số 803/QĐ-NĐVT4 ngày 09.08.2021</v>
          </cell>
        </row>
        <row r="13793">
          <cell r="A13793" t="str">
            <v>5.19.92.416.KOR.00.000</v>
          </cell>
          <cell r="B13793" t="str">
            <v xml:space="preserve">Spindle BUSHING for 900# P-GATE BW WC9 10/Đầu trục cho van 10 </v>
          </cell>
          <cell r="C13793" t="str">
            <v>Tạm nhập số lượng và giá trị VTDP VT4E Ban A bàn giao qua  theo quyết định số 803/QĐ-NĐVT4 ngày 09.08.2021</v>
          </cell>
        </row>
        <row r="13794">
          <cell r="A13794" t="str">
            <v>5.19.92.418.KOR.00.000</v>
          </cell>
          <cell r="B13794" t="str">
            <v xml:space="preserve">Spindle BUSHING for 1500# P-GATE BW WCC 3/Đầu trục cho van 3 </v>
          </cell>
          <cell r="C13794" t="str">
            <v>Tạm nhập số lượng và giá trị VTDP VT4E Ban A bàn giao qua  theo quyết định số 803/QĐ-NĐVT4 ngày 09.08.2021</v>
          </cell>
        </row>
        <row r="13795">
          <cell r="A13795" t="str">
            <v>5.19.92.419.KOR.00.000</v>
          </cell>
          <cell r="B13795" t="str">
            <v xml:space="preserve">Spindle BUSHING for 1500# P-GATE BW WCC 4/Đầu trục cho van 4 </v>
          </cell>
          <cell r="C13795" t="str">
            <v>Tạm nhập số lượng và giá trị VTDP VT4E Ban A bàn giao qua  theo quyết định số 803/QĐ-NĐVT4 ngày 09.08.2021</v>
          </cell>
        </row>
        <row r="13796">
          <cell r="A13796" t="str">
            <v>5.19.92.420.KOR.00.000</v>
          </cell>
          <cell r="B13796" t="str">
            <v xml:space="preserve">Spindle BUSHING for 2500# P-GATE BW WCC 12/Đầu trục cho van 12 </v>
          </cell>
          <cell r="C13796" t="str">
            <v>Tạm nhập số lượng và giá trị VTDP VT4E Ban A bàn giao qua  theo quyết định số 803/QĐ-NĐVT4 ngày 09.08.2021</v>
          </cell>
        </row>
        <row r="13797">
          <cell r="A13797" t="str">
            <v>5.19.92.421.KOR.00.000</v>
          </cell>
          <cell r="B13797" t="str">
            <v xml:space="preserve">Spindle BUSHING for 2500# P-GATE BW WCC 16/Đầu trục cho van 16 </v>
          </cell>
          <cell r="C13797" t="str">
            <v>Tạm nhập số lượng và giá trị VTDP VT4E Ban A bàn giao qua  theo quyết định số 803/QĐ-NĐVT4 ngày 09.08.2021</v>
          </cell>
        </row>
        <row r="13798">
          <cell r="A13798" t="str">
            <v>5.19.92.422.KOR.00.000</v>
          </cell>
          <cell r="B13798" t="str">
            <v xml:space="preserve">Spindle BUSHING for 2500# P-GATE BW WCC 18/Đầu trục cho van 18 </v>
          </cell>
          <cell r="C13798" t="str">
            <v>Tạm nhập số lượng và giá trị VTDP VT4E Ban A bàn giao qua  theo quyết định số 803/QĐ-NĐVT4 ngày 09.08.2021</v>
          </cell>
        </row>
        <row r="13799">
          <cell r="A13799" t="str">
            <v>5.19.92.423.KOR.00.000</v>
          </cell>
          <cell r="B13799" t="str">
            <v xml:space="preserve">Spindle BUSHING for 2500# P-GATE BW WCC 22/Đầu trục cho van 22 </v>
          </cell>
          <cell r="C13799" t="str">
            <v>Tạm nhập số lượng và giá trị VTDP VT4E Ban A bàn giao qua  theo quyết định số 803/QĐ-NĐVT4 ngày 09.08.2021</v>
          </cell>
        </row>
        <row r="13800">
          <cell r="A13800" t="str">
            <v>5.19.92.424.KOR.00.000</v>
          </cell>
          <cell r="B13800" t="str">
            <v xml:space="preserve">Spindle BUSHING for 4500# P-GATE BW C12A 8/Đầu trục cho van 8 </v>
          </cell>
          <cell r="C13800" t="str">
            <v>Tạm nhập số lượng và giá trị VTDP VT4E Ban A bàn giao qua  theo quyết định số 803/QĐ-NĐVT4 ngày 09.08.2021</v>
          </cell>
        </row>
        <row r="13801">
          <cell r="A13801" t="str">
            <v>5.19.92.425.KOR.00.000</v>
          </cell>
          <cell r="B13801" t="str">
            <v xml:space="preserve">Spindle BUSHING for 300# GLOBE BW WCB 4/Đầu trục cho van 4 </v>
          </cell>
          <cell r="C13801" t="str">
            <v>Tạm nhập số lượng và giá trị VTDP VT4E Ban A bàn giao qua  theo quyết định số 803/QĐ-NĐVT4 ngày 09.08.2021</v>
          </cell>
        </row>
        <row r="13802">
          <cell r="A13802" t="str">
            <v>5.19.92.426.KOR.00.000</v>
          </cell>
          <cell r="B13802" t="str">
            <v xml:space="preserve">Spindle BUSHING for 300# GLOBE BW WCB 6/Đầu trục cho van 6 </v>
          </cell>
          <cell r="C13802" t="str">
            <v>Tạm nhập số lượng và giá trị VTDP VT4E Ban A bàn giao qua  theo quyết định số 803/QĐ-NĐVT4 ngày 09.08.2021</v>
          </cell>
        </row>
        <row r="13803">
          <cell r="A13803" t="str">
            <v>5.19.92.430.KOR.00.000</v>
          </cell>
          <cell r="B13803" t="str">
            <v xml:space="preserve">CABLE GLAND 42-36/Đai kẹp cho van 42-36 </v>
          </cell>
          <cell r="C13803" t="str">
            <v>Tạm nhập số lượng và giá trị VTDP VT4E Ban A bàn giao qua  theo quyết định số 803/QĐ-NĐVT4 ngày 09.08.2021</v>
          </cell>
        </row>
        <row r="13804">
          <cell r="A13804" t="str">
            <v>5.19.92.434.KOR.00.000</v>
          </cell>
          <cell r="B13804" t="str">
            <v xml:space="preserve">DISC for 300# GATE BW WCB 22/Đĩa cho van cổng 22 </v>
          </cell>
          <cell r="C13804" t="str">
            <v>Tạm nhập số lượng và giá trị VTDP VT4E Ban A bàn giao qua  theo quyết định số 803/QĐ-NĐVT4 ngày 09.08.2021</v>
          </cell>
        </row>
        <row r="13805">
          <cell r="A13805" t="str">
            <v>5.19.92.435.KOR.00.000</v>
          </cell>
          <cell r="B13805" t="str">
            <v xml:space="preserve">Spindle BUSHING for 4500# GLOBE SW F91 2/Đầu trục cho van 2 </v>
          </cell>
          <cell r="C13805" t="str">
            <v>Tạm nhập số lượng và giá trị VTDP VT4E Ban A bàn giao qua  theo quyết định số 803/QĐ-NĐVT4 ngày 09.08.2021</v>
          </cell>
        </row>
        <row r="13806">
          <cell r="A13806" t="str">
            <v>5.19.92.450.KOR.00.000</v>
          </cell>
          <cell r="B13806" t="str">
            <v xml:space="preserve">STARTUP &amp; COMM SP_INTERGRAL UNIT ASS'Y Đầu van </v>
          </cell>
          <cell r="C13806" t="str">
            <v>Tạm nhập số lượng và giá trị VTDP VT4E Ban A bàn giao qua  theo quyết định số 803/QĐ-NĐVT4 ngày 09.08.2021</v>
          </cell>
        </row>
        <row r="13807">
          <cell r="A13807" t="str">
            <v>5.33.70.827.GBR.00.000</v>
          </cell>
          <cell r="B13807" t="str">
            <v xml:space="preserve">Bộ chuyển đổi tín hiệu Hirschmann RS20 </v>
          </cell>
          <cell r="C13807" t="str">
            <v>Tạm nhập số lượng và giá trị VTDP VT4E Ban A bàn giao qua  theo quyết định số 803/QĐ-NĐVT4 ngày 09.08.2021</v>
          </cell>
        </row>
        <row r="13808">
          <cell r="A13808" t="str">
            <v>5.33.70.833.JPN.00.000</v>
          </cell>
          <cell r="B13808" t="str">
            <v xml:space="preserve">Each type of pressure transmitters (total 2 pcs)/Bộ truyền tín hiệu áp suất </v>
          </cell>
          <cell r="C13808" t="str">
            <v>Tạm nhập số lượng và giá trị VTDP VT4E Ban A bàn giao qua  theo quyết định số 803/QĐ-NĐVT4 ngày 09.08.2021</v>
          </cell>
        </row>
        <row r="13809">
          <cell r="A13809" t="str">
            <v>5.33.70.841.KOR.00.000</v>
          </cell>
          <cell r="B13809" t="str">
            <v xml:space="preserve">STEM NUT TM-01i/Đai ốc TM-01i </v>
          </cell>
          <cell r="C13809" t="str">
            <v>Tạm nhập số lượng và giá trị VTDP VT4E Ban A bàn giao qua  theo quyết định số 803/QĐ-NĐVT4 ngày 09.08.2021</v>
          </cell>
        </row>
        <row r="13810">
          <cell r="A13810" t="str">
            <v>5.33.70.842.KOR.00.000</v>
          </cell>
          <cell r="B13810" t="str">
            <v xml:space="preserve">STEM NUT TM-04i/Đai ốc TM-04i </v>
          </cell>
          <cell r="C13810" t="str">
            <v>Tạm nhập số lượng và giá trị VTDP VT4E Ban A bàn giao qua  theo quyết định số 803/QĐ-NĐVT4 ngày 09.08.2021</v>
          </cell>
        </row>
        <row r="13811">
          <cell r="A13811" t="str">
            <v>5.33.70.843.KOR.00.000</v>
          </cell>
          <cell r="B13811" t="str">
            <v xml:space="preserve">STEM NUT TM-07i/Đai ốc TM-07i </v>
          </cell>
          <cell r="C13811" t="str">
            <v>Tạm nhập số lượng và giá trị VTDP VT4E Ban A bàn giao qua  theo quyết định số 803/QĐ-NĐVT4 ngày 09.08.2021</v>
          </cell>
        </row>
        <row r="13812">
          <cell r="A13812" t="str">
            <v>5.33.70.844.KOR.00.000</v>
          </cell>
          <cell r="B13812" t="str">
            <v xml:space="preserve">STEM NUT TM-12i/Đai ốc TM-12i </v>
          </cell>
          <cell r="C13812" t="str">
            <v>Tạm nhập số lượng và giá trị VTDP VT4E Ban A bàn giao qua  theo quyết định số 803/QĐ-NĐVT4 ngày 09.08.2021</v>
          </cell>
        </row>
        <row r="13813">
          <cell r="A13813" t="str">
            <v>5.33.70.845.KOR.00.000</v>
          </cell>
          <cell r="B13813" t="str">
            <v xml:space="preserve">STEM NUT TM-3i/Đai ốc TM-3i </v>
          </cell>
          <cell r="C13813" t="str">
            <v>Tạm nhập số lượng và giá trị VTDP VT4E Ban A bàn giao qua  theo quyết định số 803/QĐ-NĐVT4 ngày 09.08.2021</v>
          </cell>
        </row>
        <row r="13814">
          <cell r="A13814" t="str">
            <v>5.33.70.846.KOR.00.000</v>
          </cell>
          <cell r="B13814" t="str">
            <v xml:space="preserve">STEM NUT TM-6i/Đai ốc TM-6i </v>
          </cell>
          <cell r="C13814" t="str">
            <v>Tạm nhập số lượng và giá trị VTDP VT4E Ban A bàn giao qua  theo quyết định số 803/QĐ-NĐVT4 ngày 09.08.2021</v>
          </cell>
        </row>
        <row r="13815">
          <cell r="A13815" t="str">
            <v>5.33.70.915.GBR.00.000</v>
          </cell>
          <cell r="B13815" t="str">
            <v xml:space="preserve">Indicator / Thiết bị cảnh báo nhiệt 3SB3400-1RB,IEC/EN 60947-5-1 </v>
          </cell>
          <cell r="C13815" t="str">
            <v>Tạm nhập số lượng và giá trị VTDP VT4E Ban A bàn giao qua  theo quyết định số 803/QĐ-NĐVT4 ngày 09.08.2021</v>
          </cell>
        </row>
        <row r="13816">
          <cell r="A13816" t="str">
            <v>5.33.85.508.KOR.00.000</v>
          </cell>
          <cell r="B13816" t="str">
            <v xml:space="preserve">SAMPLING COOLER ( thiết bị làm mát mẫu bằng phương pháp trao đổi nhiệt ) </v>
          </cell>
          <cell r="C13816" t="str">
            <v>Tạm nhập số lượng và giá trị VTDP VT4E Ban A bàn giao qua  theo quyết định số 803/QĐ-NĐVT4 ngày 09.08.2021</v>
          </cell>
        </row>
        <row r="13817">
          <cell r="A13817" t="str">
            <v>5.35.85.101.KOR.00.000</v>
          </cell>
          <cell r="B13817" t="str">
            <v xml:space="preserve">Vật tư dự phòng của Vĩnh Tân 4 Mở rộng </v>
          </cell>
          <cell r="C13817" t="str">
            <v>Tạm nhập giá trị còn lại của vật tự dự phòng Ban A bàn giao qua VT4E theo quyết định số 803/QĐ-NĐVT4 ngày 09.08.2021</v>
          </cell>
        </row>
        <row r="13818">
          <cell r="A13818" t="str">
            <v>8.30.88.136.KOR.00.000</v>
          </cell>
          <cell r="B13818" t="str">
            <v xml:space="preserve">Special Tool_T-HANDLE WRENCH(6MM) Tay vặn van </v>
          </cell>
          <cell r="C13818" t="str">
            <v>Tạm nhập số lượng và giá trị VTDP VT4E Ban A bàn giao qua  theo quyết định số 803/QĐ-NĐVT4 ngày 09.08.2021</v>
          </cell>
        </row>
        <row r="13819">
          <cell r="A13819" t="str">
            <v>8.30.88.137.KOR.00.000</v>
          </cell>
          <cell r="B13819" t="str">
            <v xml:space="preserve">Special Tool_T-HANDLE SOCKET WRENCH Tay vặn van </v>
          </cell>
          <cell r="C13819" t="str">
            <v>Tạm nhập số lượng và giá trị VTDP VT4E Ban A bàn giao qua  theo quyết định số 803/QĐ-NĐVT4 ngày 09.08.2021</v>
          </cell>
        </row>
        <row r="13820">
          <cell r="A13820" t="str">
            <v>8.30.88.138.KOR.00.000</v>
          </cell>
          <cell r="B13820" t="str">
            <v xml:space="preserve">Special Tool_SCREW DRIVER(3MM) Tay vặn van </v>
          </cell>
          <cell r="C13820" t="str">
            <v>Tạm nhập số lượng và giá trị VTDP VT4E Ban A bàn giao qua  theo quyết định số 803/QĐ-NĐVT4 ngày 09.08.2021</v>
          </cell>
        </row>
        <row r="13821">
          <cell r="A13821" t="str">
            <v>8.30.88.139.KOR.00.000</v>
          </cell>
          <cell r="B13821" t="str">
            <v xml:space="preserve">Special Tool_SCREW DRIVER(5MM) Tay vặn van </v>
          </cell>
          <cell r="C13821" t="str">
            <v>Tạm nhập số lượng và giá trị VTDP VT4E Ban A bàn giao qua  theo quyết định số 803/QĐ-NĐVT4 ngày 09.08.2021</v>
          </cell>
        </row>
        <row r="13822">
          <cell r="A13822" t="str">
            <v>8.30.88.140.KOR.00.000</v>
          </cell>
          <cell r="B13822" t="str">
            <v xml:space="preserve">Special Tool_MONKEY SPANNER(24MM) Tay vặn van </v>
          </cell>
          <cell r="C13822" t="str">
            <v>Tạm nhập số lượng và giá trị VTDP VT4E Ban A bàn giao qua  theo quyết định số 803/QĐ-NĐVT4 ngày 09.08.2021</v>
          </cell>
        </row>
        <row r="13823">
          <cell r="A13823" t="str">
            <v>8.75.80.102.JPN.00.000</v>
          </cell>
          <cell r="B13823" t="str">
            <v xml:space="preserve">Each type of thermocouples (total 22 pcs)/Nhiệt kế không hoạt động bằng điện </v>
          </cell>
          <cell r="C13823" t="str">
            <v>Tạm nhập số lượng và giá trị VTDP VT4E Ban A bàn giao qua  theo quyết định số 803/QĐ-NĐVT4 ngày 09.08.2021</v>
          </cell>
        </row>
        <row r="13824">
          <cell r="A13824" t="str">
            <v>8.75.80.613.SUI.00.000</v>
          </cell>
          <cell r="B13824" t="str">
            <v xml:space="preserve">Bộ đo huyết áp kèm ống tai nghe </v>
          </cell>
          <cell r="C13824" t="str">
            <v>Nhập kho vật tư (HĐ:77/2021) theo hóa đơn số 0001039 ngày 11.08.2021</v>
          </cell>
        </row>
        <row r="13825">
          <cell r="A13825" t="str">
            <v>4.94.80.820.VIE.00.000</v>
          </cell>
          <cell r="B13825" t="str">
            <v xml:space="preserve">Ga trải giường Y tế KT: 1200 x 2000cm, Chất liệu: Vải trắng </v>
          </cell>
          <cell r="C13825" t="str">
            <v>Nhập kho vật tư (HĐ:77/2021) theo hóa đơn số 0001038 ngày 11.08.2021</v>
          </cell>
        </row>
        <row r="13826">
          <cell r="A13826" t="str">
            <v>4.94.80.002.VIE.00.000</v>
          </cell>
          <cell r="B13826" t="str">
            <v xml:space="preserve">Xịt muỗi </v>
          </cell>
          <cell r="C13826" t="str">
            <v>Nhập kho vật tư (HĐ:85/2021) theo hóa đơn số 0000412 ngày 11.09.2021</v>
          </cell>
        </row>
        <row r="13827">
          <cell r="A13827" t="str">
            <v>4.94.80.014.VIE.00.000</v>
          </cell>
          <cell r="B13827" t="str">
            <v xml:space="preserve">Nước lau kính 580ml </v>
          </cell>
          <cell r="C13827" t="str">
            <v>Nhập kho vật tư (HĐ:85/2021) theo hóa đơn số 0000412 ngày 11.09.2021</v>
          </cell>
        </row>
        <row r="13828">
          <cell r="A13828" t="str">
            <v>4.94.80.030.VIE.00.000</v>
          </cell>
          <cell r="B13828" t="str">
            <v xml:space="preserve">Nước tẩy bồn cầu </v>
          </cell>
          <cell r="C13828" t="str">
            <v>Nhập kho vật tư (HĐ:85/2021) theo hóa đơn số 0000412 ngày 11.09.2021</v>
          </cell>
        </row>
        <row r="13829">
          <cell r="A13829" t="str">
            <v>4.94.80.076.VIE.00.000</v>
          </cell>
          <cell r="B13829" t="str">
            <v xml:space="preserve">Bột giặt Omo 1.2kg </v>
          </cell>
          <cell r="C13829" t="str">
            <v>Nhập kho vật tư (HĐ:85/2021) theo hóa đơn số 0000412 ngày 11.09.2021</v>
          </cell>
        </row>
        <row r="13830">
          <cell r="A13830" t="str">
            <v>4.94.80.097.VIE.00.000</v>
          </cell>
          <cell r="B13830" t="str">
            <v xml:space="preserve">Bao đựng rác đen loại 20kg </v>
          </cell>
          <cell r="C13830" t="str">
            <v>Nhập kho vật tư (HĐ:85/2021) theo hóa đơn số 0000412 ngày 11.09.2021</v>
          </cell>
        </row>
        <row r="13831">
          <cell r="A13831" t="str">
            <v>4.94.80.103.VIE.00.000</v>
          </cell>
          <cell r="B13831" t="str">
            <v xml:space="preserve">Khăn lau bàn </v>
          </cell>
          <cell r="C13831" t="str">
            <v>Nhập kho vật tư (HĐ:85/2021) theo hóa đơn số 0000412 ngày 11.09.2021</v>
          </cell>
        </row>
        <row r="13832">
          <cell r="A13832" t="str">
            <v>4.94.80.145.VIE.00.000</v>
          </cell>
          <cell r="B13832" t="str">
            <v xml:space="preserve">Giấy vệ sinh </v>
          </cell>
          <cell r="C13832" t="str">
            <v>Nhập kho vật tư (HĐ:85/2021) theo hóa đơn số 0000412 ngày 11.09.2021</v>
          </cell>
        </row>
        <row r="13833">
          <cell r="A13833" t="str">
            <v>4.94.80.361.VIE.00.000</v>
          </cell>
          <cell r="B13833" t="str">
            <v xml:space="preserve">Nước lau nhà Sunlight </v>
          </cell>
          <cell r="C13833" t="str">
            <v>Nhập kho vật tư (HĐ:85/2021) theo hóa đơn số 0000412 ngày 11.09.2021</v>
          </cell>
        </row>
        <row r="13834">
          <cell r="A13834" t="str">
            <v>4.94.80.369.VIE.00.000</v>
          </cell>
          <cell r="B13834" t="str">
            <v xml:space="preserve">Nước xịt phòng 280ml </v>
          </cell>
          <cell r="C13834" t="str">
            <v>Nhập kho vật tư (HĐ:85/2021) theo hóa đơn số 0000412 ngày 11.09.2021</v>
          </cell>
        </row>
        <row r="13835">
          <cell r="A13835" t="str">
            <v>4.94.80.385.VIE.00.000</v>
          </cell>
          <cell r="B13835" t="str">
            <v xml:space="preserve">Nước rửa tay Lifebouy </v>
          </cell>
          <cell r="C13835" t="str">
            <v>Nhập kho vật tư (HĐ:85/2021) theo hóa đơn số 0000412 ngày 11.09.2021</v>
          </cell>
        </row>
        <row r="13836">
          <cell r="A13836" t="str">
            <v>4.94.80.406.VIE.00.000</v>
          </cell>
          <cell r="B13836" t="str">
            <v xml:space="preserve">Nước rửa chén sunlight </v>
          </cell>
          <cell r="C13836" t="str">
            <v>Nhập kho vật tư (HĐ:85/2021) theo hóa đơn số 0000412 ngày 11.09.2021</v>
          </cell>
        </row>
        <row r="13837">
          <cell r="A13837" t="str">
            <v>8.35.55.010.VIE.00.000</v>
          </cell>
          <cell r="B13837" t="str">
            <v xml:space="preserve">Chậu nhựa nhỏ </v>
          </cell>
          <cell r="C13837" t="str">
            <v>Nhập kho vật tư (HĐ:85/2021) theo hóa đơn số 0000412 ngày 11.09.2021</v>
          </cell>
        </row>
        <row r="13838">
          <cell r="A13838" t="str">
            <v>8.35.55.242.VIE.00.000</v>
          </cell>
          <cell r="B13838" t="str">
            <v xml:space="preserve">Thùng đựng rác </v>
          </cell>
          <cell r="C13838" t="str">
            <v>Nhập kho vật tư (HĐ:85/2021) theo hóa đơn số 0000412 ngày 11.09.2021</v>
          </cell>
        </row>
        <row r="13839">
          <cell r="A13839" t="str">
            <v>8.35.65.114.VIE.00.000</v>
          </cell>
          <cell r="B13839" t="str">
            <v xml:space="preserve">Bộ lau nhà thông minh 360 </v>
          </cell>
          <cell r="C13839" t="str">
            <v>Nhập kho vật tư (HĐ:85/2021) theo hóa đơn số 0000412 ngày 11.09.2021</v>
          </cell>
        </row>
        <row r="13840">
          <cell r="A13840" t="str">
            <v>8.35.65.260.VIE.00.000</v>
          </cell>
          <cell r="B13840" t="str">
            <v xml:space="preserve">Chổi đót quét nhà </v>
          </cell>
          <cell r="C13840" t="str">
            <v>Nhập kho vật tư (HĐ:85/2021) theo hóa đơn số 0000412 ngày 11.09.2021</v>
          </cell>
        </row>
        <row r="13841">
          <cell r="A13841" t="str">
            <v>1.26.86.062.VIE.00.000</v>
          </cell>
          <cell r="B13841" t="str">
            <v xml:space="preserve">Khí Nitơ, thể tích 40 lít </v>
          </cell>
          <cell r="C13841" t="str">
            <v>Nhập kho Khí CN (HĐ:149) theo hóa đơn số 0000473 ngày 13.05.2021</v>
          </cell>
        </row>
        <row r="13842">
          <cell r="A13842" t="str">
            <v>1.61.56.101.VIE.00.000</v>
          </cell>
          <cell r="B13842" t="str">
            <v xml:space="preserve">Hóa chất Aluminium sunfat (Al2(SO4)3) </v>
          </cell>
          <cell r="C13842" t="str">
            <v>Nhập kho hóa chất (HĐ:143) theo hóa đơn số 0005272 ngày 09.09.2021</v>
          </cell>
        </row>
        <row r="13843">
          <cell r="A13843" t="str">
            <v>1.61.76.029.MAS.00.000</v>
          </cell>
          <cell r="B13843" t="str">
            <v xml:space="preserve">Amoniac hóa lỏng (NH3&gt;=99.5%) </v>
          </cell>
          <cell r="C13843" t="str">
            <v>Nhập kho hóa chất (HĐ:143) theo hóa đơn số 0004730 ngày 23.08.2021</v>
          </cell>
        </row>
        <row r="13844">
          <cell r="A13844" t="str">
            <v>1.71.87.521.VIE.00.000</v>
          </cell>
          <cell r="B13844" t="str">
            <v xml:space="preserve">Nước Javen (NaCLO 120g/l) </v>
          </cell>
          <cell r="C13844" t="str">
            <v>Nhập kho hóa chất (HĐ:143) theo hóa đơn số 0005061 ngày 31.08.2021</v>
          </cell>
        </row>
        <row r="13845">
          <cell r="A13845" t="str">
            <v>4.94.60.702.CHN.00.000</v>
          </cell>
          <cell r="B13845" t="str">
            <v xml:space="preserve">Vợt bóng bàn </v>
          </cell>
          <cell r="C13845" t="str">
            <v>Nhập kho vật tư (HĐ:81/2021) theo hóa đơn số 0000134 ngày 04.09.2021</v>
          </cell>
        </row>
        <row r="13846">
          <cell r="A13846" t="str">
            <v>4.94.60.703.VIE.00.000</v>
          </cell>
          <cell r="B13846" t="str">
            <v xml:space="preserve">Bóng chuyền </v>
          </cell>
          <cell r="C13846" t="str">
            <v>Nhập kho vật tư (HĐ:81/2021) theo hóa đơn số 0000134 ngày 04.09.2021</v>
          </cell>
        </row>
        <row r="13847">
          <cell r="A13847" t="str">
            <v>4.94.60.704.VIE.00.000</v>
          </cell>
          <cell r="B13847" t="str">
            <v xml:space="preserve">Lưới bóng chuyền </v>
          </cell>
          <cell r="C13847" t="str">
            <v>Nhập kho vật tư (HĐ:81/2021) theo hóa đơn số 0000134 ngày 04.09.2021</v>
          </cell>
        </row>
        <row r="13848">
          <cell r="A13848" t="str">
            <v>8.95.10.310.MAS.00.000</v>
          </cell>
          <cell r="B13848" t="str">
            <v xml:space="preserve">Bình khí Heli 99.99% 40L, pressure 150 bar </v>
          </cell>
          <cell r="C13848" t="str">
            <v>Nhập kho Bình khí Heli (HĐ:149) theo hóa đơn số 0000555 ngày 10.08.2021</v>
          </cell>
        </row>
        <row r="13849">
          <cell r="A13849" t="str">
            <v>8.95.10.338.USA.00.000</v>
          </cell>
          <cell r="B13849" t="str">
            <v xml:space="preserve">Bình khí chuẩn Calibration Gas; Kiểu: Gas Composition 1260 – (98, 99); Thành phần: - H2: 2.0 % (50% LEL) </v>
          </cell>
          <cell r="C13849" t="str">
            <v>Nhập kho Bình khí chuẩn (HĐ:149) theo hóa đơn số 0000574 ngày 25.08.2021</v>
          </cell>
        </row>
        <row r="13850">
          <cell r="A13850" t="str">
            <v>1.71.87.201.CHN.00.000</v>
          </cell>
          <cell r="B13850" t="str">
            <v xml:space="preserve">Thuốc Cloramin B </v>
          </cell>
          <cell r="C13850" t="str">
            <v>Nhập kho Thuốc Cloramin B (QĐ:897) theo hóa đơn số 0000036 ngày 01.09.2021</v>
          </cell>
        </row>
        <row r="13851">
          <cell r="A13851" t="str">
            <v>4.94.80.372.TPE.00.000</v>
          </cell>
          <cell r="B13851" t="str">
            <v xml:space="preserve">T van vòi xịt inox 304 </v>
          </cell>
          <cell r="C13851" t="str">
            <v>Nhập kho vật tư (QĐ:922) theo hóa đơn số 0000408 ngày 01.09.2021</v>
          </cell>
        </row>
        <row r="13852">
          <cell r="A13852" t="str">
            <v>4.94.80.370.THA.00.000</v>
          </cell>
          <cell r="B13852" t="str">
            <v xml:space="preserve">Sáp khử mùi </v>
          </cell>
          <cell r="C13852" t="str">
            <v>Nhập kho vật tư (QĐ:922) theo hóa đơn số 0000408 ngày 01.09.2021</v>
          </cell>
        </row>
        <row r="13853">
          <cell r="A13853" t="str">
            <v>8.90.50.741.VIE.00.000</v>
          </cell>
          <cell r="B13853" t="str">
            <v xml:space="preserve">Dép nhựa </v>
          </cell>
          <cell r="C13853" t="str">
            <v>Nhập kho vật tư (QĐ:922) theo hóa đơn số 0000408 ngày 01.09.2021</v>
          </cell>
        </row>
        <row r="13854">
          <cell r="A13854" t="str">
            <v>4.94.60.700.CHN.00.000</v>
          </cell>
          <cell r="B13854" t="str">
            <v xml:space="preserve">Vợt cầu lông </v>
          </cell>
          <cell r="C13854" t="str">
            <v>Nhập kho vật tư (HĐ:81/2021) theo hóa đơn số 0000132 ngày 30.08.2021</v>
          </cell>
        </row>
        <row r="13855">
          <cell r="A13855" t="str">
            <v>4.94.60.737.CHN.00.000</v>
          </cell>
          <cell r="B13855" t="str">
            <v xml:space="preserve">Xe đạp tập thể dục Impulse PS300 </v>
          </cell>
          <cell r="C13855" t="str">
            <v>Nhập kho vật tư (HĐ:81/2021) theo hóa đơn số 0000132 ngày 30.08.2021</v>
          </cell>
        </row>
        <row r="13856">
          <cell r="A13856" t="str">
            <v>4.94.60.738.CHN.00.000</v>
          </cell>
          <cell r="B13856" t="str">
            <v xml:space="preserve">Máy chạy điện đa năng Aguri AGT-106LE </v>
          </cell>
          <cell r="C13856" t="str">
            <v>Nhập kho vật tư (HĐ:81/2021) theo hóa đơn số 0000132 ngày 30.08.2021</v>
          </cell>
        </row>
        <row r="13857">
          <cell r="A13857" t="str">
            <v>4.94.60.739.CHN.00.000</v>
          </cell>
          <cell r="B13857" t="str">
            <v xml:space="preserve">Tạ tay 2.5kg </v>
          </cell>
          <cell r="C13857" t="str">
            <v>Nhập kho vật tư (HĐ:81/2021) theo hóa đơn số 0000132 ngày 30.08.2021</v>
          </cell>
        </row>
        <row r="13858">
          <cell r="A13858" t="str">
            <v>4.94.60.743.CHN.00.000</v>
          </cell>
          <cell r="B13858" t="str">
            <v xml:space="preserve">Tạ tay 5kg </v>
          </cell>
          <cell r="C13858" t="str">
            <v>Nhập kho vật tư (HĐ:81/2021) theo hóa đơn số 0000132 ngày 30.08.2021</v>
          </cell>
        </row>
        <row r="13859">
          <cell r="A13859" t="str">
            <v>4.94.60.744.CHN.00.000</v>
          </cell>
          <cell r="B13859" t="str">
            <v xml:space="preserve">Tạ tay 7.5kg </v>
          </cell>
          <cell r="C13859" t="str">
            <v>Nhập kho vật tư (HĐ:81/2021) theo hóa đơn số 0000132 ngày 30.08.2021</v>
          </cell>
        </row>
        <row r="13860">
          <cell r="A13860" t="str">
            <v>8.32.42.092.THA.00.000</v>
          </cell>
          <cell r="B13860" t="str">
            <v xml:space="preserve">Máy giặt Sumsung Digital Inverter, Model: WA22R8870GV/SV </v>
          </cell>
          <cell r="C13860" t="str">
            <v>Nhập kho vật tư (HĐ:81/2021) theo hóa đơn số 0000132 ngày 30.08.2021</v>
          </cell>
        </row>
        <row r="13861">
          <cell r="A13861" t="str">
            <v>4.94.60.701.VIE.00.000</v>
          </cell>
          <cell r="B13861" t="str">
            <v xml:space="preserve">Cầu lông (6 cái/ hộp) </v>
          </cell>
          <cell r="C13861" t="str">
            <v>Nhập kho vật tư (HĐ:81/2021) theo hóa đơn số 0000132 ngày 30.08.2021</v>
          </cell>
        </row>
        <row r="13862">
          <cell r="A13862" t="str">
            <v>1.71.87.018.VIE.00.000</v>
          </cell>
          <cell r="B13862" t="str">
            <v xml:space="preserve">Foam chữa cháy loại 3% </v>
          </cell>
          <cell r="C13862" t="str">
            <v>Nhập kho Bột foam 3% (HĐ:31/2021) theo hóa đơn số 0000055 ngày 30.08.2021</v>
          </cell>
        </row>
        <row r="13863">
          <cell r="A13863" t="str">
            <v>4.35.10.011.CHN.00.000</v>
          </cell>
          <cell r="B13863" t="str">
            <v xml:space="preserve">Bulong thép đen lục giác chìm đầu bằng M16x50 </v>
          </cell>
          <cell r="C13863" t="str">
            <v>Nhập kho vật tư (QĐ:811) theo hóa đơn số 0000401 ngày 16.08.2021</v>
          </cell>
        </row>
        <row r="13864">
          <cell r="A13864" t="str">
            <v>4.70.02.006.CHN.00.000</v>
          </cell>
          <cell r="B13864" t="str">
            <v xml:space="preserve">Lông đền thép, ĐK ngoài: 54mm, ĐK trong: 18mm, Độ dày: 5mm </v>
          </cell>
          <cell r="C13864" t="str">
            <v>Nhập kho vật tư (QĐ:811) theo hóa đơn số 0000401 ngày 16.08.2021</v>
          </cell>
        </row>
        <row r="13865">
          <cell r="A13865" t="str">
            <v>8.95.10.307.CHN.00.000</v>
          </cell>
          <cell r="B13865" t="str">
            <v xml:space="preserve">Bình khí Oxy 99,6%, thể tích 40l, áp suất 150bar </v>
          </cell>
          <cell r="C13865" t="str">
            <v>Nhập kho Bình khí CN (HĐ:149) theo hóa đơn số 0000556 ngày 10.08.2021</v>
          </cell>
        </row>
        <row r="13866">
          <cell r="A13866" t="str">
            <v>8.95.10.309.CHN.00.000</v>
          </cell>
          <cell r="B13866" t="str">
            <v xml:space="preserve">Bình Khí Nitơ 99,99%, thể tích 40l, áp suất 150bar </v>
          </cell>
          <cell r="C13866" t="str">
            <v>Nhập kho Bình khí CN (HĐ:149) theo hóa đơn số 0000556 ngày 10.08.2021</v>
          </cell>
        </row>
        <row r="13867">
          <cell r="A13867" t="str">
            <v>8.95.10.337.CHN.99.000</v>
          </cell>
          <cell r="B13867" t="str">
            <v xml:space="preserve">Bình khí Argon 99,9999%, 40 lít, 150bar </v>
          </cell>
          <cell r="C13867" t="str">
            <v>Nhập kho Bình khí CN (HĐ:149) theo hóa đơn số 0000556 ngày 10.08.2021</v>
          </cell>
        </row>
        <row r="13868">
          <cell r="A13868" t="str">
            <v>8.95.10.340.CHN.00.000</v>
          </cell>
          <cell r="B13868" t="str">
            <v xml:space="preserve">Bình khí SF6 - Sulfurhexafluoride, 99.995%, 40 lít </v>
          </cell>
          <cell r="C13868" t="str">
            <v>Nhập kho Bình khí SF6 (QĐ:787) theo hóa đơn số 0000554 ngày 09.08.2021</v>
          </cell>
        </row>
        <row r="13869">
          <cell r="A13869" t="str">
            <v>5.16.05.575.POR.00.000</v>
          </cell>
          <cell r="B13869" t="str">
            <v xml:space="preserve">Two (2) battery cells of DC/Ắc quy cho thiết bị điều khiển Model L2V575 </v>
          </cell>
          <cell r="C13869" t="str">
            <v>Tạm nhập số lượng và giá trị VTDP VT4E Ban A bàn giao qua  theo quyết định số 803/QĐ-NĐVT4 ngày 09.08.2021</v>
          </cell>
        </row>
        <row r="13870">
          <cell r="A13870" t="str">
            <v>4.84.04.103.CHN.00.000</v>
          </cell>
          <cell r="B13870" t="str">
            <v xml:space="preserve">Khóa bấm gạt tủ điện AB 301 - 2-1 </v>
          </cell>
          <cell r="C13870" t="str">
            <v>Nhập kho vật tư (QĐ:810) theo hóa đơn số 0000128 ngày 17.08.2021</v>
          </cell>
        </row>
        <row r="13871">
          <cell r="A13871" t="str">
            <v>4.84.04.104.CHN.00.000</v>
          </cell>
          <cell r="B13871" t="str">
            <v xml:space="preserve">Khóa bấm gạt tủ điện AB 301 - 3-1 </v>
          </cell>
          <cell r="C13871" t="str">
            <v>Nhập kho vật tư (QĐ:810) theo hóa đơn số 0000128 ngày 17.08.2021</v>
          </cell>
        </row>
        <row r="13872">
          <cell r="A13872" t="str">
            <v>4.84.24.031.VIE.00.000</v>
          </cell>
          <cell r="B13872" t="str">
            <v xml:space="preserve">Bản lề lá Piano 1000mm bản rộng 15mm H0110 </v>
          </cell>
          <cell r="C13872" t="str">
            <v>Nhập kho vật tư (QĐ:810) theo hóa đơn số 0000128 ngày 17.08.2021</v>
          </cell>
        </row>
        <row r="13873">
          <cell r="A13873" t="str">
            <v>4.84.24.032.VIE.00.000</v>
          </cell>
          <cell r="B13873" t="str">
            <v xml:space="preserve">Bản lề inox 304 (+Vít cấy), Kích thước bản: 50x100mm </v>
          </cell>
          <cell r="C13873" t="str">
            <v>Nhập kho vật tư (QĐ:810) theo hóa đơn số 0000128 ngày 17.08.2021</v>
          </cell>
        </row>
        <row r="13874">
          <cell r="A13874" t="str">
            <v>2.44.36.020.CHN.00.000</v>
          </cell>
          <cell r="B13874" t="str">
            <v xml:space="preserve">Square sttle / Tấm đệm sắt 5-1602-0100-50 </v>
          </cell>
          <cell r="C13874" t="str">
            <v>Tạm nhập số lượng và giá trị VTDP VT4E Ban A bàn giao qua  theo quyết định số 803/QĐ-NĐVT4 ngày 09.08.2021</v>
          </cell>
        </row>
        <row r="13875">
          <cell r="A13875" t="str">
            <v>2.44.36.028.CHN.00.000</v>
          </cell>
          <cell r="B13875" t="str">
            <v xml:space="preserve">Square sttle / Tấm đệm sắt 1.2*95.00m, 5-1602-0120-50 </v>
          </cell>
          <cell r="C13875" t="str">
            <v>Tạm nhập số lượng và giá trị VTDP VT4E Ban A bàn giao qua  theo quyết định số 803/QĐ-NĐVT4 ngày 09.08.2021</v>
          </cell>
        </row>
        <row r="13876">
          <cell r="A13876" t="str">
            <v>2.46.36.900.KOR.00.000</v>
          </cell>
          <cell r="B13876" t="str">
            <v xml:space="preserve">Tube plugs of number equivalent to 10% of the total number of tubes -size: O.D19.05,TH'K: 0.889mm / Chốt ống bằng thép </v>
          </cell>
          <cell r="C13876" t="str">
            <v>Tạm nhập số lượng và giá trị VTDP VT4E Ban A bàn giao qua  theo quyết định số 803/QĐ-NĐVT4 ngày 09.08.2021</v>
          </cell>
        </row>
        <row r="13877">
          <cell r="A13877" t="str">
            <v>2.46.36.901.KOR.00.000</v>
          </cell>
          <cell r="B13877" t="str">
            <v xml:space="preserve">Tube plugs of number equivalent to 10% of the total number of tubes-size: O.D15.875, TH'K: 2.24mm/ Chốt ống bằng thép </v>
          </cell>
          <cell r="C13877" t="str">
            <v>Tạm nhập số lượng và giá trị VTDP VT4E Ban A bàn giao qua  theo quyết định số 803/QĐ-NĐVT4 ngày 09.08.2021</v>
          </cell>
        </row>
        <row r="13878">
          <cell r="A13878" t="str">
            <v>2.46.36.902.KOR.00.000</v>
          </cell>
          <cell r="B13878" t="str">
            <v xml:space="preserve">Tube plugs of number equivalent to 10% of the total number of tubes-size: O.D15.875, TH'K: 2.36mm/ Chốt ống bằng thép </v>
          </cell>
          <cell r="C13878" t="str">
            <v>Tạm nhập số lượng và giá trị VTDP VT4E Ban A bàn giao qua  theo quyết định số 803/QĐ-NĐVT4 ngày 09.08.2021</v>
          </cell>
        </row>
        <row r="13879">
          <cell r="A13879" t="str">
            <v>2.46.36.903.KOR.00.000</v>
          </cell>
          <cell r="B13879" t="str">
            <v xml:space="preserve">Tube plugs of number equivalent to 10% of the total number of tubes-size: O.D15.875, TH'K: 2.29mm/ Chốt ống bằng thép </v>
          </cell>
          <cell r="C13879" t="str">
            <v>Tạm nhập số lượng và giá trị VTDP VT4E Ban A bàn giao qua  theo quyết định số 803/QĐ-NĐVT4 ngày 09.08.2021</v>
          </cell>
        </row>
        <row r="13880">
          <cell r="A13880" t="str">
            <v>2.46.36.904.KOR.00.000</v>
          </cell>
          <cell r="B13880" t="str">
            <v xml:space="preserve">Tube plugs of number equivalent to 10% of the total number of tubes-size: O.D15.875, TH'K: 2.44mm/ Chốt ống bằng thép </v>
          </cell>
          <cell r="C13880" t="str">
            <v>Tạm nhập số lượng và giá trị VTDP VT4E Ban A bàn giao qua  theo quyết định số 803/QĐ-NĐVT4 ngày 09.08.2021</v>
          </cell>
        </row>
        <row r="13881">
          <cell r="A13881" t="str">
            <v>2.46.36.925.KOR.00.000</v>
          </cell>
          <cell r="B13881" t="str">
            <v xml:space="preserve">PIPE SMLS-size: DN25 / Ống thép đúc DN25 </v>
          </cell>
          <cell r="C13881" t="str">
            <v>Tạm nhập số lượng và giá trị VTDP VT4E Ban A bàn giao qua  theo quyết định số 803/QĐ-NĐVT4 ngày 09.08.2021</v>
          </cell>
        </row>
        <row r="13882">
          <cell r="A13882" t="str">
            <v>2.46.36.927.KOR.00.000</v>
          </cell>
          <cell r="B13882" t="str">
            <v xml:space="preserve">PIPE SMLS- size: DN50 / Ống thép đúc DN50 </v>
          </cell>
          <cell r="C13882" t="str">
            <v>Tạm nhập số lượng và giá trị VTDP VT4E Ban A bàn giao qua  theo quyết định số 803/QĐ-NĐVT4 ngày 09.08.2021</v>
          </cell>
        </row>
        <row r="13883">
          <cell r="A13883" t="str">
            <v>3.30.35.630.GER.00.000</v>
          </cell>
          <cell r="B13883" t="str">
            <v xml:space="preserve">FUSE / Cầu chì SQB2 700A 690V 2067132.700 (FUSGC1080) </v>
          </cell>
          <cell r="C13883" t="str">
            <v>Tạm nhập số lượng và giá trị VTDP VT4E Ban A bàn giao qua  theo quyết định số 803/QĐ-NĐVT4 ngày 09.08.2021</v>
          </cell>
        </row>
        <row r="13884">
          <cell r="A13884" t="str">
            <v>3.30.35.631.GER.00.000</v>
          </cell>
          <cell r="B13884" t="str">
            <v xml:space="preserve">FUSE / Cầu chì DIN 00 350A 690V 2041220.350 (FUSGC1112) </v>
          </cell>
          <cell r="C13884" t="str">
            <v>Tạm nhập số lượng và giá trị VTDP VT4E Ban A bàn giao qua  theo quyết định số 803/QĐ-NĐVT4 ngày 09.08.2021</v>
          </cell>
        </row>
        <row r="13885">
          <cell r="A13885" t="str">
            <v>3.30.35.632.GER.00.000</v>
          </cell>
          <cell r="B13885" t="str">
            <v xml:space="preserve">FUSE / Cầu chì SQB3 1000A 690V 2068132.1000 (FUSGC1110) </v>
          </cell>
          <cell r="C13885" t="str">
            <v>Tạm nhập số lượng và giá trị VTDP VT4E Ban A bàn giao qua  theo quyết định số 803/QĐ-NĐVT4 ngày 09.08.2021</v>
          </cell>
        </row>
        <row r="13886">
          <cell r="A13886" t="str">
            <v>3.34.40.237.KOR.00.000</v>
          </cell>
          <cell r="B13886" t="str">
            <v xml:space="preserve">Pressure Switch - Công tắc áp suất </v>
          </cell>
          <cell r="C13886" t="str">
            <v>Tạm nhập số lượng và giá trị VTDP VT4E Ban A bàn giao qua  theo quyết định số 803/QĐ-NĐVT4 ngày 09.08.2021</v>
          </cell>
        </row>
        <row r="13887">
          <cell r="A13887" t="str">
            <v>3.66.66.404.KOR.00.000</v>
          </cell>
          <cell r="B13887" t="str">
            <v xml:space="preserve">Light Source - Đèn chiếu sáng </v>
          </cell>
          <cell r="C13887" t="str">
            <v>Tạm nhập số lượng và giá trị VTDP VT4E Ban A bàn giao qua  theo quyết định số 803/QĐ-NĐVT4 ngày 09.08.2021</v>
          </cell>
        </row>
        <row r="13888">
          <cell r="A13888" t="str">
            <v>3.80.42.152.KOR.00.000</v>
          </cell>
          <cell r="B13888" t="str">
            <v xml:space="preserve">F.O Patch Cord / Dây cáp quang Type OFNR, 9/125 20mm </v>
          </cell>
          <cell r="C13888" t="str">
            <v>Tạm nhập số lượng và giá trị VTDP VT4E Ban A bàn giao qua  theo quyết định số 803/QĐ-NĐVT4 ngày 09.08.2021</v>
          </cell>
        </row>
        <row r="13889">
          <cell r="A13889" t="str">
            <v>3.80.42.153.KOR.00.000</v>
          </cell>
          <cell r="B13889" t="str">
            <v xml:space="preserve">Cat.5e UTP Patch Cord / Cáp tín hiệu viễn thông ML-C5E020 </v>
          </cell>
          <cell r="C13889" t="str">
            <v>Tạm nhập số lượng và giá trị VTDP VT4E Ban A bàn giao qua  theo quyết định số 803/QĐ-NĐVT4 ngày 09.08.2021</v>
          </cell>
        </row>
        <row r="13890">
          <cell r="A13890" t="str">
            <v>3.80.86.949.CHN.00.000</v>
          </cell>
          <cell r="B13890" t="str">
            <v xml:space="preserve">Lenghthen cable / Cáp nối dài 5-7494-9000-01 </v>
          </cell>
          <cell r="C13890" t="str">
            <v>Tạm nhập số lượng và giá trị VTDP VT4E Ban A bàn giao qua  theo quyết định số 803/QĐ-NĐVT4 ngày 09.08.2021</v>
          </cell>
        </row>
        <row r="13891">
          <cell r="A13891" t="str">
            <v>3.82.63.772.KOR.00.000</v>
          </cell>
          <cell r="B13891" t="str">
            <v xml:space="preserve">O2 Connection Board - Bảng mạch </v>
          </cell>
          <cell r="C13891" t="str">
            <v>Tạm nhập số lượng và giá trị VTDP VT4E Ban A bàn giao qua  theo quyết định số 803/QĐ-NĐVT4 ngày 09.08.2021</v>
          </cell>
        </row>
        <row r="13892">
          <cell r="A13892" t="str">
            <v>3.82.63.775.ITA.00.000</v>
          </cell>
          <cell r="B13892" t="str">
            <v xml:space="preserve">ELECTRONIC CARD ALR (SKDXX1201) / Bảng mạch </v>
          </cell>
          <cell r="C13892" t="str">
            <v>Tạm nhập số lượng và giá trị VTDP VT4E Ban A bàn giao qua  theo quyết định số 803/QĐ-NĐVT4 ngày 09.08.2021</v>
          </cell>
        </row>
        <row r="13893">
          <cell r="A13893" t="str">
            <v>3.82.63.776.ITA.00.000</v>
          </cell>
          <cell r="B13893" t="str">
            <v xml:space="preserve">ELECTRONIC CARD LCRD (SKDXX1350) / Bảng mạch </v>
          </cell>
          <cell r="C13893" t="str">
            <v>Tạm nhập số lượng và giá trị VTDP VT4E Ban A bàn giao qua  theo quyết định số 803/QĐ-NĐVT4 ngày 09.08.2021</v>
          </cell>
        </row>
        <row r="13894">
          <cell r="A13894" t="str">
            <v>3.82.63.777.ITA.00.000</v>
          </cell>
          <cell r="B13894" t="str">
            <v xml:space="preserve">ELECTRONIC CARD MICROCARD (SKDXX0751) / Bảng mạch </v>
          </cell>
          <cell r="C13894" t="str">
            <v>Tạm nhập số lượng và giá trị VTDP VT4E Ban A bàn giao qua  theo quyết định số 803/QĐ-NĐVT4 ngày 09.08.2021</v>
          </cell>
        </row>
        <row r="13895">
          <cell r="A13895" t="str">
            <v>3.82.63.778.ITA.00.000</v>
          </cell>
          <cell r="B13895" t="str">
            <v xml:space="preserve">ELECTRONIC CARD ALR12P (SKDDI0508) / Bảng mạch </v>
          </cell>
          <cell r="C13895" t="str">
            <v>Tạm nhập số lượng và giá trị VTDP VT4E Ban A bàn giao qua  theo quyết định số 803/QĐ-NĐVT4 ngày 09.08.2021</v>
          </cell>
        </row>
        <row r="13896">
          <cell r="A13896" t="str">
            <v>3.82.63.779.ITA.00.000</v>
          </cell>
          <cell r="B13896" t="str">
            <v xml:space="preserve">ELECTRONIC CARD ALS (SKDXX0572) / Bảng mạch </v>
          </cell>
          <cell r="C13896" t="str">
            <v>Tạm nhập số lượng và giá trị VTDP VT4E Ban A bàn giao qua  theo quyết định số 803/QĐ-NĐVT4 ngày 09.08.2021</v>
          </cell>
        </row>
        <row r="13897">
          <cell r="A13897" t="str">
            <v>3.82.63.780.ITA.00.000</v>
          </cell>
          <cell r="B13897" t="str">
            <v xml:space="preserve">ELECTRONIC CARD LCS (SKDXX0652) / Bảng mạch </v>
          </cell>
          <cell r="C13897" t="str">
            <v>Tạm nhập số lượng và giá trị VTDP VT4E Ban A bàn giao qua  theo quyết định số 803/QĐ-NĐVT4 ngày 09.08.2021</v>
          </cell>
        </row>
        <row r="13898">
          <cell r="A13898" t="str">
            <v>3.82.63.781.ITA.00.000</v>
          </cell>
          <cell r="B13898" t="str">
            <v xml:space="preserve">ELECTRONIC CARD ALI-400V (SKDDI0548) / Bảng mạch </v>
          </cell>
          <cell r="C13898" t="str">
            <v>Tạm nhập số lượng và giá trị VTDP VT4E Ban A bàn giao qua  theo quyết định số 803/QĐ-NĐVT4 ngày 09.08.2021</v>
          </cell>
        </row>
        <row r="13899">
          <cell r="A13899" t="str">
            <v>3.82.63.782.ITA.00.000</v>
          </cell>
          <cell r="B13899" t="str">
            <v xml:space="preserve">ELECTRONIC CARD LCID (SKDDI0524) / Bảng mạch </v>
          </cell>
          <cell r="C13899" t="str">
            <v>Tạm nhập số lượng và giá trị VTDP VT4E Ban A bàn giao qua  theo quyết định số 803/QĐ-NĐVT4 ngày 09.08.2021</v>
          </cell>
        </row>
        <row r="13900">
          <cell r="A13900" t="str">
            <v>3.82.63.783.ITA.00.000</v>
          </cell>
          <cell r="B13900" t="str">
            <v xml:space="preserve">ELECTRONIC CARD MIU (SKDXX0573) / Bảng mạch </v>
          </cell>
          <cell r="C13900" t="str">
            <v>Tạm nhập số lượng và giá trị VTDP VT4E Ban A bàn giao qua  theo quyết định số 803/QĐ-NĐVT4 ngày 09.08.2021</v>
          </cell>
        </row>
        <row r="13901">
          <cell r="A13901" t="str">
            <v>3.82.63.784.ITA.00.000</v>
          </cell>
          <cell r="B13901" t="str">
            <v xml:space="preserve">ELECTRONIC CARD CN-CANBUS (SKDDI0702) / Bảng mạch </v>
          </cell>
          <cell r="C13901" t="str">
            <v>Tạm nhập số lượng và giá trị VTDP VT4E Ban A bàn giao qua  theo quyết định số 803/QĐ-NĐVT4 ngày 09.08.2021</v>
          </cell>
        </row>
        <row r="13902">
          <cell r="A13902" t="str">
            <v>3.82.63.785.ITA.00.000</v>
          </cell>
          <cell r="B13902" t="str">
            <v xml:space="preserve">ELECTRONIC CARD PII/2 (SKDXX3420) / Bảng mạch </v>
          </cell>
          <cell r="C13902" t="str">
            <v>Tạm nhập số lượng và giá trị VTDP VT4E Ban A bàn giao qua  theo quyết định số 803/QĐ-NĐVT4 ngày 09.08.2021</v>
          </cell>
        </row>
        <row r="13903">
          <cell r="A13903" t="str">
            <v>3.84.64.503.SVK.00.000</v>
          </cell>
          <cell r="B13903" t="str">
            <v xml:space="preserve">SCR DIODE 570A 1200V SKKT570/12 (SEMSK0307) / Đi ốt bán dẫn </v>
          </cell>
          <cell r="C13903" t="str">
            <v>Tạm nhập số lượng và giá trị VTDP VT4E Ban A bàn giao qua  theo quyết định số 803/QĐ-NĐVT4 ngày 09.08.2021</v>
          </cell>
        </row>
        <row r="13904">
          <cell r="A13904" t="str">
            <v>3.84.64.504.SVK.00.000</v>
          </cell>
          <cell r="B13904" t="str">
            <v xml:space="preserve">SCR DIODE 250A 1200V SKKT250/12 (SEMSK0303) / Đi ốt bán dẫn </v>
          </cell>
          <cell r="C13904" t="str">
            <v>Tạm nhập số lượng và giá trị VTDP VT4E Ban A bàn giao qua  theo quyết định số 803/QĐ-NĐVT4 ngày 09.08.2021</v>
          </cell>
        </row>
        <row r="13905">
          <cell r="A13905" t="str">
            <v>3.84.64.505.SVK.00.000</v>
          </cell>
          <cell r="B13905" t="str">
            <v xml:space="preserve">SCR DIODE 330A 1200V SKKT330/12 (SEMSK0315) / Đi ốt bán dẫn </v>
          </cell>
          <cell r="C13905" t="str">
            <v>Tạm nhập số lượng và giá trị VTDP VT4E Ban A bàn giao qua  theo quyết định số 803/QĐ-NĐVT4 ngày 09.08.2021</v>
          </cell>
        </row>
        <row r="13906">
          <cell r="A13906" t="str">
            <v>3.84.64.506.SVK.00.000</v>
          </cell>
          <cell r="B13906" t="str">
            <v xml:space="preserve">IGBT 400A 1200V SKM400GB12V (SEMSK0534) / Transistor điều khiển cách ly </v>
          </cell>
          <cell r="C13906" t="str">
            <v>Tạm nhập số lượng và giá trị VTDP VT4E Ban A bàn giao qua  theo quyết định số 803/QĐ-NĐVT4 ngày 09.08.2021</v>
          </cell>
        </row>
        <row r="13907">
          <cell r="A13907" t="str">
            <v>3.90.82.851.CHN.00.000</v>
          </cell>
          <cell r="B13907" t="str">
            <v xml:space="preserve">Double thermal resistance / Điện trở nhiệt </v>
          </cell>
          <cell r="C13907" t="str">
            <v>Tạm nhập số lượng và giá trị VTDP VT4E Ban A bàn giao qua  theo quyết định số 803/QĐ-NĐVT4 ngày 09.08.2021</v>
          </cell>
        </row>
        <row r="13908">
          <cell r="A13908" t="str">
            <v>3.94.00.737.KOR.00.000</v>
          </cell>
          <cell r="B13908" t="str">
            <v xml:space="preserve">Spare Battery - Pin lithium cho máy điện thoại bộ đàm </v>
          </cell>
          <cell r="C13908" t="str">
            <v>Tạm nhập số lượng và giá trị VTDP VT4E Ban A bàn giao qua  theo quyết định số 803/QĐ-NĐVT4 ngày 09.08.2021</v>
          </cell>
        </row>
        <row r="13909">
          <cell r="A13909" t="str">
            <v>3.96.13.127.KOR.00.000</v>
          </cell>
          <cell r="B13909" t="str">
            <v xml:space="preserve">R.T.D / Cảm biến nhiệt 400x400x50 </v>
          </cell>
          <cell r="C13909" t="str">
            <v>Tạm nhập số lượng và giá trị VTDP VT4E Ban A bàn giao qua  theo quyết định số 803/QĐ-NĐVT4 ngày 09.08.2021</v>
          </cell>
        </row>
        <row r="13910">
          <cell r="A13910" t="str">
            <v>4.35.16.043.KOR.00.000</v>
          </cell>
          <cell r="B13910" t="str">
            <v xml:space="preserve">TS BOLT SET-M16*40 / Bu lông </v>
          </cell>
          <cell r="C13910" t="str">
            <v>Tạm nhập số lượng và giá trị VTDP VT4E Ban A bàn giao qua  theo quyết định số 803/QĐ-NĐVT4 ngày 09.08.2021</v>
          </cell>
        </row>
        <row r="13911">
          <cell r="A13911" t="str">
            <v>4.35.16.050.KOR.00.000</v>
          </cell>
          <cell r="B13911" t="str">
            <v xml:space="preserve">TS BOLT SET-M16*50 / Bu lông </v>
          </cell>
          <cell r="C13911" t="str">
            <v>Tạm nhập số lượng và giá trị VTDP VT4E Ban A bàn giao qua  theo quyết định số 803/QĐ-NĐVT4 ngày 09.08.2021</v>
          </cell>
        </row>
        <row r="13912">
          <cell r="A13912" t="str">
            <v>4.35.16.051.KOR.00.000</v>
          </cell>
          <cell r="B13912" t="str">
            <v xml:space="preserve">HT BOLT/1NUT/2PW SET M16x50 / Bu lông </v>
          </cell>
          <cell r="C13912" t="str">
            <v>Tạm nhập số lượng và giá trị VTDP VT4E Ban A bàn giao qua  theo quyết định số 803/QĐ-NĐVT4 ngày 09.08.2021</v>
          </cell>
        </row>
        <row r="13913">
          <cell r="A13913" t="str">
            <v>4.35.16.061.KOR.00.000</v>
          </cell>
          <cell r="B13913" t="str">
            <v xml:space="preserve">TS BOLT SET-M16*60 / Bu lông </v>
          </cell>
          <cell r="C13913" t="str">
            <v>Tạm nhập số lượng và giá trị VTDP VT4E Ban A bàn giao qua  theo quyết định số 803/QĐ-NĐVT4 ngày 09.08.2021</v>
          </cell>
        </row>
        <row r="13914">
          <cell r="A13914" t="str">
            <v>4.35.16.102.KOR.00.000</v>
          </cell>
          <cell r="B13914" t="str">
            <v xml:space="preserve">TS BOLT SET-M16*100 / Bu lông </v>
          </cell>
          <cell r="C13914" t="str">
            <v>Tạm nhập số lượng và giá trị VTDP VT4E Ban A bàn giao qua  theo quyết định số 803/QĐ-NĐVT4 ngày 09.08.2021</v>
          </cell>
        </row>
        <row r="13915">
          <cell r="A13915" t="str">
            <v>4.35.22.050.KOR.00.000</v>
          </cell>
          <cell r="B13915" t="str">
            <v xml:space="preserve">TS BOLT SET-M22*50 / Bu lông </v>
          </cell>
          <cell r="C13915" t="str">
            <v>Tạm nhập số lượng và giá trị VTDP VT4E Ban A bàn giao qua  theo quyết định số 803/QĐ-NĐVT4 ngày 09.08.2021</v>
          </cell>
        </row>
        <row r="13916">
          <cell r="A13916" t="str">
            <v>4.35.22.060.KOR.00.000</v>
          </cell>
          <cell r="B13916" t="str">
            <v xml:space="preserve">TS BOLT SET-M22*60 / Bu lông </v>
          </cell>
          <cell r="C13916" t="str">
            <v>Tạm nhập số lượng và giá trị VTDP VT4E Ban A bàn giao qua  theo quyết định số 803/QĐ-NĐVT4 ngày 09.08.2021</v>
          </cell>
        </row>
        <row r="13917">
          <cell r="A13917" t="str">
            <v>4.35.22.070.KOR.00.000</v>
          </cell>
          <cell r="B13917" t="str">
            <v xml:space="preserve">TS BOLT SET-M22*70 / Bu lông </v>
          </cell>
          <cell r="C13917" t="str">
            <v>Tạm nhập số lượng và giá trị VTDP VT4E Ban A bàn giao qua  theo quyết định số 803/QĐ-NĐVT4 ngày 09.08.2021</v>
          </cell>
        </row>
        <row r="13918">
          <cell r="A13918" t="str">
            <v>4.35.22.080.KOR.00.000</v>
          </cell>
          <cell r="B13918" t="str">
            <v xml:space="preserve">TS BOLT SET-M22*80 / Bu lông </v>
          </cell>
          <cell r="C13918" t="str">
            <v>Tạm nhập số lượng và giá trị VTDP VT4E Ban A bàn giao qua  theo quyết định số 803/QĐ-NĐVT4 ngày 09.08.2021</v>
          </cell>
        </row>
        <row r="13919">
          <cell r="A13919" t="str">
            <v>4.35.22.090.KOR.00.000</v>
          </cell>
          <cell r="B13919" t="str">
            <v xml:space="preserve">TS BOLT SET-M22*90 / Bu lông </v>
          </cell>
          <cell r="C13919" t="str">
            <v>Tạm nhập số lượng và giá trị VTDP VT4E Ban A bàn giao qua  theo quyết định số 803/QĐ-NĐVT4 ngày 09.08.2021</v>
          </cell>
        </row>
        <row r="13920">
          <cell r="A13920" t="str">
            <v>4.35.22.100.KOR.00.000</v>
          </cell>
          <cell r="B13920" t="str">
            <v xml:space="preserve">TS BOLT SET-M22*100 / Bu lông </v>
          </cell>
          <cell r="C13920" t="str">
            <v>Tạm nhập số lượng và giá trị VTDP VT4E Ban A bàn giao qua  theo quyết định số 803/QĐ-NĐVT4 ngày 09.08.2021</v>
          </cell>
        </row>
        <row r="13921">
          <cell r="A13921" t="str">
            <v>4.35.22.110.KOR.00.000</v>
          </cell>
          <cell r="B13921" t="str">
            <v xml:space="preserve">TS BOLT SET-M22*110 / Bu lông </v>
          </cell>
          <cell r="C13921" t="str">
            <v>Tạm nhập số lượng và giá trị VTDP VT4E Ban A bàn giao qua  theo quyết định số 803/QĐ-NĐVT4 ngày 09.08.2021</v>
          </cell>
        </row>
        <row r="13922">
          <cell r="A13922" t="str">
            <v>4.35.22.120.KOR.00.000</v>
          </cell>
          <cell r="B13922" t="str">
            <v xml:space="preserve">TS BOLT SET-M22*120 / Bu lông </v>
          </cell>
          <cell r="C13922" t="str">
            <v>Tạm nhập số lượng và giá trị VTDP VT4E Ban A bàn giao qua  theo quyết định số 803/QĐ-NĐVT4 ngày 09.08.2021</v>
          </cell>
        </row>
        <row r="13923">
          <cell r="A13923" t="str">
            <v>4.35.22.130.KOR.00.000</v>
          </cell>
          <cell r="B13923" t="str">
            <v xml:space="preserve">TS BOLT SET-M22*130 / Bu lông </v>
          </cell>
          <cell r="C13923" t="str">
            <v>Tạm nhập số lượng và giá trị VTDP VT4E Ban A bàn giao qua  theo quyết định số 803/QĐ-NĐVT4 ngày 09.08.2021</v>
          </cell>
        </row>
        <row r="13924">
          <cell r="A13924" t="str">
            <v>4.35.22.140.KOR.00.000</v>
          </cell>
          <cell r="B13924" t="str">
            <v xml:space="preserve">TS BOLT SET-M22*140 / Bu lông </v>
          </cell>
          <cell r="C13924" t="str">
            <v>Tạm nhập số lượng và giá trị VTDP VT4E Ban A bàn giao qua  theo quyết định số 803/QĐ-NĐVT4 ngày 09.08.2021</v>
          </cell>
        </row>
        <row r="13925">
          <cell r="A13925" t="str">
            <v>4.35.22.150.KOR.00.000</v>
          </cell>
          <cell r="B13925" t="str">
            <v xml:space="preserve">TS BOLT SET-M22*150 / Bu lông </v>
          </cell>
          <cell r="C13925" t="str">
            <v>Tạm nhập số lượng và giá trị VTDP VT4E Ban A bàn giao qua  theo quyết định số 803/QĐ-NĐVT4 ngày 09.08.2021</v>
          </cell>
        </row>
        <row r="13926">
          <cell r="A13926" t="str">
            <v>4.35.22.170.KOR.00.000</v>
          </cell>
          <cell r="B13926" t="str">
            <v xml:space="preserve">TS BOLT SET-M22*170 / Bu lông </v>
          </cell>
          <cell r="C13926" t="str">
            <v>Tạm nhập số lượng và giá trị VTDP VT4E Ban A bàn giao qua  theo quyết định số 803/QĐ-NĐVT4 ngày 09.08.2021</v>
          </cell>
        </row>
        <row r="13927">
          <cell r="A13927" t="str">
            <v>4.35.22.180.KOR.00.000</v>
          </cell>
          <cell r="B13927" t="str">
            <v xml:space="preserve">TS BOLT SET-M22*180 / Bu lông </v>
          </cell>
          <cell r="C13927" t="str">
            <v>Tạm nhập số lượng và giá trị VTDP VT4E Ban A bàn giao qua  theo quyết định số 803/QĐ-NĐVT4 ngày 09.08.2021</v>
          </cell>
        </row>
        <row r="13928">
          <cell r="A13928" t="str">
            <v>4.35.22.190.KOR.00.000</v>
          </cell>
          <cell r="B13928" t="str">
            <v xml:space="preserve">TS BOLT SET-M22*190 / Bu lông </v>
          </cell>
          <cell r="C13928" t="str">
            <v>Tạm nhập số lượng và giá trị VTDP VT4E Ban A bàn giao qua  theo quyết định số 803/QĐ-NĐVT4 ngày 09.08.2021</v>
          </cell>
        </row>
        <row r="13929">
          <cell r="A13929" t="str">
            <v>4.35.22.200.KOR.00.000</v>
          </cell>
          <cell r="B13929" t="str">
            <v xml:space="preserve">TS BOLT SET-M22*200 / Bu lông </v>
          </cell>
          <cell r="C13929" t="str">
            <v>Tạm nhập số lượng và giá trị VTDP VT4E Ban A bàn giao qua  theo quyết định số 803/QĐ-NĐVT4 ngày 09.08.2021</v>
          </cell>
        </row>
        <row r="13930">
          <cell r="A13930" t="str">
            <v>4.35.22.210.KOR.00.000</v>
          </cell>
          <cell r="B13930" t="str">
            <v xml:space="preserve">TS BOLT SET-M22*210 / Bu lông </v>
          </cell>
          <cell r="C13930" t="str">
            <v>Tạm nhập số lượng và giá trị VTDP VT4E Ban A bàn giao qua  theo quyết định số 803/QĐ-NĐVT4 ngày 09.08.2021</v>
          </cell>
        </row>
        <row r="13931">
          <cell r="A13931" t="str">
            <v>4.35.22.220.KOR.00.000</v>
          </cell>
          <cell r="B13931" t="str">
            <v xml:space="preserve">TS BOLT SET-M22*220 / Bu lông </v>
          </cell>
          <cell r="C13931" t="str">
            <v>Tạm nhập số lượng và giá trị VTDP VT4E Ban A bàn giao qua  theo quyết định số 803/QĐ-NĐVT4 ngày 09.08.2021</v>
          </cell>
        </row>
        <row r="13932">
          <cell r="A13932" t="str">
            <v>4.35.22.230.KOR.00.000</v>
          </cell>
          <cell r="B13932" t="str">
            <v xml:space="preserve">TS BOLT SET-M22*230 / Bu lông </v>
          </cell>
          <cell r="C13932" t="str">
            <v>Tạm nhập số lượng và giá trị VTDP VT4E Ban A bàn giao qua  theo quyết định số 803/QĐ-NĐVT4 ngày 09.08.2021</v>
          </cell>
        </row>
        <row r="13933">
          <cell r="A13933" t="str">
            <v>4.35.22.240.KOR.00.000</v>
          </cell>
          <cell r="B13933" t="str">
            <v xml:space="preserve">TS BOLT SET-M22*240 / Bu lông </v>
          </cell>
          <cell r="C13933" t="str">
            <v>Tạm nhập số lượng và giá trị VTDP VT4E Ban A bàn giao qua  theo quyết định số 803/QĐ-NĐVT4 ngày 09.08.2021</v>
          </cell>
        </row>
        <row r="13934">
          <cell r="A13934" t="str">
            <v>4.35.22.250.KOR.00.000</v>
          </cell>
          <cell r="B13934" t="str">
            <v xml:space="preserve">TS BOLT SET-M22*250 / Bu lông </v>
          </cell>
          <cell r="C13934" t="str">
            <v>Tạm nhập số lượng và giá trị VTDP VT4E Ban A bàn giao qua  theo quyết định số 803/QĐ-NĐVT4 ngày 09.08.2021</v>
          </cell>
        </row>
        <row r="13935">
          <cell r="A13935" t="str">
            <v>4.35.22.260.KOR.00.000</v>
          </cell>
          <cell r="B13935" t="str">
            <v xml:space="preserve">TS BOLT SET-M22*260 / Bu lông </v>
          </cell>
          <cell r="C13935" t="str">
            <v>Tạm nhập số lượng và giá trị VTDP VT4E Ban A bàn giao qua  theo quyết định số 803/QĐ-NĐVT4 ngày 09.08.2021</v>
          </cell>
        </row>
        <row r="13936">
          <cell r="A13936" t="str">
            <v>4.35.22.270.KOR.00.000</v>
          </cell>
          <cell r="B13936" t="str">
            <v xml:space="preserve">TS BOLT SET-M22*270 / Bu lông </v>
          </cell>
          <cell r="C13936" t="str">
            <v>Tạm nhập số lượng và giá trị VTDP VT4E Ban A bàn giao qua  theo quyết định số 803/QĐ-NĐVT4 ngày 09.08.2021</v>
          </cell>
        </row>
        <row r="13937">
          <cell r="A13937" t="str">
            <v>4.35.22.280.KOR.00.000</v>
          </cell>
          <cell r="B13937" t="str">
            <v xml:space="preserve">TS BOLT SET-M22*280 / Bu lông </v>
          </cell>
          <cell r="C13937" t="str">
            <v>Tạm nhập số lượng và giá trị VTDP VT4E Ban A bàn giao qua  theo quyết định số 803/QĐ-NĐVT4 ngày 09.08.2021</v>
          </cell>
        </row>
        <row r="13938">
          <cell r="A13938" t="str">
            <v>4.35.22.290.KOR.00.000</v>
          </cell>
          <cell r="B13938" t="str">
            <v xml:space="preserve">TS BOLT SET-M22*290 / Bu lông </v>
          </cell>
          <cell r="C13938" t="str">
            <v>Tạm nhập số lượng và giá trị VTDP VT4E Ban A bàn giao qua  theo quyết định số 803/QĐ-NĐVT4 ngày 09.08.2021</v>
          </cell>
        </row>
        <row r="13939">
          <cell r="A13939" t="str">
            <v>4.35.22.300.KOR.00.000</v>
          </cell>
          <cell r="B13939" t="str">
            <v xml:space="preserve">TS BOLT SET-M22*300 / Bu lông </v>
          </cell>
          <cell r="C13939" t="str">
            <v>Tạm nhập số lượng và giá trị VTDP VT4E Ban A bàn giao qua  theo quyết định số 803/QĐ-NĐVT4 ngày 09.08.2021</v>
          </cell>
        </row>
        <row r="13940">
          <cell r="A13940" t="str">
            <v>4.35.22.323.CHN.00.000</v>
          </cell>
          <cell r="B13940" t="str">
            <v xml:space="preserve">Bolt (M80*6*635)/ Bu lông 3-0733-8091-00 </v>
          </cell>
          <cell r="C13940" t="str">
            <v>Tạm nhập số lượng và giá trị VTDP VT4E Ban A bàn giao qua  theo quyết định số 803/QĐ-NĐVT4 ngày 09.08.2021</v>
          </cell>
        </row>
        <row r="13941">
          <cell r="A13941" t="str">
            <v>4.35.24.070.KOR.00.000</v>
          </cell>
          <cell r="B13941" t="str">
            <v xml:space="preserve">TS BOLT SET-M24*70 / Bu lông </v>
          </cell>
          <cell r="C13941" t="str">
            <v>Tạm nhập số lượng và giá trị VTDP VT4E Ban A bàn giao qua  theo quyết định số 803/QĐ-NĐVT4 ngày 09.08.2021</v>
          </cell>
        </row>
        <row r="13942">
          <cell r="A13942" t="str">
            <v>4.35.24.080.KOR.00.000</v>
          </cell>
          <cell r="B13942" t="str">
            <v xml:space="preserve">TS BOLT SET-M24*80 / Bu lông </v>
          </cell>
          <cell r="C13942" t="str">
            <v>Tạm nhập số lượng và giá trị VTDP VT4E Ban A bàn giao qua  theo quyết định số 803/QĐ-NĐVT4 ngày 09.08.2021</v>
          </cell>
        </row>
        <row r="13943">
          <cell r="A13943" t="str">
            <v>4.35.24.090.KOR.00.000</v>
          </cell>
          <cell r="B13943" t="str">
            <v xml:space="preserve">TS BOLT SET-M24*90 / Bu lông </v>
          </cell>
          <cell r="C13943" t="str">
            <v>Tạm nhập số lượng và giá trị VTDP VT4E Ban A bàn giao qua  theo quyết định số 803/QĐ-NĐVT4 ngày 09.08.2021</v>
          </cell>
        </row>
        <row r="13944">
          <cell r="A13944" t="str">
            <v>4.35.24.100.KOR.00.000</v>
          </cell>
          <cell r="B13944" t="str">
            <v xml:space="preserve">TS BOLT SET-M24*100 / Bu lông </v>
          </cell>
          <cell r="C13944" t="str">
            <v>Tạm nhập số lượng và giá trị VTDP VT4E Ban A bàn giao qua  theo quyết định số 803/QĐ-NĐVT4 ngày 09.08.2021</v>
          </cell>
        </row>
        <row r="13945">
          <cell r="A13945" t="str">
            <v>4.35.24.110.KOR.00.000</v>
          </cell>
          <cell r="B13945" t="str">
            <v xml:space="preserve">TS BOLT SET-M24*110 / Bu lông </v>
          </cell>
          <cell r="C13945" t="str">
            <v>Tạm nhập số lượng và giá trị VTDP VT4E Ban A bàn giao qua  theo quyết định số 803/QĐ-NĐVT4 ngày 09.08.2021</v>
          </cell>
        </row>
        <row r="13946">
          <cell r="A13946" t="str">
            <v>4.35.24.120.KOR.00.000</v>
          </cell>
          <cell r="B13946" t="str">
            <v xml:space="preserve">TS BOLT SET-M24*120 / Bu lông </v>
          </cell>
          <cell r="C13946" t="str">
            <v>Tạm nhập số lượng và giá trị VTDP VT4E Ban A bàn giao qua  theo quyết định số 803/QĐ-NĐVT4 ngày 09.08.2021</v>
          </cell>
        </row>
        <row r="13947">
          <cell r="A13947" t="str">
            <v>4.35.24.130.KOR.00.000</v>
          </cell>
          <cell r="B13947" t="str">
            <v xml:space="preserve">TS BOLT SET-M24*130 / Bu lông </v>
          </cell>
          <cell r="C13947" t="str">
            <v>Tạm nhập số lượng và giá trị VTDP VT4E Ban A bàn giao qua  theo quyết định số 803/QĐ-NĐVT4 ngày 09.08.2021</v>
          </cell>
        </row>
        <row r="13948">
          <cell r="A13948" t="str">
            <v>4.35.24.140.KOR.00.000</v>
          </cell>
          <cell r="B13948" t="str">
            <v xml:space="preserve">TS BOLT SET-M24*140 / Bu lông </v>
          </cell>
          <cell r="C13948" t="str">
            <v>Tạm nhập số lượng và giá trị VTDP VT4E Ban A bàn giao qua  theo quyết định số 803/QĐ-NĐVT4 ngày 09.08.2021</v>
          </cell>
        </row>
        <row r="13949">
          <cell r="A13949" t="str">
            <v>4.35.24.150.KOR.00.000</v>
          </cell>
          <cell r="B13949" t="str">
            <v xml:space="preserve">TS BOLT SET-M24*150 / Bu lông </v>
          </cell>
          <cell r="C13949" t="str">
            <v>Tạm nhập số lượng và giá trị VTDP VT4E Ban A bàn giao qua  theo quyết định số 803/QĐ-NĐVT4 ngày 09.08.2021</v>
          </cell>
        </row>
        <row r="13950">
          <cell r="A13950" t="str">
            <v>4.35.24.160.KOR.00.000</v>
          </cell>
          <cell r="B13950" t="str">
            <v xml:space="preserve">TS BOLT SET-M24*160 / Bu lông </v>
          </cell>
          <cell r="C13950" t="str">
            <v>Tạm nhập số lượng và giá trị VTDP VT4E Ban A bàn giao qua  theo quyết định số 803/QĐ-NĐVT4 ngày 09.08.2021</v>
          </cell>
        </row>
        <row r="13951">
          <cell r="A13951" t="str">
            <v>4.35.24.240.KOR.00.000</v>
          </cell>
          <cell r="B13951" t="str">
            <v xml:space="preserve">TS BOLT SET-M24*240 / Bu lông </v>
          </cell>
          <cell r="C13951" t="str">
            <v>Tạm nhập số lượng và giá trị VTDP VT4E Ban A bàn giao qua  theo quyết định số 803/QĐ-NĐVT4 ngày 09.08.2021</v>
          </cell>
        </row>
        <row r="13952">
          <cell r="A13952" t="str">
            <v>4.35.24.250.KOR.00.000</v>
          </cell>
          <cell r="B13952" t="str">
            <v xml:space="preserve">TS BOLT SET-M24*250 / Bu lông </v>
          </cell>
          <cell r="C13952" t="str">
            <v>Tạm nhập số lượng và giá trị VTDP VT4E Ban A bàn giao qua  theo quyết định số 803/QĐ-NĐVT4 ngày 09.08.2021</v>
          </cell>
        </row>
        <row r="13953">
          <cell r="A13953" t="str">
            <v>4.52.04.032.CHN.00.000</v>
          </cell>
          <cell r="B13953" t="str">
            <v xml:space="preserve">Bolt / bu lông  Tag no:3-0733-7290-00 </v>
          </cell>
          <cell r="C13953" t="str">
            <v>Tạm nhập số lượng và giá trị VTDP VT4E Ban A bàn giao qua  theo quyết định số 803/QĐ-NĐVT4 ngày 09.08.2021</v>
          </cell>
        </row>
        <row r="13954">
          <cell r="A13954" t="str">
            <v>4.52.04.033.CHN.00.000</v>
          </cell>
          <cell r="B13954" t="str">
            <v xml:space="preserve">Bolt / bu lông  Tag no:3-0733-6490-01 </v>
          </cell>
          <cell r="C13954" t="str">
            <v>Tạm nhập số lượng và giá trị VTDP VT4E Ban A bàn giao qua  theo quyết định số 803/QĐ-NĐVT4 ngày 09.08.2021</v>
          </cell>
        </row>
        <row r="13955">
          <cell r="A13955" t="str">
            <v>4.67.07.833.CHN.00.000</v>
          </cell>
          <cell r="B13955" t="str">
            <v xml:space="preserve">Nut(M64) / Đai ốc </v>
          </cell>
          <cell r="C13955" t="str">
            <v>Tạm nhập số lượng và giá trị VTDP VT4E Ban A bàn giao qua  theo quyết định số 803/QĐ-NĐVT4 ngày 09.08.2021</v>
          </cell>
        </row>
        <row r="13956">
          <cell r="A13956" t="str">
            <v>4.67.07.834.CHN.00.000</v>
          </cell>
          <cell r="B13956" t="str">
            <v xml:space="preserve">Nut(M72*6) / Đai ốc </v>
          </cell>
          <cell r="C13956" t="str">
            <v>Tạm nhập số lượng và giá trị VTDP VT4E Ban A bàn giao qua  theo quyết định số 803/QĐ-NĐVT4 ngày 09.08.2021</v>
          </cell>
        </row>
        <row r="13957">
          <cell r="A13957" t="str">
            <v>4.67.07.835.CHN.00.000</v>
          </cell>
          <cell r="B13957" t="str">
            <v xml:space="preserve">Nut(M80*6) /Đai ốc </v>
          </cell>
          <cell r="C13957" t="str">
            <v>Tạm nhập số lượng và giá trị VTDP VT4E Ban A bàn giao qua  theo quyết định số 803/QĐ-NĐVT4 ngày 09.08.2021</v>
          </cell>
        </row>
        <row r="13958">
          <cell r="A13958" t="str">
            <v>4.67.07.840.CHN.00.000</v>
          </cell>
          <cell r="B13958" t="str">
            <v xml:space="preserve">Nut / Đai ốc M24, Tag no: 5-2205-0024-X5 </v>
          </cell>
          <cell r="C13958" t="str">
            <v>Tạm nhập số lượng và giá trị VTDP VT4E Ban A bàn giao qua  theo quyết định số 803/QĐ-NĐVT4 ngày 09.08.2021</v>
          </cell>
        </row>
        <row r="13959">
          <cell r="A13959" t="str">
            <v>4.69.12.835.CHN.00.000</v>
          </cell>
          <cell r="B13959" t="str">
            <v xml:space="preserve">Screw / Vít Tag no: 5-2125-1217-25 </v>
          </cell>
          <cell r="C13959" t="str">
            <v>Tạm nhập số lượng và giá trị VTDP VT4E Ban A bàn giao qua  theo quyết định số 803/QĐ-NĐVT4 ngày 09.08.2021</v>
          </cell>
        </row>
        <row r="13960">
          <cell r="A13960" t="str">
            <v>4.69.12.836.CHN.00.000</v>
          </cell>
          <cell r="B13960" t="str">
            <v xml:space="preserve">Screw / Vít M36x240, Tag no: 3-0207-5190-02 </v>
          </cell>
          <cell r="C13960" t="str">
            <v>Tạm nhập số lượng và giá trị VTDP VT4E Ban A bàn giao qua  theo quyết định số 803/QĐ-NĐVT4 ngày 09.08.2021</v>
          </cell>
        </row>
        <row r="13961">
          <cell r="A13961" t="str">
            <v>4.69.12.837.CHN.00.000</v>
          </cell>
          <cell r="B13961" t="str">
            <v xml:space="preserve">Screw / Vít M24, Tag no: 3-0628-3190-04 </v>
          </cell>
          <cell r="C13961" t="str">
            <v>Tạm nhập số lượng và giá trị VTDP VT4E Ban A bàn giao qua  theo quyết định số 803/QĐ-NĐVT4 ngày 09.08.2021</v>
          </cell>
        </row>
        <row r="13962">
          <cell r="A13962" t="str">
            <v>4.69.12.838.CHN.00.000</v>
          </cell>
          <cell r="B13962" t="str">
            <v xml:space="preserve">Screw / Vít M10x25, Tag no: 5-2125-1420-25 </v>
          </cell>
          <cell r="C13962" t="str">
            <v>Tạm nhập số lượng và giá trị VTDP VT4E Ban A bàn giao qua  theo quyết định số 803/QĐ-NĐVT4 ngày 09.08.2021</v>
          </cell>
        </row>
        <row r="13963">
          <cell r="A13963" t="str">
            <v>4.69.12.839.CHN.00.000</v>
          </cell>
          <cell r="B13963" t="str">
            <v xml:space="preserve">Screw / Vít M20x80, Tag no: 5-2125-2246-25 </v>
          </cell>
          <cell r="C13963" t="str">
            <v>Tạm nhập số lượng và giá trị VTDP VT4E Ban A bàn giao qua  theo quyết định số 803/QĐ-NĐVT4 ngày 09.08.2021</v>
          </cell>
        </row>
        <row r="13964">
          <cell r="A13964" t="str">
            <v>4.69.12.840.CHN.00.000</v>
          </cell>
          <cell r="B13964" t="str">
            <v xml:space="preserve">Screw / Vít M24x150, Tag no: 5-2125-2460-25 </v>
          </cell>
          <cell r="C13964" t="str">
            <v>Tạm nhập số lượng và giá trị VTDP VT4E Ban A bàn giao qua  theo quyết định số 803/QĐ-NĐVT4 ngày 09.08.2021</v>
          </cell>
        </row>
        <row r="13965">
          <cell r="A13965" t="str">
            <v>4.69.12.841.CHN.00.000</v>
          </cell>
          <cell r="B13965" t="str">
            <v xml:space="preserve">Screw / Vít M24x40, Tag no: 5-2129-2429-11 </v>
          </cell>
          <cell r="C13965" t="str">
            <v>Tạm nhập số lượng và giá trị VTDP VT4E Ban A bàn giao qua  theo quyết định số 803/QĐ-NĐVT4 ngày 09.08.2021</v>
          </cell>
        </row>
        <row r="13966">
          <cell r="A13966" t="str">
            <v>4.77.90.143.KOR.00.000</v>
          </cell>
          <cell r="B13966" t="str">
            <v xml:space="preserve">SPIRAL WOUND GASKET / Gioăng đệm (4.5T x CL150) DN25 </v>
          </cell>
          <cell r="C13966" t="str">
            <v>Tạm nhập số lượng và giá trị VTDP VT4E Ban A bàn giao qua  theo quyết định số 803/QĐ-NĐVT4 ngày 09.08.2021</v>
          </cell>
        </row>
        <row r="13967">
          <cell r="A13967" t="str">
            <v>4.77.90.144.KOR.00.000</v>
          </cell>
          <cell r="B13967" t="str">
            <v xml:space="preserve">SPIRAL WOUND GASKET / Gioăng đệm (4.5T x CL150) DN50 </v>
          </cell>
          <cell r="C13967" t="str">
            <v>Tạm nhập số lượng và giá trị VTDP VT4E Ban A bàn giao qua  theo quyết định số 803/QĐ-NĐVT4 ngày 09.08.2021</v>
          </cell>
        </row>
        <row r="13968">
          <cell r="A13968" t="str">
            <v>4.77.90.145.KOR.00.000</v>
          </cell>
          <cell r="B13968" t="str">
            <v xml:space="preserve">SPIRAL WOUND GASKET / Gioăng đệm (4.5T x CL300) DN25 </v>
          </cell>
          <cell r="C13968" t="str">
            <v>Tạm nhập số lượng và giá trị VTDP VT4E Ban A bàn giao qua  theo quyết định số 803/QĐ-NĐVT4 ngày 09.08.2021</v>
          </cell>
        </row>
        <row r="13969">
          <cell r="A13969" t="str">
            <v>4.77.90.277.KOR.00.000</v>
          </cell>
          <cell r="B13969" t="str">
            <v xml:space="preserve">Mechanical seal 277x144 Gioăng cơ khí bằng thép không gỉ </v>
          </cell>
          <cell r="C13969" t="str">
            <v>Tạm nhập số lượng và giá trị VTDP VT4E Ban A bàn giao qua  theo quyết định số 803/QĐ-NĐVT4 ngày 09.08.2021</v>
          </cell>
        </row>
        <row r="13970">
          <cell r="A13970" t="str">
            <v>4.77.90.278.KOR.00.000</v>
          </cell>
          <cell r="B13970" t="str">
            <v xml:space="preserve">MECHANICAL SEAL-size: Ø286x117 / Gioăng cơ khí bằng thép không rỉ </v>
          </cell>
          <cell r="C13970" t="str">
            <v>Tạm nhập số lượng và giá trị VTDP VT4E Ban A bàn giao qua  theo quyết định số 803/QĐ-NĐVT4 ngày 09.08.2021</v>
          </cell>
        </row>
        <row r="13971">
          <cell r="A13971" t="str">
            <v>4.77.90.608.KOR.00.000</v>
          </cell>
          <cell r="B13971" t="str">
            <v xml:space="preserve">Spiral wound gasket (ID 608x OD 648) Gioăng xoắn ốc bằng kim loại kết hợp với than chì </v>
          </cell>
          <cell r="C13971" t="str">
            <v>Tạm nhập số lượng và giá trị VTDP VT4E Ban A bàn giao qua  theo quyết định số 803/QĐ-NĐVT4 ngày 09.08.2021</v>
          </cell>
        </row>
        <row r="13972">
          <cell r="A13972" t="str">
            <v>4.77.90.652.KOR.00.000</v>
          </cell>
          <cell r="B13972" t="str">
            <v xml:space="preserve">Packing (Part no 461) Đệm làm kín Φ22, 3MR </v>
          </cell>
          <cell r="C13972" t="str">
            <v>Tạm nhập số lượng và giá trị VTDP VT4E Ban A bàn giao qua  theo quyết định số 803/QĐ-NĐVT4 ngày 09.08.2021</v>
          </cell>
        </row>
        <row r="13973">
          <cell r="A13973" t="str">
            <v>4.77.90.656.KOR.00.000</v>
          </cell>
          <cell r="B13973" t="str">
            <v xml:space="preserve">SPIRAL WOUND GASKET (ID.600 X OD.656) Gioăng xoắn ốc bằng kim loại kết hợp với than chì </v>
          </cell>
          <cell r="C13973" t="str">
            <v>Tạm nhập số lượng và giá trị VTDP VT4E Ban A bàn giao qua  theo quyết định số 803/QĐ-NĐVT4 ngày 09.08.2021</v>
          </cell>
        </row>
        <row r="13974">
          <cell r="A13974" t="str">
            <v>4.77.90.685.KOR.00.000</v>
          </cell>
          <cell r="B13974" t="str">
            <v xml:space="preserve">SPIRAL WOUND GASKET (ID.655 X OD.685) Gioăng xoắn ốc bằng kim loại kết hợp với than chì </v>
          </cell>
          <cell r="C13974" t="str">
            <v>Tạm nhập số lượng và giá trị VTDP VT4E Ban A bàn giao qua  theo quyết định số 803/QĐ-NĐVT4 ngày 09.08.2021</v>
          </cell>
        </row>
        <row r="13975">
          <cell r="A13975" t="str">
            <v>4.77.90.700.KOR.00.000</v>
          </cell>
          <cell r="B13975" t="str">
            <v xml:space="preserve">Spiral wound gasket (ID 700x OD 740) Gioăng xoắn ốc bằng kim loại kết hợp với than chì </v>
          </cell>
          <cell r="C13975" t="str">
            <v>Tạm nhập số lượng và giá trị VTDP VT4E Ban A bàn giao qua  theo quyết định số 803/QĐ-NĐVT4 ngày 09.08.2021</v>
          </cell>
        </row>
        <row r="13976">
          <cell r="A13976" t="str">
            <v>4.77.90.715.KOR.00.000</v>
          </cell>
          <cell r="B13976" t="str">
            <v xml:space="preserve">SPIRAL WOUND GASKET (ID.665 X OD.715) Gioăng xoắn ốc bằng kim loại kết hợp với than chì </v>
          </cell>
          <cell r="C13976" t="str">
            <v>Tạm nhập số lượng và giá trị VTDP VT4E Ban A bàn giao qua  theo quyết định số 803/QĐ-NĐVT4 ngày 09.08.2021</v>
          </cell>
        </row>
        <row r="13977">
          <cell r="A13977" t="str">
            <v>4.77.90.730.KOR.00.000</v>
          </cell>
          <cell r="B13977" t="str">
            <v xml:space="preserve">Casing Ring_1st Impeller  [Ø260x241.5x40] / Vành bao cho bơm ly tâm </v>
          </cell>
          <cell r="C13977" t="str">
            <v>Tạm nhập số lượng và giá trị VTDP VT4E Ban A bàn giao qua  theo quyết định số 803/QĐ-NĐVT4 ngày 09.08.2021</v>
          </cell>
        </row>
        <row r="13978">
          <cell r="A13978" t="str">
            <v>4.77.90.750.KOR.00.000</v>
          </cell>
          <cell r="B13978" t="str">
            <v xml:space="preserve">Casing Ring_Series  [Ø286x35L] / Vành bao cho bơm ly tâm </v>
          </cell>
          <cell r="C13978" t="str">
            <v>Tạm nhập số lượng và giá trị VTDP VT4E Ban A bàn giao qua  theo quyết định số 803/QĐ-NĐVT4 ngày 09.08.2021</v>
          </cell>
        </row>
        <row r="13979">
          <cell r="A13979" t="str">
            <v>4.77.90.751.KOR.00.000</v>
          </cell>
          <cell r="B13979" t="str">
            <v xml:space="preserve">Mechanical Seal_Cartridge Type / Phớt cơ khí bơm ly tâm </v>
          </cell>
          <cell r="C13979" t="str">
            <v>Tạm nhập số lượng và giá trị VTDP VT4E Ban A bàn giao qua  theo quyết định số 803/QĐ-NĐVT4 ngày 09.08.2021</v>
          </cell>
        </row>
        <row r="13980">
          <cell r="A13980" t="str">
            <v>4.77.90.753.KOR.00.000</v>
          </cell>
          <cell r="B13980" t="str">
            <v xml:space="preserve">100% of gaskets for the manholes of each HP, IP heater and deaerator-size: T4.5*O.D1116*I.D1070 / Gioăng đệm làm từ nhiều lớp kim loại </v>
          </cell>
          <cell r="C13980" t="str">
            <v>Tạm nhập số lượng và giá trị VTDP VT4E Ban A bàn giao qua  theo quyết định số 803/QĐ-NĐVT4 ngày 09.08.2021</v>
          </cell>
        </row>
        <row r="13981">
          <cell r="A13981" t="str">
            <v>4.77.90.754.KOR.00.000</v>
          </cell>
          <cell r="B13981" t="str">
            <v xml:space="preserve">100% of gaskets for the manholes of each HP, IP heater and deaerator-size: T4.5*O.D890.1*I.D864.1 / Gioăng đệm làm từ nhiều lớp kim loại </v>
          </cell>
          <cell r="C13981" t="str">
            <v>Tạm nhập số lượng và giá trị VTDP VT4E Ban A bàn giao qua  theo quyết định số 803/QĐ-NĐVT4 ngày 09.08.2021</v>
          </cell>
        </row>
        <row r="13982">
          <cell r="A13982" t="str">
            <v>4.77.90.755.KOR.00.000</v>
          </cell>
          <cell r="B13982" t="str">
            <v xml:space="preserve">100% of gaskets for the manholes of each HP, IP heater and deaerator-size: T4.5*O.D1345*I.D1299 / Gioăng đệm làm từ nhiều lớp kim loại </v>
          </cell>
          <cell r="C13982" t="str">
            <v>Tạm nhập số lượng và giá trị VTDP VT4E Ban A bàn giao qua  theo quyết định số 803/QĐ-NĐVT4 ngày 09.08.2021</v>
          </cell>
        </row>
        <row r="13983">
          <cell r="A13983" t="str">
            <v>4.77.90.757.KOR.00.000</v>
          </cell>
          <cell r="B13983" t="str">
            <v xml:space="preserve">100% of gaskets for the manholes of each HP, IP heater and deaerator-size: T4.5*O.D1070*I.D1024 / Gioăng đệm làm từ nhiều lớp kim loại </v>
          </cell>
          <cell r="C13983" t="str">
            <v>Tạm nhập số lượng và giá trị VTDP VT4E Ban A bàn giao qua  theo quyết định số 803/QĐ-NĐVT4 ngày 09.08.2021</v>
          </cell>
        </row>
        <row r="13984">
          <cell r="A13984" t="str">
            <v>4.77.90.758.KOR.00.000</v>
          </cell>
          <cell r="B13984" t="str">
            <v xml:space="preserve">100% of gaskets for the manholes of each HP, IP heater and deaerator-size: T4.5 / Gioăng đệm làm từ nhiều lớp kim loại </v>
          </cell>
          <cell r="C13984" t="str">
            <v>Tạm nhập số lượng và giá trị VTDP VT4E Ban A bàn giao qua  theo quyết định số 803/QĐ-NĐVT4 ngày 09.08.2021</v>
          </cell>
        </row>
        <row r="13985">
          <cell r="A13985" t="str">
            <v>4.77.90.759.KOR.00.000</v>
          </cell>
          <cell r="B13985" t="str">
            <v xml:space="preserve">100% of gaskets for the manholes of each HP, IP heater and deaerator-size: T4.5(24.B ANSI 300#) / Gioăng đệm làm từ nhiều lớp kim loại </v>
          </cell>
          <cell r="C13985" t="str">
            <v>Tạm nhập số lượng và giá trị VTDP VT4E Ban A bàn giao qua  theo quyết định số 803/QĐ-NĐVT4 ngày 09.08.2021</v>
          </cell>
        </row>
        <row r="13986">
          <cell r="A13986" t="str">
            <v>4.77.90.762.KOR.00.000</v>
          </cell>
          <cell r="B13986" t="str">
            <v xml:space="preserve">M/Seal S1A 035 C/Gioăng phớt làm kín bằng kim loại </v>
          </cell>
          <cell r="C13986" t="str">
            <v>Tạm nhập số lượng và giá trị VTDP VT4E Ban A bàn giao qua  theo quyết định số 803/QĐ-NĐVT4 ngày 09.08.2021</v>
          </cell>
        </row>
        <row r="13987">
          <cell r="A13987" t="str">
            <v>4.77.90.763.CHN.00.000</v>
          </cell>
          <cell r="B13987" t="str">
            <v xml:space="preserve">Spherical washer / Vòng đệm kim loại Tag no:3-2361-5602-00 </v>
          </cell>
          <cell r="C13987" t="str">
            <v>Tạm nhập số lượng và giá trị VTDP VT4E Ban A bàn giao qua  theo quyết định số 803/QĐ-NĐVT4 ngày 09.08.2021</v>
          </cell>
        </row>
        <row r="13988">
          <cell r="A13988" t="str">
            <v>4.77.90.764.CHN.00.000</v>
          </cell>
          <cell r="B13988" t="str">
            <v xml:space="preserve">Spherical washer / Vòng đệm kim loại Tag no: 3-2361-6802-00 </v>
          </cell>
          <cell r="C13988" t="str">
            <v>Tạm nhập số lượng và giá trị VTDP VT4E Ban A bàn giao qua  theo quyết định số 803/QĐ-NĐVT4 ngày 09.08.2021</v>
          </cell>
        </row>
        <row r="13989">
          <cell r="A13989" t="str">
            <v>4.77.90.811.KOR.00.000</v>
          </cell>
          <cell r="B13989" t="str">
            <v xml:space="preserve">100% of gaskets for the manholes of each HP, IP heater and deaerator-size: T4.5*O.D1080*I.D1034 / Gioăng đệm làm từ nhiều lớp kim loại </v>
          </cell>
          <cell r="C13989" t="str">
            <v>Tạm nhập số lượng và giá trị VTDP VT4E Ban A bàn giao qua  theo quyết định số 803/QĐ-NĐVT4 ngày 09.08.2021</v>
          </cell>
        </row>
        <row r="13990">
          <cell r="A13990" t="str">
            <v>4.80.01.920.KOR.00.000</v>
          </cell>
          <cell r="B13990" t="str">
            <v xml:space="preserve">Stud B/N/W- size: 1-8UNC x 120L / Đinh vít kèm đai ốc và vòng đệm 1-8UNC x 120L </v>
          </cell>
          <cell r="C13990" t="str">
            <v>Tạm nhập số lượng và giá trị VTDP VT4E Ban A bàn giao qua  theo quyết định số 803/QĐ-NĐVT4 ngày 09.08.2021</v>
          </cell>
        </row>
        <row r="13991">
          <cell r="A13991" t="str">
            <v>4.80.01.925.KOR.00.000</v>
          </cell>
          <cell r="B13991" t="str">
            <v xml:space="preserve">STUD BOLT/2HVY HEX NUTS/2WASHERS - Bu lông 5/8 x 110L </v>
          </cell>
          <cell r="C13991" t="str">
            <v>Tạm nhập số lượng và giá trị VTDP VT4E Ban A bàn giao qua  theo quyết định số 803/QĐ-NĐVT4 ngày 09.08.2021</v>
          </cell>
        </row>
        <row r="13992">
          <cell r="A13992" t="str">
            <v>4.80.01.934.KOR.00.000</v>
          </cell>
          <cell r="B13992" t="str">
            <v xml:space="preserve">STUD BOLT/2HVY HEX NUTS/2WASHERS - Bu lông 1/2 x 80L </v>
          </cell>
          <cell r="C13992" t="str">
            <v>Tạm nhập số lượng và giá trị VTDP VT4E Ban A bàn giao qua  theo quyết định số 803/QĐ-NĐVT4 ngày 09.08.2021</v>
          </cell>
        </row>
        <row r="13993">
          <cell r="A13993" t="str">
            <v>4.82.11.926.KOR.00.000</v>
          </cell>
          <cell r="B13993" t="str">
            <v xml:space="preserve">FLANGE- size: DN25 / Mặt bích DN25 </v>
          </cell>
          <cell r="C13993" t="str">
            <v>Tạm nhập số lượng và giá trị VTDP VT4E Ban A bàn giao qua  theo quyết định số 803/QĐ-NĐVT4 ngày 09.08.2021</v>
          </cell>
        </row>
        <row r="13994">
          <cell r="A13994" t="str">
            <v>4.82.11.927.KOR.00.000</v>
          </cell>
          <cell r="B13994" t="str">
            <v xml:space="preserve">FLANGE- size: DN50 / Mặt bích DN50 </v>
          </cell>
          <cell r="C13994" t="str">
            <v>Tạm nhập số lượng và giá trị VTDP VT4E Ban A bàn giao qua  theo quyết định số 803/QĐ-NĐVT4 ngày 09.08.2021</v>
          </cell>
        </row>
        <row r="13995">
          <cell r="A13995" t="str">
            <v>4.82.28.850.KOR.00.000</v>
          </cell>
          <cell r="B13995" t="str">
            <v xml:space="preserve">CAP-size:DN50 / Nắp bịt ống bằng thép DN50 </v>
          </cell>
          <cell r="C13995" t="str">
            <v>Tạm nhập số lượng và giá trị VTDP VT4E Ban A bàn giao qua  theo quyết định số 803/QĐ-NĐVT4 ngày 09.08.2021</v>
          </cell>
        </row>
        <row r="13996">
          <cell r="A13996" t="str">
            <v>4.82.28.885.CHN.00.000</v>
          </cell>
          <cell r="B13996" t="str">
            <v xml:space="preserve">Threaded socket / đầu nối Tag no: 3-1049-5201-00 </v>
          </cell>
          <cell r="C13996" t="str">
            <v>Tạm nhập số lượng và giá trị VTDP VT4E Ban A bàn giao qua  theo quyết định số 803/QĐ-NĐVT4 ngày 09.08.2021</v>
          </cell>
        </row>
        <row r="13997">
          <cell r="A13997" t="str">
            <v>4.82.28.889.CHN.00.000</v>
          </cell>
          <cell r="B13997" t="str">
            <v xml:space="preserve">Expanding device / Khớp nối mở rộng 5-3051-0014-00 </v>
          </cell>
          <cell r="C13997" t="str">
            <v>Tạm nhập số lượng và giá trị VTDP VT4E Ban A bàn giao qua  theo quyết định số 803/QĐ-NĐVT4 ngày 09.08.2021</v>
          </cell>
        </row>
        <row r="13998">
          <cell r="A13998" t="str">
            <v>4.82.42.225.KOR.00.000</v>
          </cell>
          <cell r="B13998" t="str">
            <v xml:space="preserve">COUPLING-FULL-size: DN25 / Khuỷu nối ống thép DN25 </v>
          </cell>
          <cell r="C13998" t="str">
            <v>Tạm nhập số lượng và giá trị VTDP VT4E Ban A bàn giao qua  theo quyết định số 803/QĐ-NĐVT4 ngày 09.08.2021 (phiếu sai)</v>
          </cell>
        </row>
        <row r="13999">
          <cell r="A13999" t="str">
            <v>4.82.42.226.KOR.00.000</v>
          </cell>
          <cell r="B13999" t="str">
            <v xml:space="preserve">COUPLING-FULL-size: DN50 / Khuỷu nối ống thép DN50 </v>
          </cell>
          <cell r="C13999" t="str">
            <v>Tạm nhập số lượng và giá trị VTDP VT4E Ban A bàn giao qua  theo quyết định số 803/QĐ-NĐVT4 ngày 09.08.2021</v>
          </cell>
        </row>
        <row r="14000">
          <cell r="A14000" t="str">
            <v>4.82.42.227.KOR.00.000</v>
          </cell>
          <cell r="B14000" t="str">
            <v xml:space="preserve">ELBOW 90D-size: DN25 / Khuỷu nối ống thép DN25 </v>
          </cell>
          <cell r="C14000" t="str">
            <v>Tạm nhập số lượng và giá trị VTDP VT4E Ban A bàn giao qua  theo quyết định số 803/QĐ-NĐVT4 ngày 09.08.2021</v>
          </cell>
        </row>
        <row r="14001">
          <cell r="A14001" t="str">
            <v>4.82.42.228.KOR.00.000</v>
          </cell>
          <cell r="B14001" t="str">
            <v xml:space="preserve">EBLOW 90D-size:DN50 / Khuỷu nối ống thép DN50 </v>
          </cell>
          <cell r="C14001" t="str">
            <v>Tạm nhập số lượng và giá trị VTDP VT4E Ban A bàn giao qua  theo quyết định số 803/QĐ-NĐVT4 ngày 09.08.2021</v>
          </cell>
        </row>
        <row r="14002">
          <cell r="A14002" t="str">
            <v>4.82.45.525.KOR.00.000</v>
          </cell>
          <cell r="B14002" t="str">
            <v xml:space="preserve">TEE-RED-size: DN50xDN25 / Đầu nối ống thép chữ T DN50xDN25 </v>
          </cell>
          <cell r="C14002" t="str">
            <v>Tạm nhập số lượng và giá trị VTDP VT4E Ban A bàn giao qua  theo quyết định số 803/QĐ-NĐVT4 ngày 09.08.2021</v>
          </cell>
        </row>
        <row r="14003">
          <cell r="A14003" t="str">
            <v>4.84.84.875.KOR.00.000</v>
          </cell>
          <cell r="B14003" t="str">
            <v xml:space="preserve">Tube plugs of number equivalent to 10% of the total number (FOR HP HEATER NO.6 )(Chốt ống bằng thép O.D15.875,TH'K : 2.11mm)of tubes </v>
          </cell>
          <cell r="C14003" t="str">
            <v>Tạm nhập số lượng và giá trị VTDP VT4E Ban A bàn giao qua  theo quyết định số 803/QĐ-NĐVT4 ngày 09.08.2021</v>
          </cell>
        </row>
        <row r="14004">
          <cell r="A14004" t="str">
            <v>4.84.84.876.KOR.00.000</v>
          </cell>
          <cell r="B14004" t="str">
            <v xml:space="preserve">Tube plugs of number equivalent to 10% of the total number of tubes (FOR HP HEATER NO.6 )(Chốt ống bằng thép O.D15.875,TH'K : 2.21mm) </v>
          </cell>
          <cell r="C14004" t="str">
            <v>Tạm nhập số lượng và giá trị VTDP VT4E Ban A bàn giao qua  theo quyết định số 803/QĐ-NĐVT4 ngày 09.08.2021</v>
          </cell>
        </row>
        <row r="14005">
          <cell r="A14005" t="str">
            <v>4.88.66.080.KOR.00.000</v>
          </cell>
          <cell r="B14005" t="str">
            <v xml:space="preserve">O-ring (G-80) Gioăng đệm bằng cao su </v>
          </cell>
          <cell r="C14005" t="str">
            <v>Tạm nhập số lượng và giá trị VTDP VT4E Ban A bàn giao qua  theo quyết định số 803/QĐ-NĐVT4 ngày 09.08.2021</v>
          </cell>
        </row>
        <row r="14006">
          <cell r="A14006" t="str">
            <v>4.88.66.110.KOR.00.000</v>
          </cell>
          <cell r="B14006" t="str">
            <v xml:space="preserve">O-RING(G-110) / Goăng đệm cao su </v>
          </cell>
          <cell r="C14006" t="str">
            <v>Tạm nhập số lượng và giá trị VTDP VT4E Ban A bàn giao qua  theo quyết định số 803/QĐ-NĐVT4 ngày 09.08.2021</v>
          </cell>
        </row>
        <row r="14007">
          <cell r="A14007" t="str">
            <v>4.88.66.116.KOR.00.000</v>
          </cell>
          <cell r="B14007" t="str">
            <v xml:space="preserve">O-RING(G-115) / Goăng đệm cao su </v>
          </cell>
          <cell r="C14007" t="str">
            <v>Tạm nhập số lượng và giá trị VTDP VT4E Ban A bàn giao qua  theo quyết định số 803/QĐ-NĐVT4 ngày 09.08.2021</v>
          </cell>
        </row>
        <row r="14008">
          <cell r="A14008" t="str">
            <v>4.88.66.130.KOR.00.000</v>
          </cell>
          <cell r="B14008" t="str">
            <v xml:space="preserve">O-ring (G-130) Gioăng đệm bằng cao su </v>
          </cell>
          <cell r="C14008" t="str">
            <v>Tạm nhập số lượng và giá trị VTDP VT4E Ban A bàn giao qua  theo quyết định số 803/QĐ-NĐVT4 ngày 09.08.2021</v>
          </cell>
        </row>
        <row r="14009">
          <cell r="A14009" t="str">
            <v>4.88.66.160.KOR.00.000</v>
          </cell>
          <cell r="B14009" t="str">
            <v xml:space="preserve">O-RING(G-160) Gioăng đệm bằng cao su </v>
          </cell>
          <cell r="C14009" t="str">
            <v>Tạm nhập số lượng và giá trị VTDP VT4E Ban A bàn giao qua  theo quyết định số 803/QĐ-NĐVT4 ngày 09.08.2021</v>
          </cell>
        </row>
        <row r="14010">
          <cell r="A14010" t="str">
            <v>4.88.66.165.KOR.00.000</v>
          </cell>
          <cell r="B14010" t="str">
            <v xml:space="preserve">O-RING(G-165) Gioăng đệm bằng cao su </v>
          </cell>
          <cell r="C14010" t="str">
            <v>Tạm nhập số lượng và giá trị VTDP VT4E Ban A bàn giao qua  theo quyết định số 803/QĐ-NĐVT4 ngày 09.08.2021</v>
          </cell>
        </row>
        <row r="14011">
          <cell r="A14011" t="str">
            <v>4.88.66.170.KOR.00.000</v>
          </cell>
          <cell r="B14011" t="str">
            <v xml:space="preserve">O-RING(G-170) Gioăng đệm bằng cao su </v>
          </cell>
          <cell r="C14011" t="str">
            <v>Tạm nhập số lượng và giá trị VTDP VT4E Ban A bàn giao qua  theo quyết định số 803/QĐ-NĐVT4 ngày 09.08.2021</v>
          </cell>
        </row>
        <row r="14012">
          <cell r="A14012" t="str">
            <v>4.88.66.210.KOR.00.000</v>
          </cell>
          <cell r="B14012" t="str">
            <v xml:space="preserve">O-RING/BACK-UP RING(G-210) Gioăng đệm bằng cao su </v>
          </cell>
          <cell r="C14012" t="str">
            <v>Tạm nhập số lượng và giá trị VTDP VT4E Ban A bàn giao qua  theo quyết định số 803/QĐ-NĐVT4 ngày 09.08.2021</v>
          </cell>
        </row>
        <row r="14013">
          <cell r="A14013" t="str">
            <v>4.88.66.230.KOR.00.000</v>
          </cell>
          <cell r="B14013" t="str">
            <v xml:space="preserve">O-RING(G-230) / Goăng đệm cao su </v>
          </cell>
          <cell r="C14013" t="str">
            <v>Tạm nhập số lượng và giá trị VTDP VT4E Ban A bàn giao qua  theo quyết định số 803/QĐ-NĐVT4 ngày 09.08.2021</v>
          </cell>
        </row>
        <row r="14014">
          <cell r="A14014" t="str">
            <v>4.88.66.240.KOR.00.000</v>
          </cell>
          <cell r="B14014" t="str">
            <v xml:space="preserve">O-RING(G-240) Gioăng đệm bằng cao su </v>
          </cell>
          <cell r="C14014" t="str">
            <v>Tạm nhập số lượng và giá trị VTDP VT4E Ban A bàn giao qua  theo quyết định số 803/QĐ-NĐVT4 ngày 09.08.2021</v>
          </cell>
        </row>
        <row r="14015">
          <cell r="A14015" t="str">
            <v>4.88.66.260.KOR.00.000</v>
          </cell>
          <cell r="B14015" t="str">
            <v xml:space="preserve">O-RING/BACK-UP RING(G-260.2T) / Goăng đệm cao su </v>
          </cell>
          <cell r="C14015" t="str">
            <v>Tạm nhập số lượng và giá trị VTDP VT4E Ban A bàn giao qua  theo quyết định số 803/QĐ-NĐVT4 ngày 09.08.2021</v>
          </cell>
        </row>
        <row r="14016">
          <cell r="A14016" t="str">
            <v>4.88.66.270.KOR.00.000</v>
          </cell>
          <cell r="B14016" t="str">
            <v xml:space="preserve">O-RING(G-270) Gioăng đệm bằng cao su </v>
          </cell>
          <cell r="C14016" t="str">
            <v>Tạm nhập số lượng và giá trị VTDP VT4E Ban A bàn giao qua  theo quyết định số 803/QĐ-NĐVT4 ngày 09.08.2021</v>
          </cell>
        </row>
        <row r="14017">
          <cell r="A14017" t="str">
            <v>4.88.66.355.KOR.00.000</v>
          </cell>
          <cell r="B14017" t="str">
            <v xml:space="preserve">O-RING/BACK-UP RING(G-355) Gioăng đệm bằng cao su </v>
          </cell>
          <cell r="C14017" t="str">
            <v>Tạm nhập số lượng và giá trị VTDP VT4E Ban A bàn giao qua  theo quyết định số 803/QĐ-NĐVT4 ngày 09.08.2021</v>
          </cell>
        </row>
        <row r="14018">
          <cell r="A14018" t="str">
            <v>4.88.66.380.KOR.00.000</v>
          </cell>
          <cell r="B14018" t="str">
            <v xml:space="preserve">O-RING(G-380) / Goăng đệm cao su </v>
          </cell>
          <cell r="C14018" t="str">
            <v>Tạm nhập số lượng và giá trị VTDP VT4E Ban A bàn giao qua  theo quyết định số 803/QĐ-NĐVT4 ngày 09.08.2021</v>
          </cell>
        </row>
        <row r="14019">
          <cell r="A14019" t="str">
            <v>4.88.66.385.KOR.00.000</v>
          </cell>
          <cell r="B14019" t="str">
            <v xml:space="preserve">O-RING(G-385) Gioăng đệm bằng cao su </v>
          </cell>
          <cell r="C14019" t="str">
            <v>Tạm nhập số lượng và giá trị VTDP VT4E Ban A bàn giao qua  theo quyết định số 803/QĐ-NĐVT4 ngày 09.08.2021</v>
          </cell>
        </row>
        <row r="14020">
          <cell r="A14020" t="str">
            <v>4.88.66.400.KOR.00.000</v>
          </cell>
          <cell r="B14020" t="str">
            <v xml:space="preserve">O-RING(P-400) Gioăng đệm bằng cao su </v>
          </cell>
          <cell r="C14020" t="str">
            <v>Tạm nhập số lượng và giá trị VTDP VT4E Ban A bàn giao qua  theo quyết định số 803/QĐ-NĐVT4 ngày 09.08.2021</v>
          </cell>
        </row>
        <row r="14021">
          <cell r="A14021" t="str">
            <v>4.88.66.402.KOR.00.000</v>
          </cell>
          <cell r="B14021" t="str">
            <v xml:space="preserve">O-RING(G-400) / Goăng đệm cao su </v>
          </cell>
          <cell r="C14021" t="str">
            <v>Tạm nhập số lượng và giá trị VTDP VT4E Ban A bàn giao qua  theo quyết định số 803/QĐ-NĐVT4 ngày 09.08.2021</v>
          </cell>
        </row>
        <row r="14022">
          <cell r="A14022" t="str">
            <v>4.88.66.403.KOR.00.000</v>
          </cell>
          <cell r="B14022" t="str">
            <v xml:space="preserve">O-RING(G-430) / Goăng đệm cao su </v>
          </cell>
          <cell r="C14022" t="str">
            <v>Tạm nhập số lượng và giá trị VTDP VT4E Ban A bàn giao qua  theo quyết định số 803/QĐ-NĐVT4 ngày 09.08.2021</v>
          </cell>
        </row>
        <row r="14023">
          <cell r="A14023" t="str">
            <v>4.88.66.588.KOR.00.000</v>
          </cell>
          <cell r="B14023" t="str">
            <v xml:space="preserve">O-RING/BACK-UP RING (ID. 588.5 X OD. 600) Gioăng đệm bằng cao su </v>
          </cell>
          <cell r="C14023" t="str">
            <v>Tạm nhập số lượng và giá trị VTDP VT4E Ban A bàn giao qua  theo quyết định số 803/QĐ-NĐVT4 ngày 09.08.2021</v>
          </cell>
        </row>
        <row r="14024">
          <cell r="A14024" t="str">
            <v>4.88.67.350.KOR.00.000</v>
          </cell>
          <cell r="B14024" t="str">
            <v xml:space="preserve">Nozzle Gasket (RF/FF) - size: ANSI 150# DN350 / Gioăng đệm ANSI 150# DN350 </v>
          </cell>
          <cell r="C14024" t="str">
            <v>Tạm nhập số lượng và giá trị VTDP VT4E Ban A bàn giao qua  theo quyết định số 803/QĐ-NĐVT4 ngày 09.08.2021</v>
          </cell>
        </row>
        <row r="14025">
          <cell r="A14025" t="str">
            <v>4.88.67.560.KOR.00.000</v>
          </cell>
          <cell r="B14025" t="str">
            <v xml:space="preserve">O-ring for Hand Hole Cover [P80] / Vòng đệm cho bơm ly tâm </v>
          </cell>
          <cell r="C14025" t="str">
            <v>Tạm nhập số lượng và giá trị VTDP VT4E Ban A bàn giao qua  theo quyết định số 803/QĐ-NĐVT4 ngày 09.08.2021</v>
          </cell>
        </row>
        <row r="14026">
          <cell r="A14026" t="str">
            <v>4.88.67.634.KOR.00.000</v>
          </cell>
          <cell r="B14026" t="str">
            <v xml:space="preserve">GASKET (Valve Cover) D69 D120 0.5T OIL PAPER </v>
          </cell>
          <cell r="C14026" t="str">
            <v>Tạm nhập số lượng và giá trị VTDP VT4E Ban A bàn giao qua  theo quyết định số 803/QĐ-NĐVT4 ngày 09.08.2021</v>
          </cell>
        </row>
        <row r="14027">
          <cell r="A14027" t="str">
            <v>4.88.67.641.CHN.00.000</v>
          </cell>
          <cell r="B14027" t="str">
            <v xml:space="preserve">O-sealing ring / Vòng đệm φ230X5.3, 5-4492-1174-02 </v>
          </cell>
          <cell r="C14027" t="str">
            <v>Tạm nhập số lượng và giá trị VTDP VT4E Ban A bàn giao qua  theo quyết định số 803/QĐ-NĐVT4 ngày 09.08.2021</v>
          </cell>
        </row>
        <row r="14028">
          <cell r="A14028" t="str">
            <v>4.88.67.642.CHN.00.000</v>
          </cell>
          <cell r="B14028" t="str">
            <v xml:space="preserve">O-sealing ring / Vòng đệm 19x2.65, 5-4492-0382-22 </v>
          </cell>
          <cell r="C14028" t="str">
            <v>Tạm nhập số lượng và giá trị VTDP VT4E Ban A bàn giao qua  theo quyết định số 803/QĐ-NĐVT4 ngày 09.08.2021</v>
          </cell>
        </row>
        <row r="14029">
          <cell r="A14029" t="str">
            <v>4.88.67.643.CHN.00.000</v>
          </cell>
          <cell r="B14029" t="str">
            <v xml:space="preserve">O-sealing ring / Vòng đệm 22.4x2.65, 5-4492-0412-22 </v>
          </cell>
          <cell r="C14029" t="str">
            <v>Tạm nhập số lượng và giá trị VTDP VT4E Ban A bàn giao qua  theo quyết định số 803/QĐ-NĐVT4 ngày 09.08.2021</v>
          </cell>
        </row>
        <row r="14030">
          <cell r="A14030" t="str">
            <v>4.88.67.644.CHN.00.000</v>
          </cell>
          <cell r="B14030" t="str">
            <v xml:space="preserve">O-sealing ring / Vòng đệm 56x3.55, 5-4492-0683-01 </v>
          </cell>
          <cell r="C14030" t="str">
            <v>Tạm nhập số lượng và giá trị VTDP VT4E Ban A bàn giao qua  theo quyết định số 803/QĐ-NĐVT4 ngày 09.08.2021</v>
          </cell>
        </row>
        <row r="14031">
          <cell r="A14031" t="str">
            <v>4.88.67.645.CHN.00.000</v>
          </cell>
          <cell r="B14031" t="str">
            <v xml:space="preserve">O-sealing ring / Vòng đệm 80x3.1, 5-4490-0360-22 </v>
          </cell>
          <cell r="C14031" t="str">
            <v>Tạm nhập số lượng và giá trị VTDP VT4E Ban A bàn giao qua  theo quyết định số 803/QĐ-NĐVT4 ngày 09.08.2021</v>
          </cell>
        </row>
        <row r="14032">
          <cell r="A14032" t="str">
            <v>4.88.67.647.CHN.00.000</v>
          </cell>
          <cell r="B14032" t="str">
            <v xml:space="preserve">Gasket / Gioăng đệm B0222 DN350 PN100, 5-2267-8190-31 </v>
          </cell>
          <cell r="C14032" t="str">
            <v>Tạm nhập số lượng và giá trị VTDP VT4E Ban A bàn giao qua  theo quyết định số 803/QĐ-NĐVT4 ngày 09.08.2021</v>
          </cell>
        </row>
        <row r="14033">
          <cell r="A14033" t="str">
            <v>4.88.67.648.CHN.00.000</v>
          </cell>
          <cell r="B14033" t="str">
            <v xml:space="preserve">O-sealing ring / Vòng đệm φ387x7, 5-4492-3875-02 </v>
          </cell>
          <cell r="C14033" t="str">
            <v>Tạm nhập số lượng và giá trị VTDP VT4E Ban A bàn giao qua  theo quyết định số 803/QĐ-NĐVT4 ngày 09.08.2021</v>
          </cell>
        </row>
        <row r="14034">
          <cell r="A14034" t="str">
            <v>4.88.67.649.CHN.00.000</v>
          </cell>
          <cell r="B14034" t="str">
            <v xml:space="preserve">O-sealing ring / Vòng đệm 40x3.55, 5-4492-0563-02 </v>
          </cell>
          <cell r="C14034" t="str">
            <v>Tạm nhập số lượng và giá trị VTDP VT4E Ban A bàn giao qua  theo quyết định số 803/QĐ-NĐVT4 ngày 09.08.2021</v>
          </cell>
        </row>
        <row r="14035">
          <cell r="A14035" t="str">
            <v>4.88.67.650.CHN.00.000</v>
          </cell>
          <cell r="B14035" t="str">
            <v xml:space="preserve">O-sealing ring / Vòng đệm 280x5.3, 5-4492-1244-02 </v>
          </cell>
          <cell r="C14035" t="str">
            <v>Tạm nhập số lượng và giá trị VTDP VT4E Ban A bàn giao qua  theo quyết định số 803/QĐ-NĐVT4 ngày 09.08.2021</v>
          </cell>
        </row>
        <row r="14036">
          <cell r="A14036" t="str">
            <v>4.88.67.651.CHN.00.000</v>
          </cell>
          <cell r="B14036" t="str">
            <v xml:space="preserve">O-sealing ring / Vòng đệm 487x7, 5-4492-1435-02 </v>
          </cell>
          <cell r="C14036" t="str">
            <v>Tạm nhập số lượng và giá trị VTDP VT4E Ban A bàn giao qua  theo quyết định số 803/QĐ-NĐVT4 ngày 09.08.2021</v>
          </cell>
        </row>
        <row r="14037">
          <cell r="A14037" t="str">
            <v>4.88.67.732.CHN.00.000</v>
          </cell>
          <cell r="B14037" t="str">
            <v xml:space="preserve">Thread seat / Ống nối 3-1049-6401-00 </v>
          </cell>
          <cell r="C14037" t="str">
            <v>Tạm nhập số lượng và giá trị VTDP VT4E Ban A bàn giao qua  theo quyết định số 803/QĐ-NĐVT4 ngày 09.08.2021</v>
          </cell>
        </row>
        <row r="14038">
          <cell r="A14038" t="str">
            <v>4.88.67.751.KOR.00.000</v>
          </cell>
          <cell r="B14038" t="str">
            <v xml:space="preserve">O-ring_8Ø P/N 273-2,3,4,6 / Vòng đệm cao su 8 P/N 273-2,3,4,6 </v>
          </cell>
          <cell r="C14038" t="str">
            <v>Tạm nhập số lượng và giá trị VTDP VT4E Ban A bàn giao qua  theo quyết định số 803/QĐ-NĐVT4 ngày 09.08.2021</v>
          </cell>
        </row>
        <row r="14039">
          <cell r="A14039" t="str">
            <v>4.88.67.752.KOR.00.000</v>
          </cell>
          <cell r="B14039" t="str">
            <v xml:space="preserve">O-ring_P490 P/N 273-5 / Vòng đệm cao su P490 P/N 273-5 </v>
          </cell>
          <cell r="C14039" t="str">
            <v>Tạm nhập số lượng và giá trị VTDP VT4E Ban A bàn giao qua  theo quyết định số 803/QĐ-NĐVT4 ngày 09.08.2021</v>
          </cell>
        </row>
        <row r="14040">
          <cell r="A14040" t="str">
            <v>4.88.67.753.KOR.00.000</v>
          </cell>
          <cell r="B14040" t="str">
            <v xml:space="preserve">O-ring_P355 P/N 273-1 / Vòng đệm cao su P355 P/N 273-1 </v>
          </cell>
          <cell r="C14040" t="str">
            <v>Tạm nhập số lượng và giá trị VTDP VT4E Ban A bàn giao qua  theo quyết định số 803/QĐ-NĐVT4 ngày 09.08.2021</v>
          </cell>
        </row>
        <row r="14041">
          <cell r="A14041" t="str">
            <v>4.88.67.755.KOR.00.000</v>
          </cell>
          <cell r="B14041" t="str">
            <v xml:space="preserve">Liquid Gasket_KE-45 / Gioăng đệm cao su - KE-45 </v>
          </cell>
          <cell r="C14041" t="str">
            <v>Tạm nhập số lượng và giá trị VTDP VT4E Ban A bàn giao qua  theo quyết định số 803/QĐ-NĐVT4 ngày 09.08.2021</v>
          </cell>
        </row>
        <row r="14042">
          <cell r="A14042" t="str">
            <v>4.88.67.756.KOR.00.000</v>
          </cell>
          <cell r="B14042" t="str">
            <v xml:space="preserve">Rubber Bearing_[Ø300xØ240x360L] P/N 546 / Vòng đệm cao su  (Ø300xØ240x360L)) P/N 546 </v>
          </cell>
          <cell r="C14042" t="str">
            <v>Tạm nhập số lượng và giá trị VTDP VT4E Ban A bàn giao qua  theo quyết định số 803/QĐ-NĐVT4 ngày 09.08.2021</v>
          </cell>
        </row>
        <row r="14043">
          <cell r="A14043" t="str">
            <v>4.88.67.871.KOR.00.000</v>
          </cell>
          <cell r="B14043" t="str">
            <v xml:space="preserve">O-ring for Barrel [P940] / Vòng đệm cho bơm ly tâm </v>
          </cell>
          <cell r="C14043" t="str">
            <v>Tạm nhập số lượng và giá trị VTDP VT4E Ban A bàn giao qua  theo quyết định số 803/QĐ-NĐVT4 ngày 09.08.2021</v>
          </cell>
        </row>
        <row r="14044">
          <cell r="A14044" t="str">
            <v>4.88.67.872.KOR.00.000</v>
          </cell>
          <cell r="B14044" t="str">
            <v xml:space="preserve">O-ring for First &amp; Series [P445] / Vòng đệm cho bơm ly tâm </v>
          </cell>
          <cell r="C14044" t="str">
            <v>Tạm nhập số lượng và giá trị VTDP VT4E Ban A bàn giao qua  theo quyết định số 803/QĐ-NĐVT4 ngày 09.08.2021</v>
          </cell>
        </row>
        <row r="14045">
          <cell r="A14045" t="str">
            <v>4.88.67.873.KOR.00.000</v>
          </cell>
          <cell r="B14045" t="str">
            <v xml:space="preserve">O-ring for Top [P355] / Vòng đệm cho bơm ly tâm </v>
          </cell>
          <cell r="C14045" t="str">
            <v>Tạm nhập số lượng và giá trị VTDP VT4E Ban A bàn giao qua  theo quyết định số 803/QĐ-NĐVT4 ngày 09.08.2021</v>
          </cell>
        </row>
        <row r="14046">
          <cell r="A14046" t="str">
            <v>4.88.67.874.KOR.00.000</v>
          </cell>
          <cell r="B14046" t="str">
            <v xml:space="preserve">O-ring for M/SEAL Box [P225] / Vòng đệm cho bơm ly tâm </v>
          </cell>
          <cell r="C14046" t="str">
            <v>Tạm nhập số lượng và giá trị VTDP VT4E Ban A bàn giao qua  theo quyết định số 803/QĐ-NĐVT4 ngày 09.08.2021</v>
          </cell>
        </row>
        <row r="14047">
          <cell r="A14047" t="str">
            <v>4.88.67.898.KOR.00.000</v>
          </cell>
          <cell r="B14047" t="str">
            <v xml:space="preserve">GASKET SIDE COVER (Inner) 0.25T OIL PAPER/ gioăng đệm cao su </v>
          </cell>
          <cell r="C14047" t="str">
            <v>Tạm nhập số lượng và giá trị VTDP VT4E Ban A bàn giao qua  theo quyết định số 803/QĐ-NĐVT4 ngày 09.08.2021</v>
          </cell>
        </row>
        <row r="14048">
          <cell r="A14048" t="str">
            <v>4.88.67.899.KOR.00.000</v>
          </cell>
          <cell r="B14048" t="str">
            <v xml:space="preserve">GASKET SIDE COVER (Outer) 0.25T OIL PAPER/gioăng đệm cao su </v>
          </cell>
          <cell r="C14048" t="str">
            <v>Tạm nhập số lượng và giá trị VTDP VT4E Ban A bàn giao qua  theo quyết định số 803/QĐ-NĐVT4 ngày 09.08.2021</v>
          </cell>
        </row>
        <row r="14049">
          <cell r="A14049" t="str">
            <v>4.88.67.901.KOR.00.000</v>
          </cell>
          <cell r="B14049" t="str">
            <v xml:space="preserve">GASKET (M/SEAL COVER) 0.5T NON ASBESTOS </v>
          </cell>
          <cell r="C14049" t="str">
            <v>Tạm nhập số lượng và giá trị VTDP VT4E Ban A bàn giao qua  theo quyết định số 803/QĐ-NĐVT4 ngày 09.08.2021</v>
          </cell>
        </row>
        <row r="14050">
          <cell r="A14050" t="str">
            <v>4.88.67.905.KOR.00.000</v>
          </cell>
          <cell r="B14050" t="str">
            <v xml:space="preserve">GASKET FOR REDUCTION GEAR-size: Ø160x160 / Gioăng đệm hộp giảm tốc bằng cao su </v>
          </cell>
          <cell r="C14050" t="str">
            <v>Tạm nhập số lượng và giá trị VTDP VT4E Ban A bàn giao qua  theo quyết định số 803/QĐ-NĐVT4 ngày 09.08.2021</v>
          </cell>
        </row>
        <row r="14051">
          <cell r="A14051" t="str">
            <v>4.88.67.906.KOR.00.000</v>
          </cell>
          <cell r="B14051" t="str">
            <v xml:space="preserve">GASKET FOR REDUCTION GEAR-size: Ø155x155 / Gioăng đệm hộp giảm tốc bằng cao su </v>
          </cell>
          <cell r="C14051" t="str">
            <v>Tạm nhập số lượng và giá trị VTDP VT4E Ban A bàn giao qua  theo quyết định số 803/QĐ-NĐVT4 ngày 09.08.2021</v>
          </cell>
        </row>
        <row r="14052">
          <cell r="A14052" t="str">
            <v>4.88.67.934.CHN.00.000</v>
          </cell>
          <cell r="B14052" t="str">
            <v xml:space="preserve">Half sealing strip / Gioăng đệm Tag no: 3-2062-6626-00 </v>
          </cell>
          <cell r="C14052" t="str">
            <v>Tạm nhập số lượng và giá trị VTDP VT4E Ban A bàn giao qua  theo quyết định số 803/QĐ-NĐVT4 ngày 09.08.2021</v>
          </cell>
        </row>
        <row r="14053">
          <cell r="A14053" t="str">
            <v>4.88.67.935.CHN.00.000</v>
          </cell>
          <cell r="B14053" t="str">
            <v xml:space="preserve">A halve of the gland strip / Gioăng đệm Tag no:3-2062-4121-00 </v>
          </cell>
          <cell r="C14053" t="str">
            <v>Tạm nhập số lượng và giá trị VTDP VT4E Ban A bàn giao qua  theo quyết định số 803/QĐ-NĐVT4 ngày 09.08.2021</v>
          </cell>
        </row>
        <row r="14054">
          <cell r="A14054" t="str">
            <v>4.88.67.936.CHN.00.000</v>
          </cell>
          <cell r="B14054" t="str">
            <v xml:space="preserve">Half sealing strip / Gioăng đệm Tag no: 3-2062-4021-00 </v>
          </cell>
          <cell r="C14054" t="str">
            <v>Tạm nhập số lượng và giá trị VTDP VT4E Ban A bàn giao qua  theo quyết định số 803/QĐ-NĐVT4 ngày 09.08.2021</v>
          </cell>
        </row>
        <row r="14055">
          <cell r="A14055" t="str">
            <v>4.88.67.937.CHN.00.000</v>
          </cell>
          <cell r="B14055" t="str">
            <v xml:space="preserve">Half sealing strip / Gioăng đệm Tag no:3-2062-6621-00 </v>
          </cell>
          <cell r="C14055" t="str">
            <v>Tạm nhập số lượng và giá trị VTDP VT4E Ban A bàn giao qua  theo quyết định số 803/QĐ-NĐVT4 ngày 09.08.2021</v>
          </cell>
        </row>
        <row r="14056">
          <cell r="A14056" t="str">
            <v>4.88.67.938.CHN.00.000</v>
          </cell>
          <cell r="B14056" t="str">
            <v xml:space="preserve">Half sealing strip / Gioăng đệm Tag no:3-2062-3221-00 </v>
          </cell>
          <cell r="C14056" t="str">
            <v>Tạm nhập số lượng và giá trị VTDP VT4E Ban A bàn giao qua  theo quyết định số 803/QĐ-NĐVT4 ngày 09.08.2021</v>
          </cell>
        </row>
        <row r="14057">
          <cell r="A14057" t="str">
            <v>4.88.67.939.CHN.00.000</v>
          </cell>
          <cell r="B14057" t="str">
            <v xml:space="preserve">Thread seat / Đệm nối Tag no: 3-1049-5203-00 </v>
          </cell>
          <cell r="C14057" t="str">
            <v>Tạm nhập số lượng và giá trị VTDP VT4E Ban A bàn giao qua  theo quyết định số 803/QĐ-NĐVT4 ngày 09.08.2021</v>
          </cell>
        </row>
        <row r="14058">
          <cell r="A14058" t="str">
            <v>4.88.67.940.CHN.00.000</v>
          </cell>
          <cell r="B14058" t="str">
            <v xml:space="preserve">Gasket / Gioăng đệm Tag no: 3-2901-2504-00 </v>
          </cell>
          <cell r="C14058" t="str">
            <v>Tạm nhập số lượng và giá trị VTDP VT4E Ban A bàn giao qua  theo quyết định số 803/QĐ-NĐVT4 ngày 09.08.2021</v>
          </cell>
        </row>
        <row r="14059">
          <cell r="A14059" t="str">
            <v>4.88.67.941.CHN.00.000</v>
          </cell>
          <cell r="B14059" t="str">
            <v xml:space="preserve">Thread seat / đệm nối Tag no: 3-1049-6402-02 </v>
          </cell>
          <cell r="C14059" t="str">
            <v>Tạm nhập số lượng và giá trị VTDP VT4E Ban A bàn giao qua  theo quyết định số 803/QĐ-NĐVT4 ngày 09.08.2021</v>
          </cell>
        </row>
        <row r="14060">
          <cell r="A14060" t="str">
            <v>4.88.67.942.CHN.00.000</v>
          </cell>
          <cell r="B14060" t="str">
            <v xml:space="preserve">Gasket / Gioăng đệm Tag no: 3-2901-2103-01 </v>
          </cell>
          <cell r="C14060" t="str">
            <v>Tạm nhập số lượng và giá trị VTDP VT4E Ban A bàn giao qua  theo quyết định số 803/QĐ-NĐVT4 ngày 09.08.2021</v>
          </cell>
        </row>
        <row r="14061">
          <cell r="A14061" t="str">
            <v>4.88.67.949.CHN.00.000</v>
          </cell>
          <cell r="B14061" t="str">
            <v xml:space="preserve">Graphite sealing ring / Gioăng đệm Tag no: 5-3450-3106-02 </v>
          </cell>
          <cell r="C14061" t="str">
            <v>Tạm nhập số lượng và giá trị VTDP VT4E Ban A bàn giao qua  theo quyết định số 803/QĐ-NĐVT4 ngày 09.08.2021</v>
          </cell>
        </row>
        <row r="14062">
          <cell r="A14062" t="str">
            <v>4.88.67.950.CHN.00.000</v>
          </cell>
          <cell r="B14062" t="str">
            <v xml:space="preserve">O-sealing ring(35*3) / Phớt chắn Tag no: 5-4490-0240-22 </v>
          </cell>
          <cell r="C14062" t="str">
            <v>Tạm nhập số lượng và giá trị VTDP VT4E Ban A bàn giao qua  theo quyết định số 803/QĐ-NĐVT4 ngày 09.08.2021</v>
          </cell>
        </row>
        <row r="14063">
          <cell r="A14063" t="str">
            <v>4.88.67.951.CHN.00.000</v>
          </cell>
          <cell r="B14063" t="str">
            <v xml:space="preserve">Spare parts for oil casing / Gioăng đệm </v>
          </cell>
          <cell r="C14063" t="str">
            <v>Tạm nhập số lượng và giá trị VTDP VT4E Ban A bàn giao qua  theo quyết định số 803/QĐ-NĐVT4 ngày 09.08.2021</v>
          </cell>
        </row>
        <row r="14064">
          <cell r="A14064" t="str">
            <v>4.88.67.952.CHN.00.000</v>
          </cell>
          <cell r="B14064" t="str">
            <v xml:space="preserve">Sealing tooth / Gioăng đệm </v>
          </cell>
          <cell r="C14064" t="str">
            <v>Tạm nhập số lượng và giá trị VTDP VT4E Ban A bàn giao qua  theo quyết định số 803/QĐ-NĐVT4 ngày 09.08.2021</v>
          </cell>
        </row>
        <row r="14065">
          <cell r="A14065" t="str">
            <v>4.88.67.955.GBR.00.000</v>
          </cell>
          <cell r="B14065" t="str">
            <v xml:space="preserve">Companion Flange Gasket. 350256-010A / Gioăng làm kín </v>
          </cell>
          <cell r="C14065" t="str">
            <v>Tạm nhập số lượng và giá trị VTDP VT4E Ban A bàn giao qua  theo quyết định số 803/QĐ-NĐVT4 ngày 09.08.2021</v>
          </cell>
        </row>
        <row r="14066">
          <cell r="A14066" t="str">
            <v>4.88.67.958.KOR.00.000</v>
          </cell>
          <cell r="B14066" t="str">
            <v xml:space="preserve">GASKET VALVE BODY 0.5T NLG 20,25,30 OIL PAPER </v>
          </cell>
          <cell r="C14066" t="str">
            <v>Tạm nhập số lượng và giá trị VTDP VT4E Ban A bàn giao qua  theo quyết định số 803/QĐ-NĐVT4 ngày 09.08.2021</v>
          </cell>
        </row>
        <row r="14067">
          <cell r="A14067" t="str">
            <v>4.88.85.820.CHN.00.000</v>
          </cell>
          <cell r="B14067" t="str">
            <v xml:space="preserve">Oil proof of centrifugal oil pump / chắn dầu </v>
          </cell>
          <cell r="C14067" t="str">
            <v>Tạm nhập số lượng và giá trị VTDP VT4E Ban A bàn giao qua  theo quyết định số 803/QĐ-NĐVT4 ngày 09.08.2021</v>
          </cell>
        </row>
        <row r="14068">
          <cell r="A14068" t="str">
            <v>5.01.07.638.CHN.00.000</v>
          </cell>
          <cell r="B14068" t="str">
            <v xml:space="preserve">Radial bearing φ200B/D=0.8, 2-3801-2091-02 / Vòng bi </v>
          </cell>
          <cell r="C14068" t="str">
            <v>Tạm nhập số lượng và giá trị VTDP VT4E Ban A bàn giao qua  theo quyết định số 803/QĐ-NĐVT4 ngày 09.08.2021</v>
          </cell>
        </row>
        <row r="14069">
          <cell r="A14069" t="str">
            <v>5.01.07.639.CHN.00.000</v>
          </cell>
          <cell r="B14069" t="str">
            <v xml:space="preserve">Radial bearing φ250, 2-3801-2522-03 / Vòng bi </v>
          </cell>
          <cell r="C14069" t="str">
            <v>Tạm nhập số lượng và giá trị VTDP VT4E Ban A bàn giao qua  theo quyết định số 803/QĐ-NĐVT4 ngày 09.08.2021</v>
          </cell>
        </row>
        <row r="14070">
          <cell r="A14070" t="str">
            <v>5.01.34.232.KOR.00.000</v>
          </cell>
          <cell r="B14070" t="str">
            <v xml:space="preserve">THRUST COLLAR (Φ231 X 65) Vòng bi </v>
          </cell>
          <cell r="C14070" t="str">
            <v>Tạm nhập số lượng và giá trị VTDP VT4E Ban A bàn giao qua  theo quyết định số 803/QĐ-NĐVT4 ngày 09.08.2021</v>
          </cell>
        </row>
        <row r="14071">
          <cell r="A14071" t="str">
            <v>5.01.34.240.KOR.00.000</v>
          </cell>
          <cell r="B14071" t="str">
            <v xml:space="preserve">THRUST BEARING  (Φ240 X 153) Vòng bi </v>
          </cell>
          <cell r="C14071" t="str">
            <v>Tạm nhập số lượng và giá trị VTDP VT4E Ban A bàn giao qua  theo quyết định số 803/QĐ-NĐVT4 ngày 09.08.2021</v>
          </cell>
        </row>
        <row r="14072">
          <cell r="A14072" t="str">
            <v>5.03.96.118.KOR.00.000</v>
          </cell>
          <cell r="B14072" t="str">
            <v xml:space="preserve">SLEEVE BEARING Vòng bi 188x112 </v>
          </cell>
          <cell r="C14072" t="str">
            <v>Tạm nhập số lượng và giá trị VTDP VT4E Ban A bàn giao qua  theo quyết định số 803/QĐ-NĐVT4 ngày 09.08.2021</v>
          </cell>
        </row>
        <row r="14073">
          <cell r="A14073" t="str">
            <v>5.03.96.814.KOR.00.000</v>
          </cell>
          <cell r="B14073" t="str">
            <v xml:space="preserve">Carbon Bearing for Bottom [Ø77x120L] / Đệm cacbon cho bơm ly tâm </v>
          </cell>
          <cell r="C14073" t="str">
            <v>Tạm nhập số lượng và giá trị VTDP VT4E Ban A bàn giao qua  theo quyết định số 803/QĐ-NĐVT4 ngày 09.08.2021</v>
          </cell>
        </row>
        <row r="14074">
          <cell r="A14074" t="str">
            <v>5.03.96.815.KOR.00.000</v>
          </cell>
          <cell r="B14074" t="str">
            <v xml:space="preserve">Carbon Bearing for First &amp; M/SEAL Box [Ø120x150L] Đệm carbon cho bơm ly tâm (120x150) </v>
          </cell>
          <cell r="C14074" t="str">
            <v>Tạm nhập số lượng và giá trị VTDP VT4E Ban A bàn giao qua  theo quyết định số 803/QĐ-NĐVT4 ngày 09.08.2021</v>
          </cell>
        </row>
        <row r="14075">
          <cell r="A14075" t="str">
            <v>5.03.96.816.KOR.00.000</v>
          </cell>
          <cell r="B14075" t="str">
            <v xml:space="preserve">Carbon Bearing for Series &amp; Top [Ø120x100L] Đệm carbon cho bơm ly tâm (120x100) </v>
          </cell>
          <cell r="C14075" t="str">
            <v>Tạm nhập số lượng và giá trị VTDP VT4E Ban A bàn giao qua  theo quyết định số 803/QĐ-NĐVT4 ngày 09.08.2021</v>
          </cell>
        </row>
        <row r="14076">
          <cell r="A14076" t="str">
            <v>5.03.96.919.KOR.00.000</v>
          </cell>
          <cell r="B14076" t="str">
            <v xml:space="preserve">THRUST BEARING-size: Ø280x172/ Vòng bi </v>
          </cell>
          <cell r="C14076" t="str">
            <v>Tạm nhập số lượng và giá trị VTDP VT4E Ban A bàn giao qua  theo quyết định số 803/QĐ-NĐVT4 ngày 09.08.2021</v>
          </cell>
        </row>
        <row r="14077">
          <cell r="A14077" t="str">
            <v>5.03.96.920.KOR.00.000</v>
          </cell>
          <cell r="B14077" t="str">
            <v xml:space="preserve">THRUST BEARING-size: Ø140x90 / Vòng bi </v>
          </cell>
          <cell r="C14077" t="str">
            <v>Tạm nhập số lượng và giá trị VTDP VT4E Ban A bàn giao qua  theo quyết định số 803/QĐ-NĐVT4 ngày 09.08.2021</v>
          </cell>
        </row>
        <row r="14078">
          <cell r="A14078" t="str">
            <v>5.03.96.921.KOR.00.000</v>
          </cell>
          <cell r="B14078" t="str">
            <v xml:space="preserve">SLEEVE BEARING-size: Ø115x78 / Vòng bi </v>
          </cell>
          <cell r="C14078" t="str">
            <v>Tạm nhập số lượng và giá trị VTDP VT4E Ban A bàn giao qua  theo quyết định số 803/QĐ-NĐVT4 ngày 09.08.2021</v>
          </cell>
        </row>
        <row r="14079">
          <cell r="A14079" t="str">
            <v>5.03.96.922.KOR.00.000</v>
          </cell>
          <cell r="B14079" t="str">
            <v xml:space="preserve">SLEEVE BEARING-size: Ø158x98 / Vòng bi </v>
          </cell>
          <cell r="C14079" t="str">
            <v>Tạm nhập số lượng và giá trị VTDP VT4E Ban A bàn giao qua  theo quyết định số 803/QĐ-NĐVT4 ngày 09.08.2021</v>
          </cell>
        </row>
        <row r="14080">
          <cell r="A14080" t="str">
            <v>5.03.96.924.KOR.00.000</v>
          </cell>
          <cell r="B14080" t="str">
            <v xml:space="preserve">Vòng bi (Sliding Bearing : BC6) </v>
          </cell>
          <cell r="C14080" t="str">
            <v>Tạm nhập số lượng và giá trị VTDP VT4E Ban A bàn giao qua  theo quyết định số 803/QĐ-NĐVT4 ngày 09.08.2021</v>
          </cell>
        </row>
        <row r="14081">
          <cell r="A14081" t="str">
            <v>5.17.90.840.KOR.00.000</v>
          </cell>
          <cell r="B14081" t="str">
            <v xml:space="preserve">Filter Element - Lõi bộ lọc </v>
          </cell>
          <cell r="C14081" t="str">
            <v>Tạm nhập số lượng và giá trị VTDP VT4E Ban A bàn giao qua  theo quyết định số 803/QĐ-NĐVT4 ngày 09.08.2021</v>
          </cell>
        </row>
        <row r="14082">
          <cell r="A14082" t="str">
            <v>5.17.90.841.KOR.00.000</v>
          </cell>
          <cell r="B14082" t="str">
            <v xml:space="preserve">Ceramic Filter - Bộ lọc Ceramic </v>
          </cell>
          <cell r="C14082" t="str">
            <v>Tạm nhập số lượng và giá trị VTDP VT4E Ban A bàn giao qua  theo quyết định số 803/QĐ-NĐVT4 ngày 09.08.2021</v>
          </cell>
        </row>
        <row r="14083">
          <cell r="A14083" t="str">
            <v>5.17.90.842.KOR.00.000</v>
          </cell>
          <cell r="B14083" t="str">
            <v xml:space="preserve">NO2NO Cartridge - Ruột bộ lọc NO2NO </v>
          </cell>
          <cell r="C14083" t="str">
            <v>Tạm nhập số lượng và giá trị VTDP VT4E Ban A bàn giao qua  theo quyết định số 803/QĐ-NĐVT4 ngày 09.08.2021</v>
          </cell>
        </row>
        <row r="14084">
          <cell r="A14084" t="str">
            <v>5.17.90.846.CHN.00.000</v>
          </cell>
          <cell r="B14084" t="str">
            <v xml:space="preserve">Filter element / Bộ lọc dầu F435003000004 </v>
          </cell>
          <cell r="C14084" t="str">
            <v>Tạm nhập số lượng và giá trị VTDP VT4E Ban A bàn giao qua  theo quyết định số 803/QĐ-NĐVT4 ngày 09.08.2021</v>
          </cell>
        </row>
        <row r="14085">
          <cell r="A14085" t="str">
            <v>5.19.90.826.KOR.00.000</v>
          </cell>
          <cell r="B14085" t="str">
            <v xml:space="preserve">Safety Valve D64L55/Van an toàn </v>
          </cell>
          <cell r="C14085" t="str">
            <v>Tạm nhập số lượng và giá trị VTDP VT4E Ban A bàn giao qua  theo quyết định số 803/QĐ-NĐVT4 ngày 09.08.2021</v>
          </cell>
        </row>
        <row r="14086">
          <cell r="A14086" t="str">
            <v>5.30.04.122.KOR.00.000</v>
          </cell>
          <cell r="B14086" t="str">
            <v xml:space="preserve">Shaft Sleeve for First, Series, Tap(100x180L) Ống bọc ngoài trục bơm ly tâm (100x180) </v>
          </cell>
          <cell r="C14086" t="str">
            <v>Tạm nhập số lượng và giá trị VTDP VT4E Ban A bàn giao qua  theo quyết định số 803/QĐ-NĐVT4 ngày 09.08.2021</v>
          </cell>
        </row>
        <row r="14087">
          <cell r="A14087" t="str">
            <v>5.30.04.124.KOR.00.000</v>
          </cell>
          <cell r="B14087" t="str">
            <v xml:space="preserve">Shaft Sleeve for M/SEAL Box [Ø100x180L] / Ống bọc ngoài trục bơm ly tâm </v>
          </cell>
          <cell r="C14087" t="str">
            <v>Tạm nhập số lượng và giá trị VTDP VT4E Ban A bàn giao qua  theo quyết định số 803/QĐ-NĐVT4 ngày 09.08.2021</v>
          </cell>
        </row>
        <row r="14088">
          <cell r="A14088" t="str">
            <v>5.33.20.395.GBR.00.000</v>
          </cell>
          <cell r="B14088" t="str">
            <v xml:space="preserve">Nozzles Assy, 2 Jets Ø31.8 395556-4AQ1 /  Vòi phun 2 Jets </v>
          </cell>
          <cell r="C14088" t="str">
            <v>Tạm nhập số lượng và giá trị VTDP VT4E Ban A bàn giao qua  theo quyết định số 803/QĐ-NĐVT4 ngày 09.08.2021</v>
          </cell>
        </row>
        <row r="14089">
          <cell r="A14089" t="str">
            <v>5.33.20.398.GBR.00.000</v>
          </cell>
          <cell r="B14089" t="str">
            <v xml:space="preserve">Gun Tube  N1178312-C026 / Đầu ống của vòi phun </v>
          </cell>
          <cell r="C14089" t="str">
            <v>Tạm nhập số lượng và giá trị VTDP VT4E Ban A bàn giao qua  theo quyết định số 803/QĐ-NĐVT4 ngày 09.08.2021</v>
          </cell>
        </row>
        <row r="14090">
          <cell r="A14090" t="str">
            <v>5.33.70.886.KOR.00.000</v>
          </cell>
          <cell r="B14090" t="str">
            <v xml:space="preserve">Media Converter 2ch - Bộ chuyển đổi quang điện </v>
          </cell>
          <cell r="C14090" t="str">
            <v>Tạm nhập số lượng và giá trị VTDP VT4E Ban A bàn giao qua  theo quyết định số 803/QĐ-NĐVT4 ngày 09.08.2021</v>
          </cell>
        </row>
        <row r="14091">
          <cell r="A14091" t="str">
            <v>5.33.70.887.KOR.00.000</v>
          </cell>
          <cell r="B14091" t="str">
            <v xml:space="preserve">Media Converter - Bộ chuyển đổi quang điện </v>
          </cell>
          <cell r="C14091" t="str">
            <v>Tạm nhập số lượng và giá trị VTDP VT4E Ban A bàn giao qua  theo quyết định số 803/QĐ-NĐVT4 ngày 09.08.2021</v>
          </cell>
        </row>
        <row r="14092">
          <cell r="A14092" t="str">
            <v>5.33.70.888.KOR.00.000</v>
          </cell>
          <cell r="B14092" t="str">
            <v xml:space="preserve">A/I Card - Cổng thu nhận tín hiệu máy phân tích khí </v>
          </cell>
          <cell r="C14092" t="str">
            <v>Tạm nhập số lượng và giá trị VTDP VT4E Ban A bàn giao qua  theo quyết định số 803/QĐ-NĐVT4 ngày 09.08.2021</v>
          </cell>
        </row>
        <row r="14093">
          <cell r="A14093" t="str">
            <v>5.33.70.889.KOR.00.000</v>
          </cell>
          <cell r="B14093" t="str">
            <v xml:space="preserve">A/O Card - Cổng thu nhận tín hiệu máy phân tích khí </v>
          </cell>
          <cell r="C14093" t="str">
            <v>Tạm nhập số lượng và giá trị VTDP VT4E Ban A bàn giao qua  theo quyết định số 803/QĐ-NĐVT4 ngày 09.08.2021</v>
          </cell>
        </row>
        <row r="14094">
          <cell r="A14094" t="str">
            <v>5.33.70.890.KOR.00.000</v>
          </cell>
          <cell r="B14094" t="str">
            <v xml:space="preserve">D/I Card - Cổng thu nhận tín hiệu máy phân tích khí </v>
          </cell>
          <cell r="C14094" t="str">
            <v>Tạm nhập số lượng và giá trị VTDP VT4E Ban A bàn giao qua  theo quyết định số 803/QĐ-NĐVT4 ngày 09.08.2021</v>
          </cell>
        </row>
        <row r="14095">
          <cell r="A14095" t="str">
            <v>5.33.70.891.KOR.00.000</v>
          </cell>
          <cell r="B14095" t="str">
            <v xml:space="preserve">D/O Card -  Cổng thu nhận tín hiệu máy phân tích khí </v>
          </cell>
          <cell r="C14095" t="str">
            <v>Tạm nhập số lượng và giá trị VTDP VT4E Ban A bàn giao qua  theo quyết định số 803/QĐ-NĐVT4 ngày 09.08.2021</v>
          </cell>
        </row>
        <row r="14096">
          <cell r="A14096" t="str">
            <v>5.33.70.913.KOR.00.000</v>
          </cell>
          <cell r="B14096" t="str">
            <v xml:space="preserve">Pressure Transmitter - Thiết bị truyền tín hiệu đo áp suất 400x400x50 </v>
          </cell>
          <cell r="C14096" t="str">
            <v>Tạm nhập số lượng và giá trị VTDP VT4E Ban A bàn giao qua  theo quyết định số 803/QĐ-NĐVT4 ngày 09.08.2021</v>
          </cell>
        </row>
        <row r="14097">
          <cell r="A14097" t="str">
            <v>5.33.70.914.KOR.00.000</v>
          </cell>
          <cell r="B14097" t="str">
            <v xml:space="preserve">Diff. Pressure Transmitter - Thiết bị truyền tín hiệu đo áp suất 400x400x50 </v>
          </cell>
          <cell r="C14097" t="str">
            <v>Tạm nhập số lượng và giá trị VTDP VT4E Ban A bàn giao qua  theo quyết định số 803/QĐ-NĐVT4 ngày 09.08.2021</v>
          </cell>
        </row>
        <row r="14098">
          <cell r="A14098" t="str">
            <v>5.33.85.501.KOR.00.000</v>
          </cell>
          <cell r="B14098" t="str">
            <v xml:space="preserve">Thrust Bearing [Part No.321] Ổ bi #29352 </v>
          </cell>
          <cell r="C14098" t="str">
            <v>Tạm nhập số lượng và giá trị VTDP VT4E Ban A bàn giao qua  theo quyết định số 803/QĐ-NĐVT4 ngày 09.08.2021</v>
          </cell>
        </row>
        <row r="14099">
          <cell r="A14099" t="str">
            <v>5.33.85.507.KOR.00.000</v>
          </cell>
          <cell r="B14099" t="str">
            <v xml:space="preserve">Blower Filter Cartridge - Máy thổi khí </v>
          </cell>
          <cell r="C14099" t="str">
            <v>Tạm nhập số lượng và giá trị VTDP VT4E Ban A bàn giao qua  theo quyết định số 803/QĐ-NĐVT4 ngày 09.08.2021</v>
          </cell>
        </row>
        <row r="14100">
          <cell r="A14100" t="str">
            <v>5.33.85.523.KOR.00.000</v>
          </cell>
          <cell r="B14100" t="str">
            <v xml:space="preserve">Packing Sleeve_[Ø240xØ220x345L] P/N 523 / Đệm ống lót thép (Ø240xØ220x345L)) P/N 523 </v>
          </cell>
          <cell r="C14100" t="str">
            <v>Tạm nhập số lượng và giá trị VTDP VT4E Ban A bàn giao qua  theo quyết định số 803/QĐ-NĐVT4 ngày 09.08.2021</v>
          </cell>
        </row>
        <row r="14101">
          <cell r="A14101" t="str">
            <v>5.33.85.524.KOR.00.000</v>
          </cell>
          <cell r="B14101" t="str">
            <v xml:space="preserve">Shaft Sleeve_[Ø240xØ220x455L] P/N 524 / Bạc lót trục bằng thép (Ø240xØ220x455L)) P/N 524 </v>
          </cell>
          <cell r="C14101" t="str">
            <v>Tạm nhập số lượng và giá trị VTDP VT4E Ban A bàn giao qua  theo quyết định số 803/QĐ-NĐVT4 ngày 09.08.2021</v>
          </cell>
        </row>
        <row r="14102">
          <cell r="A14102" t="str">
            <v>5.33.85.525.KOR.00.000</v>
          </cell>
          <cell r="B14102" t="str">
            <v xml:space="preserve">Shaft Sleeve for Bottom [Ø56x140L] / Ống bọc ngoài trục bơm ly tâm </v>
          </cell>
          <cell r="C14102" t="str">
            <v>Tạm nhập số lượng và giá trị VTDP VT4E Ban A bàn giao qua  theo quyết định số 803/QĐ-NĐVT4 ngày 09.08.2021</v>
          </cell>
        </row>
        <row r="14103">
          <cell r="A14103" t="str">
            <v>5.33.85.545.KOR.00.000</v>
          </cell>
          <cell r="B14103" t="str">
            <v xml:space="preserve">Teflon Bearing_[Ø300xØ240x360L] P/N 545 / Ổ bi (Ø300xØ240x360L)) P/N 545 </v>
          </cell>
          <cell r="C14103" t="str">
            <v>Tạm nhập số lượng và giá trị VTDP VT4E Ban A bàn giao qua  theo quyết định số 803/QĐ-NĐVT4 ngày 09.08.2021</v>
          </cell>
        </row>
        <row r="14104">
          <cell r="A14104" t="str">
            <v>5.33.85.571.CHN.00.000</v>
          </cell>
          <cell r="B14104" t="str">
            <v xml:space="preserve">Eccentric pillar / Trục lệch tâm </v>
          </cell>
          <cell r="C14104" t="str">
            <v>Tạm nhập số lượng và giá trị VTDP VT4E Ban A bàn giao qua  theo quyết định số 803/QĐ-NĐVT4 ngày 09.08.2021</v>
          </cell>
        </row>
        <row r="14105">
          <cell r="A14105" t="str">
            <v>5.33.85.572.CHN.00.000</v>
          </cell>
          <cell r="B14105" t="str">
            <v xml:space="preserve">Sleeve / Ống bọc ngoài Tag no: 3-1001-3802-00 </v>
          </cell>
          <cell r="C14105" t="str">
            <v>Tạm nhập số lượng và giá trị VTDP VT4E Ban A bàn giao qua  theo quyết định số 803/QĐ-NĐVT4 ngày 09.08.2021</v>
          </cell>
        </row>
        <row r="14106">
          <cell r="A14106" t="str">
            <v>5.33.85.573.CHN.00.000</v>
          </cell>
          <cell r="B14106" t="str">
            <v xml:space="preserve">Bush / Ống lót tag no: 5-7520-0014-20 </v>
          </cell>
          <cell r="C14106" t="str">
            <v>Tạm nhập số lượng và giá trị VTDP VT4E Ban A bàn giao qua  theo quyết định số 803/QĐ-NĐVT4 ngày 09.08.2021</v>
          </cell>
        </row>
        <row r="14107">
          <cell r="A14107" t="str">
            <v>5.33.85.575.CHN.00.000</v>
          </cell>
          <cell r="B14107" t="str">
            <v xml:space="preserve">Sleeve / Ống bọc ngoài Tag no: 3-1061-5534-00, 3-1001-5534-00 </v>
          </cell>
          <cell r="C14107" t="str">
            <v>Tạm nhập số lượng và giá trị VTDP VT4E Ban A bàn giao qua  theo quyết định số 803/QĐ-NĐVT4 ngày 09.08.2021</v>
          </cell>
        </row>
        <row r="14108">
          <cell r="A14108" t="str">
            <v>5.33.85.577.CHN.00.000</v>
          </cell>
          <cell r="B14108" t="str">
            <v xml:space="preserve">Sleeve / Ống bọc ngoài Tag no: 3-1001-3502-00 </v>
          </cell>
          <cell r="C14108" t="str">
            <v>Tạm nhập số lượng và giá trị VTDP VT4E Ban A bàn giao qua  theo quyết định số 803/QĐ-NĐVT4 ngày 09.08.2021</v>
          </cell>
        </row>
        <row r="14109">
          <cell r="A14109" t="str">
            <v>5.33.85.579.CHN.00.000</v>
          </cell>
          <cell r="B14109" t="str">
            <v xml:space="preserve">Sleeve / Ống bọc ngoài Tag no: 3-1003-3202-00 </v>
          </cell>
          <cell r="C14109" t="str">
            <v>Tạm nhập số lượng và giá trị VTDP VT4E Ban A bàn giao qua  theo quyết định số 803/QĐ-NĐVT4 ngày 09.08.2021</v>
          </cell>
        </row>
        <row r="14110">
          <cell r="A14110" t="str">
            <v>5.33.85.580.CHN.00.000</v>
          </cell>
          <cell r="B14110" t="str">
            <v xml:space="preserve">Single thrust ball bearing / vòng bi Tag no: 5-7508-0000-01 </v>
          </cell>
          <cell r="C14110" t="str">
            <v>Tạm nhập số lượng và giá trị VTDP VT4E Ban A bàn giao qua  theo quyết định số 803/QĐ-NĐVT4 ngày 09.08.2021</v>
          </cell>
        </row>
        <row r="14111">
          <cell r="A14111" t="str">
            <v>5.33.85.581.CHN.00.000</v>
          </cell>
          <cell r="B14111" t="str">
            <v xml:space="preserve">Thrust segment / Vành đỡ 2-5535-3404-00 </v>
          </cell>
          <cell r="C14111" t="str">
            <v>Tạm nhập số lượng và giá trị VTDP VT4E Ban A bàn giao qua  theo quyết định số 803/QĐ-NĐVT4 ngày 09.08.2021</v>
          </cell>
        </row>
        <row r="14112">
          <cell r="A14112" t="str">
            <v>5.33.85.582.CHN.00.000</v>
          </cell>
          <cell r="B14112" t="str">
            <v xml:space="preserve">Pin / chốt Tag no: 3-0663-1301-00 </v>
          </cell>
          <cell r="C14112" t="str">
            <v>Tạm nhập số lượng và giá trị VTDP VT4E Ban A bàn giao qua  theo quyết định số 803/QĐ-NĐVT4 ngày 09.08.2021</v>
          </cell>
        </row>
        <row r="14113">
          <cell r="A14113" t="str">
            <v>5.33.85.583.CHN.00.000</v>
          </cell>
          <cell r="B14113" t="str">
            <v xml:space="preserve">Preamplifier / Thiết bị chuyển tín hiệu rung </v>
          </cell>
          <cell r="C14113" t="str">
            <v>Tạm nhập số lượng và giá trị VTDP VT4E Ban A bàn giao qua  theo quyết định số 803/QĐ-NĐVT4 ngày 09.08.2021</v>
          </cell>
        </row>
        <row r="14114">
          <cell r="A14114" t="str">
            <v>5.33.85.584.CHN.00.000</v>
          </cell>
          <cell r="B14114" t="str">
            <v xml:space="preserve">Transducer / Đầu dò của thiết bị đo rung Tag no: 5-7470-9002-54 </v>
          </cell>
          <cell r="C14114" t="str">
            <v>Tạm nhập số lượng và giá trị VTDP VT4E Ban A bàn giao qua  theo quyết định số 803/QĐ-NĐVT4 ngày 09.08.2021</v>
          </cell>
        </row>
        <row r="14115">
          <cell r="A14115" t="str">
            <v>5.33.85.585.CHN.00.000</v>
          </cell>
          <cell r="B14115" t="str">
            <v xml:space="preserve">Bush / ống lót Tag no: 5-7520-0026-20 </v>
          </cell>
          <cell r="C14115" t="str">
            <v>Tạm nhập số lượng và giá trị VTDP VT4E Ban A bàn giao qua  theo quyết định số 803/QĐ-NĐVT4 ngày 09.08.2021</v>
          </cell>
        </row>
        <row r="14116">
          <cell r="A14116" t="str">
            <v>5.33.85.586.CHN.00.000</v>
          </cell>
          <cell r="B14116" t="str">
            <v xml:space="preserve">Bush / ống lót Tag no: 5-7520-0006-12 </v>
          </cell>
          <cell r="C14116" t="str">
            <v>Tạm nhập số lượng và giá trị VTDP VT4E Ban A bàn giao qua  theo quyết định số 803/QĐ-NĐVT4 ngày 09.08.2021</v>
          </cell>
        </row>
        <row r="14117">
          <cell r="A14117" t="str">
            <v>5.33.85.587.CHN.00.000</v>
          </cell>
          <cell r="B14117" t="str">
            <v xml:space="preserve">Bush / ống lót Tag no: 5-7520-0062-64 </v>
          </cell>
          <cell r="C14117" t="str">
            <v>Tạm nhập số lượng và giá trị VTDP VT4E Ban A bàn giao qua  theo quyết định số 803/QĐ-NĐVT4 ngày 09.08.2021</v>
          </cell>
        </row>
        <row r="14118">
          <cell r="A14118" t="str">
            <v>5.33.85.588.CHN.00.000</v>
          </cell>
          <cell r="B14118" t="str">
            <v xml:space="preserve">Kunck;e bearing / Vòng bi </v>
          </cell>
          <cell r="C14118" t="str">
            <v>Tạm nhập số lượng và giá trị VTDP VT4E Ban A bàn giao qua  theo quyết định số 803/QĐ-NĐVT4 ngày 09.08.2021</v>
          </cell>
        </row>
        <row r="14119">
          <cell r="A14119" t="str">
            <v>5.33.85.589.CHN.00.000</v>
          </cell>
          <cell r="B14119" t="str">
            <v xml:space="preserve">Rear exhaust pipe / Ống xả khí Tag no: 5-7525-0020-01 </v>
          </cell>
          <cell r="C14119" t="str">
            <v>Tạm nhập số lượng và giá trị VTDP VT4E Ban A bàn giao qua  theo quyết định số 803/QĐ-NĐVT4 ngày 09.08.2021</v>
          </cell>
        </row>
        <row r="14120">
          <cell r="A14120" t="str">
            <v>5.33.85.590.CHN.00.000</v>
          </cell>
          <cell r="B14120" t="str">
            <v xml:space="preserve">Dust seal / Hộp dầu bộ phận bơm lò hơi </v>
          </cell>
          <cell r="C14120" t="str">
            <v>Tạm nhập số lượng và giá trị VTDP VT4E Ban A bàn giao qua  theo quyết định số 803/QĐ-NĐVT4 ngày 09.08.2021</v>
          </cell>
        </row>
        <row r="14121">
          <cell r="A14121" t="str">
            <v>5.33.85.591.CHN.00.000</v>
          </cell>
          <cell r="B14121" t="str">
            <v xml:space="preserve">Bush / Ống lót Tag No: 5-7520-0006-06 </v>
          </cell>
          <cell r="C14121" t="str">
            <v>Tạm nhập số lượng và giá trị VTDP VT4E Ban A bàn giao qua  theo quyết định số 803/QĐ-NĐVT4 ngày 09.08.2021</v>
          </cell>
        </row>
        <row r="14122">
          <cell r="A14122" t="str">
            <v>5.33.85.592.CHN.00.000</v>
          </cell>
          <cell r="B14122" t="str">
            <v xml:space="preserve">Spring / lò xo Tag no: 3-39002-2691-00 </v>
          </cell>
          <cell r="C14122" t="str">
            <v>Tạm nhập số lượng và giá trị VTDP VT4E Ban A bàn giao qua  theo quyết định số 803/QĐ-NĐVT4 ngày 09.08.2021</v>
          </cell>
        </row>
        <row r="14123">
          <cell r="A14123" t="str">
            <v>5.33.85.593.CHN.00.000</v>
          </cell>
          <cell r="B14123" t="str">
            <v xml:space="preserve">Sealing assembly / Hộp dầu bộ phận bơm lò hơi </v>
          </cell>
          <cell r="C14123" t="str">
            <v>Tạm nhập số lượng và giá trị VTDP VT4E Ban A bàn giao qua  theo quyết định số 803/QĐ-NĐVT4 ngày 09.08.2021</v>
          </cell>
        </row>
        <row r="14124">
          <cell r="A14124" t="str">
            <v>5.33.85.594.CHN.00.000</v>
          </cell>
          <cell r="B14124" t="str">
            <v xml:space="preserve">Sleeve / ống bọc ngoài Tag no: 3-1003-5001-00 </v>
          </cell>
          <cell r="C14124" t="str">
            <v>Tạm nhập số lượng và giá trị VTDP VT4E Ban A bàn giao qua  theo quyết định số 803/QĐ-NĐVT4 ngày 09.08.2021</v>
          </cell>
        </row>
        <row r="14125">
          <cell r="A14125" t="str">
            <v>5.33.85.595.CHN.00.000</v>
          </cell>
          <cell r="B14125" t="str">
            <v xml:space="preserve">Sleeve / ống bọc ngoài Tag no: 3-1001-5809-00 </v>
          </cell>
          <cell r="C14125" t="str">
            <v>Tạm nhập số lượng và giá trị VTDP VT4E Ban A bàn giao qua  theo quyết định số 803/QĐ-NĐVT4 ngày 09.08.2021</v>
          </cell>
        </row>
        <row r="14126">
          <cell r="A14126" t="str">
            <v>5.33.85.596.CHN.00.000</v>
          </cell>
          <cell r="B14126" t="str">
            <v xml:space="preserve">Bush / Ống lót Tag no: 5.7520-0014-14 </v>
          </cell>
          <cell r="C14126" t="str">
            <v>Tạm nhập số lượng và giá trị VTDP VT4E Ban A bàn giao qua  theo quyết định số 803/QĐ-NĐVT4 ngày 09.08.2021</v>
          </cell>
        </row>
        <row r="14127">
          <cell r="A14127" t="str">
            <v>5.33.85.597.CHN.00.000</v>
          </cell>
          <cell r="B14127" t="str">
            <v xml:space="preserve">Spring / lò xo Tag no: 3-39002-2615-00 </v>
          </cell>
          <cell r="C14127" t="str">
            <v>Tạm nhập số lượng và giá trị VTDP VT4E Ban A bàn giao qua  theo quyết định số 803/QĐ-NĐVT4 ngày 09.08.2021</v>
          </cell>
        </row>
        <row r="14128">
          <cell r="A14128" t="str">
            <v>5.33.85.598.CHN.00.000</v>
          </cell>
          <cell r="B14128" t="str">
            <v xml:space="preserve">Bush / Ống lót Tag no: 5-7520-0010-14 </v>
          </cell>
          <cell r="C14128" t="str">
            <v>Tạm nhập số lượng và giá trị VTDP VT4E Ban A bàn giao qua  theo quyết định số 803/QĐ-NĐVT4 ngày 09.08.2021</v>
          </cell>
        </row>
        <row r="14129">
          <cell r="A14129" t="str">
            <v>5.33.85.601.CHN.00.000</v>
          </cell>
          <cell r="B14129" t="str">
            <v xml:space="preserve">Transducer / Đầu dò của thiết bị đo rung 5-7470-9002-99 </v>
          </cell>
          <cell r="C14129" t="str">
            <v>Tạm nhập số lượng và giá trị VTDP VT4E Ban A bàn giao qua  theo quyết định số 803/QĐ-NĐVT4 ngày 09.08.2021</v>
          </cell>
        </row>
        <row r="14130">
          <cell r="A14130" t="str">
            <v>5.33.85.610.CHN.00.000</v>
          </cell>
          <cell r="B14130" t="str">
            <v xml:space="preserve">Eccentric pillar / Trục lệch tâm U65, 2-2410-2510-00 </v>
          </cell>
          <cell r="C14130" t="str">
            <v>Tạm nhập số lượng và giá trị VTDP VT4E Ban A bàn giao qua  theo quyết định số 803/QĐ-NĐVT4 ngày 09.08.2021</v>
          </cell>
        </row>
        <row r="14131">
          <cell r="A14131" t="str">
            <v>5.33.85.612.CHN.00.000</v>
          </cell>
          <cell r="B14131" t="str">
            <v xml:space="preserve">Thrust segment / Vành đỡ 2-5535-3403-00 </v>
          </cell>
          <cell r="C14131" t="str">
            <v>Tạm nhập số lượng và giá trị VTDP VT4E Ban A bàn giao qua  theo quyết định số 803/QĐ-NĐVT4 ngày 09.08.2021</v>
          </cell>
        </row>
        <row r="14132">
          <cell r="A14132" t="str">
            <v>5.60.11.844.KOR.00.000</v>
          </cell>
          <cell r="B14132" t="str">
            <v xml:space="preserve">BALANCE BUSH(NDE)-size: Ø220x127 / Ống lót cân bằng cho bơm nước </v>
          </cell>
          <cell r="C14132" t="str">
            <v>Tạm nhập số lượng và giá trị VTDP VT4E Ban A bàn giao qua  theo quyết định số 803/QĐ-NĐVT4 ngày 09.08.2021</v>
          </cell>
        </row>
        <row r="14133">
          <cell r="A14133" t="str">
            <v>5.60.11.845.KOR.00.000</v>
          </cell>
          <cell r="B14133" t="str">
            <v xml:space="preserve">THRUST COLLAR-size: Ø272x78 / Vòng đệm hướng trục máy bơm </v>
          </cell>
          <cell r="C14133" t="str">
            <v>Tạm nhập số lượng và giá trị VTDP VT4E Ban A bàn giao qua  theo quyết định số 803/QĐ-NĐVT4 ngày 09.08.2021</v>
          </cell>
        </row>
        <row r="14134">
          <cell r="A14134" t="str">
            <v>5.60.11.846.KOR.00.000</v>
          </cell>
          <cell r="B14134" t="str">
            <v xml:space="preserve">IMPELLER-size: Ø508x180 / Bánh công tác (cánh) bơm nước </v>
          </cell>
          <cell r="C14134" t="str">
            <v>Tạm nhập số lượng và giá trị VTDP VT4E Ban A bàn giao qua  theo quyết định số 803/QĐ-NĐVT4 ngày 09.08.2021</v>
          </cell>
        </row>
        <row r="14135">
          <cell r="A14135" t="str">
            <v>5.60.11.847.KOR.00.000</v>
          </cell>
          <cell r="B14135" t="str">
            <v xml:space="preserve">COUPLING SPACER FOR FLEXIBLE DISC COUPLING-size: Ø214x200 / Khuỷu nối bơm nước </v>
          </cell>
          <cell r="C14135" t="str">
            <v>Tạm nhập số lượng và giá trị VTDP VT4E Ban A bàn giao qua  theo quyết định số 803/QĐ-NĐVT4 ngày 09.08.2021</v>
          </cell>
        </row>
        <row r="14136">
          <cell r="A14136" t="str">
            <v>5.60.11.848.KOR.00.000</v>
          </cell>
          <cell r="B14136" t="str">
            <v xml:space="preserve">THRUST COLLAR-size: Ø130x41 / Ống lót trục bơm nước </v>
          </cell>
          <cell r="C14136" t="str">
            <v>Tạm nhập số lượng và giá trị VTDP VT4E Ban A bàn giao qua  theo quyết định số 803/QĐ-NĐVT4 ngày 09.08.2021</v>
          </cell>
        </row>
        <row r="14137">
          <cell r="A14137" t="str">
            <v>5.60.11.849.KOR.00.000</v>
          </cell>
          <cell r="B14137" t="str">
            <v xml:space="preserve">COUPLING SPACER FOR FLEXIBLE DISC COUPLING-size: Ø346x250 / Khuỷu nối bơm nước </v>
          </cell>
          <cell r="C14137" t="str">
            <v>Tạm nhập số lượng và giá trị VTDP VT4E Ban A bàn giao qua  theo quyết định số 803/QĐ-NĐVT4 ngày 09.08.2021</v>
          </cell>
        </row>
        <row r="14138">
          <cell r="A14138" t="str">
            <v>5.60.11.850.KOR.00.000</v>
          </cell>
          <cell r="B14138" t="str">
            <v xml:space="preserve">BALANCE BUSH-size: Ø282x190 / Ống lót cân bằng cho bơm nước </v>
          </cell>
          <cell r="C14138" t="str">
            <v>Tạm nhập số lượng và giá trị VTDP VT4E Ban A bàn giao qua  theo quyết định số 803/QĐ-NĐVT4 ngày 09.08.2021</v>
          </cell>
        </row>
        <row r="14139">
          <cell r="A14139" t="str">
            <v>5.60.91.375.KOR.00.000</v>
          </cell>
          <cell r="B14139" t="str">
            <v xml:space="preserve">IMPELLER (2ND STG) Bánh công tác bơm nước 376x120 </v>
          </cell>
          <cell r="C14139" t="str">
            <v>Tạm nhập số lượng và giá trị VTDP VT4E Ban A bàn giao qua  theo quyết định số 803/QĐ-NĐVT4 ngày 09.08.2021</v>
          </cell>
        </row>
        <row r="14140">
          <cell r="A14140" t="str">
            <v>5.60.91.377.KOR.00.000</v>
          </cell>
          <cell r="B14140" t="str">
            <v xml:space="preserve">IMPELLER (3RD STG) Bánh công tác bơm nước 376x120 </v>
          </cell>
          <cell r="C14140" t="str">
            <v>Tạm nhập số lượng và giá trị VTDP VT4E Ban A bàn giao qua  theo quyết định số 803/QĐ-NĐVT4 ngày 09.08.2021</v>
          </cell>
        </row>
        <row r="14141">
          <cell r="A14141" t="str">
            <v>5.60.91.378.KOR.00.000</v>
          </cell>
          <cell r="B14141" t="str">
            <v xml:space="preserve">IMPELLER (5TH STG) bánh công tác bơm nước 376x120 </v>
          </cell>
          <cell r="C14141" t="str">
            <v>Tạm nhập số lượng và giá trị VTDP VT4E Ban A bàn giao qua  theo quyết định số 803/QĐ-NĐVT4 ngày 09.08.2021</v>
          </cell>
        </row>
        <row r="14142">
          <cell r="A14142" t="str">
            <v>5.60.91.379.KOR.00.000</v>
          </cell>
          <cell r="B14142" t="str">
            <v xml:space="preserve">IMPELLER (4TH STG) Bánh công tác (cánh) bơm nước 376x120 </v>
          </cell>
          <cell r="C14142" t="str">
            <v>Tạm nhập số lượng và giá trị VTDP VT4E Ban A bàn giao qua  theo quyết định số 803/QĐ-NĐVT4 ngày 09.08.2021</v>
          </cell>
        </row>
        <row r="14143">
          <cell r="A14143" t="str">
            <v>5.60.91.381.KOR.00.000</v>
          </cell>
          <cell r="B14143" t="str">
            <v xml:space="preserve">IMPELLER (6TH STG) Bánh công tác bơm nước 376x120 </v>
          </cell>
          <cell r="C14143" t="str">
            <v>Tạm nhập số lượng và giá trị VTDP VT4E Ban A bàn giao qua  theo quyết định số 803/QĐ-NĐVT4 ngày 09.08.2021</v>
          </cell>
        </row>
        <row r="14144">
          <cell r="A14144" t="str">
            <v>5.60.91.382.KOR.00.000</v>
          </cell>
          <cell r="B14144" t="str">
            <v xml:space="preserve">IMPELLER(1ST STG) (Φ382 X 144) Bánh công tác bơm nước </v>
          </cell>
          <cell r="C14144" t="str">
            <v>Tạm nhập số lượng và giá trị VTDP VT4E Ban A bàn giao qua  theo quyết định số 803/QĐ-NĐVT4 ngày 09.08.2021</v>
          </cell>
        </row>
        <row r="14145">
          <cell r="A14145" t="str">
            <v>5.60.91.383.KOR.00.000</v>
          </cell>
          <cell r="B14145" t="str">
            <v xml:space="preserve">IMPELLER(SERIES) Bánh công tác bơm nước </v>
          </cell>
          <cell r="C14145" t="str">
            <v>Tạm nhập số lượng và giá trị VTDP VT4E Ban A bàn giao qua  theo quyết định số 803/QĐ-NĐVT4 ngày 09.08.2021</v>
          </cell>
        </row>
        <row r="14146">
          <cell r="A14146" t="str">
            <v>5.60.91.384.KOR.00.000</v>
          </cell>
          <cell r="B14146" t="str">
            <v xml:space="preserve">IMPELLER (1ST STG) Bánh công tác (cánh) bơm nước 301x146 </v>
          </cell>
          <cell r="C14146" t="str">
            <v>Tạm nhập số lượng và giá trị VTDP VT4E Ban A bàn giao qua  theo quyết định số 803/QĐ-NĐVT4 ngày 09.08.2021</v>
          </cell>
        </row>
        <row r="14147">
          <cell r="A14147" t="str">
            <v>5.60.91.752.KOR.00.000</v>
          </cell>
          <cell r="B14147" t="str">
            <v xml:space="preserve">Pump Hose - Ống bơm </v>
          </cell>
          <cell r="C14147" t="str">
            <v>Tạm nhập số lượng và giá trị VTDP VT4E Ban A bàn giao qua  theo quyết định số 803/QĐ-NĐVT4 ngày 09.08.2021</v>
          </cell>
        </row>
        <row r="14148">
          <cell r="A14148" t="str">
            <v>5.60.91.843.KOR.00.000</v>
          </cell>
          <cell r="B14148" t="str">
            <v xml:space="preserve">BALANCE BUSH(DE)-size: Ø261x29 / Ống lót cân bằng cho bơm nước </v>
          </cell>
          <cell r="C14148" t="str">
            <v>Tạm nhập số lượng và giá trị VTDP VT4E Ban A bàn giao qua  theo quyết định số 803/QĐ-NĐVT4 ngày 09.08.2021</v>
          </cell>
        </row>
        <row r="14149">
          <cell r="A14149" t="str">
            <v>5.84.91.150.KOR.00.000</v>
          </cell>
          <cell r="B14149" t="str">
            <v xml:space="preserve">SPARE SHAFT - MBFP Trục dự phòng của máy bơm nước 150 X 2816L </v>
          </cell>
          <cell r="C14149" t="str">
            <v>Tạm nhập số lượng và giá trị VTDP VT4E Ban A bàn giao qua  theo quyết định số 803/QĐ-NĐVT4 ngày 09.08.2021</v>
          </cell>
        </row>
        <row r="14150">
          <cell r="A14150" t="str">
            <v>5.84.91.151.KOR.00.000</v>
          </cell>
          <cell r="B14150" t="str">
            <v xml:space="preserve">SPARE SHAFT - MBFBP-size: Ø121x2694L /  Trục dự phòng của máy bơm nước (Bộ phận chuyên dùng máy bơm ly tâm) </v>
          </cell>
          <cell r="C14150" t="str">
            <v>Tạm nhập số lượng và giá trị VTDP VT4E Ban A bàn giao qua  theo quyết định số 803/QĐ-NĐVT4 ngày 09.08.2021</v>
          </cell>
        </row>
        <row r="14151">
          <cell r="A14151" t="str">
            <v>5.84.91.152.KOR.00.000</v>
          </cell>
          <cell r="B14151" t="str">
            <v xml:space="preserve">SPARE SHAFT - SBFP-size:size: Ø96x1469L / Trục dự phòng của máy bơm nước </v>
          </cell>
          <cell r="C14151" t="str">
            <v>Tạm nhập số lượng và giá trị VTDP VT4E Ban A bàn giao qua  theo quyết định số 803/QĐ-NĐVT4 ngày 09.08.2021</v>
          </cell>
        </row>
        <row r="14152">
          <cell r="A14152" t="str">
            <v>5.84.91.193.KOR.00.000</v>
          </cell>
          <cell r="B14152" t="str">
            <v xml:space="preserve">INTER BUSH (CENTER STG) Vành lót trong máy bơm nước 261x123x193 </v>
          </cell>
          <cell r="C14152" t="str">
            <v>Tạm nhập số lượng và giá trị VTDP VT4E Ban A bàn giao qua  theo quyết định số 803/QĐ-NĐVT4 ngày 09.08.2021</v>
          </cell>
        </row>
        <row r="14153">
          <cell r="A14153" t="str">
            <v>5.84.91.194.KOR.00.000</v>
          </cell>
          <cell r="B14153" t="str">
            <v xml:space="preserve">INTER BUSH (2ND STG) Vành lót trong máy bơm nước 261x25 </v>
          </cell>
          <cell r="C14153" t="str">
            <v>Tạm nhập số lượng và giá trị VTDP VT4E Ban A bàn giao qua  theo quyết định số 803/QĐ-NĐVT4 ngày 09.08.2021</v>
          </cell>
        </row>
        <row r="14154">
          <cell r="A14154" t="str">
            <v>5.84.91.195.KOR.00.000</v>
          </cell>
          <cell r="B14154" t="str">
            <v xml:space="preserve">INTER BUSH (4,5TH STG) Vành lót trong máy bơm nước 261x25 </v>
          </cell>
          <cell r="C14154" t="str">
            <v>Tạm nhập số lượng và giá trị VTDP VT4E Ban A bàn giao qua  theo quyết định số 803/QĐ-NĐVT4 ngày 09.08.2021</v>
          </cell>
        </row>
        <row r="14155">
          <cell r="A14155" t="str">
            <v>5.84.91.196.KOR.00.000</v>
          </cell>
          <cell r="B14155" t="str">
            <v xml:space="preserve">INTER BUSH(1ST STG)-size: Ø163x19 / Vành đệm khung máy bơm nước </v>
          </cell>
          <cell r="C14155" t="str">
            <v>Tạm nhập số lượng và giá trị VTDP VT4E Ban A bàn giao qua  theo quyết định số 803/QĐ-NĐVT4 ngày 09.08.2021</v>
          </cell>
        </row>
        <row r="14156">
          <cell r="A14156" t="str">
            <v>5.84.91.197.KOR.00.000</v>
          </cell>
          <cell r="B14156" t="str">
            <v xml:space="preserve">INTER BUSH(SERIES)-size: Ø173x25 / Vành đệm khung máy bơm nước </v>
          </cell>
          <cell r="C14156" t="str">
            <v>Tạm nhập số lượng và giá trị VTDP VT4E Ban A bàn giao qua  theo quyết định số 803/QĐ-NĐVT4 ngày 09.08.2021</v>
          </cell>
        </row>
        <row r="14157">
          <cell r="A14157" t="str">
            <v>5.84.91.217.KOR.00.000</v>
          </cell>
          <cell r="B14157" t="str">
            <v xml:space="preserve">CASING RING (1ST STG.DE) Vành đệm khung máy bơm nước 261x28x217 </v>
          </cell>
          <cell r="C14157" t="str">
            <v>Tạm nhập số lượng và giá trị VTDP VT4E Ban A bàn giao qua  theo quyết định số 803/QĐ-NĐVT4 ngày 09.08.2021</v>
          </cell>
        </row>
        <row r="14158">
          <cell r="A14158" t="str">
            <v>5.84.91.222.KOR.00.000</v>
          </cell>
          <cell r="B14158" t="str">
            <v xml:space="preserve">CASING RING (1ST STG.NDE) Vành đệm khung máy bơm nước 261x28x222 </v>
          </cell>
          <cell r="C14158" t="str">
            <v>Tạm nhập số lượng và giá trị VTDP VT4E Ban A bàn giao qua  theo quyết định số 803/QĐ-NĐVT4 ngày 09.08.2021</v>
          </cell>
        </row>
        <row r="14159">
          <cell r="A14159" t="str">
            <v>5.84.91.228.KOR.00.000</v>
          </cell>
          <cell r="B14159" t="str">
            <v xml:space="preserve">CASING RING (2ND,3RD STG) Vành đệm khung máy bơm nước 261x29x228 </v>
          </cell>
          <cell r="C14159" t="str">
            <v>Tạm nhập số lượng và giá trị VTDP VT4E Ban A bàn giao qua  theo quyết định số 803/QĐ-NĐVT4 ngày 09.08.2021</v>
          </cell>
        </row>
        <row r="14160">
          <cell r="A14160" t="str">
            <v>5.84.91.229.KOR.00.000</v>
          </cell>
          <cell r="B14160" t="str">
            <v xml:space="preserve">CASING RING (4,5,6TH STG) Vành đệm khung máy bơm nước 261x29x228 </v>
          </cell>
          <cell r="C14160" t="str">
            <v>Tạm nhập số lượng và giá trị VTDP VT4E Ban A bàn giao qua  theo quyết định số 803/QĐ-NĐVT4 ngày 09.08.2021</v>
          </cell>
        </row>
        <row r="14161">
          <cell r="A14161" t="str">
            <v>5.84.91.230.KOR.00.000</v>
          </cell>
          <cell r="B14161" t="str">
            <v xml:space="preserve">CASING RING - size: Ø324x35 / Vành đệm khung máy bơm nước </v>
          </cell>
          <cell r="C14161" t="str">
            <v>Tạm nhập số lượng và giá trị VTDP VT4E Ban A bàn giao qua  theo quyết định số 803/QĐ-NĐVT4 ngày 09.08.2021</v>
          </cell>
        </row>
        <row r="14162">
          <cell r="A14162" t="str">
            <v>5.84.91.231.KOR.00.000</v>
          </cell>
          <cell r="B14162" t="str">
            <v xml:space="preserve">CASING RING(1ST STG)-size: Ø264x24 / Vành đệm khung máy bơm nước </v>
          </cell>
          <cell r="C14162" t="str">
            <v>Tạm nhập số lượng và giá trị VTDP VT4E Ban A bàn giao qua  theo quyết định số 803/QĐ-NĐVT4 ngày 09.08.2021</v>
          </cell>
        </row>
        <row r="14163">
          <cell r="A14163" t="str">
            <v>5.84.91.232.KOR.00.000</v>
          </cell>
          <cell r="B14163" t="str">
            <v xml:space="preserve">CASING RING(SERIES)-size: Ø264x25 / Vành đệm khung máy bơm nước </v>
          </cell>
          <cell r="C14163" t="str">
            <v>Tạm nhập số lượng và giá trị VTDP VT4E Ban A bàn giao qua  theo quyết định số 803/QĐ-NĐVT4 ngày 09.08.2021</v>
          </cell>
        </row>
        <row r="14164">
          <cell r="A14164" t="str">
            <v>8.40.80.128.KOR.00.000</v>
          </cell>
          <cell r="B14164" t="str">
            <v xml:space="preserve">Thermocouple / Nhiệt kế 400x400x50 </v>
          </cell>
          <cell r="C14164" t="str">
            <v>Tạm nhập số lượng và giá trị VTDP VT4E Ban A bàn giao qua  theo quyết định số 803/QĐ-NĐVT4 ngày 09.08.2021</v>
          </cell>
        </row>
        <row r="14165">
          <cell r="A14165" t="str">
            <v>8.40.80.129.KOR.00.000</v>
          </cell>
          <cell r="B14165" t="str">
            <v xml:space="preserve">Thermowell / Đầu đo nhiệt độ 400x400x50 </v>
          </cell>
          <cell r="C14165" t="str">
            <v>Tạm nhập số lượng và giá trị VTDP VT4E Ban A bàn giao qua  theo quyết định số 803/QĐ-NĐVT4 ngày 09.08.2021</v>
          </cell>
        </row>
        <row r="14166">
          <cell r="A14166" t="str">
            <v>8.75.60.202.KOR.00.000</v>
          </cell>
          <cell r="B14166" t="str">
            <v xml:space="preserve">One complete level gauge for each type installed on heaters and deaerator and two sets of glasses and packing for each type of gauge-size: 1ANSI 150# RF/C TO C 2000 </v>
          </cell>
          <cell r="C14166" t="str">
            <v>Tạm nhập số lượng và giá trị VTDP VT4E Ban A bàn giao qua  theo quyết định số 803/QĐ-NĐVT4 ngày 09.08.2021</v>
          </cell>
        </row>
        <row r="14167">
          <cell r="A14167" t="str">
            <v>8.75.60.203.KOR.00.000</v>
          </cell>
          <cell r="B14167" t="str">
            <v xml:space="preserve">One complete level gauge for each type installed on heaters and deaerator and two sets of glasses and packing for each type of gauge-size: 1ANSI 300# RF/C TO C 1200 </v>
          </cell>
          <cell r="C14167" t="str">
            <v>Tạm nhập số lượng và giá trị VTDP VT4E Ban A bàn giao qua  theo quyết định số 803/QĐ-NĐVT4 ngày 09.08.2021</v>
          </cell>
        </row>
        <row r="14168">
          <cell r="A14168" t="str">
            <v>8.75.60.204.KOR.00.000</v>
          </cell>
          <cell r="B14168" t="str">
            <v xml:space="preserve">One complete level gauge for each type installed on heaters and deaerator and two sets of glasses and packing for each type of gauge-size: 1ANSI 600# RF/C TO C 1200 </v>
          </cell>
          <cell r="C14168" t="str">
            <v>Tạm nhập số lượng và giá trị VTDP VT4E Ban A bàn giao qua  theo quyết định số 803/QĐ-NĐVT4 ngày 09.08.2021</v>
          </cell>
        </row>
        <row r="14169">
          <cell r="A14169" t="str">
            <v>8.75.60.205.KOR.00.000</v>
          </cell>
          <cell r="B14169" t="str">
            <v xml:space="preserve">One complete level gauge for each type installed on heaters and deaerator and two sets of glasses and packing for each type of gauge-size: 1ANSI 900# RF/C TO C 1200 </v>
          </cell>
          <cell r="C14169" t="str">
            <v>Tạm nhập số lượng và giá trị VTDP VT4E Ban A bàn giao qua  theo quyết định số 803/QĐ-NĐVT4 ngày 09.08.2021</v>
          </cell>
        </row>
        <row r="14170">
          <cell r="A14170" t="str">
            <v>8.75.80.101.KOR.00.000</v>
          </cell>
          <cell r="B14170" t="str">
            <v xml:space="preserve">9 set of Thermometer for HP heater-size: Dial Ø101 / Nhiệt kế </v>
          </cell>
          <cell r="C14170" t="str">
            <v>Tạm nhập số lượng và giá trị VTDP VT4E Ban A bàn giao qua  theo quyết định số 803/QĐ-NĐVT4 ngày 09.08.2021</v>
          </cell>
        </row>
        <row r="14171">
          <cell r="A14171" t="str">
            <v>8.75.80.103.KOR.00.000</v>
          </cell>
          <cell r="B14171" t="str">
            <v xml:space="preserve">Temp. Gauge / Đồng hồ đo nhiệt 400x400x50 </v>
          </cell>
          <cell r="C14171" t="str">
            <v>Tạm nhập số lượng và giá trị VTDP VT4E Ban A bàn giao qua  theo quyết định số 803/QĐ-NĐVT4 ngày 09.08.2021</v>
          </cell>
        </row>
        <row r="14172">
          <cell r="A14172" t="str">
            <v>8.75.80.104.KOR.00.000</v>
          </cell>
          <cell r="B14172" t="str">
            <v xml:space="preserve">Pressure Gauge / Đồng hồ đo áp suất 400x400x50 </v>
          </cell>
          <cell r="C14172" t="str">
            <v>Tạm nhập số lượng và giá trị VTDP VT4E Ban A bàn giao qua  theo quyết định số 803/QĐ-NĐVT4 ngày 09.08.2021</v>
          </cell>
        </row>
        <row r="14173">
          <cell r="A14173" t="str">
            <v>8.88.02.013.KOR.00.000</v>
          </cell>
          <cell r="B14173" t="str">
            <v xml:space="preserve">Drain Pump - Bơm thải </v>
          </cell>
          <cell r="C14173" t="str">
            <v>Tạm nhập số lượng và giá trị VTDP VT4E Ban A bàn giao qua  theo quyết định số 803/QĐ-NĐVT4 ngày 09.08.2021</v>
          </cell>
        </row>
        <row r="14174">
          <cell r="A14174" t="str">
            <v>2.40.30.025.VIE.00.000</v>
          </cell>
          <cell r="B14174" t="str">
            <v xml:space="preserve">Lò xo Ø2.5xØ25x45x11.5(mm) inox 316L </v>
          </cell>
          <cell r="C14174" t="str">
            <v>Nhập kho vật tư (HĐ:43) theo hóa đơn số 0000020 ngày 18.08.2021</v>
          </cell>
        </row>
        <row r="14175">
          <cell r="A14175" t="str">
            <v>2.46.35.127.SWE.00.000</v>
          </cell>
          <cell r="B14175" t="str">
            <v xml:space="preserve">Ống tube Sandvik OD 3/8 inch (6m/ống) </v>
          </cell>
          <cell r="C14175" t="str">
            <v>Nhập kho vật tư (HĐ:43) theo hóa đơn số 0000020 ngày 18.08.2021</v>
          </cell>
        </row>
        <row r="14176">
          <cell r="A14176" t="str">
            <v>4.77.90.262.VIE.00.000</v>
          </cell>
          <cell r="B14176" t="str">
            <v xml:space="preserve">Chốt đĩa xích </v>
          </cell>
          <cell r="C14176" t="str">
            <v>Nhập kho vật tư (HĐ:43) theo hóa đơn số 0000020 ngày 18.08.2021</v>
          </cell>
        </row>
        <row r="14177">
          <cell r="A14177" t="str">
            <v>4.82.22.025.SWE.00.000</v>
          </cell>
          <cell r="B14177" t="str">
            <v xml:space="preserve">Đầu nối - Union Swagelok Model: SS-600-6 </v>
          </cell>
          <cell r="C14177" t="str">
            <v>Nhập kho vật tư (HĐ:43) theo hóa đơn số 0000020 ngày 18.08.2021</v>
          </cell>
        </row>
        <row r="14178">
          <cell r="A14178" t="str">
            <v>4.88.62.238.INA.00.000</v>
          </cell>
          <cell r="B14178" t="str">
            <v xml:space="preserve">Dây curoa đai răng AX110 </v>
          </cell>
          <cell r="C14178" t="str">
            <v>Nhập kho vật tư (HĐ:43) theo hóa đơn số 0000020 ngày 18.08.2021</v>
          </cell>
        </row>
        <row r="14179">
          <cell r="A14179" t="str">
            <v>4.88.62.239.INA.00.000</v>
          </cell>
          <cell r="B14179" t="str">
            <v xml:space="preserve">Dây curoa đai trơn B111 </v>
          </cell>
          <cell r="C14179" t="str">
            <v>Nhập kho vật tư (HĐ:43) theo hóa đơn số 0000020 ngày 18.08.2021</v>
          </cell>
        </row>
        <row r="14180">
          <cell r="A14180" t="str">
            <v>3.34.15.021.ENG.00.000</v>
          </cell>
          <cell r="B14180" t="str">
            <v xml:space="preserve">Limited switch Model: 14CE1-Q - Termination type: 4 pin - Supply: 125VAC/250VAC - IP65, gồm cáp dài 5 mét </v>
          </cell>
          <cell r="C14180" t="str">
            <v>Nhập kho vật tư (HĐ:43) theo hóa đơn số 0000019 ngày 28.07.2021</v>
          </cell>
        </row>
        <row r="14181">
          <cell r="A14181" t="str">
            <v>5.19.88.112.GER.00.000</v>
          </cell>
          <cell r="B14181" t="str">
            <v xml:space="preserve">Van cầu, Type: Globe valve Body: WCB Trim: 316 1480 PSIG @100°F Class: 600 Size: 2 Connection: Flange </v>
          </cell>
          <cell r="C14181" t="str">
            <v>Nhập kho vật tư (HĐ:43) theo hóa đơn số 0000019 ngày 28.07.2021</v>
          </cell>
        </row>
        <row r="14182">
          <cell r="A14182" t="str">
            <v>5.19.90.013.TPE.00.000</v>
          </cell>
          <cell r="B14182" t="str">
            <v xml:space="preserve">Van xả khí UF-C, Kích thước (mm) - Size: 3 inch - 80A, PVC </v>
          </cell>
          <cell r="C14182" t="str">
            <v>Nhập kho vật tư (HĐ:43) theo hóa đơn số 0000019 ngày 28.07.2021</v>
          </cell>
        </row>
        <row r="14183">
          <cell r="A14183" t="str">
            <v>5.19.90.330.KOR.00.000</v>
          </cell>
          <cell r="B14183" t="str">
            <v xml:space="preserve">Chi tiết Dome của Dome Van - Dome part of dome valve DN250, FCD 45 </v>
          </cell>
          <cell r="C14183" t="str">
            <v>Nhập kho vật tư (HĐ:43) theo hóa đơn số 0000019 ngày 28.07.2021</v>
          </cell>
        </row>
        <row r="14184">
          <cell r="A14184" t="str">
            <v>5.19.90.331.KOR.00.000</v>
          </cell>
          <cell r="B14184" t="str">
            <v xml:space="preserve">Chi tiết tấm trên của Van - Top plate of dome valve DN250, FCD 45 </v>
          </cell>
          <cell r="C14184" t="str">
            <v>Nhập kho vật tư (HĐ:43) theo hóa đơn số 0000019 ngày 28.07.2021</v>
          </cell>
        </row>
        <row r="14185">
          <cell r="A14185" t="str">
            <v>1.61.06.024.USA.00.000</v>
          </cell>
          <cell r="B14185" t="str">
            <v xml:space="preserve">Acid Citric, Mã: 77-92-9 </v>
          </cell>
          <cell r="C14185" t="str">
            <v>Nhập kho vật tư (HĐ:43) theo hóa đơn số 0000019 ngày 28.07.2021</v>
          </cell>
        </row>
        <row r="14186">
          <cell r="A14186" t="str">
            <v>1.71.87.009.USA.99.000</v>
          </cell>
          <cell r="B14186" t="str">
            <v xml:space="preserve">Chất phủ Chesterton ARC 858 (1,5L/Hộp) </v>
          </cell>
          <cell r="C14186" t="str">
            <v>Nhập kho vật tư (HĐ:43) theo hóa đơn số 0000019 ngày 28.07.2021</v>
          </cell>
        </row>
        <row r="14187">
          <cell r="A14187" t="str">
            <v>4.77.90.007.USA.00.000</v>
          </cell>
          <cell r="B14187" t="str">
            <v xml:space="preserve">Partition cover gasket #6 (Material: graphite W/304S.S; Size: t5; Part No: 008/07) </v>
          </cell>
          <cell r="C14187" t="str">
            <v>Nhập kho vật tư (HĐ:43) theo hóa đơn số 0000019 ngày 28.07.2021</v>
          </cell>
        </row>
        <row r="14188">
          <cell r="A14188" t="str">
            <v>4.77.90.117.USA.00.000</v>
          </cell>
          <cell r="B14188" t="str">
            <v xml:space="preserve">Tấm chèn Seal Frame Vật liệu: FC150 (gang xám) </v>
          </cell>
          <cell r="C14188" t="str">
            <v>Nhập kho vật tư (HĐ:43) theo hóa đơn số 0000019 ngày 28.07.2021</v>
          </cell>
        </row>
        <row r="14189">
          <cell r="A14189" t="str">
            <v>4.86.10.108.USA.00.000</v>
          </cell>
          <cell r="B14189" t="str">
            <v xml:space="preserve">Chesterton P23K/AWC860, size: 108x127x9.5mm </v>
          </cell>
          <cell r="C14189" t="str">
            <v>Nhập kho vật tư (HĐ:43) theo hóa đơn số 0000019 ngày 28.07.2021</v>
          </cell>
        </row>
        <row r="14190">
          <cell r="A14190" t="str">
            <v>4.86.10.109.USA.00.000</v>
          </cell>
          <cell r="B14190" t="str">
            <v xml:space="preserve">Chesterton W21K/AWC860, size: 45x55x5.3mm </v>
          </cell>
          <cell r="C14190" t="str">
            <v>Nhập kho vật tư (HĐ:43) theo hóa đơn số 0000019 ngày 28.07.2021</v>
          </cell>
        </row>
        <row r="14191">
          <cell r="A14191" t="str">
            <v>4.86.10.110.USA.00.000</v>
          </cell>
          <cell r="B14191" t="str">
            <v xml:space="preserve">Chesterton R22K/AWC860, size: 45x55x10mm </v>
          </cell>
          <cell r="C14191" t="str">
            <v>Nhập kho vật tư (HĐ:43) theo hóa đơn số 0000019 ngày 28.07.2021</v>
          </cell>
        </row>
        <row r="14192">
          <cell r="A14192" t="str">
            <v>4.86.45.109.USA.00.000</v>
          </cell>
          <cell r="B14192" t="str">
            <v xml:space="preserve">Tết chèn Packing chesterton 1830, size: 18x18mm, Material Expanded graphite PTFE </v>
          </cell>
          <cell r="C14192" t="str">
            <v>Nhập kho vật tư (HĐ:43) theo hóa đơn số 0000019 ngày 28.07.2021</v>
          </cell>
        </row>
        <row r="14193">
          <cell r="A14193" t="str">
            <v>4.92.40.529.USA.00.000</v>
          </cell>
          <cell r="B14193" t="str">
            <v xml:space="preserve">Bonnet gasket pos 12; BV990 class 2500, body 8'' </v>
          </cell>
          <cell r="C14193" t="str">
            <v>Nhập kho vật tư (HĐ:43) theo hóa đơn số 0000019 ngày 28.07.2021</v>
          </cell>
        </row>
        <row r="14194">
          <cell r="A14194" t="str">
            <v>4.92.40.530.USA.00.000</v>
          </cell>
          <cell r="B14194" t="str">
            <v xml:space="preserve">Cage gasket pos 13; BV990 class 2500, body 8'' </v>
          </cell>
          <cell r="C14194" t="str">
            <v>Nhập kho vật tư (HĐ:43) theo hóa đơn số 0000019 ngày 28.07.2021</v>
          </cell>
        </row>
        <row r="14195">
          <cell r="A14195" t="str">
            <v>4.92.40.531.USA.00.000</v>
          </cell>
          <cell r="B14195" t="str">
            <v xml:space="preserve">Seat gasket pos 14; BV990 class 2500, body 8'' </v>
          </cell>
          <cell r="C14195" t="str">
            <v>Nhập kho vật tư (HĐ:43) theo hóa đơn số 0000019 ngày 28.07.2021</v>
          </cell>
        </row>
        <row r="14196">
          <cell r="A14196" t="str">
            <v>4.92.40.532.USA.00.000</v>
          </cell>
          <cell r="B14196" t="str">
            <v xml:space="preserve">Packing grafoil pos 15; BV990 class 2500, body 8'' </v>
          </cell>
          <cell r="C14196" t="str">
            <v>Nhập kho vật tư (HĐ:43) theo hóa đơn số 0000019 ngày 28.07.2021</v>
          </cell>
        </row>
        <row r="14197">
          <cell r="A14197" t="str">
            <v>4.92.40.554.USA.00.000</v>
          </cell>
          <cell r="B14197" t="str">
            <v xml:space="preserve">Packing (Graphite + Graphite with Inconel wire) Size 6 class 600# </v>
          </cell>
          <cell r="C14197" t="str">
            <v>Nhập kho vật tư (HĐ:43) theo hóa đơn số 0000019 ngày 28.07.2021</v>
          </cell>
        </row>
        <row r="14198">
          <cell r="A14198" t="str">
            <v>4.92.40.555.USA.00.000</v>
          </cell>
          <cell r="B14198" t="str">
            <v xml:space="preserve">Gasket (Graphite) Size 6 class 600# </v>
          </cell>
          <cell r="C14198" t="str">
            <v>Nhập kho vật tư (HĐ:43) theo hóa đơn số 0000019 ngày 28.07.2021</v>
          </cell>
        </row>
        <row r="14199">
          <cell r="A14199" t="str">
            <v>1.61.56.057.CHN.00.000</v>
          </cell>
          <cell r="B14199" t="str">
            <v xml:space="preserve">Hoá chất Polyacrylamide A1400 </v>
          </cell>
          <cell r="C14199" t="str">
            <v>Nhập kho hóa chất (HĐ:143) theo hóa đơn số 0004656 ngày 19.08.2021</v>
          </cell>
        </row>
        <row r="14200">
          <cell r="A14200" t="str">
            <v>1.71.87.019.VIE.00.000</v>
          </cell>
          <cell r="B14200" t="str">
            <v xml:space="preserve">Khí FM 200 chữa cháy </v>
          </cell>
          <cell r="C14200" t="str">
            <v>Nhập kho Khí FM 200 (HĐ:31) theo hóa đơn số 0000054 ngày 23.08.2021</v>
          </cell>
        </row>
        <row r="14201">
          <cell r="A14201" t="str">
            <v>3.66.75.007.VIE.00.000</v>
          </cell>
          <cell r="B14201" t="str">
            <v xml:space="preserve">Đèn Exit hành lang, cầu thang (2 mặt) </v>
          </cell>
          <cell r="C14201" t="str">
            <v>Nhập kho vật tư (HĐ:31) theo hóa đơn số 0000053 ngày 23.08.2021</v>
          </cell>
        </row>
        <row r="14202">
          <cell r="A14202" t="str">
            <v>8.90.90.006.VIE.00.000</v>
          </cell>
          <cell r="B14202" t="str">
            <v xml:space="preserve">Khớp chuyển đổi Ø65-Ø50, ngàm kiểu GOST </v>
          </cell>
          <cell r="C14202" t="str">
            <v>Nhập kho vật tư (HĐ:31) theo hóa đơn số 0000053 ngày 23.08.2021</v>
          </cell>
        </row>
        <row r="14203">
          <cell r="A14203" t="str">
            <v>8.90.90.069.VIE.00.000</v>
          </cell>
          <cell r="B14203" t="str">
            <v xml:space="preserve">Ngàm gost ren trong ∅50 </v>
          </cell>
          <cell r="C14203" t="str">
            <v>Nhập kho vật tư (HĐ:31) theo hóa đơn số 0000053 ngày 23.08.2021</v>
          </cell>
        </row>
        <row r="14204">
          <cell r="A14204" t="str">
            <v>8.90.90.094.VIE.00.000</v>
          </cell>
          <cell r="B14204" t="str">
            <v xml:space="preserve">Lăng chữa cháy Ø50, Mã hiệu: BR-YM-50 </v>
          </cell>
          <cell r="C14204" t="str">
            <v>Nhập kho vật tư (HĐ:31) theo hóa đơn số 0000053 ngày 23.08.2021</v>
          </cell>
        </row>
        <row r="14205">
          <cell r="A14205" t="str">
            <v>8.90.90.095.VIE.00.000</v>
          </cell>
          <cell r="B14205" t="str">
            <v xml:space="preserve">Lăng chữa cháy Ø65, Mã hiệu: BR-YM-65 </v>
          </cell>
          <cell r="C14205" t="str">
            <v>Nhập kho vật tư (HĐ:31) theo hóa đơn số 0000053 ngày 23.08.2021</v>
          </cell>
        </row>
        <row r="14206">
          <cell r="A14206" t="str">
            <v>5.19.90.560.VIE.00.000</v>
          </cell>
          <cell r="B14206" t="str">
            <v xml:space="preserve">Van có ngàm chữa cháy phi 50 </v>
          </cell>
          <cell r="C14206" t="str">
            <v>Nhập kho vật tư (HĐ:31) theo hóa đơn số 0000053 ngày 23.08.2021</v>
          </cell>
        </row>
        <row r="14207">
          <cell r="A14207" t="str">
            <v>5.19.90.565.VIE.00.000</v>
          </cell>
          <cell r="B14207" t="str">
            <v xml:space="preserve">Van có ngàm chữa cháy phi 65 </v>
          </cell>
          <cell r="C14207" t="str">
            <v>Nhập kho vật tư (HĐ:31) theo hóa đơn số 0000053 ngày 23.08.2021</v>
          </cell>
        </row>
        <row r="14208">
          <cell r="A14208" t="str">
            <v>4.88.65.098.TPE.00.000</v>
          </cell>
          <cell r="B14208" t="str">
            <v xml:space="preserve">Phớt TC, KT: 200x230x1.5 </v>
          </cell>
          <cell r="C14208" t="str">
            <v>Nhập kho vật tư (QĐ:664) theo hóa đơn số 0000175 ngày 20.08.2021</v>
          </cell>
        </row>
        <row r="14209">
          <cell r="A14209" t="str">
            <v>4.88.65.099.IND.00.000</v>
          </cell>
          <cell r="B14209" t="str">
            <v xml:space="preserve">Oring ID 33.2x3.5 </v>
          </cell>
          <cell r="C14209" t="str">
            <v>Nhập kho vật tư (QĐ:664) theo hóa đơn số 0000175 ngày 20.08.2021</v>
          </cell>
        </row>
        <row r="14210">
          <cell r="A14210" t="str">
            <v>4.88.65.108.IND.00.000</v>
          </cell>
          <cell r="B14210" t="str">
            <v xml:space="preserve">Oring ID 71.4x3.5 </v>
          </cell>
          <cell r="C14210" t="str">
            <v>Nhập kho vật tư (QĐ:664) theo hóa đơn số 0000175 ngày 20.08.2021</v>
          </cell>
        </row>
        <row r="14211">
          <cell r="A14211" t="str">
            <v>4.88.65.172.JPN.00.000</v>
          </cell>
          <cell r="B14211" t="str">
            <v xml:space="preserve">Phốt chắn dầu 180x210x15 </v>
          </cell>
          <cell r="C14211" t="str">
            <v>Nhập kho vật tư (QĐ:664) theo hóa đơn số 0000175 ngày 20.08.2021</v>
          </cell>
        </row>
        <row r="14212">
          <cell r="A14212" t="str">
            <v>4.88.67.021.VIE.00.000</v>
          </cell>
          <cell r="B14212" t="str">
            <v xml:space="preserve">Gioăng cao su EPDM BS4504; Pipe size 200 </v>
          </cell>
          <cell r="C14212" t="str">
            <v>Nhập kho vật tư (QĐ:664) theo hóa đơn số 0000175 ngày 20.08.2021</v>
          </cell>
        </row>
        <row r="14213">
          <cell r="A14213" t="str">
            <v>4.90.80.068.FRA.00.000</v>
          </cell>
          <cell r="B14213" t="str">
            <v xml:space="preserve">Tấm bảo vệ, tránh tác động nhầm - Padlockable guard for button head Ø40; Model: ZBZ1605; yellow </v>
          </cell>
          <cell r="C14213" t="str">
            <v>Nhập kho vật tư (QĐ:664) theo hóa đơn số 0000175 ngày 20.08.2021</v>
          </cell>
        </row>
        <row r="14214">
          <cell r="A14214" t="str">
            <v>3.34.06.188.CZE.00.000</v>
          </cell>
          <cell r="B14214" t="str">
            <v xml:space="preserve">Hộp nút dừng khẩn cấp có chìa khoá - Control station, plastic, 1 red mushroom head push button Ø40, emergency stop, key release; Model: XALK188E; yellow </v>
          </cell>
          <cell r="C14214" t="str">
            <v>Nhập kho vật tư (QĐ:664) theo hóa đơn số 0000175 ngày 20.08.2021</v>
          </cell>
        </row>
        <row r="14215">
          <cell r="A14215" t="str">
            <v>1.11.01.013.VIE.00.000</v>
          </cell>
          <cell r="B14215" t="str">
            <v xml:space="preserve">Dầu DO 0,05S-II 15 độ C </v>
          </cell>
          <cell r="C14215" t="str">
            <v>Nhập kho Dầu DO (HĐ:219) theo hóa đơn số 0022270 ngày 18.08.2021</v>
          </cell>
        </row>
        <row r="14216">
          <cell r="A14216" t="str">
            <v>4.94.80.080.CHN.00.000</v>
          </cell>
          <cell r="B14216" t="str">
            <v xml:space="preserve">Phích bảo quản lạnh dung tích 12 lít </v>
          </cell>
          <cell r="C14216" t="str">
            <v>Nhập kho vật tư (HĐ:79) theo hóa đơn số 0000403 ngày 18.08.2021</v>
          </cell>
        </row>
        <row r="14217">
          <cell r="A14217" t="str">
            <v>1.71.87.123.VIE.00.000</v>
          </cell>
          <cell r="B14217" t="str">
            <v xml:space="preserve">Nước muối điện phân Anolyte (5 lít/bình) </v>
          </cell>
          <cell r="C14217" t="str">
            <v>Nhập kho Nước khử khuẩn (QĐ:763) theo hóa đơn số 0000126 ngày 27.07.2021</v>
          </cell>
        </row>
        <row r="14218">
          <cell r="A14218" t="str">
            <v>4.38.06.121.VIE.00.000</v>
          </cell>
          <cell r="B14218" t="str">
            <v xml:space="preserve">Bulong nở rút sắt M16, L: 120 </v>
          </cell>
          <cell r="C14218" t="str">
            <v>Nhập kho vật tư (QĐ:736) theo hóa đơn số 0000127 ngày 27.07.2021</v>
          </cell>
        </row>
        <row r="14219">
          <cell r="A14219" t="str">
            <v>4.77.90.119.VIE.00.000</v>
          </cell>
          <cell r="B14219" t="str">
            <v xml:space="preserve">Tấm chèn Seal Frame inox 304 </v>
          </cell>
          <cell r="C14219" t="str">
            <v>Nhập kho vật tư (HĐ:80) theo hóa đơn số 0001276 ngày 18.08.2021</v>
          </cell>
        </row>
        <row r="14220">
          <cell r="A14220" t="str">
            <v>8.90.90.067.VIE.00.000</v>
          </cell>
          <cell r="B14220" t="str">
            <v xml:space="preserve">Khớp nối đầu vòi DN50 bằng đồng </v>
          </cell>
          <cell r="C14220" t="str">
            <v>Nhập kho vật tư (HĐ:27) theo hóa đơn số 0000050 ngày 02.08.2021</v>
          </cell>
        </row>
        <row r="14221">
          <cell r="A14221" t="str">
            <v>8.90.90.091.VIE.00.000</v>
          </cell>
          <cell r="B14221" t="str">
            <v xml:space="preserve">Bình bột ABC loại 4kg </v>
          </cell>
          <cell r="C14221" t="str">
            <v>Nhập kho vật tư (HĐ:27) theo hóa đơn số 0000040 ngày 27.04.2021</v>
          </cell>
        </row>
        <row r="14222">
          <cell r="A14222" t="str">
            <v>8.90.90.092.VIE.00.000</v>
          </cell>
          <cell r="B14222" t="str">
            <v xml:space="preserve">Bình bột ABC loại xe đẩy 35kg </v>
          </cell>
          <cell r="C14222" t="str">
            <v>Nhập kho vật tư (HĐ:27) theo hóa đơn số 0000040 ngày 27.04.2021</v>
          </cell>
        </row>
        <row r="14223">
          <cell r="A14223" t="str">
            <v>8.90.90.093.VIE.00.000</v>
          </cell>
          <cell r="B14223" t="str">
            <v xml:space="preserve">Bình CO2 loại 3kg </v>
          </cell>
          <cell r="C14223" t="str">
            <v>Nhập kho vật tư (HĐ:27) theo hóa đơn số 0000040 ngày 27.04.2021</v>
          </cell>
        </row>
        <row r="14224">
          <cell r="A14224" t="str">
            <v>3.66.53.013.KOR.00.000</v>
          </cell>
          <cell r="B14224" t="str">
            <v xml:space="preserve">Đèn LED 10W Model: RLBS-10W. 240VAC </v>
          </cell>
          <cell r="C14224" t="str">
            <v>Tạm nhập số lượng và giá trị VTDP VT4E Ban A bàn giao qua  theo quyết định số 803/QĐ-NĐVT4 ngày 09.08.2021</v>
          </cell>
        </row>
        <row r="14225">
          <cell r="A14225" t="str">
            <v>8.90.90.071.VIE.00.000</v>
          </cell>
          <cell r="B14225" t="str">
            <v xml:space="preserve">Cuộn vòi chữa cháy đường kính D50, dài 20m/cuộn </v>
          </cell>
          <cell r="C14225" t="str">
            <v>Nhập kho vật tư (HĐ:27) theo hóa đơn số 0000040 ngày 27.04.2021</v>
          </cell>
        </row>
        <row r="14226">
          <cell r="A14226" t="str">
            <v>8.90.90.084.VIE.00.000</v>
          </cell>
          <cell r="B14226" t="str">
            <v xml:space="preserve">Hộp thiết bị cuối đường dây </v>
          </cell>
          <cell r="C14226" t="str">
            <v>Nhập kho vật tư (HĐ:27) theo hóa đơn số 0000040 ngày 27.04.2021</v>
          </cell>
        </row>
        <row r="14227">
          <cell r="A14227" t="str">
            <v>8.90.90.085.VIE.00.000</v>
          </cell>
          <cell r="B14227" t="str">
            <v xml:space="preserve">Lăng phun chữa cháy D50 </v>
          </cell>
          <cell r="C14227" t="str">
            <v>Nhập kho vật tư (HĐ:27) theo hóa đơn số 0000040 ngày 27.04.2021</v>
          </cell>
        </row>
        <row r="14228">
          <cell r="A14228" t="str">
            <v>3.56.90.006.KOR.00.000</v>
          </cell>
          <cell r="B14228" t="str">
            <v xml:space="preserve">Transducer dòng điện 1 pha, Model: DT-1A-B1AH </v>
          </cell>
          <cell r="C14228" t="str">
            <v>Tạm nhập số lượng và giá trị VTDP VT4E Ban A bàn giao qua  theo quyết định số 803/QĐ-NĐVT4 ngày 09.08.2021</v>
          </cell>
        </row>
        <row r="14229">
          <cell r="A14229" t="str">
            <v>3.93.01.024.USA.00.000</v>
          </cell>
          <cell r="B14229" t="str">
            <v xml:space="preserve">Đầu báo cháy khói quang HOCHIKI SOC-24VN + NS4-100 </v>
          </cell>
          <cell r="C14229" t="str">
            <v>Nhập kho vật tư (HĐ:27) theo hóa đơn số 0000040 ngày 27.04.2021</v>
          </cell>
        </row>
        <row r="14230">
          <cell r="A14230" t="str">
            <v>3.93.02.100.JPN.00.000</v>
          </cell>
          <cell r="B14230" t="str">
            <v xml:space="preserve">Đầu báo cháy nhiệt gia tăng HOCHIKI DSC-EA + NS4-100 </v>
          </cell>
          <cell r="C14230" t="str">
            <v>Nhập kho vật tư (HĐ:27) theo hóa đơn số 0000040 ngày 27.04.2021</v>
          </cell>
        </row>
        <row r="14231">
          <cell r="A14231" t="str">
            <v>3.93.04.020.USA.00.000</v>
          </cell>
          <cell r="B14231" t="str">
            <v xml:space="preserve">Nút nhấn khẩn báo cháy HOCHIKI HPS-SAH </v>
          </cell>
          <cell r="C14231" t="str">
            <v>Nhập kho vật tư (HĐ:27) theo hóa đơn số 0000040 ngày 27.04.2021</v>
          </cell>
        </row>
        <row r="14232">
          <cell r="A14232" t="str">
            <v>1.61.06.234.KOR.00.000</v>
          </cell>
          <cell r="B14232" t="str">
            <v xml:space="preserve">Axit Clohydric HCl 35% (+/– 1%) </v>
          </cell>
          <cell r="C14232" t="str">
            <v>Tạm nhập số lượng và giá trị VTDP VT4E Ban A bàn giao qua  theo quyết định số 803/QĐ-NĐVT4 ngày 09.08.2021</v>
          </cell>
        </row>
        <row r="14233">
          <cell r="A14233" t="str">
            <v>1.61.16.027.KOR.00.000</v>
          </cell>
          <cell r="B14233" t="str">
            <v xml:space="preserve">Dung dịch Amoniac (Ammonium Hydroxide NH3.H2O) 22% </v>
          </cell>
          <cell r="C14233" t="str">
            <v>Tạm nhập số lượng và giá trị VTDP VT4E Ban A bàn giao qua  theo quyết định số 803/QĐ-NĐVT4 ngày 09.08.2021</v>
          </cell>
        </row>
        <row r="14234">
          <cell r="A14234" t="str">
            <v>1.61.16.410.KOR.00.000</v>
          </cell>
          <cell r="B14234" t="str">
            <v xml:space="preserve">Natri Hydroxit (NaOH 45 ± 1%) </v>
          </cell>
          <cell r="C14234" t="str">
            <v>Tạm nhập số lượng và giá trị VTDP VT4E Ban A bàn giao qua  theo quyết định số 803/QĐ-NĐVT4 ngày 09.08.2021</v>
          </cell>
        </row>
        <row r="14235">
          <cell r="A14235" t="str">
            <v>1.61.56.123.KOR.00.000</v>
          </cell>
          <cell r="B14235" t="str">
            <v xml:space="preserve">Sắt (III) Clorua (FeCl3 40%) </v>
          </cell>
          <cell r="C14235" t="str">
            <v>Tạm nhập số lượng và giá trị VTDP VT4E Ban A bàn giao qua  theo quyết định số 803/QĐ-NĐVT4 ngày 09.08.2021</v>
          </cell>
        </row>
        <row r="14236">
          <cell r="A14236" t="str">
            <v>1.71.87.146.KOR.00.000</v>
          </cell>
          <cell r="B14236" t="str">
            <v xml:space="preserve">Hóa chất PAC 10% </v>
          </cell>
          <cell r="C14236" t="str">
            <v>Tạm nhập số lượng và giá trị VTDP VT4E Ban A bàn giao qua  theo quyết định số 803/QĐ-NĐVT4 ngày 09.08.2021</v>
          </cell>
        </row>
        <row r="14237">
          <cell r="A14237" t="str">
            <v>1.71.87.521.KOR.00.000</v>
          </cell>
          <cell r="B14237" t="str">
            <v xml:space="preserve">Nước Javen (NaCLO 120g/l) </v>
          </cell>
          <cell r="C14237" t="str">
            <v>Tạm nhập số lượng và giá trị VTDP VT4E Ban A bàn giao qua  theo quyết định số 803/QĐ-NĐVT4 ngày 09.08.2021</v>
          </cell>
        </row>
        <row r="14238">
          <cell r="A14238" t="str">
            <v>2.05.80.100.KOR.00.000</v>
          </cell>
          <cell r="B14238" t="str">
            <v xml:space="preserve">CHANNEL-size: C100x50x5/5.7 - 5000L / Thanh giằng kết cấu thép </v>
          </cell>
          <cell r="C14238" t="str">
            <v>Tạm nhập số lượng và giá trị VTDP VT4E Ban A bàn giao qua  theo quyết định số 803/QĐ-NĐVT4 ngày 09.08.2021</v>
          </cell>
        </row>
        <row r="14239">
          <cell r="A14239" t="str">
            <v>2.05.80.194.KOR.00.000</v>
          </cell>
          <cell r="B14239" t="str">
            <v xml:space="preserve">H-BEAM-size: H194x150x6/9-5000L / Dầm H (kết cấu thép) </v>
          </cell>
          <cell r="C14239" t="str">
            <v>Tạm nhập số lượng và giá trị VTDP VT4E Ban A bàn giao qua  theo quyết định số 803/QĐ-NĐVT4 ngày 09.08.2021</v>
          </cell>
        </row>
        <row r="14240">
          <cell r="A14240" t="str">
            <v>2.05.80.690.KOR.00.000</v>
          </cell>
          <cell r="B14240" t="str">
            <v xml:space="preserve">CASING PLATE ASS'Y - 6(T)x690(W)x2280(L) / Vỏ lò hơi (kết cấu thép) </v>
          </cell>
          <cell r="C14240" t="str">
            <v>Tạm nhập số lượng và giá trị VTDP VT4E Ban A bàn giao qua  theo quyết định số 803/QĐ-NĐVT4 ngày 09.08.2021</v>
          </cell>
        </row>
        <row r="14241">
          <cell r="A14241" t="str">
            <v>2.05.80.691.KOR.00.000</v>
          </cell>
          <cell r="B14241" t="str">
            <v xml:space="preserve">CASING PLATE ASS'Y - 6(T)x690(W)x2792(L) / Vỏ lò hơi (kết cấu thép) </v>
          </cell>
          <cell r="C14241" t="str">
            <v>Tạm nhập số lượng và giá trị VTDP VT4E Ban A bàn giao qua  theo quyết định số 803/QĐ-NĐVT4 ngày 09.08.2021</v>
          </cell>
        </row>
        <row r="14242">
          <cell r="A14242" t="str">
            <v>2.05.80.692.KOR.00.000</v>
          </cell>
          <cell r="B14242" t="str">
            <v xml:space="preserve">CASING PLATE ASS'Y - 6(T)x690(W)x1958(L) / Vỏ lò hơi (kết cấu thép) </v>
          </cell>
          <cell r="C14242" t="str">
            <v>Tạm nhập số lượng và giá trị VTDP VT4E Ban A bàn giao qua  theo quyết định số 803/QĐ-NĐVT4 ngày 09.08.2021</v>
          </cell>
        </row>
        <row r="14243">
          <cell r="A14243" t="str">
            <v>2.05.80.693.KOR.00.000</v>
          </cell>
          <cell r="B14243" t="str">
            <v xml:space="preserve">CASING PLATE ASS'Y - 6(T)x690(W)x2043(L) / Vỏ lò hơi (kết cấu thép) </v>
          </cell>
          <cell r="C14243" t="str">
            <v>Tạm nhập số lượng và giá trị VTDP VT4E Ban A bàn giao qua  theo quyết định số 803/QĐ-NĐVT4 ngày 09.08.2021</v>
          </cell>
        </row>
        <row r="14244">
          <cell r="A14244" t="str">
            <v>2.05.80.694.KOR.00.000</v>
          </cell>
          <cell r="B14244" t="str">
            <v xml:space="preserve">CASING PLATE ASS'Y - 6(T)x690(W)x1464(L) / Vỏ lò hơi (kết cấu thép) </v>
          </cell>
          <cell r="C14244" t="str">
            <v>Tạm nhập số lượng và giá trị VTDP VT4E Ban A bàn giao qua  theo quyết định số 803/QĐ-NĐVT4 ngày 09.08.2021</v>
          </cell>
        </row>
        <row r="14245">
          <cell r="A14245" t="str">
            <v>2.05.80.696.KOR.00.000</v>
          </cell>
          <cell r="B14245" t="str">
            <v xml:space="preserve">CASING PLATE ASS'Y - 10(T)x180(W)x1740(L) / Vỏ lò hơi (kết cấu thép) </v>
          </cell>
          <cell r="C14245" t="str">
            <v>Tạm nhập số lượng và giá trị VTDP VT4E Ban A bàn giao qua  theo quyết định số 803/QĐ-NĐVT4 ngày 09.08.2021</v>
          </cell>
        </row>
        <row r="14246">
          <cell r="A14246" t="str">
            <v>2.05.80.698.KOR.00.000</v>
          </cell>
          <cell r="B14246" t="str">
            <v xml:space="preserve">CASING PLATE ASS'Y - 10(T)x180(W)x1146(L) / Vỏ lò hơi (kết cấu thép) </v>
          </cell>
          <cell r="C14246" t="str">
            <v>Tạm nhập số lượng và giá trị VTDP VT4E Ban A bàn giao qua  theo quyết định số 803/QĐ-NĐVT4 ngày 09.08.2021</v>
          </cell>
        </row>
        <row r="14247">
          <cell r="A14247" t="str">
            <v>2.05.80.699.KOR.00.000</v>
          </cell>
          <cell r="B14247" t="str">
            <v xml:space="preserve">CASING PLATE ASS'Y - 10(T)x180(W)x1142(L) / Vỏ lò hơi (kết cấu thép) </v>
          </cell>
          <cell r="C14247" t="str">
            <v>Tạm nhập số lượng và giá trị VTDP VT4E Ban A bàn giao qua  theo quyết định số 803/QĐ-NĐVT4 ngày 09.08.2021</v>
          </cell>
        </row>
        <row r="14248">
          <cell r="A14248" t="str">
            <v>2.05.80.700.KOR.00.000</v>
          </cell>
          <cell r="B14248" t="str">
            <v xml:space="preserve">CASING PLATE ASS'Y - 10(T)x180(W)x1343(L) / Vỏ lò hơi (kết cấu thép) </v>
          </cell>
          <cell r="C14248" t="str">
            <v>Tạm nhập số lượng và giá trị VTDP VT4E Ban A bàn giao qua  theo quyết định số 803/QĐ-NĐVT4 ngày 09.08.2021</v>
          </cell>
        </row>
        <row r="14249">
          <cell r="A14249" t="str">
            <v>2.44.36.011.KOR.00.000</v>
          </cell>
          <cell r="B14249" t="str">
            <v xml:space="preserve">Surface heat protecting plate ASME SA240-304- size: 3Tx1524Wx3048 L mm / Tấm đệm bằng thép </v>
          </cell>
          <cell r="C14249" t="str">
            <v>Tạm nhập số lượng và giá trị VTDP VT4E Ban A bàn giao qua  theo quyết định số 803/QĐ-NĐVT4 ngày 09.08.2021</v>
          </cell>
        </row>
        <row r="14250">
          <cell r="A14250" t="str">
            <v>2.44.36.012.KOR.00.000</v>
          </cell>
          <cell r="B14250" t="str">
            <v xml:space="preserve">Surface heat protecting plate ASME SA240-310S- size: 3Tx1219Wx2438 L mm / Tấm đệm bằng thép </v>
          </cell>
          <cell r="C14250" t="str">
            <v>Tạm nhập số lượng và giá trị VTDP VT4E Ban A bàn giao qua  theo quyết định số 803/QĐ-NĐVT4 ngày 09.08.2021</v>
          </cell>
        </row>
        <row r="14251">
          <cell r="A14251" t="str">
            <v>2.44.36.017.KOR.00.000</v>
          </cell>
          <cell r="B14251" t="str">
            <v xml:space="preserve">PLATE-3(T)x1524(W)x3048(L) / Tấm đệm (kết cấu thép) </v>
          </cell>
          <cell r="C14251" t="str">
            <v>Tạm nhập số lượng và giá trị VTDP VT4E Ban A bàn giao qua  theo quyết định số 803/QĐ-NĐVT4 ngày 09.08.2021</v>
          </cell>
        </row>
        <row r="14252">
          <cell r="A14252" t="str">
            <v>2.44.36.022.KOR.00.000</v>
          </cell>
          <cell r="B14252" t="str">
            <v xml:space="preserve">Tấm đế  (SA240-304_12Tx1219x6096) </v>
          </cell>
          <cell r="C14252" t="str">
            <v>Tạm nhập số lượng và giá trị VTDP VT4E Ban A bàn giao qua  theo quyết định số 803/QĐ-NĐVT4 ngày 09.08.2021</v>
          </cell>
        </row>
        <row r="14253">
          <cell r="A14253" t="str">
            <v>2.44.36.023.KOR.00.000</v>
          </cell>
          <cell r="B14253" t="str">
            <v xml:space="preserve">Tấm đế (SA240-310S_12Tx1219x6096) </v>
          </cell>
          <cell r="C14253" t="str">
            <v>Tạm nhập số lượng và giá trị VTDP VT4E Ban A bàn giao qua  theo quyết định số 803/QĐ-NĐVT4 ngày 09.08.2021</v>
          </cell>
        </row>
        <row r="14254">
          <cell r="A14254" t="str">
            <v>2.44.36.024.KOR.00.000</v>
          </cell>
          <cell r="B14254" t="str">
            <v xml:space="preserve">Tấm đế 6Tx1219x3048 </v>
          </cell>
          <cell r="C14254" t="str">
            <v>Tạm nhập số lượng và giá trị VTDP VT4E Ban A bàn giao qua  theo quyết định số 803/QĐ-NĐVT4 ngày 09.08.2021</v>
          </cell>
        </row>
        <row r="14255">
          <cell r="A14255" t="str">
            <v>2.44.36.025.KOR.00.000</v>
          </cell>
          <cell r="B14255" t="str">
            <v xml:space="preserve">Tấm đế 10Tx1219x3048 </v>
          </cell>
          <cell r="C14255" t="str">
            <v>Tạm nhập số lượng và giá trị VTDP VT4E Ban A bàn giao qua  theo quyết định số 803/QĐ-NĐVT4 ngày 09.08.2021</v>
          </cell>
        </row>
        <row r="14256">
          <cell r="A14256" t="str">
            <v>2.46.36.928.KOR.00.000</v>
          </cell>
          <cell r="B14256" t="str">
            <v xml:space="preserve">Tube_SUPER 304H_38x4.5x10000 - size:10000x4.5x38 / Ống thép </v>
          </cell>
          <cell r="C14256" t="str">
            <v>Tạm nhập số lượng và giá trị VTDP VT4E Ban A bàn giao qua  theo quyết định số 803/QĐ-NĐVT4 ngày 09.08.2021</v>
          </cell>
        </row>
        <row r="14257">
          <cell r="A14257" t="str">
            <v>2.46.36.929.KOR.00.000</v>
          </cell>
          <cell r="B14257" t="str">
            <v xml:space="preserve">Tube_SUPER 304H_42.2x5.1x10000-size: 10000x5.1x42.2 / Ống thép </v>
          </cell>
          <cell r="C14257" t="str">
            <v>Tạm nhập số lượng và giá trị VTDP VT4E Ban A bàn giao qua  theo quyết định số 803/QĐ-NĐVT4 ngày 09.08.2021</v>
          </cell>
        </row>
        <row r="14258">
          <cell r="A14258" t="str">
            <v>2.46.36.930.KOR.00.000</v>
          </cell>
          <cell r="B14258" t="str">
            <v xml:space="preserve">Tube_SUPER 304H_57x4x10000-size: 10000x4x57 / Ống thép </v>
          </cell>
          <cell r="C14258" t="str">
            <v>Tạm nhập số lượng và giá trị VTDP VT4E Ban A bàn giao qua  theo quyết định số 803/QĐ-NĐVT4 ngày 09.08.2021</v>
          </cell>
        </row>
        <row r="14259">
          <cell r="A14259" t="str">
            <v>2.46.36.931.KOR.00.000</v>
          </cell>
          <cell r="B14259" t="str">
            <v xml:space="preserve">Tube (SA213-T12,  34x6.0-10000)-size: 10000x6x34/Ống thép </v>
          </cell>
          <cell r="C14259" t="str">
            <v>Tạm nhập số lượng và giá trị VTDP VT4E Ban A bàn giao qua  theo quyết định số 803/QĐ-NĐVT4 ngày 09.08.2021</v>
          </cell>
        </row>
        <row r="14260">
          <cell r="A14260" t="str">
            <v>2.46.36.932.KOR.00.000</v>
          </cell>
          <cell r="B14260" t="str">
            <v xml:space="preserve">Tube (SA213-T12,  42.2x6.3-10000)-size: 10000x6.3x42.2 / Ống thép </v>
          </cell>
          <cell r="C14260" t="str">
            <v>Tạm nhập số lượng và giá trị VTDP VT4E Ban A bàn giao qua  theo quyết định số 803/QĐ-NĐVT4 ngày 09.08.2021</v>
          </cell>
        </row>
        <row r="14261">
          <cell r="A14261" t="str">
            <v>2.46.36.933.KOR.00.000</v>
          </cell>
          <cell r="B14261" t="str">
            <v xml:space="preserve">Tube (SA213-T12,  63.5x9-10000)-size: 10000x9x63.5 / Ống thép </v>
          </cell>
          <cell r="C14261" t="str">
            <v>Tạm nhập số lượng và giá trị VTDP VT4E Ban A bàn giao qua  theo quyết định số 803/QĐ-NĐVT4 ngày 09.08.2021</v>
          </cell>
        </row>
        <row r="14262">
          <cell r="A14262" t="str">
            <v>2.46.36.934.KOR.00.000</v>
          </cell>
          <cell r="B14262" t="str">
            <v xml:space="preserve">Tube_SA210 C_57x7.2x10000-size: 10000x7.2x57/ Ống thép </v>
          </cell>
          <cell r="C14262" t="str">
            <v>Tạm nhập số lượng và giá trị VTDP VT4E Ban A bàn giao qua  theo quyết định số 803/QĐ-NĐVT4 ngày 09.08.2021</v>
          </cell>
        </row>
        <row r="14263">
          <cell r="A14263" t="str">
            <v>2.46.36.935.KOR.00.000</v>
          </cell>
          <cell r="B14263" t="str">
            <v xml:space="preserve">Tube_SA213-T22_50.8x4x10000-size: 10000x4x50.8 / Ống thép </v>
          </cell>
          <cell r="C14263" t="str">
            <v>Tạm nhập số lượng và giá trị VTDP VT4E Ban A bàn giao qua  theo quyết định số 803/QĐ-NĐVT4 ngày 09.08.2021</v>
          </cell>
        </row>
        <row r="14264">
          <cell r="A14264" t="str">
            <v>2.46.36.936.KOR.00.000</v>
          </cell>
          <cell r="B14264" t="str">
            <v xml:space="preserve">Tube_SA210 C_50.8x6.5x10000-size: 10000x6.5x50.8 /Ống thép </v>
          </cell>
          <cell r="C14264" t="str">
            <v>Tạm nhập số lượng và giá trị VTDP VT4E Ban A bàn giao qua  theo quyết định số 803/QĐ-NĐVT4 ngày 09.08.2021</v>
          </cell>
        </row>
        <row r="14265">
          <cell r="A14265" t="str">
            <v>2.46.36.937.KOR.00.000</v>
          </cell>
          <cell r="B14265" t="str">
            <v xml:space="preserve">Tube_SA213-T12_50.8x11.5x10000-size: 10000x11.5x50.8/Ống thép </v>
          </cell>
          <cell r="C14265" t="str">
            <v>Tạm nhập số lượng và giá trị VTDP VT4E Ban A bàn giao qua  theo quyết định số 803/QĐ-NĐVT4 ngày 09.08.2021</v>
          </cell>
        </row>
        <row r="14266">
          <cell r="A14266" t="str">
            <v>2.46.36.938.KOR.00.000</v>
          </cell>
          <cell r="B14266" t="str">
            <v xml:space="preserve">Tube (SA213-T12, 44.5x7.5-10000)-size:10000x7.5x44.5/Ống thép </v>
          </cell>
          <cell r="C14266" t="str">
            <v>Tạm nhập số lượng và giá trị VTDP VT4E Ban A bàn giao qua  theo quyết định số 803/QĐ-NĐVT4 ngày 09.08.2021</v>
          </cell>
        </row>
        <row r="14267">
          <cell r="A14267" t="str">
            <v>2.46.36.939.KOR.00.000</v>
          </cell>
          <cell r="B14267" t="str">
            <v xml:space="preserve">Tube (SA213-T22,  63.5x15.1-10000)-size: 10000x15.1x63.5 / Ống thép </v>
          </cell>
          <cell r="C14267" t="str">
            <v>Tạm nhập số lượng và giá trị VTDP VT4E Ban A bàn giao qua  theo quyết định số 803/QĐ-NĐVT4 ngày 09.08.2021</v>
          </cell>
        </row>
        <row r="14268">
          <cell r="A14268" t="str">
            <v>2.46.36.940.KOR.00.000</v>
          </cell>
          <cell r="B14268" t="str">
            <v xml:space="preserve">Tube_SA213-T12_44.5x6.9x10000 - size: 10000x6.9x44.5 / Ống thép </v>
          </cell>
          <cell r="C14268" t="str">
            <v>Tạm nhập số lượng và giá trị VTDP VT4E Ban A bàn giao qua  theo quyết định số 803/QĐ-NĐVT4 ngày 09.08.2021</v>
          </cell>
        </row>
        <row r="14269">
          <cell r="A14269" t="str">
            <v>2.46.36.941.KOR.00.000</v>
          </cell>
          <cell r="B14269" t="str">
            <v xml:space="preserve">Tube_SA210 C_57.0x4x10000-size: 10000x4x57 / Ống thép </v>
          </cell>
          <cell r="C14269" t="str">
            <v>Tạm nhập số lượng và giá trị VTDP VT4E Ban A bàn giao qua  theo quyết định số 803/QĐ-NĐVT4 ngày 09.08.2021</v>
          </cell>
        </row>
        <row r="14270">
          <cell r="A14270" t="str">
            <v>2.46.36.942.KOR.00.000</v>
          </cell>
          <cell r="B14270" t="str">
            <v xml:space="preserve">Tube_SA210 C_54x6.9x10000 -size: 10000x6.9x54 / Ống thép </v>
          </cell>
          <cell r="C14270" t="str">
            <v>Tạm nhập số lượng và giá trị VTDP VT4E Ban A bàn giao qua  theo quyết định số 803/QĐ-NĐVT4 ngày 09.08.2021</v>
          </cell>
        </row>
        <row r="14271">
          <cell r="A14271" t="str">
            <v>2.46.36.943.KOR.00.000</v>
          </cell>
          <cell r="B14271" t="str">
            <v xml:space="preserve">Tube (SA213-T12,  38x6.3-10000) - size: 10000x6.3x38 / Ống thép </v>
          </cell>
          <cell r="C14271" t="str">
            <v>Tạm nhập số lượng và giá trị VTDP VT4E Ban A bàn giao qua  theo quyết định số 803/QĐ-NĐVT4 ngày 09.08.2021</v>
          </cell>
        </row>
        <row r="14272">
          <cell r="A14272" t="str">
            <v>2.46.36.944.KOR.00.000</v>
          </cell>
          <cell r="B14272" t="str">
            <v xml:space="preserve">Tube_SA213-T91_38x4.9x10000-size: 10000x4.9x38 / Ống thép </v>
          </cell>
          <cell r="C14272" t="str">
            <v>Tạm nhập số lượng và giá trị VTDP VT4E Ban A bàn giao qua  theo quyết định số 803/QĐ-NĐVT4 ngày 09.08.2021</v>
          </cell>
        </row>
        <row r="14273">
          <cell r="A14273" t="str">
            <v>2.46.36.945.KOR.00.000</v>
          </cell>
          <cell r="B14273" t="str">
            <v xml:space="preserve">Tube_SA210 C_63.5x4x10000-size: 10000x4x63.5 / Ống thép </v>
          </cell>
          <cell r="C14273" t="str">
            <v>Tạm nhập số lượng và giá trị VTDP VT4E Ban A bàn giao qua  theo quyết định số 803/QĐ-NĐVT4 ngày 09.08.2021</v>
          </cell>
        </row>
        <row r="14274">
          <cell r="A14274" t="str">
            <v>2.46.36.946.KOR.00.000</v>
          </cell>
          <cell r="B14274" t="str">
            <v xml:space="preserve">Tube (SA213-T91, 60.3x13.5-10000)-size:10000x13.5x60.3 / Ống thép </v>
          </cell>
          <cell r="C14274" t="str">
            <v>Tạm nhập số lượng và giá trị VTDP VT4E Ban A bàn giao qua  theo quyết định số 803/QĐ-NĐVT4 ngày 09.08.2021</v>
          </cell>
        </row>
        <row r="14275">
          <cell r="A14275" t="str">
            <v>2.46.36.948.KOR.00.000</v>
          </cell>
          <cell r="B14275" t="str">
            <v xml:space="preserve">Tube_SA213-T12_54.0x4x10000-size: 10000x4x54.0 / Ống thép </v>
          </cell>
          <cell r="C14275" t="str">
            <v>Tạm nhập số lượng và giá trị VTDP VT4E Ban A bàn giao qua  theo quyết định số 803/QĐ-NĐVT4 ngày 09.08.2021</v>
          </cell>
        </row>
        <row r="14276">
          <cell r="A14276" t="str">
            <v>2.46.36.950.KOR.00.000</v>
          </cell>
          <cell r="B14276" t="str">
            <v xml:space="preserve">Tube_SA213-T91_57x4x10000-size: 10000x4x57 / Ống thép </v>
          </cell>
          <cell r="C14276" t="str">
            <v>Tạm nhập số lượng và giá trị VTDP VT4E Ban A bàn giao qua  theo quyết định số 803/QĐ-NĐVT4 ngày 09.08.2021</v>
          </cell>
        </row>
        <row r="14277">
          <cell r="A14277" t="str">
            <v>2.46.36.953.KOR.00.000</v>
          </cell>
          <cell r="B14277" t="str">
            <v xml:space="preserve">Tube_SA213-T12_50.8x10.5x10000 (RH side)-size:10000x10.5x50.8 / Ống thép </v>
          </cell>
          <cell r="C14277" t="str">
            <v>Tạm nhập số lượng và giá trị VTDP VT4E Ban A bàn giao qua  theo quyết định số 803/QĐ-NĐVT4 ngày 09.08.2021</v>
          </cell>
        </row>
        <row r="14278">
          <cell r="A14278" t="str">
            <v>2.46.36.956.KOR.00.000</v>
          </cell>
          <cell r="B14278" t="str">
            <v xml:space="preserve">Tube_SA213-T22_38x5.2x9000 / Ống thép đúc </v>
          </cell>
          <cell r="C14278" t="str">
            <v>Tạm nhập số lượng và giá trị VTDP VT4E Ban A bàn giao qua  theo quyết định số 803/QĐ-NĐVT4 ngày 09.08.2021</v>
          </cell>
        </row>
        <row r="14279">
          <cell r="A14279" t="str">
            <v>2.46.36.957.KOR.00.000</v>
          </cell>
          <cell r="B14279" t="str">
            <v xml:space="preserve">Tube_SA213-T92_42.2x5.9x10000 / Ống thép đúc </v>
          </cell>
          <cell r="C14279" t="str">
            <v>Tạm nhập số lượng và giá trị VTDP VT4E Ban A bàn giao qua  theo quyết định số 803/QĐ-NĐVT4 ngày 09.08.2021</v>
          </cell>
        </row>
        <row r="14280">
          <cell r="A14280" t="str">
            <v>2.46.36.958.KOR.00.000</v>
          </cell>
          <cell r="B14280" t="str">
            <v xml:space="preserve">Tube_SA213-T91_50.8x4x10000 / Ống thép đúc </v>
          </cell>
          <cell r="C14280" t="str">
            <v>Tạm nhập số lượng và giá trị VTDP VT4E Ban A bàn giao qua  theo quyết định số 803/QĐ-NĐVT4 ngày 09.08.2021</v>
          </cell>
        </row>
        <row r="14281">
          <cell r="A14281" t="str">
            <v>2.46.36.960.KOR.00.000</v>
          </cell>
          <cell r="B14281" t="str">
            <v xml:space="preserve">Tube_SA213-T12_57x4x9000 / Ống thép đúc </v>
          </cell>
          <cell r="C14281" t="str">
            <v>Tạm nhập số lượng và giá trị VTDP VT4E Ban A bàn giao qua  theo quyết định số 803/QĐ-NĐVT4 ngày 09.08.2021</v>
          </cell>
        </row>
        <row r="14282">
          <cell r="A14282" t="str">
            <v>2.46.36.961.KOR.00.000</v>
          </cell>
          <cell r="B14282" t="str">
            <v xml:space="preserve">Tube_SA213-T91_42.2x5.1x10000 / Ống thép đúc </v>
          </cell>
          <cell r="C14282" t="str">
            <v>Tạm nhập số lượng và giá trị VTDP VT4E Ban A bàn giao qua  theo quyết định số 803/QĐ-NĐVT4 ngày 09.08.2021</v>
          </cell>
        </row>
        <row r="14283">
          <cell r="A14283" t="str">
            <v>2.48.35.624.KOR.99.000</v>
          </cell>
          <cell r="B14283" t="str">
            <v xml:space="preserve">Coil strip (SA387-12-2,  6x24.5) / Đai nẹp thép </v>
          </cell>
          <cell r="C14283" t="str">
            <v>Tạm nhập số lượng và giá trị VTDP VT4E Ban A bàn giao qua  theo quyết định số 803/QĐ-NĐVT4 ngày 09.08.2021</v>
          </cell>
        </row>
        <row r="14284">
          <cell r="A14284" t="str">
            <v>2.48.35.625.KOR.99.000</v>
          </cell>
          <cell r="B14284" t="str">
            <v xml:space="preserve">Coil strip (SA387-12-2,  6x73.8) / Đai nẹp thép </v>
          </cell>
          <cell r="C14284" t="str">
            <v>Tạm nhập số lượng và giá trị VTDP VT4E Ban A bàn giao qua  theo quyết định số 803/QĐ-NĐVT4 ngày 09.08.2021</v>
          </cell>
        </row>
        <row r="14285">
          <cell r="A14285" t="str">
            <v>2.48.35.626.KOR.99.000</v>
          </cell>
          <cell r="B14285" t="str">
            <v xml:space="preserve">Coil strip (SA387-12-2,  8x73.8) / Đai nẹp thép </v>
          </cell>
          <cell r="C14285" t="str">
            <v>Tạm nhập số lượng và giá trị VTDP VT4E Ban A bàn giao qua  theo quyết định số 803/QĐ-NĐVT4 ngày 09.08.2021</v>
          </cell>
        </row>
        <row r="14286">
          <cell r="A14286" t="str">
            <v>2.48.35.627.KOR.99.000</v>
          </cell>
          <cell r="B14286" t="str">
            <v xml:space="preserve">Coil strip (SA387-12-2,  6x59) / Đai nẹp thép </v>
          </cell>
          <cell r="C14286" t="str">
            <v>Tạm nhập số lượng và giá trị VTDP VT4E Ban A bàn giao qua  theo quyết định số 803/QĐ-NĐVT4 ngày 09.08.2021</v>
          </cell>
        </row>
        <row r="14287">
          <cell r="A14287" t="str">
            <v>2.48.35.628.KOR.99.000</v>
          </cell>
          <cell r="B14287" t="str">
            <v xml:space="preserve">Coil strip (SA387-12-2, 10 x 52.5) / Đai nẹp thép </v>
          </cell>
          <cell r="C14287" t="str">
            <v>Tạm nhập số lượng và giá trị VTDP VT4E Ban A bàn giao qua  theo quyết định số 803/QĐ-NĐVT4 ngày 09.08.2021</v>
          </cell>
        </row>
        <row r="14288">
          <cell r="A14288" t="str">
            <v>2.48.35.629.KOR.99.000</v>
          </cell>
          <cell r="B14288" t="str">
            <v xml:space="preserve">Coil strip (SA387-12-2,  6x16) / Đai nẹp thép </v>
          </cell>
          <cell r="C14288" t="str">
            <v>Tạm nhập số lượng và giá trị VTDP VT4E Ban A bàn giao qua  theo quyết định số 803/QĐ-NĐVT4 ngày 09.08.2021</v>
          </cell>
        </row>
        <row r="14289">
          <cell r="A14289" t="str">
            <v>2.48.35.630.KOR.99.000</v>
          </cell>
          <cell r="B14289" t="str">
            <v xml:space="preserve">Coil strip (SA387-12-2,  6x71.5) / Đai nẹp thép </v>
          </cell>
          <cell r="C14289" t="str">
            <v>Tạm nhập số lượng và giá trị VTDP VT4E Ban A bàn giao qua  theo quyết định số 803/QĐ-NĐVT4 ngày 09.08.2021</v>
          </cell>
        </row>
        <row r="14290">
          <cell r="A14290" t="str">
            <v>2.48.35.631.KOR.99.000</v>
          </cell>
          <cell r="B14290" t="str">
            <v xml:space="preserve">Coil strip (SA387-12-2, 6 x 35.8) / Đai nẹp thép </v>
          </cell>
          <cell r="C14290" t="str">
            <v>Tạm nhập số lượng và giá trị VTDP VT4E Ban A bàn giao qua  theo quyết định số 803/QĐ-NĐVT4 ngày 09.08.2021</v>
          </cell>
        </row>
        <row r="14291">
          <cell r="A14291" t="str">
            <v>2.48.35.632.KOR.99.000</v>
          </cell>
          <cell r="B14291" t="str">
            <v xml:space="preserve">Coil strip (SA387-12-2, 6 x 52.5) / Đai nẹp thép </v>
          </cell>
          <cell r="C14291" t="str">
            <v>Tạm nhập số lượng và giá trị VTDP VT4E Ban A bàn giao qua  theo quyết định số 803/QĐ-NĐVT4 ngày 09.08.2021</v>
          </cell>
        </row>
        <row r="14292">
          <cell r="A14292" t="str">
            <v>2.48.35.633.KOR.00.000</v>
          </cell>
          <cell r="B14292" t="str">
            <v xml:space="preserve">Coil strip (SA387-22-1, 10 x 52.5) / Đai nẹp thép </v>
          </cell>
          <cell r="C14292" t="str">
            <v>Tạm nhập số lượng và giá trị VTDP VT4E Ban A bàn giao qua  theo quyết định số 803/QĐ-NĐVT4 ngày 09.08.2021</v>
          </cell>
        </row>
        <row r="14293">
          <cell r="A14293" t="str">
            <v>2.90.45.024.KOR.00.000</v>
          </cell>
          <cell r="B14293" t="str">
            <v xml:space="preserve">Ống dẫn đồng 7/8 OD 22/25BWG x 13392L </v>
          </cell>
          <cell r="C14293" t="str">
            <v>Tạm nhập số lượng và giá trị VTDP VT4E Ban A bàn giao qua  theo quyết định số 803/QĐ-NĐVT4 ngày 09.08.2021</v>
          </cell>
        </row>
        <row r="14294">
          <cell r="A14294" t="str">
            <v>3.06.60.085.KOR.00.000</v>
          </cell>
          <cell r="B14294" t="str">
            <v xml:space="preserve">Giá đỡ thép 6ES7195-1GF30-0XA0 : RACK DIN RAIL </v>
          </cell>
          <cell r="C14294" t="str">
            <v>Tạm nhập số lượng và giá trị VTDP VT4E Ban A bàn giao qua  theo quyết định số 803/QĐ-NĐVT4 ngày 09.08.2021</v>
          </cell>
        </row>
        <row r="14295">
          <cell r="A14295" t="str">
            <v>3.20.32.043.KOR.00.000</v>
          </cell>
          <cell r="B14295" t="str">
            <v xml:space="preserve">Đầu nối kẹp cáp (Ốc nhựa siết cáp) PG 16, PG25 </v>
          </cell>
          <cell r="C14295" t="str">
            <v>Tạm nhập số lượng và giá trị VTDP VT4E Ban A bàn giao qua  theo quyết định số 803/QĐ-NĐVT4 ngày 09.08.2021</v>
          </cell>
        </row>
        <row r="14296">
          <cell r="A14296" t="str">
            <v>3.20.53.012.KOR.00.000</v>
          </cell>
          <cell r="B14296" t="str">
            <v xml:space="preserve">MV Termination Kit / 6/10 (12)kV Unarmoured 3C x 120sqmm Cable (Indoor Type with 2 Hole Lug)/ Bộ nối đầu cáp </v>
          </cell>
          <cell r="C14296" t="str">
            <v>Tạm nhập số lượng và giá trị VTDP VT4E Ban A bàn giao qua  theo quyết định số 803/QĐ-NĐVT4 ngày 09.08.2021</v>
          </cell>
        </row>
        <row r="14297">
          <cell r="A14297" t="str">
            <v>3.20.53.013.KOR.00.000</v>
          </cell>
          <cell r="B14297" t="str">
            <v xml:space="preserve">MV Termination Kit / 6/10 (12)kV Unarmoured 1C x 185sqmm Cable (Indoor Type with 2 Hole Lug)/ Bộ nối đầu cáp </v>
          </cell>
          <cell r="C14297" t="str">
            <v>Tạm nhập số lượng và giá trị VTDP VT4E Ban A bàn giao qua  theo quyết định số 803/QĐ-NĐVT4 ngày 09.08.2021</v>
          </cell>
        </row>
        <row r="14298">
          <cell r="A14298" t="str">
            <v>3.20.53.014.KOR.00.000</v>
          </cell>
          <cell r="B14298" t="str">
            <v xml:space="preserve">MV Termination Kit / 6/10 (12)kV Unarmoured 1C x 400sqmm Cable (Indoor Type with 2 Hole Lug)/ Bộ nối đầu cáp </v>
          </cell>
          <cell r="C14298" t="str">
            <v>Tạm nhập số lượng và giá trị VTDP VT4E Ban A bàn giao qua  theo quyết định số 803/QĐ-NĐVT4 ngày 09.08.2021</v>
          </cell>
        </row>
        <row r="14299">
          <cell r="A14299" t="str">
            <v>3.20.53.015.KOR.00.000</v>
          </cell>
          <cell r="B14299" t="str">
            <v xml:space="preserve">MV Termination Kit / 6/10 (12)kV Unarmoured 1C x 500sqmm Cable (Indoor Type with 2 Hole Lug)/ Bộ nối đầu cáp </v>
          </cell>
          <cell r="C14299" t="str">
            <v>Tạm nhập số lượng và giá trị VTDP VT4E Ban A bàn giao qua  theo quyết định số 803/QĐ-NĐVT4 ngày 09.08.2021</v>
          </cell>
        </row>
        <row r="14300">
          <cell r="A14300" t="str">
            <v>3.20.53.098.KOR.00.000</v>
          </cell>
          <cell r="B14300" t="str">
            <v xml:space="preserve">Cầu chì Terminal WTR4/SI </v>
          </cell>
          <cell r="C14300" t="str">
            <v>Tạm nhập số lượng và giá trị VTDP VT4E Ban A bàn giao qua  theo quyết định số 803/QĐ-NĐVT4 ngày 09.08.2021</v>
          </cell>
        </row>
        <row r="14301">
          <cell r="A14301" t="str">
            <v>3.20.53.099.KOR.00.000</v>
          </cell>
          <cell r="B14301" t="str">
            <v xml:space="preserve">Hộp đấu nối terminal WDU4 </v>
          </cell>
          <cell r="C14301" t="str">
            <v>Tạm nhập số lượng và giá trị VTDP VT4E Ban A bàn giao qua  theo quyết định số 803/QĐ-NĐVT4 ngày 09.08.2021</v>
          </cell>
        </row>
        <row r="14302">
          <cell r="A14302" t="str">
            <v>3.30.20.250.KOR.00.000</v>
          </cell>
          <cell r="B14302" t="str">
            <v xml:space="preserve">Cầu chì ống 250mA thủy tinh 5×20mm </v>
          </cell>
          <cell r="C14302" t="str">
            <v>Tạm nhập số lượng và giá trị VTDP VT4E Ban A bàn giao qua  theo quyết định số 803/QĐ-NĐVT4 ngày 09.08.2021</v>
          </cell>
        </row>
        <row r="14303">
          <cell r="A14303" t="str">
            <v>3.34.06.029.KOR.00.000</v>
          </cell>
          <cell r="B14303" t="str">
            <v xml:space="preserve">Công tắc YSNPBL2 - AL230, RED/GREEN/YELLOW 230VAC : Push Button </v>
          </cell>
          <cell r="C14303" t="str">
            <v>Tạm nhập số lượng và giá trị VTDP VT4E Ban A bàn giao qua  theo quyết định số 803/QĐ-NĐVT4 ngày 09.08.2021</v>
          </cell>
        </row>
        <row r="14304">
          <cell r="A14304" t="str">
            <v>3.34.06.031.KOR.00.000</v>
          </cell>
          <cell r="B14304" t="str">
            <v xml:space="preserve">Nút nhấn Reset CR-257R-1 </v>
          </cell>
          <cell r="C14304" t="str">
            <v>Tạm nhập số lượng và giá trị VTDP VT4E Ban A bàn giao qua  theo quyết định số 803/QĐ-NĐVT4 ngày 09.08.2021</v>
          </cell>
        </row>
        <row r="14305">
          <cell r="A14305" t="str">
            <v>3.34.15.019.KOR.00.000</v>
          </cell>
          <cell r="B14305" t="str">
            <v xml:space="preserve">Công tắc giới hạn RHC-90, AC/DC 110-240V </v>
          </cell>
          <cell r="C14305" t="str">
            <v>Tạm nhập số lượng và giá trị VTDP VT4E Ban A bàn giao qua  theo quyết định số 803/QĐ-NĐVT4 ngày 09.08.2021</v>
          </cell>
        </row>
        <row r="14306">
          <cell r="A14306" t="str">
            <v>3.34.40.215.KOR.00.000</v>
          </cell>
          <cell r="B14306" t="str">
            <v xml:space="preserve">Khởi động từ MC-75a AC230V 50/60Hz SCREW 2a2b (Metasol) EXP (MC75A-30-22-P7-S-E) </v>
          </cell>
          <cell r="C14306" t="str">
            <v>Tạm nhập số lượng và giá trị VTDP VT4E Ban A bàn giao qua  theo quyết định số 803/QĐ-NĐVT4 ngày 09.08.2021</v>
          </cell>
        </row>
        <row r="14307">
          <cell r="A14307" t="str">
            <v>3.34.40.216.KOR.00.000</v>
          </cell>
          <cell r="B14307" t="str">
            <v xml:space="preserve">Khởi động từ MC-40a AC230V 50/60Hz SCREW 2a2b (Metasol) EXP (MC40A-30-22-P7-S-E) </v>
          </cell>
          <cell r="C14307" t="str">
            <v>Tạm nhập số lượng và giá trị VTDP VT4E Ban A bàn giao qua  theo quyết định số 803/QĐ-NĐVT4 ngày 09.08.2021</v>
          </cell>
        </row>
        <row r="14308">
          <cell r="A14308" t="str">
            <v>3.34.40.232.KOR.00.000</v>
          </cell>
          <cell r="B14308" t="str">
            <v xml:space="preserve">Magnetic Contact (100A) / MC-100a AC230V 50/60Hz SCREW 2a2b (Metasol) EXP (MC100A-30-22-P7-S-E)/ công tắc điện từ </v>
          </cell>
          <cell r="C14308" t="str">
            <v>Tạm nhập số lượng và giá trị VTDP VT4E Ban A bàn giao qua  theo quyết định số 803/QĐ-NĐVT4 ngày 09.08.2021</v>
          </cell>
        </row>
        <row r="14309">
          <cell r="A14309" t="str">
            <v>3.34.40.233.KOR.00.000</v>
          </cell>
          <cell r="B14309" t="str">
            <v xml:space="preserve">Magnetic Contact (225A) / MC-225a AC100-240V 50/60Hz, DC100-220V 2a2b (Metasol) EXP (MC225A-30-22-FV-B-E)/công tắc điện từ </v>
          </cell>
          <cell r="C14309" t="str">
            <v>Tạm nhập số lượng và giá trị VTDP VT4E Ban A bàn giao qua  theo quyết định số 803/QĐ-NĐVT4 ngày 09.08.2021</v>
          </cell>
        </row>
        <row r="14310">
          <cell r="A14310" t="str">
            <v>3.34.40.235.KOR.00.000</v>
          </cell>
          <cell r="B14310" t="str">
            <v xml:space="preserve">Magnetic Contact (400A) / MC-400a AC100-240V 50/60Hz, DC100-220V 2a2b (Metasol) EXP (MC400A-30-22-FV-B-E)/ công tắc điện từ </v>
          </cell>
          <cell r="C14310" t="str">
            <v>Tạm nhập số lượng và giá trị VTDP VT4E Ban A bàn giao qua  theo quyết định số 803/QĐ-NĐVT4 ngày 09.08.2021</v>
          </cell>
        </row>
        <row r="14311">
          <cell r="A14311" t="str">
            <v>3.46.04.200.KOR.00.000</v>
          </cell>
          <cell r="B14311" t="str">
            <v xml:space="preserve">Thiết bị ngắt mạch MCB S202 C32 </v>
          </cell>
          <cell r="C14311" t="str">
            <v>Tạm nhập số lượng và giá trị VTDP VT4E Ban A bàn giao qua  theo quyết định số 803/QĐ-NĐVT4 ngày 09.08.2021</v>
          </cell>
        </row>
        <row r="14312">
          <cell r="A14312" t="str">
            <v>3.46.04.201.KOR.00.000</v>
          </cell>
          <cell r="B14312" t="str">
            <v xml:space="preserve">Thiết bị ngắt mạch MCB S202M C2 UC </v>
          </cell>
          <cell r="C14312" t="str">
            <v>Tạm nhập số lượng và giá trị VTDP VT4E Ban A bàn giao qua  theo quyết định số 803/QĐ-NĐVT4 ngày 09.08.2021</v>
          </cell>
        </row>
        <row r="14313">
          <cell r="A14313" t="str">
            <v>3.46.04.202.KOR.00.000</v>
          </cell>
          <cell r="B14313" t="str">
            <v xml:space="preserve">Thiết bị ngắt mạch MCB DS201 C10 </v>
          </cell>
          <cell r="C14313" t="str">
            <v>Tạm nhập số lượng và giá trị VTDP VT4E Ban A bàn giao qua  theo quyết định số 803/QĐ-NĐVT4 ngày 09.08.2021</v>
          </cell>
        </row>
        <row r="14314">
          <cell r="A14314" t="str">
            <v>3.46.04.203.KOR.00.000</v>
          </cell>
          <cell r="B14314" t="str">
            <v xml:space="preserve">Thiết bị ngắt mạch MCB SN201 C2 </v>
          </cell>
          <cell r="C14314" t="str">
            <v>Tạm nhập số lượng và giá trị VTDP VT4E Ban A bàn giao qua  theo quyết định số 803/QĐ-NĐVT4 ngày 09.08.2021</v>
          </cell>
        </row>
        <row r="14315">
          <cell r="A14315" t="str">
            <v>3.46.04.204.KOR.00.000</v>
          </cell>
          <cell r="B14315" t="str">
            <v xml:space="preserve">Thiết bị ngắt mạch MCB SN201 C4 </v>
          </cell>
          <cell r="C14315" t="str">
            <v>Tạm nhập số lượng và giá trị VTDP VT4E Ban A bàn giao qua  theo quyết định số 803/QĐ-NĐVT4 ngày 09.08.2021</v>
          </cell>
        </row>
        <row r="14316">
          <cell r="A14316" t="str">
            <v>3.46.04.205.KOR.00.000</v>
          </cell>
          <cell r="B14316" t="str">
            <v xml:space="preserve">Thiết bị ngắt mạch MCB S201 C3 </v>
          </cell>
          <cell r="C14316" t="str">
            <v>Tạm nhập số lượng và giá trị VTDP VT4E Ban A bàn giao qua  theo quyết định số 803/QĐ-NĐVT4 ngày 09.08.2021</v>
          </cell>
        </row>
        <row r="14317">
          <cell r="A14317" t="str">
            <v>3.46.04.206.KOR.00.000</v>
          </cell>
          <cell r="B14317" t="str">
            <v xml:space="preserve">Thiết bị ngắt mạch MCB S201 B6 </v>
          </cell>
          <cell r="C14317" t="str">
            <v>Tạm nhập số lượng và giá trị VTDP VT4E Ban A bàn giao qua  theo quyết định số 803/QĐ-NĐVT4 ngày 09.08.2021</v>
          </cell>
        </row>
        <row r="14318">
          <cell r="A14318" t="str">
            <v>3.46.19.038.KOR.00.000</v>
          </cell>
          <cell r="B14318" t="str">
            <v xml:space="preserve">MCCB (DC) ABS.32C, 10A, 2P </v>
          </cell>
          <cell r="C14318" t="str">
            <v>Tạm nhập số lượng và giá trị VTDP VT4E Ban A bàn giao qua  theo quyết định số 803/QĐ-NĐVT4 ngày 09.08.2021</v>
          </cell>
        </row>
        <row r="14319">
          <cell r="A14319" t="str">
            <v>3.46.19.039.KOR.00.000</v>
          </cell>
          <cell r="B14319" t="str">
            <v xml:space="preserve">ELCB (AC) ABS.32Fb, 10A, 2P </v>
          </cell>
          <cell r="C14319" t="str">
            <v>Tạm nhập số lượng và giá trị VTDP VT4E Ban A bàn giao qua  theo quyết định số 803/QĐ-NĐVT4 ngày 09.08.2021</v>
          </cell>
        </row>
        <row r="14320">
          <cell r="A14320" t="str">
            <v>3.46.19.632.KOR.00.000</v>
          </cell>
          <cell r="B14320" t="str">
            <v xml:space="preserve">Aptomat GCP32AN 10A : Circuit Protector </v>
          </cell>
          <cell r="C14320" t="str">
            <v>Tạm nhập số lượng và giá trị VTDP VT4E Ban A bàn giao qua  theo quyết định số 803/QĐ-NĐVT4 ngày 09.08.2021</v>
          </cell>
        </row>
        <row r="14321">
          <cell r="A14321" t="str">
            <v>3.46.19.633.KOR.00.000</v>
          </cell>
          <cell r="B14321" t="str">
            <v xml:space="preserve">Aptomat GCP32AN 5A : Circuit Protector </v>
          </cell>
          <cell r="C14321" t="str">
            <v>Tạm nhập số lượng và giá trị VTDP VT4E Ban A bàn giao qua  theo quyết định số 803/QĐ-NĐVT4 ngày 09.08.2021</v>
          </cell>
        </row>
        <row r="14322">
          <cell r="A14322" t="str">
            <v>3.46.19.634.KOR.00.000</v>
          </cell>
          <cell r="B14322" t="str">
            <v xml:space="preserve">Aptomat GCP31AN 2A : Circuit Protector </v>
          </cell>
          <cell r="C14322" t="str">
            <v>Tạm nhập số lượng và giá trị VTDP VT4E Ban A bàn giao qua  theo quyết định số 803/QĐ-NĐVT4 ngày 09.08.2021</v>
          </cell>
        </row>
        <row r="14323">
          <cell r="A14323" t="str">
            <v>3.46.60.067.KOR.00.000</v>
          </cell>
          <cell r="B14323" t="str">
            <v xml:space="preserve">Tiếp điểm giới hạn Model: ITS-306CT, S/N: 18-2669 </v>
          </cell>
          <cell r="C14323" t="str">
            <v>Tạm nhập số lượng và giá trị VTDP VT4E Ban A bàn giao qua  theo quyết định số 803/QĐ-NĐVT4 ngày 09.08.2021</v>
          </cell>
        </row>
        <row r="14324">
          <cell r="A14324" t="str">
            <v>3.50.40.006.KOR.00.000</v>
          </cell>
          <cell r="B14324" t="str">
            <v xml:space="preserve">Rơ le trung gian Type: YSMY03-4P </v>
          </cell>
          <cell r="C14324" t="str">
            <v>Tạm nhập số lượng và giá trị VTDP VT4E Ban A bàn giao qua  theo quyết định số 803/QĐ-NĐVT4 ngày 09.08.2021</v>
          </cell>
        </row>
        <row r="14325">
          <cell r="A14325" t="str">
            <v>3.50.90.028.KOR.00.000</v>
          </cell>
          <cell r="B14325" t="str">
            <v xml:space="preserve">Aux Relay (2a + 2b) / MR-4 DC220V 2a2b (Metasol) EXP (MR4-22-MD-E)/ Rơ le trung gian </v>
          </cell>
          <cell r="C14325" t="str">
            <v>Tạm nhập số lượng và giá trị VTDP VT4E Ban A bàn giao qua  theo quyết định số 803/QĐ-NĐVT4 ngày 09.08.2021</v>
          </cell>
        </row>
        <row r="14326">
          <cell r="A14326" t="str">
            <v>3.50.90.029.KOR.00.000</v>
          </cell>
          <cell r="B14326" t="str">
            <v xml:space="preserve">Aux Relay (4a +4b) / MR-8 DC220V 4a4b (Metasol) EXP (MR8-44-MD-E)/ Rơ le trung gian </v>
          </cell>
          <cell r="C14326" t="str">
            <v>Tạm nhập số lượng và giá trị VTDP VT4E Ban A bàn giao qua  theo quyết định số 803/QĐ-NĐVT4 ngày 09.08.2021</v>
          </cell>
        </row>
        <row r="14327">
          <cell r="A14327" t="str">
            <v>3.50.90.253.KOR.00.000</v>
          </cell>
          <cell r="B14327" t="str">
            <v xml:space="preserve">Rơ le CR-PLS, 10A, 250VAC </v>
          </cell>
          <cell r="C14327" t="str">
            <v>Tạm nhập số lượng và giá trị VTDP VT4E Ban A bàn giao qua  theo quyết định số 803/QĐ-NĐVT4 ngày 09.08.2021</v>
          </cell>
        </row>
        <row r="14328">
          <cell r="A14328" t="str">
            <v>3.50.90.254.KOR.00.000</v>
          </cell>
          <cell r="B14328" t="str">
            <v xml:space="preserve">Đèn LED CR-P/M 62EV </v>
          </cell>
          <cell r="C14328" t="str">
            <v>Tạm nhập số lượng và giá trị VTDP VT4E Ban A bàn giao qua  theo quyết định số 803/QĐ-NĐVT4 ngày 09.08.2021</v>
          </cell>
        </row>
        <row r="14329">
          <cell r="A14329" t="str">
            <v>3.50.90.759.KOR.00.000</v>
          </cell>
          <cell r="B14329" t="str">
            <v xml:space="preserve">Rơ le TRS 24VDC 2CO : RELAY 24VDC </v>
          </cell>
          <cell r="C14329" t="str">
            <v>Tạm nhập số lượng và giá trị VTDP VT4E Ban A bàn giao qua  theo quyết định số 803/QĐ-NĐVT4 ngày 09.08.2021</v>
          </cell>
        </row>
        <row r="14330">
          <cell r="A14330" t="str">
            <v>3.50.90.765.KOR.00.000</v>
          </cell>
          <cell r="B14330" t="str">
            <v xml:space="preserve">Rơ le lockout (7810F) 1740, 250VDC </v>
          </cell>
          <cell r="C14330" t="str">
            <v>Tạm nhập số lượng và giá trị VTDP VT4E Ban A bàn giao qua  theo quyết định số 803/QĐ-NĐVT4 ngày 09.08.2021</v>
          </cell>
        </row>
        <row r="14331">
          <cell r="A14331" t="str">
            <v>3.56.90.003.KOR.00.000</v>
          </cell>
          <cell r="B14331" t="str">
            <v xml:space="preserve">Transducer điện áp 3 pha, Model: DT-3V-A1AH </v>
          </cell>
          <cell r="C14331" t="str">
            <v>Tạm nhập số lượng và giá trị VTDP VT4E Ban A bàn giao qua  theo quyết định số 803/QĐ-NĐVT4 ngày 09.08.2021</v>
          </cell>
        </row>
        <row r="14332">
          <cell r="A14332" t="str">
            <v>3.56.90.028.KOR.00.000</v>
          </cell>
          <cell r="B14332" t="str">
            <v xml:space="preserve">Nguồn DC PRO ECO 120W : DC POWER SUPPLY 5A </v>
          </cell>
          <cell r="C14332" t="str">
            <v>Tạm nhập số lượng và giá trị VTDP VT4E Ban A bàn giao qua  theo quyết định số 803/QĐ-NĐVT4 ngày 09.08.2021</v>
          </cell>
        </row>
        <row r="14333">
          <cell r="A14333" t="str">
            <v>3.56.90.029.KOR.00.000</v>
          </cell>
          <cell r="B14333" t="str">
            <v xml:space="preserve">Nguồn DC PRO ECO 480W : DC POWER SUPPLY 20A </v>
          </cell>
          <cell r="C14333" t="str">
            <v>Tạm nhập số lượng và giá trị VTDP VT4E Ban A bàn giao qua  theo quyết định số 803/QĐ-NĐVT4 ngày 09.08.2021</v>
          </cell>
        </row>
        <row r="14334">
          <cell r="A14334" t="str">
            <v>3.56.90.030.KOR.00.000</v>
          </cell>
          <cell r="B14334" t="str">
            <v xml:space="preserve">Bộ nguồn CP-E 24/10.0 </v>
          </cell>
          <cell r="C14334" t="str">
            <v>Tạm nhập số lượng và giá trị VTDP VT4E Ban A bàn giao qua  theo quyết định số 803/QĐ-NĐVT4 ngày 09.08.2021</v>
          </cell>
        </row>
        <row r="14335">
          <cell r="A14335" t="str">
            <v>3.66.37.256.KOR.00.000</v>
          </cell>
          <cell r="B14335" t="str">
            <v xml:space="preserve">Đèn LED PBL SPARE LED , RED/GREEN/YELLOW : Push button LED </v>
          </cell>
          <cell r="C14335" t="str">
            <v>Tạm nhập số lượng và giá trị VTDP VT4E Ban A bàn giao qua  theo quyết định số 803/QĐ-NĐVT4 ngày 09.08.2021</v>
          </cell>
        </row>
        <row r="14336">
          <cell r="A14336" t="str">
            <v>3.66.47.403.CZE.00.000</v>
          </cell>
          <cell r="B14336" t="str">
            <v xml:space="preserve">Tản nhiệt đèn cao áp GOLIAS-T40-150S, 1x150W, E40, IP23 </v>
          </cell>
          <cell r="C14336" t="str">
            <v>Tạm nhập số lượng và giá trị VTDP VT4E Ban A bàn giao qua  theo quyết định số 803/QĐ-NĐVT4 ngày 09.08.2021</v>
          </cell>
        </row>
        <row r="14337">
          <cell r="A14337" t="str">
            <v>3.66.47.404.CZE.00.000</v>
          </cell>
          <cell r="B14337" t="str">
            <v xml:space="preserve">Tản nhiệt đèn cao áp GOLIAS-T40-250S, 1x250W, E40, IP23 </v>
          </cell>
          <cell r="C14337" t="str">
            <v>Tạm nhập số lượng và giá trị VTDP VT4E Ban A bàn giao qua  theo quyết định số 803/QĐ-NĐVT4 ngày 09.08.2021</v>
          </cell>
        </row>
        <row r="14338">
          <cell r="A14338" t="str">
            <v>3.66.47.405.CZE.00.000</v>
          </cell>
          <cell r="B14338" t="str">
            <v xml:space="preserve">Tản nhiệt đèn cao áp GOLIAS-T40-400S, 1x400W, E40, IP23 </v>
          </cell>
          <cell r="C14338" t="str">
            <v>Tạm nhập số lượng và giá trị VTDP VT4E Ban A bàn giao qua  theo quyết định số 803/QĐ-NĐVT4 ngày 09.08.2021</v>
          </cell>
        </row>
        <row r="14339">
          <cell r="A14339" t="str">
            <v>3.66.53.045.CZE.00.000</v>
          </cell>
          <cell r="B14339" t="str">
            <v xml:space="preserve">Bóng đèn huỳnh quang OSRAM L 36W/840 VS30 </v>
          </cell>
          <cell r="C14339" t="str">
            <v>Tạm nhập số lượng và giá trị VTDP VT4E Ban A bàn giao qua  theo quyết định số 803/QĐ-NĐVT4 ngày 09.08.2021</v>
          </cell>
        </row>
        <row r="14340">
          <cell r="A14340" t="str">
            <v>3.66.53.046.CZE.00.000</v>
          </cell>
          <cell r="B14340" t="str">
            <v xml:space="preserve">Bóng đèn huỳnh quang OSRAM FQ 24W/840 (T5-16mm) VS40 </v>
          </cell>
          <cell r="C14340" t="str">
            <v>Tạm nhập số lượng và giá trị VTDP VT4E Ban A bàn giao qua  theo quyết định số 803/QĐ-NĐVT4 ngày 09.08.2021</v>
          </cell>
        </row>
        <row r="14341">
          <cell r="A14341" t="str">
            <v>3.66.53.047.CZE.00.000</v>
          </cell>
          <cell r="B14341" t="str">
            <v xml:space="preserve">Bóng đèn huỳnh quang OSRAM L 18W/840 VS30 </v>
          </cell>
          <cell r="C14341" t="str">
            <v>Tạm nhập số lượng và giá trị VTDP VT4E Ban A bàn giao qua  theo quyết định số 803/QĐ-NĐVT4 ngày 09.08.2021</v>
          </cell>
        </row>
        <row r="14342">
          <cell r="A14342" t="str">
            <v>3.66.53.048.CZE.00.000</v>
          </cell>
          <cell r="B14342" t="str">
            <v xml:space="preserve">Bóng đèn cao áp Sodium lamp NAV-E 150 SUPER 4Y VS12 </v>
          </cell>
          <cell r="C14342" t="str">
            <v>Tạm nhập số lượng và giá trị VTDP VT4E Ban A bàn giao qua  theo quyết định số 803/QĐ-NĐVT4 ngày 09.08.2021</v>
          </cell>
        </row>
        <row r="14343">
          <cell r="A14343" t="str">
            <v>3.66.53.049.CZE.00.000</v>
          </cell>
          <cell r="B14343" t="str">
            <v xml:space="preserve">Bóng đèn cao áp Sodium lamp NAV-E 250 SUPER 4Y VS12 </v>
          </cell>
          <cell r="C14343" t="str">
            <v>Tạm nhập số lượng và giá trị VTDP VT4E Ban A bàn giao qua  theo quyết định số 803/QĐ-NĐVT4 ngày 09.08.2021</v>
          </cell>
        </row>
        <row r="14344">
          <cell r="A14344" t="str">
            <v>3.66.53.050.CZE.00.000</v>
          </cell>
          <cell r="B14344" t="str">
            <v xml:space="preserve">Bóng đèn cao áp Sodium lamp NAV-E 400 SUPER 4Y VS12 </v>
          </cell>
          <cell r="C14344" t="str">
            <v>Tạm nhập số lượng và giá trị VTDP VT4E Ban A bàn giao qua  theo quyết định số 803/QĐ-NĐVT4 ngày 09.08.2021</v>
          </cell>
        </row>
        <row r="14345">
          <cell r="A14345" t="str">
            <v>3.66.53.051.CZE.00.000</v>
          </cell>
          <cell r="B14345" t="str">
            <v xml:space="preserve">Bộ đèn EXTRA-N-LED-10000-236-4K, IP66 </v>
          </cell>
          <cell r="C14345" t="str">
            <v>Tạm nhập số lượng và giá trị VTDP VT4E Ban A bàn giao qua  theo quyết định số 803/QĐ-NĐVT4 ngày 09.08.2021</v>
          </cell>
        </row>
        <row r="14346">
          <cell r="A14346" t="str">
            <v>3.66.56.071.CZE.00.000</v>
          </cell>
          <cell r="B14346" t="str">
            <v xml:space="preserve">Máng đèn huỳnh quang EXTRA-PC-236-EP, 2x36W, IP66 </v>
          </cell>
          <cell r="C14346" t="str">
            <v>Tạm nhập số lượng và giá trị VTDP VT4E Ban A bàn giao qua  theo quyết định số 803/QĐ-NĐVT4 ngày 09.08.2021</v>
          </cell>
        </row>
        <row r="14347">
          <cell r="A14347" t="str">
            <v>3.66.56.072.CZE.00.000</v>
          </cell>
          <cell r="B14347" t="str">
            <v xml:space="preserve">Máng đèn huỳnh quang BRIARD-236-EP, 2x36W, IP20 </v>
          </cell>
          <cell r="C14347" t="str">
            <v>Tạm nhập số lượng và giá trị VTDP VT4E Ban A bàn giao qua  theo quyết định số 803/QĐ-NĐVT4 ngày 09.08.2021</v>
          </cell>
        </row>
        <row r="14348">
          <cell r="A14348" t="str">
            <v>3.66.56.073.CZE.00.000</v>
          </cell>
          <cell r="B14348" t="str">
            <v xml:space="preserve">Phụ kiện đi kèm đèn huỳnh quang P/N : 020103 </v>
          </cell>
          <cell r="C14348" t="str">
            <v>Tạm nhập số lượng và giá trị VTDP VT4E Ban A bàn giao qua  theo quyết định số 803/QĐ-NĐVT4 ngày 09.08.2021</v>
          </cell>
        </row>
        <row r="14349">
          <cell r="A14349" t="str">
            <v>3.66.56.074.CZE.00.000</v>
          </cell>
          <cell r="B14349" t="str">
            <v xml:space="preserve">Chóa đèn cao áp P/N : 002473 </v>
          </cell>
          <cell r="C14349" t="str">
            <v>Tạm nhập số lượng và giá trị VTDP VT4E Ban A bàn giao qua  theo quyết định số 803/QĐ-NĐVT4 ngày 09.08.2021</v>
          </cell>
        </row>
        <row r="14350">
          <cell r="A14350" t="str">
            <v>3.66.56.075.CZE.00.000</v>
          </cell>
          <cell r="B14350" t="str">
            <v xml:space="preserve">Chóa đèn huỳnh quang P/N : 001651 </v>
          </cell>
          <cell r="C14350" t="str">
            <v>Tạm nhập số lượng và giá trị VTDP VT4E Ban A bàn giao qua  theo quyết định số 803/QĐ-NĐVT4 ngày 09.08.2021</v>
          </cell>
        </row>
        <row r="14351">
          <cell r="A14351" t="str">
            <v>3.66.56.076.CZE.00.000</v>
          </cell>
          <cell r="B14351" t="str">
            <v xml:space="preserve">Máng đèn huỳnh quang BALOT-418-AR-EP, 4x18W, IP20 </v>
          </cell>
          <cell r="C14351" t="str">
            <v>Tạm nhập số lượng và giá trị VTDP VT4E Ban A bàn giao qua  theo quyết định số 803/QĐ-NĐVT4 ngày 09.08.2021</v>
          </cell>
        </row>
        <row r="14352">
          <cell r="A14352" t="str">
            <v>3.66.56.078.CZE.00.000</v>
          </cell>
          <cell r="B14352" t="str">
            <v xml:space="preserve">Máng đèn huỳnh quang BARBET/3-324-BAP-M, 3x24W, IP20 </v>
          </cell>
          <cell r="C14352" t="str">
            <v>Tạm nhập số lượng và giá trị VTDP VT4E Ban A bàn giao qua  theo quyết định số 803/QĐ-NĐVT4 ngày 09.08.2021</v>
          </cell>
        </row>
        <row r="14353">
          <cell r="A14353" t="str">
            <v>3.66.75.001.KOR.00.000</v>
          </cell>
          <cell r="B14353" t="str">
            <v xml:space="preserve">Đèn báo thoát hiểm LED 1W_ BLS/M/W5100 </v>
          </cell>
          <cell r="C14353" t="str">
            <v>Tạm nhập số lượng và giá trị VTDP VT4E Ban A bàn giao qua  theo quyết định số 803/QĐ-NĐVT4 ngày 09.08.2021</v>
          </cell>
        </row>
        <row r="14354">
          <cell r="A14354" t="str">
            <v>3.80.42.678.KOR.00.000</v>
          </cell>
          <cell r="B14354" t="str">
            <v xml:space="preserve">Đầu kết nối tín hiệu 6ES7972-0BA12-0XA0 : DP BUS CONNECTOR </v>
          </cell>
          <cell r="C14354" t="str">
            <v>Tạm nhập số lượng và giá trị VTDP VT4E Ban A bàn giao qua  theo quyết định số 803/QĐ-NĐVT4 ngày 09.08.2021</v>
          </cell>
        </row>
        <row r="14355">
          <cell r="A14355" t="str">
            <v>3.82.63.076.KOR.00.000</v>
          </cell>
          <cell r="B14355" t="str">
            <v xml:space="preserve">FLAME SCANNER AMPLIFIER-size: 76(W)x129(H)x186(L) / Bộ khuếch đại tín hiệu cho máy đo nhiệt </v>
          </cell>
          <cell r="C14355" t="str">
            <v>Tạm nhập số lượng và giá trị VTDP VT4E Ban A bàn giao qua  theo quyết định số 803/QĐ-NĐVT4 ngày 09.08.2021</v>
          </cell>
        </row>
        <row r="14356">
          <cell r="A14356" t="str">
            <v>3.84.64.041.KOR.00.000</v>
          </cell>
          <cell r="B14356" t="str">
            <v xml:space="preserve">Bộ chỉnh lưu AC/DC SAD04212-UV </v>
          </cell>
          <cell r="C14356" t="str">
            <v>Tạm nhập số lượng và giá trị VTDP VT4E Ban A bàn giao qua  theo quyết định số 803/QĐ-NĐVT4 ngày 09.08.2021</v>
          </cell>
        </row>
        <row r="14357">
          <cell r="A14357" t="str">
            <v>3.94.00.036.KOR.00.000</v>
          </cell>
          <cell r="B14357" t="str">
            <v xml:space="preserve">Thẻ nhớ 6ES7952-1AL00-0AA0 : MEMORY CARD </v>
          </cell>
          <cell r="C14357" t="str">
            <v>Tạm nhập số lượng và giá trị VTDP VT4E Ban A bàn giao qua  theo quyết định số 803/QĐ-NĐVT4 ngày 09.08.2021</v>
          </cell>
        </row>
        <row r="14358">
          <cell r="A14358" t="str">
            <v>3.94.00.092.KOR.00.000</v>
          </cell>
          <cell r="B14358" t="str">
            <v xml:space="preserve">Ổ đĩa cứng 1TB 7.2K SATA 3.5 SC </v>
          </cell>
          <cell r="C14358" t="str">
            <v>Tạm nhập số lượng và giá trị VTDP VT4E Ban A bàn giao qua  theo quyết định số 803/QĐ-NĐVT4 ngày 09.08.2021</v>
          </cell>
        </row>
        <row r="14359">
          <cell r="A14359" t="str">
            <v>3.94.00.093.KOR.00.000</v>
          </cell>
          <cell r="B14359" t="str">
            <v xml:space="preserve">Đĩa DVD SU-208 </v>
          </cell>
          <cell r="C14359" t="str">
            <v>Tạm nhập số lượng và giá trị VTDP VT4E Ban A bàn giao qua  theo quyết định số 803/QĐ-NĐVT4 ngày 09.08.2021</v>
          </cell>
        </row>
        <row r="14360">
          <cell r="A14360" t="str">
            <v>3.94.00.605.KOR.00.000</v>
          </cell>
          <cell r="B14360" t="str">
            <v xml:space="preserve">Máy tính điều khiển IPC-610H </v>
          </cell>
          <cell r="C14360" t="str">
            <v>Tạm nhập số lượng và giá trị VTDP VT4E Ban A bàn giao qua  theo quyết định số 803/QĐ-NĐVT4 ngày 09.08.2021</v>
          </cell>
        </row>
        <row r="14361">
          <cell r="A14361" t="str">
            <v>3.94.00.606.KOR.00.000</v>
          </cell>
          <cell r="B14361" t="str">
            <v xml:space="preserve">Màn hình máy tính MONITOR, HP 24 </v>
          </cell>
          <cell r="C14361" t="str">
            <v>Tạm nhập số lượng và giá trị VTDP VT4E Ban A bàn giao qua  theo quyết định số 803/QĐ-NĐVT4 ngày 09.08.2021</v>
          </cell>
        </row>
        <row r="14362">
          <cell r="A14362" t="str">
            <v>3.94.00.718.KOR.00.000</v>
          </cell>
          <cell r="B14362" t="str">
            <v xml:space="preserve">Card tín hiệu 6ES7332-5HD01-0AB0: AO CARD </v>
          </cell>
          <cell r="C14362" t="str">
            <v>Tạm nhập số lượng và giá trị VTDP VT4E Ban A bàn giao qua  theo quyết định số 803/QĐ-NĐVT4 ngày 09.08.2021</v>
          </cell>
        </row>
        <row r="14363">
          <cell r="A14363" t="str">
            <v>3.94.00.719.KOR.00.000</v>
          </cell>
          <cell r="B14363" t="str">
            <v xml:space="preserve">Card tín hiệu 6ES7331-17FK02-0AB0 : AI CARD </v>
          </cell>
          <cell r="C14363" t="str">
            <v>Tạm nhập số lượng và giá trị VTDP VT4E Ban A bàn giao qua  theo quyết định số 803/QĐ-NĐVT4 ngày 09.08.2021</v>
          </cell>
        </row>
        <row r="14364">
          <cell r="A14364" t="str">
            <v>3.94.00.747.KOR.00.000</v>
          </cell>
          <cell r="B14364" t="str">
            <v xml:space="preserve">Digital Input Module - with pin connector size 6ES 7321-1BL00-0AA0 / Cổng truyền dữ liệu kèm đầu nối </v>
          </cell>
          <cell r="C14364" t="str">
            <v>Tạm nhập số lượng và giá trị VTDP VT4E Ban A bàn giao qua  theo quyết định số 803/QĐ-NĐVT4 ngày 09.08.2021</v>
          </cell>
        </row>
        <row r="14365">
          <cell r="A14365" t="str">
            <v>3.94.00.748.KOR.00.000</v>
          </cell>
          <cell r="B14365" t="str">
            <v xml:space="preserve">Digital Output Module - with pin connector size 6ES 7322-1BL00-0AA0/ Cổng truyền dữ liệu kèm đầu nối </v>
          </cell>
          <cell r="C14365" t="str">
            <v>Tạm nhập số lượng và giá trị VTDP VT4E Ban A bàn giao qua  theo quyết định số 803/QĐ-NĐVT4 ngày 09.08.2021</v>
          </cell>
        </row>
        <row r="14366">
          <cell r="A14366" t="str">
            <v>3.94.00.773.KOR.00.000</v>
          </cell>
          <cell r="B14366" t="str">
            <v xml:space="preserve">Bộ xử lý 6ES7412-5HK06-0AB0: CPU </v>
          </cell>
          <cell r="C14366" t="str">
            <v>Tạm nhập số lượng và giá trị VTDP VT4E Ban A bàn giao qua  theo quyết định số 803/QĐ-NĐVT4 ngày 09.08.2021</v>
          </cell>
        </row>
        <row r="14367">
          <cell r="A14367" t="str">
            <v>3.94.00.776.KOR.00.000</v>
          </cell>
          <cell r="B14367" t="str">
            <v xml:space="preserve">Khối giao tiếp 6GK7443-1EX30-0XE0 : COMMUNICATION, MODULE </v>
          </cell>
          <cell r="C14367" t="str">
            <v>Tạm nhập số lượng và giá trị VTDP VT4E Ban A bàn giao qua  theo quyết định số 803/QĐ-NĐVT4 ngày 09.08.2021</v>
          </cell>
        </row>
        <row r="14368">
          <cell r="A14368" t="str">
            <v>3.96.13.115.KOR.00.000</v>
          </cell>
          <cell r="B14368" t="str">
            <v xml:space="preserve">FLAME SCANNER SENSOR-size:Ø49x115(L) / Cảm biến cho máy đo nhiệt </v>
          </cell>
          <cell r="C14368" t="str">
            <v>Tạm nhập số lượng và giá trị VTDP VT4E Ban A bàn giao qua  theo quyết định số 803/QĐ-NĐVT4 ngày 09.08.2021</v>
          </cell>
        </row>
        <row r="14369">
          <cell r="A14369" t="str">
            <v>4.35.20.060.KOR.00.000</v>
          </cell>
          <cell r="B14369" t="str">
            <v xml:space="preserve">HEX.BOLT/NUT/2W-M20x60L / Bu lông kèm đai ốc và vòng đệm </v>
          </cell>
          <cell r="C14369" t="str">
            <v>Tạm nhập số lượng và giá trị VTDP VT4E Ban A bàn giao qua  theo quyết định số 803/QĐ-NĐVT4 ngày 09.08.2021</v>
          </cell>
        </row>
        <row r="14370">
          <cell r="A14370" t="str">
            <v>4.82.26.040.KOR.00.000</v>
          </cell>
          <cell r="B14370" t="str">
            <v xml:space="preserve">Đầu nối ống đồng 7/8 OD 22/25BWG </v>
          </cell>
          <cell r="C14370" t="str">
            <v>Tạm nhập số lượng và giá trị VTDP VT4E Ban A bàn giao qua  theo quyết định số 803/QĐ-NĐVT4 ngày 09.08.2021</v>
          </cell>
        </row>
        <row r="14371">
          <cell r="A14371" t="str">
            <v>4.82.28.826.KOR.00.000</v>
          </cell>
          <cell r="B14371" t="str">
            <v xml:space="preserve">eight (8) flexible hoses - size: 3/4x1x1620L / Ống nối mềm có đầu nối bằng cao su </v>
          </cell>
          <cell r="C14371" t="str">
            <v>Tạm nhập số lượng và giá trị VTDP VT4E Ban A bàn giao qua  theo quyết định số 803/QĐ-NĐVT4 ngày 09.08.2021</v>
          </cell>
        </row>
        <row r="14372">
          <cell r="A14372" t="str">
            <v>4.82.28.878.KOR.00.000</v>
          </cell>
          <cell r="B14372" t="str">
            <v xml:space="preserve">Half-coupling(Motor side) KPPLG-ARPEX ARC-8 MFZFM 325-8/ Khớp nối cho quạt gió cưỡng bức </v>
          </cell>
          <cell r="C14372" t="str">
            <v>Tạm nhập số lượng và giá trị VTDP VT4E Ban A bàn giao qua  theo quyết định số 803/QĐ-NĐVT4 ngày 09.08.2021</v>
          </cell>
        </row>
        <row r="14373">
          <cell r="A14373" t="str">
            <v>4.82.28.879.KOR.00.000</v>
          </cell>
          <cell r="B14373" t="str">
            <v xml:space="preserve">Half-coupling(Fan side) KPPLG-ARPEX ARC-8 MFZFM 325-8 /Khớp nối cho quạt gió cưỡng bức </v>
          </cell>
          <cell r="C14373" t="str">
            <v>Tạm nhập số lượng và giá trị VTDP VT4E Ban A bàn giao qua  theo quyết định số 803/QĐ-NĐVT4 ngày 09.08.2021</v>
          </cell>
        </row>
        <row r="14374">
          <cell r="A14374" t="str">
            <v>4.82.28.884.KOR.00.000</v>
          </cell>
          <cell r="B14374" t="str">
            <v xml:space="preserve">Coupling Assembly for PA Fan TF3300L240/ Khớp nối cho quạt hút/Khớp nối cho quạt gió sơ cấp </v>
          </cell>
          <cell r="C14374" t="str">
            <v>Tạm nhập số lượng và giá trị VTDP VT4E Ban A bàn giao qua  theo quyết định số 803/QĐ-NĐVT4 ngày 09.08.2021</v>
          </cell>
        </row>
        <row r="14375">
          <cell r="A14375" t="str">
            <v>4.82.28.887.KOR.00.000</v>
          </cell>
          <cell r="B14375" t="str">
            <v xml:space="preserve">Nối trục mô tơ KPPLG-ARPEX ARC-8 MFHF 545-8 (Φ614/220x350) </v>
          </cell>
          <cell r="C14375" t="str">
            <v>Tạm nhập số lượng và giá trị VTDP VT4E Ban A bàn giao qua  theo quyết định số 803/QĐ-NĐVT4 ngày 09.08.2021</v>
          </cell>
        </row>
        <row r="14376">
          <cell r="A14376" t="str">
            <v>4.82.28.888.KOR.00.000</v>
          </cell>
          <cell r="B14376" t="str">
            <v xml:space="preserve">Nối trục quạt KPPLG-ARPEX ARC-8 MFHF 545-8 (Φ770/300x55) </v>
          </cell>
          <cell r="C14376" t="str">
            <v>Tạm nhập số lượng và giá trị VTDP VT4E Ban A bàn giao qua  theo quyết định số 803/QĐ-NĐVT4 ngày 09.08.2021</v>
          </cell>
        </row>
        <row r="14377">
          <cell r="A14377" t="str">
            <v>4.82.42.203.KOR.00.000</v>
          </cell>
          <cell r="B14377" t="str">
            <v xml:space="preserve">ELBOW (C20-01) - Khuỷu nối bằng hợp kim OD 720.4 × 2155.2 CAST IRON BENDS </v>
          </cell>
          <cell r="C14377" t="str">
            <v>Tạm nhập số lượng và giá trị VTDP VT4E Ban A bàn giao qua  theo quyết định số 803/QĐ-NĐVT4 ngày 09.08.2021</v>
          </cell>
        </row>
        <row r="14378">
          <cell r="A14378" t="str">
            <v>4.82.42.204.KOR.00.000</v>
          </cell>
          <cell r="B14378" t="str">
            <v xml:space="preserve">ELBOW (C25-01) - Khuỷu nối bằng hợp kim OD 720.4 × 2155.2 CAST IRON BENDS </v>
          </cell>
          <cell r="C14378" t="str">
            <v>Tạm nhập số lượng và giá trị VTDP VT4E Ban A bàn giao qua  theo quyết định số 803/QĐ-NĐVT4 ngày 09.08.2021</v>
          </cell>
        </row>
        <row r="14379">
          <cell r="A14379" t="str">
            <v>4.82.42.205.KOR.00.000</v>
          </cell>
          <cell r="B14379" t="str">
            <v xml:space="preserve">ELBOW (C30-01) - Khuỷu nối bằng hợp kim OD 720.4 × 2155.2 CAST IRON BENDS </v>
          </cell>
          <cell r="C14379" t="str">
            <v>Tạm nhập số lượng và giá trị VTDP VT4E Ban A bàn giao qua  theo quyết định số 803/QĐ-NĐVT4 ngày 09.08.2021</v>
          </cell>
        </row>
        <row r="14380">
          <cell r="A14380" t="str">
            <v>4.82.42.206.KOR.00.000</v>
          </cell>
          <cell r="B14380" t="str">
            <v xml:space="preserve">ELBOW (C35-01) - Khuỷu nối bằng hợp kim OD 720.4 × 2155.2 CAST IRON BENDS </v>
          </cell>
          <cell r="C14380" t="str">
            <v>Tạm nhập số lượng và giá trị VTDP VT4E Ban A bàn giao qua  theo quyết định số 803/QĐ-NĐVT4 ngày 09.08.2021</v>
          </cell>
        </row>
        <row r="14381">
          <cell r="A14381" t="str">
            <v>4.82.42.207.KOR.00.000</v>
          </cell>
          <cell r="B14381" t="str">
            <v xml:space="preserve">ELBOW (C40-01) - Khuỷu nối bằng hợp kim OD 720.4 × 2155.2 CAST IRON BENDS </v>
          </cell>
          <cell r="C14381" t="str">
            <v>Tạm nhập số lượng và giá trị VTDP VT4E Ban A bàn giao qua  theo quyết định số 803/QĐ-NĐVT4 ngày 09.08.2021</v>
          </cell>
        </row>
        <row r="14382">
          <cell r="A14382" t="str">
            <v>4.82.42.208.KOR.00.000</v>
          </cell>
          <cell r="B14382" t="str">
            <v xml:space="preserve">ELBOW (C45-01) - Khuỷu nối bằng hợp kim OD 720.4 × 2155.2 CAST IRON BENDS </v>
          </cell>
          <cell r="C14382" t="str">
            <v>Tạm nhập số lượng và giá trị VTDP VT4E Ban A bàn giao qua  theo quyết định số 803/QĐ-NĐVT4 ngày 09.08.2021</v>
          </cell>
        </row>
        <row r="14383">
          <cell r="A14383" t="str">
            <v>4.82.42.209.KOR.00.000</v>
          </cell>
          <cell r="B14383" t="str">
            <v xml:space="preserve">ELBOW (F45-01) - Khuỷu nối bằng hợp kim OD 720.4 × 2155.2 CAST IRON BENDS </v>
          </cell>
          <cell r="C14383" t="str">
            <v>Tạm nhập số lượng và giá trị VTDP VT4E Ban A bàn giao qua  theo quyết định số 803/QĐ-NĐVT4 ngày 09.08.2021</v>
          </cell>
        </row>
        <row r="14384">
          <cell r="A14384" t="str">
            <v>4.82.42.210.KOR.00.000</v>
          </cell>
          <cell r="B14384" t="str">
            <v xml:space="preserve">ELBOW (C50-01) - Khuỷu nối bằng hợp kim OD 720.4 × 2155.2 CAST IRON BENDS </v>
          </cell>
          <cell r="C14384" t="str">
            <v>Tạm nhập số lượng và giá trị VTDP VT4E Ban A bàn giao qua  theo quyết định số 803/QĐ-NĐVT4 ngày 09.08.2021</v>
          </cell>
        </row>
        <row r="14385">
          <cell r="A14385" t="str">
            <v>4.82.42.211.KOR.00.000</v>
          </cell>
          <cell r="B14385" t="str">
            <v xml:space="preserve">ELBOW (C55-01) - Khuỷu nối bằng hợp kim OD 720.4 × 2155.2 CAST IRON BENDS </v>
          </cell>
          <cell r="C14385" t="str">
            <v>Tạm nhập số lượng và giá trị VTDP VT4E Ban A bàn giao qua  theo quyết định số 803/QĐ-NĐVT4 ngày 09.08.2021</v>
          </cell>
        </row>
        <row r="14386">
          <cell r="A14386" t="str">
            <v>4.82.42.212.KOR.00.000</v>
          </cell>
          <cell r="B14386" t="str">
            <v xml:space="preserve">ELBOW (C60-01) - Khuỷu nối bằng hợp kim OD 720.4 × 2155.2 CAST IRON BENDS </v>
          </cell>
          <cell r="C14386" t="str">
            <v>Tạm nhập số lượng và giá trị VTDP VT4E Ban A bàn giao qua  theo quyết định số 803/QĐ-NĐVT4 ngày 09.08.2021</v>
          </cell>
        </row>
        <row r="14387">
          <cell r="A14387" t="str">
            <v>4.82.42.213.KOR.00.000</v>
          </cell>
          <cell r="B14387" t="str">
            <v xml:space="preserve">ELBOW (C70-01) - Khuỷu nối bằng hợp kim OD 720.4 × 2155.2 CAST IRON BENDS </v>
          </cell>
          <cell r="C14387" t="str">
            <v>Tạm nhập số lượng và giá trị VTDP VT4E Ban A bàn giao qua  theo quyết định số 803/QĐ-NĐVT4 ngày 09.08.2021</v>
          </cell>
        </row>
        <row r="14388">
          <cell r="A14388" t="str">
            <v>4.82.42.214.KOR.00.000</v>
          </cell>
          <cell r="B14388" t="str">
            <v xml:space="preserve">ELBOW (C72-01) - Khuỷu nối bằng hợp kim OD 720.4 × 2155.2 CAST IRON BENDS </v>
          </cell>
          <cell r="C14388" t="str">
            <v>Tạm nhập số lượng và giá trị VTDP VT4E Ban A bàn giao qua  theo quyết định số 803/QĐ-NĐVT4 ngày 09.08.2021</v>
          </cell>
        </row>
        <row r="14389">
          <cell r="A14389" t="str">
            <v>4.82.42.215.KOR.00.000</v>
          </cell>
          <cell r="B14389" t="str">
            <v xml:space="preserve">ELBOW (C80-01) - Khuỷu nối bằng hợp kim OD 720.4 × 2155.2 CAST IRON BENDS </v>
          </cell>
          <cell r="C14389" t="str">
            <v>Tạm nhập số lượng và giá trị VTDP VT4E Ban A bàn giao qua  theo quyết định số 803/QĐ-NĐVT4 ngày 09.08.2021</v>
          </cell>
        </row>
        <row r="14390">
          <cell r="A14390" t="str">
            <v>4.82.42.216.KOR.00.000</v>
          </cell>
          <cell r="B14390" t="str">
            <v xml:space="preserve">ELBOW (C90) - Khuỷu nối bằng hợp kim OD 720.4 × 2155.2 CAST IRON BENDS </v>
          </cell>
          <cell r="C14390" t="str">
            <v>Tạm nhập số lượng và giá trị VTDP VT4E Ban A bàn giao qua  theo quyết định số 803/QĐ-NĐVT4 ngày 09.08.2021</v>
          </cell>
        </row>
        <row r="14391">
          <cell r="A14391" t="str">
            <v>4.82.42.217.KOR.00.000</v>
          </cell>
          <cell r="B14391" t="str">
            <v xml:space="preserve">ELBOW (F90-01) - Khuỷu nối bằng hợp kim OD 720.4 × 2155.2 CAST IRON BENDS </v>
          </cell>
          <cell r="C14391" t="str">
            <v>Tạm nhập số lượng và giá trị VTDP VT4E Ban A bàn giao qua  theo quyết định số 803/QĐ-NĐVT4 ngày 09.08.2021</v>
          </cell>
        </row>
        <row r="14392">
          <cell r="A14392" t="str">
            <v>4.88.67.054.KOR.00.000</v>
          </cell>
          <cell r="B14392" t="str">
            <v xml:space="preserve">Bộ gioăng và phớt làm kín cho bơm nước ( 85x80x15, 140x135x15, DSI 80, G55J, G25J, G35J, G135J, OMSMR-80x6.8, ISJ80J) </v>
          </cell>
          <cell r="C14392" t="str">
            <v>Tạm nhập số lượng và giá trị VTDP VT4E Ban A bàn giao qua  theo quyết định số 803/QĐ-NĐVT4 ngày 09.08.2021</v>
          </cell>
        </row>
        <row r="14393">
          <cell r="A14393" t="str">
            <v>4.88.67.111.KOR.00.000</v>
          </cell>
          <cell r="B14393" t="str">
            <v xml:space="preserve">Goăng đệm 4t x OD 619 x ID 583 </v>
          </cell>
          <cell r="C14393" t="str">
            <v>Tạm nhập số lượng và giá trị VTDP VT4E Ban A bàn giao qua  theo quyết định số 803/QĐ-NĐVT4 ngày 09.08.2021</v>
          </cell>
        </row>
        <row r="14394">
          <cell r="A14394" t="str">
            <v>4.88.67.112.KOR.00.000</v>
          </cell>
          <cell r="B14394" t="str">
            <v xml:space="preserve">Gioăng đệm 4t x OD 923 x ID 880 </v>
          </cell>
          <cell r="C14394" t="str">
            <v>Tạm nhập số lượng và giá trị VTDP VT4E Ban A bàn giao qua  theo quyết định số 803/QĐ-NĐVT4 ngày 09.08.2021</v>
          </cell>
        </row>
        <row r="14395">
          <cell r="A14395" t="str">
            <v>4.88.67.113.KOR.00.000</v>
          </cell>
          <cell r="B14395" t="str">
            <v xml:space="preserve">Gioăng đệm 4t x OD 619 x ID 573 </v>
          </cell>
          <cell r="C14395" t="str">
            <v>Tạm nhập số lượng và giá trị VTDP VT4E Ban A bàn giao qua  theo quyết định số 803/QĐ-NĐVT4 ngày 09.08.2021</v>
          </cell>
        </row>
        <row r="14396">
          <cell r="A14396" t="str">
            <v>4.88.67.635.KOR.00.000</v>
          </cell>
          <cell r="B14396" t="str">
            <v xml:space="preserve">Sealing kit for the valves (Ball Valve) 25DN / Gioăng làm kín cho van 25DN </v>
          </cell>
          <cell r="C14396" t="str">
            <v>Tạm nhập số lượng và giá trị VTDP VT4E Ban A bàn giao qua  theo quyết định số 803/QĐ-NĐVT4 ngày 09.08.2021</v>
          </cell>
        </row>
        <row r="14397">
          <cell r="A14397" t="str">
            <v>4.88.67.636.KOR.00.000</v>
          </cell>
          <cell r="B14397" t="str">
            <v xml:space="preserve">Sealing kit for the valves (Gate Valve) NPS10 / Gioăng làm kín cho van NPS10 </v>
          </cell>
          <cell r="C14397" t="str">
            <v>Tạm nhập số lượng và giá trị VTDP VT4E Ban A bàn giao qua  theo quyết định số 803/QĐ-NĐVT4 ngày 09.08.2021</v>
          </cell>
        </row>
        <row r="14398">
          <cell r="A14398" t="str">
            <v>4.88.67.637.KOR.00.000</v>
          </cell>
          <cell r="B14398" t="str">
            <v xml:space="preserve">Sealing kit for the valves (knife Valve) / Gioăng làm kín cho van N/A, Item no: 3GKVE22, Size: 356x176x318x138x4.5t </v>
          </cell>
          <cell r="C14398" t="str">
            <v>Tạm nhập số lượng và giá trị VTDP VT4E Ban A bàn giao qua  theo quyết định số 803/QĐ-NĐVT4 ngày 09.08.2021</v>
          </cell>
        </row>
        <row r="14399">
          <cell r="A14399" t="str">
            <v>4.88.67.638.KOR.00.000</v>
          </cell>
          <cell r="B14399" t="str">
            <v xml:space="preserve">Sealing kit for the valves (Glove Valve) / Gioăng làm kín cho van N/A, Item no: 3PA40601, Size: 34.9x50.9x7.9t </v>
          </cell>
          <cell r="C14399" t="str">
            <v>Tạm nhập số lượng và giá trị VTDP VT4E Ban A bàn giao qua  theo quyết định số 803/QĐ-NĐVT4 ngày 09.08.2021</v>
          </cell>
        </row>
        <row r="14400">
          <cell r="A14400" t="str">
            <v>4.88.67.639.KOR.00.000</v>
          </cell>
          <cell r="B14400" t="str">
            <v xml:space="preserve">Sealing kit for the valves (Glove Valve) - Gasket 600-1 / Gioăng làm kín cho van </v>
          </cell>
          <cell r="C14400" t="str">
            <v>Tạm nhập số lượng và giá trị VTDP VT4E Ban A bàn giao qua  theo quyết định số 803/QĐ-NĐVT4 ngày 09.08.2021</v>
          </cell>
        </row>
        <row r="14401">
          <cell r="A14401" t="str">
            <v>4.88.67.640.KOR.00.000</v>
          </cell>
          <cell r="B14401" t="str">
            <v xml:space="preserve">Sealing kit for the valves (Glove Valve) 25A / Gioăng làm kín cho van 25A </v>
          </cell>
          <cell r="C14401" t="str">
            <v>Tạm nhập số lượng và giá trị VTDP VT4E Ban A bàn giao qua  theo quyết định số 803/QĐ-NĐVT4 ngày 09.08.2021</v>
          </cell>
        </row>
        <row r="14402">
          <cell r="A14402" t="str">
            <v>4.88.67.736.KOR.00.000</v>
          </cell>
          <cell r="B14402" t="str">
            <v xml:space="preserve">Vòng đệm OR 90-4 </v>
          </cell>
          <cell r="C14402" t="str">
            <v>Tạm nhập số lượng và giá trị VTDP VT4E Ban A bàn giao qua  theo quyết định số 803/QĐ-NĐVT4 ngày 09.08.2021</v>
          </cell>
        </row>
        <row r="14403">
          <cell r="A14403" t="str">
            <v>4.88.67.737.KOR.00.000</v>
          </cell>
          <cell r="B14403" t="str">
            <v xml:space="preserve">Vòng đệm φ95.9/84.3x1.5t </v>
          </cell>
          <cell r="C14403" t="str">
            <v>Tạm nhập số lượng và giá trị VTDP VT4E Ban A bàn giao qua  theo quyết định số 803/QĐ-NĐVT4 ngày 09.08.2021</v>
          </cell>
        </row>
        <row r="14404">
          <cell r="A14404" t="str">
            <v>4.88.67.738.KOR.00.000</v>
          </cell>
          <cell r="B14404" t="str">
            <v xml:space="preserve">Vòng đệm OR 84-5 </v>
          </cell>
          <cell r="C14404" t="str">
            <v>Tạm nhập số lượng và giá trị VTDP VT4E Ban A bàn giao qua  theo quyết định số 803/QĐ-NĐVT4 ngày 09.08.2021</v>
          </cell>
        </row>
        <row r="14405">
          <cell r="A14405" t="str">
            <v>4.88.67.739.KOR.00.000</v>
          </cell>
          <cell r="B14405" t="str">
            <v xml:space="preserve">Vòng đệm φ158.9/148.3x1.5t </v>
          </cell>
          <cell r="C14405" t="str">
            <v>Tạm nhập số lượng và giá trị VTDP VT4E Ban A bàn giao qua  theo quyết định số 803/QĐ-NĐVT4 ngày 09.08.2021</v>
          </cell>
        </row>
        <row r="14406">
          <cell r="A14406" t="str">
            <v>4.88.67.740.KOR.00.000</v>
          </cell>
          <cell r="B14406" t="str">
            <v xml:space="preserve">Vòng đệm OR 148-5 </v>
          </cell>
          <cell r="C14406" t="str">
            <v>Tạm nhập số lượng và giá trị VTDP VT4E Ban A bàn giao qua  theo quyết định số 803/QĐ-NĐVT4 ngày 09.08.2021</v>
          </cell>
        </row>
        <row r="14407">
          <cell r="A14407" t="str">
            <v>4.88.67.741.KOR.00.000</v>
          </cell>
          <cell r="B14407" t="str">
            <v xml:space="preserve">Vòng đệm OR 60-3 </v>
          </cell>
          <cell r="C14407" t="str">
            <v>Tạm nhập số lượng và giá trị VTDP VT4E Ban A bàn giao qua  theo quyết định số 803/QĐ-NĐVT4 ngày 09.08.2021</v>
          </cell>
        </row>
        <row r="14408">
          <cell r="A14408" t="str">
            <v>4.88.67.742.KOR.00.000</v>
          </cell>
          <cell r="B14408" t="str">
            <v xml:space="preserve">Vòng đệm φ109.8/99x1.5 </v>
          </cell>
          <cell r="C14408" t="str">
            <v>Tạm nhập số lượng và giá trị VTDP VT4E Ban A bàn giao qua  theo quyết định số 803/QĐ-NĐVT4 ngày 09.08.2021</v>
          </cell>
        </row>
        <row r="14409">
          <cell r="A14409" t="str">
            <v>4.88.67.743.KOR.00.000</v>
          </cell>
          <cell r="B14409" t="str">
            <v xml:space="preserve">Vòng đệm OR 100-5 </v>
          </cell>
          <cell r="C14409" t="str">
            <v>Tạm nhập số lượng và giá trị VTDP VT4E Ban A bàn giao qua  theo quyết định số 803/QĐ-NĐVT4 ngày 09.08.2021</v>
          </cell>
        </row>
        <row r="14410">
          <cell r="A14410" t="str">
            <v>4.88.67.744.KOR.00.000</v>
          </cell>
          <cell r="B14410" t="str">
            <v xml:space="preserve">Vòng đệm LD 585V </v>
          </cell>
          <cell r="C14410" t="str">
            <v>Tạm nhập số lượng và giá trị VTDP VT4E Ban A bàn giao qua  theo quyết định số 803/QĐ-NĐVT4 ngày 09.08.2021</v>
          </cell>
        </row>
        <row r="14411">
          <cell r="A14411" t="str">
            <v>4.88.67.745.KOR.00.000</v>
          </cell>
          <cell r="B14411" t="str">
            <v xml:space="preserve">Vòng đệm OR 60-5 </v>
          </cell>
          <cell r="C14411" t="str">
            <v>Tạm nhập số lượng và giá trị VTDP VT4E Ban A bàn giao qua  theo quyết định số 803/QĐ-NĐVT4 ngày 09.08.2021</v>
          </cell>
        </row>
        <row r="14412">
          <cell r="A14412" t="str">
            <v>4.88.67.746.KOR.00.000</v>
          </cell>
          <cell r="B14412" t="str">
            <v xml:space="preserve">Vòng đệm OR 104-3 </v>
          </cell>
          <cell r="C14412" t="str">
            <v>Tạm nhập số lượng và giá trị VTDP VT4E Ban A bàn giao qua  theo quyết định số 803/QĐ-NĐVT4 ngày 09.08.2021</v>
          </cell>
        </row>
        <row r="14413">
          <cell r="A14413" t="str">
            <v>4.88.67.775.KOR.00.000</v>
          </cell>
          <cell r="B14413" t="str">
            <v xml:space="preserve">SEALING KIT FOR CYLINDER 800*600*1000/Bộ chèn xi lanh </v>
          </cell>
          <cell r="C14413" t="str">
            <v>Tạm nhập số lượng và giá trị VTDP VT4E Ban A bàn giao qua  theo quyết định số 803/QĐ-NĐVT4 ngày 09.08.2021</v>
          </cell>
        </row>
        <row r="14414">
          <cell r="A14414" t="str">
            <v>4.88.67.842.KOR.00.000</v>
          </cell>
          <cell r="B14414" t="str">
            <v xml:space="preserve">O-ring OR 60-4/ Chèn ổ đỡ trục cánh quạt của quạt gió cưỡng bức </v>
          </cell>
          <cell r="C14414" t="str">
            <v>Tạm nhập số lượng và giá trị VTDP VT4E Ban A bàn giao qua  theo quyết định số 803/QĐ-NĐVT4 ngày 09.08.2021</v>
          </cell>
        </row>
        <row r="14415">
          <cell r="A14415" t="str">
            <v>4.88.67.843.KOR.00.000</v>
          </cell>
          <cell r="B14415" t="str">
            <v xml:space="preserve">O-ring OR 56-4/Chèn ổ đỡ trục cánh quạt của quạt gió cưỡng bức </v>
          </cell>
          <cell r="C14415" t="str">
            <v>Tạm nhập số lượng và giá trị VTDP VT4E Ban A bàn giao qua  theo quyết định số 803/QĐ-NĐVT4 ngày 09.08.2021</v>
          </cell>
        </row>
        <row r="14416">
          <cell r="A14416" t="str">
            <v>4.88.67.844.KOR.00.000</v>
          </cell>
          <cell r="B14416" t="str">
            <v xml:space="preserve">O-ring  OR 102-4/Chèn ổ đỡ trục cánh quạt của quạt gió cưỡng bức </v>
          </cell>
          <cell r="C14416" t="str">
            <v>Tạm nhập số lượng và giá trị VTDP VT4E Ban A bàn giao qua  theo quyết định số 803/QĐ-NĐVT4 ngày 09.08.2021</v>
          </cell>
        </row>
        <row r="14417">
          <cell r="A14417" t="str">
            <v>4.88.67.845.KOR.00.000</v>
          </cell>
          <cell r="B14417" t="str">
            <v xml:space="preserve">O-ring OR 40-3/ Chèn ổ đỡ trục cánh quạt của quạt gió cưỡng bức </v>
          </cell>
          <cell r="C14417" t="str">
            <v>Tạm nhập số lượng và giá trị VTDP VT4E Ban A bàn giao qua  theo quyết định số 803/QĐ-NĐVT4 ngày 09.08.2021</v>
          </cell>
        </row>
        <row r="14418">
          <cell r="A14418" t="str">
            <v>4.88.67.846.KOR.00.000</v>
          </cell>
          <cell r="B14418" t="str">
            <v xml:space="preserve">O-ring  OR 72-4/Chèn ổ đỡ trục cánh quạt của quạt gió cưỡng bức </v>
          </cell>
          <cell r="C14418" t="str">
            <v>Tạm nhập số lượng và giá trị VTDP VT4E Ban A bàn giao qua  theo quyết định số 803/QĐ-NĐVT4 ngày 09.08.2021</v>
          </cell>
        </row>
        <row r="14419">
          <cell r="A14419" t="str">
            <v>4.88.67.847.KOR.00.000</v>
          </cell>
          <cell r="B14419" t="str">
            <v xml:space="preserve">O-ring  OR 40-5/ Chèn ổ đỡ trục cánh quạt của quạt gió cưỡng bức </v>
          </cell>
          <cell r="C14419" t="str">
            <v>Tạm nhập số lượng và giá trị VTDP VT4E Ban A bàn giao qua  theo quyết định số 803/QĐ-NĐVT4 ngày 09.08.2021</v>
          </cell>
        </row>
        <row r="14420">
          <cell r="A14420" t="str">
            <v>4.88.67.848.KOR.00.000</v>
          </cell>
          <cell r="B14420" t="str">
            <v xml:space="preserve">O-ring OR 74-3/ Chèn ổ đỡ trục cánh quạt của quạt gió cưỡng bức </v>
          </cell>
          <cell r="C14420" t="str">
            <v>Tạm nhập số lượng và giá trị VTDP VT4E Ban A bàn giao qua  theo quyết định số 803/QĐ-NĐVT4 ngày 09.08.2021</v>
          </cell>
        </row>
        <row r="14421">
          <cell r="A14421" t="str">
            <v>4.88.67.850.KOR.00.000</v>
          </cell>
          <cell r="B14421" t="str">
            <v xml:space="preserve">SEALING RING φ65.9/56.3X1.5t/ Chèn ổ đỡ trục cánh quạt của quạt gió cưỡng bức </v>
          </cell>
          <cell r="C14421" t="str">
            <v>Tạm nhập số lượng và giá trị VTDP VT4E Ban A bàn giao qua  theo quyết định số 803/QĐ-NĐVT4 ngày 09.08.2021</v>
          </cell>
        </row>
        <row r="14422">
          <cell r="A14422" t="str">
            <v>4.88.67.851.KOR.00.000</v>
          </cell>
          <cell r="B14422" t="str">
            <v xml:space="preserve">SEALING RING φ110.9/102.3x1.5t/Chèn ổ đỡ trục cánh quạt của quạt gió cưỡng bức </v>
          </cell>
          <cell r="C14422" t="str">
            <v>Tạm nhập số lượng và giá trị VTDP VT4E Ban A bàn giao qua  theo quyết định số 803/QĐ-NĐVT4 ngày 09.08.2021</v>
          </cell>
        </row>
        <row r="14423">
          <cell r="A14423" t="str">
            <v>4.88.67.852.KOR.00.000</v>
          </cell>
          <cell r="B14423" t="str">
            <v xml:space="preserve">SEALING RING φ79.8/71X1.5/Chèn ổ đỡ trục cánh quạt của quạt gió cưỡng bức </v>
          </cell>
          <cell r="C14423" t="str">
            <v>Tạm nhập số lượng và giá trị VTDP VT4E Ban A bàn giao qua  theo quyết định số 803/QĐ-NĐVT4 ngày 09.08.2021</v>
          </cell>
        </row>
        <row r="14424">
          <cell r="A14424" t="str">
            <v>4.88.67.853.KOR.00.000</v>
          </cell>
          <cell r="B14424" t="str">
            <v xml:space="preserve">Labyrinth sealing ring  LD 385v/Chèn ổ đỡ trục cánh quạt của quạt gió cưỡng bức </v>
          </cell>
          <cell r="C14424" t="str">
            <v>Tạm nhập số lượng và giá trị VTDP VT4E Ban A bàn giao qua  theo quyết định số 803/QĐ-NĐVT4 ngày 09.08.2021</v>
          </cell>
        </row>
        <row r="14425">
          <cell r="A14425" t="str">
            <v>4.88.67.865.KOR.00.000</v>
          </cell>
          <cell r="B14425" t="str">
            <v xml:space="preserve">Shaft Sealings for Primary Air Fans  JIC #6200/ 400ØX300ØX3.2t/ Chèn ổ đỡ trục cánh quạt của quạt gió sơ cấp </v>
          </cell>
          <cell r="C14425" t="str">
            <v>Tạm nhập số lượng và giá trị VTDP VT4E Ban A bàn giao qua  theo quyết định số 803/QĐ-NĐVT4 ngày 09.08.2021</v>
          </cell>
        </row>
        <row r="14426">
          <cell r="A14426" t="str">
            <v>4.88.67.883.KOR.00.000</v>
          </cell>
          <cell r="B14426" t="str">
            <v xml:space="preserve">GASKET - 3(T)x80(W)x42074(L) / Gioăng đệm </v>
          </cell>
          <cell r="C14426" t="str">
            <v>Tạm nhập số lượng và giá trị VTDP VT4E Ban A bàn giao qua  theo quyết định số 803/QĐ-NĐVT4 ngày 09.08.2021</v>
          </cell>
        </row>
        <row r="14427">
          <cell r="A14427" t="str">
            <v>5.03.96.848.KOR.00.000</v>
          </cell>
          <cell r="B14427" t="str">
            <v xml:space="preserve">Angular contact ball bearing  7236 BCCM-DB / Vòng Bi Ổ đỡ chính cho quạt hút </v>
          </cell>
          <cell r="C14427" t="str">
            <v>Tạm nhập số lượng và giá trị VTDP VT4E Ban A bàn giao qua  theo quyết định số 803/QĐ-NĐVT4 ngày 09.08.2021</v>
          </cell>
        </row>
        <row r="14428">
          <cell r="A14428" t="str">
            <v>5.03.96.849.KOR.00.000</v>
          </cell>
          <cell r="B14428" t="str">
            <v xml:space="preserve">Cylindrical roller bearing  NU 236E M1.C3 or NU236 EC.M.C3 /Vòng Bi Ổ đỡ chính cho quạt hút </v>
          </cell>
          <cell r="C14428" t="str">
            <v>Tạm nhập số lượng và giá trị VTDP VT4E Ban A bàn giao qua  theo quyết định số 803/QĐ-NĐVT4 ngày 09.08.2021</v>
          </cell>
        </row>
        <row r="14429">
          <cell r="A14429" t="str">
            <v>5.03.96.852.KOR.00.000</v>
          </cell>
          <cell r="B14429" t="str">
            <v xml:space="preserve">Angular contact ball bearing 7060B.MP. UA or 804853UA/  Vòng Bi Ổ đỡ chính cho quạt gió cưỡng bức </v>
          </cell>
          <cell r="C14429" t="str">
            <v>Tạm nhập số lượng và giá trị VTDP VT4E Ban A bàn giao qua  theo quyết định số 803/QĐ-NĐVT4 ngày 09.08.2021</v>
          </cell>
        </row>
        <row r="14430">
          <cell r="A14430" t="str">
            <v>5.03.96.853.KOR.00.000</v>
          </cell>
          <cell r="B14430" t="str">
            <v xml:space="preserve">Cylindrical roller bearing NU 256E M1.C3 or NU256 MA.C3 / Vòng Bi Ổ đỡ chính cho quạt gió cưỡng bức </v>
          </cell>
          <cell r="C14430" t="str">
            <v>Tạm nhập số lượng và giá trị VTDP VT4E Ban A bàn giao qua  theo quyết định số 803/QĐ-NĐVT4 ngày 09.08.2021</v>
          </cell>
        </row>
        <row r="14431">
          <cell r="A14431" t="str">
            <v>5.17.90.845.KOR.00.000</v>
          </cell>
          <cell r="B14431" t="str">
            <v xml:space="preserve">Filter basket for each type / Bộ lọc Φ55x1.5t </v>
          </cell>
          <cell r="C14431" t="str">
            <v>Tạm nhập số lượng và giá trị VTDP VT4E Ban A bàn giao qua  theo quyết định số 803/QĐ-NĐVT4 ngày 09.08.2021</v>
          </cell>
        </row>
        <row r="14432">
          <cell r="A14432" t="str">
            <v>5.19.90.061.KOR.00.000</v>
          </cell>
          <cell r="B14432" t="str">
            <v xml:space="preserve">Van từ DSG-03-2B2-A200-50 </v>
          </cell>
          <cell r="C14432" t="str">
            <v>Tạm nhập số lượng và giá trị VTDP VT4E Ban A bàn giao qua  theo quyết định số 803/QĐ-NĐVT4 ngày 09.08.2021</v>
          </cell>
        </row>
        <row r="14433">
          <cell r="A14433" t="str">
            <v>5.19.90.867.KOR.00.000</v>
          </cell>
          <cell r="B14433" t="str">
            <v xml:space="preserve">SHUT OFF BALL VALVE - size: A182-F304 25DN #150RF / Van ngắt </v>
          </cell>
          <cell r="C14433" t="str">
            <v>Tạm nhập số lượng và giá trị VTDP VT4E Ban A bàn giao qua  theo quyết định số 803/QĐ-NĐVT4 ngày 09.08.2021</v>
          </cell>
        </row>
        <row r="14434">
          <cell r="A14434" t="str">
            <v>5.19.90.868.KOR.00.000</v>
          </cell>
          <cell r="B14434" t="str">
            <v xml:space="preserve">SHUT OFF BALL VALVE - size: A105 25DN #300RF / Van ngắt </v>
          </cell>
          <cell r="C14434" t="str">
            <v>Tạm nhập số lượng và giá trị VTDP VT4E Ban A bàn giao qua  theo quyết định số 803/QĐ-NĐVT4 ngày 09.08.2021</v>
          </cell>
        </row>
        <row r="14435">
          <cell r="A14435" t="str">
            <v>5.19.90.896.KOR.00.000</v>
          </cell>
          <cell r="B14435" t="str">
            <v xml:space="preserve">One (1) set of each type and size of cut off gates.(Ball Valve) 25DN / Van 25DN </v>
          </cell>
          <cell r="C14435" t="str">
            <v>Tạm nhập số lượng và giá trị VTDP VT4E Ban A bàn giao qua  theo quyết định số 803/QĐ-NĐVT4 ngày 09.08.2021</v>
          </cell>
        </row>
        <row r="14436">
          <cell r="A14436" t="str">
            <v>5.19.90.897.KOR.00.000</v>
          </cell>
          <cell r="B14436" t="str">
            <v xml:space="preserve">One (1) set of each type and size of cut off gates.(Ball Valve) 50DN / Van 50DN </v>
          </cell>
          <cell r="C14436" t="str">
            <v>Tạm nhập số lượng và giá trị VTDP VT4E Ban A bàn giao qua  theo quyết định số 803/QĐ-NĐVT4 ngày 09.08.2021</v>
          </cell>
        </row>
        <row r="14437">
          <cell r="A14437" t="str">
            <v>5.19.90.898.KOR.00.000</v>
          </cell>
          <cell r="B14437" t="str">
            <v xml:space="preserve">One (1) set of each type and size of check valves 50A / Van 50A </v>
          </cell>
          <cell r="C14437" t="str">
            <v>Tạm nhập số lượng và giá trị VTDP VT4E Ban A bàn giao qua  theo quyết định số 803/QĐ-NĐVT4 ngày 09.08.2021</v>
          </cell>
        </row>
        <row r="14438">
          <cell r="A14438" t="str">
            <v>5.19.90.899.KOR.00.000</v>
          </cell>
          <cell r="B14438" t="str">
            <v xml:space="preserve">Valves for high presser of DN25 / Van cho áp lực cao DN25 </v>
          </cell>
          <cell r="C14438" t="str">
            <v>Tạm nhập số lượng và giá trị VTDP VT4E Ban A bàn giao qua  theo quyết định số 803/QĐ-NĐVT4 ngày 09.08.2021</v>
          </cell>
        </row>
        <row r="14439">
          <cell r="A14439" t="str">
            <v>5.19.90.900.KOR.00.000</v>
          </cell>
          <cell r="B14439" t="str">
            <v xml:space="preserve">Valves for low presser of DN25 / Van cho áp lực thấp DN25 </v>
          </cell>
          <cell r="C14439" t="str">
            <v>Tạm nhập số lượng và giá trị VTDP VT4E Ban A bàn giao qua  theo quyết định số 803/QĐ-NĐVT4 ngày 09.08.2021</v>
          </cell>
        </row>
        <row r="14440">
          <cell r="A14440" t="str">
            <v>5.19.90.901.KOR.00.000</v>
          </cell>
          <cell r="B14440" t="str">
            <v xml:space="preserve">Valves of each type and size / Van cho áp lực thấp DN50 (NPS2) </v>
          </cell>
          <cell r="C14440" t="str">
            <v>Tạm nhập số lượng và giá trị VTDP VT4E Ban A bàn giao qua  theo quyết định số 803/QĐ-NĐVT4 ngày 09.08.2021</v>
          </cell>
        </row>
        <row r="14441">
          <cell r="A14441" t="str">
            <v>5.19.92.301.KOR.00.000</v>
          </cell>
          <cell r="B14441" t="str">
            <v xml:space="preserve">PRI SHO SAFETY DISC (6029201) / Đĩa của van an toàn PRI SHO </v>
          </cell>
          <cell r="C14441" t="str">
            <v>Tạm nhập số lượng và giá trị VTDP VT4E Ban A bàn giao qua  theo quyết định số 803/QĐ-NĐVT4 ngày 09.08.2021</v>
          </cell>
        </row>
        <row r="14442">
          <cell r="A14442" t="str">
            <v>5.19.92.302.KOR.00.000</v>
          </cell>
          <cell r="B14442" t="str">
            <v xml:space="preserve">RHI SAFETY DISC (6240901) / Đĩa của van an toàn </v>
          </cell>
          <cell r="C14442" t="str">
            <v>Tạm nhập số lượng và giá trị VTDP VT4E Ban A bàn giao qua  theo quyết định số 803/QĐ-NĐVT4 ngày 09.08.2021</v>
          </cell>
        </row>
        <row r="14443">
          <cell r="A14443" t="str">
            <v>5.19.92.303.KOR.00.000</v>
          </cell>
          <cell r="B14443" t="str">
            <v xml:space="preserve">RHO SAFETY DISC (6029301) / Đĩa của van an toàn </v>
          </cell>
          <cell r="C14443" t="str">
            <v>Tạm nhập số lượng và giá trị VTDP VT4E Ban A bàn giao qua  theo quyết định số 803/QĐ-NĐVT4 ngày 09.08.2021</v>
          </cell>
        </row>
        <row r="14444">
          <cell r="A14444" t="str">
            <v>5.19.92.304.KOR.00.000</v>
          </cell>
          <cell r="B14444" t="str">
            <v xml:space="preserve">SB SAFETY DISC (4693101) / Đĩa của van an toàn </v>
          </cell>
          <cell r="C14444" t="str">
            <v>Tạm nhập số lượng và giá trị VTDP VT4E Ban A bàn giao qua  theo quyết định số 803/QĐ-NĐVT4 ngày 09.08.2021</v>
          </cell>
        </row>
        <row r="14445">
          <cell r="A14445" t="str">
            <v>5.19.92.305.KOR.00.000</v>
          </cell>
          <cell r="B14445" t="str">
            <v xml:space="preserve">SHO safety valve disc adjustion ring (Upper adjust ring) (6101801) / Vòng điều chỉnh của van </v>
          </cell>
          <cell r="C14445" t="str">
            <v>Tạm nhập số lượng và giá trị VTDP VT4E Ban A bàn giao qua  theo quyết định số 803/QĐ-NĐVT4 ngày 09.08.2021</v>
          </cell>
        </row>
        <row r="14446">
          <cell r="A14446" t="str">
            <v>5.19.92.306.KOR.00.000</v>
          </cell>
          <cell r="B14446" t="str">
            <v xml:space="preserve">SHO safety valve disc adjustion ring (Lower adjust ring)(VDP804A) / Vòng điều chỉnh của van </v>
          </cell>
          <cell r="C14446" t="str">
            <v>Tạm nhập số lượng và giá trị VTDP VT4E Ban A bàn giao qua  theo quyết định số 803/QĐ-NĐVT4 ngày 09.08.2021</v>
          </cell>
        </row>
        <row r="14447">
          <cell r="A14447" t="str">
            <v>5.19.92.307.KOR.00.000</v>
          </cell>
          <cell r="B14447" t="str">
            <v xml:space="preserve">PRI SHO safety valve disc adjustion ring (Upper adjust ring)(VDS804A) / Vòng điều chỉnh của van </v>
          </cell>
          <cell r="C14447" t="str">
            <v>Tạm nhập số lượng và giá trị VTDP VT4E Ban A bàn giao qua  theo quyết định số 803/QĐ-NĐVT4 ngày 09.08.2021</v>
          </cell>
        </row>
        <row r="14448">
          <cell r="A14448" t="str">
            <v>5.19.92.308.KOR.00.000</v>
          </cell>
          <cell r="B14448" t="str">
            <v xml:space="preserve">PRI SHO safety valve disc adjustion ring (Lower adjust ring)(VDT804A) / Vòng điều chỉnh của van </v>
          </cell>
          <cell r="C14448" t="str">
            <v>Tạm nhập số lượng và giá trị VTDP VT4E Ban A bàn giao qua  theo quyết định số 803/QĐ-NĐVT4 ngày 09.08.2021</v>
          </cell>
        </row>
        <row r="14449">
          <cell r="A14449" t="str">
            <v>5.19.92.309.KOR.00.000</v>
          </cell>
          <cell r="B14449" t="str">
            <v xml:space="preserve">RHI UPPER ADJUST RING (WZ804A) / Vòng điều chỉnh của van </v>
          </cell>
          <cell r="C14449" t="str">
            <v>Tạm nhập số lượng và giá trị VTDP VT4E Ban A bàn giao qua  theo quyết định số 803/QĐ-NĐVT4 ngày 09.08.2021</v>
          </cell>
        </row>
        <row r="14450">
          <cell r="A14450" t="str">
            <v>5.19.92.310.KOR.00.000</v>
          </cell>
          <cell r="B14450" t="str">
            <v xml:space="preserve">SHO SAFETY DISC (6028801) Đĩa của van an toàn </v>
          </cell>
          <cell r="C14450" t="str">
            <v>Tạm nhập số lượng và giá trị VTDP VT4E Ban A bàn giao qua  theo quyết định số 803/QĐ-NĐVT4 ngày 09.08.2021</v>
          </cell>
        </row>
        <row r="14451">
          <cell r="A14451" t="str">
            <v>5.19.92.311.KOR.00.000</v>
          </cell>
          <cell r="B14451" t="str">
            <v xml:space="preserve">SB ADJUST RING (4947401) Vòng điều chỉnh của van </v>
          </cell>
          <cell r="C14451" t="str">
            <v>Tạm nhập số lượng và giá trị VTDP VT4E Ban A bàn giao qua  theo quyết định số 803/QĐ-NĐVT4 ngày 09.08.2021</v>
          </cell>
        </row>
        <row r="14452">
          <cell r="A14452" t="str">
            <v>5.19.92.312.KOR.00.000</v>
          </cell>
          <cell r="B14452" t="str">
            <v xml:space="preserve">RHI LOWER ADJUST RING (1609902) / Vòng điều chỉnh của van </v>
          </cell>
          <cell r="C14452" t="str">
            <v>Tạm nhập số lượng và giá trị VTDP VT4E Ban A bàn giao qua  theo quyết định số 803/QĐ-NĐVT4 ngày 09.08.2021</v>
          </cell>
        </row>
        <row r="14453">
          <cell r="A14453" t="str">
            <v>5.19.92.313.KOR.00.000</v>
          </cell>
          <cell r="B14453" t="str">
            <v xml:space="preserve">RHO UPPER ADJUST RING (VDW804A) /Vòng điều chỉnh của van </v>
          </cell>
          <cell r="C14453" t="str">
            <v>Tạm nhập số lượng và giá trị VTDP VT4E Ban A bàn giao qua  theo quyết định số 803/QĐ-NĐVT4 ngày 09.08.2021</v>
          </cell>
        </row>
        <row r="14454">
          <cell r="A14454" t="str">
            <v>5.19.92.314.KOR.00.000</v>
          </cell>
          <cell r="B14454" t="str">
            <v xml:space="preserve">RHO LOWER ADJUST RING (VDX804A) / Vòng điều chỉnh của van </v>
          </cell>
          <cell r="C14454" t="str">
            <v>Tạm nhập số lượng và giá trị VTDP VT4E Ban A bàn giao qua  theo quyết định số 803/QĐ-NĐVT4 ngày 09.08.2021</v>
          </cell>
        </row>
        <row r="14455">
          <cell r="A14455" t="str">
            <v>5.19.92.433.KOR.00.000</v>
          </cell>
          <cell r="B14455" t="str">
            <v xml:space="preserve">Renewable parts of valves for each type and size (- PLUG #150 2 PTFE DIA PHRAGM; -PLUG #150 2 WEDGE RING; -PLUG #150 2 METAL PHRAGM) / Đầu chặn van PK valve </v>
          </cell>
          <cell r="C14455" t="str">
            <v>Tạm nhập số lượng và giá trị VTDP VT4E Ban A bàn giao qua  theo quyết định số 803/QĐ-NĐVT4 ngày 09.08.2021</v>
          </cell>
        </row>
        <row r="14456">
          <cell r="A14456" t="str">
            <v>5.33.10.286.KOR.00.000</v>
          </cell>
          <cell r="B14456" t="str">
            <v xml:space="preserve">Quạt làm mát PANEL COOLING FAN ,120 Ø, 230VAC </v>
          </cell>
          <cell r="C14456" t="str">
            <v>Tạm nhập số lượng và giá trị VTDP VT4E Ban A bàn giao qua  theo quyết định số 803/QĐ-NĐVT4 ngày 09.08.2021</v>
          </cell>
        </row>
        <row r="14457">
          <cell r="A14457" t="str">
            <v>5.33.10.287.KOR.00.000</v>
          </cell>
          <cell r="B14457" t="str">
            <v xml:space="preserve">Quạt làm mát cabin DCS 24N-EL </v>
          </cell>
          <cell r="C14457" t="str">
            <v>Tạm nhập số lượng và giá trị VTDP VT4E Ban A bàn giao qua  theo quyết định số 803/QĐ-NĐVT4 ngày 09.08.2021</v>
          </cell>
        </row>
        <row r="14458">
          <cell r="A14458" t="str">
            <v>5.33.20.503.KOR.00.000</v>
          </cell>
          <cell r="B14458" t="str">
            <v xml:space="preserve">One (1) complete set of burner retraction device-size: 500x500x1380L / Bộ phận chia của đầu đốt cho lò </v>
          </cell>
          <cell r="C14458" t="str">
            <v>Tạm nhập số lượng và giá trị VTDP VT4E Ban A bàn giao qua  theo quyết định số 803/QĐ-NĐVT4 ngày 09.08.2021</v>
          </cell>
        </row>
        <row r="14459">
          <cell r="A14459" t="str">
            <v>5.33.20.504.KOR.00.000</v>
          </cell>
          <cell r="B14459" t="str">
            <v xml:space="preserve">Two (2) complete set of ignitor-size:4930*17Ø*21.5Ø / Bộ đánh lửa </v>
          </cell>
          <cell r="C14459" t="str">
            <v>Tạm nhập số lượng và giá trị VTDP VT4E Ban A bàn giao qua  theo quyết định số 803/QĐ-NĐVT4 ngày 09.08.2021</v>
          </cell>
        </row>
        <row r="14460">
          <cell r="A14460" t="str">
            <v>5.33.20.505.KOR.00.000</v>
          </cell>
          <cell r="B14460" t="str">
            <v xml:space="preserve">100% of spark tip-size: 17.3Ø*300L / Bugi </v>
          </cell>
          <cell r="C14460" t="str">
            <v>Tạm nhập số lượng và giá trị VTDP VT4E Ban A bàn giao qua  theo quyết định số 803/QĐ-NĐVT4 ngày 09.08.2021</v>
          </cell>
        </row>
        <row r="14461">
          <cell r="A14461" t="str">
            <v>5.33.20.506.KOR.00.000</v>
          </cell>
          <cell r="B14461" t="str">
            <v xml:space="preserve">25% of ignition exciter-size: 200*300*155 / Bộ kích điện của bộ đánh lửa </v>
          </cell>
          <cell r="C14461" t="str">
            <v>Tạm nhập số lượng và giá trị VTDP VT4E Ban A bàn giao qua  theo quyết định số 803/QĐ-NĐVT4 ngày 09.08.2021</v>
          </cell>
        </row>
        <row r="14462">
          <cell r="A14462" t="str">
            <v>5.33.70.373.KOR.00.000</v>
          </cell>
          <cell r="B14462" t="str">
            <v xml:space="preserve">Bộ ổn nhiệt SZM-Z15-G14, 15A.125, 250VAC </v>
          </cell>
          <cell r="C14462" t="str">
            <v>Tạm nhập số lượng và giá trị VTDP VT4E Ban A bàn giao qua  theo quyết định số 803/QĐ-NĐVT4 ngày 09.08.2021</v>
          </cell>
        </row>
        <row r="14463">
          <cell r="A14463" t="str">
            <v>5.33.70.379.KOR.00.000</v>
          </cell>
          <cell r="B14463" t="str">
            <v xml:space="preserve">Bộ sấy RHCT.100W, AC/DC 230V, 1000W, 50/60 Hz </v>
          </cell>
          <cell r="C14463" t="str">
            <v>Tạm nhập số lượng và giá trị VTDP VT4E Ban A bàn giao qua  theo quyết định số 803/QĐ-NĐVT4 ngày 09.08.2021</v>
          </cell>
        </row>
        <row r="14464">
          <cell r="A14464" t="str">
            <v>5.33.70.863.KOR.00.000</v>
          </cell>
          <cell r="B14464" t="str">
            <v xml:space="preserve">VCB DC 220V Trip Coil / COIL,DC220V,PRO-MEC/ cuộn ngắt mạch chân không </v>
          </cell>
          <cell r="C14464" t="str">
            <v>Tạm nhập số lượng và giá trị VTDP VT4E Ban A bàn giao qua  theo quyết định số 803/QĐ-NĐVT4 ngày 09.08.2021</v>
          </cell>
        </row>
        <row r="14465">
          <cell r="A14465" t="str">
            <v>5.33.70.865.KOR.00.000</v>
          </cell>
          <cell r="B14465" t="str">
            <v xml:space="preserve">VCB DC 220V Charging Motor / MOTOR,DC220V,PRO-MEC,NEW/ cuộn ngắt mạch chân không </v>
          </cell>
          <cell r="C14465" t="str">
            <v>Tạm nhập số lượng và giá trị VTDP VT4E Ban A bàn giao qua  theo quyết định số 803/QĐ-NĐVT4 ngày 09.08.2021</v>
          </cell>
        </row>
        <row r="14466">
          <cell r="A14466" t="str">
            <v>5.33.70.866.KOR.00.000</v>
          </cell>
          <cell r="B14466" t="str">
            <v xml:space="preserve">Fuse (12kV, 1A) / FUSE(POWER),QPT-1,12KV,1A,HRC TYPE,JOONGWON ELEC. Co/ cầu chì bảo vệ mạch điện </v>
          </cell>
          <cell r="C14466" t="str">
            <v>Tạm nhập số lượng và giá trị VTDP VT4E Ban A bàn giao qua  theo quyết định số 803/QĐ-NĐVT4 ngày 09.08.2021</v>
          </cell>
        </row>
        <row r="14467">
          <cell r="A14467" t="str">
            <v>5.33.70.867.KOR.00.000</v>
          </cell>
          <cell r="B14467" t="str">
            <v xml:space="preserve">VCB 12kV, 50kA, 1250A / VH-12H50B13-M2C2T2SB4U0-A24BCD SYS/ thiết bị cắt chân không cho mạch điện </v>
          </cell>
          <cell r="C14467" t="str">
            <v>Tạm nhập số lượng và giá trị VTDP VT4E Ban A bàn giao qua  theo quyết định số 803/QĐ-NĐVT4 ngày 09.08.2021</v>
          </cell>
        </row>
        <row r="14468">
          <cell r="A14468" t="str">
            <v>5.33.70.871.KOR.00.000</v>
          </cell>
          <cell r="B14468" t="str">
            <v xml:space="preserve">ACB 400V, 85kA, 630A, 3P / AH-06D3-00A M2D2D2TC 000U0D (Sys)/ thiết bị cắt không  khí cho mạch điện </v>
          </cell>
          <cell r="C14468" t="str">
            <v>Tạm nhập số lượng và giá trị VTDP VT4E Ban A bàn giao qua  theo quyết định số 803/QĐ-NĐVT4 ngày 09.08.2021</v>
          </cell>
        </row>
        <row r="14469">
          <cell r="A14469" t="str">
            <v>5.33.70.876.KOR.00.000</v>
          </cell>
          <cell r="B14469" t="str">
            <v xml:space="preserve">ACB DC 220V Closing Coil / COIL ASS'Y,ADC200~250V CC,UVSHCC,AN,AS,AH-DEFG/ cuộn ngắt mạch cho mạch điện </v>
          </cell>
          <cell r="C14469" t="str">
            <v>Tạm nhập số lượng và giá trị VTDP VT4E Ban A bàn giao qua  theo quyết định số 803/QĐ-NĐVT4 ngày 09.08.2021</v>
          </cell>
        </row>
        <row r="14470">
          <cell r="A14470" t="str">
            <v>5.33.70.877.KOR.00.000</v>
          </cell>
          <cell r="B14470" t="str">
            <v xml:space="preserve">ACB DC 220V Trip Coil / COIL ASS'Y,ADC200~250V SHT,UVSHCC,AN,AS,AH-DEFG/cuộn ngắt mạch cho mạch điện </v>
          </cell>
          <cell r="C14470" t="str">
            <v>Tạm nhập số lượng và giá trị VTDP VT4E Ban A bàn giao qua  theo quyết định số 803/QĐ-NĐVT4 ngày 09.08.2021</v>
          </cell>
        </row>
        <row r="14471">
          <cell r="A14471" t="str">
            <v>5.33.70.879.KOR.00.000</v>
          </cell>
          <cell r="B14471" t="str">
            <v xml:space="preserve">ACB DC 220V Charging Motor / TOTAL ASS'Y,GEARED MOTOR,AC/DC 200~250V,AN,AS,AH-DEFG,A/S/ thiết bị cắt ko khí cho mạch điện </v>
          </cell>
          <cell r="C14471" t="str">
            <v>Tạm nhập số lượng và giá trị VTDP VT4E Ban A bàn giao qua  theo quyết định số 803/QĐ-NĐVT4 ngày 09.08.2021</v>
          </cell>
        </row>
        <row r="14472">
          <cell r="A14472" t="str">
            <v>5.33.70.884.KOR.00.000</v>
          </cell>
          <cell r="B14472" t="str">
            <v xml:space="preserve">Motor MCCB 250AF / TS250H MTU220 3P EXP/ bộ ngắt mạch tự động </v>
          </cell>
          <cell r="C14472" t="str">
            <v>Tạm nhập số lượng và giá trị VTDP VT4E Ban A bàn giao qua  theo quyết định số 803/QĐ-NĐVT4 ngày 09.08.2021</v>
          </cell>
        </row>
        <row r="14473">
          <cell r="A14473" t="str">
            <v>5.33.70.897.KOR.00.000</v>
          </cell>
          <cell r="B14473" t="str">
            <v xml:space="preserve">Cuộn mở DC220V, PRO-MEC/ OPEN COIL, DC220V, PRO-MEC </v>
          </cell>
          <cell r="C14473" t="str">
            <v>Tạm nhập số lượng và giá trị VTDP VT4E Ban A bàn giao qua  theo quyết định số 803/QĐ-NĐVT4 ngày 09.08.2021</v>
          </cell>
        </row>
        <row r="14474">
          <cell r="A14474" t="str">
            <v>5.33.70.898.KOR.00.000</v>
          </cell>
          <cell r="B14474" t="str">
            <v xml:space="preserve">MCCB TS400H MTU320 3P </v>
          </cell>
          <cell r="C14474" t="str">
            <v>Tạm nhập số lượng và giá trị VTDP VT4E Ban A bàn giao qua  theo quyết định số 803/QĐ-NĐVT4 ngày 09.08.2021</v>
          </cell>
        </row>
        <row r="14475">
          <cell r="A14475" t="str">
            <v>5.33.70.899.KOR.00.000</v>
          </cell>
          <cell r="B14475" t="str">
            <v xml:space="preserve">MCCB TS100H MTU100 3P </v>
          </cell>
          <cell r="C14475" t="str">
            <v>Tạm nhập số lượng và giá trị VTDP VT4E Ban A bàn giao qua  theo quyết định số 803/QĐ-NĐVT4 ngày 09.08.2021</v>
          </cell>
        </row>
        <row r="14476">
          <cell r="A14476" t="str">
            <v>5.33.70.900.KOR.00.000</v>
          </cell>
          <cell r="B14476" t="str">
            <v xml:space="preserve">MCCB TS400H ETS33 400A 4P </v>
          </cell>
          <cell r="C14476" t="str">
            <v>Tạm nhập số lượng và giá trị VTDP VT4E Ban A bàn giao qua  theo quyết định số 803/QĐ-NĐVT4 ngày 09.08.2021</v>
          </cell>
        </row>
        <row r="14477">
          <cell r="A14477" t="str">
            <v>5.33.70.901.KOR.00.000</v>
          </cell>
          <cell r="B14477" t="str">
            <v xml:space="preserve">MCCB TS250H ETS23 250A 4P </v>
          </cell>
          <cell r="C14477" t="str">
            <v>Tạm nhập số lượng và giá trị VTDP VT4E Ban A bàn giao qua  theo quyết định số 803/QĐ-NĐVT4 ngày 09.08.2021</v>
          </cell>
        </row>
        <row r="14478">
          <cell r="A14478" t="str">
            <v>5.33.70.902.KOR.00.000</v>
          </cell>
          <cell r="B14478" t="str">
            <v xml:space="preserve">MCCB TS100H ETS23 80A 4P </v>
          </cell>
          <cell r="C14478" t="str">
            <v>Tạm nhập số lượng và giá trị VTDP VT4E Ban A bàn giao qua  theo quyết định số 803/QĐ-NĐVT4 ngày 09.08.2021</v>
          </cell>
        </row>
        <row r="14479">
          <cell r="A14479" t="str">
            <v>5.33.70.912.KOR.00.000</v>
          </cell>
          <cell r="B14479" t="str">
            <v xml:space="preserve">Máy cắt không khí AH-13D3-00A M2D2D2TC 000U0D (Sys)  334 * 375 * 430 </v>
          </cell>
          <cell r="C14479" t="str">
            <v>Tạm nhập số lượng và giá trị VTDP VT4E Ban A bàn giao qua  theo quyết định số 803/QĐ-NĐVT4 ngày 09.08.2021</v>
          </cell>
        </row>
        <row r="14480">
          <cell r="A14480" t="str">
            <v>5.33.85.606.KOR.00.000</v>
          </cell>
          <cell r="B14480" t="str">
            <v xml:space="preserve">Trục truyền động quạt Ф389x3580 </v>
          </cell>
          <cell r="C14480" t="str">
            <v>Tạm nhập số lượng và giá trị VTDP VT4E Ban A bàn giao qua  theo quyết định số 803/QĐ-NĐVT4 ngày 09.08.2021</v>
          </cell>
        </row>
        <row r="14481">
          <cell r="A14481" t="str">
            <v>5.33.85.607.KOR.00.000</v>
          </cell>
          <cell r="B14481" t="str">
            <v xml:space="preserve">Trục truyền động quạt 4900x770x770 </v>
          </cell>
          <cell r="C14481" t="str">
            <v>Tạm nhập số lượng và giá trị VTDP VT4E Ban A bàn giao qua  theo quyết định số 803/QĐ-NĐVT4 ngày 09.08.2021</v>
          </cell>
        </row>
        <row r="14482">
          <cell r="A14482" t="str">
            <v>5.33.85.608.KOR.00.000</v>
          </cell>
          <cell r="B14482" t="str">
            <v xml:space="preserve">Ống lót ZRZLK18-180 </v>
          </cell>
          <cell r="C14482" t="str">
            <v>Tạm nhập số lượng và giá trị VTDP VT4E Ban A bàn giao qua  theo quyết định số 803/QĐ-NĐVT4 ngày 09.08.2021</v>
          </cell>
        </row>
        <row r="14483">
          <cell r="A14483" t="str">
            <v>5.33.85.609.KOR.00.000</v>
          </cell>
          <cell r="B14483" t="str">
            <v xml:space="preserve">Ống lót ZRZLQ18-180 </v>
          </cell>
          <cell r="C14483" t="str">
            <v>Tạm nhập số lượng và giá trị VTDP VT4E Ban A bàn giao qua  theo quyết định số 803/QĐ-NĐVT4 ngày 09.08.2021</v>
          </cell>
        </row>
        <row r="14484">
          <cell r="A14484" t="str">
            <v>8.35.85.704.KOR.00.000</v>
          </cell>
          <cell r="B14484" t="str">
            <v xml:space="preserve">Xe nâng tay 2 tấn </v>
          </cell>
          <cell r="C14484" t="str">
            <v>Tạm nhập số lượng và giá trị VTDP VT4E Ban A bàn giao qua  theo quyết định số 803/QĐ-NĐVT4 ngày 09.08.2021</v>
          </cell>
        </row>
        <row r="14485">
          <cell r="A14485" t="str">
            <v>8.75.60.049.KOR.00.000</v>
          </cell>
          <cell r="B14485" t="str">
            <v xml:space="preserve">Đồng hồ áp lực 213.53.100 , 400bar/Mpa </v>
          </cell>
          <cell r="C14485" t="str">
            <v>Tạm nhập số lượng và giá trị VTDP VT4E Ban A bàn giao qua  theo quyết định số 803/QĐ-NĐVT4 ngày 09.08.2021</v>
          </cell>
        </row>
        <row r="14486">
          <cell r="A14486" t="str">
            <v>8.75.60.110.KOR.00.000</v>
          </cell>
          <cell r="B14486" t="str">
            <v xml:space="preserve">One set of condenser water level gauge glass and packing, both for hotwell and water boxes C TO C 1100 REFLEX TYPE /đồng hồ đo mức nước </v>
          </cell>
          <cell r="C14486" t="str">
            <v>Tạm nhập số lượng và giá trị VTDP VT4E Ban A bàn giao qua  theo quyết định số 803/QĐ-NĐVT4 ngày 09.08.2021</v>
          </cell>
        </row>
        <row r="14487">
          <cell r="A14487" t="str">
            <v>1.61.56.108.USA.00.000</v>
          </cell>
          <cell r="B14487" t="str">
            <v xml:space="preserve">Chất rửa màng lọc RO Lavasol 1 (233kg/phuy) </v>
          </cell>
          <cell r="C14487" t="str">
            <v>Nhập kho hóa chất (HĐ:143) theo hóa đơn số 0004270 ngày 07.08.2021</v>
          </cell>
        </row>
        <row r="14488">
          <cell r="A14488" t="str">
            <v>1.61.56.156.INA.00.000</v>
          </cell>
          <cell r="B14488" t="str">
            <v xml:space="preserve">Hóa chất Nalco 7330 </v>
          </cell>
          <cell r="C14488" t="str">
            <v>Nhập kho hóa chất (HĐ:143) theo hóa đơn số 0004270 ngày 07.08.2021</v>
          </cell>
        </row>
        <row r="14489">
          <cell r="A14489" t="str">
            <v>4.30.28.006.MAS.00.000</v>
          </cell>
          <cell r="B14489" t="str">
            <v xml:space="preserve">Que hàn điện Inox KST 316 x Ø3,2mm </v>
          </cell>
          <cell r="C14489" t="str">
            <v>Nhập kho vật tư (QĐ:659) theo hóa đơn số 0000376 ngày 30.06.2021</v>
          </cell>
        </row>
        <row r="14490">
          <cell r="A14490" t="str">
            <v>4.35.08.030.CHN.00.000</v>
          </cell>
          <cell r="B14490" t="str">
            <v xml:space="preserve">Bulong lục giác đầu trụ thép đen M8x30mm (đai ốc + long đền vênh) Gr 8.8 </v>
          </cell>
          <cell r="C14490" t="str">
            <v>Nhập kho vật tư (QĐ:659) theo hóa đơn số 0000376 ngày 30.06.2021</v>
          </cell>
        </row>
        <row r="14491">
          <cell r="A14491" t="str">
            <v>4.35.12.061.CHN.00.000</v>
          </cell>
          <cell r="B14491" t="str">
            <v xml:space="preserve">Bulong thép đen ren suốt M12x60mm (đai ốc + long đền vênh + long đền phẳng) Gr 8.8 </v>
          </cell>
          <cell r="C14491" t="str">
            <v>Nhập kho vật tư (QĐ:659) theo hóa đơn số 0000376 ngày 30.06.2021</v>
          </cell>
        </row>
        <row r="14492">
          <cell r="A14492" t="str">
            <v>4.35.20.103.CHN.00.000</v>
          </cell>
          <cell r="B14492" t="str">
            <v xml:space="preserve">Bulong lục giác đầu trụ thép đen M20x100mm (đai ốc + long đền vênh) Gr 8.8 </v>
          </cell>
          <cell r="C14492" t="str">
            <v>Nhập kho vật tư (QĐ:659) theo hóa đơn số 0000376 ngày 30.06.2021</v>
          </cell>
        </row>
        <row r="14493">
          <cell r="A14493" t="str">
            <v>3.34.15.064.CHN.00.000</v>
          </cell>
          <cell r="B14493" t="str">
            <v xml:space="preserve">Float switch Model: UQK-02 </v>
          </cell>
          <cell r="C14493" t="str">
            <v>Nhập kho vật tư (HĐ:28/2021) theo hóa đơn số 0000791 ngày 29.06.2021</v>
          </cell>
        </row>
        <row r="14494">
          <cell r="A14494" t="str">
            <v>3.46.95.023.KOR.00.000</v>
          </cell>
          <cell r="B14494" t="str">
            <v xml:space="preserve">Coil PEC5-220V-D </v>
          </cell>
          <cell r="C14494" t="str">
            <v>Nhập kho vật tư (HĐ:28/2021) theo hóa đơn số 0000791 ngày 29.06.2021</v>
          </cell>
        </row>
        <row r="14495">
          <cell r="A14495" t="str">
            <v>3.96.13.112.CHN.00.000</v>
          </cell>
          <cell r="B14495" t="str">
            <v xml:space="preserve">Cảm biến tiệm cận, Mã: SKT10-12GM-P1 </v>
          </cell>
          <cell r="C14495" t="str">
            <v>Nhập kho vật tư (HĐ:28/2021) theo hóa đơn số 0000791 ngày 29.06.2021</v>
          </cell>
        </row>
        <row r="14496">
          <cell r="A14496" t="str">
            <v>3.25.92.004.VIE.00.000</v>
          </cell>
          <cell r="B14496" t="str">
            <v xml:space="preserve">Hộp nối đỗ keo hạ thế 0,4/1kV 4C (Low Voltage Resin Joints 0,4/1kV 4C) </v>
          </cell>
          <cell r="C14496" t="str">
            <v>Nhập kho vật tư (HĐ:28/2021) theo hóa đơn số 0000791 ngày 29.06.2021</v>
          </cell>
        </row>
        <row r="14497">
          <cell r="A14497" t="str">
            <v>3.34.06.028.KOR.00.000</v>
          </cell>
          <cell r="B14497" t="str">
            <v xml:space="preserve">Nút nhấn, Mã: YSNPBL2-AL22 </v>
          </cell>
          <cell r="C14497" t="str">
            <v>Nhập kho vật tư (HĐ:28/2021) theo hóa đơn số 0000791 ngày 29.06.2021</v>
          </cell>
        </row>
        <row r="14498">
          <cell r="A14498" t="str">
            <v>3.34.15.025.CHN.00.000</v>
          </cell>
          <cell r="B14498" t="str">
            <v xml:space="preserve">Công tắc hành trình, Mã: APL-210N Limit switch box </v>
          </cell>
          <cell r="C14498" t="str">
            <v>Nhập kho vật tư (HĐ:28/2021) theo hóa đơn số 0000791 ngày 29.06.2021</v>
          </cell>
        </row>
        <row r="14499">
          <cell r="A14499" t="str">
            <v>3.34.15.026.CHN.00.000</v>
          </cell>
          <cell r="B14499" t="str">
            <v xml:space="preserve">Khóa switch, Loại: SC-68-36, 600V 15A </v>
          </cell>
          <cell r="C14499" t="str">
            <v>Nhập kho vật tư (HĐ:28/2021) theo hóa đơn số 0000791 ngày 29.06.2021</v>
          </cell>
        </row>
        <row r="14500">
          <cell r="A14500" t="str">
            <v>3.34.15.030.KOR.00.000</v>
          </cell>
          <cell r="B14500" t="str">
            <v xml:space="preserve">Công tắc hành trình, Loại: ALS32, Power Supply/Coil Loại: 24 VDC 20 W </v>
          </cell>
          <cell r="C14500" t="str">
            <v>Nhập kho vật tư (HĐ:28/2021) theo hóa đơn số 0000791 ngày 29.06.2021</v>
          </cell>
        </row>
        <row r="14501">
          <cell r="A14501" t="str">
            <v>3.34.15.036.KOR.00.000</v>
          </cell>
          <cell r="B14501" t="str">
            <v xml:space="preserve">Công tắc hành trình Limit Switch, Switch: 2-SPDT; Elec.conn: PT 1/2; Model: ITS-100 </v>
          </cell>
          <cell r="C14501" t="str">
            <v>Nhập kho vật tư (HĐ:28/2021) theo hóa đơn số 0000791 ngày 29.06.2021</v>
          </cell>
        </row>
        <row r="14502">
          <cell r="A14502" t="str">
            <v>3.34.15.040.CHN.00.000</v>
          </cell>
          <cell r="B14502" t="str">
            <v xml:space="preserve">Pull-cord switch, Model: LK-I </v>
          </cell>
          <cell r="C14502" t="str">
            <v>Nhập kho vật tư (HĐ:28/2021) theo hóa đơn số 0000791 ngày 29.06.2021</v>
          </cell>
        </row>
        <row r="14503">
          <cell r="A14503" t="str">
            <v>3.34.40.027.CHN.00.000</v>
          </cell>
          <cell r="B14503" t="str">
            <v xml:space="preserve">Công tắc nhiệt độ, Part no. 55.13069.500 </v>
          </cell>
          <cell r="C14503" t="str">
            <v>Nhập kho vật tư (HĐ:28/2021) theo hóa đơn số 0000791 ngày 29.06.2021</v>
          </cell>
        </row>
        <row r="14504">
          <cell r="A14504" t="str">
            <v>3.46.19.037.GER.00.000</v>
          </cell>
          <cell r="B14504" t="str">
            <v xml:space="preserve">MCB B6 1pole, Loại: 5SY6104-6 </v>
          </cell>
          <cell r="C14504" t="str">
            <v>Nhập kho vật tư (HĐ:28/2021) theo hóa đơn số 0000791 ngày 29.06.2021</v>
          </cell>
        </row>
        <row r="14505">
          <cell r="A14505" t="str">
            <v>3.50.40.008.CHN.00.000</v>
          </cell>
          <cell r="B14505" t="str">
            <v xml:space="preserve">Rơ le thời gian (timer), Kiểu AT8N, nguồn nuôi: 100-240VAC </v>
          </cell>
          <cell r="C14505" t="str">
            <v>Nhập kho vật tư (HĐ:28/2021) theo hóa đơn số 0000791 ngày 29.06.2021</v>
          </cell>
        </row>
        <row r="14506">
          <cell r="A14506" t="str">
            <v>3.50.90.351.ESP.00.000</v>
          </cell>
          <cell r="B14506" t="str">
            <v xml:space="preserve">Rơ le bảo vệ GE, Model: 350-E-P0-G0-H-E-E-N-N-3E-N-N </v>
          </cell>
          <cell r="C14506" t="str">
            <v>Nhập kho vật tư (HĐ:28/2021) theo hóa đơn số 0000791 ngày 29.06.2021</v>
          </cell>
        </row>
        <row r="14507">
          <cell r="A14507" t="str">
            <v>3.50.90.760.USA.00.000</v>
          </cell>
          <cell r="B14507" t="str">
            <v xml:space="preserve">Rơ le SEL 351 (thanh cái incoming 11kV), Mã: 035155C4FA52X2 </v>
          </cell>
          <cell r="C14507" t="str">
            <v>Nhập kho vật tư (HĐ:28/2021) theo hóa đơn số 0000791 ngày 29.06.2021</v>
          </cell>
        </row>
        <row r="14508">
          <cell r="A14508" t="str">
            <v>3.50.90.761.USA.00.000</v>
          </cell>
          <cell r="B14508" t="str">
            <v xml:space="preserve">Rơ le SEL 751A, Mã: 751A01G1G0X71810810 </v>
          </cell>
          <cell r="C14508" t="str">
            <v>Nhập kho vật tư (HĐ:28/2021) theo hóa đơn số 0000791 ngày 29.06.2021</v>
          </cell>
        </row>
        <row r="14509">
          <cell r="A14509" t="str">
            <v>3.50.90.762.USA.00.000</v>
          </cell>
          <cell r="B14509" t="str">
            <v xml:space="preserve">Rơ le SEL 587Z (BUS BAR 11kV), Mã: 0587Z0X611312XX </v>
          </cell>
          <cell r="C14509" t="str">
            <v>Nhập kho vật tư (HĐ:28/2021) theo hóa đơn số 0000791 ngày 29.06.2021</v>
          </cell>
        </row>
        <row r="14510">
          <cell r="A14510" t="str">
            <v>3.50.90.763.ESP.00.000</v>
          </cell>
          <cell r="B14510" t="str">
            <v xml:space="preserve">Rơ le bảo vệ, Mã: F650-B-F-B-F-1-G-0-HI-6E </v>
          </cell>
          <cell r="C14510" t="str">
            <v>Nhập kho vật tư (HĐ:28/2021) theo hóa đơn số 0000791 ngày 29.06.2021</v>
          </cell>
        </row>
        <row r="14511">
          <cell r="A14511" t="str">
            <v>3.50.90.764.ESP.00.000</v>
          </cell>
          <cell r="B14511" t="str">
            <v xml:space="preserve">Rơ le bảo vệ, Mã 339-E-P0-G0-H-E-S-N-N-3E-N-N </v>
          </cell>
          <cell r="C14511" t="str">
            <v>Nhập kho vật tư (HĐ:28/2021) theo hóa đơn số 0000791 ngày 29.06.2021</v>
          </cell>
        </row>
        <row r="14512">
          <cell r="A14512" t="str">
            <v>3.53.12.034.KOR.00.000</v>
          </cell>
          <cell r="B14512" t="str">
            <v xml:space="preserve">Bộ chuyển đổi công suất Type: DT-34WH-S4H </v>
          </cell>
          <cell r="C14512" t="str">
            <v>Nhập kho vật tư (HĐ:28/2021) theo hóa đơn số 0000791 ngày 29.06.2021</v>
          </cell>
        </row>
        <row r="14513">
          <cell r="A14513" t="str">
            <v>3.53.12.207.KOR.00.000</v>
          </cell>
          <cell r="B14513" t="str">
            <v xml:space="preserve">Bộ chuyển đổi tín hiệu dòng điện, Mã: DT-3AB1AH </v>
          </cell>
          <cell r="C14513" t="str">
            <v>Nhập kho vật tư (HĐ:28/2021) theo hóa đơn số 0000791 ngày 29.06.2021</v>
          </cell>
        </row>
        <row r="14514">
          <cell r="A14514" t="str">
            <v>3.53.12.208.CHN.00.000</v>
          </cell>
          <cell r="B14514" t="str">
            <v xml:space="preserve">Bộ chuyển đổi tín hiệu điện áp, Mã: DXN-Q </v>
          </cell>
          <cell r="C14514" t="str">
            <v>Nhập kho vật tư (HĐ:28/2021) theo hóa đơn số 0000791 ngày 29.06.2021</v>
          </cell>
        </row>
        <row r="14515">
          <cell r="A14515" t="str">
            <v>3.56.90.004.KOR.00.000</v>
          </cell>
          <cell r="B14515" t="str">
            <v xml:space="preserve">Transducer dòng diện 3 pha, Model: DT-3A-B1AH </v>
          </cell>
          <cell r="C14515" t="str">
            <v>Nhập kho vật tư (HĐ:28/2021) theo hóa đơn số 0000791 ngày 29.06.2021</v>
          </cell>
        </row>
        <row r="14516">
          <cell r="A14516" t="str">
            <v>3.56.90.005.KOR.00.000</v>
          </cell>
          <cell r="B14516" t="str">
            <v xml:space="preserve">Transducer điện áp 1 pha, Model: DT-1V-A1AH </v>
          </cell>
          <cell r="C14516" t="str">
            <v>Nhập kho vật tư (HĐ:28/2021) theo hóa đơn số 0000791 ngày 29.06.2021</v>
          </cell>
        </row>
        <row r="14517">
          <cell r="A14517" t="str">
            <v>3.56.90.026.THA.00.000</v>
          </cell>
          <cell r="B14517" t="str">
            <v xml:space="preserve">Nguồn cấp 220/24, Loại: Quint PS/1AC/24DC/10 </v>
          </cell>
          <cell r="C14517" t="str">
            <v>Nhập kho vật tư (HĐ:28/2021) theo hóa đơn số 0000791 ngày 29.06.2021</v>
          </cell>
        </row>
        <row r="14518">
          <cell r="A14518" t="str">
            <v>3.56.90.027.CHN.00.000</v>
          </cell>
          <cell r="B14518" t="str">
            <v xml:space="preserve">Nguồn cấp 220/24, Mã: PRO ECO 24DC 120W 5A </v>
          </cell>
          <cell r="C14518" t="str">
            <v>Nhập kho vật tư (HĐ:28/2021) theo hóa đơn số 0000791 ngày 29.06.2021</v>
          </cell>
        </row>
        <row r="14519">
          <cell r="A14519" t="str">
            <v>3.84.64.030.CHN.00.000</v>
          </cell>
          <cell r="B14519" t="str">
            <v xml:space="preserve">Diot chỉnh lưu, Model: ZP30A </v>
          </cell>
          <cell r="C14519" t="str">
            <v>Nhập kho vật tư (HĐ:28/2021) theo hóa đơn số 0000791 ngày 29.06.2021</v>
          </cell>
        </row>
        <row r="14520">
          <cell r="A14520" t="str">
            <v>3.90.82.200.KOR.00.000</v>
          </cell>
          <cell r="B14520" t="str">
            <v xml:space="preserve">Điện trở sấy tủ điện 11kV, Type: DCSH-200 </v>
          </cell>
          <cell r="C14520" t="str">
            <v>Nhập kho vật tư (HĐ:28/2021) theo hóa đơn số 0000791 ngày 29.06.2021</v>
          </cell>
        </row>
        <row r="14521">
          <cell r="A14521" t="str">
            <v>3.96.00.005.KOR.00.000</v>
          </cell>
          <cell r="B14521" t="str">
            <v xml:space="preserve">Biến Tần Model: SV0055IS7-4, 5.5 kW </v>
          </cell>
          <cell r="C14521" t="str">
            <v>Nhập kho vật tư (HĐ:28/2021) theo hóa đơn số 0000791 ngày 29.06.2021</v>
          </cell>
        </row>
        <row r="14522">
          <cell r="A14522" t="str">
            <v>3.96.05.028.GBR.00.000</v>
          </cell>
          <cell r="B14522" t="str">
            <v xml:space="preserve">Biến tần quay ống BE, Mã: 6SL3210-1SE23-2AA0 </v>
          </cell>
          <cell r="C14522" t="str">
            <v>Nhập kho vật tư (HĐ:28/2021) theo hóa đơn số 0000791 ngày 29.06.2021</v>
          </cell>
        </row>
        <row r="14523">
          <cell r="A14523" t="str">
            <v>3.96.05.029.GER.00.000</v>
          </cell>
          <cell r="B14523" t="str">
            <v xml:space="preserve">Biến tần quay cần, Mã: 6SL3210-1SE23-8AA0 </v>
          </cell>
          <cell r="C14523" t="str">
            <v>Nhập kho vật tư (HĐ:28/2021) theo hóa đơn số 0000791 ngày 29.06.2021</v>
          </cell>
        </row>
        <row r="14524">
          <cell r="A14524" t="str">
            <v>3.96.05.030.GER.00.000</v>
          </cell>
          <cell r="B14524" t="str">
            <v xml:space="preserve">Biến tần di chuyển, Mã: 6SL3210-1SE31-1AA0 </v>
          </cell>
          <cell r="C14524" t="str">
            <v>Nhập kho vật tư (HĐ:28/2021) theo hóa đơn số 0000791 ngày 29.06.2021</v>
          </cell>
        </row>
        <row r="14525">
          <cell r="A14525" t="str">
            <v>3.96.05.032.GER.00.000</v>
          </cell>
          <cell r="B14525" t="str">
            <v xml:space="preserve">Biến tần động cơ băng tải cần CSU, Mã: 6SL3310-1TE32-1AA3 </v>
          </cell>
          <cell r="C14525" t="str">
            <v>Nhập kho vật tư (HĐ:28/2021) theo hóa đơn số 0000791 ngày 29.06.2021</v>
          </cell>
        </row>
        <row r="14526">
          <cell r="A14526" t="str">
            <v>3.96.05.033.GER.00.000</v>
          </cell>
          <cell r="B14526" t="str">
            <v xml:space="preserve">Biến tần băng tải trung chuyển, Mã: 6SL3210-1SE31-5AA0 </v>
          </cell>
          <cell r="C14526" t="str">
            <v>Nhập kho vật tư (HĐ:28/2021) theo hóa đơn số 0000791 ngày 29.06.2021</v>
          </cell>
        </row>
        <row r="14527">
          <cell r="A14527" t="str">
            <v>3.96.05.035.GER.00.000</v>
          </cell>
          <cell r="B14527" t="str">
            <v xml:space="preserve">Biến tần động cơ gầu múc CSU, Siemens 6SL3310-1TE35-0AA3 EB+/FSG/480V/490A S120 C332+C335 </v>
          </cell>
          <cell r="C14527" t="str">
            <v>Nhập kho vật tư (HĐ:28/2021) theo hóa đơn số 0000791 ngày 29.06.2021</v>
          </cell>
        </row>
        <row r="14528">
          <cell r="A14528" t="str">
            <v>3.96.05.036.GBR.00.000</v>
          </cell>
          <cell r="B14528" t="str">
            <v xml:space="preserve">Biến tần quấn cáp, Mã: 6SL3210-1PE14-3AL1 </v>
          </cell>
          <cell r="C14528" t="str">
            <v>Nhập kho vật tư (HĐ:28/2021) theo hóa đơn số 0000791 ngày 29.06.2021</v>
          </cell>
        </row>
        <row r="14529">
          <cell r="A14529" t="str">
            <v>3.96.05.039.GER.00.000</v>
          </cell>
          <cell r="B14529" t="str">
            <v xml:space="preserve">Biến tần di chuyển TRIPPER CAR, Mã: 6SE6440-2UD31-5DA1 </v>
          </cell>
          <cell r="C14529" t="str">
            <v>Nhập kho vật tư (HĐ:28/2021) theo hóa đơn số 0000791 ngày 29.06.2021</v>
          </cell>
        </row>
        <row r="14530">
          <cell r="A14530" t="str">
            <v>3.96.13.103.GER.00.000</v>
          </cell>
          <cell r="B14530" t="str">
            <v xml:space="preserve">Cảm biến báo tắc than (vibrating switch) Mã: SITRANS LVS 100, Odering code: 7ML5735-1AB12-0AA0-Z Y01 </v>
          </cell>
          <cell r="C14530" t="str">
            <v>Nhập kho vật tư (HĐ:28/2021) theo hóa đơn số 0000791 ngày 29.06.2021</v>
          </cell>
        </row>
        <row r="14531">
          <cell r="A14531" t="str">
            <v>3.96.13.134.CHN.00.000</v>
          </cell>
          <cell r="B14531" t="str">
            <v xml:space="preserve">Cảm biến đo độ rung. Model: HY-VT12EX-A500-B01-C M8*1.25-D15-E02, (Dải đo: 0~500 µm; điện áp ra: 4~20mA) </v>
          </cell>
          <cell r="C14531" t="str">
            <v>Nhập kho vật tư (HĐ:28/2021) theo hóa đơn số 0000791 ngày 29.06.2021</v>
          </cell>
        </row>
        <row r="14532">
          <cell r="A14532" t="str">
            <v>3.96.13.307.GER.00.000</v>
          </cell>
          <cell r="B14532" t="str">
            <v xml:space="preserve">Cảm biến đo tốc độ Speed Sensor Model: IF5811 </v>
          </cell>
          <cell r="C14532" t="str">
            <v>Nhập kho vật tư (HĐ:28/2021) theo hóa đơn số 0000791 ngày 29.06.2021</v>
          </cell>
        </row>
        <row r="14533">
          <cell r="A14533" t="str">
            <v>3.96.13.337.FRA.00.000</v>
          </cell>
          <cell r="B14533" t="str">
            <v xml:space="preserve">Cảm biến báo mức, Mã: 7MF0300-1JE01-5DM1-Z A02-B11-D42-E48 </v>
          </cell>
          <cell r="C14533" t="str">
            <v>Nhập kho vật tư (HĐ:28/2021) theo hóa đơn số 0000791 ngày 29.06.2021</v>
          </cell>
        </row>
        <row r="14534">
          <cell r="A14534" t="str">
            <v>3.96.13.338.CHN.00.000</v>
          </cell>
          <cell r="B14534" t="str">
            <v xml:space="preserve">Cảm biến báo mức, Mã: TLXWK </v>
          </cell>
          <cell r="C14534" t="str">
            <v>Nhập kho vật tư (HĐ:28/2021) theo hóa đơn số 0000791 ngày 29.06.2021</v>
          </cell>
        </row>
        <row r="14535">
          <cell r="A14535" t="str">
            <v>3.96.13.345.CHN.00.000</v>
          </cell>
          <cell r="B14535" t="str">
            <v xml:space="preserve">Đo tốc độ băng tải Zero Speed Switch Model: NTC </v>
          </cell>
          <cell r="C14535" t="str">
            <v>Nhập kho vật tư (HĐ:28/2021) theo hóa đơn số 0000791 ngày 29.06.2021</v>
          </cell>
        </row>
        <row r="14536">
          <cell r="A14536" t="str">
            <v>5.05.65.554.VIE.00.000</v>
          </cell>
          <cell r="B14536" t="str">
            <v xml:space="preserve">Chổi than (Generator and Accessories Brush) LFC554 </v>
          </cell>
          <cell r="C14536" t="str">
            <v>Nhập kho vật tư (HĐ:28/2021) theo hóa đơn số 0000791 ngày 29.06.2021</v>
          </cell>
        </row>
        <row r="14537">
          <cell r="A14537" t="str">
            <v>5.19.75.350.GER.00.000</v>
          </cell>
          <cell r="B14537" t="str">
            <v xml:space="preserve">Van xả tự động, Mã: EWD 50L </v>
          </cell>
          <cell r="C14537" t="str">
            <v>Nhập kho vật tư (HĐ:28/2021) theo hóa đơn số 0000791 ngày 29.06.2021</v>
          </cell>
        </row>
        <row r="14538">
          <cell r="A14538" t="str">
            <v>5.19.90.044.KOR.00.000</v>
          </cell>
          <cell r="B14538" t="str">
            <v xml:space="preserve">Solenoid valve Model: PHS530S-03 </v>
          </cell>
          <cell r="C14538" t="str">
            <v>Nhập kho vật tư (HĐ:28/2021) theo hóa đơn số 0000791 ngày 29.06.2021</v>
          </cell>
        </row>
        <row r="14539">
          <cell r="A14539" t="str">
            <v>5.30.10.001.CHN.00.000</v>
          </cell>
          <cell r="B14539" t="str">
            <v xml:space="preserve">Phanh điện thủy lực DYW-500/121 </v>
          </cell>
          <cell r="C14539" t="str">
            <v>Nhập kho vật tư (HĐ:216/2020) theo hóa đơn số 0001945 ngày 28.05.2021</v>
          </cell>
        </row>
        <row r="14540">
          <cell r="A14540" t="str">
            <v>5.30.10.002.CHN.00.000</v>
          </cell>
          <cell r="B14540" t="str">
            <v xml:space="preserve">Phanh điện thủy lực DYW-500/201 </v>
          </cell>
          <cell r="C14540" t="str">
            <v>Nhập kho vật tư (HĐ:216/2020) theo hóa đơn số 0001945 ngày 28.05.2021</v>
          </cell>
        </row>
        <row r="14541">
          <cell r="A14541" t="str">
            <v>5.30.10.004.CHN.00.000</v>
          </cell>
          <cell r="B14541" t="str">
            <v xml:space="preserve">Phanh điện thủy lực (BC gàu CSU) YP21-560x30 (Ed500-60) </v>
          </cell>
          <cell r="C14541" t="str">
            <v>Nhập kho vật tư (HĐ:216/2020) theo hóa đơn số 0001945 ngày 28.05.2021</v>
          </cell>
        </row>
        <row r="14542">
          <cell r="A14542" t="str">
            <v>5.30.10.008.CHN.00.000</v>
          </cell>
          <cell r="B14542" t="str">
            <v xml:space="preserve">Phanh điện thủy lực DYW-400/50 </v>
          </cell>
          <cell r="C14542" t="str">
            <v>Nhập kho vật tư (HĐ:216/2020) theo hóa đơn số 0001945 ngày 28.05.2021</v>
          </cell>
        </row>
        <row r="14543">
          <cell r="A14543" t="str">
            <v>5.30.10.009.CHN.00.000</v>
          </cell>
          <cell r="B14543" t="str">
            <v xml:space="preserve">Phanh điện thủy lực DYW-400/80 </v>
          </cell>
          <cell r="C14543" t="str">
            <v>Nhập kho vật tư (HĐ:216/2020) theo hóa đơn số 0001945 ngày 28.05.2021</v>
          </cell>
        </row>
        <row r="14544">
          <cell r="A14544" t="str">
            <v>5.33.10.105.CHN.00.000</v>
          </cell>
          <cell r="B14544" t="str">
            <v xml:space="preserve">Má phanh Phanh điện thủy lực (BC-4.5.6), Loại phanh DYW-500/121 </v>
          </cell>
          <cell r="C14544" t="str">
            <v>Nhập kho vật tư (HĐ:216/2020) theo hóa đơn số 0001945 ngày 28.05.2021</v>
          </cell>
        </row>
        <row r="14545">
          <cell r="A14545" t="str">
            <v>5.33.10.106.CHN.00.000</v>
          </cell>
          <cell r="B14545" t="str">
            <v xml:space="preserve">Má phanh Phanh điện thủy lực (BC-7.8.10.11), Loại phanh DYW-500/201 </v>
          </cell>
          <cell r="C14545" t="str">
            <v>Nhập kho vật tư (HĐ:216/2020) theo hóa đơn số 0001945 ngày 28.05.2021</v>
          </cell>
        </row>
        <row r="14546">
          <cell r="A14546" t="str">
            <v>5.33.10.107.CHN.00.000</v>
          </cell>
          <cell r="B14546" t="str">
            <v xml:space="preserve">Má phanh Phanh điện thủy lực (BC-9), Loại phanh DYW-400/80 </v>
          </cell>
          <cell r="C14546" t="str">
            <v>Nhập kho vật tư (HĐ:216/2020) theo hóa đơn số 0001945 ngày 28.05.2021</v>
          </cell>
        </row>
        <row r="14547">
          <cell r="A14547" t="str">
            <v>5.33.10.108.CHN.00.000</v>
          </cell>
          <cell r="B14547" t="str">
            <v xml:space="preserve">Má phanh Phanh điện thủy lực (BC-12), Loại phanh DYW-400/50 </v>
          </cell>
          <cell r="C14547" t="str">
            <v>Nhập kho vật tư (HĐ:216/2020) theo hóa đơn số 0001945 ngày 28.05.2021</v>
          </cell>
        </row>
        <row r="14548">
          <cell r="A14548" t="str">
            <v>5.33.70.185.FRA.00.000</v>
          </cell>
          <cell r="B14548" t="str">
            <v xml:space="preserve">Bộ điều khiển định vị Positioner, Model: 6DR5210-0EG00-0AA0 </v>
          </cell>
          <cell r="C14548" t="str">
            <v>Nhập kho vật tư (HĐ:28/2021) theo hóa đơn số 0000791 ngày 29.06.2021</v>
          </cell>
        </row>
        <row r="14549">
          <cell r="A14549" t="str">
            <v>5.33.70.186.FRA.00.000</v>
          </cell>
          <cell r="B14549" t="str">
            <v xml:space="preserve">Bộ điều khiển định vị Positioner, Model: 6DR5220-0EG00-0AA0 </v>
          </cell>
          <cell r="C14549" t="str">
            <v>Nhập kho vật tư (HĐ:28/2021) theo hóa đơn số 0000791 ngày 29.06.2021</v>
          </cell>
        </row>
        <row r="14550">
          <cell r="A14550" t="str">
            <v>5.33.70.863.KOR.99.000</v>
          </cell>
          <cell r="B14550" t="str">
            <v xml:space="preserve">VCB DC 220V Trip Coil / COIL,DC220V-Cuộn Trip coil máy cắt 11kV VCB </v>
          </cell>
          <cell r="C14550" t="str">
            <v>Nhập kho vật tư (HĐ:28/2021) theo hóa đơn số 0000791 ngày 29.06.2021</v>
          </cell>
        </row>
        <row r="14551">
          <cell r="A14551" t="str">
            <v>5.33.70.903.CZE.00.000</v>
          </cell>
          <cell r="B14551" t="str">
            <v xml:space="preserve">Khởi động mềm, Mã: 3RW44 45-6BC44 </v>
          </cell>
          <cell r="C14551" t="str">
            <v>Nhập kho vật tư (HĐ:28/2021) theo hóa đơn số 0000791 ngày 29.06.2021</v>
          </cell>
        </row>
        <row r="14552">
          <cell r="A14552" t="str">
            <v>5.33.70.904.KOR.00.000</v>
          </cell>
          <cell r="B14552" t="str">
            <v xml:space="preserve">Xi lanh khí nén vòi dầu, Mã: TCA2TN100-400K-Y-XB6 </v>
          </cell>
          <cell r="C14552" t="str">
            <v>Nhập kho vật tư (HĐ:28/2021) theo hóa đơn số 0000791 ngày 29.06.2021</v>
          </cell>
        </row>
        <row r="14553">
          <cell r="A14553" t="str">
            <v>5.33.70.905.KOR.00.000</v>
          </cell>
          <cell r="B14553" t="str">
            <v xml:space="preserve">Xi lanh khí nén bộ đánh lửa, Mã: TCA2TN40-450K-Y-XB6 </v>
          </cell>
          <cell r="C14553" t="str">
            <v>Nhập kho vật tư (HĐ:28/2021) theo hóa đơn số 0000791 ngày 29.06.2021</v>
          </cell>
        </row>
        <row r="14554">
          <cell r="A14554" t="str">
            <v>5.33.70.906.KOR.00.000</v>
          </cell>
          <cell r="B14554" t="str">
            <v xml:space="preserve">Máy cắt đầu vào thanh cái 400V, Loại máy cắt: AS-32E4-00A, Dòng định mức: 3200A; Ui: 1000V; Uimp: 12kV; Ics: 100%I cu </v>
          </cell>
          <cell r="C14554" t="str">
            <v>Nhập kho vật tư (HĐ:28/2021) theo hóa đơn số 0000791 ngày 29.06.2021</v>
          </cell>
        </row>
        <row r="14555">
          <cell r="A14555" t="str">
            <v>5.33.70.907.KOR.00.000</v>
          </cell>
          <cell r="B14555" t="str">
            <v xml:space="preserve">Quạt làm mát cho máy biến áp 11/0,4kV, Loại: AC-150D </v>
          </cell>
          <cell r="C14555" t="str">
            <v>Nhập kho vật tư (HĐ:28/2021) theo hóa đơn số 0000791 ngày 29.06.2021</v>
          </cell>
        </row>
        <row r="14556">
          <cell r="A14556" t="str">
            <v>5.33.70.908.KOR.00.000</v>
          </cell>
          <cell r="B14556" t="str">
            <v xml:space="preserve">Bộ điều khiển, Loại: DFIC-4P, 240VDC, 20W </v>
          </cell>
          <cell r="C14556" t="str">
            <v>Nhập kho vật tư (HĐ:28/2021) theo hóa đơn số 0000791 ngày 29.06.2021</v>
          </cell>
        </row>
        <row r="14557">
          <cell r="A14557" t="str">
            <v>5.33.70.909.TPE.00.000</v>
          </cell>
          <cell r="B14557" t="str">
            <v xml:space="preserve">Bộ đo lưu lượng, Mã: BR250S-G-0-B1-A-A-15-30F-0-L-S-10-N-N-N </v>
          </cell>
          <cell r="C14557" t="str">
            <v>Nhập kho vật tư (HĐ:28/2021) theo hóa đơn số 0000791 ngày 29.06.2021</v>
          </cell>
        </row>
        <row r="14558">
          <cell r="A14558" t="str">
            <v>5.33.70.910.CHN.00.000</v>
          </cell>
          <cell r="B14558" t="str">
            <v xml:space="preserve">Bộ điều chỉnh khí nén, Loại: LFR-1/4-D-MINI-A </v>
          </cell>
          <cell r="C14558" t="str">
            <v>Nhập kho vật tư (HĐ:28/2021) theo hóa đơn số 0000791 ngày 29.06.2021</v>
          </cell>
        </row>
        <row r="14559">
          <cell r="A14559" t="str">
            <v>5.33.70.911.CHN.00.000</v>
          </cell>
          <cell r="B14559" t="str">
            <v xml:space="preserve">Bộ điều chỉnh khí nén, Mã: LFR-3/4-D-MAXI-A </v>
          </cell>
          <cell r="C14559" t="str">
            <v>Nhập kho vật tư (HĐ:28/2021) theo hóa đơn số 0000791 ngày 29.06.2021</v>
          </cell>
        </row>
        <row r="14560">
          <cell r="A14560" t="str">
            <v>5.34.03.087.GER.00.000</v>
          </cell>
          <cell r="B14560" t="str">
            <v xml:space="preserve">BRAKE CHOPPER, 6SE7032-7EB87-2DA1 170KW 510-650VDC </v>
          </cell>
          <cell r="C14560" t="str">
            <v>Nhập kho vật tư (HĐ:28/2021) theo hóa đơn số 0000791 ngày 29.06.2021</v>
          </cell>
        </row>
        <row r="14561">
          <cell r="A14561" t="str">
            <v>5.35.10.001.VIE.00.000</v>
          </cell>
          <cell r="B14561" t="str">
            <v xml:space="preserve">Tang chủ động (DxL) 1000x2000mm, Bearing:22236CA/W33 (2 cái), Ø 180k6 </v>
          </cell>
          <cell r="C14561" t="str">
            <v>Nhập kho vật tư (HĐ:216/2020) theo hóa đơn số 0001945 ngày 28.05.2021</v>
          </cell>
        </row>
        <row r="14562">
          <cell r="A14562" t="str">
            <v>5.35.10.002.VIE.00.000</v>
          </cell>
          <cell r="B14562" t="str">
            <v xml:space="preserve">Tang chủ động (DxL) 1250x2000mm, Bearing:24152CA/W33 (2 cái), Ø 260k6 </v>
          </cell>
          <cell r="C14562" t="str">
            <v>Nhập kho vật tư (HĐ:216/2020) theo hóa đơn số 0001945 ngày 28.05.2021</v>
          </cell>
        </row>
        <row r="14563">
          <cell r="A14563" t="str">
            <v>5.35.10.005.VIE.00.000</v>
          </cell>
          <cell r="B14563" t="str">
            <v xml:space="preserve">Tang bị động (DxL) 800x2000mm, Bearing:22236CA/W33 (2 cái), Ø 180k6 </v>
          </cell>
          <cell r="C14563" t="str">
            <v>Nhập kho vật tư (HĐ:216/2020) theo hóa đơn số 0001945 ngày 28.05.2021</v>
          </cell>
        </row>
        <row r="14564">
          <cell r="A14564" t="str">
            <v>5.35.10.006.VIE.00.000</v>
          </cell>
          <cell r="B14564" t="str">
            <v xml:space="preserve">Tang tăng góc ôm (DxL) 400x2000mm </v>
          </cell>
          <cell r="C14564" t="str">
            <v>Nhập kho vật tư (HĐ:216/2020) theo hóa đơn số 0001945 ngày 28.05.2021</v>
          </cell>
        </row>
        <row r="14565">
          <cell r="A14565" t="str">
            <v>5.35.10.007.VIE.00.000</v>
          </cell>
          <cell r="B14565" t="str">
            <v xml:space="preserve">Tang tăng góc ôm (DxL) 500 x 2000mm </v>
          </cell>
          <cell r="C14565" t="str">
            <v>Nhập kho vật tư (HĐ:216/2020) theo hóa đơn số 0001945 ngày 28.05.2021</v>
          </cell>
        </row>
        <row r="14566">
          <cell r="A14566" t="str">
            <v>5.35.10.008.VIE.00.000</v>
          </cell>
          <cell r="B14566" t="str">
            <v xml:space="preserve">Tang tăng góc ôm (DxL) 630 x 2000mm </v>
          </cell>
          <cell r="C14566" t="str">
            <v>Nhập kho vật tư (HĐ:216/2020) theo hóa đơn số 0001945 ngày 28.05.2021</v>
          </cell>
        </row>
        <row r="14567">
          <cell r="A14567" t="str">
            <v>5.35.10.010.VIE.00.000</v>
          </cell>
          <cell r="B14567" t="str">
            <v xml:space="preserve">Tang đối trọng băng căng băng (DxL) 1000 x 2000mm </v>
          </cell>
          <cell r="C14567" t="str">
            <v>Nhập kho vật tư (HĐ:216/2020) theo hóa đơn số 0001945 ngày 28.05.2021</v>
          </cell>
        </row>
        <row r="14568">
          <cell r="A14568" t="str">
            <v>5.35.10.011.VIE.00.000</v>
          </cell>
          <cell r="B14568" t="str">
            <v xml:space="preserve">Tang đối trọng băng căng băng (DxL) 1000 x 1800mm </v>
          </cell>
          <cell r="C14568" t="str">
            <v>Nhập kho vật tư (HĐ:216/2020) theo hóa đơn số 0001945 ngày 28.05.2021</v>
          </cell>
        </row>
        <row r="14569">
          <cell r="A14569" t="str">
            <v>5.35.10.012.VIE.00.000</v>
          </cell>
          <cell r="B14569" t="str">
            <v xml:space="preserve">Tang chủ động (BC-9,10,11,12), Drive Pulley YJ07A8224(TNF), KT tang (D x D1 x L): Ø1274mm x Ø1266mm x 1800mm </v>
          </cell>
          <cell r="C14569" t="str">
            <v>Nhập kho vật tư (HĐ:216/2020) theo hóa đơn số 0001945 ngày 28.05.2021</v>
          </cell>
        </row>
        <row r="14570">
          <cell r="A14570" t="str">
            <v>5.35.10.013.VIE.00.000</v>
          </cell>
          <cell r="B14570" t="str">
            <v xml:space="preserve">Tang chủ động (BC-4,5,6,7,8), Drive Pulley YJ08A8224(TNF), KT tang (D x D1 x L): Ø1274mm x Ø1266mm x 2000mm </v>
          </cell>
          <cell r="C14570" t="str">
            <v>Nhập kho vật tư (HĐ:216/2020) theo hóa đơn số 0001945 ngày 28.05.2021</v>
          </cell>
        </row>
        <row r="14571">
          <cell r="A14571" t="str">
            <v>5.35.10.014.VIE.00.000</v>
          </cell>
          <cell r="B14571" t="str">
            <v xml:space="preserve">Tang tăng góc ôm (BC-4,5,6,7,8), Bend Pulley YJ08B5162 (TNF), KT tang (D x D1 x L): Ø658mm x Ø642mm x 2000mm </v>
          </cell>
          <cell r="C14571" t="str">
            <v>Nhập kho vật tư (HĐ:216/2020) theo hóa đơn số 0001945 ngày 28.05.2021</v>
          </cell>
        </row>
        <row r="14572">
          <cell r="A14572" t="str">
            <v>5.35.10.015.VIE.00.000</v>
          </cell>
          <cell r="B14572" t="str">
            <v xml:space="preserve">Tang bị động (BC-9,10,11,12), Bend Pulley YJ07B7162 (TNF), KT tang (D x D1 x L): Ø1028mm x Ø1020mm x 1800mm </v>
          </cell>
          <cell r="C14572" t="str">
            <v>Nhập kho vật tư (HĐ:216/2020) theo hóa đơn số 0001945 ngày 28.05.2021</v>
          </cell>
        </row>
        <row r="14573">
          <cell r="A14573" t="str">
            <v>5.35.10.016.VIE.00.000</v>
          </cell>
          <cell r="B14573" t="str">
            <v xml:space="preserve">Tang bị động (BC-4,5,6), Bend Pulley YJ08B7162 (TNF), KT tang (D x D1 x L): Ø1028mm x Ø1020mm x 2000mm </v>
          </cell>
          <cell r="C14573" t="str">
            <v>Nhập kho vật tư (HĐ:216/2020) theo hóa đơn số 0001945 ngày 28.05.2021</v>
          </cell>
        </row>
        <row r="14574">
          <cell r="A14574" t="str">
            <v>5.35.10.017.VIE.00.000</v>
          </cell>
          <cell r="B14574" t="str">
            <v xml:space="preserve">Tang tăng góc ôm (BC-9,10,11,12), Bend Pulley YJ07B5142 (TNF), KT tang (D x D1 x L): Ø658mm x Ø650mm x 1800mm </v>
          </cell>
          <cell r="C14574" t="str">
            <v>Nhập kho vật tư (HĐ:216/2020) theo hóa đơn số 0001945 ngày 28.05.2021</v>
          </cell>
        </row>
        <row r="14575">
          <cell r="A14575" t="str">
            <v>5.35.10.018.VIE.00.000</v>
          </cell>
          <cell r="B14575" t="str">
            <v xml:space="preserve">Tang tăng góc ôm (BC-11), Coal Draining Pulley PZG1610-450, Kích thước tang (D x L): 1000 x 1800mm </v>
          </cell>
          <cell r="C14575" t="str">
            <v>Nhập kho vật tư (HĐ:216/2020) theo hóa đơn số 0001945 ngày 28.05.2021</v>
          </cell>
        </row>
        <row r="14576">
          <cell r="A14576" t="str">
            <v>5.35.10.019.VIE.00.000</v>
          </cell>
          <cell r="B14576" t="str">
            <v xml:space="preserve">Tang dỡ tải (BC-11) (unload/ bend pulley), Undloading Pulley YJ07A8264 (TNFWC, Kích thước tang (D x L): Ø1282mm x 1800mm </v>
          </cell>
          <cell r="C14576" t="str">
            <v>Nhập kho vật tư (HĐ:216/2020) theo hóa đơn số 0001945 ngày 28.05.2021</v>
          </cell>
        </row>
        <row r="14577">
          <cell r="A14577" t="str">
            <v>8.75.60.011.KOR.00.000</v>
          </cell>
          <cell r="B14577" t="str">
            <v xml:space="preserve">Đồng hồ đo điện áp 11kV Kiểu: WY-W11VA </v>
          </cell>
          <cell r="C14577" t="str">
            <v>Nhập kho vật tư (HĐ:28/2021) theo hóa đơn số 0000791 ngày 29.06.2021</v>
          </cell>
        </row>
        <row r="14578">
          <cell r="A14578" t="str">
            <v>8.75.60.151.KOR.00.000</v>
          </cell>
          <cell r="B14578" t="str">
            <v xml:space="preserve">Đồng hồ đo kỹ thuật số, Mã: MT4W-DV-4N </v>
          </cell>
          <cell r="C14578" t="str">
            <v>Nhập kho vật tư (HĐ:28/2021) theo hóa đơn số 0000791 ngày 29.06.2021</v>
          </cell>
        </row>
        <row r="14579">
          <cell r="A14579" t="str">
            <v>8.75.80.153.FIN.00.000</v>
          </cell>
          <cell r="B14579" t="str">
            <v xml:space="preserve">Bộ đo độ ẩm (HMXT), Mã: DMT152A1DXE1XA33EA1X </v>
          </cell>
          <cell r="C14579" t="str">
            <v>Nhập kho vật tư (HĐ:28/2021) theo hóa đơn số 0000791 ngày 29.06.2021</v>
          </cell>
        </row>
        <row r="14580">
          <cell r="A14580" t="str">
            <v>1.61.26.586.CHN.00.000</v>
          </cell>
          <cell r="B14580" t="str">
            <v xml:space="preserve">Hóa chất SBS Sodium Bisunfit (Natri bisulfit NaHSO3 100%) </v>
          </cell>
          <cell r="C14580" t="str">
            <v>Nhập kho hóa chất (HĐ:143) theo hóa đơn số 0004209 ngày 05.08.2021</v>
          </cell>
        </row>
        <row r="14581">
          <cell r="A14581" t="str">
            <v>5.18.96.100.GBR.00.000</v>
          </cell>
          <cell r="B14581" t="str">
            <v xml:space="preserve">IR2H MOTOR / Động cơ, Part number: N11783821X, Sootblower type: IR 2H </v>
          </cell>
          <cell r="C14581" t="str">
            <v>Nhập kho vật tư (HĐ:30/2021) theo hóa đơn số 0000213 ngày 19.07.2021</v>
          </cell>
        </row>
        <row r="14582">
          <cell r="A14582" t="str">
            <v>5.33.85.463.CHN.00.000</v>
          </cell>
          <cell r="B14582" t="str">
            <v xml:space="preserve">TURN-ON ASSY (LH), Part number: 71506011208A, Sootblower type: IK545 </v>
          </cell>
          <cell r="C14582" t="str">
            <v>Nhập kho vật tư (HĐ:30/2021) theo hóa đơn số 0000213 ngày 19.07.2021</v>
          </cell>
        </row>
        <row r="14583">
          <cell r="A14583" t="str">
            <v>5.33.85.464.GBR.00.000</v>
          </cell>
          <cell r="B14583" t="str">
            <v xml:space="preserve">CAM, IR2 360 BLOW, WAS 301100-0126, Part number: 399042010A, Sootblower type: IR 2H </v>
          </cell>
          <cell r="C14583" t="str">
            <v>Nhập kho vật tư (HĐ:30/2021) theo hóa đơn số 0000213 ngày 19.07.2021</v>
          </cell>
        </row>
        <row r="14584">
          <cell r="A14584" t="str">
            <v>5.33.85.465.GBR.00.000</v>
          </cell>
          <cell r="B14584" t="str">
            <v xml:space="preserve">SCREWTUBE &amp; PACK ASS, Part number: 394850-1048, Sootblower type: IR 2H </v>
          </cell>
          <cell r="C14584" t="str">
            <v>Nhập kho vật tư (HĐ:30/2021) theo hóa đơn số 0000213 ngày 19.07.2021</v>
          </cell>
        </row>
        <row r="14585">
          <cell r="A14585" t="str">
            <v>4.94.60.650.CHN.00.000</v>
          </cell>
          <cell r="B14585" t="str">
            <v xml:space="preserve">Máy ghi âm Sony ICD-TX650 </v>
          </cell>
          <cell r="C14585" t="str">
            <v>Nhập kho Vật tư (QĐ:597) theo hóa đơn số 0000484 ngày 14.06.2021</v>
          </cell>
        </row>
        <row r="14586">
          <cell r="A14586" t="str">
            <v>4.90.80.100.THA.00.000</v>
          </cell>
          <cell r="B14586" t="str">
            <v xml:space="preserve">Lưới nhựa phi 2mm, Kích thước ô lưới 60mm KT 100*10 m </v>
          </cell>
          <cell r="C14586" t="str">
            <v>Nhập kho vật tư (QĐ:760) theo hóa đơn số 0000387 ngày 30.07.2021</v>
          </cell>
        </row>
        <row r="14587">
          <cell r="A14587" t="str">
            <v>4.90.80.306.VIE.00.000</v>
          </cell>
          <cell r="B14587" t="str">
            <v xml:space="preserve">Dây cước </v>
          </cell>
          <cell r="C14587" t="str">
            <v>Nhập kho vật tư (QĐ:760) theo hóa đơn số 0000387 ngày 30.07.2021</v>
          </cell>
        </row>
        <row r="14588">
          <cell r="A14588" t="str">
            <v>8.35.85.012.VIE.00.000</v>
          </cell>
          <cell r="B14588" t="str">
            <v xml:space="preserve">Dây thừng, Ø10mm </v>
          </cell>
          <cell r="C14588" t="str">
            <v>Nhập kho vật tư (QĐ:760) theo hóa đơn số 0000387 ngày 30.07.2021</v>
          </cell>
        </row>
        <row r="14589">
          <cell r="A14589" t="str">
            <v>8.35.85.025.VIE.00.000</v>
          </cell>
          <cell r="B14589" t="str">
            <v xml:space="preserve">Dây thừng Ø18mm </v>
          </cell>
          <cell r="C14589" t="str">
            <v>Nhập kho vật tư (QĐ:760) theo hóa đơn số 0000387 ngày 30.07.2021</v>
          </cell>
        </row>
        <row r="14590">
          <cell r="A14590" t="str">
            <v>8.35.85.027.VIE.00.000</v>
          </cell>
          <cell r="B14590" t="str">
            <v xml:space="preserve">Dây thừng fi 16 </v>
          </cell>
          <cell r="C14590" t="str">
            <v>Nhập kho vật tư (QĐ:760) theo hóa đơn số 0000387 ngày 30.07.2021</v>
          </cell>
        </row>
        <row r="14591">
          <cell r="A14591" t="str">
            <v>3.94.00.461.JPN.00.000</v>
          </cell>
          <cell r="B14591" t="str">
            <v xml:space="preserve">Khối từ máy photo Konica Bizhub 458e </v>
          </cell>
          <cell r="C14591" t="str">
            <v>Nhập kho vật tư (QĐ:699) theo hóa đơn số 0000181 ngày 22.07.2021</v>
          </cell>
        </row>
        <row r="14592">
          <cell r="A14592" t="str">
            <v>1.51.05.002.USA.00.000</v>
          </cell>
          <cell r="B14592" t="str">
            <v xml:space="preserve">Mỡ bôi trơn chống kẹt Chesterton 772 </v>
          </cell>
          <cell r="C14592" t="str">
            <v>Nhập kho vật tư (HĐ:169/2020) theo hóa đơn số 0000894 ngày 02.07.2021</v>
          </cell>
        </row>
        <row r="14593">
          <cell r="A14593" t="str">
            <v>1.51.05.005.USA.00.000</v>
          </cell>
          <cell r="B14593" t="str">
            <v xml:space="preserve">Chesterton 785 500G </v>
          </cell>
          <cell r="C14593" t="str">
            <v>Nhập kho vật tư (HĐ:169/2020) theo hóa đơn số 0000895 ngày 08.07.2021</v>
          </cell>
        </row>
        <row r="14594">
          <cell r="A14594" t="str">
            <v>1.51.05.340.USA.00.000</v>
          </cell>
          <cell r="B14594" t="str">
            <v xml:space="preserve">Mỡ chống trôi, chống dính, chống ăn mòn Chesterton 783, 500G/Hộp </v>
          </cell>
          <cell r="C14594" t="str">
            <v>Nhập kho vật tư (HĐ:169/2020) theo hóa đơn số 0000894 ngày 02.07.2021</v>
          </cell>
        </row>
        <row r="14595">
          <cell r="A14595" t="str">
            <v>1.51.45.235.USA.99.000</v>
          </cell>
          <cell r="B14595" t="str">
            <v xml:space="preserve">Mỡ silicon trắng 629 Chesterton (400g/hộp) </v>
          </cell>
          <cell r="C14595" t="str">
            <v>Nhập kho vật tư (HĐ:169/2020) theo hóa đơn số 0000894 ngày 02.07.2021</v>
          </cell>
        </row>
        <row r="14596">
          <cell r="A14596" t="str">
            <v>1.71.27.290.USA.00.000</v>
          </cell>
          <cell r="B14596" t="str">
            <v xml:space="preserve">Keo làm kín ren AWC 900 </v>
          </cell>
          <cell r="C14596" t="str">
            <v>Nhập kho vật tư (HĐ:169/2020) theo hóa đơn số 0000894 ngày 02.07.2021</v>
          </cell>
        </row>
        <row r="14597">
          <cell r="A14597" t="str">
            <v>1.71.27.291.USA.00.000</v>
          </cell>
          <cell r="B14597" t="str">
            <v xml:space="preserve">Keo phủ bảo vệ chống rỉ sét AWC 740, 300g/chai </v>
          </cell>
          <cell r="C14597" t="str">
            <v>Nhập kho vật tư (HĐ:169/2020) theo hóa đơn số 0000894 ngày 02.07.2021</v>
          </cell>
        </row>
        <row r="14598">
          <cell r="A14598" t="str">
            <v>1.71.77.012.USA.00.000</v>
          </cell>
          <cell r="B14598" t="str">
            <v xml:space="preserve">Dung dịch Ta rô ren AWC 388 (475ml/chai) </v>
          </cell>
          <cell r="C14598" t="str">
            <v>Nhập kho vật tư (HĐ:169/2020) theo hóa đơn số 0000895 ngày 08.07.2021</v>
          </cell>
        </row>
        <row r="14599">
          <cell r="A14599" t="str">
            <v>1.71.77.659.USA.00.000</v>
          </cell>
          <cell r="B14599" t="str">
            <v xml:space="preserve">Dung dịch vệ sinh dầu mỡ AWC 803 20L/thùng (Chesterton) </v>
          </cell>
          <cell r="C14599" t="str">
            <v>Nhập kho vật tư (HĐ:169/2020) theo hóa đơn số 0000895 ngày 08.07.2021</v>
          </cell>
        </row>
        <row r="14600">
          <cell r="A14600" t="str">
            <v>1.71.77.791.USA.00.000</v>
          </cell>
          <cell r="B14600" t="str">
            <v xml:space="preserve">Dung dịch vệ sinh Chesterton 273, 20L/Thùng </v>
          </cell>
          <cell r="C14600" t="str">
            <v>Nhập kho vật tư (HĐ:169/2020) theo hóa đơn số 0000894 ngày 02.07.2021</v>
          </cell>
        </row>
        <row r="14601">
          <cell r="A14601" t="str">
            <v>1.71.77.793.USA.00.000</v>
          </cell>
          <cell r="B14601" t="str">
            <v xml:space="preserve">Dung dịch vệ sinh board AWC 296, 250g </v>
          </cell>
          <cell r="C14601" t="str">
            <v>Nhập kho vật tư (HĐ:169/2020) theo hóa đơn số 0000894 ngày 02.07.2021</v>
          </cell>
        </row>
        <row r="14602">
          <cell r="A14602" t="str">
            <v>1.71.77.800.USA.00.000</v>
          </cell>
          <cell r="B14602" t="str">
            <v xml:space="preserve">Dung dịch tẩy dầu Chesterton 277, 250G/chai </v>
          </cell>
          <cell r="C14602" t="str">
            <v>Nhập kho vật tư (HĐ:169/2020) theo hóa đơn số 0000895 ngày 08.07.2021</v>
          </cell>
        </row>
        <row r="14603">
          <cell r="A14603" t="str">
            <v>1.71.87.010.USA.00.000</v>
          </cell>
          <cell r="B14603" t="str">
            <v xml:space="preserve">Chất phủ Chesterton ARC 855 (1,5L /hộp) </v>
          </cell>
          <cell r="C14603" t="str">
            <v>Nhập kho vật tư (HĐ:169/2020) theo hóa đơn số 0000894 ngày 02.07.2021</v>
          </cell>
        </row>
        <row r="14604">
          <cell r="A14604" t="str">
            <v>1.71.87.011.USA.00.000</v>
          </cell>
          <cell r="B14604" t="str">
            <v xml:space="preserve">Dầu chống dính AWC 652 </v>
          </cell>
          <cell r="C14604" t="str">
            <v>Nhập kho vật tư (HĐ:169/2020) theo hóa đơn số 0000895 ngày 08.07.2021</v>
          </cell>
        </row>
        <row r="14605">
          <cell r="A14605" t="str">
            <v>1.71.87.030.USA.00.000</v>
          </cell>
          <cell r="B14605" t="str">
            <v xml:space="preserve">Chesterton ARC BX2 (1.5L/hộp) </v>
          </cell>
          <cell r="C14605" t="str">
            <v>Nhập kho vật tư (HĐ:169/2020) theo hóa đơn số 0000894 ngày 02.07.2021</v>
          </cell>
        </row>
        <row r="14606">
          <cell r="A14606" t="str">
            <v>1.71.87.031.USA.00.000</v>
          </cell>
          <cell r="B14606" t="str">
            <v xml:space="preserve">Chesterton ARC 5ES 114g/ tuýp </v>
          </cell>
          <cell r="C14606" t="str">
            <v>Nhập kho vật tư (HĐ:169/2020) theo hóa đơn số 0000894 ngày 02.07.2021</v>
          </cell>
        </row>
        <row r="14607">
          <cell r="A14607" t="str">
            <v>1.71.87.032.USA.00.000</v>
          </cell>
          <cell r="B14607" t="str">
            <v xml:space="preserve">Chesterton ARC 10, 250g/Gói </v>
          </cell>
          <cell r="C14607" t="str">
            <v>Nhập kho vật tư (HĐ:169/2020) theo hóa đơn số 0000894 ngày 02.07.2021</v>
          </cell>
        </row>
        <row r="14608">
          <cell r="A14608" t="str">
            <v>1.71.87.033.USA.00.000</v>
          </cell>
          <cell r="B14608" t="str">
            <v xml:space="preserve">Chesterton 752, 350g/Chai </v>
          </cell>
          <cell r="C14608" t="str">
            <v>Nhập kho vật tư (HĐ:169/2020) theo hóa đơn số 0000894 ngày 02.07.2021</v>
          </cell>
        </row>
        <row r="14609">
          <cell r="A14609" t="str">
            <v>1.71.87.327.USA.00.000</v>
          </cell>
          <cell r="B14609" t="str">
            <v xml:space="preserve">Dầu nhả sét không cháy Chesterton 723, 350g/chai </v>
          </cell>
          <cell r="C14609" t="str">
            <v>Nhập kho vật tư (HĐ:169/2020) theo hóa đơn số 0000894 ngày 02.07.2021</v>
          </cell>
        </row>
        <row r="14610">
          <cell r="A14610" t="str">
            <v>2.05.01.870.USA.00.000</v>
          </cell>
          <cell r="B14610" t="str">
            <v xml:space="preserve">Phôi AWC 5100 Size: 2.625x4 </v>
          </cell>
          <cell r="C14610" t="str">
            <v>Nhập kho vật tư (HĐ:169/2020) theo hóa đơn số 0000895 ngày 08.07.2021</v>
          </cell>
        </row>
        <row r="14611">
          <cell r="A14611" t="str">
            <v>2.05.01.871.USA.00.000</v>
          </cell>
          <cell r="B14611" t="str">
            <v xml:space="preserve">Phôi AWC 5100 Size: 3.625x4 </v>
          </cell>
          <cell r="C14611" t="str">
            <v>Nhập kho vật tư (HĐ:169/2020) theo hóa đơn số 0000895 ngày 08.07.2021</v>
          </cell>
        </row>
        <row r="14612">
          <cell r="A14612" t="str">
            <v>2.05.01.872.USA.00.000</v>
          </cell>
          <cell r="B14612" t="str">
            <v xml:space="preserve">Phôi AWC 5100 Size: 4.625x4 </v>
          </cell>
          <cell r="C14612" t="str">
            <v>Nhập kho vật tư (HĐ:169/2020) theo hóa đơn số 0000895 ngày 08.07.2021</v>
          </cell>
        </row>
        <row r="14613">
          <cell r="A14613" t="str">
            <v>2.05.01.873.USA.00.000</v>
          </cell>
          <cell r="B14613" t="str">
            <v xml:space="preserve">Phôi AWC 400 Size: 1x8 </v>
          </cell>
          <cell r="C14613" t="str">
            <v>Nhập kho vật tư (HĐ:169/2020) theo hóa đơn số 0000895 ngày 08.07.2021</v>
          </cell>
        </row>
        <row r="14614">
          <cell r="A14614" t="str">
            <v>2.05.01.874.USA.00.000</v>
          </cell>
          <cell r="B14614" t="str">
            <v xml:space="preserve">Phôi AWC 400 Size: 2x12 </v>
          </cell>
          <cell r="C14614" t="str">
            <v>Nhập kho vật tư (HĐ:169/2020) theo hóa đơn số 0000895 ngày 08.07.2021</v>
          </cell>
        </row>
        <row r="14615">
          <cell r="A14615" t="str">
            <v>2.05.01.875.USA.00.000</v>
          </cell>
          <cell r="B14615" t="str">
            <v xml:space="preserve">Phôi AWC 400 Size: 4x12 </v>
          </cell>
          <cell r="C14615" t="str">
            <v>Nhập kho vật tư (HĐ:169/2020) theo hóa đơn số 0000895 ngày 08.07.2021</v>
          </cell>
        </row>
        <row r="14616">
          <cell r="A14616" t="str">
            <v>2.05.01.876.USA.00.000</v>
          </cell>
          <cell r="B14616" t="str">
            <v xml:space="preserve">Phôi AWC 400 Size: 6x8 </v>
          </cell>
          <cell r="C14616" t="str">
            <v>Nhập kho vật tư (HĐ:169/2020) theo hóa đơn số 0000895 ngày 08.07.2021</v>
          </cell>
        </row>
        <row r="14617">
          <cell r="A14617" t="str">
            <v>2.38.38.001.USA.00.000</v>
          </cell>
          <cell r="B14617" t="str">
            <v xml:space="preserve">Body Gasket kích thước Ø370xØ350x3mm </v>
          </cell>
          <cell r="C14617" t="str">
            <v>Nhập kho vật tư (HĐ:169/2020) theo hóa đơn số 0000895 ngày 08.07.2021</v>
          </cell>
        </row>
        <row r="14618">
          <cell r="A14618" t="str">
            <v>2.38.38.002.USA.00.000</v>
          </cell>
          <cell r="B14618" t="str">
            <v xml:space="preserve">Body Gasket kích thước Ø450xØ425x3mm </v>
          </cell>
          <cell r="C14618" t="str">
            <v>Nhập kho vật tư (HĐ:169/2020) theo hóa đơn số 0000895 ngày 08.07.2021</v>
          </cell>
        </row>
        <row r="14619">
          <cell r="A14619" t="str">
            <v>2.38.38.003.USA.00.000</v>
          </cell>
          <cell r="B14619" t="str">
            <v xml:space="preserve">Body Gasket kích thước Ø314xØ300x2mm </v>
          </cell>
          <cell r="C14619" t="str">
            <v>Nhập kho vật tư (HĐ:169/2020) theo hóa đơn số 0000895 ngày 08.07.2021</v>
          </cell>
        </row>
        <row r="14620">
          <cell r="A14620" t="str">
            <v>2.38.38.004.USA.00.000</v>
          </cell>
          <cell r="B14620" t="str">
            <v xml:space="preserve">Body Gasket SWG kích thước 50x58x4mm </v>
          </cell>
          <cell r="C14620" t="str">
            <v>Nhập kho vật tư (HĐ:169/2020) theo hóa đơn số 0000895 ngày 08.07.2021</v>
          </cell>
        </row>
        <row r="14621">
          <cell r="A14621" t="str">
            <v>2.38.38.005.USA.00.000</v>
          </cell>
          <cell r="B14621" t="str">
            <v xml:space="preserve">SWG Gasket kích thước 16 (435x412x395x4.5mm) </v>
          </cell>
          <cell r="C14621" t="str">
            <v>Nhập kho vật tư (HĐ:169/2020) theo hóa đơn số 0000895 ngày 08.07.2021</v>
          </cell>
        </row>
        <row r="14622">
          <cell r="A14622" t="str">
            <v>2.38.38.006.USA.00.000</v>
          </cell>
          <cell r="B14622" t="str">
            <v xml:space="preserve">SWG Gasket kích thước 134x118x98x4.8mm </v>
          </cell>
          <cell r="C14622" t="str">
            <v>Nhập kho vật tư (HĐ:169/2020) theo hóa đơn số 0000895 ngày 08.07.2021</v>
          </cell>
        </row>
        <row r="14623">
          <cell r="A14623" t="str">
            <v>2.38.38.041.USA.00.000</v>
          </cell>
          <cell r="B14623" t="str">
            <v xml:space="preserve">Bonnet gasket 16 Class 2500, Size: Ø487 x Ø444 x 5mm </v>
          </cell>
          <cell r="C14623" t="str">
            <v>Nhập kho vật tư (HĐ:169/2020) theo hóa đơn số 0000895 ngày 08.07.2021</v>
          </cell>
        </row>
        <row r="14624">
          <cell r="A14624" t="str">
            <v>2.38.38.042.USA.00.000</v>
          </cell>
          <cell r="B14624" t="str">
            <v xml:space="preserve">Cage gasket 16 Class 2500, Size: Ø440 x Ø400.4 x 5mm </v>
          </cell>
          <cell r="C14624" t="str">
            <v>Nhập kho vật tư (HĐ:169/2020) theo hóa đơn số 0000895 ngày 08.07.2021</v>
          </cell>
        </row>
        <row r="14625">
          <cell r="A14625" t="str">
            <v>2.38.38.043.USA.00.000</v>
          </cell>
          <cell r="B14625" t="str">
            <v xml:space="preserve">Seat gasket 16 Class 2500, Size: Ø440 x Ø400 x 5mm </v>
          </cell>
          <cell r="C14625" t="str">
            <v>Nhập kho vật tư (HĐ:169/2020) theo hóa đơn số 0000895 ngày 08.07.2021</v>
          </cell>
        </row>
        <row r="14626">
          <cell r="A14626" t="str">
            <v>2.38.38.044.USA.00.000</v>
          </cell>
          <cell r="B14626" t="str">
            <v xml:space="preserve">Bonnet gasket kích thước 50x38x3mm </v>
          </cell>
          <cell r="C14626" t="str">
            <v>Nhập kho vật tư (HĐ:169/2020) theo hóa đơn số 0000895 ngày 08.07.2021</v>
          </cell>
        </row>
        <row r="14627">
          <cell r="A14627" t="str">
            <v>3.70.75.001.USA.00.000</v>
          </cell>
          <cell r="B14627" t="str">
            <v xml:space="preserve">Băng keo non </v>
          </cell>
          <cell r="C14627" t="str">
            <v>Nhập kho vật tư (HĐ:169/2020) theo hóa đơn số 0000894 ngày 02.07.2021</v>
          </cell>
        </row>
        <row r="14628">
          <cell r="A14628" t="str">
            <v>3.70.75.346.USA.00.000</v>
          </cell>
          <cell r="B14628" t="str">
            <v xml:space="preserve">Cao su non </v>
          </cell>
          <cell r="C14628" t="str">
            <v>Nhập kho vật tư (HĐ:169/2020) theo hóa đơn số 0000894 ngày 02.07.2021</v>
          </cell>
        </row>
        <row r="14629">
          <cell r="A14629" t="str">
            <v>3.70.85.052.USA.00.000</v>
          </cell>
          <cell r="B14629" t="str">
            <v xml:space="preserve">Băng keo chịu dầu </v>
          </cell>
          <cell r="C14629" t="str">
            <v>Nhập kho vật tư (HĐ:169/2020) theo hóa đơn số 0000894 ngày 02.07.2021</v>
          </cell>
        </row>
        <row r="14630">
          <cell r="A14630" t="str">
            <v>4.77.90.545.USA.00.000</v>
          </cell>
          <cell r="B14630" t="str">
            <v xml:space="preserve">Packing graphite Long soot blower of Diamond Power Model Soot blowe: IK 545, Part no: 351181-010A (Vành chèn) </v>
          </cell>
          <cell r="C14630" t="str">
            <v>Nhập kho vật tư (HĐ:169/2020) theo hóa đơn số 0000895 ngày 08.07.2021</v>
          </cell>
        </row>
        <row r="14631">
          <cell r="A14631" t="str">
            <v>4.84.84.120.USA.00.000</v>
          </cell>
          <cell r="B14631" t="str">
            <v xml:space="preserve">Gasket Chesterton SWG size 1x150#, 316L/316L/FG </v>
          </cell>
          <cell r="C14631" t="str">
            <v>Nhập kho vật tư (HĐ:169/2020) theo hóa đơn số 0000895 ngày 08.07.2021</v>
          </cell>
        </row>
        <row r="14632">
          <cell r="A14632" t="str">
            <v>4.84.84.121.USA.00.000</v>
          </cell>
          <cell r="B14632" t="str">
            <v xml:space="preserve">Gasket Chesterton SWG size 1.5x150#, 316L/316L/FG </v>
          </cell>
          <cell r="C14632" t="str">
            <v>Nhập kho vật tư (HĐ:169/2020) theo hóa đơn số 0000895 ngày 08.07.2021</v>
          </cell>
        </row>
        <row r="14633">
          <cell r="A14633" t="str">
            <v>4.84.84.122.USA.00.000</v>
          </cell>
          <cell r="B14633" t="str">
            <v xml:space="preserve">Gasket Chesterton SWG size 2x150#, 316L/316L/FG </v>
          </cell>
          <cell r="C14633" t="str">
            <v>Nhập kho vật tư (HĐ:169/2020) theo hóa đơn số 0000895 ngày 08.07.2021</v>
          </cell>
        </row>
        <row r="14634">
          <cell r="A14634" t="str">
            <v>4.84.84.123.USA.00.000</v>
          </cell>
          <cell r="B14634" t="str">
            <v xml:space="preserve">Gasket Chesterton SWG size 2.5x150#, 316L/316L/FG </v>
          </cell>
          <cell r="C14634" t="str">
            <v>Nhập kho vật tư (HĐ:169/2020) theo hóa đơn số 0000895 ngày 08.07.2021</v>
          </cell>
        </row>
        <row r="14635">
          <cell r="A14635" t="str">
            <v>4.84.84.124.USA.00.000</v>
          </cell>
          <cell r="B14635" t="str">
            <v xml:space="preserve">Gasket Chesterton SWG size 3x150#, 316L/316L/FG </v>
          </cell>
          <cell r="C14635" t="str">
            <v>Nhập kho vật tư (HĐ:169/2020) theo hóa đơn số 0000895 ngày 08.07.2021</v>
          </cell>
        </row>
        <row r="14636">
          <cell r="A14636" t="str">
            <v>4.84.84.125.USA.00.000</v>
          </cell>
          <cell r="B14636" t="str">
            <v xml:space="preserve">Gasket Chesterton SWG size 4x150#, 316L/316L/FG </v>
          </cell>
          <cell r="C14636" t="str">
            <v>Nhập kho vật tư (HĐ:169/2020) theo hóa đơn số 0000895 ngày 08.07.2021</v>
          </cell>
        </row>
        <row r="14637">
          <cell r="A14637" t="str">
            <v>4.84.84.126.USA.00.000</v>
          </cell>
          <cell r="B14637" t="str">
            <v xml:space="preserve">Gasket Chesterton SWG size 6x150#, 316L/316L/FG </v>
          </cell>
          <cell r="C14637" t="str">
            <v>Nhập kho vật tư (HĐ:169/2020) theo hóa đơn số 0000895 ngày 08.07.2021</v>
          </cell>
        </row>
        <row r="14638">
          <cell r="A14638" t="str">
            <v>4.84.84.127.USA.00.000</v>
          </cell>
          <cell r="B14638" t="str">
            <v xml:space="preserve">Gasket Chesterton SWG size 8x150#, 316L/316L/FG </v>
          </cell>
          <cell r="C14638" t="str">
            <v>Nhập kho vật tư (HĐ:169/2020) theo hóa đơn số 0000895 ngày 08.07.2021</v>
          </cell>
        </row>
        <row r="14639">
          <cell r="A14639" t="str">
            <v>4.84.84.128.USA.00.000</v>
          </cell>
          <cell r="B14639" t="str">
            <v xml:space="preserve">Gasket Chesterton SWG size 1x300#, 316L/316L/FG </v>
          </cell>
          <cell r="C14639" t="str">
            <v>Nhập kho vật tư (HĐ:169/2020) theo hóa đơn số 0000895 ngày 08.07.2021</v>
          </cell>
        </row>
        <row r="14640">
          <cell r="A14640" t="str">
            <v>4.84.84.129.USA.00.000</v>
          </cell>
          <cell r="B14640" t="str">
            <v xml:space="preserve">Gasket Chesterton SWG size 1.5x300#, 316L/316L/FG </v>
          </cell>
          <cell r="C14640" t="str">
            <v>Nhập kho vật tư (HĐ:169/2020) theo hóa đơn số 0000895 ngày 08.07.2021</v>
          </cell>
        </row>
        <row r="14641">
          <cell r="A14641" t="str">
            <v>4.84.84.130.USA.00.000</v>
          </cell>
          <cell r="B14641" t="str">
            <v xml:space="preserve">Gasket Chesterton SWG size 2x300#, 316L/316L/FG </v>
          </cell>
          <cell r="C14641" t="str">
            <v>Nhập kho vật tư (HĐ:169/2020) theo hóa đơn số 0000895 ngày 08.07.2021</v>
          </cell>
        </row>
        <row r="14642">
          <cell r="A14642" t="str">
            <v>4.84.84.131.USA.00.000</v>
          </cell>
          <cell r="B14642" t="str">
            <v xml:space="preserve">Gasket Chesterton SWG size 2.5x300#, 316L/316L/FG </v>
          </cell>
          <cell r="C14642" t="str">
            <v>Nhập kho vật tư (HĐ:169/2020) theo hóa đơn số 0000895 ngày 08.07.2021</v>
          </cell>
        </row>
        <row r="14643">
          <cell r="A14643" t="str">
            <v>4.84.84.132.USA.00.000</v>
          </cell>
          <cell r="B14643" t="str">
            <v xml:space="preserve">Gasket Chesterton SWG size 3x300#, 316L/316L/FG </v>
          </cell>
          <cell r="C14643" t="str">
            <v>Nhập kho vật tư (HĐ:169/2020) theo hóa đơn số 0000895 ngày 08.07.2021</v>
          </cell>
        </row>
        <row r="14644">
          <cell r="A14644" t="str">
            <v>4.84.84.133.USA.00.000</v>
          </cell>
          <cell r="B14644" t="str">
            <v xml:space="preserve">Gasket Chesterton SWG size 4x300#, 316L/316L/FG </v>
          </cell>
          <cell r="C14644" t="str">
            <v>Nhập kho vật tư (HĐ:169/2020) theo hóa đơn số 0000895 ngày 08.07.2021</v>
          </cell>
        </row>
        <row r="14645">
          <cell r="A14645" t="str">
            <v>4.84.84.134.USA.00.000</v>
          </cell>
          <cell r="B14645" t="str">
            <v xml:space="preserve">Gasket Chesterton SWG size 6x300#, 316L/316L/FG </v>
          </cell>
          <cell r="C14645" t="str">
            <v>Nhập kho vật tư (HĐ:169/2020) theo hóa đơn số 0000895 ngày 08.07.2021</v>
          </cell>
        </row>
        <row r="14646">
          <cell r="A14646" t="str">
            <v>4.84.84.135.USA.00.000</v>
          </cell>
          <cell r="B14646" t="str">
            <v xml:space="preserve">Gasket Chesterton SWG size 8x300#, 316L/316L/FG </v>
          </cell>
          <cell r="C14646" t="str">
            <v>Nhập kho vật tư (HĐ:169/2020) theo hóa đơn số 0000895 ngày 08.07.2021</v>
          </cell>
        </row>
        <row r="14647">
          <cell r="A14647" t="str">
            <v>4.84.84.136.USA.00.000</v>
          </cell>
          <cell r="B14647" t="str">
            <v xml:space="preserve">Gasket Chesterton SWG size 10x300#, 316L/316L/FG </v>
          </cell>
          <cell r="C14647" t="str">
            <v>Nhập kho vật tư (HĐ:169/2020) theo hóa đơn số 0000895 ngày 08.07.2021</v>
          </cell>
        </row>
        <row r="14648">
          <cell r="A14648" t="str">
            <v>4.84.84.137.USA.00.000</v>
          </cell>
          <cell r="B14648" t="str">
            <v xml:space="preserve">Gasket Chesterton SWG size 12x300#, 316L/316L/FG </v>
          </cell>
          <cell r="C14648" t="str">
            <v>Nhập kho vật tư (HĐ:169/2020) theo hóa đơn số 0000895 ngày 08.07.2021</v>
          </cell>
        </row>
        <row r="14649">
          <cell r="A14649" t="str">
            <v>4.84.84.138.USA.00.000</v>
          </cell>
          <cell r="B14649" t="str">
            <v xml:space="preserve">Gasket Chesterton SWG size 14x300#, 316L/316L/FG </v>
          </cell>
          <cell r="C14649" t="str">
            <v>Nhập kho vật tư (HĐ:169/2020) theo hóa đơn số 0000895 ngày 08.07.2021</v>
          </cell>
        </row>
        <row r="14650">
          <cell r="A14650" t="str">
            <v>4.84.84.139.USA.00.000</v>
          </cell>
          <cell r="B14650" t="str">
            <v xml:space="preserve">Gasket Chesterton SWG size 16x300#, 316L/316L/FG </v>
          </cell>
          <cell r="C14650" t="str">
            <v>Nhập kho vật tư (HĐ:169/2020) theo hóa đơn số 0000895 ngày 08.07.2021</v>
          </cell>
        </row>
        <row r="14651">
          <cell r="A14651" t="str">
            <v>4.84.84.140.USA.00.000</v>
          </cell>
          <cell r="B14651" t="str">
            <v xml:space="preserve">Gasket Chesterton SWG size 18x300#, 316L/316L/FG </v>
          </cell>
          <cell r="C14651" t="str">
            <v>Nhập kho vật tư (HĐ:169/2020) theo hóa đơn số 0000895 ngày 08.07.2021</v>
          </cell>
        </row>
        <row r="14652">
          <cell r="A14652" t="str">
            <v>4.84.84.141.USA.00.000</v>
          </cell>
          <cell r="B14652" t="str">
            <v xml:space="preserve">Gasket Chesterton SWG size 10x150#, 316L/316L/FG </v>
          </cell>
          <cell r="C14652" t="str">
            <v>Nhập kho vật tư (HĐ:169/2020) theo hóa đơn số 0000895 ngày 08.07.2021</v>
          </cell>
        </row>
        <row r="14653">
          <cell r="A14653" t="str">
            <v>4.84.84.142.USA.00.000</v>
          </cell>
          <cell r="B14653" t="str">
            <v xml:space="preserve">Gasket Chesterton SWG size 12x150#, 316L/316L/FG </v>
          </cell>
          <cell r="C14653" t="str">
            <v>Nhập kho vật tư (HĐ:169/2020) theo hóa đơn số 0000895 ngày 08.07.2021</v>
          </cell>
        </row>
        <row r="14654">
          <cell r="A14654" t="str">
            <v>4.84.84.143.USA.00.000</v>
          </cell>
          <cell r="B14654" t="str">
            <v xml:space="preserve">Gasket Chesterton SWG size 14x150#, 316L/316L/FG </v>
          </cell>
          <cell r="C14654" t="str">
            <v>Nhập kho vật tư (HĐ:169/2020) theo hóa đơn số 0000895 ngày 08.07.2021</v>
          </cell>
        </row>
        <row r="14655">
          <cell r="A14655" t="str">
            <v>4.84.84.144.USA.00.000</v>
          </cell>
          <cell r="B14655" t="str">
            <v xml:space="preserve">Gasket Chesterton SWG size 16x150#, 316L/316L/FG </v>
          </cell>
          <cell r="C14655" t="str">
            <v>Nhập kho vật tư (HĐ:169/2020) theo hóa đơn số 0000895 ngày 08.07.2021</v>
          </cell>
        </row>
        <row r="14656">
          <cell r="A14656" t="str">
            <v>4.84.84.145.USA.00.000</v>
          </cell>
          <cell r="B14656" t="str">
            <v xml:space="preserve">Gasket Chesterton SWG size 18x150#, 316L/316L/FG </v>
          </cell>
          <cell r="C14656" t="str">
            <v>Nhập kho vật tư (HĐ:169/2020) theo hóa đơn số 0000895 ngày 08.07.2021</v>
          </cell>
        </row>
        <row r="14657">
          <cell r="A14657" t="str">
            <v>4.84.84.146.USA.00.000</v>
          </cell>
          <cell r="B14657" t="str">
            <v xml:space="preserve">Gasket Chesterton SWG size 1x600#, 316L/316L/FG </v>
          </cell>
          <cell r="C14657" t="str">
            <v>Nhập kho vật tư (HĐ:169/2020) theo hóa đơn số 0000895 ngày 08.07.2021</v>
          </cell>
        </row>
        <row r="14658">
          <cell r="A14658" t="str">
            <v>4.84.84.147.USA.00.000</v>
          </cell>
          <cell r="B14658" t="str">
            <v xml:space="preserve">Gasket Chesterton SWG size 1.5x600#, 316L/316L/FG </v>
          </cell>
          <cell r="C14658" t="str">
            <v>Nhập kho vật tư (HĐ:169/2020) theo hóa đơn số 0000895 ngày 08.07.2021</v>
          </cell>
        </row>
        <row r="14659">
          <cell r="A14659" t="str">
            <v>4.84.84.148.USA.00.000</v>
          </cell>
          <cell r="B14659" t="str">
            <v xml:space="preserve">Gasket Chesterton SWG size 2x600#, 316L/316L/FG </v>
          </cell>
          <cell r="C14659" t="str">
            <v>Nhập kho vật tư (HĐ:169/2020) theo hóa đơn số 0000895 ngày 08.07.2021</v>
          </cell>
        </row>
        <row r="14660">
          <cell r="A14660" t="str">
            <v>4.84.84.149.USA.00.000</v>
          </cell>
          <cell r="B14660" t="str">
            <v xml:space="preserve">Gasket Chesterton SWG size 2.5x600#, 316L/316L/FG </v>
          </cell>
          <cell r="C14660" t="str">
            <v>Nhập kho vật tư (HĐ:169/2020) theo hóa đơn số 0000895 ngày 08.07.2021</v>
          </cell>
        </row>
        <row r="14661">
          <cell r="A14661" t="str">
            <v>4.84.84.150.USA.00.000</v>
          </cell>
          <cell r="B14661" t="str">
            <v xml:space="preserve">Gasket Chesterton SWG size 3x600#, 316L/316L/FG </v>
          </cell>
          <cell r="C14661" t="str">
            <v>Nhập kho vật tư (HĐ:169/2020) theo hóa đơn số 0000895 ngày 08.07.2021</v>
          </cell>
        </row>
        <row r="14662">
          <cell r="A14662" t="str">
            <v>4.84.84.151.USA.00.000</v>
          </cell>
          <cell r="B14662" t="str">
            <v xml:space="preserve">Gasket Chesterton SWG size 4x600#, 316L/316L/FG </v>
          </cell>
          <cell r="C14662" t="str">
            <v>Nhập kho vật tư (HĐ:169/2020) theo hóa đơn số 0000895 ngày 08.07.2021</v>
          </cell>
        </row>
        <row r="14663">
          <cell r="A14663" t="str">
            <v>4.84.84.152.USA.00.000</v>
          </cell>
          <cell r="B14663" t="str">
            <v xml:space="preserve">Gasket Chesterton SWG size 6x600#, 316L/316L/FG </v>
          </cell>
          <cell r="C14663" t="str">
            <v>Nhập kho vật tư (HĐ:169/2020) theo hóa đơn số 0000895 ngày 08.07.2021</v>
          </cell>
        </row>
        <row r="14664">
          <cell r="A14664" t="str">
            <v>4.84.84.153.USA.00.000</v>
          </cell>
          <cell r="B14664" t="str">
            <v xml:space="preserve">Gasket Chesterton SWG size 8x600#, 316L/316L/FG </v>
          </cell>
          <cell r="C14664" t="str">
            <v>Nhập kho vật tư (HĐ:169/2020) theo hóa đơn số 0000895 ngày 08.07.2021</v>
          </cell>
        </row>
        <row r="14665">
          <cell r="A14665" t="str">
            <v>4.84.84.154.USA.00.000</v>
          </cell>
          <cell r="B14665" t="str">
            <v xml:space="preserve">Gasket Chesterton SWG size 10x600#, 316L/316L/FG </v>
          </cell>
          <cell r="C14665" t="str">
            <v>Nhập kho vật tư (HĐ:169/2020) theo hóa đơn số 0000895 ngày 08.07.2021</v>
          </cell>
        </row>
        <row r="14666">
          <cell r="A14666" t="str">
            <v>4.84.84.155.USA.00.000</v>
          </cell>
          <cell r="B14666" t="str">
            <v xml:space="preserve">Gasket Chesterton SWG size 12x600#, 316L/316L/FG </v>
          </cell>
          <cell r="C14666" t="str">
            <v>Nhập kho vật tư (HĐ:169/2020) theo hóa đơn số 0000895 ngày 08.07.2021</v>
          </cell>
        </row>
        <row r="14667">
          <cell r="A14667" t="str">
            <v>4.84.84.156.USA.00.000</v>
          </cell>
          <cell r="B14667" t="str">
            <v xml:space="preserve">Gasket Chesterton SWG size 14x600#, 316L/316L/FG </v>
          </cell>
          <cell r="C14667" t="str">
            <v>Nhập kho vật tư (HĐ:169/2020) theo hóa đơn số 0000895 ngày 08.07.2021</v>
          </cell>
        </row>
        <row r="14668">
          <cell r="A14668" t="str">
            <v>4.84.84.157.USA.00.000</v>
          </cell>
          <cell r="B14668" t="str">
            <v xml:space="preserve">Gasket Chesterton SWG size 16x600#, 316L/316L/FG </v>
          </cell>
          <cell r="C14668" t="str">
            <v>Nhập kho vật tư (HĐ:169/2020) theo hóa đơn số 0000895 ngày 08.07.2021</v>
          </cell>
        </row>
        <row r="14669">
          <cell r="A14669" t="str">
            <v>4.84.84.158.USA.00.000</v>
          </cell>
          <cell r="B14669" t="str">
            <v xml:space="preserve">Gasket Chesterton SWG size 18x600#, 316L/316L/FG </v>
          </cell>
          <cell r="C14669" t="str">
            <v>Nhập kho vật tư (HĐ:169/2020) theo hóa đơn số 0000895 ngày 08.07.2021</v>
          </cell>
        </row>
        <row r="14670">
          <cell r="A14670" t="str">
            <v>4.86.10.212.USA.00.000</v>
          </cell>
          <cell r="B14670" t="str">
            <v xml:space="preserve">Chesterton Gasket 459, Size 1M x 1M x 0.8mm (1/32 x 39.4 x 39.4) </v>
          </cell>
          <cell r="C14670" t="str">
            <v>Nhập kho vật tư (HĐ:169/2020) theo hóa đơn số 0000894 ngày 02.07.2021</v>
          </cell>
        </row>
        <row r="14671">
          <cell r="A14671" t="str">
            <v>4.86.10.213.USA.00.000</v>
          </cell>
          <cell r="B14671" t="str">
            <v xml:space="preserve">Chesterton Gasket 459, Size 1M x 1M x 2mm (5/64 x 39.4 x 39.4) </v>
          </cell>
          <cell r="C14671" t="str">
            <v>Nhập kho vật tư (HĐ:169/2020) theo hóa đơn số 0000894 ngày 02.07.2021</v>
          </cell>
        </row>
        <row r="14672">
          <cell r="A14672" t="str">
            <v>4.86.10.214.USA.00.000</v>
          </cell>
          <cell r="B14672" t="str">
            <v xml:space="preserve">Chesterton Gasket 459, Size 1M x 1M x 2.4mm (3/32 x 39.4 x 39.4) </v>
          </cell>
          <cell r="C14672" t="str">
            <v>Nhập kho vật tư (HĐ:169/2020) theo hóa đơn số 0000894 ngày 02.07.2021</v>
          </cell>
        </row>
        <row r="14673">
          <cell r="A14673" t="str">
            <v>4.86.10.215.USA.00.000</v>
          </cell>
          <cell r="B14673" t="str">
            <v xml:space="preserve">Chesterton Gasket 459, Size 1M x 1M x 3.2mm </v>
          </cell>
          <cell r="C14673" t="str">
            <v>Nhập kho vật tư (HĐ:169/2020) theo hóa đơn số 0000894 ngày 02.07.2021</v>
          </cell>
        </row>
        <row r="14674">
          <cell r="A14674" t="str">
            <v>4.86.10.220.USA.00.000</v>
          </cell>
          <cell r="B14674" t="str">
            <v xml:space="preserve">Tấm đệm Chesterton Gasket 457, Size 3/32 (2.4mm)x60 (1.5M)x60 (1.5M) </v>
          </cell>
          <cell r="C14674" t="str">
            <v>Nhập kho vật tư (HĐ:169/2020) theo hóa đơn số 0000894 ngày 02.07.2021</v>
          </cell>
        </row>
        <row r="14675">
          <cell r="A14675" t="str">
            <v>4.86.10.234.USA.00.000</v>
          </cell>
          <cell r="B14675" t="str">
            <v xml:space="preserve">Tấm chèn - Gasket AWC 457 0,8mm (1/32) x 1,5m (60) x 1,5m (60) (chesterton) </v>
          </cell>
          <cell r="C14675" t="str">
            <v>Nhập kho vật tư (HĐ:169/2020) theo hóa đơn số 0000894 ngày 02.07.2021</v>
          </cell>
        </row>
        <row r="14676">
          <cell r="A14676" t="str">
            <v>4.86.10.240.USA.00.000</v>
          </cell>
          <cell r="B14676" t="str">
            <v xml:space="preserve">Tấm chèn - Gasket AWC 457 1,6mm (1/16) x 1,5m (60) x 1,5m (60) (chesterton) </v>
          </cell>
          <cell r="C14676" t="str">
            <v>Nhập kho vật tư (HĐ:169/2020) theo hóa đơn số 0000895 ngày 08.07.2021</v>
          </cell>
        </row>
        <row r="14677">
          <cell r="A14677" t="str">
            <v>4.86.30.185.USA.00.000</v>
          </cell>
          <cell r="B14677" t="str">
            <v xml:space="preserve">Expanded PTFE Joint Sealant Spool -Chesterton 185, 3/8 x 50FT </v>
          </cell>
          <cell r="C14677" t="str">
            <v>Nhập kho vật tư (HĐ:169/2020) theo hóa đơn số 0000895 ngày 08.07.2021</v>
          </cell>
        </row>
        <row r="14678">
          <cell r="A14678" t="str">
            <v>4.86.45.001.USA.00.000</v>
          </cell>
          <cell r="B14678" t="str">
            <v xml:space="preserve">Chesterton GTP 19mm(3/4) x 0,4(1/164) x 15,2m(50FT) </v>
          </cell>
          <cell r="C14678" t="str">
            <v>Nhập kho vật tư (HĐ:169/2020) theo hóa đơn số 0000894 ngày 02.07.2021</v>
          </cell>
        </row>
        <row r="14679">
          <cell r="A14679" t="str">
            <v>4.86.45.050.USA.00.000</v>
          </cell>
          <cell r="B14679" t="str">
            <v xml:space="preserve">Chèn Packing Chesterton GTP size 25.4x15.2x0.4mm </v>
          </cell>
          <cell r="C14679" t="str">
            <v>Nhập kho vật tư (HĐ:169/2020) theo hóa đơn số 0000895 ngày 08.07.2021</v>
          </cell>
        </row>
        <row r="14680">
          <cell r="A14680" t="str">
            <v>4.86.45.064.USA.00.000</v>
          </cell>
          <cell r="B14680" t="str">
            <v xml:space="preserve">Chèn Packing Chesterton 1400R Size: 20x20mm </v>
          </cell>
          <cell r="C14680" t="str">
            <v>Nhập kho vật tư (HĐ:169/2020) theo hóa đơn số 0000895 ngày 08.07.2021</v>
          </cell>
        </row>
        <row r="14681">
          <cell r="A14681" t="str">
            <v>4.86.45.127.USA.00.000</v>
          </cell>
          <cell r="B14681" t="str">
            <v xml:space="preserve">Dây chèn-Packing AWC 1830 size: 12.7mm x 5Lbs </v>
          </cell>
          <cell r="C14681" t="str">
            <v>Nhập kho vật tư (HĐ:169/2020) theo hóa đơn số 0000895 ngày 08.07.2021</v>
          </cell>
        </row>
        <row r="14682">
          <cell r="A14682" t="str">
            <v>4.86.45.128.USA.00.000</v>
          </cell>
          <cell r="B14682" t="str">
            <v xml:space="preserve">Dây chèn-Packing AWC 1830 size: 12.7mm x 10Lbs </v>
          </cell>
          <cell r="C14682" t="str">
            <v>Nhập kho vật tư (HĐ:169/2020) theo hóa đơn số 0000894 ngày 02.07.2021</v>
          </cell>
        </row>
        <row r="14683">
          <cell r="A14683" t="str">
            <v>4.86.45.146.USA.00.000</v>
          </cell>
          <cell r="B14683" t="str">
            <v xml:space="preserve">Dây chèn - Packing AWC 1600 size: 6,4mm x 5Lbs </v>
          </cell>
          <cell r="C14683" t="str">
            <v>Nhập kho vật tư (HĐ:169/2020) theo hóa đơn số 0000894 ngày 02.07.2021</v>
          </cell>
        </row>
        <row r="14684">
          <cell r="A14684" t="str">
            <v>4.86.45.173.USA.00.000</v>
          </cell>
          <cell r="B14684" t="str">
            <v xml:space="preserve">Dây Tết chèn Chesterton 1724, Size 10mm 5LB </v>
          </cell>
          <cell r="C14684" t="str">
            <v>Nhập kho vật tư (HĐ:169/2020) theo hóa đơn số 0000895 ngày 08.07.2021</v>
          </cell>
        </row>
        <row r="14685">
          <cell r="A14685" t="str">
            <v>4.86.45.177.USA.00.000</v>
          </cell>
          <cell r="B14685" t="str">
            <v xml:space="preserve">Tếch chèn PTFE AWC 1724 trắng 12.7x12.7mm, 5LB </v>
          </cell>
          <cell r="C14685" t="str">
            <v>Nhập kho vật tư (HĐ:169/2020) theo hóa đơn số 0000894 ngày 02.07.2021</v>
          </cell>
        </row>
        <row r="14686">
          <cell r="A14686" t="str">
            <v>4.86.45.178.USA.00.000</v>
          </cell>
          <cell r="B14686" t="str">
            <v xml:space="preserve">Tếch chèn PTFE AWC 1724 trắng 15.9x15.9mm, 5LB </v>
          </cell>
          <cell r="C14686" t="str">
            <v>Nhập kho vật tư (HĐ:169/2020) theo hóa đơn số 0000894 ngày 02.07.2021</v>
          </cell>
        </row>
        <row r="14687">
          <cell r="A14687" t="str">
            <v>4.86.45.207.USA.00.000</v>
          </cell>
          <cell r="B14687" t="str">
            <v xml:space="preserve">Chèn chesterton packing graphite type: 1600+5800, Size (36x55x9.5)/1lớp; Số lớp: 6 lớp; Class: 2500# </v>
          </cell>
          <cell r="C14687" t="str">
            <v>Nhập kho vật tư (HĐ:169/2020) theo hóa đơn số 0000895 ngày 08.07.2021</v>
          </cell>
        </row>
        <row r="14688">
          <cell r="A14688" t="str">
            <v>4.86.45.208.USA.00.000</v>
          </cell>
          <cell r="B14688" t="str">
            <v xml:space="preserve">Dây chèn - Packing AWC 1600 size: 10mm x 5Lbs </v>
          </cell>
          <cell r="C14688" t="str">
            <v>Nhập kho vật tư (HĐ:169/2020) theo hóa đơn số 0000895 ngày 08.07.2021</v>
          </cell>
        </row>
        <row r="14689">
          <cell r="A14689" t="str">
            <v>4.86.45.210.USA.00.000</v>
          </cell>
          <cell r="B14689" t="str">
            <v xml:space="preserve">Gasket Chesterton Seal Ring Type: #5900I, Size: 126.2 x 144 x 20 H </v>
          </cell>
          <cell r="C14689" t="str">
            <v>Nhập kho vật tư (HĐ:169/2020) theo hóa đơn số 0000895 ngày 08.07.2021</v>
          </cell>
        </row>
        <row r="14690">
          <cell r="A14690" t="str">
            <v>4.86.45.275.USA.00.000</v>
          </cell>
          <cell r="B14690" t="str">
            <v xml:space="preserve">Dây chèn - Packing AWC 1600 size: 12,7mm x 5Lbs </v>
          </cell>
          <cell r="C14690" t="str">
            <v>Nhập kho vật tư (HĐ:169/2020) theo hóa đơn số 0000895 ngày 08.07.2021</v>
          </cell>
        </row>
        <row r="14691">
          <cell r="A14691" t="str">
            <v>4.86.45.372.USA.00.000</v>
          </cell>
          <cell r="B14691" t="str">
            <v xml:space="preserve">Packing AWC 370 size: 7.9mm x 5LBs </v>
          </cell>
          <cell r="C14691" t="str">
            <v>Nhập kho vật tư (HĐ:169/2020) theo hóa đơn số 0000895 ngày 08.07.2021</v>
          </cell>
        </row>
        <row r="14692">
          <cell r="A14692" t="str">
            <v>4.86.45.373.USA.00.000</v>
          </cell>
          <cell r="B14692" t="str">
            <v xml:space="preserve">Packing AWC 370 size: 10mm x 5LBs </v>
          </cell>
          <cell r="C14692" t="str">
            <v>Nhập kho vật tư (HĐ:169/2020) theo hóa đơn số 0000895 ngày 08.07.2021</v>
          </cell>
        </row>
        <row r="14693">
          <cell r="A14693" t="str">
            <v>4.86.45.374.USA.00.000</v>
          </cell>
          <cell r="B14693" t="str">
            <v xml:space="preserve">Packing AWC 370 size: 12.7mm x 10LBs </v>
          </cell>
          <cell r="C14693" t="str">
            <v>Nhập kho vật tư (HĐ:169/2020) theo hóa đơn số 0000895 ngày 08.07.2021</v>
          </cell>
        </row>
        <row r="14694">
          <cell r="A14694" t="str">
            <v>4.86.45.473.USA.00.000</v>
          </cell>
          <cell r="B14694" t="str">
            <v xml:space="preserve">Packing AWC 1600 size: 14.3mm x 5Lbs </v>
          </cell>
          <cell r="C14694" t="str">
            <v>Nhập kho vật tư (HĐ:169/2020) theo hóa đơn số 0000895 ngày 08.07.2021</v>
          </cell>
        </row>
        <row r="14695">
          <cell r="A14695" t="str">
            <v>4.86.45.474.USA.00.000</v>
          </cell>
          <cell r="B14695" t="str">
            <v xml:space="preserve">Packing AWC 1600 size: 15.9mm x 5Lbs </v>
          </cell>
          <cell r="C14695" t="str">
            <v>Nhập kho vật tư (HĐ:169/2020) theo hóa đơn số 0000895 ngày 08.07.2021</v>
          </cell>
        </row>
        <row r="14696">
          <cell r="A14696" t="str">
            <v>4.86.45.516.USA.00.000</v>
          </cell>
          <cell r="B14696" t="str">
            <v xml:space="preserve">Dây chèn - Packing AWC 1830 size: 7,9mm x 5Lbs </v>
          </cell>
          <cell r="C14696" t="str">
            <v>Nhập kho vật tư (HĐ:169/2020) theo hóa đơn số 0000895 ngày 08.07.2021</v>
          </cell>
        </row>
        <row r="14697">
          <cell r="A14697" t="str">
            <v>4.86.45.795.USA.00.000</v>
          </cell>
          <cell r="B14697" t="str">
            <v xml:space="preserve">Dây chèn - Packing AWC 1600 size: 7,9mm x 5Lbs </v>
          </cell>
          <cell r="C14697" t="str">
            <v>Nhập kho vật tư (HĐ:169/2020) theo hóa đơn số 0000895 ngày 08.07.2021</v>
          </cell>
        </row>
        <row r="14698">
          <cell r="A14698" t="str">
            <v>4.88.30.058.USA.00.000</v>
          </cell>
          <cell r="B14698" t="str">
            <v xml:space="preserve">Cao su tấm chesterton 122NN dày 3.2mm, có 1 lớp bố - khổ 1410mm (56) </v>
          </cell>
          <cell r="C14698" t="str">
            <v>Nhập kho vật tư (HĐ:169/2020) theo hóa đơn số 0000894 ngày 02.07.2021</v>
          </cell>
        </row>
        <row r="14699">
          <cell r="A14699" t="str">
            <v>4.88.30.091.USA.00.000</v>
          </cell>
          <cell r="B14699" t="str">
            <v xml:space="preserve">Cao su tấm chesterton 124, chịu dầu chịu nhiệt (max 88 độ C), áp suất max 10 bar, dày 1.6mm, không bố - khổ 36 </v>
          </cell>
          <cell r="C14699" t="str">
            <v>Nhập kho vật tư (HĐ:169/2020) theo hóa đơn số 0000894 ngày 02.07.2021</v>
          </cell>
        </row>
        <row r="14700">
          <cell r="A14700" t="str">
            <v>4.88.30.094.USA.00.000</v>
          </cell>
          <cell r="B14700" t="str">
            <v xml:space="preserve">Cao su tấm chesterton 124 chịu dầu, chịu nhiệt, dày 5mm (3/16), không bố - khổ 36 </v>
          </cell>
          <cell r="C14700" t="str">
            <v>Nhập kho vật tư (HĐ:169/2020) theo hóa đơn số 0000894 ngày 02.07.2021</v>
          </cell>
        </row>
        <row r="14701">
          <cell r="A14701" t="str">
            <v>4.88.30.097.USA.00.000</v>
          </cell>
          <cell r="B14701" t="str">
            <v xml:space="preserve">Cao su tấm chesterton 124 chịu dầu, chịu nhiệt, dày 3.2mm, không bố - khổ 36 </v>
          </cell>
          <cell r="C14701" t="str">
            <v>Nhập kho vật tư (HĐ:169/2020) theo hóa đơn số 0000894 ngày 02.07.2021</v>
          </cell>
        </row>
        <row r="14702">
          <cell r="A14702" t="str">
            <v>4.88.30.100.USA.00.000</v>
          </cell>
          <cell r="B14702" t="str">
            <v xml:space="preserve">Cao su Chesterton 124, Size: 1/2(12.7mm) x 36(914mm) x 6Yard (5500mm) </v>
          </cell>
          <cell r="C14702" t="str">
            <v>Nhập kho vật tư (HĐ:169/2020) theo hóa đơn số 0000894 ngày 02.07.2021</v>
          </cell>
        </row>
        <row r="14703">
          <cell r="A14703" t="str">
            <v>4.88.30.101.USA.00.000</v>
          </cell>
          <cell r="B14703" t="str">
            <v xml:space="preserve">Cao su Chesterton 124, Size: 3/8(9.5mm) x 36(914mm) x 4 Yard (3650mm) </v>
          </cell>
          <cell r="C14703" t="str">
            <v>Nhập kho vật tư (HĐ:169/2020) theo hóa đơn số 0000894 ngày 02.07.2021</v>
          </cell>
        </row>
        <row r="14704">
          <cell r="A14704" t="str">
            <v>4.88.30.105.USA.00.000</v>
          </cell>
          <cell r="B14704" t="str">
            <v xml:space="preserve">Cao su tấm chesterton 124, chịu dầu chịu nhiệt (max 88 độ C), áp suất max 10 bar, dày 6.4mm (1/4) không bố-khổ 36 </v>
          </cell>
          <cell r="C14704" t="str">
            <v>Nhập kho vật tư (HĐ:169/2020) theo hóa đơn số 0000894 ngày 02.07.2021</v>
          </cell>
        </row>
        <row r="14705">
          <cell r="A14705" t="str">
            <v>4.88.65.002.USA.00.000</v>
          </cell>
          <cell r="B14705" t="str">
            <v xml:space="preserve">Oil seal , AWC 30K, 95x120x13 </v>
          </cell>
          <cell r="C14705" t="str">
            <v>Nhập kho vật tư (HĐ:169/2020) theo hóa đơn số 0000895 ngày 08.07.2021</v>
          </cell>
        </row>
        <row r="14706">
          <cell r="A14706" t="str">
            <v>4.88.65.003.USA.00.000</v>
          </cell>
          <cell r="B14706" t="str">
            <v xml:space="preserve">Oil seal , AWC 30K, 85x110x13 </v>
          </cell>
          <cell r="C14706" t="str">
            <v>Nhập kho vật tư (HĐ:169/2020) theo hóa đơn số 0000895 ngày 08.07.2021</v>
          </cell>
        </row>
        <row r="14707">
          <cell r="A14707" t="str">
            <v>4.88.65.021.USA.00.000</v>
          </cell>
          <cell r="B14707" t="str">
            <v xml:space="preserve">Phớt chắn dầu Chesterton 30K, 70x50x12mm </v>
          </cell>
          <cell r="C14707" t="str">
            <v>Nhập kho vật tư (HĐ:169/2020) theo hóa đơn số 0000895 ngày 08.07.2021</v>
          </cell>
        </row>
        <row r="14708">
          <cell r="A14708" t="str">
            <v>4.88.65.029.USA.00.000</v>
          </cell>
          <cell r="B14708" t="str">
            <v xml:space="preserve">Phớt chắn dầu Chesterton 30K, 130x100x12mm </v>
          </cell>
          <cell r="C14708" t="str">
            <v>Nhập kho vật tư (HĐ:169/2020) theo hóa đơn số 0000895 ngày 08.07.2021</v>
          </cell>
        </row>
        <row r="14709">
          <cell r="A14709" t="str">
            <v>4.88.65.031.USA.00.000</v>
          </cell>
          <cell r="B14709" t="str">
            <v xml:space="preserve">Phớt chắn dầu  75x100x12 </v>
          </cell>
          <cell r="C14709" t="str">
            <v>Nhập kho vật tư (HĐ:169/2020) theo hóa đơn số 0000895 ngày 08.07.2021</v>
          </cell>
        </row>
        <row r="14710">
          <cell r="A14710" t="str">
            <v>4.88.65.053.USA.00.000</v>
          </cell>
          <cell r="B14710" t="str">
            <v xml:space="preserve">Oil seal size 68x90x12 mm </v>
          </cell>
          <cell r="C14710" t="str">
            <v>Nhập kho vật tư (HĐ:169/2020) theo hóa đơn số 0000895 ngày 08.07.2021</v>
          </cell>
        </row>
        <row r="14711">
          <cell r="A14711" t="str">
            <v>4.88.65.057.USA.00.000</v>
          </cell>
          <cell r="B14711" t="str">
            <v xml:space="preserve">Oil seal 145x175x14mm </v>
          </cell>
          <cell r="C14711" t="str">
            <v>Nhập kho vật tư (HĐ:169/2020) theo hóa đơn số 0000895 ngày 08.07.2021</v>
          </cell>
        </row>
        <row r="14712">
          <cell r="A14712" t="str">
            <v>4.88.65.059.USA.00.000</v>
          </cell>
          <cell r="B14712" t="str">
            <v xml:space="preserve">Oil seal , kt: 80x100x12mm </v>
          </cell>
          <cell r="C14712" t="str">
            <v>Nhập kho vật tư (HĐ:169/2020) theo hóa đơn số 0000895 ngày 08.07.2021</v>
          </cell>
        </row>
        <row r="14713">
          <cell r="A14713" t="str">
            <v>4.88.65.135.USA.00.000</v>
          </cell>
          <cell r="B14713" t="str">
            <v xml:space="preserve">Phớt chắn dầu Chesterton 30K, 72x50x12mm </v>
          </cell>
          <cell r="C14713" t="str">
            <v>Nhập kho vật tư (HĐ:169/2020) theo hóa đơn số 0000895 ngày 08.07.2021</v>
          </cell>
        </row>
        <row r="14714">
          <cell r="A14714" t="str">
            <v>4.88.65.158.USA.00.000</v>
          </cell>
          <cell r="B14714" t="str">
            <v xml:space="preserve">Oil seal Size 65x82x6.8mm </v>
          </cell>
          <cell r="C14714" t="str">
            <v>Nhập kho vật tư (HĐ:169/2020) theo hóa đơn số 0000895 ngày 08.07.2021</v>
          </cell>
        </row>
        <row r="14715">
          <cell r="A14715" t="str">
            <v>4.92.40.002.USA.00.000</v>
          </cell>
          <cell r="B14715" t="str">
            <v xml:space="preserve">Gasket for 1st 2nd Stem leak off MSV, Ø98.6x Ø47.8 x 4.5mm </v>
          </cell>
          <cell r="C14715" t="str">
            <v>Nhập kho vật tư (HĐ:169/2020) theo hóa đơn số 0000895 ngày 08.07.2021</v>
          </cell>
        </row>
        <row r="14716">
          <cell r="A14716" t="str">
            <v>4.92.40.005.USA.00.000</v>
          </cell>
          <cell r="B14716" t="str">
            <v xml:space="preserve">Chesterton Gasket for MSV cover, Ø707.55 x Ø669.4 </v>
          </cell>
          <cell r="C14716" t="str">
            <v>Nhập kho vật tư (HĐ:169/2020) theo hóa đơn số 0000895 ngày 08.07.2021</v>
          </cell>
        </row>
        <row r="14717">
          <cell r="A14717" t="str">
            <v>4.92.40.033.USA.00.000</v>
          </cell>
          <cell r="B14717" t="str">
            <v xml:space="preserve">Gasket for valve cover; Remark: 2KT106663P009 (OD: 1283.1 mm, t: 4.5 mm) </v>
          </cell>
          <cell r="C14717" t="str">
            <v>Nhập kho vật tư (HĐ:169/2020) theo hóa đơn số 0000895 ngày 08.07.2021</v>
          </cell>
        </row>
        <row r="14718">
          <cell r="A14718" t="str">
            <v>4.92.40.037.USA.00.000</v>
          </cell>
          <cell r="B14718" t="str">
            <v xml:space="preserve">Gasket for 3rd Stem leak off CV Q1SGT06P040C66D -Chesterton Type SG; Ø95.2 x Ø54.1 x 4.5mm </v>
          </cell>
          <cell r="C14718" t="str">
            <v>Nhập kho vật tư (HĐ:169/2020) theo hóa đơn số 0000895 ngày 08.07.2021</v>
          </cell>
        </row>
        <row r="14719">
          <cell r="A14719" t="str">
            <v>4.92.40.039.USA.00.000</v>
          </cell>
          <cell r="B14719" t="str">
            <v xml:space="preserve">Gasket: JIC 3850-P-S 3GKPAA17-Chesterton Gasket, Size: 126.2 x 144 x 20H </v>
          </cell>
          <cell r="C14719" t="str">
            <v>Nhập kho vật tư (HĐ:169/2020) theo hóa đơn số 0000895 ngày 08.07.2021</v>
          </cell>
        </row>
        <row r="14720">
          <cell r="A14720" t="str">
            <v>4.92.40.082.USA.00.000</v>
          </cell>
          <cell r="B14720" t="str">
            <v xml:space="preserve">Vải bố AWC 162 ceramic chống cháy (dày x rộng) 1/16 x 1m </v>
          </cell>
          <cell r="C14720" t="str">
            <v>Nhập kho vật tư (HĐ:169/2020) theo hóa đơn số 0000894 ngày 02.07.2021</v>
          </cell>
        </row>
        <row r="14721">
          <cell r="A14721" t="str">
            <v>1.51.25.615.USA.00.000</v>
          </cell>
          <cell r="B14721" t="str">
            <v xml:space="preserve">Mỡ Chesterton 615HTG#2 Synthetic Extreme Presure, Corrosion Resistant (18kg/xô) </v>
          </cell>
          <cell r="C14721" t="str">
            <v>Nhập kho Mỡ bôi trơn (HĐ:169/2020) theo hóa đơn số 0000894 ngày 02.07.2021</v>
          </cell>
        </row>
        <row r="14722">
          <cell r="A14722" t="str">
            <v>1.61.06.023.USA.00.000</v>
          </cell>
          <cell r="B14722" t="str">
            <v xml:space="preserve">Hóa chất Amino acid F Mã: 2386442 </v>
          </cell>
          <cell r="C14722" t="str">
            <v>Nhập kho hóa chất (HĐ:143) theo hóa đơn số 0003291 ngày 13.07.2021</v>
          </cell>
        </row>
        <row r="14723">
          <cell r="A14723" t="str">
            <v>1.71.87.660.USA.00.000</v>
          </cell>
          <cell r="B14723" t="str">
            <v xml:space="preserve">Gói thuốc thử TPTZ dạng tép (TPTZ Iron Reagent Powder Pillows (for 10-mL sample)), mã: 2608799, 100 tép/gói </v>
          </cell>
          <cell r="C14723" t="str">
            <v>Nhập kho hóa chất (HĐ:143) theo hóa đơn số 0003291 ngày 13.07.2021</v>
          </cell>
        </row>
        <row r="14724">
          <cell r="A14724" t="str">
            <v>5.86.90.001.VIE.00.000</v>
          </cell>
          <cell r="B14724" t="str">
            <v xml:space="preserve">Lõi lọc hộp 5um (ME-BDM-5-39) </v>
          </cell>
          <cell r="C14724" t="str">
            <v>Nhập kho hóa chất (HĐ:143) theo hóa đơn số 0002251 ngày 17.06.2021</v>
          </cell>
        </row>
        <row r="14725">
          <cell r="A14725" t="str">
            <v>5.86.90.010.VIE.00.000</v>
          </cell>
          <cell r="B14725" t="str">
            <v xml:space="preserve">Lõi lọc hộp 2um (ME-BDM-2-39) </v>
          </cell>
          <cell r="C14725" t="str">
            <v>Nhập kho hóa chất (HĐ:143) theo hóa đơn số 0002251 ngày 17.06.2021</v>
          </cell>
        </row>
        <row r="14726">
          <cell r="A14726" t="str">
            <v>8.95.10.307.CHN.99.000</v>
          </cell>
          <cell r="B14726" t="str">
            <v xml:space="preserve">Bình khí Oxy 99,6%, thể tích 40l, áp suất 140bar </v>
          </cell>
          <cell r="C14726" t="str">
            <v>Nhập kho Bình khí (HĐ:149) theo hóa đơn số 0000542 ngày 19.07.2021</v>
          </cell>
        </row>
        <row r="14727">
          <cell r="A14727" t="str">
            <v>8.95.10.309.CHN.99.000</v>
          </cell>
          <cell r="B14727" t="str">
            <v xml:space="preserve">Bình Khí Nitơ 99,99%, thể tích 40l, áp suất 140bar </v>
          </cell>
          <cell r="C14727" t="str">
            <v>Nhập kho Bình khí (HĐ:149) theo hóa đơn số 0000542 ngày 19.07.2021</v>
          </cell>
        </row>
        <row r="14728">
          <cell r="A14728" t="str">
            <v>8.95.10.311.CHN.99.000</v>
          </cell>
          <cell r="B14728" t="str">
            <v xml:space="preserve">Bình khí CO+CO2 60%CO, 39.99 CO2 40L, 7.5Mpa ± 0.5Mpa </v>
          </cell>
          <cell r="C14728" t="str">
            <v>Nhập kho Bình khí (HĐ:149) theo hóa đơn số 0000542 ngày 19.07.2021</v>
          </cell>
        </row>
        <row r="14729">
          <cell r="A14729" t="str">
            <v>8.95.10.314.CHN.99.000</v>
          </cell>
          <cell r="B14729" t="str">
            <v xml:space="preserve">Bình khí SO2, 457.4 mg/ Nm3 (173 ppm), N2: Balance, 20 lít </v>
          </cell>
          <cell r="C14729" t="str">
            <v>Nhập kho Bình khí (HĐ:149) theo hóa đơn số 0000542 ngày 19.07.2021</v>
          </cell>
        </row>
        <row r="14730">
          <cell r="A14730" t="str">
            <v>8.95.10.315.CHN.99.000</v>
          </cell>
          <cell r="B14730" t="str">
            <v xml:space="preserve">Bình khí CO2, Thông số CO2 : 18%, N2: Balance, 20 lít </v>
          </cell>
          <cell r="C14730" t="str">
            <v>Nhập kho Bình khí (HĐ:143) theo hóa đơn số 0000543 ngày 19.07.2021</v>
          </cell>
        </row>
        <row r="14731">
          <cell r="A14731" t="str">
            <v>8.95.10.316.CHN.99.000</v>
          </cell>
          <cell r="B14731" t="str">
            <v xml:space="preserve">Bình khí CO, 536 mg/ Nm3 (470 ppm), N2: Balance, 20 lít </v>
          </cell>
          <cell r="C14731" t="str">
            <v>Nhập kho Bình khí (HĐ:143) theo hóa đơn số 0000543 ngày 19.07.2021</v>
          </cell>
        </row>
        <row r="14732">
          <cell r="A14732" t="str">
            <v>8.95.10.317.CHN.99.000</v>
          </cell>
          <cell r="B14732" t="str">
            <v xml:space="preserve">Bình khí O2 5.5, Thành phần  ≥ 99,99%, 40 lít, 140 bar </v>
          </cell>
          <cell r="C14732" t="str">
            <v>Nhập kho Bình khí (HĐ:149) theo hóa đơn số 0000542 ngày 19.07.2021</v>
          </cell>
        </row>
        <row r="14733">
          <cell r="A14733" t="str">
            <v>8.95.10.318.CHN.99.000</v>
          </cell>
          <cell r="B14733" t="str">
            <v xml:space="preserve">Bình khí NO, 579.8 mg/ Nm3 (473 ppm), N2: Balance, 20Lit </v>
          </cell>
          <cell r="C14733" t="str">
            <v>Nhập kho Bình khí (HĐ:149) theo hóa đơn số 0000542 ngày 19.07.2021</v>
          </cell>
        </row>
        <row r="14734">
          <cell r="A14734" t="str">
            <v>8.95.10.319.CHN.99.000</v>
          </cell>
          <cell r="B14734" t="str">
            <v xml:space="preserve">Bình khí Nitrogen, Thông số: Nitơ nén tinh khiết 99.999%; Filtered &lt; 3um, 140 bar, 50 lít </v>
          </cell>
          <cell r="C14734" t="str">
            <v>Nhập kho Bình khí (HĐ:149) theo hóa đơn số 0000542 ngày 19.07.2021</v>
          </cell>
        </row>
        <row r="14735">
          <cell r="A14735" t="str">
            <v>8.95.10.330.CHN.00.000</v>
          </cell>
          <cell r="B14735" t="str">
            <v xml:space="preserve">Bình khí Zero (khí trộn) 1% O2 in Nito, 10bar </v>
          </cell>
          <cell r="C14735" t="str">
            <v>Nhập kho Bình khí (HĐ:143) theo hóa đơn số 0000543 ngày 19.07.2021</v>
          </cell>
        </row>
        <row r="14736">
          <cell r="A14736" t="str">
            <v>8.95.10.331.CHN.00.000</v>
          </cell>
          <cell r="B14736" t="str">
            <v xml:space="preserve">Bình khí Span (khí trộn) O2: 21% N2: Balance, 10bar </v>
          </cell>
          <cell r="C14736" t="str">
            <v>Nhập kho Bình khí (HĐ:143) theo hóa đơn số 0000543 ngày 19.07.2021</v>
          </cell>
        </row>
        <row r="14737">
          <cell r="A14737" t="str">
            <v>8.95.10.331.CHN.99.000</v>
          </cell>
          <cell r="B14737" t="str">
            <v xml:space="preserve">Bình khí Span (khí trộn) O2: 21% N2: Balance, 10bar, 20 lít </v>
          </cell>
          <cell r="C14737" t="str">
            <v>Nhập kho Bình khí (HĐ:143) theo hóa đơn số 0000543 ngày 19.07.2021</v>
          </cell>
        </row>
        <row r="14738">
          <cell r="A14738" t="str">
            <v>8.95.10.332.CHN.99.000</v>
          </cell>
          <cell r="B14738" t="str">
            <v xml:space="preserve">Bình khí Span (khí trộn) SO2: 2780 mg/Nm3, N2: Balance, 10bar, 10 lít </v>
          </cell>
          <cell r="C14738" t="str">
            <v>Nhập kho Bình khí (HĐ:149) theo hóa đơn số 0000542 ngày 19.07.2021</v>
          </cell>
        </row>
        <row r="14739">
          <cell r="A14739" t="str">
            <v>8.95.10.333.CHN.99.000</v>
          </cell>
          <cell r="B14739" t="str">
            <v xml:space="preserve">Bình khí Span (khí trộn) SO2: 368 mg/Nm3, N2: Balance, 10bar, 10 lít </v>
          </cell>
          <cell r="C14739" t="str">
            <v>Nhập kho Bình khí (HĐ:149) theo hóa đơn số 0000542 ngày 19.07.2021</v>
          </cell>
        </row>
        <row r="14740">
          <cell r="A14740" t="str">
            <v>8.95.10.334.CHN.98.000</v>
          </cell>
          <cell r="B14740" t="str">
            <v xml:space="preserve">Bình khí Zero (khí trộn) N2: 99.999%, 14bar, 10 lít </v>
          </cell>
          <cell r="C14740" t="str">
            <v>Nhập kho Bình khí (HĐ:149) theo hóa đơn số 0000542 ngày 19.07.2021</v>
          </cell>
        </row>
        <row r="14741">
          <cell r="A14741" t="str">
            <v>8.95.10.334.CHN.99.000</v>
          </cell>
          <cell r="B14741" t="str">
            <v xml:space="preserve">Bình khí N2, 99.999%, 14bar, 20 lít </v>
          </cell>
          <cell r="C14741" t="str">
            <v>Nhập kho Bình khí (HĐ:149) theo hóa đơn số 0000542 ngày 19.07.2021</v>
          </cell>
        </row>
        <row r="14742">
          <cell r="A14742" t="str">
            <v>8.95.10.335.CHN.99.000</v>
          </cell>
          <cell r="B14742" t="str">
            <v xml:space="preserve">Bình khí Hydrogen UHP 99.99%, 50l </v>
          </cell>
          <cell r="C14742" t="str">
            <v>Nhập kho Bình khí (HĐ:143) theo hóa đơn số 0000543 ngày 19.07.2021</v>
          </cell>
        </row>
        <row r="14743">
          <cell r="A14743" t="str">
            <v>8.95.10.337.CHN.00.000</v>
          </cell>
          <cell r="B14743" t="str">
            <v xml:space="preserve">Bình khí Argon 99,9999%, 40 lít, 140bar </v>
          </cell>
          <cell r="C14743" t="str">
            <v>Nhập kho Bình khí (HĐ:149) theo hóa đơn số 0000542 ngày 19.07.2021</v>
          </cell>
        </row>
        <row r="14744">
          <cell r="A14744" t="str">
            <v>8.95.10.339.CHN.00.000</v>
          </cell>
          <cell r="B14744" t="str">
            <v xml:space="preserve">Bình khí hỗn hợp Nitrogen, Oxygen (Tên khí Compressed gas, n.o.s) Oxygen: 38.5 ppm, Nitrogen: Balance </v>
          </cell>
          <cell r="C14744" t="str">
            <v>Nhập kho Bình khí (HĐ:143) theo hóa đơn số 0000543 ngày 19.07.2021</v>
          </cell>
        </row>
        <row r="14745">
          <cell r="A14745" t="str">
            <v>1.51.55.503.GER.00.000</v>
          </cell>
          <cell r="B14745" t="str">
            <v xml:space="preserve">Mỡ bôi trơn chịu nhiệt Mobil Unirex N3 </v>
          </cell>
          <cell r="C14745" t="str">
            <v>Nhập kho Mỡ bôi trơn (HĐ:16) theo hóa đơn số 0000866 ngày 26.05.2021</v>
          </cell>
        </row>
        <row r="14746">
          <cell r="A14746" t="str">
            <v>8.90.80.206.VIE.00.000</v>
          </cell>
          <cell r="B14746" t="str">
            <v xml:space="preserve">Khẩu trang vải than hoạt tính </v>
          </cell>
          <cell r="C14746" t="str">
            <v>Nhập kho khẩu trang (QĐ:700) theo hóa đơn số 0000381 ngày 14.07.2021</v>
          </cell>
        </row>
        <row r="14747">
          <cell r="A14747" t="str">
            <v>1.51.25.110.SIN.00.000</v>
          </cell>
          <cell r="B14747" t="str">
            <v xml:space="preserve">Nhớt Mobil Nuto H46 (208 lít/phuy) </v>
          </cell>
          <cell r="C14747" t="str">
            <v>Nhập kho Dầu nhớt (HĐ:16) theo hóa đơn số 0000866 ngày 26.05.2021</v>
          </cell>
        </row>
        <row r="14748">
          <cell r="A14748" t="str">
            <v>8.90.40.108.VIE.00.000</v>
          </cell>
          <cell r="B14748" t="str">
            <v xml:space="preserve">Găng tay y tế không bột - Size L (100cái/hộp) </v>
          </cell>
          <cell r="C14748" t="str">
            <v>Nhập kho vật tư phòng chống dịch (QĐ:654) theo hóa đơn số 0000028 ngày 30.06.2021</v>
          </cell>
        </row>
        <row r="14749">
          <cell r="A14749" t="str">
            <v>8.90.80.315.VIE.00.000</v>
          </cell>
          <cell r="B14749" t="str">
            <v xml:space="preserve">Tấm chắn giọt bắn đeo mặt </v>
          </cell>
          <cell r="C14749" t="str">
            <v>Nhập kho vật tư phòng chống dịch (QĐ:654) theo hóa đơn số 0000028 ngày 30.06.2021</v>
          </cell>
        </row>
        <row r="14750">
          <cell r="A14750" t="str">
            <v>4.94.80.064.VIE.00.000</v>
          </cell>
          <cell r="B14750" t="str">
            <v xml:space="preserve">Bột giặt Omo 3Kg </v>
          </cell>
          <cell r="C14750" t="str">
            <v>Nhập kho Dụng cụ vệ sinh (QĐ:705) theo hóa đơn số 0000031 ngày 15.07.2021</v>
          </cell>
        </row>
        <row r="14751">
          <cell r="A14751" t="str">
            <v>4.94.80.722.VIE.00.000</v>
          </cell>
          <cell r="B14751" t="str">
            <v xml:space="preserve">Khăn lau đa năng 35x40cm </v>
          </cell>
          <cell r="C14751" t="str">
            <v>Nhập kho Dụng cụ vệ sinh (QĐ:705) theo hóa đơn số 0000031 ngày 15.07.2021</v>
          </cell>
        </row>
        <row r="14752">
          <cell r="A14752" t="str">
            <v>8.88.00.069.INA.00.000</v>
          </cell>
          <cell r="B14752" t="str">
            <v xml:space="preserve">Tivi LG 49 inch </v>
          </cell>
          <cell r="C14752" t="str">
            <v>Nhập kho Tivi LG (QĐ:621) theo hóa đơn số 0000064 ngày 30.06.2021</v>
          </cell>
        </row>
        <row r="14753">
          <cell r="A14753" t="str">
            <v>2.38.38.106.USA.00.000</v>
          </cell>
          <cell r="B14753" t="str">
            <v xml:space="preserve">Gasket Selco Ø106 x Ø90 x 1.0mm </v>
          </cell>
          <cell r="C14753" t="str">
            <v>Nhập kho vật tư (HĐ:203) theo hóa đơn số 0001095 ngày 02.07.2021</v>
          </cell>
        </row>
        <row r="14754">
          <cell r="A14754" t="str">
            <v>2.38.38.107.USA.00.000</v>
          </cell>
          <cell r="B14754" t="str">
            <v xml:space="preserve">Gasket Selco Ø137 x Ø117 x 3.2mm </v>
          </cell>
          <cell r="C14754" t="str">
            <v>Nhập kho vật tư (HĐ:203) theo hóa đơn số 0001095 ngày 02.07.2021</v>
          </cell>
        </row>
        <row r="14755">
          <cell r="A14755" t="str">
            <v>2.38.38.108.USA.00.000</v>
          </cell>
          <cell r="B14755" t="str">
            <v xml:space="preserve">Gasket Selco Ø130 x Ø112 x 2.0mm </v>
          </cell>
          <cell r="C14755" t="str">
            <v>Nhập kho vật tư (HĐ:203) theo hóa đơn số 0001095 ngày 02.07.2021</v>
          </cell>
        </row>
        <row r="14756">
          <cell r="A14756" t="str">
            <v>3.30.80.032.CHN.00.000</v>
          </cell>
          <cell r="B14756" t="str">
            <v xml:space="preserve">Đế cầu chì RT 18-32 </v>
          </cell>
          <cell r="C14756" t="str">
            <v>Nhập kho vật tư (QĐ:621) theo hóa đơn số 0000064 ngày 30.06.2021</v>
          </cell>
        </row>
        <row r="14757">
          <cell r="A14757" t="str">
            <v>4.77.90.149.USA.00.000</v>
          </cell>
          <cell r="B14757" t="str">
            <v xml:space="preserve">Sprial wound gasket 1'' Class 150 </v>
          </cell>
          <cell r="C14757" t="str">
            <v>Nhập kho vật tư (HĐ:203) theo hóa đơn số 0001095 ngày 02.07.2021</v>
          </cell>
        </row>
        <row r="14758">
          <cell r="A14758" t="str">
            <v>4.84.84.020.GBR.00.000</v>
          </cell>
          <cell r="B14758" t="str">
            <v xml:space="preserve">Chốt bánh răng chủ động vòi thổi bui, ĐK ngoài phi 5mm, dày 11.5mm, chiều dài 22mm </v>
          </cell>
          <cell r="C14758" t="str">
            <v>Nhập kho vật tư (HĐ:252) theo hóa đơn số 0000190 ngày 08.06.2021</v>
          </cell>
        </row>
        <row r="14759">
          <cell r="A14759" t="str">
            <v>4.86.45.056.USA.00.000</v>
          </cell>
          <cell r="B14759" t="str">
            <v xml:space="preserve">Dây chèn Gland graphite Foil packing, Model: IK 1M-AM, Part no: 346160-1134, Chesterton 5700B </v>
          </cell>
          <cell r="C14759" t="str">
            <v>Nhập kho vật tư (HĐ:203) theo hóa đơn số 0001095 ngày 02.07.2021</v>
          </cell>
        </row>
        <row r="14760">
          <cell r="A14760" t="str">
            <v>4.86.45.057.USA.00.000</v>
          </cell>
          <cell r="B14760" t="str">
            <v xml:space="preserve">Dây chèn Gland graphite Foil packing – Chesterton 5700B Kit, Model: IK545 </v>
          </cell>
          <cell r="C14760" t="str">
            <v>Nhập kho vật tư (HĐ:203) theo hóa đơn số 0001095 ngày 02.07.2021</v>
          </cell>
        </row>
        <row r="14761">
          <cell r="A14761" t="str">
            <v>4.86.45.058.USA.00.000</v>
          </cell>
          <cell r="B14761" t="str">
            <v xml:space="preserve">Dây chèn Gland graphite Foil packing – Chesterton 5700B Kit, Model: IR-2H </v>
          </cell>
          <cell r="C14761" t="str">
            <v>Nhập kho vật tư (HĐ:203) theo hóa đơn số 0001095 ngày 02.07.2021</v>
          </cell>
        </row>
        <row r="14762">
          <cell r="A14762" t="str">
            <v>4.86.45.369.USA.00.000</v>
          </cell>
          <cell r="B14762" t="str">
            <v xml:space="preserve">Gland packing 370 size 16mm (5/8) Chesterton </v>
          </cell>
          <cell r="C14762" t="str">
            <v>Nhập kho vật tư (HĐ:203) theo hóa đơn số 0001095 ngày 02.07.2021</v>
          </cell>
        </row>
        <row r="14763">
          <cell r="A14763" t="str">
            <v>4.88.65.014.USA.00.000</v>
          </cell>
          <cell r="B14763" t="str">
            <v xml:space="preserve">Oring FPM, Size (IDxW): 102x3mm </v>
          </cell>
          <cell r="C14763" t="str">
            <v>Nhập kho vật tư (HĐ:203) theo hóa đơn số 0001095 ngày 02.07.2021</v>
          </cell>
        </row>
        <row r="14764">
          <cell r="A14764" t="str">
            <v>4.88.65.018.IND.00.000</v>
          </cell>
          <cell r="B14764" t="str">
            <v xml:space="preserve">Oring chịu dầu Viton, ID Ø13, OD Ø18, T=2.5mm </v>
          </cell>
          <cell r="C14764" t="str">
            <v>Nhập kho vật tư (HĐ:203) theo hóa đơn số 0001095 ngày 02.07.2021</v>
          </cell>
        </row>
        <row r="14765">
          <cell r="A14765" t="str">
            <v>4.88.65.019.USA.00.000</v>
          </cell>
          <cell r="B14765" t="str">
            <v xml:space="preserve">Phớt chắn dầu Chesterton 30K, 105x75x13mm </v>
          </cell>
          <cell r="C14765" t="str">
            <v>Nhập kho vật tư (HĐ:203) theo hóa đơn số 0001095 ngày 02.07.2021</v>
          </cell>
        </row>
        <row r="14766">
          <cell r="A14766" t="str">
            <v>4.88.65.079.USA.99.000</v>
          </cell>
          <cell r="B14766" t="str">
            <v xml:space="preserve">Oring NBR, Size (ID x W): 39.4x3.1mm </v>
          </cell>
          <cell r="C14766" t="str">
            <v>Nhập kho vật tư (HĐ:203) theo hóa đơn số 0001095 ngày 02.07.2021</v>
          </cell>
        </row>
        <row r="14767">
          <cell r="A14767" t="str">
            <v>4.88.65.127.USA.00.000</v>
          </cell>
          <cell r="B14767" t="str">
            <v xml:space="preserve">Phớt chắn dầu/ Leak oil seal TC, 38mm × 22mm × 8mm </v>
          </cell>
          <cell r="C14767" t="str">
            <v>Nhập kho vật tư (HĐ:203) theo hóa đơn số 0001095 ngày 02.07.2021</v>
          </cell>
        </row>
        <row r="14768">
          <cell r="A14768" t="str">
            <v>4.88.65.127.USA.99.000</v>
          </cell>
          <cell r="B14768" t="str">
            <v xml:space="preserve">Phớt chắn dầu Chesterton 30K, 38x22x8mm </v>
          </cell>
          <cell r="C14768" t="str">
            <v>Nhập kho vật tư (HĐ:203) theo hóa đơn số 0001095 ngày 02.07.2021</v>
          </cell>
        </row>
        <row r="14769">
          <cell r="A14769" t="str">
            <v>4.88.65.128.USA.00.000</v>
          </cell>
          <cell r="B14769" t="str">
            <v xml:space="preserve">Phớt chắn dầu/ Leak oil seal TC, 62mm × 35mm × 11mm </v>
          </cell>
          <cell r="C14769" t="str">
            <v>Nhập kho vật tư (HĐ:203) theo hóa đơn số 0001095 ngày 02.07.2021</v>
          </cell>
        </row>
        <row r="14770">
          <cell r="A14770" t="str">
            <v>4.88.65.128.USA.99.000</v>
          </cell>
          <cell r="B14770" t="str">
            <v xml:space="preserve">Phớt chắn dầu Chesterton 30K, 62x35x11mm </v>
          </cell>
          <cell r="C14770" t="str">
            <v>Nhập kho vật tư (HĐ:203) theo hóa đơn số 0001095 ngày 02.07.2021</v>
          </cell>
        </row>
        <row r="14771">
          <cell r="A14771" t="str">
            <v>4.88.65.129.USA.00.000</v>
          </cell>
          <cell r="B14771" t="str">
            <v xml:space="preserve">Phớt chắn dầu/ Leak oil seal TC, 90mm × 65mm × 12mm </v>
          </cell>
          <cell r="C14771" t="str">
            <v>Nhập kho vật tư (HĐ:203) theo hóa đơn số 0001095 ngày 02.07.2021</v>
          </cell>
        </row>
        <row r="14772">
          <cell r="A14772" t="str">
            <v>4.88.65.136.USA.00.000</v>
          </cell>
          <cell r="B14772" t="str">
            <v xml:space="preserve">Phớt chắn dầu Chesterton 30K, 62x45x12mm </v>
          </cell>
          <cell r="C14772" t="str">
            <v>Nhập kho vật tư (HĐ:203) theo hóa đơn số 0001095 ngày 02.07.2021</v>
          </cell>
        </row>
        <row r="14773">
          <cell r="A14773" t="str">
            <v>4.88.65.139.USA.00.000</v>
          </cell>
          <cell r="B14773" t="str">
            <v xml:space="preserve">Phớt chắn dầu/ Oil Seal TC 115x90x13mm </v>
          </cell>
          <cell r="C14773" t="str">
            <v>Nhập kho vật tư (HĐ:203) theo hóa đơn số 0001095 ngày 02.07.2021</v>
          </cell>
        </row>
        <row r="14774">
          <cell r="A14774" t="str">
            <v>4.88.65.139.USA.99.000</v>
          </cell>
          <cell r="B14774" t="str">
            <v xml:space="preserve">Phớt chắn dầu Chesterton 30K, 115x90x13mm </v>
          </cell>
          <cell r="C14774" t="str">
            <v>Nhập kho vật tư (HĐ:203) theo hóa đơn số 0001095 ngày 02.07.2021</v>
          </cell>
        </row>
        <row r="14775">
          <cell r="A14775" t="str">
            <v>4.88.65.140.USA.00.000</v>
          </cell>
          <cell r="B14775" t="str">
            <v xml:space="preserve">Oil seal Chesterton 30K, 65x90x12 </v>
          </cell>
          <cell r="C14775" t="str">
            <v>Nhập kho vật tư (HĐ:203) theo hóa đơn số 0001095 ngày 02.07.2021</v>
          </cell>
        </row>
        <row r="14776">
          <cell r="A14776" t="str">
            <v>4.88.65.143.USA.00.000</v>
          </cell>
          <cell r="B14776" t="str">
            <v xml:space="preserve">Phớt chắn bụi V-ring AWC 50KA, d=36, A=5.5, B=9mm </v>
          </cell>
          <cell r="C14776" t="str">
            <v>Nhập kho vật tư (HĐ:203) theo hóa đơn số 0001095 ngày 02.07.2021</v>
          </cell>
        </row>
        <row r="14777">
          <cell r="A14777" t="str">
            <v>4.88.65.144.USA.00.000</v>
          </cell>
          <cell r="B14777" t="str">
            <v xml:space="preserve">Phớt chắn bụi V-ring AWC 50KA, d=54, A=9.5, B=13mm </v>
          </cell>
          <cell r="C14777" t="str">
            <v>Nhập kho vật tư (HĐ:203) theo hóa đơn số 0001095 ngày 02.07.2021</v>
          </cell>
        </row>
        <row r="14778">
          <cell r="A14778" t="str">
            <v>4.88.65.183.IND.00.000</v>
          </cell>
          <cell r="B14778" t="str">
            <v xml:space="preserve">Hộp O-ring Kit LGP4, 425 cái O-ring/30size </v>
          </cell>
          <cell r="C14778" t="str">
            <v>Nhập kho vật tư (HĐ:203) theo hóa đơn số 0001095 ngày 02.07.2021</v>
          </cell>
        </row>
        <row r="14779">
          <cell r="A14779" t="str">
            <v>4.88.65.571.USA.00.000</v>
          </cell>
          <cell r="B14779" t="str">
            <v xml:space="preserve">Oil seal 15x24x7 HMSA10 RG1 </v>
          </cell>
          <cell r="C14779" t="str">
            <v>Nhập kho vật tư (HĐ:203) theo hóa đơn số 0001095 ngày 02.07.2021</v>
          </cell>
        </row>
        <row r="14780">
          <cell r="A14780" t="str">
            <v>4.88.65.571.USA.99.000</v>
          </cell>
          <cell r="B14780" t="str">
            <v xml:space="preserve">Phớt chắn dầu Chesterton 30K, 24x15x7mm </v>
          </cell>
          <cell r="C14780" t="str">
            <v>Nhập kho vật tư (HĐ:203) theo hóa đơn số 0001095 ngày 02.07.2021</v>
          </cell>
        </row>
        <row r="14781">
          <cell r="A14781" t="str">
            <v>4.88.65.632.USA.00.000</v>
          </cell>
          <cell r="B14781" t="str">
            <v xml:space="preserve">Oring FPM, Size (IDxW): 40.87x3.53mm </v>
          </cell>
          <cell r="C14781" t="str">
            <v>Nhập kho vật tư (HĐ:203) theo hóa đơn số 0001095 ngày 02.07.2021</v>
          </cell>
        </row>
        <row r="14782">
          <cell r="A14782" t="str">
            <v>4.88.65.633.USA.00.000</v>
          </cell>
          <cell r="B14782" t="str">
            <v xml:space="preserve">Oring FPM, Size (IDxW): 15x1.5mm </v>
          </cell>
          <cell r="C14782" t="str">
            <v>Nhập kho vật tư (HĐ:203) theo hóa đơn số 0001095 ngày 02.07.2021</v>
          </cell>
        </row>
        <row r="14783">
          <cell r="A14783" t="str">
            <v>4.88.65.634.USA.00.000</v>
          </cell>
          <cell r="B14783" t="str">
            <v xml:space="preserve">Oring FPM, Size (IDxW): 22x3mm </v>
          </cell>
          <cell r="C14783" t="str">
            <v>Nhập kho vật tư (HĐ:203) theo hóa đơn số 0001095 ngày 02.07.2021</v>
          </cell>
        </row>
        <row r="14784">
          <cell r="A14784" t="str">
            <v>4.88.65.635.USA.00.000</v>
          </cell>
          <cell r="B14784" t="str">
            <v xml:space="preserve">Oring FPM, Size (IDxW): 22x3.5mm </v>
          </cell>
          <cell r="C14784" t="str">
            <v>Nhập kho vật tư (HĐ:203) theo hóa đơn số 0001095 ngày 02.07.2021</v>
          </cell>
        </row>
        <row r="14785">
          <cell r="A14785" t="str">
            <v>4.88.65.636.USA.00.000</v>
          </cell>
          <cell r="B14785" t="str">
            <v xml:space="preserve">Oring FPM, Size (IDxW): 59x3mm </v>
          </cell>
          <cell r="C14785" t="str">
            <v>Nhập kho vật tư (HĐ:203) theo hóa đơn số 0001095 ngày 02.07.2021</v>
          </cell>
        </row>
        <row r="14786">
          <cell r="A14786" t="str">
            <v>4.88.65.637.USA.00.000</v>
          </cell>
          <cell r="B14786" t="str">
            <v xml:space="preserve">Oring FPM, Size (IDxW): 386x6mm </v>
          </cell>
          <cell r="C14786" t="str">
            <v>Nhập kho vật tư (HĐ:203) theo hóa đơn số 0001095 ngày 02.07.2021</v>
          </cell>
        </row>
        <row r="14787">
          <cell r="A14787" t="str">
            <v>4.88.65.638.USA.00.000</v>
          </cell>
          <cell r="B14787" t="str">
            <v xml:space="preserve">Oring FPM, Size (IDxW): 34x3mm </v>
          </cell>
          <cell r="C14787" t="str">
            <v>Nhập kho vật tư (HĐ:203) theo hóa đơn số 0001095 ngày 02.07.2021</v>
          </cell>
        </row>
        <row r="14788">
          <cell r="A14788" t="str">
            <v>4.88.65.639.USA.00.000</v>
          </cell>
          <cell r="B14788" t="str">
            <v xml:space="preserve">Oring FPM, Size (IDxW): 80x4mm </v>
          </cell>
          <cell r="C14788" t="str">
            <v>Nhập kho vật tư (HĐ:203) theo hóa đơn số 0001095 ngày 02.07.2021</v>
          </cell>
        </row>
        <row r="14789">
          <cell r="A14789" t="str">
            <v>4.88.65.640.USA.00.000</v>
          </cell>
          <cell r="B14789" t="str">
            <v xml:space="preserve">Oring FPM, Size (IDxW): 68x5mm </v>
          </cell>
          <cell r="C14789" t="str">
            <v>Nhập kho vật tư (HĐ:203) theo hóa đơn số 0001095 ngày 02.07.2021</v>
          </cell>
        </row>
        <row r="14790">
          <cell r="A14790" t="str">
            <v>4.88.65.641.USA.00.000</v>
          </cell>
          <cell r="B14790" t="str">
            <v xml:space="preserve">Oring FPM, Size (IDxW): 153x6mm </v>
          </cell>
          <cell r="C14790" t="str">
            <v>Nhập kho vật tư (HĐ:203) theo hóa đơn số 0001095 ngày 02.07.2021</v>
          </cell>
        </row>
        <row r="14791">
          <cell r="A14791" t="str">
            <v>4.88.65.642.USA.00.000</v>
          </cell>
          <cell r="B14791" t="str">
            <v xml:space="preserve">Oring FPM, Size (IDxW): 18x2.5mm </v>
          </cell>
          <cell r="C14791" t="str">
            <v>Nhập kho vật tư (HĐ:203) theo hóa đơn số 0001095 ngày 02.07.2021</v>
          </cell>
        </row>
        <row r="14792">
          <cell r="A14792" t="str">
            <v>4.88.65.643.USA.00.000</v>
          </cell>
          <cell r="B14792" t="str">
            <v xml:space="preserve">Oring làm kín NBR, 100x89x2mm </v>
          </cell>
          <cell r="C14792" t="str">
            <v>Nhập kho vật tư (HĐ:203) theo hóa đơn số 0001095 ngày 02.07.2021</v>
          </cell>
        </row>
        <row r="14793">
          <cell r="A14793" t="str">
            <v>4.88.65.644.USA.00.000</v>
          </cell>
          <cell r="B14793" t="str">
            <v xml:space="preserve">Oring for Duplex Seal Oil Filter OR1 Size: A= Ø131 mm, B= Ø119.6 mm </v>
          </cell>
          <cell r="C14793" t="str">
            <v>Nhập kho vật tư (HĐ:203) theo hóa đơn số 0001095 ngày 02.07.2021</v>
          </cell>
        </row>
        <row r="14794">
          <cell r="A14794" t="str">
            <v>4.88.66.028.CHN.00.000</v>
          </cell>
          <cell r="B14794" t="str">
            <v xml:space="preserve">Bộ gioăng cao su chịu dầu Oring YATO, Size:  Ø3 - Ø50 mm </v>
          </cell>
          <cell r="C14794" t="str">
            <v>Nhập kho vật tư (HĐ:203) theo hóa đơn số 0001095 ngày 02.07.2021</v>
          </cell>
        </row>
        <row r="14795">
          <cell r="A14795" t="str">
            <v>4.88.66.825.USA.00.000</v>
          </cell>
          <cell r="B14795" t="str">
            <v xml:space="preserve">Phớt chắn dầu Chesterton 30K, 82x65x12mm </v>
          </cell>
          <cell r="C14795" t="str">
            <v>Nhập kho vật tư (HĐ:203) theo hóa đơn số 0001095 ngày 02.07.2021</v>
          </cell>
        </row>
        <row r="14796">
          <cell r="A14796" t="str">
            <v>4.88.67.548.USA.00.000</v>
          </cell>
          <cell r="B14796" t="str">
            <v xml:space="preserve">O-RING VITON, ID(1-3/16) OD (1-5/16) W(1/16) </v>
          </cell>
          <cell r="C14796" t="str">
            <v>Nhập kho vật tư (HĐ:203) theo hóa đơn số 0001095 ngày 02.07.2021</v>
          </cell>
        </row>
        <row r="14797">
          <cell r="A14797" t="str">
            <v>4.88.67.549.USA.00.000</v>
          </cell>
          <cell r="B14797" t="str">
            <v xml:space="preserve">O-RING VITON, ID(1-1/8) OD (1-1/4) W(1/16) </v>
          </cell>
          <cell r="C14797" t="str">
            <v>Nhập kho vật tư (HĐ:203) theo hóa đơn số 0001095 ngày 02.07.2021</v>
          </cell>
        </row>
        <row r="14798">
          <cell r="A14798" t="str">
            <v>4.88.67.550.USA.00.000</v>
          </cell>
          <cell r="B14798" t="str">
            <v xml:space="preserve">O-ring van top airlock ID = 145,42 mm, dày 6,99 mm Viton </v>
          </cell>
          <cell r="C14798" t="str">
            <v>Nhập kho vật tư (HĐ:203) theo hóa đơn số 0001095 ngày 02.07.2021</v>
          </cell>
        </row>
        <row r="14799">
          <cell r="A14799" t="str">
            <v>4.88.67.888.USA.00.000</v>
          </cell>
          <cell r="B14799" t="str">
            <v xml:space="preserve">Oring chịu dầu, chịu nhiệt OR1, KT: Ø99.4x3.1mm </v>
          </cell>
          <cell r="C14799" t="str">
            <v>Nhập kho vật tư (HĐ:203) theo hóa đơn số 0001095 ngày 02.07.2021</v>
          </cell>
        </row>
        <row r="14800">
          <cell r="A14800" t="str">
            <v>4.88.90.056.USA.00.000</v>
          </cell>
          <cell r="B14800" t="str">
            <v xml:space="preserve">Vòng cao su giảm chấn (Rubber polyurethane elastic ring), KT: 30x56x13mm </v>
          </cell>
          <cell r="C14800" t="str">
            <v>Nhập kho vật tư (HĐ:203) theo hóa đơn số 0001095 ngày 02.07.2021</v>
          </cell>
        </row>
        <row r="14801">
          <cell r="A14801" t="str">
            <v>4.88.90.057.USA.00.000</v>
          </cell>
          <cell r="B14801" t="str">
            <v xml:space="preserve">Vòng cao su giảm chấn (Rubber polyurethane elastic ring), KT: 24x45x12mm </v>
          </cell>
          <cell r="C14801" t="str">
            <v>Nhập kho vật tư (HĐ:203) theo hóa đơn số 0001095 ngày 02.07.2021</v>
          </cell>
        </row>
        <row r="14802">
          <cell r="A14802" t="str">
            <v>4.88.90.621.USA.00.000</v>
          </cell>
          <cell r="B14802" t="str">
            <v xml:space="preserve">Vòng chèn Spiral wound gasket 36x29x3.2mm, SS316/Graphite </v>
          </cell>
          <cell r="C14802" t="str">
            <v>Nhập kho vật tư (HĐ:203) theo hóa đơn số 0001095 ngày 02.07.2021</v>
          </cell>
        </row>
        <row r="14803">
          <cell r="A14803" t="str">
            <v>4.88.90.625.USA.00.000</v>
          </cell>
          <cell r="B14803" t="str">
            <v xml:space="preserve">Vòng chèn ngoài (Outer cap gasket), KT: 2.4TxID29xOD33.6mm, Vật liệu: Copper </v>
          </cell>
          <cell r="C14803" t="str">
            <v>Nhập kho vật tư (HĐ:203) theo hóa đơn số 0001095 ngày 02.07.2021</v>
          </cell>
        </row>
        <row r="14804">
          <cell r="A14804" t="str">
            <v>4.88.90.626.USA.00.000</v>
          </cell>
          <cell r="B14804" t="str">
            <v xml:space="preserve">Vòng chèn trong ống (Inner pipe gasket), KT: 3TxID15.5xOD20.5mm, Vật liệu: Copper </v>
          </cell>
          <cell r="C14804" t="str">
            <v>Nhập kho vật tư (HĐ:203) theo hóa đơn số 0001095 ngày 02.07.2021</v>
          </cell>
        </row>
        <row r="14805">
          <cell r="A14805" t="str">
            <v>4.92.40.553.USA.00.000</v>
          </cell>
          <cell r="B14805" t="str">
            <v xml:space="preserve">Seal cho Van phun giảm ồn. Model: 100DSV- Body size: 4; Rating: 1500 LBS;End Conn: BW (Gồm: Body gasket, Part no 255590523 và Part no 255590555; Spacer. Packing, Part no: 320403095; Packing Set, Part no: 723901001 và Seal. Balance) </v>
          </cell>
          <cell r="C14805" t="str">
            <v>Nhập kho vật tư (HĐ:203) theo hóa đơn số 0001095 ngày 02.07.2021</v>
          </cell>
        </row>
        <row r="14806">
          <cell r="A14806" t="str">
            <v>8.90.20.848.VIE.00.000</v>
          </cell>
          <cell r="B14806" t="str">
            <v xml:space="preserve">Giá treo tường tivi </v>
          </cell>
          <cell r="C14806" t="str">
            <v>Nhập kho vật tư (QĐ:621) theo hóa đơn số 0000064 ngày 30.06.2021</v>
          </cell>
        </row>
        <row r="14807">
          <cell r="A14807" t="str">
            <v>8.75.30.119.GER.00.000</v>
          </cell>
          <cell r="B14807" t="str">
            <v xml:space="preserve">Pressure indicator with switch/Đồng hồ áp suất: Type: PK100-2+M21+CTMd+DS18; Purpose: Vacuum gas metering system; Pressure range: -1 - 0 bar </v>
          </cell>
          <cell r="C14807" t="str">
            <v>Nhập kho vật tư (HĐ:252) theo hóa đơn số 0000193 ngày 14.07.2021</v>
          </cell>
        </row>
        <row r="14808">
          <cell r="A14808" t="str">
            <v>1.61.56.107.ENG.00.000</v>
          </cell>
          <cell r="B14808" t="str">
            <v xml:space="preserve">Chất chống cáu cặn Genesys LF </v>
          </cell>
          <cell r="C14808" t="str">
            <v>Nhập kho hóa chất (HĐ:143) theo hóa đơn số 0003418 ngày 16.07.2021</v>
          </cell>
        </row>
        <row r="14809">
          <cell r="A14809" t="str">
            <v>1.61.56.109.USA.00.000</v>
          </cell>
          <cell r="B14809" t="str">
            <v xml:space="preserve">Chất rửa màng lọc RO Lavasol 2 (228kg/phuy) </v>
          </cell>
          <cell r="C14809" t="str">
            <v>Nhập kho hóa chất (HĐ:143) theo hóa đơn số 0003418 ngày 16.07.2021</v>
          </cell>
        </row>
        <row r="14810">
          <cell r="A14810" t="str">
            <v>4.94.80.079.VIE.00.000</v>
          </cell>
          <cell r="B14810" t="str">
            <v xml:space="preserve">Bột giặt Omo </v>
          </cell>
          <cell r="C14810" t="str">
            <v>Nhập kho dụng cụ vệ sinh (QĐ:625) theo hóa đơn số 0000027 ngày 21.06.2021</v>
          </cell>
        </row>
        <row r="14811">
          <cell r="A14811" t="str">
            <v>4.94.80.102.VIE.00.000</v>
          </cell>
          <cell r="B14811" t="str">
            <v xml:space="preserve">Nước tẩy rửa sumo 700ml </v>
          </cell>
          <cell r="C14811" t="str">
            <v>Nhập kho dụng cụ vệ sinh (QĐ:625) theo hóa đơn số 0000027 ngày 21.06.2021</v>
          </cell>
        </row>
        <row r="14812">
          <cell r="A14812" t="str">
            <v>2.46.35.232.IND.00.000</v>
          </cell>
          <cell r="B14812" t="str">
            <v xml:space="preserve">Ống mềm Inox chịu nhiệt 230oC, 200Bar, Lõi trong PTFE Fiber Braid  Bọc ngoài SS304 ĐK ngoài 20.5 mm ĐK trong 12.7mm, Hai đầu Female 3/4-16UNF, JIC37o Flare Fitting, Dài 2.5m </v>
          </cell>
          <cell r="C14812" t="str">
            <v>Nhập kho vật tư (QĐ:693) theo hóa đơn số 0000067 ngày 13.07.2021</v>
          </cell>
        </row>
        <row r="14813">
          <cell r="A14813" t="str">
            <v>3.15.44.005.KOR.00.000</v>
          </cell>
          <cell r="B14813" t="str">
            <v xml:space="preserve">Dây cáp điện CVV 4x2.5 SQMM (0.3/0.6kv) </v>
          </cell>
          <cell r="C14813" t="str">
            <v>Nhập kho vật tư (QĐ:693) theo hóa đơn số 0000067 ngày 13.07.2021</v>
          </cell>
        </row>
        <row r="14814">
          <cell r="A14814" t="str">
            <v>3.15.44.007.KOR.00.000</v>
          </cell>
          <cell r="B14814" t="str">
            <v xml:space="preserve">Dây cáp điện CVV 6Px0.5 SQMM (0.3/0.5kv) </v>
          </cell>
          <cell r="C14814" t="str">
            <v>Nhập kho vật tư (QĐ:693) theo hóa đơn số 0000067 ngày 13.07.2021</v>
          </cell>
        </row>
        <row r="14815">
          <cell r="A14815" t="str">
            <v>4.82.28.211.VIE.00.000</v>
          </cell>
          <cell r="B14815" t="str">
            <v xml:space="preserve">Đầu nối ống ruột gà 3/4 inch </v>
          </cell>
          <cell r="C14815" t="str">
            <v>Nhập kho vật tư (QĐ:693) theo hóa đơn số 0000067 ngày 13.07.2021</v>
          </cell>
        </row>
        <row r="14816">
          <cell r="A14816" t="str">
            <v>4.82.28.212.VIE.00.000</v>
          </cell>
          <cell r="B14816" t="str">
            <v xml:space="preserve">Đầu nối ống ruột gà 1 inch </v>
          </cell>
          <cell r="C14816" t="str">
            <v>Nhập kho vật tư (QĐ:693) theo hóa đơn số 0000067 ngày 13.07.2021</v>
          </cell>
        </row>
        <row r="14817">
          <cell r="A14817" t="str">
            <v>4.82.28.213.VIE.00.000</v>
          </cell>
          <cell r="B14817" t="str">
            <v xml:space="preserve">Đầu nối ống ruột gà 1 1/4 inch </v>
          </cell>
          <cell r="C14817" t="str">
            <v>Nhập kho vật tư (QĐ:693) theo hóa đơn số 0000067 ngày 13.07.2021</v>
          </cell>
        </row>
        <row r="14818">
          <cell r="A14818" t="str">
            <v>4.82.28.219.VIE.00.000</v>
          </cell>
          <cell r="B14818" t="str">
            <v xml:space="preserve">Đầu nối ống ruột gà 2 inch </v>
          </cell>
          <cell r="C14818" t="str">
            <v>Nhập kho vật tư (QĐ:693) theo hóa đơn số 0000067 ngày 13.07.2021</v>
          </cell>
        </row>
        <row r="14819">
          <cell r="A14819" t="str">
            <v>4.90.21.021.VIE.00.000</v>
          </cell>
          <cell r="B14819" t="str">
            <v xml:space="preserve">Ống ruột gà 3/4 inch </v>
          </cell>
          <cell r="C14819" t="str">
            <v>Nhập kho vật tư (QĐ:693) theo hóa đơn số 0000067 ngày 13.07.2021</v>
          </cell>
        </row>
        <row r="14820">
          <cell r="A14820" t="str">
            <v>4.90.21.034.VIE.00.000</v>
          </cell>
          <cell r="B14820" t="str">
            <v xml:space="preserve">Ống ruột gà 1 1/4 inch </v>
          </cell>
          <cell r="C14820" t="str">
            <v>Nhập kho vật tư (QĐ:693) theo hóa đơn số 0000067 ngày 13.07.2021</v>
          </cell>
        </row>
        <row r="14821">
          <cell r="A14821" t="str">
            <v>4.90.21.050.VIE.00.000</v>
          </cell>
          <cell r="B14821" t="str">
            <v xml:space="preserve">Ống ruột gà 2 inch </v>
          </cell>
          <cell r="C14821" t="str">
            <v>Nhập kho vật tư (QĐ:693) theo hóa đơn số 0000067 ngày 13.07.2021</v>
          </cell>
        </row>
        <row r="14822">
          <cell r="A14822" t="str">
            <v>4.94.70.219.VIE.00.000</v>
          </cell>
          <cell r="B14822" t="str">
            <v xml:space="preserve">Tủ sắt đựng hồ sơ, KT: W1000 x D450 x H1830 (mm) </v>
          </cell>
          <cell r="C14822" t="str">
            <v>Nhập kho vật tư (HĐ:43) theo hóa đơn số 0000009 ngày 08.06.2021</v>
          </cell>
        </row>
        <row r="14823">
          <cell r="A14823" t="str">
            <v>4.94.70.221.VIE.00.000</v>
          </cell>
          <cell r="B14823" t="str">
            <v xml:space="preserve">Tủ sắt đựng hồ sơ, KT: W1200 x D450 x H2000 (mm) </v>
          </cell>
          <cell r="C14823" t="str">
            <v>Nhập kho vật tư (HĐ:43) theo hóa đơn số 0000009 ngày 08.06.2021</v>
          </cell>
        </row>
        <row r="14824">
          <cell r="A14824" t="str">
            <v>8.88.01.002.CHN.99.000</v>
          </cell>
          <cell r="B14824" t="str">
            <v xml:space="preserve">Bộ chuyển đổi tín hiệu kèm Module quang SFP Cisco; Model: SF220-24-K9-EU 24 port FE 10/100Mbps - 2 port Gigabitcombo RJ45/SFP - Ram: 128Mb </v>
          </cell>
          <cell r="C14824" t="str">
            <v>Nhập kho vật tư (HĐ:43) theo hóa đơn số 0000009 ngày 08.06.2021</v>
          </cell>
        </row>
        <row r="14825">
          <cell r="A14825" t="str">
            <v>8.88.03.416.TPE.00.000</v>
          </cell>
          <cell r="B14825" t="str">
            <v xml:space="preserve">Bơm SW250s, công suất: 2,5hp, Lưu lượng (m3/h): 10,8m3/h DN32 </v>
          </cell>
          <cell r="C14825" t="str">
            <v>Nhập kho vật tư (HĐ:43) theo hóa đơn số 0000009 ngày 08.06.2021</v>
          </cell>
        </row>
        <row r="14826">
          <cell r="A14826" t="str">
            <v>1.71.87.120.THA.00.000</v>
          </cell>
          <cell r="B14826" t="str">
            <v xml:space="preserve">Dầu nhả sét RP7 (300g/chai) </v>
          </cell>
          <cell r="C14826" t="str">
            <v>Nhập kho vật tư (HĐ:43) theo hóa đơn số 0000009 ngày 08.06.2021</v>
          </cell>
        </row>
        <row r="14827">
          <cell r="A14827" t="str">
            <v>2.46.15.025.CHN.00.000</v>
          </cell>
          <cell r="B14827" t="str">
            <v xml:space="preserve">Ống DN25 SCH80-Vật liệu: A106 </v>
          </cell>
          <cell r="C14827" t="str">
            <v>Nhập kho vật tư (HĐ:43) theo hóa đơn số 0000009 ngày 08.06.2021</v>
          </cell>
        </row>
        <row r="14828">
          <cell r="A14828" t="str">
            <v>2.48.35.040.VIE.00.000</v>
          </cell>
          <cell r="B14828" t="str">
            <v xml:space="preserve">Dây cấp nước inox 40cm </v>
          </cell>
          <cell r="C14828" t="str">
            <v>Nhập kho vật tư (HĐ:43) theo hóa đơn số 0000009 ngày 08.06.2021</v>
          </cell>
        </row>
        <row r="14829">
          <cell r="A14829" t="str">
            <v>3.20.22.008.VIE.00.000</v>
          </cell>
          <cell r="B14829" t="str">
            <v xml:space="preserve">Khóa cáp inox M8 </v>
          </cell>
          <cell r="C14829" t="str">
            <v>Nhập kho vật tư (HĐ:43) theo hóa đơn số 0000009 ngày 08.06.2021</v>
          </cell>
        </row>
        <row r="14830">
          <cell r="A14830" t="str">
            <v>3.20.53.004.CHN.00.000</v>
          </cell>
          <cell r="B14830" t="str">
            <v xml:space="preserve">Terminal Type: TB 4 I </v>
          </cell>
          <cell r="C14830" t="str">
            <v>Nhập kho vật tư (HĐ:43) theo hóa đơn số 0000009 ngày 08.06.2021</v>
          </cell>
        </row>
        <row r="14831">
          <cell r="A14831" t="str">
            <v>3.20.53.005.CHN.00.000</v>
          </cell>
          <cell r="B14831" t="str">
            <v xml:space="preserve">Terminal Type: TB 2.5 B I </v>
          </cell>
          <cell r="C14831" t="str">
            <v>Nhập kho vật tư (HĐ:43) theo hóa đơn số 0000009 ngày 08.06.2021</v>
          </cell>
        </row>
        <row r="14832">
          <cell r="A14832" t="str">
            <v>3.70.75.346.VIE.00.000</v>
          </cell>
          <cell r="B14832" t="str">
            <v xml:space="preserve">Cao su non </v>
          </cell>
          <cell r="C14832" t="str">
            <v>Nhập kho vật tư (HĐ:43) theo hóa đơn số 0000009 ngày 08.06.2021</v>
          </cell>
        </row>
        <row r="14833">
          <cell r="A14833" t="str">
            <v>4.77.90.008.SVK.00.000</v>
          </cell>
          <cell r="B14833" t="str">
            <v xml:space="preserve">Partition gasket (t5 Drawing no: VT4-YK08 P1LAD 430051-009) </v>
          </cell>
          <cell r="C14833" t="str">
            <v>Nhập kho vật tư (HĐ:43) theo hóa đơn số 0000009 ngày 08.06.2021</v>
          </cell>
        </row>
        <row r="14834">
          <cell r="A14834" t="str">
            <v>4.77.90.012.VIE.00.000</v>
          </cell>
          <cell r="B14834" t="str">
            <v xml:space="preserve">Phớt cơ khí ED560 - M30 </v>
          </cell>
          <cell r="C14834" t="str">
            <v>Nhập kho vật tư (HĐ:43) theo hóa đơn số 0000009 ngày 08.06.2021</v>
          </cell>
        </row>
        <row r="14835">
          <cell r="A14835" t="str">
            <v>4.77.90.016.CHN.00.000</v>
          </cell>
          <cell r="B14835" t="str">
            <v xml:space="preserve">Chèn cơ khí, Mã PMP-01 </v>
          </cell>
          <cell r="C14835" t="str">
            <v>Nhập kho vật tư (HĐ:43) theo hóa đơn số 0000009 ngày 08.06.2021</v>
          </cell>
        </row>
        <row r="14836">
          <cell r="A14836" t="str">
            <v>4.77.90.146.KOR.00.000</v>
          </cell>
          <cell r="B14836" t="str">
            <v xml:space="preserve">Sprial wound gasket 2'' Class 600 </v>
          </cell>
          <cell r="C14836" t="str">
            <v>Nhập kho vật tư (HĐ:43) theo hóa đơn số 0000009 ngày 08.06.2021</v>
          </cell>
        </row>
        <row r="14837">
          <cell r="A14837" t="str">
            <v>4.82.42.025.CHN.00.000</v>
          </cell>
          <cell r="B14837" t="str">
            <v xml:space="preserve">Co 90 độ thép đúc ( cút hàn), Kích thước: DN25 </v>
          </cell>
          <cell r="C14837" t="str">
            <v>Nhập kho vật tư (HĐ:43) theo hóa đơn số 0000009 ngày 08.06.2021</v>
          </cell>
        </row>
        <row r="14838">
          <cell r="A14838" t="str">
            <v>4.82.50.063.VIE.00.000</v>
          </cell>
          <cell r="B14838" t="str">
            <v xml:space="preserve">Co nối phi 63 PPR </v>
          </cell>
          <cell r="C14838" t="str">
            <v>Nhập kho vật tư (HĐ:43) theo hóa đơn số 0000009 ngày 08.06.2021</v>
          </cell>
        </row>
        <row r="14839">
          <cell r="A14839" t="str">
            <v>4.82.55.025.CHN.00.000</v>
          </cell>
          <cell r="B14839" t="str">
            <v xml:space="preserve">Tê đều thép đúc (Tê hàn), Kích thước: DN25 </v>
          </cell>
          <cell r="C14839" t="str">
            <v>Nhập kho vật tư (HĐ:43) theo hóa đơn số 0000009 ngày 08.06.2021</v>
          </cell>
        </row>
        <row r="14840">
          <cell r="A14840" t="str">
            <v>4.88.52.218.JPN.00.000</v>
          </cell>
          <cell r="B14840" t="str">
            <v xml:space="preserve">Dây Curoa SPB 2180LW </v>
          </cell>
          <cell r="C14840" t="str">
            <v>Nhập kho vật tư (HĐ:43) theo hóa đơn số 0000009 ngày 08.06.2021</v>
          </cell>
        </row>
        <row r="14841">
          <cell r="A14841" t="str">
            <v>4.88.62.240.CHN.00.000</v>
          </cell>
          <cell r="B14841" t="str">
            <v xml:space="preserve">Dây curoa đai răng 5VX1150 358 </v>
          </cell>
          <cell r="C14841" t="str">
            <v>Nhập kho vật tư (HĐ:43) theo hóa đơn số 0000009 ngày 08.06.2021</v>
          </cell>
        </row>
        <row r="14842">
          <cell r="A14842" t="str">
            <v>4.88.65.021.TPE.00.000</v>
          </cell>
          <cell r="B14842" t="str">
            <v xml:space="preserve">Phớt chắn dầu 50x70x12mm </v>
          </cell>
          <cell r="C14842" t="str">
            <v>Nhập kho vật tư (HĐ:43) theo hóa đơn số 0000009 ngày 08.06.2021</v>
          </cell>
        </row>
        <row r="14843">
          <cell r="A14843" t="str">
            <v>4.88.65.029.TPE.00.000</v>
          </cell>
          <cell r="B14843" t="str">
            <v xml:space="preserve">Phớt chắn dầu TC 100x130x12 </v>
          </cell>
          <cell r="C14843" t="str">
            <v>Nhập kho vật tư (HĐ:43) theo hóa đơn số 0000009 ngày 08.06.2021</v>
          </cell>
        </row>
        <row r="14844">
          <cell r="A14844" t="str">
            <v>4.88.65.031.TPE.00.000</v>
          </cell>
          <cell r="B14844" t="str">
            <v xml:space="preserve">Phớt chắn dầu TC 75x100x12 </v>
          </cell>
          <cell r="C14844" t="str">
            <v>Nhập kho vật tư (HĐ:43) theo hóa đơn số 0000009 ngày 08.06.2021</v>
          </cell>
        </row>
        <row r="14845">
          <cell r="A14845" t="str">
            <v>4.88.65.081.TPE.00.000</v>
          </cell>
          <cell r="B14845" t="str">
            <v xml:space="preserve">Phớt chắn dầu TC 45x68x12mm </v>
          </cell>
          <cell r="C14845" t="str">
            <v>Nhập kho vật tư (HĐ:43) theo hóa đơn số 0000009 ngày 08.06.2021</v>
          </cell>
        </row>
        <row r="14846">
          <cell r="A14846" t="str">
            <v>4.88.65.082.TPE.00.000</v>
          </cell>
          <cell r="B14846" t="str">
            <v xml:space="preserve">Phớt chắn dầu TC 30x45x8mm </v>
          </cell>
          <cell r="C14846" t="str">
            <v>Nhập kho vật tư (HĐ:43) theo hóa đơn số 0000009 ngày 08.06.2021</v>
          </cell>
        </row>
        <row r="14847">
          <cell r="A14847" t="str">
            <v>4.88.65.084.ITA.00.000</v>
          </cell>
          <cell r="B14847" t="str">
            <v xml:space="preserve">O-ring chịu dầu chịu nhiệt, KT: 134.4x3.1mm </v>
          </cell>
          <cell r="C14847" t="str">
            <v>Nhập kho vật tư (HĐ:43) theo hóa đơn số 0000009 ngày 08.06.2021</v>
          </cell>
        </row>
        <row r="14848">
          <cell r="A14848" t="str">
            <v>4.88.65.085.ITA.00.000</v>
          </cell>
          <cell r="B14848" t="str">
            <v xml:space="preserve">O-ring chịu dầu chịu nhiệt, KT: 230x5mm </v>
          </cell>
          <cell r="C14848" t="str">
            <v>Nhập kho vật tư (HĐ:43) theo hóa đơn số 0000009 ngày 08.06.2021</v>
          </cell>
        </row>
        <row r="14849">
          <cell r="A14849" t="str">
            <v>4.88.65.089.ITA.00.000</v>
          </cell>
          <cell r="B14849" t="str">
            <v xml:space="preserve">O-ring chịu dầu chịu nhiệt, KT: 189x5.33mm </v>
          </cell>
          <cell r="C14849" t="str">
            <v>Nhập kho vật tư (HĐ:43) theo hóa đơn số 0000009 ngày 08.06.2021</v>
          </cell>
        </row>
        <row r="14850">
          <cell r="A14850" t="str">
            <v>4.88.65.091.TPE.00.000</v>
          </cell>
          <cell r="B14850" t="str">
            <v xml:space="preserve">Phớt chắn dầu: TC 40x55x8mm </v>
          </cell>
          <cell r="C14850" t="str">
            <v>Nhập kho vật tư (HĐ:43) theo hóa đơn số 0000009 ngày 08.06.2021</v>
          </cell>
        </row>
        <row r="14851">
          <cell r="A14851" t="str">
            <v>4.88.66.312.GER.00.000</v>
          </cell>
          <cell r="B14851" t="str">
            <v xml:space="preserve">Đệm cao su giảm chấn GS-90, ID: Ø100, OD: Ø200, 10 cánh, Nhựa PU </v>
          </cell>
          <cell r="C14851" t="str">
            <v>Nhập kho vật tư (HĐ:43) theo hóa đơn số 0000009 ngày 08.06.2021</v>
          </cell>
        </row>
        <row r="14852">
          <cell r="A14852" t="str">
            <v>4.88.67.110.IND.00.000</v>
          </cell>
          <cell r="B14852" t="str">
            <v xml:space="preserve">Gasket cao su chịu hóa chất; Vật liệu: EPDM; KT: 1000x1000x1mm </v>
          </cell>
          <cell r="C14852" t="str">
            <v>Nhập kho vật tư (HĐ:43) theo hóa đơn số 0000009 ngày 08.06.2021</v>
          </cell>
        </row>
        <row r="14853">
          <cell r="A14853" t="str">
            <v>4.90.01.231.VIE.00.000</v>
          </cell>
          <cell r="B14853" t="str">
            <v xml:space="preserve">Phôi nhựa PE; Đường kính: 130mm, Chiều dài: 1000mm Màu đen, Mã: PE-130/1000 </v>
          </cell>
          <cell r="C14853" t="str">
            <v>Nhập kho vật tư (HĐ:43) theo hóa đơn số 0000009 ngày 08.06.2021</v>
          </cell>
        </row>
        <row r="14854">
          <cell r="A14854" t="str">
            <v>4.90.31.040.VIE.00.000</v>
          </cell>
          <cell r="B14854" t="str">
            <v xml:space="preserve">Ống nhựa, Kt: 40x3,7mm PPR </v>
          </cell>
          <cell r="C14854" t="str">
            <v>Nhập kho vật tư (HĐ:43) theo hóa đơn số 0000009 ngày 08.06.2021</v>
          </cell>
        </row>
        <row r="14855">
          <cell r="A14855" t="str">
            <v>4.90.31.061.VIE.00.000</v>
          </cell>
          <cell r="B14855" t="str">
            <v xml:space="preserve">Ống nhựa, Kt: 63x5,8mm PPR </v>
          </cell>
          <cell r="C14855" t="str">
            <v>Nhập kho vật tư (HĐ:43) theo hóa đơn số 0000009 ngày 08.06.2021</v>
          </cell>
        </row>
        <row r="14856">
          <cell r="A14856" t="str">
            <v>4.90.31.131.VIE.00.000</v>
          </cell>
          <cell r="B14856" t="str">
            <v xml:space="preserve">Ống nối mềm teflon bọc lưới inox 2 đầu ren trong (côn lồi) + Bước ren: M20x1.5; Chiều dài: 230mm; Đường kính OD: 21mm </v>
          </cell>
          <cell r="C14856" t="str">
            <v>Nhập kho vật tư (HĐ:43) theo hóa đơn số 0000009 ngày 08.06.2021</v>
          </cell>
        </row>
        <row r="14857">
          <cell r="A14857" t="str">
            <v>4.90.41.126.VIE.00.000</v>
          </cell>
          <cell r="B14857" t="str">
            <v xml:space="preserve">Giảm ø63/40 PPR </v>
          </cell>
          <cell r="C14857" t="str">
            <v>Nhập kho vật tư (HĐ:43) theo hóa đơn số 0000009 ngày 08.06.2021</v>
          </cell>
        </row>
        <row r="14858">
          <cell r="A14858" t="str">
            <v>4.90.51.040.VIE.00.000</v>
          </cell>
          <cell r="B14858" t="str">
            <v xml:space="preserve">Co ống PPR DN40 </v>
          </cell>
          <cell r="C14858" t="str">
            <v>Nhập kho vật tư (HĐ:43) theo hóa đơn số 0000009 ngày 08.06.2021</v>
          </cell>
        </row>
        <row r="14859">
          <cell r="A14859" t="str">
            <v>4.90.51.041.VIE.00.000</v>
          </cell>
          <cell r="B14859" t="str">
            <v xml:space="preserve">Rắc co PPR Ø40 </v>
          </cell>
          <cell r="C14859" t="str">
            <v>Nhập kho vật tư (HĐ:43) theo hóa đơn số 0000009 ngày 08.06.2021</v>
          </cell>
        </row>
        <row r="14860">
          <cell r="A14860" t="str">
            <v>4.90.80.043.VIE.00.000</v>
          </cell>
          <cell r="B14860" t="str">
            <v xml:space="preserve">Van chặn PPR DN63 </v>
          </cell>
          <cell r="C14860" t="str">
            <v>Nhập kho vật tư (HĐ:43) theo hóa đơn số 0000009 ngày 08.06.2021</v>
          </cell>
        </row>
        <row r="14861">
          <cell r="A14861" t="str">
            <v>4.90.80.044.VIE.00.000</v>
          </cell>
          <cell r="B14861" t="str">
            <v xml:space="preserve">Van chặn PPR DN40 </v>
          </cell>
          <cell r="C14861" t="str">
            <v>Nhập kho vật tư (HĐ:43) theo hóa đơn số 0000009 ngày 08.06.2021</v>
          </cell>
        </row>
        <row r="14862">
          <cell r="A14862" t="str">
            <v>4.90.80.050.VIE.00.000</v>
          </cell>
          <cell r="B14862" t="str">
            <v xml:space="preserve">Luppe nhựa Ø40 </v>
          </cell>
          <cell r="C14862" t="str">
            <v>Nhập kho vật tư (HĐ:43) theo hóa đơn số 0000009 ngày 08.06.2021</v>
          </cell>
        </row>
        <row r="14863">
          <cell r="A14863" t="str">
            <v>4.92.40.559.VIE.00.000</v>
          </cell>
          <cell r="B14863" t="str">
            <v xml:space="preserve">Bảo ôn cách nhiệt có lưới; Khổ (dài x rộng x dày)mm: 1200x600x25mm </v>
          </cell>
          <cell r="C14863" t="str">
            <v>Nhập kho vật tư (HĐ:43) theo hóa đơn số 0000009 ngày 08.06.2021</v>
          </cell>
        </row>
        <row r="14864">
          <cell r="A14864" t="str">
            <v>3.62.95.030.KOR.00.000</v>
          </cell>
          <cell r="B14864" t="str">
            <v xml:space="preserve">Digital panel meter: Type: K- MAC DV2N; Input: DC ± 3000mV; Aux. Power: AC 100/240V </v>
          </cell>
          <cell r="C14864" t="str">
            <v>Nhập kho vật tư (HĐ:43) theo hóa đơn số 0000009 ngày 08.06.2021</v>
          </cell>
        </row>
        <row r="14865">
          <cell r="A14865" t="str">
            <v>3.62.95.031.KOR.00.000</v>
          </cell>
          <cell r="B14865" t="str">
            <v xml:space="preserve">Digital panel meter: Type: K- MAC DA2N; Input: DC 50mV; Aux. Power: AC 100/240V </v>
          </cell>
          <cell r="C14865" t="str">
            <v>Nhập kho vật tư (HĐ:43) theo hóa đơn số 0000009 ngày 08.06.2021</v>
          </cell>
        </row>
        <row r="14866">
          <cell r="A14866" t="str">
            <v>3.62.95.032.KOR.00.000</v>
          </cell>
          <cell r="B14866" t="str">
            <v xml:space="preserve">Digital panel meter: Type: K- MAC DV2N; Input: DC 50V; Aux. Power: AC 100/240V </v>
          </cell>
          <cell r="C14866" t="str">
            <v>Nhập kho vật tư (HĐ:43) theo hóa đơn số 0000009 ngày 08.06.2021</v>
          </cell>
        </row>
        <row r="14867">
          <cell r="A14867" t="str">
            <v>3.62.95.033.KOR.00.000</v>
          </cell>
          <cell r="B14867" t="str">
            <v xml:space="preserve">Digital panel meter: Type: K- MAC AV4N; Input: AC 150V, 50Hz; Aux. Power: AC 100/240V </v>
          </cell>
          <cell r="C14867" t="str">
            <v>Nhập kho vật tư (HĐ:43) theo hóa đơn số 0000009 ngày 08.06.2021</v>
          </cell>
        </row>
        <row r="14868">
          <cell r="A14868" t="str">
            <v>3.66.53.018.CHN.00.000</v>
          </cell>
          <cell r="B14868" t="str">
            <v xml:space="preserve">Bóng đèn Compact Phiplip 18W </v>
          </cell>
          <cell r="C14868" t="str">
            <v>Nhập kho vật tư (HĐ:43) theo hóa đơn số 0000009 ngày 08.06.2021</v>
          </cell>
        </row>
        <row r="14869">
          <cell r="A14869" t="str">
            <v>3.66.53.120.CHN.00.000</v>
          </cell>
          <cell r="B14869" t="str">
            <v xml:space="preserve">Đèn ledtube HO 20W, KT: 1200mm </v>
          </cell>
          <cell r="C14869" t="str">
            <v>Nhập kho vật tư (HĐ:43) theo hóa đơn số 0000009 ngày 08.06.2021</v>
          </cell>
        </row>
        <row r="14870">
          <cell r="A14870" t="str">
            <v>3.66.53.123.CHN.00.000</v>
          </cell>
          <cell r="B14870" t="str">
            <v xml:space="preserve">Bóng đèn sợi đốt: Đế : BA9s; T10x28mm; 130V; 2.6W; 20mA </v>
          </cell>
          <cell r="C14870" t="str">
            <v>Nhập kho vật tư (HĐ:43) theo hóa đơn số 0000009 ngày 08.06.2021</v>
          </cell>
        </row>
        <row r="14871">
          <cell r="A14871" t="str">
            <v>3.80.86.163.CHN.00.000</v>
          </cell>
          <cell r="B14871" t="str">
            <v xml:space="preserve">Bộ chuyển từ USB sang VGA </v>
          </cell>
          <cell r="C14871" t="str">
            <v>Nhập kho vật tư (HĐ:43) theo hóa đơn số 0000009 ngày 08.06.2021</v>
          </cell>
        </row>
        <row r="14872">
          <cell r="A14872" t="str">
            <v>4.94.80.373.VIE.00.000</v>
          </cell>
          <cell r="B14872" t="str">
            <v xml:space="preserve">Bộ xả nước bồn tiểu nam </v>
          </cell>
          <cell r="C14872" t="str">
            <v>Nhập kho vật tư (HĐ:43) theo hóa đơn số 0000009 ngày 08.06.2021</v>
          </cell>
        </row>
        <row r="14873">
          <cell r="A14873" t="str">
            <v>4.94.80.375.VIE.00.000</v>
          </cell>
          <cell r="B14873" t="str">
            <v xml:space="preserve">Bộ xả nước lavabo </v>
          </cell>
          <cell r="C14873" t="str">
            <v>Nhập kho vật tư (HĐ:43) theo hóa đơn số 0000009 ngày 08.06.2021</v>
          </cell>
        </row>
        <row r="14874">
          <cell r="A14874" t="str">
            <v>4.94.80.377.CHN.00.000</v>
          </cell>
          <cell r="B14874" t="str">
            <v xml:space="preserve">Van khóa nước (loại có tay vặn) </v>
          </cell>
          <cell r="C14874" t="str">
            <v>Nhập kho vật tư (HĐ:43) theo hóa đơn số 0000009 ngày 08.06.2021</v>
          </cell>
        </row>
        <row r="14875">
          <cell r="A14875" t="str">
            <v>4.94.80.378.VIE.00.000</v>
          </cell>
          <cell r="B14875" t="str">
            <v xml:space="preserve">Vòi nước lavabo </v>
          </cell>
          <cell r="C14875" t="str">
            <v>Nhập kho vật tư (HĐ:43) theo hóa đơn số 0000009 ngày 08.06.2021</v>
          </cell>
        </row>
        <row r="14876">
          <cell r="A14876" t="str">
            <v>4.94.80.449.VIE.00.000</v>
          </cell>
          <cell r="B14876" t="str">
            <v xml:space="preserve">Vòi xịt vệ sinh Inox </v>
          </cell>
          <cell r="C14876" t="str">
            <v>Nhập kho vật tư (HĐ:43) theo hóa đơn số 0000009 ngày 08.06.2021</v>
          </cell>
        </row>
        <row r="14877">
          <cell r="A14877" t="str">
            <v>4.94.80.450.VIE.99.000</v>
          </cell>
          <cell r="B14877" t="str">
            <v xml:space="preserve">Bồn vệ sinh INAX </v>
          </cell>
          <cell r="C14877" t="str">
            <v>Nhập kho vật tư (HĐ:43) theo hóa đơn số 0000009 ngày 08.06.2021</v>
          </cell>
        </row>
        <row r="14878">
          <cell r="A14878" t="str">
            <v>4.94.80.451.VIE.99.000</v>
          </cell>
          <cell r="B14878" t="str">
            <v xml:space="preserve">Bộ xả nhấn bồn vệ sinh </v>
          </cell>
          <cell r="C14878" t="str">
            <v>Nhập kho vật tư (HĐ:43) theo hóa đơn số 0000009 ngày 08.06.2021</v>
          </cell>
        </row>
        <row r="14879">
          <cell r="A14879" t="str">
            <v>3.34.15.048.GER.00.000</v>
          </cell>
          <cell r="B14879" t="str">
            <v xml:space="preserve">Công tắc giới hạn vị trí (không bao gồm Jack cắm) ZE951 </v>
          </cell>
          <cell r="C14879" t="str">
            <v>Nhập kho vật tư (HĐ:43) theo hóa đơn số 0000009 ngày 08.06.2021</v>
          </cell>
        </row>
        <row r="14880">
          <cell r="A14880" t="str">
            <v>3.46.60.185.CZE.99.000</v>
          </cell>
          <cell r="B14880" t="str">
            <v xml:space="preserve">Khởi động từ (Contactor) - Gồm cuộn coil contactor, Model: LC1F185 </v>
          </cell>
          <cell r="C14880" t="str">
            <v>Nhập kho vật tư (HĐ:43) theo hóa đơn số 0000009 ngày 08.06.2021</v>
          </cell>
        </row>
        <row r="14881">
          <cell r="A14881" t="str">
            <v>3.56.90.025.VIE.00.000</v>
          </cell>
          <cell r="B14881" t="str">
            <v xml:space="preserve">Bộ nguồn DC: Đầu vào: 220VAC - Đầu ra: 110VDC, 15A </v>
          </cell>
          <cell r="C14881" t="str">
            <v>Nhập kho vật tư (HĐ:43) theo hóa đơn số 0000009 ngày 08.06.2021</v>
          </cell>
        </row>
        <row r="14882">
          <cell r="A14882" t="str">
            <v>3.60.55.040.VIE.00.000</v>
          </cell>
          <cell r="B14882" t="str">
            <v xml:space="preserve">Công tơ điện 1 pha EMIC CV140 nắp thủy tinh; Điện áp: 220V; Dòng điện: 10/40A </v>
          </cell>
          <cell r="C14882" t="str">
            <v>Nhập kho vật tư (HĐ:43) theo hóa đơn số 0000009 ngày 08.06.2021</v>
          </cell>
        </row>
        <row r="14883">
          <cell r="A14883" t="str">
            <v>3.60.55.272.CHN.00.000</v>
          </cell>
          <cell r="B14883" t="str">
            <v xml:space="preserve">Vôn kế Type: CP-Z72V-N-3P3W Input: AC 0-450V Phase: 3P </v>
          </cell>
          <cell r="C14883" t="str">
            <v>Nhập kho vật tư (HĐ:43) theo hóa đơn số 0000009 ngày 08.06.2021</v>
          </cell>
        </row>
        <row r="14884">
          <cell r="A14884" t="str">
            <v>3.96.05.038.THA.99.000</v>
          </cell>
          <cell r="B14884" t="str">
            <v xml:space="preserve">Biến tần - Type: FRN0005C2S - 4A Source: 3 Phase, 380V-480V, 50/60Hz, 5.9A. Output: 3 Phase. 380V-480V, 1 -400Hz, 3.2kVA, 4.3A, 150%1min </v>
          </cell>
          <cell r="C14884" t="str">
            <v>Nhập kho vật tư (HĐ:43) theo hóa đơn số 0000009 ngày 08.06.2021</v>
          </cell>
        </row>
        <row r="14885">
          <cell r="A14885" t="str">
            <v>5.01.07.313.JPN.99.000</v>
          </cell>
          <cell r="B14885" t="str">
            <v xml:space="preserve">Bạc đạn RN312 </v>
          </cell>
          <cell r="C14885" t="str">
            <v>Nhập kho vật tư (HĐ:43) theo hóa đơn số 0000009 ngày 08.06.2021</v>
          </cell>
        </row>
        <row r="14886">
          <cell r="A14886" t="str">
            <v>5.01.24.202.GER.00.000</v>
          </cell>
          <cell r="B14886" t="str">
            <v xml:space="preserve">Bạc đạn 6201 2ZR </v>
          </cell>
          <cell r="C14886" t="str">
            <v>Nhập kho vật tư (HĐ:43) theo hóa đơn số 0000009 ngày 08.06.2021</v>
          </cell>
        </row>
        <row r="14887">
          <cell r="A14887" t="str">
            <v>5.01.34.320.FRA.00.000</v>
          </cell>
          <cell r="B14887" t="str">
            <v xml:space="preserve">Bạc đạn 6308Z </v>
          </cell>
          <cell r="C14887" t="str">
            <v>Nhập kho vật tư (HĐ:43) theo hóa đơn số 0000009 ngày 08.06.2021</v>
          </cell>
        </row>
        <row r="14888">
          <cell r="A14888" t="str">
            <v>5.03.96.532.JPN.00.000</v>
          </cell>
          <cell r="B14888" t="str">
            <v xml:space="preserve">Bạc đạn 5310 C3 </v>
          </cell>
          <cell r="C14888" t="str">
            <v>Nhập kho vật tư (HĐ:43) theo hóa đơn số 0000009 ngày 08.06.2021</v>
          </cell>
        </row>
        <row r="14889">
          <cell r="A14889" t="str">
            <v>5.08.78.325.USA.00.000</v>
          </cell>
          <cell r="B14889" t="str">
            <v xml:space="preserve">Băng tải máy cấp (Conveyor belt), P/N A32502-TBD Belt • 2 Ply 150; Length = 5989.1 mm , Width = 914.4mm </v>
          </cell>
          <cell r="C14889" t="str">
            <v>Nhập kho vật tư (HĐ:43) theo hóa đơn số 0000009 ngày 08.06.2021</v>
          </cell>
        </row>
        <row r="14890">
          <cell r="A14890" t="str">
            <v>5.17.90.076.USA.00.000</v>
          </cell>
          <cell r="B14890" t="str">
            <v xml:space="preserve">Bộ lọc thô HYDRAULIC FILTER DIVISION; Part number: 926543-03C, 150PSI, 20GPM, 3Micron </v>
          </cell>
          <cell r="C14890" t="str">
            <v>Nhập kho vật tư (HĐ:43) theo hóa đơn số 0000009 ngày 08.06.2021</v>
          </cell>
        </row>
        <row r="14891">
          <cell r="A14891" t="str">
            <v>5.17.90.077.USA.00.000</v>
          </cell>
          <cell r="B14891" t="str">
            <v xml:space="preserve">Bộ lọc tinh FILTER ELEMENT; Part number: D-102300 - Model: EG-316-5H12 </v>
          </cell>
          <cell r="C14891" t="str">
            <v>Nhập kho vật tư (HĐ:43) theo hóa đơn số 0000009 ngày 08.06.2021</v>
          </cell>
        </row>
        <row r="14892">
          <cell r="A14892" t="str">
            <v>5.19.84.015.KOR.00.000</v>
          </cell>
          <cell r="B14892" t="str">
            <v xml:space="preserve">Van cầu size: 1/2, class 600 </v>
          </cell>
          <cell r="C14892" t="str">
            <v>Nhập kho vật tư (HĐ:43) theo hóa đơn số 0000009 ngày 08.06.2021</v>
          </cell>
        </row>
        <row r="14893">
          <cell r="A14893" t="str">
            <v>5.19.88.111.KOR.00.000</v>
          </cell>
          <cell r="B14893" t="str">
            <v xml:space="preserve">Van cầu (Globe valve) B16.34 Class 600 Size: 25A - F304 trim CR13 DISC HF, SEAT HF -1440 PSIG @100°F </v>
          </cell>
          <cell r="C14893" t="str">
            <v>Nhập kho vật tư (HĐ:43) theo hóa đơn số 0000009 ngày 08.06.2021</v>
          </cell>
        </row>
        <row r="14894">
          <cell r="A14894" t="str">
            <v>5.19.92.003.USA.00.000</v>
          </cell>
          <cell r="B14894" t="str">
            <v xml:space="preserve">Cuộn dây van - Coil of solenoid valve Model: 491514Q3 D4G </v>
          </cell>
          <cell r="C14894" t="str">
            <v>Nhập kho vật tư (HĐ:43) theo hóa đơn số 0000009 ngày 08.06.2021</v>
          </cell>
        </row>
        <row r="14895">
          <cell r="A14895" t="str">
            <v>5.33.70.822.GER.00.000</v>
          </cell>
          <cell r="B14895" t="str">
            <v xml:space="preserve">Bộ đo lưu lượng Flowmeter DFM350 DN65 PN10 PVDF </v>
          </cell>
          <cell r="C14895" t="str">
            <v>Nhập kho vật tư (HĐ:43) theo hóa đơn số 0000009 ngày 08.06.2021</v>
          </cell>
        </row>
        <row r="14896">
          <cell r="A14896" t="str">
            <v>5.33.85.020.KOR.00.000</v>
          </cell>
          <cell r="B14896" t="str">
            <v xml:space="preserve">Bẫy hơi xả động 20 barg (Thermodynamic disc trap) SDT: 53 </v>
          </cell>
          <cell r="C14896" t="str">
            <v>Nhập kho vật tư (HĐ:43) theo hóa đơn số 0000009 ngày 08.06.2021</v>
          </cell>
        </row>
        <row r="14897">
          <cell r="A14897" t="str">
            <v>5.33.85.028.CHN.00.000</v>
          </cell>
          <cell r="B14897" t="str">
            <v xml:space="preserve">Cycloidal disc + Cycloidal Gear Reducer Type: XWK7.5-6-11; Input power: 7.5KW; Transmission Ratio: 11; Thickness: 19mm </v>
          </cell>
          <cell r="C14897" t="str">
            <v>Nhập kho vật tư (HĐ:43) theo hóa đơn số 0000009 ngày 08.06.2021</v>
          </cell>
        </row>
        <row r="14898">
          <cell r="A14898" t="str">
            <v>5.33.85.039.KOR.00.000</v>
          </cell>
          <cell r="B14898" t="str">
            <v xml:space="preserve">Bẫy hơi xả động 39,2 barg (Thermodynamic disc trap) SDT: 53 </v>
          </cell>
          <cell r="C14898" t="str">
            <v>Nhập kho vật tư (HĐ:43) theo hóa đơn số 0000009 ngày 08.06.2021</v>
          </cell>
        </row>
        <row r="14899">
          <cell r="A14899" t="str">
            <v>5.33.85.043.GER.00.000</v>
          </cell>
          <cell r="B14899" t="str">
            <v xml:space="preserve">Ball Float Steam Conas 631; Nominal pressure: PN100 Material: Body 16Mo3/Hood: G17CrMo5-5 Size: 2 Operating pressure PS: 64 Bar </v>
          </cell>
          <cell r="C14899" t="str">
            <v>Nhập kho vật tư (HĐ:43) theo hóa đơn số 0000009 ngày 08.06.2021</v>
          </cell>
        </row>
        <row r="14900">
          <cell r="A14900" t="str">
            <v>5.60.91.007.TPE.00.000</v>
          </cell>
          <cell r="B14900" t="str">
            <v xml:space="preserve">Bơm chìm 1 pha, Model: PC 400WR Công suất: 1/2HP; 220V, Cột áp max: 10m, Lưu lượng max: 260 l/ph </v>
          </cell>
          <cell r="C14900" t="str">
            <v>Nhập kho vật tư (HĐ:43) theo hóa đơn số 0000009 ngày 08.06.2021</v>
          </cell>
        </row>
        <row r="14901">
          <cell r="A14901" t="str">
            <v>8.75.80.254.USA.00.000</v>
          </cell>
          <cell r="B14901" t="str">
            <v xml:space="preserve">Bộ giám sát tốc độ, Loại: Tachtrol 30; Model: T77630-10, Nguồn: 80-264 VAC/ 12-30 VDC </v>
          </cell>
          <cell r="C14901" t="str">
            <v>Nhập kho vật tư (HĐ:43) theo hóa đơn số 0000009 ngày 08.06.2021</v>
          </cell>
        </row>
        <row r="14902">
          <cell r="A14902" t="str">
            <v>8.35.85.100.VIE.00.000</v>
          </cell>
          <cell r="B14902" t="str">
            <v xml:space="preserve">Bánh xe rùa </v>
          </cell>
          <cell r="C14902" t="str">
            <v>Nhập kho vật tư (HĐ:43) theo hóa đơn số 0000009 ngày 08.06.2021</v>
          </cell>
        </row>
        <row r="14903">
          <cell r="A14903" t="str">
            <v>3.34.20.129.CZE.00.000</v>
          </cell>
          <cell r="B14903" t="str">
            <v xml:space="preserve">Tay cầm điều khiển (Pendant control station) Type: XACA4913 </v>
          </cell>
          <cell r="C14903" t="str">
            <v>Nhập kho vật tư (HĐ:247) theo hóa đơn số 0000029 ngày 28.05.2021</v>
          </cell>
        </row>
        <row r="14904">
          <cell r="A14904" t="str">
            <v>3.94.00.812.CAN.00.000</v>
          </cell>
          <cell r="B14904" t="str">
            <v xml:space="preserve">Bộ truyền thông (ethernet switch RUGGEDCOM RSG2100NC) </v>
          </cell>
          <cell r="C14904" t="str">
            <v>Nhập kho vật tư (HĐ:247) theo hóa đơn số 0000029 ngày 28.05.2021</v>
          </cell>
        </row>
        <row r="14905">
          <cell r="A14905" t="str">
            <v>5.33.70.790.GER.00.000</v>
          </cell>
          <cell r="B14905" t="str">
            <v xml:space="preserve">Bộ chuyển tín hiệu chênh áp + màng đo (DP Transmitter + Diaphragm seal); DP Transmitter Model: 3051CD2A22A1AS2B4M5Q4D4 + Diaphragm seal Model: 1199DDB10ARFW2 1DAA </v>
          </cell>
          <cell r="C14905" t="str">
            <v>Nhập kho vật tư (HĐ:247) theo hóa đơn số 0000029 ngày 28.05.2021</v>
          </cell>
        </row>
        <row r="14906">
          <cell r="A14906" t="str">
            <v>5.33.70.791.KOR.00.000</v>
          </cell>
          <cell r="B14906" t="str">
            <v xml:space="preserve">Bộ kim chỉ thị Actuator Model: TM-1i; Part number: 15-0143-12 </v>
          </cell>
          <cell r="C14906" t="str">
            <v>Nhập kho vật tư (HĐ:247) theo hóa đơn số 0000029 ngày 28.05.2021</v>
          </cell>
        </row>
        <row r="14907">
          <cell r="A14907" t="str">
            <v>4.94.40.028.CHN.00.000</v>
          </cell>
          <cell r="B14907" t="str">
            <v xml:space="preserve">Hộp mực máy in HP M404DN </v>
          </cell>
          <cell r="C14907" t="str">
            <v>Nhập kho Hộp mực + Drum (QĐ:587) theo hóa đơn số 0059861 ngày 08.06.2021</v>
          </cell>
        </row>
        <row r="14908">
          <cell r="A14908" t="str">
            <v>8.92.30.210.VIE.00.000</v>
          </cell>
          <cell r="B14908" t="str">
            <v xml:space="preserve">Biển báo: Điểm xả nước sau làm mát Nhà máy Nhiệt điện Vĩnh Tân 4 (Cách đây 500m), KT: 1.2x3m </v>
          </cell>
          <cell r="C14908" t="str">
            <v>Nhập kho Biến báo (QĐ:586) theo hóa đơn số 0000111 ngày 08.06.2021</v>
          </cell>
        </row>
        <row r="14909">
          <cell r="A14909" t="str">
            <v>8.92.30.211.VIE.00.000</v>
          </cell>
          <cell r="B14909" t="str">
            <v xml:space="preserve">Bảng Chính sách Môi trường, KT: Khổ giấy A3 (297x420mm) </v>
          </cell>
          <cell r="C14909" t="str">
            <v>Nhập kho Bảng (QĐ:579) theo hóa đơn số 0000653 ngày 26.06.2021</v>
          </cell>
        </row>
        <row r="14910">
          <cell r="A14910" t="str">
            <v>8.92.30.212.VIE.00.000</v>
          </cell>
          <cell r="B14910" t="str">
            <v xml:space="preserve">Bảng Mục tiêu Môi trường, KT: Khổ giấy A3 (297x420mm) </v>
          </cell>
          <cell r="C14910" t="str">
            <v>Nhập kho Bảng (QĐ:579) theo hóa đơn số 0000653 ngày 26.06.2021</v>
          </cell>
        </row>
        <row r="14911">
          <cell r="A14911" t="str">
            <v>1.71.87.022.MAS.00.000</v>
          </cell>
          <cell r="B14911" t="str">
            <v xml:space="preserve">Phụ gia nước làm mát Supplement Coolant Additive DCA4 (1,89 Lít/Chai) </v>
          </cell>
          <cell r="C14911" t="str">
            <v>Nhập kho Dầu nhớt (HĐ:08) theo hóa đơn số 0000129 ngày 23.03.2021</v>
          </cell>
        </row>
        <row r="14912">
          <cell r="A14912" t="str">
            <v>1.31.43.502.USA.00.000</v>
          </cell>
          <cell r="B14912" t="str">
            <v xml:space="preserve">Nhớt Gadner Denver Aeon PD Part 28G23 (0,946 lít/Chai) </v>
          </cell>
          <cell r="C14912" t="str">
            <v>Nhập kho Dầu nhớt (HĐ:08) theo hóa đơn số 0000129 ngày 23.03.2021</v>
          </cell>
        </row>
        <row r="14913">
          <cell r="A14913" t="str">
            <v>1.31.53.464.KOR.00.000</v>
          </cell>
          <cell r="B14913" t="str">
            <v xml:space="preserve">Nhớt KIXX TURBINE 46 (200L/phuy) </v>
          </cell>
          <cell r="C14913" t="str">
            <v>Nhập kho Dầu nhớt (HĐ:08) theo hóa đơn số 0000129 ngày 23.03.2021</v>
          </cell>
        </row>
        <row r="14914">
          <cell r="A14914" t="str">
            <v>1.31.73.499.USA.00.000</v>
          </cell>
          <cell r="B14914" t="str">
            <v xml:space="preserve">Nhớt CPI SOLEST 220 (18,9 lít/Xô) </v>
          </cell>
          <cell r="C14914" t="str">
            <v>Nhập kho Dầu nhớt (HĐ:08) theo hóa đơn số 0000129 ngày 23.03.2021</v>
          </cell>
        </row>
        <row r="14915">
          <cell r="A14915" t="str">
            <v>1.31.73.500.GER.00.000</v>
          </cell>
          <cell r="B14915" t="str">
            <v xml:space="preserve">Nhớt ARAL DEGOL BMB 1200 (208 lít/Phuy) </v>
          </cell>
          <cell r="C14915" t="str">
            <v>Nhập kho Dầu nhớt (HĐ:08) theo hóa đơn số 0000129 ngày 23.03.2021</v>
          </cell>
        </row>
        <row r="14916">
          <cell r="A14916" t="str">
            <v>1.31.73.508.SIN.00.000</v>
          </cell>
          <cell r="B14916" t="str">
            <v xml:space="preserve">Nhớt GB Premium Extra SAE 15W-40 (18 lít/Xô) </v>
          </cell>
          <cell r="C14916" t="str">
            <v>Nhập kho Dầu nhớt (HĐ:08) theo hóa đơn số 0000129 ngày 23.03.2021</v>
          </cell>
        </row>
        <row r="14917">
          <cell r="A14917" t="str">
            <v>4.35.16.106.VIE.99.000</v>
          </cell>
          <cell r="B14917" t="str">
            <v xml:space="preserve">Bulong M16x100 thép Cabon cấp bền 10.9 </v>
          </cell>
          <cell r="C14917" t="str">
            <v>Nhập kho vật tư (HĐ:43) theo hóa đơn số 0000015 ngày 21.06.2021</v>
          </cell>
        </row>
        <row r="14918">
          <cell r="A14918" t="str">
            <v>4.88.65.259.THA.00.000</v>
          </cell>
          <cell r="B14918" t="str">
            <v xml:space="preserve">Bộ phớt chắn bụi gồm: phớt mỡ trong + phớt Zigzag chắn bụi và nước + kẹp C + nắp phớt Zigzag + phớt quét ngoài V + nắp chắn đá </v>
          </cell>
          <cell r="C14918" t="str">
            <v>Nhập kho vật tư (HĐ:43) theo hóa đơn số 0000015 ngày 21.06.2021</v>
          </cell>
        </row>
        <row r="14919">
          <cell r="A14919" t="str">
            <v>4.88.67.030.VIE.00.000</v>
          </cell>
          <cell r="B14919" t="str">
            <v xml:space="preserve">Phe cài trục fi 30 </v>
          </cell>
          <cell r="C14919" t="str">
            <v>Nhập kho vật tư (HĐ:43) theo hóa đơn số 0000015 ngày 21.06.2021</v>
          </cell>
        </row>
        <row r="14920">
          <cell r="A14920" t="str">
            <v>3.96.13.350.GBR.00.000</v>
          </cell>
          <cell r="B14920" t="str">
            <v xml:space="preserve">Cảm biến đo oxi thừa (Zirconium Oxide cell); Part No.: AZ200 700 </v>
          </cell>
          <cell r="C14920" t="str">
            <v>Nhập kho vật tư (HĐ:196) theo hóa đơn số 0006971 ngày 09.06.2021</v>
          </cell>
        </row>
        <row r="14921">
          <cell r="A14921" t="str">
            <v>3.96.13.351.GBR.00.000</v>
          </cell>
          <cell r="B14921" t="str">
            <v xml:space="preserve">Cảm biến đo nhiệt độ (Thermocouple / electrode assembly kit); Part No.: AZ200 704 </v>
          </cell>
          <cell r="C14921" t="str">
            <v>Nhập kho vật tư (HĐ:196) theo hóa đơn số 0006971 ngày 09.06.2021</v>
          </cell>
        </row>
        <row r="14922">
          <cell r="A14922" t="str">
            <v>5.30.10.007.VIE.00.000</v>
          </cell>
          <cell r="B14922" t="str">
            <v xml:space="preserve">Phanh điện từ dùng cho động cơ Hyosung 1.5kW:-Điện áp sử dụng: 3 pha, 380-400VAC, 50Hz; Thông số động cơ: Type: TE-F-90L, Power (kw): 1.5, Frequency (Hz): 50, Voltage Rate(v): 400, Current Rate (A): 3.4 </v>
          </cell>
          <cell r="C14922" t="str">
            <v>Nhập kho vật tư (HĐ:43) theo hóa đơn số 0000015 ngày 21.06.2021</v>
          </cell>
        </row>
        <row r="14923">
          <cell r="A14923" t="str">
            <v>5.33.10.184.VIE.00.000</v>
          </cell>
          <cell r="B14923" t="str">
            <v xml:space="preserve">Cánh guồng trộn tro, KT: dài 290mm x rộng 130mm x 22mm </v>
          </cell>
          <cell r="C14923" t="str">
            <v>Nhập kho vật tư (HĐ:43) theo hóa đơn số 0000015 ngày 21.06.2021</v>
          </cell>
        </row>
        <row r="14924">
          <cell r="A14924" t="str">
            <v>3.94.00.143.VIE.00.000</v>
          </cell>
          <cell r="B14924" t="str">
            <v xml:space="preserve">Loa di động Dalton TS 18G850X </v>
          </cell>
          <cell r="C14924" t="str">
            <v>Nhập kho vật tư (HĐ:43) theo hóa đơn số 0000011 ngày 10.06.2021</v>
          </cell>
        </row>
        <row r="14925">
          <cell r="A14925" t="str">
            <v>4.94.60.050.VIE.00.000</v>
          </cell>
          <cell r="B14925" t="str">
            <v xml:space="preserve">Cây nước nóng lạnh Kangaroo </v>
          </cell>
          <cell r="C14925" t="str">
            <v>Nhập kho vật tư (HĐ:43) theo hóa đơn số 0000011 ngày 10.06.2021</v>
          </cell>
        </row>
        <row r="14926">
          <cell r="A14926" t="str">
            <v>4.94.70.326.VIE.00.000</v>
          </cell>
          <cell r="B14926" t="str">
            <v xml:space="preserve">Kệ sắt 4 tầng, KT: D1m x R0.6m x C2m </v>
          </cell>
          <cell r="C14926" t="str">
            <v>Nhập kho vật tư (HĐ:43) theo hóa đơn số 0000011 ngày 10.06.2021</v>
          </cell>
        </row>
        <row r="14927">
          <cell r="A14927" t="str">
            <v>4.94.70.742.VIE.00.000</v>
          </cell>
          <cell r="B14927" t="str">
            <v xml:space="preserve">Bảng kính treo tường, KT: 80x120cm </v>
          </cell>
          <cell r="C14927" t="str">
            <v>Nhập kho vật tư (HĐ:43) theo hóa đơn số 0000011 ngày 10.06.2021</v>
          </cell>
        </row>
        <row r="14928">
          <cell r="A14928" t="str">
            <v>1.71.27.268.USA.00.000</v>
          </cell>
          <cell r="B14928" t="str">
            <v xml:space="preserve">Keo xử lý rò dầu máy biến áp Mã: EP-KIT1 </v>
          </cell>
          <cell r="C14928" t="str">
            <v>Nhập kho vật tư (HĐ:43) theo hóa đơn số 0000011 ngày 10.06.2021</v>
          </cell>
        </row>
        <row r="14929">
          <cell r="A14929" t="str">
            <v>2.05.01.278.IND.00.000</v>
          </cell>
          <cell r="B14929" t="str">
            <v xml:space="preserve">Phôi thép đặc A276-304, Ø80 </v>
          </cell>
          <cell r="C14929" t="str">
            <v>Nhập kho vật tư (HĐ:43) theo hóa đơn số 0000011 ngày 10.06.2021</v>
          </cell>
        </row>
        <row r="14930">
          <cell r="A14930" t="str">
            <v>2.05.01.816.TPE.00.000</v>
          </cell>
          <cell r="B14930" t="str">
            <v xml:space="preserve">Phôi SKD 11 Ø16x200mm </v>
          </cell>
          <cell r="C14930" t="str">
            <v>Nhập kho vật tư (HĐ:43) theo hóa đơn số 0000011 ngày 10.06.2021</v>
          </cell>
        </row>
        <row r="14931">
          <cell r="A14931" t="str">
            <v>2.05.01.860.TPE.00.000</v>
          </cell>
          <cell r="B14931" t="str">
            <v xml:space="preserve">Phôi SKD 11 Ø60x200mm </v>
          </cell>
          <cell r="C14931" t="str">
            <v>Nhập kho vật tư (HĐ:43) theo hóa đơn số 0000011 ngày 10.06.2021</v>
          </cell>
        </row>
        <row r="14932">
          <cell r="A14932" t="str">
            <v>2.05.45.887.VIE.00.000</v>
          </cell>
          <cell r="B14932" t="str">
            <v xml:space="preserve">Thép V 80x80x8x6000mm </v>
          </cell>
          <cell r="C14932" t="str">
            <v>Nhập kho vật tư (HĐ:43) theo hóa đơn số 0000011 ngày 10.06.2021</v>
          </cell>
        </row>
        <row r="14933">
          <cell r="A14933" t="str">
            <v>2.05.80.047.VIE.00.000</v>
          </cell>
          <cell r="B14933" t="str">
            <v xml:space="preserve">Tấm dẫn hướng cố định ống Feed tube </v>
          </cell>
          <cell r="C14933" t="str">
            <v>Nhập kho vật tư (HĐ:43) theo hóa đơn số 0000011 ngày 10.06.2021</v>
          </cell>
        </row>
        <row r="14934">
          <cell r="A14934" t="str">
            <v>2.35.08.050.IND.00.000</v>
          </cell>
          <cell r="B14934" t="str">
            <v xml:space="preserve">Phôi inox 304, Ø50 </v>
          </cell>
          <cell r="C14934" t="str">
            <v>Nhập kho vật tư (HĐ:43) theo hóa đơn số 0000011 ngày 10.06.2021</v>
          </cell>
        </row>
        <row r="14935">
          <cell r="A14935" t="str">
            <v>2.35.08.120.CHN.00.000</v>
          </cell>
          <cell r="B14935" t="str">
            <v xml:space="preserve">Phôi inox 304, Ø120 </v>
          </cell>
          <cell r="C14935" t="str">
            <v>Nhập kho vật tư (HĐ:43) theo hóa đơn số 0000011 ngày 10.06.2021</v>
          </cell>
        </row>
        <row r="14936">
          <cell r="A14936" t="str">
            <v>2.44.01.515.VIE.00.000</v>
          </cell>
          <cell r="B14936" t="str">
            <v xml:space="preserve">Tấm ốp bảo vệ, KT: 56x154x160x82mm, Vật liệu thép C45 </v>
          </cell>
          <cell r="C14936" t="str">
            <v>Nhập kho vật tư (HĐ:43) theo hóa đơn số 0000011 ngày 10.06.2021</v>
          </cell>
        </row>
        <row r="14937">
          <cell r="A14937" t="str">
            <v>2.44.01.561.VIE.00.000</v>
          </cell>
          <cell r="B14937" t="str">
            <v xml:space="preserve">Tấm sàn thao tác grating, KT (mm): 1565x1265; Loại thanh la: Răng cưa; Chiều cao thanh la: 32; Độ dày thanh la: 5; Thép SS400, mạ kẽm nhúng nóng </v>
          </cell>
          <cell r="C14937" t="str">
            <v>Nhập kho vật tư (QĐ:101) theo hóa đơn số 0000175 ngày 22.02.2021</v>
          </cell>
        </row>
        <row r="14938">
          <cell r="A14938" t="str">
            <v>2.44.01.562.VIE.00.000</v>
          </cell>
          <cell r="B14938" t="str">
            <v xml:space="preserve">Tấm sàn thao tác grating, KT (mm): 1060x1060; Tấm sàn cắt khuyết ô 100x130; Loại thanh la: Răng cưa; Chiều cao thanh la: 32; Độ dày thanh la: 5; Thép SS400, mạ kẽm nhúng nóng </v>
          </cell>
          <cell r="C14938" t="str">
            <v>Nhập kho vật tư (QĐ:101) theo hóa đơn số 0000175 ngày 22.02.2021</v>
          </cell>
        </row>
        <row r="14939">
          <cell r="A14939" t="str">
            <v>2.44.01.563.VIE.00.000</v>
          </cell>
          <cell r="B14939" t="str">
            <v xml:space="preserve">Tấm sàn thao tác grating, KT (mm): 1060x1060; Loại thanh la: Răng cưa; Chiều cao thanh la: 32; Độ dày thanh la: 5; Thép SS400, mạ kẽm nhúng nóng </v>
          </cell>
          <cell r="C14939" t="str">
            <v>Nhập kho vật tư (QĐ:101) theo hóa đơn số 0000175 ngày 22.02.2021</v>
          </cell>
        </row>
        <row r="14940">
          <cell r="A14940" t="str">
            <v>2.46.35.031.IND.00.000</v>
          </cell>
          <cell r="B14940" t="str">
            <v xml:space="preserve">Ống đúc inox DN10 SCH40, ĐK ngoài OD=17.1mm, độ dày T=2.3mm, Chiều dài L=6000mm </v>
          </cell>
          <cell r="C14940" t="str">
            <v>Nhập kho vật tư (HĐ:43) theo hóa đơn số 0000011 ngày 10.06.2021</v>
          </cell>
        </row>
        <row r="14941">
          <cell r="A14941" t="str">
            <v>2.46.35.036.IND.00.000</v>
          </cell>
          <cell r="B14941" t="str">
            <v xml:space="preserve">Ống thép SUS316L, dày 2.87mm, OD: 27mm, L: 6000mm </v>
          </cell>
          <cell r="C14941" t="str">
            <v>Nhập kho vật tư (HĐ:43) theo hóa đơn số 0000011 ngày 10.06.2021</v>
          </cell>
        </row>
        <row r="14942">
          <cell r="A14942" t="str">
            <v>3.20.32.133.VIE.00.000</v>
          </cell>
          <cell r="B14942" t="str">
            <v xml:space="preserve">Cùm ống U-bolt DN200, M12 + 4 đai ốc, Vật liệu: Thép mạ kẽm nhúng nóng </v>
          </cell>
          <cell r="C14942" t="str">
            <v>Nhập kho vật tư (HĐ:43) theo hóa đơn số 0000011 ngày 10.06.2021</v>
          </cell>
        </row>
        <row r="14943">
          <cell r="A14943" t="str">
            <v>3.82.03.027.GER.00.000</v>
          </cell>
          <cell r="B14943" t="str">
            <v xml:space="preserve">Chip 270794 </v>
          </cell>
          <cell r="C14943" t="str">
            <v>Nhập kho vật tư (HĐ:43) theo hóa đơn số 0000011 ngày 10.06.2021</v>
          </cell>
        </row>
        <row r="14944">
          <cell r="A14944" t="str">
            <v>4.35.08.102.VIE.00.000</v>
          </cell>
          <cell r="B14944" t="str">
            <v xml:space="preserve">Bulong + đai ốc + lông đền, đệm vênh M8x100 thép đen Gr8.8 </v>
          </cell>
          <cell r="C14944" t="str">
            <v>Nhập kho vật tư (HĐ:43) theo hóa đơn số 0000011 ngày 10.06.2021</v>
          </cell>
        </row>
        <row r="14945">
          <cell r="A14945" t="str">
            <v>4.35.16.041.VIE.00.000</v>
          </cell>
          <cell r="B14945" t="str">
            <v xml:space="preserve">Bulong + đai ốc + lông đền, đệm vênh M16x40 Inox 316 </v>
          </cell>
          <cell r="C14945" t="str">
            <v>Nhập kho vật tư (HĐ:43) theo hóa đơn số 0000011 ngày 10.06.2021</v>
          </cell>
        </row>
        <row r="14946">
          <cell r="A14946" t="str">
            <v>4.35.20.053.VIE.00.000</v>
          </cell>
          <cell r="B14946" t="str">
            <v xml:space="preserve">Long đền vuông KT: 50x70x5mm </v>
          </cell>
          <cell r="C14946" t="str">
            <v>Nhập kho vật tư (HĐ:43) theo hóa đơn số 0000011 ngày 10.06.2021</v>
          </cell>
        </row>
        <row r="14947">
          <cell r="A14947" t="str">
            <v>4.65.05.050.VIE.00.000</v>
          </cell>
          <cell r="B14947" t="str">
            <v xml:space="preserve">Đai ốc giữ đầu ống Feed tube, KT: 89x50x50mm </v>
          </cell>
          <cell r="C14947" t="str">
            <v>Nhập kho vật tư (HĐ:43) theo hóa đơn số 0000011 ngày 10.06.2021</v>
          </cell>
        </row>
        <row r="14948">
          <cell r="A14948" t="str">
            <v>4.77.81.187.USA.00.000</v>
          </cell>
          <cell r="B14948" t="str">
            <v xml:space="preserve">Đinh bản lề RS 187J24 </v>
          </cell>
          <cell r="C14948" t="str">
            <v>Nhập kho vật tư (HĐ:43) theo hóa đơn số 0000011 ngày 10.06.2021</v>
          </cell>
        </row>
        <row r="14949">
          <cell r="A14949" t="str">
            <v>4.77.81.188.USA.00.000</v>
          </cell>
          <cell r="B14949" t="str">
            <v xml:space="preserve">Đinh bản lề RS 187J48 </v>
          </cell>
          <cell r="C14949" t="str">
            <v>Nhập kho vật tư (HĐ:43) theo hóa đơn số 0000011 ngày 10.06.2021</v>
          </cell>
        </row>
        <row r="14950">
          <cell r="A14950" t="str">
            <v>4.77.90.009.TPE.00.000</v>
          </cell>
          <cell r="B14950" t="str">
            <v xml:space="preserve">Phớt cơ khí ED560 - M25 ; Đường kính: 25mm </v>
          </cell>
          <cell r="C14950" t="str">
            <v>Nhập kho vật tư (HĐ:43) theo hóa đơn số 0000011 ngày 10.06.2021</v>
          </cell>
        </row>
        <row r="14951">
          <cell r="A14951" t="str">
            <v>4.77.90.214.VIE.00.000</v>
          </cell>
          <cell r="B14951" t="str">
            <v xml:space="preserve">Trục bánh xe tì đè BC08, KT: 40x120x18, vật liệu: C45 </v>
          </cell>
          <cell r="C14951" t="str">
            <v>Nhập kho vật tư (HĐ:43) theo hóa đơn số 0000011 ngày 10.06.2021</v>
          </cell>
        </row>
        <row r="14952">
          <cell r="A14952" t="str">
            <v>4.77.90.246.CHN.00.000</v>
          </cell>
          <cell r="B14952" t="str">
            <v xml:space="preserve">Phe trục Ø40, T=1.6mm </v>
          </cell>
          <cell r="C14952" t="str">
            <v>Nhập kho vật tư (HĐ:43) theo hóa đơn số 0000011 ngày 10.06.2021</v>
          </cell>
        </row>
        <row r="14953">
          <cell r="A14953" t="str">
            <v>4.82.11.082.VIE.00.000</v>
          </cell>
          <cell r="B14953" t="str">
            <v xml:space="preserve">Mặt bích bánh xe tì đè băng tải BC08; KT: 42x55x70x79.2x120mm, Thép C45 </v>
          </cell>
          <cell r="C14953" t="str">
            <v>Nhập kho vật tư (HĐ:43) theo hóa đơn số 0000011 ngày 10.06.2021</v>
          </cell>
        </row>
        <row r="14954">
          <cell r="A14954" t="str">
            <v>4.82.11.083.VIE.00.000</v>
          </cell>
          <cell r="B14954" t="str">
            <v xml:space="preserve">Mặt bích ép giữ ống Feed tube </v>
          </cell>
          <cell r="C14954" t="str">
            <v>Nhập kho vật tư (HĐ:43) theo hóa đơn số 0000011 ngày 10.06.2021</v>
          </cell>
        </row>
        <row r="14955">
          <cell r="A14955" t="str">
            <v>4.82.11.084.CHN.00.000</v>
          </cell>
          <cell r="B14955" t="str">
            <v xml:space="preserve">Mặt bích Eslon Schedule 80 fitting Van stone Flange DN200 (8 in-ANSI), 150psi; KT (mm): L=166, t=29, G=13, PCD=298.5, h=22.4, n=8 </v>
          </cell>
          <cell r="C14955" t="str">
            <v>Nhập kho vật tư (QĐ:101) theo hóa đơn số 0000175 ngày 22.02.2021</v>
          </cell>
        </row>
        <row r="14956">
          <cell r="A14956" t="str">
            <v>4.82.22.018.KOR.00.000</v>
          </cell>
          <cell r="B14956" t="str">
            <v xml:space="preserve">Union Tee - Tube OD: 18mm, Vật liệu: SS316 </v>
          </cell>
          <cell r="C14956" t="str">
            <v>Nhập kho vật tư (HĐ:43) theo hóa đơn số 0000011 ngày 10.06.2021</v>
          </cell>
        </row>
        <row r="14957">
          <cell r="A14957" t="str">
            <v>4.82.22.024.USA.00.000</v>
          </cell>
          <cell r="B14957" t="str">
            <v xml:space="preserve">Đầu nối chữ T ST-22M - Union Tee, ĐK ống Ø22mm, Part no: SS-22M0-3 </v>
          </cell>
          <cell r="C14957" t="str">
            <v>Nhập kho vật tư (HĐ:43) theo hóa đơn số 0000011 ngày 10.06.2021</v>
          </cell>
        </row>
        <row r="14958">
          <cell r="A14958" t="str">
            <v>4.82.26.028.VIE.00.000</v>
          </cell>
          <cell r="B14958" t="str">
            <v xml:space="preserve">Kép ren ngoài inox 304 + Ren nối: M22x1.5 </v>
          </cell>
          <cell r="C14958" t="str">
            <v>Nhập kho vật tư (HĐ:43) theo hóa đơn số 0000011 ngày 10.06.2021</v>
          </cell>
        </row>
        <row r="14959">
          <cell r="A14959" t="str">
            <v>4.82.26.029.VIE.00.000</v>
          </cell>
          <cell r="B14959" t="str">
            <v xml:space="preserve">Kép ren ngoài inox 304 + Ren nối: M30x1.5 </v>
          </cell>
          <cell r="C14959" t="str">
            <v>Nhập kho vật tư (HĐ:43) theo hóa đơn số 0000011 ngày 10.06.2021</v>
          </cell>
        </row>
        <row r="14960">
          <cell r="A14960" t="str">
            <v>4.82.28.072.CHN.00.000</v>
          </cell>
          <cell r="B14960" t="str">
            <v xml:space="preserve">Co ống chữ T SUS316L, Kích thước: 1 inch </v>
          </cell>
          <cell r="C14960" t="str">
            <v>Nhập kho vật tư (HĐ:43) theo hóa đơn số 0000011 ngày 10.06.2021</v>
          </cell>
        </row>
        <row r="14961">
          <cell r="A14961" t="str">
            <v>4.82.28.078.USA.00.000</v>
          </cell>
          <cell r="B14961" t="str">
            <v xml:space="preserve">Nối ống 1/2 inch; Order code: SS-810-6 </v>
          </cell>
          <cell r="C14961" t="str">
            <v>Nhập kho vật tư (HĐ:43) theo hóa đơn số 0000011 ngày 10.06.2021</v>
          </cell>
        </row>
        <row r="14962">
          <cell r="A14962" t="str">
            <v>4.82.28.123.KOR.00.000</v>
          </cell>
          <cell r="B14962" t="str">
            <v xml:space="preserve">Đầu nối thẳng đường kính ống Ø22mm </v>
          </cell>
          <cell r="C14962" t="str">
            <v>Nhập kho vật tư (HĐ:43) theo hóa đơn số 0000011 ngày 10.06.2021</v>
          </cell>
        </row>
        <row r="14963">
          <cell r="A14963" t="str">
            <v>4.82.28.124.KOR.00.000</v>
          </cell>
          <cell r="B14963" t="str">
            <v xml:space="preserve">Đầu nối đực S đường kính ống 22mm </v>
          </cell>
          <cell r="C14963" t="str">
            <v>Nhập kho vật tư (HĐ:43) theo hóa đơn số 0000011 ngày 10.06.2021</v>
          </cell>
        </row>
        <row r="14964">
          <cell r="A14964" t="str">
            <v>4.82.32.113.USA.00.000</v>
          </cell>
          <cell r="B14964" t="str">
            <v xml:space="preserve">Đầu nối ống Union ký hiệu SS-14M0-6 Tube OD: 14mm Inox 316 </v>
          </cell>
          <cell r="C14964" t="str">
            <v>Nhập kho vật tư (HĐ:43) theo hóa đơn số 0000011 ngày 10.06.2021</v>
          </cell>
        </row>
        <row r="14965">
          <cell r="A14965" t="str">
            <v>4.84.84.018.KOR.00.000</v>
          </cell>
          <cell r="B14965" t="str">
            <v xml:space="preserve">Đầu bơm mỡ chữ T Inox 316 (gồm Vú bơm mỡ 1/4+ ren nối G1/4 + đầu nối ống..) </v>
          </cell>
          <cell r="C14965" t="str">
            <v>Nhập kho vật tư (HĐ:43) theo hóa đơn số 0000011 ngày 10.06.2021</v>
          </cell>
        </row>
        <row r="14966">
          <cell r="A14966" t="str">
            <v>4.84.84.038.VIE.00.000</v>
          </cell>
          <cell r="B14966" t="str">
            <v xml:space="preserve">Chi tiết kẹp đầu ty van (Valve Poppet Yoke), KT: 1000x23x2.5mm, Thép C45 </v>
          </cell>
          <cell r="C14966" t="str">
            <v>Nhập kho vật tư (HĐ:43) theo hóa đơn số 0000011 ngày 10.06.2021</v>
          </cell>
        </row>
        <row r="14967">
          <cell r="A14967" t="str">
            <v>4.86.30.013.IND.00.000</v>
          </cell>
          <cell r="B14967" t="str">
            <v xml:space="preserve">Cuộn Amiang chịu nhiệt 30x3x20000mm </v>
          </cell>
          <cell r="C14967" t="str">
            <v>Nhập kho vật tư (HĐ:43) theo hóa đơn số 0000011 ngày 10.06.2021</v>
          </cell>
        </row>
        <row r="14968">
          <cell r="A14968" t="str">
            <v>4.86.45.371.IND.00.000</v>
          </cell>
          <cell r="B14968" t="str">
            <v xml:space="preserve">Tết chèn (Packing) vật liệu Amiang bản vuông 16x16mm </v>
          </cell>
          <cell r="C14968" t="str">
            <v>Nhập kho vật tư (HĐ:43) theo hóa đơn số 0000011 ngày 10.06.2021</v>
          </cell>
        </row>
        <row r="14969">
          <cell r="A14969" t="str">
            <v>4.88.30.008.IND.00.000</v>
          </cell>
          <cell r="B14969" t="str">
            <v xml:space="preserve">Cao su tấm 1000x2000x3mm </v>
          </cell>
          <cell r="C14969" t="str">
            <v>Nhập kho vật tư (HĐ:43) theo hóa đơn số 0000011 ngày 10.06.2021</v>
          </cell>
        </row>
        <row r="14970">
          <cell r="A14970" t="str">
            <v>4.88.30.150.IND.00.000</v>
          </cell>
          <cell r="B14970" t="str">
            <v xml:space="preserve">Cao su không bố 1500 x 10000 x 5mm </v>
          </cell>
          <cell r="C14970" t="str">
            <v>Nhập kho vật tư (HĐ:43) theo hóa đơn số 0000011 ngày 10.06.2021</v>
          </cell>
        </row>
        <row r="14971">
          <cell r="A14971" t="str">
            <v>4.88.40.471.CHN.00.000</v>
          </cell>
          <cell r="B14971" t="str">
            <v xml:space="preserve">Ống khí tubing Festo, Mã: PUN-H6X1-NT; KT: Ø6, dày 1mm, màu trong suốt, 50m/cuộn </v>
          </cell>
          <cell r="C14971" t="str">
            <v>Nhập kho vật tư (QĐ:101) theo hóa đơn số 0000175 ngày 22.02.2021</v>
          </cell>
        </row>
        <row r="14972">
          <cell r="A14972" t="str">
            <v>4.88.46.067.IND.00.000</v>
          </cell>
          <cell r="B14972" t="str">
            <v xml:space="preserve">Ống cao su thủy lực mành thép 3/4ʺ, ký hiệu 12M4K, bấm sẵn 2 đầu nối ren, M30x1.5, Chiều dài ống: 500mm, ĐK ngoài Ø29.5 (mm), ĐK trong: 3/4 (inch), 28Mpa/ 4000psi </v>
          </cell>
          <cell r="C14972" t="str">
            <v>Nhập kho vật tư (HĐ:43) theo hóa đơn số 0000011 ngày 10.06.2021</v>
          </cell>
        </row>
        <row r="14973">
          <cell r="A14973" t="str">
            <v>4.88.46.067.IND.97.000</v>
          </cell>
          <cell r="B14973" t="str">
            <v xml:space="preserve">Ống cao su thủy lực mành thép 3/4ʺ, ký hiệu 12M4K, bấm sẵn 2 đầu nối ren, M30x1.5, Chiều dài ống: 1000mm, ĐK ngoài Ø29.5 (mm), ĐK trong: 3/4 (inch), 28Mpa/ 4000psi </v>
          </cell>
          <cell r="C14973" t="str">
            <v>Nhập kho vật tư (HĐ:43) theo hóa đơn số 0000011 ngày 10.06.2021</v>
          </cell>
        </row>
        <row r="14974">
          <cell r="A14974" t="str">
            <v>4.88.46.067.IND.99.000</v>
          </cell>
          <cell r="B14974" t="str">
            <v xml:space="preserve">Ống cao su thủy lực mành thép 3/4ʺ, ký hiệu 12M4K, bấm sẵn 2 đầu nối ren, M30x1.5, Chiều dài ống: 1400mm, ĐK ngoài Ø29.5 (mm), ĐK trong: 3/4 (inch), 28Mpa/ 4000psi </v>
          </cell>
          <cell r="C14974" t="str">
            <v>Nhập kho vật tư (HĐ:43) theo hóa đơn số 0000011 ngày 10.06.2021</v>
          </cell>
        </row>
        <row r="14975">
          <cell r="A14975" t="str">
            <v>4.88.46.072.IND.00.000</v>
          </cell>
          <cell r="B14975" t="str">
            <v xml:space="preserve">Ống cao su thủy lực mành thép, ký hiệu DN12; bấm sẵn 2 đầu nối ren: M22x1.5; Quy cách: 1/2 36Mpa/5220psi; Chiều dài: 500mm, OD: 23.7mm, ID: 1/2 inch </v>
          </cell>
          <cell r="C14975" t="str">
            <v>Nhập kho vật tư (HĐ:43) theo hóa đơn số 0000011 ngày 10.06.2021</v>
          </cell>
        </row>
        <row r="14976">
          <cell r="A14976" t="str">
            <v>4.88.46.073.IND.00.000</v>
          </cell>
          <cell r="B14976" t="str">
            <v xml:space="preserve">Ống cao su thủy lực mành thép, ký hiệu DN12; bấm sẵn 2 đầu nối ren: M22x1.5; Quy cách: 1/2 36Mpa/5220psi; Chiều dài: 1000mm, OD: 23.7mm, ID: 1/2 inch </v>
          </cell>
          <cell r="C14976" t="str">
            <v>Nhập kho vật tư (HĐ:43) theo hóa đơn số 0000011 ngày 10.06.2021</v>
          </cell>
        </row>
        <row r="14977">
          <cell r="A14977" t="str">
            <v>4.88.46.074.IND.00.000</v>
          </cell>
          <cell r="B14977" t="str">
            <v xml:space="preserve">Ống cao su thủy lực mành thép, ký hiệu DN12; bấm sẵn 2 đầu nối ren: M22x1.5; Quy cách: 1/2 36Mpa/5220psi; Chiều dài: 1400mm, OD: 23.7mm, ID: 1/2 inch </v>
          </cell>
          <cell r="C14977" t="str">
            <v>Nhập kho vật tư (HĐ:43) theo hóa đơn số 0000011 ngày 10.06.2021</v>
          </cell>
        </row>
        <row r="14978">
          <cell r="A14978" t="str">
            <v>4.88.65.058.IND.00.000</v>
          </cell>
          <cell r="B14978" t="str">
            <v xml:space="preserve">Oil Seal 100x125x13mm </v>
          </cell>
          <cell r="C14978" t="str">
            <v>Nhập kho vật tư (HĐ:43) theo hóa đơn số 0000011 ngày 10.06.2021</v>
          </cell>
        </row>
        <row r="14979">
          <cell r="A14979" t="str">
            <v>4.88.65.066.ITA.00.000</v>
          </cell>
          <cell r="B14979" t="str">
            <v xml:space="preserve">Rod seal; Kiểu TTS-L, Kích thước: 40x50x10mm </v>
          </cell>
          <cell r="C14979" t="str">
            <v>Nhập kho vật tư (HĐ:43) theo hóa đơn số 0000011 ngày 10.06.2021</v>
          </cell>
        </row>
        <row r="14980">
          <cell r="A14980" t="str">
            <v>4.88.65.070.IND.00.000</v>
          </cell>
          <cell r="B14980" t="str">
            <v xml:space="preserve">Oring cao su, KT: ID 49.5x3.5mm </v>
          </cell>
          <cell r="C14980" t="str">
            <v>Nhập kho vật tư (HĐ:43) theo hóa đơn số 0000011 ngày 10.06.2021</v>
          </cell>
        </row>
        <row r="14981">
          <cell r="A14981" t="str">
            <v>4.88.65.071.IND.00.000</v>
          </cell>
          <cell r="B14981" t="str">
            <v xml:space="preserve">Oring cao su, KT: ID 94.5x3.5mm </v>
          </cell>
          <cell r="C14981" t="str">
            <v>Nhập kho vật tư (HĐ:43) theo hóa đơn số 0000011 ngày 10.06.2021</v>
          </cell>
        </row>
        <row r="14982">
          <cell r="A14982" t="str">
            <v>4.88.65.073.CHN.00.000</v>
          </cell>
          <cell r="B14982" t="str">
            <v xml:space="preserve">Oring chịu dầu chịu nhiệt: KT: 34.52x3.53mm Viton </v>
          </cell>
          <cell r="C14982" t="str">
            <v>Nhập kho vật tư (HĐ:43) theo hóa đơn số 0000011 ngày 10.06.2021</v>
          </cell>
        </row>
        <row r="14983">
          <cell r="A14983" t="str">
            <v>4.88.65.074.CHN.00.000</v>
          </cell>
          <cell r="B14983" t="str">
            <v xml:space="preserve">Oring chịu dầu chịu nhiệt: KT: 49.7x3.5mm Viton </v>
          </cell>
          <cell r="C14983" t="str">
            <v>Nhập kho vật tư (HĐ:43) theo hóa đơn số 0000011 ngày 10.06.2021</v>
          </cell>
        </row>
        <row r="14984">
          <cell r="A14984" t="str">
            <v>4.88.65.075.CHN.00.000</v>
          </cell>
          <cell r="B14984" t="str">
            <v xml:space="preserve">Oring chịu dầu chịu nhiệt: KT: 41.2x3.53mm Viton </v>
          </cell>
          <cell r="C14984" t="str">
            <v>Nhập kho vật tư (HĐ:43) theo hóa đơn số 0000011 ngày 10.06.2021</v>
          </cell>
        </row>
        <row r="14985">
          <cell r="A14985" t="str">
            <v>4.88.65.076.CHN.00.000</v>
          </cell>
          <cell r="B14985" t="str">
            <v xml:space="preserve">Oring chịu dầu chịu nhiệt: KT: 342x7mm Viton </v>
          </cell>
          <cell r="C14985" t="str">
            <v>Nhập kho vật tư (HĐ:43) theo hóa đơn số 0000011 ngày 10.06.2021</v>
          </cell>
        </row>
        <row r="14986">
          <cell r="A14986" t="str">
            <v>4.88.65.090.IND.00.000</v>
          </cell>
          <cell r="B14986" t="str">
            <v xml:space="preserve">Oring chịu dầu NBR 51.5x4.75mm </v>
          </cell>
          <cell r="C14986" t="str">
            <v>Nhập kho vật tư (HĐ:43) theo hóa đơn số 0000011 ngày 10.06.2021</v>
          </cell>
        </row>
        <row r="14987">
          <cell r="A14987" t="str">
            <v>4.88.65.092.CZE.00.000</v>
          </cell>
          <cell r="B14987" t="str">
            <v xml:space="preserve">Phớt chắn dầu 22x40x7mm </v>
          </cell>
          <cell r="C14987" t="str">
            <v>Nhập kho vật tư (HĐ:43) theo hóa đơn số 0000011 ngày 10.06.2021</v>
          </cell>
        </row>
        <row r="14988">
          <cell r="A14988" t="str">
            <v>4.88.65.093.IND.00.000</v>
          </cell>
          <cell r="B14988" t="str">
            <v xml:space="preserve">Oring chịu dầu chịu nhiệt Viton, KT: 160x4mm </v>
          </cell>
          <cell r="C14988" t="str">
            <v>Nhập kho vật tư (HĐ:43) theo hóa đơn số 0000011 ngày 10.06.2021</v>
          </cell>
        </row>
        <row r="14989">
          <cell r="A14989" t="str">
            <v>4.88.65.094.IND.00.000</v>
          </cell>
          <cell r="B14989" t="str">
            <v xml:space="preserve">Oring chịu dầu chịu nhiệt; KT: 35x5mm, Viton </v>
          </cell>
          <cell r="C14989" t="str">
            <v>Nhập kho vật tư (HĐ:43) theo hóa đơn số 0000011 ngày 10.06.2021</v>
          </cell>
        </row>
        <row r="14990">
          <cell r="A14990" t="str">
            <v>4.88.65.095.JPN.00.000</v>
          </cell>
          <cell r="B14990" t="str">
            <v xml:space="preserve">Phớt chắn nhớt TC 40x58x8mm </v>
          </cell>
          <cell r="C14990" t="str">
            <v>Nhập kho vật tư (HĐ:43) theo hóa đơn số 0000011 ngày 10.06.2021</v>
          </cell>
        </row>
        <row r="14991">
          <cell r="A14991" t="str">
            <v>4.88.65.096.IND.00.000</v>
          </cell>
          <cell r="B14991" t="str">
            <v xml:space="preserve">Oring chịu dầu chịu nhiệt: KT: 118.92x3.56mm Viton </v>
          </cell>
          <cell r="C14991" t="str">
            <v>Nhập kho vật tư (HĐ:43) theo hóa đơn số 0000011 ngày 10.06.2021</v>
          </cell>
        </row>
        <row r="14992">
          <cell r="A14992" t="str">
            <v>4.88.65.097.IND.00.000</v>
          </cell>
          <cell r="B14992" t="str">
            <v xml:space="preserve">Oring chịu dầu chịu nhiệt; KT: 204.3x3.1mm Viton </v>
          </cell>
          <cell r="C14992" t="str">
            <v>Nhập kho vật tư (HĐ:43) theo hóa đơn số 0000011 ngày 10.06.2021</v>
          </cell>
        </row>
        <row r="14993">
          <cell r="A14993" t="str">
            <v>4.88.65.107.JPN.00.000</v>
          </cell>
          <cell r="B14993" t="str">
            <v xml:space="preserve">Phớt bụi Kiểu DSI, Kích thước: 40x47x6mm </v>
          </cell>
          <cell r="C14993" t="str">
            <v>Nhập kho vật tư (HĐ:43) theo hóa đơn số 0000011 ngày 10.06.2021</v>
          </cell>
        </row>
        <row r="14994">
          <cell r="A14994" t="str">
            <v>4.88.65.172.TPE.00.000</v>
          </cell>
          <cell r="B14994" t="str">
            <v xml:space="preserve">Phốt chắn dầu 180x210x15 </v>
          </cell>
          <cell r="C14994" t="str">
            <v>Nhập kho vật tư (HĐ:43) theo hóa đơn số 0000011 ngày 10.06.2021</v>
          </cell>
        </row>
        <row r="14995">
          <cell r="A14995" t="str">
            <v>4.88.65.173.TPE.00.000</v>
          </cell>
          <cell r="B14995" t="str">
            <v xml:space="preserve">Phớt chắn mỡ 180x210x16 </v>
          </cell>
          <cell r="C14995" t="str">
            <v>Nhập kho vật tư (HĐ:43) theo hóa đơn số 0000011 ngày 10.06.2021</v>
          </cell>
        </row>
        <row r="14996">
          <cell r="A14996" t="str">
            <v>4.88.65.224.IND.00.000</v>
          </cell>
          <cell r="B14996" t="str">
            <v xml:space="preserve">Oring chịu dầu chịu nhiệt; KT: 196.44x3.53mm Viton </v>
          </cell>
          <cell r="C14996" t="str">
            <v>Nhập kho vật tư (HĐ:43) theo hóa đơn số 0000011 ngày 10.06.2021</v>
          </cell>
        </row>
        <row r="14997">
          <cell r="A14997" t="str">
            <v>4.88.65.430.IND.00.000</v>
          </cell>
          <cell r="B14997" t="str">
            <v xml:space="preserve">Oring chịu dầu NBR 53.57x3.5mm </v>
          </cell>
          <cell r="C14997" t="str">
            <v>Nhập kho vật tư (HĐ:43) theo hóa đơn số 0000011 ngày 10.06.2021</v>
          </cell>
        </row>
        <row r="14998">
          <cell r="A14998" t="str">
            <v>4.88.65.431.IND.00.000</v>
          </cell>
          <cell r="B14998" t="str">
            <v xml:space="preserve">Oring chịu dầu NBR 29x3.1mm </v>
          </cell>
          <cell r="C14998" t="str">
            <v>Nhập kho vật tư (HĐ:43) theo hóa đơn số 0000011 ngày 10.06.2021</v>
          </cell>
        </row>
        <row r="14999">
          <cell r="A14999" t="str">
            <v>4.88.65.432.IND.00.000</v>
          </cell>
          <cell r="B14999" t="str">
            <v xml:space="preserve">Oring chịu dầu NBR 29.5 ID x 35.5 OD x dày 3mm </v>
          </cell>
          <cell r="C14999" t="str">
            <v>Nhập kho vật tư (HĐ:43) theo hóa đơn số 0000011 ngày 10.06.2021</v>
          </cell>
        </row>
        <row r="15000">
          <cell r="A15000" t="str">
            <v>4.88.65.433.IND.00.000</v>
          </cell>
          <cell r="B15000" t="str">
            <v xml:space="preserve">Oring chịu dầu NBR 137 ID x 145 OD x dày 3mm </v>
          </cell>
          <cell r="C15000" t="str">
            <v>Nhập kho vật tư (HĐ:43) theo hóa đơn số 0000011 ngày 10.06.2021</v>
          </cell>
        </row>
        <row r="15001">
          <cell r="A15001" t="str">
            <v>4.88.67.552.IND.00.000</v>
          </cell>
          <cell r="B15001" t="str">
            <v xml:space="preserve">Oring ID 135.9 x 5.3mm Viton </v>
          </cell>
          <cell r="C15001" t="str">
            <v>Nhập kho vật tư (HĐ:43) theo hóa đơn số 0000011 ngày 10.06.2021</v>
          </cell>
        </row>
        <row r="15002">
          <cell r="A15002" t="str">
            <v>4.88.90.038.GER.00.000</v>
          </cell>
          <cell r="B15002" t="str">
            <v xml:space="preserve">Cao su giảm chấn KTR ROTEX 38 </v>
          </cell>
          <cell r="C15002" t="str">
            <v>Nhập kho vật tư (HĐ:43) theo hóa đơn số 0000011 ngày 10.06.2021</v>
          </cell>
        </row>
        <row r="15003">
          <cell r="A15003" t="str">
            <v>4.90.01.272.CHN.00.000</v>
          </cell>
          <cell r="B15003" t="str">
            <v xml:space="preserve">Sợi teflon - Kích thước: 2x6mm </v>
          </cell>
          <cell r="C15003" t="str">
            <v>Nhập kho vật tư (HĐ:43) theo hóa đơn số 0000011 ngày 10.06.2021</v>
          </cell>
        </row>
        <row r="15004">
          <cell r="A15004" t="str">
            <v>4.90.31.120.IND.00.000</v>
          </cell>
          <cell r="B15004" t="str">
            <v xml:space="preserve">Ống nước Teflon bọc lưới inox 2 đầu ren cái 1/2-20UNF, dài 220mm </v>
          </cell>
          <cell r="C15004" t="str">
            <v>Nhập kho vật tư (HĐ:43) theo hóa đơn số 0000011 ngày 10.06.2021</v>
          </cell>
        </row>
        <row r="15005">
          <cell r="A15005" t="str">
            <v>4.92.40.053.SLO.00.000</v>
          </cell>
          <cell r="B15005" t="str">
            <v xml:space="preserve">Cushion gasket vật liệu Donit Tesnit BA-U, KT: 34x320x1.5mm </v>
          </cell>
          <cell r="C15005" t="str">
            <v>Nhập kho vật tư (HĐ:43) theo hóa đơn số 0000011 ngày 10.06.2021</v>
          </cell>
        </row>
        <row r="15006">
          <cell r="A15006" t="str">
            <v>4.92.40.560.VIE.00.000</v>
          </cell>
          <cell r="B15006" t="str">
            <v xml:space="preserve">Bảo ôn cách nhiệt có lưới; KT: 0.6mx5mx50mm </v>
          </cell>
          <cell r="C15006" t="str">
            <v>Nhập kho vật tư (HĐ:43) theo hóa đơn số 0000011 ngày 10.06.2021</v>
          </cell>
        </row>
        <row r="15007">
          <cell r="A15007" t="str">
            <v>4.92.40.562.VIE.00.000</v>
          </cell>
          <cell r="B15007" t="str">
            <v xml:space="preserve">Bảo ôn ceramic fiber blanket, 50x610x3600mm </v>
          </cell>
          <cell r="C15007" t="str">
            <v>Nhập kho vật tư (HĐ:43) theo hóa đơn số 0000011 ngày 10.06.2021</v>
          </cell>
        </row>
        <row r="15008">
          <cell r="A15008" t="str">
            <v>3.66.53.152.GER.00.000</v>
          </cell>
          <cell r="B15008" t="str">
            <v xml:space="preserve">Đèn led DURAG P/N 4009428 D-R 290 LED L2 </v>
          </cell>
          <cell r="C15008" t="str">
            <v>Nhập kho vật tư (HĐ:43) theo hóa đơn số 0000011 ngày 10.06.2021</v>
          </cell>
        </row>
        <row r="15009">
          <cell r="A15009" t="str">
            <v>4.82.78.030.VIE.00.000</v>
          </cell>
          <cell r="B15009" t="str">
            <v xml:space="preserve">Bushing đồng, KT IDxODxL: 30.2x34.2x20mm </v>
          </cell>
          <cell r="C15009" t="str">
            <v>Nhập kho vật tư (HĐ:43) theo hóa đơn số 0000011 ngày 10.06.2021</v>
          </cell>
        </row>
        <row r="15010">
          <cell r="A15010" t="str">
            <v>4.82.78.072.VIE.00.000</v>
          </cell>
          <cell r="B15010" t="str">
            <v xml:space="preserve">Bushing đồng cho ống Feed tube: Ø72xØ78.5x25.5L, có 3 rãnh 1x1mm </v>
          </cell>
          <cell r="C15010" t="str">
            <v>Nhập kho vật tư (HĐ:43) theo hóa đơn số 0000011 ngày 10.06.2021</v>
          </cell>
        </row>
        <row r="15011">
          <cell r="A15011" t="str">
            <v>8.01.12.019.JPN.00.000</v>
          </cell>
          <cell r="B15011" t="str">
            <v xml:space="preserve">Mũi taro Yamawa PT1/4-19 + Code: TU2T04 + Bước ren: 1/4 x19 </v>
          </cell>
          <cell r="C15011" t="str">
            <v>Nhập kho vật tư (HĐ:43) theo hóa đơn số 0000011 ngày 10.06.2021</v>
          </cell>
        </row>
        <row r="15012">
          <cell r="A15012" t="str">
            <v>8.05.60.072.JPN.00.000</v>
          </cell>
          <cell r="B15012" t="str">
            <v xml:space="preserve">Mũi khoan chuôi côn phi 10mm Nachi </v>
          </cell>
          <cell r="C15012" t="str">
            <v>Nhập kho vật tư (HĐ:43) theo hóa đơn số 0000011 ngày 10.06.2021</v>
          </cell>
        </row>
        <row r="15013">
          <cell r="A15013" t="str">
            <v>8.10.25.023.ISR.00.000</v>
          </cell>
          <cell r="B15013" t="str">
            <v xml:space="preserve">Lưỡi dao tiện ren trong 22IRN60 VP15TF </v>
          </cell>
          <cell r="C15013" t="str">
            <v>Nhập kho vật tư (HĐ:43) theo hóa đơn số 0000011 ngày 10.06.2021</v>
          </cell>
        </row>
        <row r="15014">
          <cell r="A15014" t="str">
            <v>8.10.25.027.GER.00.000</v>
          </cell>
          <cell r="B15014" t="str">
            <v xml:space="preserve">Mảnh dao tiện </v>
          </cell>
          <cell r="C15014" t="str">
            <v>Nhập kho vật tư (HĐ:43) theo hóa đơn số 0000011 ngày 10.06.2021</v>
          </cell>
        </row>
        <row r="15015">
          <cell r="A15015" t="str">
            <v>8.10.25.032.JPN.00.000</v>
          </cell>
          <cell r="B15015" t="str">
            <v xml:space="preserve">Mảnh dao tiện VNMG160408 </v>
          </cell>
          <cell r="C15015" t="str">
            <v>Nhập kho vật tư (HĐ:43) theo hóa đơn số 0000011 ngày 10.06.2021</v>
          </cell>
        </row>
        <row r="15016">
          <cell r="A15016" t="str">
            <v>8.10.25.252.CHN.00.000</v>
          </cell>
          <cell r="B15016" t="str">
            <v xml:space="preserve">Cán dao tiện SDJCR 2525 M11 </v>
          </cell>
          <cell r="C15016" t="str">
            <v>Nhập kho vật tư (HĐ:43) theo hóa đơn số 0000011 ngày 10.06.2021</v>
          </cell>
        </row>
        <row r="15017">
          <cell r="A15017" t="str">
            <v>8.10.30.020.JPN.00.000</v>
          </cell>
          <cell r="B15017" t="str">
            <v xml:space="preserve">Dao phay ngón 20mm </v>
          </cell>
          <cell r="C15017" t="str">
            <v>Nhập kho vật tư (HĐ:43) theo hóa đơn số 0000011 ngày 10.06.2021</v>
          </cell>
        </row>
        <row r="15018">
          <cell r="A15018" t="str">
            <v>8.34.24.003.KOR.00.000</v>
          </cell>
          <cell r="B15018" t="str">
            <v xml:space="preserve">Xích Đen D8mm (GR80), d = 8mm + Inside length: t = 32mm + Inside Widle: b = 16mm </v>
          </cell>
          <cell r="C15018" t="str">
            <v>Nhập kho vật tư (HĐ:43) theo hóa đơn số 0000011 ngày 10.06.2021</v>
          </cell>
        </row>
        <row r="15019">
          <cell r="A15019" t="str">
            <v>3.96.13.111.GER.00.000</v>
          </cell>
          <cell r="B15019" t="str">
            <v xml:space="preserve">Cảm biến vị trí dạng từ tính Magnetostrictive sensor Model: BTL0707 BTL7-E170-M0150-B-S32 </v>
          </cell>
          <cell r="C15019" t="str">
            <v>Nhập kho vật tư (HĐ:43) theo hóa đơn số 0000011 ngày 10.06.2021</v>
          </cell>
        </row>
        <row r="15020">
          <cell r="A15020" t="str">
            <v>5.01.07.331.AUT.00.000</v>
          </cell>
          <cell r="B15020" t="str">
            <v xml:space="preserve">Bạc đạn 3314A </v>
          </cell>
          <cell r="C15020" t="str">
            <v>Nhập kho vật tư (HĐ:43) theo hóa đơn số 0000011 ngày 10.06.2021</v>
          </cell>
        </row>
        <row r="15021">
          <cell r="A15021" t="str">
            <v>5.01.07.609.MAS.00.000</v>
          </cell>
          <cell r="B15021" t="str">
            <v xml:space="preserve">Bạc đạn 6008-2RS1 </v>
          </cell>
          <cell r="C15021" t="str">
            <v>Nhập kho vật tư (HĐ:43) theo hóa đơn số 0000011 ngày 10.06.2021</v>
          </cell>
        </row>
        <row r="15022">
          <cell r="A15022" t="str">
            <v>5.01.34.208.BUL.00.000</v>
          </cell>
          <cell r="B15022" t="str">
            <v xml:space="preserve">Bạc đạn 62205 ZZ </v>
          </cell>
          <cell r="C15022" t="str">
            <v>Nhập kho vật tư (HĐ:43) theo hóa đơn số 0000011 ngày 10.06.2021</v>
          </cell>
        </row>
        <row r="15023">
          <cell r="A15023" t="str">
            <v>5.01.34.283.JPN.00.000</v>
          </cell>
          <cell r="B15023" t="str">
            <v xml:space="preserve">Bạc đạn 6208-2Z </v>
          </cell>
          <cell r="C15023" t="str">
            <v>Nhập kho vật tư (HĐ:43) theo hóa đơn số 0000011 ngày 10.06.2021</v>
          </cell>
        </row>
        <row r="15024">
          <cell r="A15024" t="str">
            <v>5.03.96.045.MAS.00.000</v>
          </cell>
          <cell r="B15024" t="str">
            <v xml:space="preserve">Bạc đạn TUJ 45 TF </v>
          </cell>
          <cell r="C15024" t="str">
            <v>Nhập kho vật tư (HĐ:43) theo hóa đơn số 0000011 ngày 10.06.2021</v>
          </cell>
        </row>
        <row r="15025">
          <cell r="A15025" t="str">
            <v>5.03.96.205.JPN.00.000</v>
          </cell>
          <cell r="B15025" t="str">
            <v xml:space="preserve">Bạc đạn SFL205 (gồm gối và bạc đạn) </v>
          </cell>
          <cell r="C15025" t="str">
            <v>Nhập kho vật tư (HĐ:43) theo hóa đơn số 0000011 ngày 10.06.2021</v>
          </cell>
        </row>
        <row r="15026">
          <cell r="A15026" t="str">
            <v>5.03.96.340.VIE.00.000</v>
          </cell>
          <cell r="B15026" t="str">
            <v xml:space="preserve">Bạc lót trục dài, KT: 60.5x80x120mm, thép C45 </v>
          </cell>
          <cell r="C15026" t="str">
            <v>Nhập kho vật tư (HĐ:43) theo hóa đơn số 0000011 ngày 10.06.2021</v>
          </cell>
        </row>
        <row r="15027">
          <cell r="A15027" t="str">
            <v>5.03.96.341.VIE.00.000</v>
          </cell>
          <cell r="B15027" t="str">
            <v xml:space="preserve">Bạc lót trục dài, KT: 30x30x15mm, thép C45 </v>
          </cell>
          <cell r="C15027" t="str">
            <v>Nhập kho vật tư (HĐ:43) theo hóa đơn số 0000011 ngày 10.06.2021</v>
          </cell>
        </row>
        <row r="15028">
          <cell r="A15028" t="str">
            <v>5.03.96.342.VIE.00.000</v>
          </cell>
          <cell r="B15028" t="str">
            <v xml:space="preserve">Bạc lót trong, KT: 17x24x59mm, thép C45 </v>
          </cell>
          <cell r="C15028" t="str">
            <v>Nhập kho vật tư (HĐ:43) theo hóa đơn số 0000011 ngày 10.06.2021</v>
          </cell>
        </row>
        <row r="15029">
          <cell r="A15029" t="str">
            <v>5.03.96.343.VIE.00.000</v>
          </cell>
          <cell r="B15029" t="str">
            <v xml:space="preserve">Bạc lót ngoài, KT: 24.5x32.5x55mm, thép C45 </v>
          </cell>
          <cell r="C15029" t="str">
            <v>Nhập kho vật tư (HĐ:43) theo hóa đơn số 0000011 ngày 10.06.2021</v>
          </cell>
        </row>
        <row r="15030">
          <cell r="A15030" t="str">
            <v>5.03.96.344.VIE.00.000</v>
          </cell>
          <cell r="B15030" t="str">
            <v xml:space="preserve">Bạc lót trong, KT: 17x36x52mm, thép C45 </v>
          </cell>
          <cell r="C15030" t="str">
            <v>Nhập kho vật tư (HĐ:43) theo hóa đơn số 0000011 ngày 10.06.2021</v>
          </cell>
        </row>
        <row r="15031">
          <cell r="A15031" t="str">
            <v>5.03.96.345.VIE.00.000</v>
          </cell>
          <cell r="B15031" t="str">
            <v xml:space="preserve">Bạc lót ngoài, KT: 36.5x45x50mm, thép C45 </v>
          </cell>
          <cell r="C15031" t="str">
            <v>Nhập kho vật tư (HĐ:43) theo hóa đơn số 0000011 ngày 10.06.2021</v>
          </cell>
        </row>
        <row r="15032">
          <cell r="A15032" t="str">
            <v>5.03.96.346.VIE.00.000</v>
          </cell>
          <cell r="B15032" t="str">
            <v xml:space="preserve">Bạc lót inox, KT: 150x190x135mm </v>
          </cell>
          <cell r="C15032" t="str">
            <v>Nhập kho vật tư (HĐ:43) theo hóa đơn số 0000011 ngày 10.06.2021</v>
          </cell>
        </row>
        <row r="15033">
          <cell r="A15033" t="str">
            <v>5.03.96.347.VIE.00.000</v>
          </cell>
          <cell r="B15033" t="str">
            <v xml:space="preserve">Bạc lót inox, KT: 160x180x133mm </v>
          </cell>
          <cell r="C15033" t="str">
            <v>Nhập kho vật tư (HĐ:43) theo hóa đơn số 0000011 ngày 10.06.2021</v>
          </cell>
        </row>
        <row r="15034">
          <cell r="A15034" t="str">
            <v>5.03.96.491.SVK.00.000</v>
          </cell>
          <cell r="B15034" t="str">
            <v xml:space="preserve">Bạc đạn RNA4907 </v>
          </cell>
          <cell r="C15034" t="str">
            <v>Nhập kho vật tư (HĐ:43) theo hóa đơn số 0000011 ngày 10.06.2021</v>
          </cell>
        </row>
        <row r="15035">
          <cell r="A15035" t="str">
            <v>5.17.90.319.CZE.00.000</v>
          </cell>
          <cell r="B15035" t="str">
            <v xml:space="preserve">Lọc bụi Air Filter - Model: P775631 </v>
          </cell>
          <cell r="C15035" t="str">
            <v>Nhập kho vật tư (HĐ:43) theo hóa đơn số 0000011 ngày 10.06.2021</v>
          </cell>
        </row>
        <row r="15036">
          <cell r="A15036" t="str">
            <v>5.17.90.323.VIE.00.000</v>
          </cell>
          <cell r="B15036" t="str">
            <v xml:space="preserve">Anod bộ lọc kiểu quay Ø80 x Ø13 x L490; Vật liệu: Al-Alloy </v>
          </cell>
          <cell r="C15036" t="str">
            <v>Nhập kho vật tư (HĐ:43) theo hóa đơn số 0000011 ngày 10.06.2021</v>
          </cell>
        </row>
        <row r="15037">
          <cell r="A15037" t="str">
            <v>5.17.90.678.VIE.00.000</v>
          </cell>
          <cell r="B15037" t="str">
            <v xml:space="preserve">Lõi lọc filter - Vật liệu SS304 - Cấu hình Doe/2 đầu hở - 130 micron </v>
          </cell>
          <cell r="C15037" t="str">
            <v>Nhập kho vật tư (HĐ:43) theo hóa đơn số 0000011 ngày 10.06.2021</v>
          </cell>
        </row>
        <row r="15038">
          <cell r="A15038" t="str">
            <v>5.17.90.680.CHN.00.000</v>
          </cell>
          <cell r="B15038" t="str">
            <v xml:space="preserve">Lọc đĩa Y D90 130 micron </v>
          </cell>
          <cell r="C15038" t="str">
            <v>Nhập kho vật tư (HĐ:43) theo hóa đơn số 0000011 ngày 10.06.2021</v>
          </cell>
        </row>
        <row r="15039">
          <cell r="A15039" t="str">
            <v>5.19.88.109.TPE.99.000</v>
          </cell>
          <cell r="B15039" t="str">
            <v xml:space="preserve">Van cầu - Globe valve B16.34 Class 800 - 1440 Psi at 100 độ F (kết nối hàn) - Size: 50A - Body : A182-304 </v>
          </cell>
          <cell r="C15039" t="str">
            <v>Nhập kho vật tư (HĐ:43) theo hóa đơn số 0000011 ngày 10.06.2021</v>
          </cell>
        </row>
        <row r="15040">
          <cell r="A15040" t="str">
            <v>5.19.88.110.KOR.00.000</v>
          </cell>
          <cell r="B15040" t="str">
            <v xml:space="preserve">Van cầu (Glove valve) Size: 3 B16.34 Class 1500-3750 psi at 100F, Body: WCC; Seat, Disc: HF; Stem: CR13 </v>
          </cell>
          <cell r="C15040" t="str">
            <v>Nhập kho vật tư (HĐ:29) theo hóa đơn số 0001056 ngày 18.06.2021</v>
          </cell>
        </row>
        <row r="15041">
          <cell r="A15041" t="str">
            <v>4.84.14.102.VIE.00.000</v>
          </cell>
          <cell r="B15041" t="str">
            <v xml:space="preserve">Chốt ngang an toàn inox </v>
          </cell>
          <cell r="C15041" t="str">
            <v>Nhập kho vật tư (QĐ:101) theo hóa đơn số 0000175 ngày 22.02.2021</v>
          </cell>
        </row>
        <row r="15042">
          <cell r="A15042" t="str">
            <v>4.84.24.030.KOR.00.000</v>
          </cell>
          <cell r="B15042" t="str">
            <v xml:space="preserve">Bản lề cửa inox (Bản lề lá 4 vòng bi) </v>
          </cell>
          <cell r="C15042" t="str">
            <v>Nhập kho vật tư (QĐ:101) theo hóa đơn số 0000175 ngày 22.02.2021</v>
          </cell>
        </row>
        <row r="15043">
          <cell r="A15043" t="str">
            <v>3.15.44.062.VIE.00.000</v>
          </cell>
          <cell r="B15043" t="str">
            <v xml:space="preserve">Dây tiếp địa loại lớn 0.6/1kV LF-FR/CV Cu/Mica/XLPE/FR-PVC 1Cx95mm2 (Chống cháy bén) </v>
          </cell>
          <cell r="C15043" t="str">
            <v>Nhập kho vật tư (HĐ:224) theo hóa đơn số 0000313 ngày 21.06.2021</v>
          </cell>
        </row>
        <row r="15044">
          <cell r="A15044" t="str">
            <v>3.15.44.063.VIE.00.000</v>
          </cell>
          <cell r="B15044" t="str">
            <v xml:space="preserve">Dây tiếp địa loại nhỏ 0.6/1kV LF-FR/CV Cu/Mica/XLPE/FR-PVC 1Cx16mm2 (Chống cháy bén) </v>
          </cell>
          <cell r="C15044" t="str">
            <v>Nhập kho vật tư (HĐ:224) theo hóa đơn số 0000313 ngày 21.06.2021</v>
          </cell>
        </row>
        <row r="15045">
          <cell r="A15045" t="str">
            <v>3.30.14.050.GER.00.000</v>
          </cell>
          <cell r="B15045" t="str">
            <v xml:space="preserve">Cầu chì ống sứ; Model: 632.727; 10A/250V; Kích thước 6.3x32mm </v>
          </cell>
          <cell r="C15045" t="str">
            <v>Nhập kho vật tư (HĐ:224) theo hóa đơn số 0000313 ngày 21.06.2021</v>
          </cell>
        </row>
        <row r="15046">
          <cell r="A15046" t="str">
            <v>3.30.14.115.KOR.00.000</v>
          </cell>
          <cell r="B15046" t="str">
            <v xml:space="preserve">Cầu chì 11kV của máy biến điện PT 11kV (11MV, COMMON) Type: QPT-1 </v>
          </cell>
          <cell r="C15046" t="str">
            <v>Nhập kho vật tư (HĐ:224) theo hóa đơn số 0000313 ngày 21.06.2021</v>
          </cell>
        </row>
        <row r="15047">
          <cell r="A15047" t="str">
            <v>3.34.06.030.KOR.00.000</v>
          </cell>
          <cell r="B15047" t="str">
            <v xml:space="preserve">Nút nhấn công tắc điện, Panel cut: Ø30, Protection: IP40, LED: 6V. 40mA. 230VAC </v>
          </cell>
          <cell r="C15047" t="str">
            <v>Nhập kho vật tư (HĐ:224) theo hóa đơn số 0000313 ngày 21.06.2021</v>
          </cell>
        </row>
        <row r="15048">
          <cell r="A15048" t="str">
            <v>3.66.45.153.CHN.00.000</v>
          </cell>
          <cell r="B15048" t="str">
            <v xml:space="preserve">Bóng đèn cao áp dạng bầu SON T 150W </v>
          </cell>
          <cell r="C15048" t="str">
            <v>Nhập kho vật tư (HĐ:224) theo hóa đơn số 0000313 ngày 21.06.2021</v>
          </cell>
        </row>
        <row r="15049">
          <cell r="A15049" t="str">
            <v>3.66.53.023.CHN.00.000</v>
          </cell>
          <cell r="B15049" t="str">
            <v xml:space="preserve">Đèn Compact Philips Master PL-C 18W </v>
          </cell>
          <cell r="C15049" t="str">
            <v>Nhập kho vật tư (HĐ:224) theo hóa đơn số 0000313 ngày 21.06.2021</v>
          </cell>
        </row>
        <row r="15050">
          <cell r="A15050" t="str">
            <v>3.80.42.357.CHN.00.000</v>
          </cell>
          <cell r="B15050" t="str">
            <v xml:space="preserve">Cáp kết nối cảm biến, Length: 1500mm, Type code: RKC4T-2/TEL </v>
          </cell>
          <cell r="C15050" t="str">
            <v>Nhập kho vật tư (HĐ:224) theo hóa đơn số 0000313 ngày 21.06.2021</v>
          </cell>
        </row>
        <row r="15051">
          <cell r="A15051" t="str">
            <v>3.46.04.003.FRA.00.000</v>
          </cell>
          <cell r="B15051" t="str">
            <v xml:space="preserve">CB 3 pha; Model: GV2-P07 C/1.6-2.5A </v>
          </cell>
          <cell r="C15051" t="str">
            <v>Nhập kho vật tư (HĐ:224) theo hóa đơn số 0000313 ngày 21.06.2021</v>
          </cell>
        </row>
        <row r="15052">
          <cell r="A15052" t="str">
            <v>3.53.12.035.KOR.00.000</v>
          </cell>
          <cell r="B15052" t="str">
            <v xml:space="preserve">Bộ chuyển đổi công suất; Giá trị đầu vào: 110V/V3/1A (50Hz) 0-200W; Giá trị đầu ra: Ipulse/IkWH. 1000P/1000KWH; DC220V; +0.4% </v>
          </cell>
          <cell r="C15052" t="str">
            <v>Nhập kho vật tư (HĐ:224) theo hóa đơn số 0000313 ngày 21.06.2021</v>
          </cell>
        </row>
        <row r="15053">
          <cell r="A15053" t="str">
            <v>8.32.42.036.VIE.00.000</v>
          </cell>
          <cell r="B15053" t="str">
            <v xml:space="preserve">Máy rửa xe cao áp </v>
          </cell>
          <cell r="C15053" t="str">
            <v>Nhập kho vật tư (QĐ:559) theo hóa đơn số 0000583 ngày 07.06.2021</v>
          </cell>
        </row>
        <row r="15054">
          <cell r="A15054" t="str">
            <v>8.32.42.037.TPE.00.000</v>
          </cell>
          <cell r="B15054" t="str">
            <v xml:space="preserve">Đầu xịt áp lực bơm nước rửa xe </v>
          </cell>
          <cell r="C15054" t="str">
            <v>Nhập kho vật tư (QĐ:559) theo hóa đơn số 0000583 ngày 07.06.2021</v>
          </cell>
        </row>
        <row r="15055">
          <cell r="A15055" t="str">
            <v>2.35.10.120.USA.00.000</v>
          </cell>
          <cell r="B15055" t="str">
            <v xml:space="preserve">Shim inox 610x1270x0.05mm </v>
          </cell>
          <cell r="C15055" t="str">
            <v>Nhập kho vật tư (QĐ:599) theo hóa đơn số 0000007 ngày 16.06.2021</v>
          </cell>
        </row>
        <row r="15056">
          <cell r="A15056" t="str">
            <v>2.35.10.243.USA.00.000</v>
          </cell>
          <cell r="B15056" t="str">
            <v xml:space="preserve">Shim inox 305x2540x1mm </v>
          </cell>
          <cell r="C15056" t="str">
            <v>Nhập kho vật tư (QĐ:599) theo hóa đơn số 0000007 ngày 16.06.2021</v>
          </cell>
        </row>
        <row r="15057">
          <cell r="A15057" t="str">
            <v>4.82.28.053.JPN.00.000</v>
          </cell>
          <cell r="B15057" t="str">
            <v xml:space="preserve">Khớp nối tay đòn ren vặn phải M20x1.5 </v>
          </cell>
          <cell r="C15057" t="str">
            <v>Nhập kho vật tư (QĐ:599) theo hóa đơn số 0000007 ngày 16.06.2021</v>
          </cell>
        </row>
        <row r="15058">
          <cell r="A15058" t="str">
            <v>4.82.28.054.JPN.00.000</v>
          </cell>
          <cell r="B15058" t="str">
            <v xml:space="preserve">Khớp nối tay đòn ren vặn trái M20x1.5 </v>
          </cell>
          <cell r="C15058" t="str">
            <v>Nhập kho vật tư (QĐ:599) theo hóa đơn số 0000007 ngày 16.06.2021</v>
          </cell>
        </row>
        <row r="15059">
          <cell r="A15059" t="str">
            <v>1.71.77.005.USA.00.000</v>
          </cell>
          <cell r="B15059" t="str">
            <v xml:space="preserve">Chesterton 273 </v>
          </cell>
          <cell r="C15059" t="str">
            <v>Nhập kho vật tư (HĐ:43) theo hóa đơn số 0000010 ngày 09.06.2021</v>
          </cell>
        </row>
        <row r="15060">
          <cell r="A15060" t="str">
            <v>2.05.01.240.CHN.00.000</v>
          </cell>
          <cell r="B15060" t="str">
            <v xml:space="preserve">Phôi thép C45 Ø240xØ120x30mm </v>
          </cell>
          <cell r="C15060" t="str">
            <v>Nhập kho vật tư (HĐ:43) theo hóa đơn số 0000010 ngày 09.06.2021</v>
          </cell>
        </row>
        <row r="15061">
          <cell r="A15061" t="str">
            <v>2.08.37.001.KOR.00.000</v>
          </cell>
          <cell r="B15061" t="str">
            <v xml:space="preserve">Thanh ray cấp nguồn cho tời điện (3m/cây) </v>
          </cell>
          <cell r="C15061" t="str">
            <v>Nhập kho vật tư (HĐ:43) theo hóa đơn số 0000010 ngày 09.06.2021</v>
          </cell>
        </row>
        <row r="15062">
          <cell r="A15062" t="str">
            <v>2.15.12.140.CHN.00.000</v>
          </cell>
          <cell r="B15062" t="str">
            <v xml:space="preserve">Thanh thép U140x60x3.5mm </v>
          </cell>
          <cell r="C15062" t="str">
            <v>Nhập kho vật tư (HĐ:43) theo hóa đơn số 0000010 ngày 09.06.2021</v>
          </cell>
        </row>
        <row r="15063">
          <cell r="A15063" t="str">
            <v>2.15.12.195.VIE.00.000</v>
          </cell>
          <cell r="B15063" t="str">
            <v xml:space="preserve">Song chắn rác bơm chìm hình vuông; KT: 195x195; khoảng cách 2 tâm lỗ: 16mm, ĐK lỗ: 9mm, Vật liệu: inox 304 </v>
          </cell>
          <cell r="C15063" t="str">
            <v>Nhập kho vật tư (HĐ:43) theo hóa đơn số 0000010 ngày 09.06.2021</v>
          </cell>
        </row>
        <row r="15064">
          <cell r="A15064" t="str">
            <v>2.44.35.004.KOR.00.000</v>
          </cell>
          <cell r="B15064" t="str">
            <v xml:space="preserve">Tấm inox, KT: 500x200x4mm </v>
          </cell>
          <cell r="C15064" t="str">
            <v>Nhập kho vật tư (HĐ:43) theo hóa đơn số 0000010 ngày 09.06.2021</v>
          </cell>
        </row>
        <row r="15065">
          <cell r="A15065" t="str">
            <v>2.46.15.052.CHN.00.000</v>
          </cell>
          <cell r="B15065" t="str">
            <v xml:space="preserve">Ống thép cán rãnh; KT: OD Ø89 x ID Ø75 x 150mm + Vật liệu: A53 GR.B </v>
          </cell>
          <cell r="C15065" t="str">
            <v>Nhập kho vật tư (HĐ:43) theo hóa đơn số 0000010 ngày 09.06.2021</v>
          </cell>
        </row>
        <row r="15066">
          <cell r="A15066" t="str">
            <v>2.46.15.053.CHN.00.000</v>
          </cell>
          <cell r="B15066" t="str">
            <v xml:space="preserve">Ống thép; KT: DN50-OD:60.33x6.3mm, Vật liệu: A53 GR.B </v>
          </cell>
          <cell r="C15066" t="str">
            <v>Nhập kho vật tư (HĐ:43) theo hóa đơn số 0000010 ngày 09.06.2021</v>
          </cell>
        </row>
        <row r="15067">
          <cell r="A15067" t="str">
            <v>2.46.15.054.CHN.00.000</v>
          </cell>
          <cell r="B15067" t="str">
            <v xml:space="preserve">Ống thép; KT: DN65-OD:73.3x7.6mm, Vật liệu: A53 GR.B </v>
          </cell>
          <cell r="C15067" t="str">
            <v>Nhập kho vật tư (HĐ:43) theo hóa đơn số 0000010 ngày 09.06.2021</v>
          </cell>
        </row>
        <row r="15068">
          <cell r="A15068" t="str">
            <v>2.46.35.200.USA.00.000</v>
          </cell>
          <cell r="B15068" t="str">
            <v xml:space="preserve">Ống mềm Swagelok inox chịu nhiệt 200°C, 316L, OD: 20.5mm, ID: 12.7mm, Một đầu kết nối ống 1/2: (Tube Fitting), Một đầu ren Male 1/2 NPT, Dài 1 mét </v>
          </cell>
          <cell r="C15068" t="str">
            <v>Nhập kho vật tư (HĐ:205) theo hóa đơn số 0000055 ngày 26.05.2021</v>
          </cell>
        </row>
        <row r="15069">
          <cell r="A15069" t="str">
            <v>2.46.35.322.USA.00.000</v>
          </cell>
          <cell r="B15069" t="str">
            <v xml:space="preserve">Ống mềm Swagelok Chịu nhiệt độ 500oC Lõi trong SS316L, Lõi ngoài SS321, OD:20.5mm ID:12.7mm, Một đầu kết nối ống ½ inch (Fitting) Một đầu ren Male ½  NPT (đầu ren làm bằng SS316L), Dài: 1 mét </v>
          </cell>
          <cell r="C15069" t="str">
            <v>Nhập kho vật tư (HĐ:205) theo hóa đơn số 0000055 ngày 26.05.2021</v>
          </cell>
        </row>
        <row r="15070">
          <cell r="A15070" t="str">
            <v>2.50.05.008.CHN.00.000</v>
          </cell>
          <cell r="B15070" t="str">
            <v xml:space="preserve">Cáp inox 304 bọc nhựa trong suốt phi 8 ly </v>
          </cell>
          <cell r="C15070" t="str">
            <v>Nhập kho vật tư (HĐ:43) theo hóa đơn số 0000010 ngày 09.06.2021</v>
          </cell>
        </row>
        <row r="15071">
          <cell r="A15071" t="str">
            <v>2.55.71.032.USA.00.000</v>
          </cell>
          <cell r="B15071" t="str">
            <v xml:space="preserve">Ống đồng bọc nhựa (Copper Jacketed Tubing) ĐK 3/8 inch; Item: CU-JT6-032-100 </v>
          </cell>
          <cell r="C15071" t="str">
            <v>Nhập kho vật tư (HĐ:205) theo hóa đơn số 0000055 ngày 26.05.2021</v>
          </cell>
        </row>
        <row r="15072">
          <cell r="A15072" t="str">
            <v>3.20.22.061.KOR.00.000</v>
          </cell>
          <cell r="B15072" t="str">
            <v xml:space="preserve">Ngàm cấp điện cho các thanh ray (Power feed) </v>
          </cell>
          <cell r="C15072" t="str">
            <v>Nhập kho vật tư (HĐ:43) theo hóa đơn số 0000010 ngày 09.06.2021</v>
          </cell>
        </row>
        <row r="15073">
          <cell r="A15073" t="str">
            <v>4.35.12.041.CHN.00.000</v>
          </cell>
          <cell r="B15073" t="str">
            <v xml:space="preserve">Bulong thép lục giác chìm M12x40 </v>
          </cell>
          <cell r="C15073" t="str">
            <v>Nhập kho vật tư (HĐ:43) theo hóa đơn số 0000010 ngày 09.06.2021</v>
          </cell>
        </row>
        <row r="15074">
          <cell r="A15074" t="str">
            <v>4.35.16.120.CHN.00.000</v>
          </cell>
          <cell r="B15074" t="str">
            <v xml:space="preserve">Bulong thép đen M30x150mm cấp bền: 8.8 </v>
          </cell>
          <cell r="C15074" t="str">
            <v>Nhập kho vật tư (HĐ:43) theo hóa đơn số 0000010 ngày 09.06.2021</v>
          </cell>
        </row>
        <row r="15075">
          <cell r="A15075" t="str">
            <v>4.38.28.090.CHN.00.000</v>
          </cell>
          <cell r="B15075" t="str">
            <v xml:space="preserve">Bulong M18x90 thép đen </v>
          </cell>
          <cell r="C15075" t="str">
            <v>Nhập kho vật tư (HĐ:43) theo hóa đơn số 0000010 ngày 09.06.2021</v>
          </cell>
        </row>
        <row r="15076">
          <cell r="A15076" t="str">
            <v>4.49.08.008.CHN.00.000</v>
          </cell>
          <cell r="B15076" t="str">
            <v xml:space="preserve">Eyebolt M8x15mm; Vật liệu: thép mạ kẽm </v>
          </cell>
          <cell r="C15076" t="str">
            <v>Nhập kho vật tư (HĐ:43) theo hóa đơn số 0000010 ngày 09.06.2021</v>
          </cell>
        </row>
        <row r="15077">
          <cell r="A15077" t="str">
            <v>4.77.90.247.VIE.00.000</v>
          </cell>
          <cell r="B15077" t="str">
            <v xml:space="preserve">Phe gài trục Ø36 </v>
          </cell>
          <cell r="C15077" t="str">
            <v>Nhập kho vật tư (HĐ:43) theo hóa đơn số 0000010 ngày 09.06.2021</v>
          </cell>
        </row>
        <row r="15078">
          <cell r="A15078" t="str">
            <v>4.82.11.147.JPN.00.000</v>
          </cell>
          <cell r="B15078" t="str">
            <v xml:space="preserve">Khớp nối PVC (đã nối sẵn) gồm: •01 mặt bích Elson schedule 80, size 1 •01 mặt bích Elson schedule 80 - size 1-1/4 •01 co nối giảm Elson schedule 80 -Size 1 x 1-1/4 </v>
          </cell>
          <cell r="C15078" t="str">
            <v>Nhập kho vật tư (HĐ:43) theo hóa đơn số 0000010 ngày 09.06.2021</v>
          </cell>
        </row>
        <row r="15079">
          <cell r="A15079" t="str">
            <v>4.82.11.148.VIE.00.000</v>
          </cell>
          <cell r="B15079" t="str">
            <v xml:space="preserve">Khớp nối mềm inox 304 mặt bích (bọc lưới), Tổng chiều dài L=390mm; Kích cỡ mặt bích: Loại Sli-on, Size: 4 </v>
          </cell>
          <cell r="C15079" t="str">
            <v>Nhập kho vật tư (QĐ:561) theo hóa đơn số 0000057 ngày 04.06.2021</v>
          </cell>
        </row>
        <row r="15080">
          <cell r="A15080" t="str">
            <v>4.82.11.200.VIE.00.000</v>
          </cell>
          <cell r="B15080" t="str">
            <v xml:space="preserve">Mặt bích nối HDPE DN200 PE100 </v>
          </cell>
          <cell r="C15080" t="str">
            <v>Nhập kho vật tư (HĐ:43) theo hóa đơn số 0000010 ngày 09.06.2021</v>
          </cell>
        </row>
        <row r="15081">
          <cell r="A15081" t="str">
            <v>4.82.11.201.CHN.00.000</v>
          </cell>
          <cell r="B15081" t="str">
            <v xml:space="preserve">Mặt Bích Mù BS4504 PN16.Pipe Size: 200 Hole: 12 D=340; t=24; C=295; h=22; Vật liệu: F316/L </v>
          </cell>
          <cell r="C15081" t="str">
            <v>Nhập kho vật tư (HĐ:43) theo hóa đơn số 0000010 ngày 09.06.2021</v>
          </cell>
        </row>
        <row r="15082">
          <cell r="A15082" t="str">
            <v>4.82.11.202.CHN.00.000</v>
          </cell>
          <cell r="B15082" t="str">
            <v xml:space="preserve">Mặt Bích Rỗng BS4504 Pipe Size: 200; Hole: 12 D=340; t=29; C=295; h=22; D0= 221.5 Vật Liệu: F316/L </v>
          </cell>
          <cell r="C15082" t="str">
            <v>Nhập kho vật tư (HĐ:43) theo hóa đơn số 0000010 ngày 09.06.2021</v>
          </cell>
        </row>
        <row r="15083">
          <cell r="A15083" t="str">
            <v>4.82.28.055.CHN.00.000</v>
          </cell>
          <cell r="B15083" t="str">
            <v xml:space="preserve">Fiexible grooved coupling / Khớp nối rãnh; Size: 3 inch - DN80 - 89mm; KT: L: 160mm; F:115mm; H: 45mm; Vật liệu: Ductile iron as ASTM A536 + Gasket: EPDM; Màu: sơn đỏ/ Mạ kẽm nhúng nóng </v>
          </cell>
          <cell r="C15083" t="str">
            <v>Nhập kho vật tư (HĐ:43) theo hóa đơn số 0000010 ngày 09.06.2021</v>
          </cell>
        </row>
        <row r="15084">
          <cell r="A15084" t="str">
            <v>4.82.28.056.CHN.00.000</v>
          </cell>
          <cell r="B15084" t="str">
            <v xml:space="preserve">Fiexible grooved coupling / Khớp nối rãnh; Size: 2-1/2 inch - DN65 - 73.0mm; KT: L: 143mm; F:96mm; H: 45mm; Vật liệu: Ductile iron as ASTM A536 + Gasket: EPDM; Màu: sơn đỏ/ Mạ kẽm nhúng nóng </v>
          </cell>
          <cell r="C15084" t="str">
            <v>Nhập kho vật tư (HĐ:43) theo hóa đơn số 0000010 ngày 09.06.2021</v>
          </cell>
        </row>
        <row r="15085">
          <cell r="A15085" t="str">
            <v>4.82.28.057.CHN.00.000</v>
          </cell>
          <cell r="B15085" t="str">
            <v xml:space="preserve">Fiexible grooved coupling / Khớp nối rãnh; Size: 2 inch - DN50 - 60mm; KT: L: 125mm; F:83mm; H: 44mm; Vật liệu: Ductile iron as ASTM A536 + Gasket: EPDM; Màu: sơn đỏ/ Mạ kẽm nhúng nóng </v>
          </cell>
          <cell r="C15085" t="str">
            <v>Nhập kho vật tư (HĐ:43) theo hóa đơn số 0000010 ngày 09.06.2021</v>
          </cell>
        </row>
        <row r="15086">
          <cell r="A15086" t="str">
            <v>4.82.42.138.CHN.00.000</v>
          </cell>
          <cell r="B15086" t="str">
            <v xml:space="preserve">Co 90 độ cán rãnh; Vật liệu: Ductile iron; Size: 3 inch </v>
          </cell>
          <cell r="C15086" t="str">
            <v>Nhập kho vật tư (HĐ:43) theo hóa đơn số 0000010 ngày 09.06.2021</v>
          </cell>
        </row>
        <row r="15087">
          <cell r="A15087" t="str">
            <v>4.88.46.035.ITA.99.000</v>
          </cell>
          <cell r="B15087" t="str">
            <v xml:space="preserve">Ống mềm thủy lực 2 lớp thép 2SN 1/2 inch, áp suất 275 bar, áp suất nổ tối thiểu 1100 bar, dài 1.5 mét </v>
          </cell>
          <cell r="C15087" t="str">
            <v>Nhập kho vật tư (HĐ:205) theo hóa đơn số 0000055 ngày 26.05.2021</v>
          </cell>
        </row>
        <row r="15088">
          <cell r="A15088" t="str">
            <v>4.88.46.036.ITA.00.000</v>
          </cell>
          <cell r="B15088" t="str">
            <v xml:space="preserve">Ống cao su thủy lực mành thép SEA100R2AT-8; ID: 1/2; Bấm sẵn 2 đầu nối xoay, ren trong M22x1.5 (một đầu thẳng, một đầu 90o); Dài: 700mm; Chịu áp 6150 psi (425 bar) </v>
          </cell>
          <cell r="C15088" t="str">
            <v>Nhập kho vật tư (HĐ:205) theo hóa đơn số 0000055 ngày 26.05.2021</v>
          </cell>
        </row>
        <row r="15089">
          <cell r="A15089" t="str">
            <v>4.88.46.037.ITA.00.000</v>
          </cell>
          <cell r="B15089" t="str">
            <v xml:space="preserve">Ống cao su thủy lực mành thép SEA100R2AT-8; ID: 1/2; Bấm sẵn 2 đầu nối xoay, ren trong M22x1.5 (một đầu thẳng, một đầu 90o); Dài: 1400mm; Chịu áp 6150 psi (425 bar) </v>
          </cell>
          <cell r="C15089" t="str">
            <v>Nhập kho vật tư (HĐ:205) theo hóa đơn số 0000055 ngày 26.05.2021</v>
          </cell>
        </row>
        <row r="15090">
          <cell r="A15090" t="str">
            <v>4.88.46.038.ITA.00.000</v>
          </cell>
          <cell r="B15090" t="str">
            <v xml:space="preserve">Ống cao su thủy lực mành thép; ID: 1/2; Bấm sẵn 2 đầu nối xoay, ren trong M22x1.5 (2 đầu thẳng); Dài: 500mm; Chịu áp 6150 psi (425 bar) </v>
          </cell>
          <cell r="C15090" t="str">
            <v>Nhập kho vật tư (HĐ:205) theo hóa đơn số 0000055 ngày 26.05.2021</v>
          </cell>
        </row>
        <row r="15091">
          <cell r="A15091" t="str">
            <v>4.88.46.051.CHN.00.000</v>
          </cell>
          <cell r="B15091" t="str">
            <v xml:space="preserve">Ống mềm thủy lực 6.8 Mpa (990Psi); Size: Dash No.-16 (ID 1(25.4mm), OD 1.4 (35.5mm)) </v>
          </cell>
          <cell r="C15091" t="str">
            <v>Nhập kho vật tư (HĐ:205) theo hóa đơn số 0000055 ngày 26.05.2021</v>
          </cell>
        </row>
        <row r="15092">
          <cell r="A15092" t="str">
            <v>4.88.46.052.CHN.00.000</v>
          </cell>
          <cell r="B15092" t="str">
            <v xml:space="preserve">Ống mềm thủy lực 5076Psi; Size: Dash No.-20 (ID 1-1/4(31.8mm), OD 1.79 (45.5mm) </v>
          </cell>
          <cell r="C15092" t="str">
            <v>Nhập kho vật tư (HĐ:205) theo hóa đơn số 0000055 ngày 26.05.2021</v>
          </cell>
        </row>
        <row r="15093">
          <cell r="A15093" t="str">
            <v>4.88.46.053.CHN.00.000</v>
          </cell>
          <cell r="B15093" t="str">
            <v xml:space="preserve">Ống mềm thủy lực 3980Psi; Size: Dash No.-08 (ID 1/2(12.7mm), OD 0.86 (21.8mm) </v>
          </cell>
          <cell r="C15093" t="str">
            <v>Nhập kho vật tư (HĐ:205) theo hóa đơn số 0000055 ngày 26.05.2021</v>
          </cell>
        </row>
        <row r="15094">
          <cell r="A15094" t="str">
            <v>4.88.46.067.ITA.00.000</v>
          </cell>
          <cell r="B15094" t="str">
            <v xml:space="preserve">Ống cao su thủy lực mành thép 3/4ʺ, bấm sẵn 2 đầu nối ren trong: M30x1.5, Chiều dài: 1400mm </v>
          </cell>
          <cell r="C15094" t="str">
            <v>Nhập kho vật tư (HĐ:205) theo hóa đơn số 0000055 ngày 26.05.2021</v>
          </cell>
        </row>
        <row r="15095">
          <cell r="A15095" t="str">
            <v>4.88.65.017.CHN.00.000</v>
          </cell>
          <cell r="B15095" t="str">
            <v xml:space="preserve">Phớt chắn dầu TC 130x160x14mm </v>
          </cell>
          <cell r="C15095" t="str">
            <v>Nhập kho vật tư (HĐ:43) theo hóa đơn số 0000010 ngày 09.06.2021</v>
          </cell>
        </row>
        <row r="15096">
          <cell r="A15096" t="str">
            <v>4.88.65.223.CHN.00.000</v>
          </cell>
          <cell r="B15096" t="str">
            <v xml:space="preserve">Oring 220x2.5mm </v>
          </cell>
          <cell r="C15096" t="str">
            <v>Nhập kho vật tư (HĐ:43) theo hóa đơn số 0000010 ngày 09.06.2021</v>
          </cell>
        </row>
        <row r="15097">
          <cell r="A15097" t="str">
            <v>4.88.65.226.CHN.00.000</v>
          </cell>
          <cell r="B15097" t="str">
            <v xml:space="preserve">Oring 174,5x3mm </v>
          </cell>
          <cell r="C15097" t="str">
            <v>Nhập kho vật tư (HĐ:43) theo hóa đơn số 0000010 ngày 09.06.2021</v>
          </cell>
        </row>
        <row r="15098">
          <cell r="A15098" t="str">
            <v>4.88.65.624.CHN.00.000</v>
          </cell>
          <cell r="B15098" t="str">
            <v xml:space="preserve">Oring 180x3.5mm </v>
          </cell>
          <cell r="C15098" t="str">
            <v>Nhập kho vật tư (HĐ:43) theo hóa đơn số 0000010 ngày 09.06.2021</v>
          </cell>
        </row>
        <row r="15099">
          <cell r="A15099" t="str">
            <v>4.90.80.027.KOR.00.000</v>
          </cell>
          <cell r="B15099" t="str">
            <v xml:space="preserve">Nắp che phía cuối đường ray cáp điện (End cap) </v>
          </cell>
          <cell r="C15099" t="str">
            <v>Nhập kho vật tư (HĐ:43) theo hóa đơn số 0000010 ngày 09.06.2021</v>
          </cell>
        </row>
        <row r="15100">
          <cell r="A15100" t="str">
            <v>4.90.80.030.KOR.00.000</v>
          </cell>
          <cell r="B15100" t="str">
            <v xml:space="preserve">Bao che giữa các khớp nối đường ray cáp điện (Joint cover) </v>
          </cell>
          <cell r="C15100" t="str">
            <v>Nhập kho vật tư (HĐ:43) theo hóa đơn số 0000010 ngày 09.06.2021</v>
          </cell>
        </row>
        <row r="15101">
          <cell r="A15101" t="str">
            <v>3.30.10.122.VIE.00.000</v>
          </cell>
          <cell r="B15101" t="str">
            <v xml:space="preserve">Phích cắm nối; 32A; 6h; 380V-415V; 3P+E; Mã MPN-224 </v>
          </cell>
          <cell r="C15101" t="str">
            <v>Nhập kho vật tư (HĐ:43) theo hóa đơn số 0000010 ngày 09.06.2021</v>
          </cell>
        </row>
        <row r="15102">
          <cell r="A15102" t="str">
            <v>8.34.24.003.CHN.00.000</v>
          </cell>
          <cell r="B15102" t="str">
            <v xml:space="preserve">Dây xích inox M8, ĐK thân của mắt xích: 8mm, Bệ rộng phía trong xích: 16mm, Khoảng cách hai mắt xích: 32mm </v>
          </cell>
          <cell r="C15102" t="str">
            <v>Nhập kho vật tư (HĐ:43) theo hóa đơn số 0000010 ngày 09.06.2021</v>
          </cell>
        </row>
        <row r="15103">
          <cell r="A15103" t="str">
            <v>8.90.90.070.CHN.00.000</v>
          </cell>
          <cell r="B15103" t="str">
            <v xml:space="preserve">Cuộn vòi chữa cháy đường kính D65, dài 20m/cuộn </v>
          </cell>
          <cell r="C15103" t="str">
            <v>Nhập kho vật tư (QĐ:550) theo hóa đơn số 0000363 ngày 27.05.2021</v>
          </cell>
        </row>
        <row r="15104">
          <cell r="A15104" t="str">
            <v>8.90.90.071.CHN.00.000</v>
          </cell>
          <cell r="B15104" t="str">
            <v xml:space="preserve">Cuộn vòi chữa cháy đường kính D50, dài 20m/cuộn </v>
          </cell>
          <cell r="C15104" t="str">
            <v>Nhập kho vật tư (QĐ:550) theo hóa đơn số 0000363 ngày 27.05.2021</v>
          </cell>
        </row>
        <row r="15105">
          <cell r="A15105" t="str">
            <v>5.01.04.329.SWE.00.000</v>
          </cell>
          <cell r="B15105" t="str">
            <v xml:space="preserve">Bạc đạn 22328 CC/C4W33 </v>
          </cell>
          <cell r="C15105" t="str">
            <v>Nhập kho vật tư (HĐ:223) theo hóa đơn số 0000807 ngày 13.05.2021</v>
          </cell>
        </row>
        <row r="15106">
          <cell r="A15106" t="str">
            <v>3.34.15.017.KOR.00.000</v>
          </cell>
          <cell r="B15106" t="str">
            <v xml:space="preserve">Switch báo trạng thái, loại: ZCNR504C, Kiểu cần dài, Điện áp định mức: 250VAC-50Hz, Dòng định mức: 10A </v>
          </cell>
          <cell r="C15106" t="str">
            <v>Nhập kho vật tư (HĐ:43) theo hóa đơn số 0000010 ngày 09.06.2021</v>
          </cell>
        </row>
        <row r="15107">
          <cell r="A15107" t="str">
            <v>3.34.15.018.SIN.00.000</v>
          </cell>
          <cell r="B15107" t="str">
            <v xml:space="preserve">Công tắc giới hạn (limit switch): Loại: 3SE3 100-1E; 500VAC; 10A </v>
          </cell>
          <cell r="C15107" t="str">
            <v>Nhập kho vật tư (HĐ:43) theo hóa đơn số 0000010 ngày 09.06.2021</v>
          </cell>
        </row>
        <row r="15108">
          <cell r="A15108" t="str">
            <v>5.01.07.001.FRA.00.000</v>
          </cell>
          <cell r="B15108" t="str">
            <v xml:space="preserve">Bạc đạn 6001-Z </v>
          </cell>
          <cell r="C15108" t="str">
            <v>Nhập kho vật tư (HĐ:223) theo hóa đơn số 0000807 ngày 13.05.2021</v>
          </cell>
        </row>
        <row r="15109">
          <cell r="A15109" t="str">
            <v>5.01.07.223.FRA.00.000</v>
          </cell>
          <cell r="B15109" t="str">
            <v xml:space="preserve">Bạc đạn 6222/C3Z1 </v>
          </cell>
          <cell r="C15109" t="str">
            <v>Nhập kho vật tư (HĐ:43) theo hóa đơn số 0000010 ngày 09.06.2021</v>
          </cell>
        </row>
        <row r="15110">
          <cell r="A15110" t="str">
            <v>5.01.07.323.CHN.00.000</v>
          </cell>
          <cell r="B15110" t="str">
            <v xml:space="preserve">Bạc đạn NU322EM Z1C3 </v>
          </cell>
          <cell r="C15110" t="str">
            <v>Nhập kho vật tư (HĐ:43) theo hóa đơn số 0000010 ngày 09.06.2021</v>
          </cell>
        </row>
        <row r="15111">
          <cell r="A15111" t="str">
            <v>5.01.07.406.FRA.00.000</v>
          </cell>
          <cell r="B15111" t="str">
            <v xml:space="preserve">Bạc đạn 6406 </v>
          </cell>
          <cell r="C15111" t="str">
            <v>Nhập kho vật tư (HĐ:43) theo hóa đơn số 0000010 ngày 09.06.2021</v>
          </cell>
        </row>
        <row r="15112">
          <cell r="A15112" t="str">
            <v>5.01.34.308.FRA.00.000</v>
          </cell>
          <cell r="B15112" t="str">
            <v xml:space="preserve">Bạc đạn 6307-2Z </v>
          </cell>
          <cell r="C15112" t="str">
            <v>Nhập kho vật tư (HĐ:43) theo hóa đơn số 0000010 ngày 09.06.2021</v>
          </cell>
        </row>
        <row r="15113">
          <cell r="A15113" t="str">
            <v>5.01.34.865.FRA.00.000</v>
          </cell>
          <cell r="B15113" t="str">
            <v xml:space="preserve">Bạc đạn 6204 - RSH </v>
          </cell>
          <cell r="C15113" t="str">
            <v>Nhập kho vật tư (HĐ:223) theo hóa đơn số 0000807 ngày 13.05.2021</v>
          </cell>
        </row>
        <row r="15114">
          <cell r="A15114" t="str">
            <v>5.03.64.213.SWE.00.000</v>
          </cell>
          <cell r="B15114" t="str">
            <v xml:space="preserve">Bạc đạn 21315 E </v>
          </cell>
          <cell r="C15114" t="str">
            <v>Nhập kho vật tư (HĐ:43) theo hóa đơn số 0000010 ngày 09.06.2021</v>
          </cell>
        </row>
        <row r="15115">
          <cell r="A15115" t="str">
            <v>5.03.64.228.SWE.00.000</v>
          </cell>
          <cell r="B15115" t="str">
            <v xml:space="preserve">Bạc đạn 22228 CC/C3 W33 </v>
          </cell>
          <cell r="C15115" t="str">
            <v>Nhập kho vật tư (HĐ:223) theo hóa đơn số 0000807 ngày 13.05.2021</v>
          </cell>
        </row>
        <row r="15116">
          <cell r="A15116" t="str">
            <v>5.03.65.226.SWE.00.000</v>
          </cell>
          <cell r="B15116" t="str">
            <v xml:space="preserve">Bạc đạn 22226 E </v>
          </cell>
          <cell r="C15116" t="str">
            <v>Nhập kho vật tư (HĐ:43) theo hóa đơn số 0000010 ngày 09.06.2021</v>
          </cell>
        </row>
        <row r="15117">
          <cell r="A15117" t="str">
            <v>5.03.96.048.SWE.00.000</v>
          </cell>
          <cell r="B15117" t="str">
            <v xml:space="preserve">Bạc đạn 23048 CC/W33 </v>
          </cell>
          <cell r="C15117" t="str">
            <v>Nhập kho vật tư (HĐ:223) theo hóa đơn số 0000807 ngày 13.05.2021</v>
          </cell>
        </row>
        <row r="15118">
          <cell r="A15118" t="str">
            <v>5.03.96.063.SWE.00.000</v>
          </cell>
          <cell r="B15118" t="str">
            <v xml:space="preserve">Bạc đạn 2201 ETN9 </v>
          </cell>
          <cell r="C15118" t="str">
            <v>Nhập kho vật tư (HĐ:43) theo hóa đơn số 0000010 ngày 09.06.2021</v>
          </cell>
        </row>
        <row r="15119">
          <cell r="A15119" t="str">
            <v>5.03.96.222.SWE.00.000</v>
          </cell>
          <cell r="B15119" t="str">
            <v xml:space="preserve">Bạc đạn 22222 E </v>
          </cell>
          <cell r="C15119" t="str">
            <v>Nhập kho vật tư (HĐ:43) theo hóa đơn số 0000010 ngày 09.06.2021</v>
          </cell>
        </row>
        <row r="15120">
          <cell r="A15120" t="str">
            <v>5.03.96.224.FRA.00.000</v>
          </cell>
          <cell r="B15120" t="str">
            <v xml:space="preserve">Bạc đạn 6217NR </v>
          </cell>
          <cell r="C15120" t="str">
            <v>Nhập kho vật tư (HĐ:43) theo hóa đơn số 0000010 ngày 09.06.2021</v>
          </cell>
        </row>
        <row r="15121">
          <cell r="A15121" t="str">
            <v>5.03.96.236.SWE.00.000</v>
          </cell>
          <cell r="B15121" t="str">
            <v xml:space="preserve">Bạc đạn 22236 CC/ W33 </v>
          </cell>
          <cell r="C15121" t="str">
            <v>Nhập kho vật tư (HĐ:223) theo hóa đơn số 0000807 ngày 13.05.2021</v>
          </cell>
        </row>
        <row r="15122">
          <cell r="A15122" t="str">
            <v>5.03.96.240.SWE.00.000</v>
          </cell>
          <cell r="B15122" t="str">
            <v xml:space="preserve">Bạc đạn 23240 CC/W33 </v>
          </cell>
          <cell r="C15122" t="str">
            <v>Nhập kho vật tư (HĐ:223) theo hóa đơn số 0000807 ngày 13.05.2021</v>
          </cell>
        </row>
        <row r="15123">
          <cell r="A15123" t="str">
            <v>5.05.65.005.KOR.00.000</v>
          </cell>
          <cell r="B15123" t="str">
            <v xml:space="preserve">Chổi than lấy điện trên thanh ray </v>
          </cell>
          <cell r="C15123" t="str">
            <v>Nhập kho vật tư (HĐ:43) theo hóa đơn số 0000010 ngày 09.06.2021</v>
          </cell>
        </row>
        <row r="15124">
          <cell r="A15124" t="str">
            <v>5.05.65.658.KOR.00.000</v>
          </cell>
          <cell r="B15124" t="str">
            <v xml:space="preserve">Chổi tiếp điện từ thanh ray (Electric collector); 60A; 400VAC. </v>
          </cell>
          <cell r="C15124" t="str">
            <v>Nhập kho vật tư (HĐ:43) theo hóa đơn số 0000010 ngày 09.06.2021</v>
          </cell>
        </row>
        <row r="15125">
          <cell r="A15125" t="str">
            <v>5.19.88.108.KOR.00.000</v>
          </cell>
          <cell r="B15125" t="str">
            <v xml:space="preserve">Van cầu - Globe valve DN25A, Vật liệu: A105, class: 800 </v>
          </cell>
          <cell r="C15125" t="str">
            <v>Nhập kho vật tư (QĐ:561) theo hóa đơn số 0000057 ngày 04.06.2021</v>
          </cell>
        </row>
        <row r="15126">
          <cell r="A15126" t="str">
            <v>5.19.90.088.KOR.00.000</v>
          </cell>
          <cell r="B15126" t="str">
            <v xml:space="preserve">Van hút chân không dùng khí nén, Model: SV-15HS; Áp suất: 1 - 9.9 bar; Kết nối ren: 1/4 </v>
          </cell>
          <cell r="C15126" t="str">
            <v>Nhập kho vật tư (QĐ:561) theo hóa đơn số 0000057 ngày 04.06.2021</v>
          </cell>
        </row>
        <row r="15127">
          <cell r="A15127" t="str">
            <v>5.19.90.165.CHN.00.000</v>
          </cell>
          <cell r="B15127" t="str">
            <v xml:space="preserve">Van giảm áp - Manifold 5 valves; P/N: C30513-1124-0000; Body: SS316/316L </v>
          </cell>
          <cell r="C15127" t="str">
            <v>Nhập kho vật tư (HĐ:205) theo hóa đơn số 0000055 ngày 26.05.2021</v>
          </cell>
        </row>
        <row r="15128">
          <cell r="A15128" t="str">
            <v>5.30.10.223.VIE.00.000</v>
          </cell>
          <cell r="B15128" t="str">
            <v xml:space="preserve">Vành chặn con lăn, thép C45 </v>
          </cell>
          <cell r="C15128" t="str">
            <v>Nhập kho vật tư (HĐ:43) theo hóa đơn số 0000010 ngày 09.06.2021</v>
          </cell>
        </row>
        <row r="15129">
          <cell r="A15129" t="str">
            <v>5.30.10.224.VIE.00.000</v>
          </cell>
          <cell r="B15129" t="str">
            <v xml:space="preserve">Thanh liên kế chặn than L (90x40x10t) </v>
          </cell>
          <cell r="C15129" t="str">
            <v>Nhập kho vật tư (HĐ:43) theo hóa đơn số 0000010 ngày 09.06.2021</v>
          </cell>
        </row>
        <row r="15130">
          <cell r="A15130" t="str">
            <v>5.33.10.188.VIE.00.000</v>
          </cell>
          <cell r="B15130" t="str">
            <v xml:space="preserve">Bộ cửa thép (bao gồm 1 bộ khóa + 3 bản lề), Vật liệu: Thép carbon, sơn bảo vệ màu xám. KT: A=1990mm; B=800mm; Bề dày cửa: 45mm </v>
          </cell>
          <cell r="C15130" t="str">
            <v>Nhập kho vật tư (HĐ:43) theo hóa đơn số 0000010 ngày 09.06.2021</v>
          </cell>
        </row>
        <row r="15131">
          <cell r="A15131" t="str">
            <v>5.33.70.033.VIE.00.000</v>
          </cell>
          <cell r="B15131" t="str">
            <v xml:space="preserve">Bánh răng trụ, răng nghiêng, Số răng Z=12 + Modun: m=7 + Góc nghiêng: β = 12˚ + Hướng nghiêng phải + ĐK đỉnh răng da =97mm </v>
          </cell>
          <cell r="C15131" t="str">
            <v>Nhập kho vật tư (HĐ:43) theo hóa đơn số 0000010 ngày 09.06.2021</v>
          </cell>
        </row>
        <row r="15132">
          <cell r="A15132" t="str">
            <v>5.33.70.034.VIE.00.000</v>
          </cell>
          <cell r="B15132" t="str">
            <v xml:space="preserve">Bánh răng trụ, răng nghiêng, Số răng Z=51 + Modun: m=7 + Góc nghiêng: β = 12˚ + Hướng nghiêng trái + ĐK đỉnh răng da =347mm </v>
          </cell>
          <cell r="C15132" t="str">
            <v>Nhập kho vật tư (HĐ:43) theo hóa đơn số 0000010 ngày 09.06.2021</v>
          </cell>
        </row>
        <row r="15133">
          <cell r="A15133" t="str">
            <v>5.33.85.503.VIE.00.000</v>
          </cell>
          <cell r="B15133" t="str">
            <v xml:space="preserve">Pulley máy nén sục phễu - Motor pulley: Ø363 + Vật liệu: FC250 + End pulley: Ø160 + Vật liệu: FC250 </v>
          </cell>
          <cell r="C15133" t="str">
            <v>Nhập kho vật tư (HĐ:43) theo hóa đơn số 0000010 ngày 09.06.2021</v>
          </cell>
        </row>
        <row r="15134">
          <cell r="A15134" t="str">
            <v>5.33.85.428.CHN.00.000</v>
          </cell>
          <cell r="B15134" t="str">
            <v xml:space="preserve">Hộp giảm tốc quay gàu ĐPĐ; Type: P2KA18 (522) n1=1480 rpm; n2=6.94 rpm T2=110037 Nm Oil Type: PAO VG 320; V=73L </v>
          </cell>
          <cell r="C15134" t="str">
            <v>Nhập kho vật tư (HĐ:223) theo hóa đơn số 0000807 ngày 16.06.2021</v>
          </cell>
        </row>
        <row r="15135">
          <cell r="A15135" t="str">
            <v>1.26.86.061.VIE.99.000</v>
          </cell>
          <cell r="B15135" t="str">
            <v xml:space="preserve">Khí N2 tinh khiết, N2 99.6% </v>
          </cell>
          <cell r="C15135" t="str">
            <v>Nhập kho Khí (HĐ:31) theo hóa đơn số 0000047 ngày 09.06.2021</v>
          </cell>
        </row>
        <row r="15136">
          <cell r="A15136" t="str">
            <v>1.61.76.077.VIE.00.000</v>
          </cell>
          <cell r="B15136" t="str">
            <v xml:space="preserve">Khí CO2 hóa lỏng </v>
          </cell>
          <cell r="C15136" t="str">
            <v>Nhập kho Khí (HĐ:31) theo hóa đơn số 0000047 ngày 09.06.2021</v>
          </cell>
        </row>
        <row r="15137">
          <cell r="A15137" t="str">
            <v>2.46.35.324.IND.00.000</v>
          </cell>
          <cell r="B15137" t="str">
            <v xml:space="preserve">Ống mềm cao su bọc inox và vải chống nóng, 200bar, Chịu nhiệt 230 độ bên ngoài, Bọc ngoài SS304 và vải chống cháy, ĐK trong 12.7mm, Hai đầu: Female 3/4-16UNF, JIC 37 độ Flare Fitting, Dài: 2.5 mét </v>
          </cell>
          <cell r="C15137" t="str">
            <v>Nhập kho vật tư (QĐ:548) theo hóa đơn số 0000001+ 0000003 ngày 15.06.2021</v>
          </cell>
        </row>
        <row r="15138">
          <cell r="A15138" t="str">
            <v>3.15.44.078.THA.00.000</v>
          </cell>
          <cell r="B15138" t="str">
            <v xml:space="preserve">Cáp đồng trục F-RG59/US </v>
          </cell>
          <cell r="C15138" t="str">
            <v>Nhập kho vật tư (QĐ:513) theo hóa đơn số 0000362 ngày 24.05.2021</v>
          </cell>
        </row>
        <row r="15139">
          <cell r="A15139" t="str">
            <v>3.15.44.079.CHN.00.000</v>
          </cell>
          <cell r="B15139" t="str">
            <v xml:space="preserve">Cáp đồng trục liền nguồn RG59/U+2C </v>
          </cell>
          <cell r="C15139" t="str">
            <v>Nhập kho vật tư (QĐ:513) theo hóa đơn số 0000362 ngày 24.05.2021</v>
          </cell>
        </row>
        <row r="15140">
          <cell r="A15140" t="str">
            <v>3.30.20.015.CHN.00.000</v>
          </cell>
          <cell r="B15140" t="str">
            <v xml:space="preserve">Cầu chì nắp hình trụ MRO; RO15; 32A; 500V; KT: 10x38 </v>
          </cell>
          <cell r="C15140" t="str">
            <v>Nhập kho vật tư (QĐ:491) theo hóa đơn số 0000361 ngày 21.05.2021</v>
          </cell>
        </row>
        <row r="15141">
          <cell r="A15141" t="str">
            <v>4.41.18.100.VIE.99.000</v>
          </cell>
          <cell r="B15141" t="str">
            <v xml:space="preserve">Gudong inox M18x100 (bao gồm 2 đai ốc + 2 lông đền) </v>
          </cell>
          <cell r="C15141" t="str">
            <v>Nhập kho vật tư (QĐ:452) theo hóa đơn số 0000017 ngày 06.05.2021</v>
          </cell>
        </row>
        <row r="15142">
          <cell r="A15142" t="str">
            <v>4.88.30.239.VIE.00.000</v>
          </cell>
          <cell r="B15142" t="str">
            <v xml:space="preserve">Bố thắng loại tấm, OD=239,6mm, ID=159,4mm, Độ dày: 5mm </v>
          </cell>
          <cell r="C15142" t="str">
            <v>Nhập kho vật tư (QĐ:491) theo hóa đơn số 0000361 ngày 21.05.2021</v>
          </cell>
        </row>
        <row r="15143">
          <cell r="A15143" t="str">
            <v>4.88.65.067.USA.00.000</v>
          </cell>
          <cell r="B15143" t="str">
            <v xml:space="preserve">Rod seal, Model: H601, KT: 45x55x10/11mm </v>
          </cell>
          <cell r="C15143" t="str">
            <v>Nhập kho vật tư (QĐ:548) theo hóa đơn số 0000001+ 0000003 ngày 15.06.2021</v>
          </cell>
        </row>
        <row r="15144">
          <cell r="A15144" t="str">
            <v>4.88.65.068.TPE.00.000</v>
          </cell>
          <cell r="B15144" t="str">
            <v xml:space="preserve">Phớt chắn dầu 70x110x8 </v>
          </cell>
          <cell r="C15144" t="str">
            <v>Nhập kho vật tư (QĐ:327) theo hóa đơn số 0000664 ngày 07.04.2021</v>
          </cell>
        </row>
        <row r="15145">
          <cell r="A15145" t="str">
            <v>4.88.65.069.TPE.00.000</v>
          </cell>
          <cell r="B15145" t="str">
            <v xml:space="preserve">Phớt chắn dầu 70x110x13 </v>
          </cell>
          <cell r="C15145" t="str">
            <v>Nhập kho vật tư (QĐ:327) theo hóa đơn số 0000664 ngày 07.04.2021</v>
          </cell>
        </row>
        <row r="15146">
          <cell r="A15146" t="str">
            <v>4.88.65.072.USA.00.000</v>
          </cell>
          <cell r="B15146" t="str">
            <v xml:space="preserve">Wiper seal, Model: H38, KT: 45x55x5.3mm </v>
          </cell>
          <cell r="C15146" t="str">
            <v>Nhập kho vật tư (QĐ:548) theo hóa đơn số 0000001+ 0000003 ngày 15.06.2021</v>
          </cell>
        </row>
        <row r="15147">
          <cell r="A15147" t="str">
            <v>3.30.10.829.VIE.00.000</v>
          </cell>
          <cell r="B15147" t="str">
            <v xml:space="preserve">ổ cắm Lioa 6 lỗ dài 5m </v>
          </cell>
          <cell r="C15147" t="str">
            <v>Nhập kho vật tư (QĐ:494) theo hóa đơn số 0000023 ngày 20.05.2021</v>
          </cell>
        </row>
        <row r="15148">
          <cell r="A15148" t="str">
            <v>3.34.15.022.GER.00.000</v>
          </cell>
          <cell r="B15148" t="str">
            <v xml:space="preserve">Limit switch, Model: 83106; Type: single pole double throw switch; 5A; 250VAC </v>
          </cell>
          <cell r="C15148" t="str">
            <v>Nhập kho vật tư (QĐ:548) theo hóa đơn số 0000001+ 0000003 ngày 15.06.2021</v>
          </cell>
        </row>
        <row r="15149">
          <cell r="A15149" t="str">
            <v>3.80.86.018.VIE.00.000</v>
          </cell>
          <cell r="B15149" t="str">
            <v xml:space="preserve">Đầu nối tín hiệu Jack BNC (loại vặn) </v>
          </cell>
          <cell r="C15149" t="str">
            <v>Nhập kho vật tư (QĐ:513) theo hóa đơn số 0000362 ngày 24.05.2021</v>
          </cell>
        </row>
        <row r="15150">
          <cell r="A15150" t="str">
            <v>8.90.90.071.GER.00.000</v>
          </cell>
          <cell r="B15150" t="str">
            <v xml:space="preserve">Cuộn vòi chữa cháy JAKOB đường kính D50, dài 20m/cuộn, áp suất 17 loại 2 lớp </v>
          </cell>
          <cell r="C15150" t="str">
            <v>Nhập kho vật tư (QĐ:494) theo hóa đơn số 0000023 ngày 20.05.2021</v>
          </cell>
        </row>
        <row r="15151">
          <cell r="A15151" t="str">
            <v>3.34.15.024.CZE.00.000</v>
          </cell>
          <cell r="B15151" t="str">
            <v xml:space="preserve">Công tắc hành trình XACA6714 </v>
          </cell>
          <cell r="C15151" t="str">
            <v>Nhập kho vật tư (QĐ:491) theo hóa đơn số 0000361 ngày 21.05.2021</v>
          </cell>
        </row>
        <row r="15152">
          <cell r="A15152" t="str">
            <v>3.46.60.065.FRA.00.000</v>
          </cell>
          <cell r="B15152" t="str">
            <v xml:space="preserve">Contactor ABB AF65-30-00-13 </v>
          </cell>
          <cell r="C15152" t="str">
            <v>Nhập kho vật tư (QĐ:491) theo hóa đơn số 0000361 ngày 21.05.2021</v>
          </cell>
        </row>
        <row r="15153">
          <cell r="A15153" t="str">
            <v>3.46.60.066.CZE.00.000</v>
          </cell>
          <cell r="B15153" t="str">
            <v xml:space="preserve">Tiếp điểm phụ ABB CAL4-11 </v>
          </cell>
          <cell r="C15153" t="str">
            <v>Nhập kho vật tư (QĐ:491) theo hóa đơn số 0000361 ngày 21.05.2021</v>
          </cell>
        </row>
        <row r="15154">
          <cell r="A15154" t="str">
            <v>5.01.34.014.FRA.00.000</v>
          </cell>
          <cell r="B15154" t="str">
            <v xml:space="preserve">Bạc đạn 6014-2RS1 </v>
          </cell>
          <cell r="C15154" t="str">
            <v>Nhập kho vật tư (QĐ:327) theo hóa đơn số 0000664 ngày 07.04.2021</v>
          </cell>
        </row>
        <row r="15155">
          <cell r="A15155" t="str">
            <v>5.03.96.911.SRB.00.000</v>
          </cell>
          <cell r="B15155" t="str">
            <v xml:space="preserve">Ổ đỡ (Bạc đạn) SYJ 90 TF </v>
          </cell>
          <cell r="C15155" t="str">
            <v>Nhập kho vật tư (QĐ:327) theo hóa đơn số 0000664 ngày 07.04.2021</v>
          </cell>
        </row>
        <row r="15156">
          <cell r="A15156" t="str">
            <v>3.34.15.071.CHN.00.000</v>
          </cell>
          <cell r="B15156" t="str">
            <v xml:space="preserve">Công tắc lệch băng/ Công tắc giật dừng khẩn của CSU - Pull-cord switch; Góc tác động: 20 độ, Công suất: 250VAC, 15A; Contacts: 1a1b; Nhiệt độ: -20-60 độ; IP67; Model: LT25-DA </v>
          </cell>
          <cell r="C15156" t="str">
            <v>Nhập kho vật tư (HĐ:233) theo hóa đơn số 0000219 ngày 16.04.2021</v>
          </cell>
        </row>
        <row r="15157">
          <cell r="A15157" t="str">
            <v>3.94.00.722.CHN.00.000</v>
          </cell>
          <cell r="B15157" t="str">
            <v xml:space="preserve">Bộ nguồn 48 VDC, Single output: power 1000W; Model: SCN-1000-48 </v>
          </cell>
          <cell r="C15157" t="str">
            <v>Nhập kho vật tư (HĐ:233) theo hóa đơn số 0000219 ngày 16.04.2021</v>
          </cell>
        </row>
        <row r="15158">
          <cell r="A15158" t="str">
            <v>3.94.00.783.GER.00.000</v>
          </cell>
          <cell r="B15158" t="str">
            <v xml:space="preserve">Module giao tiếp PLC- Make: Siemens; Model: 6ES7153-2BA10-0XB0 </v>
          </cell>
          <cell r="C15158" t="str">
            <v>Nhập kho vật tư (HĐ:233) theo hóa đơn số 0000219 ngày 16.04.2021</v>
          </cell>
        </row>
        <row r="15159">
          <cell r="A15159" t="str">
            <v>3.94.00.807.LTU.00.000</v>
          </cell>
          <cell r="B15159" t="str">
            <v xml:space="preserve">Module ngõ vào dạng xung PI01 - SD Series I/O Pulse Input Module </v>
          </cell>
          <cell r="C15159" t="str">
            <v>Nhập kho vật tư (HĐ:233) theo hóa đơn số 0000219 ngày 16.04.2021</v>
          </cell>
        </row>
        <row r="15160">
          <cell r="A15160" t="str">
            <v>3.96.13.312.JPN.00.000</v>
          </cell>
          <cell r="B15160" t="str">
            <v xml:space="preserve">Cảm biến giám sát rung động - Sensor Model: FL-202F08R-M2-R5-03-05, Transducer Model: FK-202F2-3-1, Cáp Model: FW-202FL-85 </v>
          </cell>
          <cell r="C15160" t="str">
            <v>Nhập kho vật tư (HĐ:233) theo hóa đơn số 0000219 ngày 16.04.2021</v>
          </cell>
        </row>
        <row r="15161">
          <cell r="A15161" t="str">
            <v>3.96.13.699.CHN.00.000</v>
          </cell>
          <cell r="B15161" t="str">
            <v xml:space="preserve">Cảm biến động sương - Dew point sensor; S 220 S/N: 2215 8719; 4mA-&gt; -100oC, 20mA -&gt; +20oC; 12,… 30VDC; Model: S699 0220 </v>
          </cell>
          <cell r="C15161" t="str">
            <v>Nhập kho vật tư (HĐ:233) theo hóa đơn số 0000219 ngày 16.04.2021</v>
          </cell>
        </row>
        <row r="15162">
          <cell r="A15162" t="str">
            <v>5.03.96.314.CHN.00.000</v>
          </cell>
          <cell r="B15162" t="str">
            <v xml:space="preserve">Bộ gối xích cào DCC; Model: SN530 (Gồm bộ đầy đủ bạc đạn, ống lót, phe gài, phớt chặn.) </v>
          </cell>
          <cell r="C15162" t="str">
            <v>Nhập kho vật tư (HĐ:233) theo hóa đơn số 0000219 ngày 16.04.2021</v>
          </cell>
        </row>
        <row r="15163">
          <cell r="A15163" t="str">
            <v>5.03.96.315.CHN.00.000</v>
          </cell>
          <cell r="B15163" t="str">
            <v xml:space="preserve">Bộ gối xích cào DCC; Model: SN524 (Gồm bộ đầy đủ bạc đạn, ống lót, phe gài, phớt chặn.) </v>
          </cell>
          <cell r="C15163" t="str">
            <v>Nhập kho vật tư (HĐ:233) theo hóa đơn số 0000219 ngày 16.04.2021</v>
          </cell>
        </row>
        <row r="15164">
          <cell r="A15164" t="str">
            <v>5.03.96.316.CHN.00.000</v>
          </cell>
          <cell r="B15164" t="str">
            <v xml:space="preserve">Bộ gối xích cào DCC; Model: SN518 (Gồm bộ đầy đủ bạc đạn, ống lót, phe gài, phớt chặn.) </v>
          </cell>
          <cell r="C15164" t="str">
            <v>Nhập kho vật tư (HĐ:233) theo hóa đơn số 0000219 ngày 16.04.2021</v>
          </cell>
        </row>
        <row r="15165">
          <cell r="A15165" t="str">
            <v>5.03.96.317.CHN.00.000</v>
          </cell>
          <cell r="B15165" t="str">
            <v xml:space="preserve">Bộ gối máy nén đẩy tro bao gồm: Vòng bi 22315 EK/C3 (2c), Ống lót H 2315 (2c), Phe định vị FRB 5/160 (4c), Phớt TSN 615L (4c), Ổ đỡ không vòng bi SNL 518-615 (2c), Khớp nối phe: FRC230RSB (2c), FRC230NR (1c) </v>
          </cell>
          <cell r="C15165" t="str">
            <v>Nhập kho vật tư (HĐ:233) theo hóa đơn số 0000219 ngày 16.04.2021</v>
          </cell>
        </row>
        <row r="15166">
          <cell r="A15166" t="str">
            <v>5.17.90.318.JPN.00.000</v>
          </cell>
          <cell r="B15166" t="str">
            <v xml:space="preserve">Lọc bụi cho cảm biến đo oxi thừa, Model: 3011039710 </v>
          </cell>
          <cell r="C15166" t="str">
            <v>Nhập kho vật tư (HĐ:233) theo hóa đơn số 0000219 ngày 16.04.2021</v>
          </cell>
        </row>
        <row r="15167">
          <cell r="A15167" t="str">
            <v>5.19.90.041.CHN.00.000</v>
          </cell>
          <cell r="B15167" t="str">
            <v xml:space="preserve">Solenoid Valve, Catalogue number: 8210G004 240 / 60.220 / 50 </v>
          </cell>
          <cell r="C15167" t="str">
            <v>Nhập kho vật tư (HĐ:233) theo hóa đơn số 0000219 ngày 16.04.2021</v>
          </cell>
        </row>
        <row r="15168">
          <cell r="A15168" t="str">
            <v>5.19.90.042.MEX.00.000</v>
          </cell>
          <cell r="B15168" t="str">
            <v xml:space="preserve">Solenoid Valve Catalogue number: 8210G095 220/50 240/60 </v>
          </cell>
          <cell r="C15168" t="str">
            <v>Nhập kho vật tư (HĐ:233) theo hóa đơn số 0000219 ngày 16.04.2021</v>
          </cell>
        </row>
        <row r="15169">
          <cell r="A15169" t="str">
            <v>5.19.90.060.POL.00.000</v>
          </cell>
          <cell r="B15169" t="str">
            <v xml:space="preserve">Van điện từ Model: G353K211S1A00FH, Đường ống: 1; Điện áp: 230Vac </v>
          </cell>
          <cell r="C15169" t="str">
            <v>Nhập kho vật tư (HĐ:233) theo hóa đơn số 0000219 ngày 16.04.2021</v>
          </cell>
        </row>
        <row r="15170">
          <cell r="A15170" t="str">
            <v>5.19.90.124.ISR.00.000</v>
          </cell>
          <cell r="B15170" t="str">
            <v xml:space="preserve">Van điện từ, Solenoid Coil: Type: N.O Valve; PowerSupply/ Coil Type: 24VAC; 3-Way </v>
          </cell>
          <cell r="C15170" t="str">
            <v>Nhập kho vật tư (HĐ:233) theo hóa đơn số 0000219 ngày 16.04.2021</v>
          </cell>
        </row>
        <row r="15171">
          <cell r="A15171" t="str">
            <v>5.19.90.221.CHN.00.000</v>
          </cell>
          <cell r="B15171" t="str">
            <v xml:space="preserve">Cụm Van điều khiển nhớt thủy lực băng chuyền xỉ đáy lò, Bao gồm: Van điều khiển nhớt: EFBG-03-125-H-15G19 và Van điều khiển lưu lượng: HF-800S Size: 1/2 PT </v>
          </cell>
          <cell r="C15171" t="str">
            <v>Nhập kho vật tư (HĐ:233) theo hóa đơn số 0000219 ngày 16.04.2021</v>
          </cell>
        </row>
        <row r="15172">
          <cell r="A15172" t="str">
            <v>5.19.92.003.ITA.00.000</v>
          </cell>
          <cell r="B15172" t="str">
            <v xml:space="preserve">Cuộn dây van - Coil of solenoid valve Model: 491514Q3 D4G </v>
          </cell>
          <cell r="C15172" t="str">
            <v>Nhập kho vật tư (HĐ:233) theo hóa đơn số 0000219 ngày 16.04.2021</v>
          </cell>
        </row>
        <row r="15173">
          <cell r="A15173" t="str">
            <v>5.19.92.049.CZE.00.000</v>
          </cell>
          <cell r="B15173" t="str">
            <v xml:space="preserve">Cuộn van điện từ - Solenoid coil; Power: 24 VDC/AC; Part number: 3129010 </v>
          </cell>
          <cell r="C15173" t="str">
            <v>Nhập kho vật tư (HĐ:233) theo hóa đơn số 0000219 ngày 16.04.2021</v>
          </cell>
        </row>
        <row r="15174">
          <cell r="A15174" t="str">
            <v>5.30.20.160.GER.00.000</v>
          </cell>
          <cell r="B15174" t="str">
            <v xml:space="preserve">Coupling-Khớp nối Type A/Rigiflex-N 160 </v>
          </cell>
          <cell r="C15174" t="str">
            <v>Nhập kho vật tư (HĐ:233) theo hóa đơn số 0000219 ngày 16.04.2021</v>
          </cell>
        </row>
        <row r="15175">
          <cell r="A15175" t="str">
            <v>5.30.20.161.GER.00.000</v>
          </cell>
          <cell r="B15175" t="str">
            <v xml:space="preserve">Khớp nối động cơ máy nghiền; Model: Rigiflex-N 168; Type A; Thông số khớp nối: 25000Nm (Nominal torque)/ 50000 Nm (Maximum torque); Thông số Hub: Ø130H7, Ø140H7 </v>
          </cell>
          <cell r="C15175" t="str">
            <v>Nhập kho vật tư (HĐ:233) theo hóa đơn số 0000219 ngày 16.04.2021</v>
          </cell>
        </row>
        <row r="15176">
          <cell r="A15176" t="str">
            <v>5.33.70.187.KOR.00.000</v>
          </cell>
          <cell r="B15176" t="str">
            <v xml:space="preserve">Bộ lọc &amp; điều chỉnh áp khí nén-Bộ positioner; Indicator: Yes; IP66; 4 - 20 mA; 1.4 - 6 bar; Gauge: 3; Model: YT3300RSN1124S </v>
          </cell>
          <cell r="C15176" t="str">
            <v>Nhập kho vật tư (HĐ:233) theo hóa đơn số 0000219 ngày 16.04.2021</v>
          </cell>
        </row>
        <row r="15177">
          <cell r="A15177" t="str">
            <v>5.33.70.816.CHN.00.000</v>
          </cell>
          <cell r="B15177" t="str">
            <v xml:space="preserve">Bộ đo lưu lượng, FLOW TRANSMITTER, Range: 0~3152 m3/h, Supply power: 90 - 250 VAC, 50-60 Hz, Accuracy: ± 0.25% of rate, bao gồm: cảm biến + Transmitter; Model: 8732EMR1A1N5M4C1 / 8705NHA100C1M0N5G6Q4 </v>
          </cell>
          <cell r="C15177" t="str">
            <v>Nhập kho vật tư (HĐ:233) theo hóa đơn số 0000219 ngày 16.04.2021</v>
          </cell>
        </row>
        <row r="15178">
          <cell r="A15178" t="str">
            <v>5.33.70.818.SIN.00.000</v>
          </cell>
          <cell r="B15178" t="str">
            <v xml:space="preserve">Bộ đo áp suất, Signal: 4-20 mA; Range: -1.0 to +55 bar; Accuracy: ± 0.065% of span; Supply power: 24 VDC, Model: 2051TG3A2B21AB4E5M5D4T1Q4 </v>
          </cell>
          <cell r="C15178" t="str">
            <v>Nhập kho vật tư (HĐ:233) theo hóa đơn số 0000219 ngày 16.04.2021</v>
          </cell>
        </row>
        <row r="15179">
          <cell r="A15179" t="str">
            <v>5.33.70.820.KOR.00.000</v>
          </cell>
          <cell r="B15179" t="str">
            <v xml:space="preserve">Bộ chỉnh áp điều chỉnh khí nén - Air regulator; Air Connection: NPT 1/4; Adjust Range: 0 - 8.4 bar; Gauges: one; Max.Supply: 1.7Mpa; Model: YT-200BN221 </v>
          </cell>
          <cell r="C15179" t="str">
            <v>Nhập kho vật tư (HĐ:233) theo hóa đơn số 0000219 ngày 16.04.2021</v>
          </cell>
        </row>
        <row r="15180">
          <cell r="A15180" t="str">
            <v>5.33.70.821.CHN.00.000</v>
          </cell>
          <cell r="B15180" t="str">
            <v xml:space="preserve">Đồng hồ đo lưu lượng đầu vào UF, đầu ra bơm tuần hoàn SWRO; Enclosure Class: IP66; 90-250VAC, 50-60Hz; 4~20mA.DC;Model 8732EMR1A1N5M4C1 </v>
          </cell>
          <cell r="C15180" t="str">
            <v>Nhập kho vật tư (HĐ:233) theo hóa đơn số 0000219 ngày 16.04.2021</v>
          </cell>
        </row>
        <row r="15181">
          <cell r="A15181" t="str">
            <v>8.75.30.232.POL.00.000</v>
          </cell>
          <cell r="B15181" t="str">
            <v xml:space="preserve">Đồng hồ áp suất dạng cơ hiển thị tại chỗ, Pressure gauge, Design EN 837-1 Range: 0 – 1.6 bar, Size: 100mm; Bao gồm Glycerine chống rung, Diaphragm: Stainless Steel; Model: 233.50+990.12 </v>
          </cell>
          <cell r="C15181" t="str">
            <v>Nhập kho vật tư (HĐ:233) theo hóa đơn số 0000219 ngày 16.04.2021</v>
          </cell>
        </row>
        <row r="15182">
          <cell r="A15182" t="str">
            <v>8.75.80.255.GER.00.000</v>
          </cell>
          <cell r="B15182" t="str">
            <v xml:space="preserve">Thiết bị đo H2/O2; Gas transmitter H2 in O2 App no: 58952/7 Voltage: 15-30 V Power: 3 VA, 0-2 Vol% H2 in O2, sensor 7V Output: 4-20mA, Model: GTR 196 GOW </v>
          </cell>
          <cell r="C15182" t="str">
            <v>Nhập kho vật tư (HĐ:233) theo hóa đơn số 0000219 ngày 16.04.2021</v>
          </cell>
        </row>
        <row r="15183">
          <cell r="A15183" t="str">
            <v>8.75.80.256.JPN.00.000</v>
          </cell>
          <cell r="B15183" t="str">
            <v xml:space="preserve">Thiết bị đo đếm chiều dài, Sound level meter; Measuring depth: 17.4 m; Out put: 4-20 mA Monitor / Circuit Source: AC230V 50Hz IP55; Model: MDMC-2SN </v>
          </cell>
          <cell r="C15183" t="str">
            <v>Nhập kho vật tư (HĐ:233) theo hóa đơn số 0000219 ngày 16.04.2021</v>
          </cell>
        </row>
        <row r="15184">
          <cell r="A15184" t="str">
            <v>8.75.80.257.GBR.00.000</v>
          </cell>
          <cell r="B15184" t="str">
            <v xml:space="preserve">Thiết bị đo điểm sương, Dew Point; Dải đo: -100 to +20°C dew point; Đầu ra: 4-20mA; Nguồn cấp: 24 Vdc; Model: EA2-TX-100-SS Equiment: Model: EA2-TX+(-100/+20C)+SS </v>
          </cell>
          <cell r="C15184" t="str">
            <v>Nhập kho vật tư (HĐ:233) theo hóa đơn số 0000219 ngày 16.04.2021</v>
          </cell>
        </row>
        <row r="15185">
          <cell r="A15185" t="str">
            <v>3.34.35.026.CHN.00.000</v>
          </cell>
          <cell r="B15185" t="str">
            <v xml:space="preserve">Công tắc xoay Switch manual </v>
          </cell>
          <cell r="C15185" t="str">
            <v>Nhập kho vật tư (HĐ:215) theo hóa đơn số 0000370 ngày 28.05.2021</v>
          </cell>
        </row>
        <row r="15186">
          <cell r="A15186" t="str">
            <v>5.19.04.099.USA.00.000</v>
          </cell>
          <cell r="B15186" t="str">
            <v xml:space="preserve">Van báo động dạng ướt/ Wet Pipe Alarm Valve; Loại: J-1, Kích thước: 4 inch DN100, Áp suất định mức: PN20.6/300psi </v>
          </cell>
          <cell r="C15186" t="str">
            <v>Nhập kho vật tư (HĐ:215) theo hóa đơn số 0000370 ngày 28.05.2021</v>
          </cell>
        </row>
        <row r="15187">
          <cell r="A15187" t="str">
            <v>5.19.04.212.SIN.00.000</v>
          </cell>
          <cell r="B15187" t="str">
            <v xml:space="preserve">Van góc nghiêng Size: 2-1/2 Color: Brass Red PN16 (Van cấp nước chữa cháy) </v>
          </cell>
          <cell r="C15187" t="str">
            <v>Nhập kho vật tư (HĐ:215) theo hóa đơn số 0000370 ngày 28.05.2021</v>
          </cell>
        </row>
        <row r="15188">
          <cell r="A15188" t="str">
            <v>5.26.75.140.KOR.00.000</v>
          </cell>
          <cell r="B15188" t="str">
            <v xml:space="preserve">Hộp điều khiển MCU Xe đào lốp Hyundai 140W-9S; Mã: 21Q4-3221 </v>
          </cell>
          <cell r="C15188" t="str">
            <v>Nhập kho vật tư (HĐ:215) theo hóa đơn số 0000370 ngày 28.05.2021</v>
          </cell>
        </row>
        <row r="15189">
          <cell r="A15189" t="str">
            <v>5.33.70.042.KOR.00.000</v>
          </cell>
          <cell r="B15189" t="str">
            <v xml:space="preserve">Gear coupling KCCM560; Hub bore: 260mm, 215mm Torque: 1700 kg/mm; Weight: 670 kg ; RPM: 1170 </v>
          </cell>
          <cell r="C15189" t="str">
            <v>Nhập kho vật tư (HĐ:215) theo hóa đơn số 0000370 ngày 28.05.2021</v>
          </cell>
        </row>
        <row r="15190">
          <cell r="A15190" t="str">
            <v>8.75.30.236.KOR.00.000</v>
          </cell>
          <cell r="B15190" t="str">
            <v xml:space="preserve">Đồng hồ đo áp suất dạng ngoài R=13mm; dải đo: 0 - 300 psi, KT: 4 inch; Độ chính xác: ± 1% of span; Bảo vệ: IP67; Quá trình kết nối: 1/4 NPT </v>
          </cell>
          <cell r="C15190" t="str">
            <v>Nhập kho vật tư (HĐ:215) theo hóa đơn số 0000370 ngày 28.05.2021</v>
          </cell>
        </row>
        <row r="15191">
          <cell r="A15191" t="str">
            <v>3.66.53.220.VIE.00.000</v>
          </cell>
          <cell r="B15191" t="str">
            <v xml:space="preserve">Đèn chiếu sáng sự cố, Mã hiệu: KT2200EL, Công suất 2 bóng x 6W </v>
          </cell>
          <cell r="C15191" t="str">
            <v>Nhập kho vật tư (HĐ:31) theo hóa đơn số 0000042 ngày 02.05.2021</v>
          </cell>
        </row>
        <row r="15192">
          <cell r="A15192" t="str">
            <v>8.35.05.010.VIE.00.000</v>
          </cell>
          <cell r="B15192" t="str">
            <v xml:space="preserve">Xẻng chữa cháy dài 1,2m </v>
          </cell>
          <cell r="C15192" t="str">
            <v>Nhập kho vật tư (HĐ:31) theo hóa đơn số 0000042 ngày 02.05.2021</v>
          </cell>
        </row>
        <row r="15193">
          <cell r="A15193" t="str">
            <v>8.90.90.070.GER.00.000</v>
          </cell>
          <cell r="B15193" t="str">
            <v xml:space="preserve">Cuộn vòi chữa cháy JAKOB đường kính D65, dài 20m/cuộn, áp suất 17 loại 2 lớp </v>
          </cell>
          <cell r="C15193" t="str">
            <v>Nhập kho vật tư (HĐ:31) theo hóa đơn số 0000046 ngày 08.06.2021</v>
          </cell>
        </row>
        <row r="15194">
          <cell r="A15194" t="str">
            <v>8.90.90.080.SIN.00.000</v>
          </cell>
          <cell r="B15194" t="str">
            <v xml:space="preserve">Lăng phun bọt Foam DN65 </v>
          </cell>
          <cell r="C15194" t="str">
            <v>Nhập kho vật tư (HĐ:31) theo hóa đơn số 0000042 ngày 02.05.2021</v>
          </cell>
        </row>
        <row r="15195">
          <cell r="A15195" t="str">
            <v>8.86.00.016.CHN.00.000</v>
          </cell>
          <cell r="B15195" t="str">
            <v xml:space="preserve">Máy in nhãn cầm tay Brother PT-E550WVP </v>
          </cell>
          <cell r="C15195" t="str">
            <v>Nhập kho Máy in nhãn (QĐ:504) theo hóa đơn số 0000142 ngày 19.05.2021</v>
          </cell>
        </row>
        <row r="15196">
          <cell r="A15196" t="str">
            <v>2.46.15.060.CHN.00.000</v>
          </cell>
          <cell r="B15196" t="str">
            <v xml:space="preserve">Ống thép mạ kẽm Ø60, KT: 6000x2.6mm </v>
          </cell>
          <cell r="C15196" t="str">
            <v>Nhập kho vật tư (QĐ:354) theo hóa đơn số 0000017 ngày 19.04.2021</v>
          </cell>
        </row>
        <row r="15197">
          <cell r="A15197" t="str">
            <v>3.20.50.034.VIE.00.000</v>
          </cell>
          <cell r="B15197" t="str">
            <v xml:space="preserve">Vòng siết ống Inox ĐK 34 mm </v>
          </cell>
          <cell r="C15197" t="str">
            <v>Nhập kho vật tư (QĐ:354) theo hóa đơn số 0000017 ngày 19.04.2021</v>
          </cell>
        </row>
        <row r="15198">
          <cell r="A15198" t="str">
            <v>3.20.50.060.VIE.00.000</v>
          </cell>
          <cell r="B15198" t="str">
            <v xml:space="preserve">Vòng siết ống Inox đk 60 </v>
          </cell>
          <cell r="C15198" t="str">
            <v>Nhập kho vật tư (QĐ:354) theo hóa đơn số 0000017 ngày 19.04.2021</v>
          </cell>
        </row>
        <row r="15199">
          <cell r="A15199" t="str">
            <v>4.55.08.006.VIE.00.000</v>
          </cell>
          <cell r="B15199" t="str">
            <v xml:space="preserve">Tắc kê nở sắt M6 </v>
          </cell>
          <cell r="C15199" t="str">
            <v>Nhập kho vật tư (QĐ:354) theo hóa đơn số 0000017 ngày 19.04.2021</v>
          </cell>
        </row>
        <row r="15200">
          <cell r="A15200" t="str">
            <v>4.80.51.044.VIE.99.000</v>
          </cell>
          <cell r="B15200" t="str">
            <v xml:space="preserve">Tắc kê nhựa + vít </v>
          </cell>
          <cell r="C15200" t="str">
            <v>Nhập kho vật tư (QĐ:354) theo hóa đơn số 0000017 ngày 19.04.2021</v>
          </cell>
        </row>
        <row r="15201">
          <cell r="A15201" t="str">
            <v>4.82.28.207.VIE.00.000</v>
          </cell>
          <cell r="B15201" t="str">
            <v xml:space="preserve">Đầu nối ống trơn Ø60 </v>
          </cell>
          <cell r="C15201" t="str">
            <v>Nhập kho vật tư (QĐ:354) theo hóa đơn số 0000017 ngày 19.04.2021</v>
          </cell>
        </row>
        <row r="15202">
          <cell r="A15202" t="str">
            <v>4.82.28.208.VIE.00.000</v>
          </cell>
          <cell r="B15202" t="str">
            <v xml:space="preserve">Đầu nối ống ren trong Ø60 </v>
          </cell>
          <cell r="C15202" t="str">
            <v>Nhập kho vật tư (QĐ:354) theo hóa đơn số 0000017 ngày 19.04.2021</v>
          </cell>
        </row>
        <row r="15203">
          <cell r="A15203" t="str">
            <v>4.82.28.209.VIE.00.000</v>
          </cell>
          <cell r="B15203" t="str">
            <v xml:space="preserve">Co cong 90 độ ren ống thép Ø60 </v>
          </cell>
          <cell r="C15203" t="str">
            <v>Nhập kho vật tư (QĐ:354) theo hóa đơn số 0000017 ngày 19.04.2021</v>
          </cell>
        </row>
        <row r="15204">
          <cell r="A15204" t="str">
            <v>4.82.28.210.VIE.00.000</v>
          </cell>
          <cell r="B15204" t="str">
            <v xml:space="preserve">Khớp nối thẳng Ø60 </v>
          </cell>
          <cell r="C15204" t="str">
            <v>Nhập kho vật tư (QĐ:354) theo hóa đơn số 0000017 ngày 19.04.2021</v>
          </cell>
        </row>
        <row r="15205">
          <cell r="A15205" t="str">
            <v>4.90.21.061.VIE.00.000</v>
          </cell>
          <cell r="B15205" t="str">
            <v xml:space="preserve">Ống ruột gà Φ60 </v>
          </cell>
          <cell r="C15205" t="str">
            <v>Nhập kho vật tư (QĐ:354) theo hóa đơn số 0000017 ngày 19.04.2021</v>
          </cell>
        </row>
        <row r="15206">
          <cell r="A15206" t="str">
            <v>8.15.37.028.CHN.99.000</v>
          </cell>
          <cell r="B15206" t="str">
            <v xml:space="preserve">Đá cắt Inox fi 125 </v>
          </cell>
          <cell r="C15206" t="str">
            <v>Nhập kho vật tư (QĐ:354) theo hóa đơn số 0000017 ngày 19.04.2021</v>
          </cell>
        </row>
        <row r="15207">
          <cell r="A15207" t="str">
            <v>8.25.33.004.CHN.00.000</v>
          </cell>
          <cell r="B15207" t="str">
            <v xml:space="preserve">Mũi đục chuôi gài 4 khía đầu nhọn </v>
          </cell>
          <cell r="C15207" t="str">
            <v>Nhập kho vật tư (QĐ:354) theo hóa đơn số 0000017 ngày 19.04.2021</v>
          </cell>
        </row>
        <row r="15208">
          <cell r="A15208" t="str">
            <v>2.60.05.001.CHN.00.000</v>
          </cell>
          <cell r="B15208" t="str">
            <v xml:space="preserve">Phôi đồng thau Ø120 </v>
          </cell>
          <cell r="C15208" t="str">
            <v>Nhập kho vật tư (QĐ:502) theo hóa đơn số 0000024 ngày 22.05.2021</v>
          </cell>
        </row>
        <row r="15209">
          <cell r="A15209" t="str">
            <v>4.84.84.017.CHN.00.000</v>
          </cell>
          <cell r="B15209" t="str">
            <v xml:space="preserve">Đầu bơm mỡ đầu nhọn, ĐK trong: 9mm, Bước ren: 26 </v>
          </cell>
          <cell r="C15209" t="str">
            <v>Nhập kho vật tư (QĐ:492) theo hóa đơn số 0000022 ngày 19.05.2021</v>
          </cell>
        </row>
        <row r="15210">
          <cell r="A15210" t="str">
            <v>4.90.80.049.USA.00.000</v>
          </cell>
          <cell r="B15210" t="str">
            <v xml:space="preserve">Dây bơm của súng bơm mỡ TLGB 20 </v>
          </cell>
          <cell r="C15210" t="str">
            <v>Nhập kho vật tư (QĐ:492) theo hóa đơn số 0000022 ngày 19.05.2021</v>
          </cell>
        </row>
        <row r="15211">
          <cell r="A15211" t="str">
            <v>5.16.90.020.CHN.00.000</v>
          </cell>
          <cell r="B15211" t="str">
            <v xml:space="preserve">Pin lithium ion 20V </v>
          </cell>
          <cell r="C15211" t="str">
            <v>Nhập kho vật tư (QĐ:492) theo hóa đơn số 0000022 ngày 19.05.2021</v>
          </cell>
        </row>
        <row r="15212">
          <cell r="A15212" t="str">
            <v>4.88.90.061.VIE.00.000</v>
          </cell>
          <cell r="B15212" t="str">
            <v xml:space="preserve">Khớp nối cao su giảm chấn, KT: Ø456 x Ø61 </v>
          </cell>
          <cell r="C15212" t="str">
            <v>Nhập kho vật tư (QĐ:470) theo hóa đơn số 0000351 ngày 12.05.2021</v>
          </cell>
        </row>
        <row r="15213">
          <cell r="A15213" t="str">
            <v>4.94.80.026.ENG.00.000</v>
          </cell>
          <cell r="B15213" t="str">
            <v xml:space="preserve">Xịt khử mùi vệ sinh </v>
          </cell>
          <cell r="C15213" t="str">
            <v>Nhập kho vật tư (QĐ:353) theo hóa đơn số 0000344 ngày 17.04.2021</v>
          </cell>
        </row>
        <row r="15214">
          <cell r="A15214" t="str">
            <v>4.94.80.078.VIE.00.000</v>
          </cell>
          <cell r="B15214" t="str">
            <v xml:space="preserve">Tấm lau sàn san hô 60cm </v>
          </cell>
          <cell r="C15214" t="str">
            <v>Nhập kho vật tư (QĐ:353) theo hóa đơn số 0000344 ngày 17.04.2021</v>
          </cell>
        </row>
        <row r="15215">
          <cell r="A15215" t="str">
            <v>4.94.80.701.VIE.00.000</v>
          </cell>
          <cell r="B15215" t="str">
            <v xml:space="preserve">Khăn lau màu </v>
          </cell>
          <cell r="C15215" t="str">
            <v>Nhập kho vật tư (QĐ:353) theo hóa đơn số 0000344 ngày 17.04.2021</v>
          </cell>
        </row>
        <row r="15216">
          <cell r="A15216" t="str">
            <v>4.94.70.324.VIE.00.000</v>
          </cell>
          <cell r="B15216" t="str">
            <v xml:space="preserve">Kệ trưng bày di động </v>
          </cell>
          <cell r="C15216" t="str">
            <v>Nhập kho vật tư (QĐ:479) theo hóa đơn số 0000582 ngày 27.05.2021</v>
          </cell>
        </row>
        <row r="15217">
          <cell r="A15217" t="str">
            <v>4.94.70.325.VIE.00.000</v>
          </cell>
          <cell r="B15217" t="str">
            <v xml:space="preserve">Kệ trưng bày mẫu than 1.2x1.6m </v>
          </cell>
          <cell r="C15217" t="str">
            <v>Nhập kho vật tư (QĐ:479) theo hóa đơn số 0000582 ngày 27.05.2021</v>
          </cell>
        </row>
        <row r="15218">
          <cell r="A15218" t="str">
            <v>4.94.80.199.VIE.00.000</v>
          </cell>
          <cell r="B15218" t="str">
            <v xml:space="preserve">Bình thủy tinh đựng mẫu than </v>
          </cell>
          <cell r="C15218" t="str">
            <v>Nhập kho vật tư (QĐ:479) theo hóa đơn số 0000582 ngày 27.05.2021</v>
          </cell>
        </row>
        <row r="15219">
          <cell r="A15219" t="str">
            <v>8.35.65.264.VIE.00.000</v>
          </cell>
          <cell r="B15219" t="str">
            <v xml:space="preserve">Chổi dừa </v>
          </cell>
          <cell r="C15219" t="str">
            <v>Nhập kho vật tư (QĐ:472) theo hóa đơn số 0000352 ngày 13.05.2021</v>
          </cell>
        </row>
        <row r="15220">
          <cell r="A15220" t="str">
            <v>4.82.32.001.VIE.00.000</v>
          </cell>
          <cell r="B15220" t="str">
            <v xml:space="preserve">Khớp nối mềm, DN 25x145 </v>
          </cell>
          <cell r="C15220" t="str">
            <v>Nhập kho vật tư (QĐ:392) theo hóa đơn số 0000314 ngày 20.04.2021</v>
          </cell>
        </row>
        <row r="15221">
          <cell r="A15221" t="str">
            <v>2.40.30.063.CHN.00.000</v>
          </cell>
          <cell r="B15221" t="str">
            <v xml:space="preserve">SPRING RETAINER, Part number: 680701-00136A, Sootblower type: IK545 </v>
          </cell>
          <cell r="C15221" t="str">
            <v>Nhập kho vật tư (HĐ:30) theo hóa đơn số 0000185 ngày 05.05.2021</v>
          </cell>
        </row>
        <row r="15222">
          <cell r="A15222" t="str">
            <v>2.40.30.064.CHN.00.000</v>
          </cell>
          <cell r="B15222" t="str">
            <v xml:space="preserve">VALVE SPRING, Part number: 680801-03005A, Sootblower type: IK545 </v>
          </cell>
          <cell r="C15222" t="str">
            <v>Nhập kho vật tư (HĐ:30) theo hóa đơn số 0000185 ngày 05.05.2021</v>
          </cell>
        </row>
        <row r="15223">
          <cell r="A15223" t="str">
            <v>2.40.30.065.GBR.00.000</v>
          </cell>
          <cell r="B15223" t="str">
            <v xml:space="preserve">TORSION SPRING, TRIGGER SHAFT, Part number: 397179-010A, Sootblower type: IR 2H </v>
          </cell>
          <cell r="C15223" t="str">
            <v>Nhập kho vật tư (HĐ:30) theo hóa đơn số 0000185 ngày 05.05.2021</v>
          </cell>
        </row>
        <row r="15224">
          <cell r="A15224" t="str">
            <v>2.40.30.066.GBR.00.000</v>
          </cell>
          <cell r="B15224" t="str">
            <v xml:space="preserve">SPRING, VALVE STEM, Part number: 302051-0115, Sootblower type: IR 2H </v>
          </cell>
          <cell r="C15224" t="str">
            <v>Nhập kho vật tư (HĐ:30) theo hóa đơn số 0000185 ngày 05.05.2021</v>
          </cell>
        </row>
        <row r="15225">
          <cell r="A15225" t="str">
            <v>4.52.20.524.GBR.00.000</v>
          </cell>
          <cell r="B15225" t="str">
            <v xml:space="preserve">5/8-11 HEX NUT, Part number: 863015-3100, Sootblower type: IR 2H (Bulong) </v>
          </cell>
          <cell r="C15225" t="str">
            <v>Nhập kho vật tư (HĐ:30) theo hóa đơn số 0000185 ngày 05.05.2021</v>
          </cell>
        </row>
        <row r="15226">
          <cell r="A15226" t="str">
            <v>4.52.20.525.GBR.00.000</v>
          </cell>
          <cell r="B15226" t="str">
            <v xml:space="preserve">M12 HEX FLANGE NUT, Part number: 930705-8909, Sootblower type: IR 2H (Bulong) </v>
          </cell>
          <cell r="C15226" t="str">
            <v>Nhập kho vật tư (HĐ:30) theo hóa đơn số 0000185 ngày 05.05.2021</v>
          </cell>
        </row>
        <row r="15227">
          <cell r="A15227" t="str">
            <v>4.52.20.526.GBR.00.000</v>
          </cell>
          <cell r="B15227" t="str">
            <v xml:space="preserve">HEX NUT M20 X 2.5 CLASS 2H, Part number: 397474-010A, Sootblower type: IR 2H </v>
          </cell>
          <cell r="C15227" t="str">
            <v>Nhập kho vật tư (HĐ:30) theo hóa đơn số 0000185 ngày 05.05.2021</v>
          </cell>
        </row>
        <row r="15228">
          <cell r="A15228" t="str">
            <v>4.52.20.527.GBR.00.000</v>
          </cell>
          <cell r="B15228" t="str">
            <v xml:space="preserve">STUD M20 X 2.5 X 080 LG, Part number: 397473-J080, Sootblower type: IR 2H </v>
          </cell>
          <cell r="C15228" t="str">
            <v>Nhập kho vật tư (HĐ:30) theo hóa đơn số 0000185 ngày 05.05.2021</v>
          </cell>
        </row>
        <row r="15229">
          <cell r="A15229" t="str">
            <v>4.77.90.020.CHN.00.000</v>
          </cell>
          <cell r="B15229" t="str">
            <v xml:space="preserve">PACKING WASHER, Part number: 680703-00134A, Sootblower type: IK545 </v>
          </cell>
          <cell r="C15229" t="str">
            <v>Nhập kho vật tư (HĐ:30) theo hóa đơn số 0000185 ngày 05.05.2021</v>
          </cell>
        </row>
        <row r="15230">
          <cell r="A15230" t="str">
            <v>4.77.90.021.CHN.00.000</v>
          </cell>
          <cell r="B15230" t="str">
            <v xml:space="preserve">VALVE STEM GUIDE WASHER, Part number: 680206-12008A, Sootblower type: IK545 </v>
          </cell>
          <cell r="C15230" t="str">
            <v>Nhập kho vật tư (HĐ:30) theo hóa đơn số 0000185 ngày 05.05.2021</v>
          </cell>
        </row>
        <row r="15231">
          <cell r="A15231" t="str">
            <v>4.77.90.022.CHN.00.000</v>
          </cell>
          <cell r="B15231" t="str">
            <v xml:space="preserve">NPT ADAPTER, Part number: 680703-00460A, Sootblower type: IK545 </v>
          </cell>
          <cell r="C15231" t="str">
            <v>Nhập kho vật tư (HĐ:30) theo hóa đơn số 0000185 ngày 05.05.2021</v>
          </cell>
        </row>
        <row r="15232">
          <cell r="A15232" t="str">
            <v>4.77.90.023.GBR.00.000</v>
          </cell>
          <cell r="B15232" t="str">
            <v xml:space="preserve">RING, NECK, Part number: 392825-1127, Sootblower type: IR 2H </v>
          </cell>
          <cell r="C15232" t="str">
            <v>Nhập kho vật tư (HĐ:30) theo hóa đơn số 0000185 ngày 05.05.2021</v>
          </cell>
        </row>
        <row r="15233">
          <cell r="A15233" t="str">
            <v>4.77.90.024.GBR.00.000</v>
          </cell>
          <cell r="B15233" t="str">
            <v xml:space="preserve">LOCK WASHER SPLIT 5/8, Part number: 863016-3100, Sootblower type: IR 2H </v>
          </cell>
          <cell r="C15233" t="str">
            <v>Nhập kho vật tư (HĐ:30) theo hóa đơn số 0000185 ngày 05.05.2021</v>
          </cell>
        </row>
        <row r="15234">
          <cell r="A15234" t="str">
            <v>4.77.90.025.GBR.00.000</v>
          </cell>
          <cell r="B15234" t="str">
            <v xml:space="preserve">Retaining Ring, Part number: 907920-0056, Sootblower type: IR 2H (Vòng chặn) </v>
          </cell>
          <cell r="C15234" t="str">
            <v>Nhập kho vật tư (HĐ:30) theo hóa đơn số 0000185 ngày 05.05.2021</v>
          </cell>
        </row>
        <row r="15235">
          <cell r="A15235" t="str">
            <v>4.77.90.026.GBR.00.000</v>
          </cell>
          <cell r="B15235" t="str">
            <v xml:space="preserve">IR2H MOUNTING PLATE HYDRO 045, Part number: 399301-010A, Sootblower type: IR 2H </v>
          </cell>
          <cell r="C15235" t="str">
            <v>Nhập kho vật tư (HĐ:30) theo hóa đơn số 0000185 ngày 05.05.2021</v>
          </cell>
        </row>
        <row r="15236">
          <cell r="A15236" t="str">
            <v>4.77.90.027.GBR.00.000</v>
          </cell>
          <cell r="B15236" t="str">
            <v xml:space="preserve">DUST SEAL, Part number: 396853-010A, Sootblower type: IR 2H </v>
          </cell>
          <cell r="C15236" t="str">
            <v>Nhập kho vật tư (HĐ:30) theo hóa đơn số 0000185 ngày 05.05.2021</v>
          </cell>
        </row>
        <row r="15237">
          <cell r="A15237" t="str">
            <v>4.77.90.046.GBR.00.000</v>
          </cell>
          <cell r="B15237" t="str">
            <v xml:space="preserve">GASKET FLEXITE SUPER, Part number: 310493-3118, Sootblower type: IR 2H </v>
          </cell>
          <cell r="C15237" t="str">
            <v>Nhập kho vật tư (HĐ:30) theo hóa đơn số 0000185 ngày 05.05.2021</v>
          </cell>
        </row>
        <row r="15238">
          <cell r="A15238" t="str">
            <v>4.77.90.047.GBR.00.000</v>
          </cell>
          <cell r="B15238" t="str">
            <v xml:space="preserve">VALVE STEM GUIDE, Part number: 342928-1136, Sootblower type: IR 2H </v>
          </cell>
          <cell r="C15238" t="str">
            <v>Nhập kho vật tư (HĐ:30) theo hóa đơn số 0000185 ngày 05.05.2021</v>
          </cell>
        </row>
        <row r="15239">
          <cell r="A15239" t="str">
            <v>4.77.90.048.GBR.00.000</v>
          </cell>
          <cell r="B15239" t="str">
            <v xml:space="preserve">RETAINER,VLV SPRING, Part number: 301808-0113, Sootblower type: IR 2H </v>
          </cell>
          <cell r="C15239" t="str">
            <v>Nhập kho vật tư (HĐ:30) theo hóa đơn số 0000185 ngày 05.05.2021</v>
          </cell>
        </row>
        <row r="15240">
          <cell r="A15240" t="str">
            <v>4.77.90.049.GBR.00.000</v>
          </cell>
          <cell r="B15240" t="str">
            <v xml:space="preserve">VALVE STEM GUIDE, WASHER, Part number: 301167-2114, Sootblower type: IR 2H </v>
          </cell>
          <cell r="C15240" t="str">
            <v>Nhập kho vật tư (HĐ:30) theo hóa đơn số 0000185 ngày 05.05.2021</v>
          </cell>
        </row>
        <row r="15241">
          <cell r="A15241" t="str">
            <v>4.77.90.050.GBR.00.000</v>
          </cell>
          <cell r="B15241" t="str">
            <v xml:space="preserve">WASHER PACK STEM, Part number: 3020270116, Sootblower type: IR 2H </v>
          </cell>
          <cell r="C15241" t="str">
            <v>Nhập kho vật tư (HĐ:30) theo hóa đơn số 0000185 ngày 05.05.2021</v>
          </cell>
        </row>
        <row r="15242">
          <cell r="A15242" t="str">
            <v>4.77.90.051.GBR.00.000</v>
          </cell>
          <cell r="B15242" t="str">
            <v xml:space="preserve">NUT, PACKING, Part number: 302032-0119, Sootblower type: IR 2H </v>
          </cell>
          <cell r="C15242" t="str">
            <v>Nhập kho vật tư (HĐ:30) theo hóa đơn số 0000185 ngày 05.05.2021</v>
          </cell>
        </row>
        <row r="15243">
          <cell r="A15243" t="str">
            <v>4.77.90.052.GBR.00.000</v>
          </cell>
          <cell r="B15243" t="str">
            <v xml:space="preserve">PLUG, LOCK PIN, Part number: 393802-1122, Sootblower type: IR 2H </v>
          </cell>
          <cell r="C15243" t="str">
            <v>Nhập kho vật tư (HĐ:30) theo hóa đơn số 0000185 ngày 05.05.2021</v>
          </cell>
        </row>
        <row r="15244">
          <cell r="A15244" t="str">
            <v>4.77.90.053.GBR.00.000</v>
          </cell>
          <cell r="B15244" t="str">
            <v xml:space="preserve">PACKING, POPPET VALVE, Part number: 398443-010A, Sootblower type: IR 2H </v>
          </cell>
          <cell r="C15244" t="str">
            <v>Nhập kho vật tư (HĐ:30) theo hóa đơn số 0000185 ngày 05.05.2021</v>
          </cell>
        </row>
        <row r="15245">
          <cell r="A15245" t="str">
            <v>4.77.90.054.GBR.00.000</v>
          </cell>
          <cell r="B15245" t="str">
            <v xml:space="preserve">COPPER WASHER, Part number: 930711-9034, Sootblower type: IR 2H </v>
          </cell>
          <cell r="C15245" t="str">
            <v>Nhập kho vật tư (HĐ:30) theo hóa đơn số 0000185 ngày 05.05.2021</v>
          </cell>
        </row>
        <row r="15246">
          <cell r="A15246" t="str">
            <v>4.77.90.091.CHN.00.000</v>
          </cell>
          <cell r="B15246" t="str">
            <v xml:space="preserve">WORM SHAFT SPACER, Part number: 680703-00298A, Sootblower type: IK545 (Vòng đệm của trục) </v>
          </cell>
          <cell r="C15246" t="str">
            <v>Nhập kho vật tư (HĐ:30) theo hóa đơn số 0000185 ngày 05.05.2021</v>
          </cell>
        </row>
        <row r="15247">
          <cell r="A15247" t="str">
            <v>4.77.90.251.GBR.00.000</v>
          </cell>
          <cell r="B15247" t="str">
            <v xml:space="preserve">Phe chặn bạc đạn Part No. 907920-0048 </v>
          </cell>
          <cell r="C15247" t="str">
            <v>Nhập kho vật tư (HĐ:30) theo hóa đơn số 0000185 ngày 05.05.2021</v>
          </cell>
        </row>
        <row r="15248">
          <cell r="A15248" t="str">
            <v>4.82.11.113.GBR.00.000</v>
          </cell>
          <cell r="B15248" t="str">
            <v xml:space="preserve">FLANGED BEARING OILITE, Part number: 901113-8900, Sootblower type: IR 2H </v>
          </cell>
          <cell r="C15248" t="str">
            <v>Nhập kho vật tư (HĐ:30) theo hóa đơn số 0000185 ngày 05.05.2021</v>
          </cell>
        </row>
        <row r="15249">
          <cell r="A15249" t="str">
            <v>4.84.84.022.CHN.00.000</v>
          </cell>
          <cell r="B15249" t="str">
            <v xml:space="preserve">KEY, Part number: 680209-01024A, Sootblower type: IK545 (Chốt bánh răng) </v>
          </cell>
          <cell r="C15249" t="str">
            <v>Nhập kho vật tư (HĐ:30) theo hóa đơn số 0000185 ngày 05.05.2021</v>
          </cell>
        </row>
        <row r="15250">
          <cell r="A15250" t="str">
            <v>4.84.84.023.CHN.00.000</v>
          </cell>
          <cell r="B15250" t="str">
            <v xml:space="preserve">KEY, SECONDARY HELIX GEAR, Part number: 680209-01063A, Sootblower type: IK545 (Chốt bánh răng thứ cấp) </v>
          </cell>
          <cell r="C15250" t="str">
            <v>Nhập kho vật tư (HĐ:30) theo hóa đơn số 0000185 ngày 05.05.2021</v>
          </cell>
        </row>
        <row r="15251">
          <cell r="A15251" t="str">
            <v>4.84.84.024.CHN.00.000</v>
          </cell>
          <cell r="B15251" t="str">
            <v xml:space="preserve">VALVE YOKE, Part number: 680801-06001A, Sootblower type: IK545 </v>
          </cell>
          <cell r="C15251" t="str">
            <v>Nhập kho vật tư (HĐ:30) theo hóa đơn số 0000185 ngày 05.05.2021</v>
          </cell>
        </row>
        <row r="15252">
          <cell r="A15252" t="str">
            <v>4.84.84.025.CHN.00.000</v>
          </cell>
          <cell r="B15252" t="str">
            <v xml:space="preserve">VALVE YOKE PIN, Part number: 680703-00141A, Sootblower type: IK545 </v>
          </cell>
          <cell r="C15252" t="str">
            <v>Nhập kho vật tư (HĐ:30) theo hóa đơn số 0000185 ngày 05.05.2021</v>
          </cell>
        </row>
        <row r="15253">
          <cell r="A15253" t="str">
            <v>4.84.84.026.CHN.00.000</v>
          </cell>
          <cell r="B15253" t="str">
            <v xml:space="preserve">COTTER PIN, Part number: 680208-02006A, Sootblower type: IK545 </v>
          </cell>
          <cell r="C15253" t="str">
            <v>Nhập kho vật tư (HĐ:30) theo hóa đơn số 0000185 ngày 05.05.2021</v>
          </cell>
        </row>
        <row r="15254">
          <cell r="A15254" t="str">
            <v>4.84.84.028.CHN.00.000</v>
          </cell>
          <cell r="B15254" t="str">
            <v xml:space="preserve">TRIGGER PIN, Part number: 680703-00143A, Sootblower type: IK545 </v>
          </cell>
          <cell r="C15254" t="str">
            <v>Nhập kho vật tư (HĐ:30) theo hóa đơn số 0000185 ngày 05.05.2021</v>
          </cell>
        </row>
        <row r="15255">
          <cell r="A15255" t="str">
            <v>4.84.84.029.CHN.00.000</v>
          </cell>
          <cell r="B15255" t="str">
            <v xml:space="preserve">LOCK PIN PLUG, Part number: 680703-00601A, Sootblower type: IK545 </v>
          </cell>
          <cell r="C15255" t="str">
            <v>Nhập kho vật tư (HĐ:30) theo hóa đơn số 0000185 ngày 05.05.2021</v>
          </cell>
        </row>
        <row r="15256">
          <cell r="A15256" t="str">
            <v>4.84.84.030.GBR.00.000</v>
          </cell>
          <cell r="B15256" t="str">
            <v xml:space="preserve">PIN, DRIVE NUT, IR, Part number: 301878-0118, Sootblower type: IR 2H </v>
          </cell>
          <cell r="C15256" t="str">
            <v>Nhập kho vật tư (HĐ:30) theo hóa đơn số 0000185 ngày 05.05.2021</v>
          </cell>
        </row>
        <row r="15257">
          <cell r="A15257" t="str">
            <v>4.84.84.031.GBR.00.000</v>
          </cell>
          <cell r="B15257" t="str">
            <v xml:space="preserve">ROLL PIN 3/8 DIAMETER X 1.3/4, Part number: 863651-2738, Sootblower type: IR 2H </v>
          </cell>
          <cell r="C15257" t="str">
            <v>Nhập kho vật tư (HĐ:30) theo hóa đơn số 0000185 ngày 05.05.2021</v>
          </cell>
        </row>
        <row r="15258">
          <cell r="A15258" t="str">
            <v>4.84.84.032.GBR.00.000</v>
          </cell>
          <cell r="B15258" t="str">
            <v xml:space="preserve">SCREW, RETAIN, Part number: 393916-1125, Sootblower type: IR 2H </v>
          </cell>
          <cell r="C15258" t="str">
            <v>Nhập kho vật tư (HĐ:30) theo hóa đơn số 0000185 ngày 05.05.2021</v>
          </cell>
        </row>
        <row r="15259">
          <cell r="A15259" t="str">
            <v>4.84.84.033.GBR.00.000</v>
          </cell>
          <cell r="B15259" t="str">
            <v xml:space="preserve">LOCK WASHER, Part number: 393917-1124, Sootblower type: IR 2H </v>
          </cell>
          <cell r="C15259" t="str">
            <v>Nhập kho vật tư (HĐ:30) theo hóa đơn số 0000185 ngày 05.05.2021</v>
          </cell>
        </row>
        <row r="15260">
          <cell r="A15260" t="str">
            <v>4.84.84.034.GBR.00.000</v>
          </cell>
          <cell r="B15260" t="str">
            <v xml:space="preserve">KEY, Part number: 862400-9358, Sootblower type: IR 2H (Chốt thanh Tigger) </v>
          </cell>
          <cell r="C15260" t="str">
            <v>Nhập kho vật tư (HĐ:30) theo hóa đơn số 0000185 ngày 05.05.2021</v>
          </cell>
        </row>
        <row r="15261">
          <cell r="A15261" t="str">
            <v>4.84.84.035.GBR.00.000</v>
          </cell>
          <cell r="B15261" t="str">
            <v xml:space="preserve">STARLOCK FASTENER -SIZE:1.125, Part number: 871806-8901, Sootblower type: IR 2H (chốt) </v>
          </cell>
          <cell r="C15261" t="str">
            <v>Nhập kho vật tư (HĐ:30) theo hóa đơn số 0000185 ngày 05.05.2021</v>
          </cell>
        </row>
        <row r="15262">
          <cell r="A15262" t="str">
            <v>4.84.84.036.GBR.00.000</v>
          </cell>
          <cell r="B15262" t="str">
            <v xml:space="preserve">SPIROL HEADED PIN, Part number: 901403-0006, Sootblower type: IR 2H </v>
          </cell>
          <cell r="C15262" t="str">
            <v>Nhập kho vật tư (HĐ:30) theo hóa đơn số 0000185 ngày 05.05.2021</v>
          </cell>
        </row>
        <row r="15263">
          <cell r="A15263" t="str">
            <v>4.84.84.037.GBR.00.000</v>
          </cell>
          <cell r="B15263" t="str">
            <v xml:space="preserve">YOKE, VALVE, Part number: 301142-0118, Sootblower type: IR 2H </v>
          </cell>
          <cell r="C15263" t="str">
            <v>Nhập kho vật tư (HĐ:30) theo hóa đơn số 0000185 ngày 05.05.2021</v>
          </cell>
        </row>
        <row r="15264">
          <cell r="A15264" t="str">
            <v>4.86.45.860.CHN.00.000</v>
          </cell>
          <cell r="B15264" t="str">
            <v xml:space="preserve">PACKING FOR FEED TUBE 60 MM. OD, SPLIT RING, Part number: 68080105002C, Sootblower type: IK545 </v>
          </cell>
          <cell r="C15264" t="str">
            <v>Nhập kho vật tư (HĐ:30) theo hóa đơn số 0000185 ngày 05.05.2021</v>
          </cell>
        </row>
        <row r="15265">
          <cell r="A15265" t="str">
            <v>4.86.45.861.CHN.00.000</v>
          </cell>
          <cell r="B15265" t="str">
            <v xml:space="preserve">FRONT BUSHING - 2.375 OD FT(60), Part number: 68080101004A, Sootblower type: IK545 </v>
          </cell>
          <cell r="C15265" t="str">
            <v>Nhập kho vật tư (HĐ:30) theo hóa đơn số 0000185 ngày 05.05.2021</v>
          </cell>
        </row>
        <row r="15266">
          <cell r="A15266" t="str">
            <v>4.86.45.862.GBR.00.000</v>
          </cell>
          <cell r="B15266" t="str">
            <v xml:space="preserve">SOLID GRAPHITE FEETUBE PACKING, Part number: 394852-1129, Sootblower type: IR 2H </v>
          </cell>
          <cell r="C15266" t="str">
            <v>Nhập kho vật tư (HĐ:30) theo hóa đơn số 0000185 ngày 05.05.2021</v>
          </cell>
        </row>
        <row r="15267">
          <cell r="A15267" t="str">
            <v>4.88.67.115.CHN.00.000</v>
          </cell>
          <cell r="B15267" t="str">
            <v xml:space="preserve">LANCE TUBE GASKET, Part number: 680206-14001A, Sootblower type: IK545 </v>
          </cell>
          <cell r="C15267" t="str">
            <v>Nhập kho vật tư (HĐ:30) theo hóa đơn số 0000185 ngày 05.05.2021</v>
          </cell>
        </row>
        <row r="15268">
          <cell r="A15268" t="str">
            <v>4.88.67.116.CHN.00.000</v>
          </cell>
          <cell r="B15268" t="str">
            <v xml:space="preserve">CONPANION FLANGE GASKET (#600), Part number: 68020614002A, Sootblower type: IK545 </v>
          </cell>
          <cell r="C15268" t="str">
            <v>Nhập kho vật tư (HĐ:30) theo hóa đơn số 0000185 ngày 05.05.2021</v>
          </cell>
        </row>
        <row r="15269">
          <cell r="A15269" t="str">
            <v>5.33.20.399.GBR.00.000</v>
          </cell>
          <cell r="B15269" t="str">
            <v xml:space="preserve">NOZZLE &amp; EXTENSION TUBE, IR2H, Part number: N1178312-C026, Sootblower type: IR 2H </v>
          </cell>
          <cell r="C15269" t="str">
            <v>Nhập kho vật tư (HĐ:30) theo hóa đơn số 0000185 ngày 05.05.2021</v>
          </cell>
        </row>
        <row r="15270">
          <cell r="A15270" t="str">
            <v>5.33.70.035.GBR.00.000</v>
          </cell>
          <cell r="B15270" t="str">
            <v xml:space="preserve">Bánh răng chủ động trụ răng thẳng, số răng Z=8, Bước răng P=10mm, Vật liệu C35, Part number: 397527-010A </v>
          </cell>
          <cell r="C15270" t="str">
            <v>Nhập kho vật tư (HĐ:30) theo hóa đơn số 0000185 ngày 05.05.2021</v>
          </cell>
        </row>
        <row r="15271">
          <cell r="A15271" t="str">
            <v>5.33.70.037.CHN.00.000</v>
          </cell>
          <cell r="B15271" t="str">
            <v xml:space="preserve">PRIMARY HELIX SPUR GEAR 20 TEETH, Part number: 680707-00369A, Sootblower type: IK545 (Bánh răng sơ cấp 20 răng) </v>
          </cell>
          <cell r="C15271" t="str">
            <v>Nhập kho vật tư (HĐ:30) theo hóa đơn số 0000185 ngày 05.05.2021</v>
          </cell>
        </row>
        <row r="15272">
          <cell r="A15272" t="str">
            <v>5.33.70.038.CHN.00.000</v>
          </cell>
          <cell r="B15272" t="str">
            <v xml:space="preserve">SECONDARY HELIX SPUR GEAR 59 TEETH, Part number: 680707-00357A, Sootblower type: IK545 (Bánh răng thứ cấp 59 răng) </v>
          </cell>
          <cell r="C15272" t="str">
            <v>Nhập kho vật tư (HĐ:30) theo hóa đơn số 0000185 ngày 05.05.2021</v>
          </cell>
        </row>
        <row r="15273">
          <cell r="A15273" t="str">
            <v>5.33.70.039.CHN.00.000</v>
          </cell>
          <cell r="B15273" t="str">
            <v xml:space="preserve">PRIMARY WORM GEAR, Part number: 680707-00385A, Sootblower type: IK545 (Bánh răng sơ cấp) </v>
          </cell>
          <cell r="C15273" t="str">
            <v>Nhập kho vật tư (HĐ:30) theo hóa đơn số 0000185 ngày 05.05.2021</v>
          </cell>
        </row>
        <row r="15274">
          <cell r="A15274" t="str">
            <v>5.33.70.040.CHN.00.000</v>
          </cell>
          <cell r="B15274" t="str">
            <v xml:space="preserve">RACK DRIVE PINION Z=12, Part number: 680707-00322A, Sootblower type: IK545 </v>
          </cell>
          <cell r="C15274" t="str">
            <v>Nhập kho vật tư (HĐ:30) theo hóa đơn số 0000185 ngày 05.05.2021</v>
          </cell>
        </row>
        <row r="15275">
          <cell r="A15275" t="str">
            <v>5.33.70.041.CHN.00.000</v>
          </cell>
          <cell r="B15275" t="str">
            <v xml:space="preserve">GEAR RACK, L=1.4M, Part number: 68070700009A, Sootblower type: IK545 </v>
          </cell>
          <cell r="C15275" t="str">
            <v>Nhập kho vật tư (HĐ:30) theo hóa đơn số 0000185 ngày 05.05.2021</v>
          </cell>
        </row>
        <row r="15276">
          <cell r="A15276" t="str">
            <v>5.33.85.301.FRA.00.000</v>
          </cell>
          <cell r="B15276" t="str">
            <v xml:space="preserve">Thiết bị phân tích khí, Model: ULTRAMAT23; (1) 7MB2237-1PV00-3NW1 (S) N1H5030; Dải đo:+ NO: 0...250/1250 vpm (mg/m3), +SO2: 0...400/2000 vpm (mg/m3), +O2: 0...25%; Nguồn cấp: 230VAC, 50HZ; 60VA </v>
          </cell>
          <cell r="C15276" t="str">
            <v>Nhập kho Thiết bị phân tích khí (HĐ:259) theo hóa đơn số 0001610 ngày 18.05.2021</v>
          </cell>
        </row>
        <row r="15277">
          <cell r="A15277" t="str">
            <v>5.33.85.406.CHN.00.000</v>
          </cell>
          <cell r="B15277" t="str">
            <v xml:space="preserve">IK PINION SHAFT, Part number: 680703-00308A, Sootblower type: IK545 </v>
          </cell>
          <cell r="C15277" t="str">
            <v>Nhập kho vật tư (HĐ:30) theo hóa đơn số 0000185 ngày 05.05.2021</v>
          </cell>
        </row>
        <row r="15278">
          <cell r="A15278" t="str">
            <v>5.33.85.407.CHN.00.000</v>
          </cell>
          <cell r="B15278" t="str">
            <v xml:space="preserve">WORM SHAFT (40:1), Part number: 680707-00548A, Sootblower type: IK545 (Trục) </v>
          </cell>
          <cell r="C15278" t="str">
            <v>Nhập kho vật tư (HĐ:30) theo hóa đơn số 0000185 ngày 05.05.2021</v>
          </cell>
        </row>
        <row r="15279">
          <cell r="A15279" t="str">
            <v>5.33.85.430.CHN.00.000</v>
          </cell>
          <cell r="B15279" t="str">
            <v xml:space="preserve">CARRIAGE (3.5m/min / 1:40 / LH), Part number: 67010000505A, Sootblower type: IK545 </v>
          </cell>
          <cell r="C15279" t="str">
            <v>Nhập kho vật tư (HĐ:30) theo hóa đơn số 0000185 ngày 05.05.2021</v>
          </cell>
        </row>
        <row r="15280">
          <cell r="A15280" t="str">
            <v>5.33.85.431.CHN.00.000</v>
          </cell>
          <cell r="B15280" t="str">
            <v xml:space="preserve">CARRIAGE (3.5m/min / 1:40 / RH), Part number: 67010000506A, Sootblower type: IK545 </v>
          </cell>
          <cell r="C15280" t="str">
            <v>Nhập kho vật tư (HĐ:30) theo hóa đơn số 0000185 ngày 05.05.2021</v>
          </cell>
        </row>
        <row r="15281">
          <cell r="A15281" t="str">
            <v>5.33.85.432.CHN.00.000</v>
          </cell>
          <cell r="B15281" t="str">
            <v xml:space="preserve">CARRIAGE (2.5m/min / 1:40 / LH), Part number: 67010000507A, Sootblower type: IK545 </v>
          </cell>
          <cell r="C15281" t="str">
            <v>Nhập kho vật tư (HĐ:30) theo hóa đơn số 0000185 ngày 05.05.2021</v>
          </cell>
        </row>
        <row r="15282">
          <cell r="A15282" t="str">
            <v>5.33.85.433.CHN.00.000</v>
          </cell>
          <cell r="B15282" t="str">
            <v xml:space="preserve">CARRIAGE (2.5m/min / 1:40 / RH), Part number: 67010000508A, Sootblower type: IK545 </v>
          </cell>
          <cell r="C15282" t="str">
            <v>Nhập kho vật tư (HĐ:30) theo hóa đơn số 0000185 ngày 05.05.2021</v>
          </cell>
        </row>
        <row r="15283">
          <cell r="A15283" t="str">
            <v>5.33.85.434.CHN.00.000</v>
          </cell>
          <cell r="B15283" t="str">
            <v xml:space="preserve">DRIVE MOTOR, Part number: 71506011901, Sootblower type: IK545 (Động cơ bộ thổi bụi dài) </v>
          </cell>
          <cell r="C15283" t="str">
            <v>Nhập kho vật tư (HĐ:30) theo hóa đơn số 0000185 ngày 05.05.2021</v>
          </cell>
        </row>
        <row r="15284">
          <cell r="A15284" t="str">
            <v>5.33.85.435.CHN.00.000</v>
          </cell>
          <cell r="B15284" t="str">
            <v xml:space="preserve">LANCE TUBE, Part number: 71506011020, Sootblower type: IK545 </v>
          </cell>
          <cell r="C15284" t="str">
            <v>Nhập kho vật tư (HĐ:30) theo hóa đơn số 0000185 ngày 05.05.2021</v>
          </cell>
        </row>
        <row r="15285">
          <cell r="A15285" t="str">
            <v>5.33.85.436.CHN.00.000</v>
          </cell>
          <cell r="B15285" t="str">
            <v xml:space="preserve">FEED TUBE (O60), Part number: 71506011019, Sootblower type: IK545 </v>
          </cell>
          <cell r="C15285" t="str">
            <v>Nhập kho vật tư (HĐ:30) theo hóa đơn số 0000185 ngày 05.05.2021</v>
          </cell>
        </row>
        <row r="15286">
          <cell r="A15286" t="str">
            <v>5.33.85.437.CHN.00.000</v>
          </cell>
          <cell r="B15286" t="str">
            <v xml:space="preserve">POPPET CAM ARM (RH), Part number: 67020900112A, Sootblower type: IK545 </v>
          </cell>
          <cell r="C15286" t="str">
            <v>Nhập kho vật tư (HĐ:30) theo hóa đơn số 0000185 ngày 05.05.2021</v>
          </cell>
        </row>
        <row r="15287">
          <cell r="A15287" t="str">
            <v>5.33.85.438.CHN.00.000</v>
          </cell>
          <cell r="B15287" t="str">
            <v xml:space="preserve">POPPET CAM ARM (LH), Part number: 67020900113A, Sootblower type: IK545 </v>
          </cell>
          <cell r="C15287" t="str">
            <v>Nhập kho vật tư (HĐ:30) theo hóa đơn số 0000185 ngày 05.05.2021</v>
          </cell>
        </row>
        <row r="15288">
          <cell r="A15288" t="str">
            <v>5.33.85.439.CHN.00.000</v>
          </cell>
          <cell r="B15288" t="str">
            <v xml:space="preserve">POPPET VALVE (#600), Part number: 670200-00114C, Sootblower type: IK545 </v>
          </cell>
          <cell r="C15288" t="str">
            <v>Nhập kho vật tư (HĐ:30) theo hóa đơn số 0000185 ngày 05.05.2021</v>
          </cell>
        </row>
        <row r="15289">
          <cell r="A15289" t="str">
            <v>5.33.85.440.CHN.00.000</v>
          </cell>
          <cell r="B15289" t="str">
            <v xml:space="preserve">TRIGGER, Part number: 680701-00145A, Sootblower type: IK545 </v>
          </cell>
          <cell r="C15289" t="str">
            <v>Nhập kho vật tư (HĐ:30) theo hóa đơn số 0000185 ngày 05.05.2021</v>
          </cell>
        </row>
        <row r="15290">
          <cell r="A15290" t="str">
            <v>5.33.85.441.CHN.00.000</v>
          </cell>
          <cell r="B15290" t="str">
            <v xml:space="preserve">PRESSURE CONTROL DISC, IK/IR, Part number: 680705-00127A, Sootblower type: IK545 </v>
          </cell>
          <cell r="C15290" t="str">
            <v>Nhập kho vật tư (HĐ:30) theo hóa đơn số 0000185 ngày 05.05.2021</v>
          </cell>
        </row>
        <row r="15291">
          <cell r="A15291" t="str">
            <v>5.33.85.442.CHN.00.000</v>
          </cell>
          <cell r="B15291" t="str">
            <v xml:space="preserve">FLEXIBLE VALVE SEAT #600, Part number: 680705-00124A, Sootblower type: IK545 </v>
          </cell>
          <cell r="C15291" t="str">
            <v>Nhập kho vật tư (HĐ:30) theo hóa đơn số 0000185 ngày 05.05.2021</v>
          </cell>
        </row>
        <row r="15292">
          <cell r="A15292" t="str">
            <v>5.33.85.443.CHN.00.000</v>
          </cell>
          <cell r="B15292" t="str">
            <v xml:space="preserve">VALVE STEM AND DISC ASSY #600, IK, IR-3Z/3D, Part number: 670200-00513A, Sootblower type: IK545 </v>
          </cell>
          <cell r="C15292" t="str">
            <v>Nhập kho vật tư (HĐ:30) theo hóa đơn số 0000185 ngày 05.05.2021</v>
          </cell>
        </row>
        <row r="15293">
          <cell r="A15293" t="str">
            <v>5.33.85.444.CHN.00.000</v>
          </cell>
          <cell r="B15293" t="str">
            <v xml:space="preserve">AIR RELIEF VALVE (DISC TYPE), Part number: 67030200251A, Sootblower type: IK545 </v>
          </cell>
          <cell r="C15293" t="str">
            <v>Nhập kho vật tư (HĐ:30) theo hóa đơn số 0000185 ngày 05.05.2021</v>
          </cell>
        </row>
        <row r="15294">
          <cell r="A15294" t="str">
            <v>5.33.85.445.CHN.00.000</v>
          </cell>
          <cell r="B15294" t="str">
            <v xml:space="preserve">ROLLER (OD89 LANCE TUBE), Part number: 67040000038A, Sootblower type: IK545 </v>
          </cell>
          <cell r="C15294" t="str">
            <v>Nhập kho vật tư (HĐ:30) theo hóa đơn số 0000185 ngày 05.05.2021</v>
          </cell>
        </row>
        <row r="15295">
          <cell r="A15295" t="str">
            <v>5.33.85.446.CHN.00.000</v>
          </cell>
          <cell r="B15295" t="str">
            <v xml:space="preserve">WALLBOX ASSEMBLY, NEGATIVE PRESSURE, Part number: 67040000426A, Sootblower type: IK545 </v>
          </cell>
          <cell r="C15295" t="str">
            <v>Nhập kho vật tư (HĐ:30) theo hóa đơn số 0000185 ngày 05.05.2021</v>
          </cell>
        </row>
        <row r="15296">
          <cell r="A15296" t="str">
            <v>5.33.85.447.CHN.00.000</v>
          </cell>
          <cell r="B15296" t="str">
            <v xml:space="preserve">TURN-ON ASSY (RH), Part number: 71506011207A, Sootblower type: IK545 </v>
          </cell>
          <cell r="C15296" t="str">
            <v>Nhập kho vật tư (HĐ:30) theo hóa đơn số 0000185 ngày 05.05.2021</v>
          </cell>
        </row>
        <row r="15297">
          <cell r="A15297" t="str">
            <v>5.33.85.448.GBR.00.000</v>
          </cell>
          <cell r="B15297" t="str">
            <v xml:space="preserve">REAR COVER BUSHING ASSY, IR2H, Part number: N1178314-C017, Sootblower type: IR 2H </v>
          </cell>
          <cell r="C15297" t="str">
            <v>Nhập kho vật tư (HĐ:30) theo hóa đơn số 0000185 ngày 05.05.2021</v>
          </cell>
        </row>
        <row r="15298">
          <cell r="A15298" t="str">
            <v>5.33.85.449.GBR.00.000</v>
          </cell>
          <cell r="B15298" t="str">
            <v xml:space="preserve">REAR COVER, IR2H, Part number: N1178314-C116, Sootblower type: IR 2H </v>
          </cell>
          <cell r="C15298" t="str">
            <v>Nhập kho vật tư (HĐ:30) theo hóa đơn số 0000185 ngày 05.05.2021</v>
          </cell>
        </row>
        <row r="15299">
          <cell r="A15299" t="str">
            <v>5.33.85.450.GBR.00.000</v>
          </cell>
          <cell r="B15299" t="str">
            <v xml:space="preserve">Bearing, Part number: 901110-0040, Sootblower type: IR 2H </v>
          </cell>
          <cell r="C15299" t="str">
            <v>Nhập kho vật tư (HĐ:30) theo hóa đơn số 0000185 ngày 05.05.2021</v>
          </cell>
        </row>
        <row r="15300">
          <cell r="A15300" t="str">
            <v>5.33.85.451.GBR.00.000</v>
          </cell>
          <cell r="B15300" t="str">
            <v xml:space="preserve">RELIEF VALVE 1/2 SPARES ONLY, Part number: 341245-1027, Sootblower type: IR 2H </v>
          </cell>
          <cell r="C15300" t="str">
            <v>Nhập kho vật tư (HĐ:30) theo hóa đơn số 0000185 ngày 05.05.2021</v>
          </cell>
        </row>
        <row r="15301">
          <cell r="A15301" t="str">
            <v>5.33.85.452.GBR.00.000</v>
          </cell>
          <cell r="B15301" t="str">
            <v xml:space="preserve">FRONT COVER ASSEMBLY, IR 2H, Part number: N1178314-C021, Sootblower type: IR 2H </v>
          </cell>
          <cell r="C15301" t="str">
            <v>Nhập kho vật tư (HĐ:30) theo hóa đơn số 0000185 ngày 05.05.2021</v>
          </cell>
        </row>
        <row r="15302">
          <cell r="A15302" t="str">
            <v>5.33.85.453.GBR.00.000</v>
          </cell>
          <cell r="B15302" t="str">
            <v xml:space="preserve">GEAR &amp; BRG ASSY, Part number: 393914-1044, Sootblower type: IR 2H </v>
          </cell>
          <cell r="C15302" t="str">
            <v>Nhập kho vật tư (HĐ:30) theo hóa đơn số 0000185 ngày 05.05.2021</v>
          </cell>
        </row>
        <row r="15303">
          <cell r="A15303" t="str">
            <v>5.33.85.454.GBR.00.000</v>
          </cell>
          <cell r="B15303" t="str">
            <v xml:space="preserve">GUIDE BAR ASSY IR2G, Part number: 396902-000A, Sootblower type: IR 2H </v>
          </cell>
          <cell r="C15303" t="str">
            <v>Nhập kho vật tư (HĐ:30) theo hóa đơn số 0000185 ngày 05.05.2021</v>
          </cell>
        </row>
        <row r="15304">
          <cell r="A15304" t="str">
            <v>5.33.85.455.GBR.00.000</v>
          </cell>
          <cell r="B15304" t="str">
            <v xml:space="preserve">TRIGGER SHAFT ASSY., IR2G, Part number: 398582-000A, Sootblower type: IR 2H </v>
          </cell>
          <cell r="C15304" t="str">
            <v>Nhập kho vật tư (HĐ:30) theo hóa đơn số 0000185 ngày 05.05.2021</v>
          </cell>
        </row>
        <row r="15305">
          <cell r="A15305" t="str">
            <v>5.33.85.456.GBR.00.000</v>
          </cell>
          <cell r="B15305" t="str">
            <v xml:space="preserve">TRIGGER SHAFT, IR2, Part number: 398583-010A, Sootblower type: IR 2H </v>
          </cell>
          <cell r="C15305" t="str">
            <v>Nhập kho vật tư (HĐ:30) theo hóa đơn số 0000185 ngày 05.05.2021</v>
          </cell>
        </row>
        <row r="15306">
          <cell r="A15306" t="str">
            <v>5.33.85.457.GBR.00.000</v>
          </cell>
          <cell r="B15306" t="str">
            <v xml:space="preserve">TRIGGER, 360, IR2, Part number: 398586-010A, Sootblower type: IR 2H </v>
          </cell>
          <cell r="C15306" t="str">
            <v>Nhập kho vật tư (HĐ:30) theo hóa đơn số 0000185 ngày 05.05.2021</v>
          </cell>
        </row>
        <row r="15307">
          <cell r="A15307" t="str">
            <v>5.33.85.458.GBR.00.000</v>
          </cell>
          <cell r="B15307" t="str">
            <v xml:space="preserve">GEAR REDUCING ASSY, IR2H, Part number: 397524-000D, Sootblower type: IR 2H </v>
          </cell>
          <cell r="C15307" t="str">
            <v>Nhập kho vật tư (HĐ:30) theo hóa đơn số 0000185 ngày 05.05.2021</v>
          </cell>
        </row>
        <row r="15308">
          <cell r="A15308" t="str">
            <v>5.33.85.459.GBR.00.000</v>
          </cell>
          <cell r="B15308" t="str">
            <v xml:space="preserve">POPPET VALVE, IR2, Part number: N1178334-C014, Sootblower type: IR 2H </v>
          </cell>
          <cell r="C15308" t="str">
            <v>Nhập kho vật tư (HĐ:30) theo hóa đơn số 0000185 ngày 05.05.2021</v>
          </cell>
        </row>
        <row r="15309">
          <cell r="A15309" t="str">
            <v>5.33.85.460.GBR.00.000</v>
          </cell>
          <cell r="B15309" t="str">
            <v xml:space="preserve">VALVE STEM &amp; DISC AS, Part number: 344381-1033, Sootblower type: IR 2H </v>
          </cell>
          <cell r="C15309" t="str">
            <v>Nhập kho vật tư (HĐ:30) theo hóa đơn số 0000185 ngày 05.05.2021</v>
          </cell>
        </row>
        <row r="15310">
          <cell r="A15310" t="str">
            <v>5.33.85.461.GBR.00.000</v>
          </cell>
          <cell r="B15310" t="str">
            <v xml:space="preserve">SEAT, VALVE, FLEXIBLE, Part number: 3097861128, Sootblower type: IR 2H </v>
          </cell>
          <cell r="C15310" t="str">
            <v>Nhập kho vật tư (HĐ:30) theo hóa đơn số 0000185 ngày 05.05.2021</v>
          </cell>
        </row>
        <row r="15311">
          <cell r="A15311" t="str">
            <v>5.33.85.462.GBR.00.000</v>
          </cell>
          <cell r="B15311" t="str">
            <v xml:space="preserve">DISC PRESSURE CONTRO, Part number: 3941971123, Sootblower type: IR 2H </v>
          </cell>
          <cell r="C15311" t="str">
            <v>Nhập kho vật tư (HĐ:30) theo hóa đơn số 0000185 ngày 05.05.2021</v>
          </cell>
        </row>
        <row r="15312">
          <cell r="A15312" t="str">
            <v>5.35.85.545.CHN.00.000</v>
          </cell>
          <cell r="B15312" t="str">
            <v xml:space="preserve">Expanda Cable - LH (55 coils) Model:IK545 (DPHM) - Cáp nguồn bộ thổi bụi </v>
          </cell>
          <cell r="C15312" t="str">
            <v>Nhập kho vật tư (HĐ:30) theo hóa đơn số 0000185 ngày 05.05.2021</v>
          </cell>
        </row>
        <row r="15313">
          <cell r="A15313" t="str">
            <v>5.35.85.546.CHN.00.000</v>
          </cell>
          <cell r="B15313" t="str">
            <v xml:space="preserve">Expanda Cable - RH (55 coils) Model:IK545 (DPHM) </v>
          </cell>
          <cell r="C15313" t="str">
            <v>Nhập kho vật tư (HĐ:30) theo hóa đơn số 0000185 ngày 05.05.2021</v>
          </cell>
        </row>
        <row r="15314">
          <cell r="A15314" t="str">
            <v>4.82.50.201.GER.00.000</v>
          </cell>
          <cell r="B15314" t="str">
            <v xml:space="preserve">Co ống 45 độ DN200 - Cút cong 45 độ, lót gốm KALCOR ( ID=200mm, R=650mm) </v>
          </cell>
          <cell r="C15314" t="str">
            <v>Nhập kho vật tư (HĐ:207) theo hóa đơn số 0000473 ngày 25.05.2021</v>
          </cell>
        </row>
        <row r="15315">
          <cell r="A15315" t="str">
            <v>4.88.52.148.KOR.00.000</v>
          </cell>
          <cell r="B15315" t="str">
            <v xml:space="preserve">Dây curoa B 113 </v>
          </cell>
          <cell r="C15315" t="str">
            <v>Nhập kho vật tư (HĐ:207) theo hóa đơn số 0000473 ngày 25.05.2021</v>
          </cell>
        </row>
        <row r="15316">
          <cell r="A15316" t="str">
            <v>4.88.52.930.KOR.00.000</v>
          </cell>
          <cell r="B15316" t="str">
            <v xml:space="preserve">Dây Curoa 5V-930 </v>
          </cell>
          <cell r="C15316" t="str">
            <v>Nhập kho vật tư (HĐ:207) theo hóa đơn số 0000473 ngày 25.05.2021</v>
          </cell>
        </row>
        <row r="15317">
          <cell r="A15317" t="str">
            <v>3.96.13.349.KOR.00.000</v>
          </cell>
          <cell r="B15317" t="str">
            <v xml:space="preserve">Cảm biến tiệm cận, Model: PSN40-20DN, Khoảng cách phát hiện: 20mm ± 10%, Nguồn cấp: 12-24VDC, Bảo vệ: IP67 </v>
          </cell>
          <cell r="C15317" t="str">
            <v>Nhập kho vật tư (QĐ:251) theo hóa đơn số 0000176 ngày 01.04.2021</v>
          </cell>
        </row>
        <row r="15318">
          <cell r="A15318" t="str">
            <v>8.90.10.060.CHN.00.000</v>
          </cell>
          <cell r="B15318" t="str">
            <v xml:space="preserve">Bút thử điện không tiếp xúc Fluke LVD2 </v>
          </cell>
          <cell r="C15318" t="str">
            <v>Nhập kho vật tư (QĐ:387) theo hóa đơn số 0000020 ngày 14.05.2021</v>
          </cell>
        </row>
        <row r="15319">
          <cell r="A15319" t="str">
            <v>4.90.31.225.VIE.00.000</v>
          </cell>
          <cell r="B15319" t="str">
            <v xml:space="preserve">Ống HDPE Ø225 PN16 </v>
          </cell>
          <cell r="C15319" t="str">
            <v>Nhập kho vật tư (QĐ:387) theo hóa đơn số 0000020 ngày 14.05.2021</v>
          </cell>
        </row>
        <row r="15320">
          <cell r="A15320" t="str">
            <v>4.90.41.315.VIE.00.000</v>
          </cell>
          <cell r="B15320" t="str">
            <v xml:space="preserve">Nối chuyển bậc hàn, DN=315 - 225, PN16, PE100 </v>
          </cell>
          <cell r="C15320" t="str">
            <v>Nhập kho vật tư (QĐ:387) theo hóa đơn số 0000020 ngày 14.05.2021</v>
          </cell>
        </row>
        <row r="15321">
          <cell r="A15321" t="str">
            <v>4.96.10.013.VIE.00.000</v>
          </cell>
          <cell r="B15321" t="str">
            <v xml:space="preserve">Giấy ép Plastic khổ A4 </v>
          </cell>
          <cell r="C15321" t="str">
            <v>Nhập kho Giấy ép plastic (QĐ:387) theo hóa đơn số 0000020 ngày 14.05.2021</v>
          </cell>
        </row>
        <row r="15322">
          <cell r="A15322" t="str">
            <v>4.96.10.014.VIE.00.000</v>
          </cell>
          <cell r="B15322" t="str">
            <v xml:space="preserve">Giấy ép Plastic khổ A3 </v>
          </cell>
          <cell r="C15322" t="str">
            <v>Nhập kho Giấy ép plastic (QĐ:387) theo hóa đơn số 0000020 ngày 14.05.2021</v>
          </cell>
        </row>
        <row r="15323">
          <cell r="A15323" t="str">
            <v>4.94.40.020.CHN.00.000</v>
          </cell>
          <cell r="B15323" t="str">
            <v xml:space="preserve">Hộp mực Máy photo Toshiba e studio 2508A </v>
          </cell>
          <cell r="C15323" t="str">
            <v>Nhập kho Hộp mực (QĐ:471) theo hóa đơn số 0041369 ngày 12.05.2021</v>
          </cell>
        </row>
        <row r="15324">
          <cell r="A15324" t="str">
            <v>3.94.00.578.USA.00.000</v>
          </cell>
          <cell r="B15324" t="str">
            <v xml:space="preserve">Bản quyền phần mềm Zoom Cloud Meeting (Zoom Pro) </v>
          </cell>
          <cell r="C15324" t="str">
            <v>Nhập kho phần mềm (QĐ:386) theo hóa đơn số 0000868 ngày 20.04.2021</v>
          </cell>
        </row>
        <row r="15325">
          <cell r="A15325" t="str">
            <v>3.20.94.150.VIE.00.000</v>
          </cell>
          <cell r="B15325" t="str">
            <v xml:space="preserve">Kẹp giữ cáp đồng CVL 4 ngã cho HT chống sét KGCD150185, Kích thước mm2: 150-185 </v>
          </cell>
          <cell r="C15325" t="str">
            <v>Nhập kho vật tư (HĐ:224) theo hóa đơn số 0000304 ngày 07.05.2021</v>
          </cell>
        </row>
        <row r="15326">
          <cell r="A15326" t="str">
            <v>4.90.11.251.CHN.00.000</v>
          </cell>
          <cell r="B15326" t="str">
            <v xml:space="preserve">Ống cách điện thanh cái, Type: shrink-well heatshrink 11kV, Size: 75/30 (25m/cuộn) </v>
          </cell>
          <cell r="C15326" t="str">
            <v>Nhập kho vật tư (HĐ:224) theo hóa đơn số 0000304 ngày 07.05.2021</v>
          </cell>
        </row>
        <row r="15327">
          <cell r="A15327" t="str">
            <v>3.66.45.155.CHN.00.000</v>
          </cell>
          <cell r="B15327" t="str">
            <v xml:space="preserve">Bóng đèn cao áp PHILIPS - Model: Metal Halide MH </v>
          </cell>
          <cell r="C15327" t="str">
            <v>Nhập kho vật tư (HĐ:224) theo hóa đơn số 0000304 ngày 07.05.2021</v>
          </cell>
        </row>
        <row r="15328">
          <cell r="A15328" t="str">
            <v>3.66.45.250.CHN.98.000</v>
          </cell>
          <cell r="B15328" t="str">
            <v xml:space="preserve">Bộ đèn cao áp Sodium Philips dạng thẳng SON-T 250W E40 </v>
          </cell>
          <cell r="C15328" t="str">
            <v>Nhập kho vật tư (HĐ:224) theo hóa đơn số 0000304 ngày 07.05.2021</v>
          </cell>
        </row>
        <row r="15329">
          <cell r="A15329" t="str">
            <v>3.66.45.253.CHN.00.000</v>
          </cell>
          <cell r="B15329" t="str">
            <v xml:space="preserve">Bộ Đèn BFC8110 Explosion-protected Floodlight HPS250W/220V, Model: BFC8110/250/HPS, Công suất: 250W, Dòng 3A </v>
          </cell>
          <cell r="C15329" t="str">
            <v>Nhập kho vật tư (HĐ:224) theo hóa đơn số 0000304 ngày 07.05.2021</v>
          </cell>
        </row>
        <row r="15330">
          <cell r="A15330" t="str">
            <v>3.66.45.254.CHN.00.000</v>
          </cell>
          <cell r="B15330" t="str">
            <v xml:space="preserve">Bộ Đèn BFC8110 Explosion-protected Floodlight HPS400W/220V, Model: BFC8110/400/HPS, Công suất: 400W, Dòng 4.4A </v>
          </cell>
          <cell r="C15330" t="str">
            <v>Nhập kho vật tư (HĐ:224) theo hóa đơn số 0000304 ngày 07.05.2021</v>
          </cell>
        </row>
        <row r="15331">
          <cell r="A15331" t="str">
            <v>3.66.45.255.CHN.00.000</v>
          </cell>
          <cell r="B15331" t="str">
            <v xml:space="preserve">Bộ Đèn BFC8120 Explosion-protected builhead light HPS150W/220V, Model: BFC8120/150/HPS, Công suất: 150W </v>
          </cell>
          <cell r="C15331" t="str">
            <v>Nhập kho vật tư (HĐ:224) theo hóa đơn số 0000304 ngày 07.05.2021</v>
          </cell>
        </row>
        <row r="15332">
          <cell r="A15332" t="str">
            <v>3.66.45.256.CHN.00.000</v>
          </cell>
          <cell r="B15332" t="str">
            <v xml:space="preserve">Bộ Đèn NFC9180 150WHPS Pendant light fitting, Model: NFC9180/150/HPS, Công suất: 150W </v>
          </cell>
          <cell r="C15332" t="str">
            <v>Nhập kho vật tư (HĐ:224) theo hóa đơn số 0000304 ngày 07.05.2021</v>
          </cell>
        </row>
        <row r="15333">
          <cell r="A15333" t="str">
            <v>3.66.45.257.CHN.00.000</v>
          </cell>
          <cell r="B15333" t="str">
            <v xml:space="preserve">Bộ Đèn FLOODLIGHT NSC9700A HPS400W/220V </v>
          </cell>
          <cell r="C15333" t="str">
            <v>Nhập kho vật tư (HĐ:224) theo hóa đơn số 0000304 ngày 07.05.2021</v>
          </cell>
        </row>
        <row r="15334">
          <cell r="A15334" t="str">
            <v>3.66.45.258.CHN.00.000</v>
          </cell>
          <cell r="B15334" t="str">
            <v xml:space="preserve">Bộ Đèn NTC9200A 1000W HPS, Model: NTC9200, IP 65, class I (bao gồm: chóa đèn, ballast, kích, tụ, bóng đèn) </v>
          </cell>
          <cell r="C15334" t="str">
            <v>Nhập kho vật tư (HĐ:224) theo hóa đơn số 0000304 ngày 07.05.2021</v>
          </cell>
        </row>
        <row r="15335">
          <cell r="A15335" t="str">
            <v>3.66.45.259.CHN.00.000</v>
          </cell>
          <cell r="B15335" t="str">
            <v xml:space="preserve">Bộ Đèn NTC9210A-N400, Model: NTC9210A, IP 65, class I (bao gồm: chóa đèn, ballast, kích, tụ, bóng đèn) </v>
          </cell>
          <cell r="C15335" t="str">
            <v>Nhập kho vật tư (HĐ:224) theo hóa đơn số 0000304 ngày 07.05.2021</v>
          </cell>
        </row>
        <row r="15336">
          <cell r="A15336" t="str">
            <v>3.66.45.260.CHN.00.000</v>
          </cell>
          <cell r="B15336" t="str">
            <v xml:space="preserve">Bộ đèn LED BPC8762 explosion-proof platform lamp, Điện áp: 220 VAC, 50hz, Công suất: 15W </v>
          </cell>
          <cell r="C15336" t="str">
            <v>Nhập kho vật tư (HĐ:224) theo hóa đơn số 0000304 ngày 07.05.2021</v>
          </cell>
        </row>
        <row r="15337">
          <cell r="A15337" t="str">
            <v>3.66.45.261.CHN.00.000</v>
          </cell>
          <cell r="B15337" t="str">
            <v xml:space="preserve">Bộ Đèn PHILIPS HTS066 SON-T 400W </v>
          </cell>
          <cell r="C15337" t="str">
            <v>Nhập kho vật tư (HĐ:224) theo hóa đơn số 0000304 ngày 07.05.2021</v>
          </cell>
        </row>
        <row r="15338">
          <cell r="A15338" t="str">
            <v>3.66.45.402.CHN.00.000</v>
          </cell>
          <cell r="B15338" t="str">
            <v xml:space="preserve">Bóng đèn cao áp Sodium Philips SON-T 400W E40 </v>
          </cell>
          <cell r="C15338" t="str">
            <v>Nhập kho vật tư (HĐ:224) theo hóa đơn số 0000304 ngày 07.05.2021</v>
          </cell>
        </row>
        <row r="15339">
          <cell r="A15339" t="str">
            <v>3.66.53.025.VIE.00.000</v>
          </cell>
          <cell r="B15339" t="str">
            <v xml:space="preserve">Bộ đèn LED tube Điện Quang ĐQ LEDFX06 18M (18W, mini nắp rời 1.2m, TU06) </v>
          </cell>
          <cell r="C15339" t="str">
            <v>Nhập kho vật tư (HĐ:224) theo hóa đơn số 0000304 ngày 07.05.2021</v>
          </cell>
        </row>
        <row r="15340">
          <cell r="A15340" t="str">
            <v>3.66.53.036.CHN.00.000</v>
          </cell>
          <cell r="B15340" t="str">
            <v xml:space="preserve">Bóng đèn Philips 1.2m Model: TL-D 36W </v>
          </cell>
          <cell r="C15340" t="str">
            <v>Nhập kho vật tư (HĐ:224) theo hóa đơn số 0000304 ngày 07.05.2021</v>
          </cell>
        </row>
        <row r="15341">
          <cell r="A15341" t="str">
            <v>3.66.53.101.CHN.00.000</v>
          </cell>
          <cell r="B15341" t="str">
            <v xml:space="preserve">Bộ đèn cao áp HPI-T1000W/543 E40, Công suất: 1000W </v>
          </cell>
          <cell r="C15341" t="str">
            <v>Nhập kho vật tư (HĐ:224) theo hóa đơn số 0000304 ngày 07.05.2021</v>
          </cell>
        </row>
        <row r="15342">
          <cell r="A15342" t="str">
            <v>3.66.57.037.CHN.00.000</v>
          </cell>
          <cell r="B15342" t="str">
            <v xml:space="preserve">Ballast (Chấn lưu/ tăng phô) Philips EB-Ci 1-2 36W </v>
          </cell>
          <cell r="C15342" t="str">
            <v>Nhập kho vật tư (HĐ:224) theo hóa đơn số 0000304 ngày 07.05.2021</v>
          </cell>
        </row>
        <row r="15343">
          <cell r="A15343" t="str">
            <v>3.66.57.151.CHN.00.000</v>
          </cell>
          <cell r="B15343" t="str">
            <v xml:space="preserve">Ballast philips BSNE 150 L300 </v>
          </cell>
          <cell r="C15343" t="str">
            <v>Nhập kho vật tư (HĐ:224) theo hóa đơn số 0000304 ngày 07.05.2021</v>
          </cell>
        </row>
        <row r="15344">
          <cell r="A15344" t="str">
            <v>3.66.57.204.CHN.00.000</v>
          </cell>
          <cell r="B15344" t="str">
            <v xml:space="preserve">Ballast Philips BSN 1000L 302I </v>
          </cell>
          <cell r="C15344" t="str">
            <v>Nhập kho vật tư (HĐ:224) theo hóa đơn số 0000304 ngày 07.05.2021</v>
          </cell>
        </row>
        <row r="15345">
          <cell r="A15345" t="str">
            <v>3.66.57.256.CHN.00.000</v>
          </cell>
          <cell r="B15345" t="str">
            <v xml:space="preserve">Kích đèn cao áp Philips SN56 </v>
          </cell>
          <cell r="C15345" t="str">
            <v>Nhập kho vật tư (HĐ:224) theo hóa đơn số 0000304 ngày 07.05.2021</v>
          </cell>
        </row>
        <row r="15346">
          <cell r="A15346" t="str">
            <v>3.66.57.318.CHN.00.000</v>
          </cell>
          <cell r="B15346" t="str">
            <v xml:space="preserve">Tụ điện Philips CP18CP28 18uF </v>
          </cell>
          <cell r="C15346" t="str">
            <v>Nhập kho vật tư (HĐ:224) theo hóa đơn số 0000304 ngày 07.05.2021</v>
          </cell>
        </row>
        <row r="15347">
          <cell r="A15347" t="str">
            <v>3.66.57.320.CHN.00.000</v>
          </cell>
          <cell r="B15347" t="str">
            <v xml:space="preserve">Tụ điện; 50uF; +5%; 70 độ C; 450 VAC; 50/60Hz </v>
          </cell>
          <cell r="C15347" t="str">
            <v>Nhập kho vật tư (HĐ:224) theo hóa đơn số 0000304 ngày 07.05.2021</v>
          </cell>
        </row>
        <row r="15348">
          <cell r="A15348" t="str">
            <v>3.66.57.321.CHN.00.000</v>
          </cell>
          <cell r="B15348" t="str">
            <v xml:space="preserve">Tụ điện; 55uF; +5%; 70 độ C; 450 VAC; 50/60Hz </v>
          </cell>
          <cell r="C15348" t="str">
            <v>Nhập kho vật tư (HĐ:224) theo hóa đơn số 0000304 ngày 07.05.2021</v>
          </cell>
        </row>
        <row r="15349">
          <cell r="A15349" t="str">
            <v>3.66.57.322.CHN.00.000</v>
          </cell>
          <cell r="B15349" t="str">
            <v xml:space="preserve">Tụ điện; 6uF; +5%; 70 độ C; 450 VAC; 50/60Hz </v>
          </cell>
          <cell r="C15349" t="str">
            <v>Nhập kho vật tư (HĐ:224) theo hóa đơn số 0000304 ngày 07.05.2021</v>
          </cell>
        </row>
        <row r="15350">
          <cell r="A15350" t="str">
            <v>3.66.57.323.CHN.00.000</v>
          </cell>
          <cell r="B15350" t="str">
            <v xml:space="preserve">Tụ điện; 30uF; +6%; 70 độ C; 450 VAC; 50/60Hz </v>
          </cell>
          <cell r="C15350" t="str">
            <v>Nhập kho vật tư (HĐ:224) theo hóa đơn số 0000304 ngày 07.05.2021</v>
          </cell>
        </row>
        <row r="15351">
          <cell r="A15351" t="str">
            <v>3.66.57.400.CHN.00.000</v>
          </cell>
          <cell r="B15351" t="str">
            <v xml:space="preserve">Tăng phô - BSN 400 L300 </v>
          </cell>
          <cell r="C15351" t="str">
            <v>Nhập kho vật tư (HĐ:224) theo hóa đơn số 0000304 ngày 07.05.2021</v>
          </cell>
        </row>
        <row r="15352">
          <cell r="A15352" t="str">
            <v>3.66.57.402.CHN.00.000</v>
          </cell>
          <cell r="B15352" t="str">
            <v xml:space="preserve">Ballast 220V 50Hz 400W, Ordering code: 1306010140 </v>
          </cell>
          <cell r="C15352" t="str">
            <v>Nhập kho vật tư (HĐ:224) theo hóa đơn số 0000304 ngày 07.05.2021</v>
          </cell>
        </row>
        <row r="15353">
          <cell r="A15353" t="str">
            <v>3.66.57.403.CHN.00.000</v>
          </cell>
          <cell r="B15353" t="str">
            <v xml:space="preserve">Tụ điện 400W, Ordering code: 1206010232 </v>
          </cell>
          <cell r="C15353" t="str">
            <v>Nhập kho vật tư (HĐ:224) theo hóa đơn số 0000304 ngày 07.05.2021</v>
          </cell>
        </row>
        <row r="15354">
          <cell r="A15354" t="str">
            <v>3.66.57.404.CHN.00.000</v>
          </cell>
          <cell r="B15354" t="str">
            <v xml:space="preserve">Kích Ordering code: 1307010018 </v>
          </cell>
          <cell r="C15354" t="str">
            <v>Nhập kho vật tư (HĐ:224) theo hóa đơn số 0000304 ngày 07.05.2021</v>
          </cell>
        </row>
        <row r="15355">
          <cell r="A15355" t="str">
            <v>3.80.42.356.CHN.00.000</v>
          </cell>
          <cell r="B15355" t="str">
            <v xml:space="preserve">Cáp kết nối cảm biến, Length: 2000mm, Type code: RKC4T-2/TEL </v>
          </cell>
          <cell r="C15355" t="str">
            <v>Nhập kho vật tư (HĐ:224) theo hóa đơn số 0000304 ngày 07.05.2021</v>
          </cell>
        </row>
        <row r="15356">
          <cell r="A15356" t="str">
            <v>4.84.04.504.CHN.00.000</v>
          </cell>
          <cell r="B15356" t="str">
            <v xml:space="preserve">Khóa cửa điện tử </v>
          </cell>
          <cell r="C15356" t="str">
            <v>Nhập kho Khóa cửa (QĐ:457) theo hóa đơn số 0000579 ngày 06.05.2021</v>
          </cell>
        </row>
        <row r="15357">
          <cell r="A15357" t="str">
            <v>3.46.60.100.KOR.00.000</v>
          </cell>
          <cell r="B15357" t="str">
            <v xml:space="preserve">Contactor (Khởi động từ) MC-100a 3P 100A LS;  220VAC, Số cực: 2, Công suất: 55kW </v>
          </cell>
          <cell r="C15357" t="str">
            <v>Nhập kho vật tư (HĐ:224) theo hóa đơn số 0000304 ngày 07.05.2021</v>
          </cell>
        </row>
        <row r="15358">
          <cell r="A15358" t="str">
            <v>5.05.65.556.KOR.00.000</v>
          </cell>
          <cell r="B15358" t="str">
            <v xml:space="preserve">Chổi than cho hệ thống tời điện, Udm 400VAC; Material: Copper </v>
          </cell>
          <cell r="C15358" t="str">
            <v>Nhập kho vật tư (HĐ:224) theo hóa đơn số 0000304 ngày 07.05.2021</v>
          </cell>
        </row>
        <row r="15359">
          <cell r="A15359" t="str">
            <v>5.05.65.657.VIE.00.000</v>
          </cell>
          <cell r="B15359" t="str">
            <v xml:space="preserve">Chổi than CG657 30x18x8 </v>
          </cell>
          <cell r="C15359" t="str">
            <v>Nhập kho vật tư (HĐ:224) theo hóa đơn số 0000304 ngày 07.05.2021</v>
          </cell>
        </row>
        <row r="15360">
          <cell r="A15360" t="str">
            <v>1.31.23.415.VIE.99.000</v>
          </cell>
          <cell r="B15360" t="str">
            <v xml:space="preserve">Nhớt Shell Omala S2 GX100 (209L/phuy) </v>
          </cell>
          <cell r="C15360" t="str">
            <v>Nhập kho Dầu nhớt (HĐ:09) theo hóa đơn số 0000257 ngày 26.03.2021</v>
          </cell>
        </row>
        <row r="15361">
          <cell r="A15361" t="str">
            <v>1.31.23.416.VIE.99.000</v>
          </cell>
          <cell r="B15361" t="str">
            <v xml:space="preserve">Nhớt SHELL OMALA S2 GX460 (209l/phuy) </v>
          </cell>
          <cell r="C15361" t="str">
            <v>Nhập kho Dầu nhớt (HĐ:09) theo hóa đơn số 0000257 ngày 26.03.2021</v>
          </cell>
        </row>
        <row r="15362">
          <cell r="A15362" t="str">
            <v>1.31.23.419.VIE.00.000</v>
          </cell>
          <cell r="B15362" t="str">
            <v xml:space="preserve">Nhớt bôi trơn SHELL TELLUS S2 MX100 (209l/phuy) </v>
          </cell>
          <cell r="C15362" t="str">
            <v>Nhập kho Dầu nhớt (HĐ:09) theo hóa đơn số 0000257 ngày 26.03.2021</v>
          </cell>
        </row>
        <row r="15363">
          <cell r="A15363" t="str">
            <v>1.31.23.420.SIN.00.000</v>
          </cell>
          <cell r="B15363" t="str">
            <v xml:space="preserve">Nhớt SHELL CORENA S4 R 46 (20l/xô) </v>
          </cell>
          <cell r="C15363" t="str">
            <v>Nhập kho Dầu nhớt (HĐ:09) theo hóa đơn số 0000257 ngày 26.03.2021</v>
          </cell>
        </row>
        <row r="15364">
          <cell r="A15364" t="str">
            <v>1.31.23.421.SIN.99.000</v>
          </cell>
          <cell r="B15364" t="str">
            <v xml:space="preserve">Nhớt SHELL OMALA S4 GXV220 (20l/xô) </v>
          </cell>
          <cell r="C15364" t="str">
            <v>Nhập kho Dầu nhớt (HĐ:09) theo hóa đơn số 0000257 ngày 26.03.2021</v>
          </cell>
        </row>
        <row r="15365">
          <cell r="A15365" t="str">
            <v>1.31.23.423.THA.00.000</v>
          </cell>
          <cell r="B15365" t="str">
            <v xml:space="preserve">Nhớt SHELL CORENA S2 P100 (20L/xô) </v>
          </cell>
          <cell r="C15365" t="str">
            <v>Nhập kho Dầu nhớt (HĐ:09) theo hóa đơn số 0000257 ngày 26.03.2021</v>
          </cell>
        </row>
        <row r="15366">
          <cell r="A15366" t="str">
            <v>1.41.44.215.VIE.00.000</v>
          </cell>
          <cell r="B15366" t="str">
            <v xml:space="preserve">Nhớt thủy lực SHELL TELLUS S2 MX46 (20l/xô) </v>
          </cell>
          <cell r="C15366" t="str">
            <v>Nhập kho Dầu nhớt (HĐ:09) theo hóa đơn số 0000257 ngày 26.03.2021</v>
          </cell>
        </row>
        <row r="15367">
          <cell r="A15367" t="str">
            <v>1.51.25.099.THA.00.000</v>
          </cell>
          <cell r="B15367" t="str">
            <v xml:space="preserve">Mỡ SHELL GADUS S3 T150 J2 (18kg/xô) </v>
          </cell>
          <cell r="C15367" t="str">
            <v>Nhập kho Dầu nhớt (HĐ:09) theo hóa đơn số 0000257 ngày 26.03.2021</v>
          </cell>
        </row>
        <row r="15368">
          <cell r="A15368" t="str">
            <v>1.51.25.107.THA.00.000</v>
          </cell>
          <cell r="B15368" t="str">
            <v xml:space="preserve">Mỡ SHELL Gadus S3 V220C-2 (18kg/Xô) </v>
          </cell>
          <cell r="C15368" t="str">
            <v>Nhập kho Dầu nhớt (HĐ:09) theo hóa đơn số 0000257 ngày 26.03.2021</v>
          </cell>
        </row>
        <row r="15369">
          <cell r="A15369" t="str">
            <v>1.51.25.108.SIN.00.000</v>
          </cell>
          <cell r="B15369" t="str">
            <v xml:space="preserve">Mỡ SHELL Gadus S5 T100-2 (18kg/Xô) </v>
          </cell>
          <cell r="C15369" t="str">
            <v>Nhập kho Dầu nhớt (HĐ:09) theo hóa đơn số 0000257 ngày 26.03.2021</v>
          </cell>
        </row>
        <row r="15370">
          <cell r="A15370" t="str">
            <v>4.52.20.514.JPN.00.000</v>
          </cell>
          <cell r="B15370" t="str">
            <v xml:space="preserve">MSV EHC PIPE/ EHC HEX SOC BOLT; Remark: 4KT108956P008 - Bulong đường ống nhớt EHC van MSV </v>
          </cell>
          <cell r="C15370" t="str">
            <v>Nhập kho vật tư (HĐ:157) theo hóa đơn số 0000451 ngày 17.03.2021</v>
          </cell>
        </row>
        <row r="15371">
          <cell r="A15371" t="str">
            <v>4.52.20.514.JPN.99.000</v>
          </cell>
          <cell r="B15371" t="str">
            <v xml:space="preserve">CV EHC PIPE/ EHC HEX SOC BOLT; Remark: 4KT108956P008 - Bulong đường ống nhớt EHC van CV </v>
          </cell>
          <cell r="C15371" t="str">
            <v>Nhập kho vật tư (HĐ:157) theo hóa đơn số 0000451 ngày 17.03.2021</v>
          </cell>
        </row>
        <row r="15372">
          <cell r="A15372" t="str">
            <v>4.52.20.515.JPN.00.000</v>
          </cell>
          <cell r="B15372" t="str">
            <v xml:space="preserve">MSV EHC PIPE/ EHC HEX SOC BOLT; Remark: Remark: 4KT108956P002- Bulong đường ống nhớt EHC van MSV </v>
          </cell>
          <cell r="C15372" t="str">
            <v>Nhập kho vật tư (HĐ:157) theo hóa đơn số 0000451 ngày 17.03.2021</v>
          </cell>
        </row>
        <row r="15373">
          <cell r="A15373" t="str">
            <v>4.52.20.516.JPN.00.000</v>
          </cell>
          <cell r="B15373" t="str">
            <v xml:space="preserve">Hex Bolt M30 For CV Coupling; Remark: K0HHM30X150S1 - Bulong cho khớp nối van CV </v>
          </cell>
          <cell r="C15373" t="str">
            <v>Nhập kho vật tư (HĐ:157) theo hóa đơn số 0000451 ngày 17.03.2021</v>
          </cell>
        </row>
        <row r="15374">
          <cell r="A15374" t="str">
            <v>4.52.20.517.JPN.00.000</v>
          </cell>
          <cell r="B15374" t="str">
            <v xml:space="preserve">Tap Stud For IV Yoke; Remark: 3KT117919P204 - Chốt khóa phần truyền động van ICV </v>
          </cell>
          <cell r="C15374" t="str">
            <v>Nhập kho vật tư (HĐ:157) theo hóa đơn số 0000451 ngày 17.03.2021</v>
          </cell>
        </row>
        <row r="15375">
          <cell r="A15375" t="str">
            <v>4.52.20.518.JPN.00.000</v>
          </cell>
          <cell r="B15375" t="str">
            <v xml:space="preserve">Hex Nut For IV Yoke; Remark: 3KT118124P065 - Đai ốc giữ truyền động van ICV </v>
          </cell>
          <cell r="C15375" t="str">
            <v>Nhập kho vật tư (HĐ:157) theo hóa đơn số 0000451 ngày 17.03.2021</v>
          </cell>
        </row>
        <row r="15376">
          <cell r="A15376" t="str">
            <v>4.52.20.519.JPN.00.000</v>
          </cell>
          <cell r="B15376" t="str">
            <v xml:space="preserve">Hex Bolt For IV Actuator; Remark: K0HHM30X110S1 - Bulong truyền động van ICV </v>
          </cell>
          <cell r="C15376" t="str">
            <v>Nhập kho vật tư (HĐ:157) theo hóa đơn số 0000451 ngày 17.03.2021</v>
          </cell>
        </row>
        <row r="15377">
          <cell r="A15377" t="str">
            <v>4.52.20.519.JPN.99.000</v>
          </cell>
          <cell r="B15377" t="str">
            <v xml:space="preserve">Hex Bolt For RSV Actuator; Remark: K0HHM30X110S1 - Bulong truyền động van RSV </v>
          </cell>
          <cell r="C15377" t="str">
            <v>Nhập kho vật tư (HĐ:157) theo hóa đơn số 0000451 ngày 17.03.2021</v>
          </cell>
        </row>
        <row r="15378">
          <cell r="A15378" t="str">
            <v>4.52.20.520.JPN.00.000</v>
          </cell>
          <cell r="B15378" t="str">
            <v xml:space="preserve">Hex Bolt For IV Coupling; Remark: 4KT128121P001/ 1KT111933P015 - Bulong giữ khớp nối truyền động van ICV </v>
          </cell>
          <cell r="C15378" t="str">
            <v>Nhập kho vật tư (HĐ:157) theo hóa đơn số 0000451 ngày 17.03.2021</v>
          </cell>
        </row>
        <row r="15379">
          <cell r="A15379" t="str">
            <v>4.52.20.521.JPN.00.000</v>
          </cell>
          <cell r="B15379" t="str">
            <v xml:space="preserve">Flat Washer For IV Coupling; Remark: 1KT111933P017 - Long đền đai ốc van ICV </v>
          </cell>
          <cell r="C15379" t="str">
            <v>Nhập kho vật tư (HĐ:157) theo hóa đơn số 0000451 ngày 17.03.2021</v>
          </cell>
        </row>
        <row r="15380">
          <cell r="A15380" t="str">
            <v>4.52.20.522.JPN.00.000</v>
          </cell>
          <cell r="B15380" t="str">
            <v xml:space="preserve">Stud For RSV Yoke; Remark: 4KT111976P001 - Đinh tán cho bệ van RSV </v>
          </cell>
          <cell r="C15380" t="str">
            <v>Nhập kho vật tư (HĐ:157) theo hóa đơn số 0000451 ngày 17.03.2021</v>
          </cell>
        </row>
        <row r="15381">
          <cell r="A15381" t="str">
            <v>4.52.20.523.JPN.00.000</v>
          </cell>
          <cell r="B15381" t="str">
            <v xml:space="preserve">Hex Bolt For RSV Coupling; Remark: K0HHM30X160 S1 - Đai ốc cho khớp nối van RSV </v>
          </cell>
          <cell r="C15381" t="str">
            <v>Nhập kho vật tư (HĐ:157) theo hóa đơn số 0000451 ngày 17.03.2021</v>
          </cell>
        </row>
        <row r="15382">
          <cell r="A15382" t="str">
            <v>4.65.05.631.JPN.00.000</v>
          </cell>
          <cell r="B15382" t="str">
            <v xml:space="preserve">Hex Bolt M30 For MSV Actuator; Remark: K0HHM30X120S1 - Đai ốc M30 cho cơ cấu truyền động van MSV </v>
          </cell>
          <cell r="C15382" t="str">
            <v>Nhập kho vật tư (HĐ:157) theo hóa đơn số 0000451 ngày 17.03.2021</v>
          </cell>
        </row>
        <row r="15383">
          <cell r="A15383" t="str">
            <v>4.77.90.028.JPN.00.000</v>
          </cell>
          <cell r="B15383" t="str">
            <v xml:space="preserve">MSV Yoke Lock Plate For MSV Actuator; Remark: 4KT111995P001 - Tấm hãm cơ cấu truyền động van MSV </v>
          </cell>
          <cell r="C15383" t="str">
            <v>Nhập kho vật tư (HĐ:157) theo hóa đơn số 0000451 ngày 17.03.2021</v>
          </cell>
        </row>
        <row r="15384">
          <cell r="A15384" t="str">
            <v>4.77.90.029.JPN.00.000</v>
          </cell>
          <cell r="B15384" t="str">
            <v xml:space="preserve">Lock Plate For Retainer; Remark: 4KT120852P001- Tấm chặn cho vòng chắn cơ cấu van </v>
          </cell>
          <cell r="C15384" t="str">
            <v>Nhập kho vật tư (HĐ:157) theo hóa đơn số 0000451 ngày 17.03.2021</v>
          </cell>
        </row>
        <row r="15385">
          <cell r="A15385" t="str">
            <v>4.77.90.030.JPN.00.000</v>
          </cell>
          <cell r="B15385" t="str">
            <v xml:space="preserve">Lock Plate For CV Coupling; Remark: 3KT124564P001- Tấm chặn giữ khớp nối van CV </v>
          </cell>
          <cell r="C15385" t="str">
            <v>Nhập kho vật tư (HĐ:157) theo hóa đơn số 0000451 ngày 17.03.2021</v>
          </cell>
        </row>
        <row r="15386">
          <cell r="A15386" t="str">
            <v>4.77.90.031.JPN.00.000</v>
          </cell>
          <cell r="B15386" t="str">
            <v xml:space="preserve">Lock Plate For Ring; Remark: 3KT124612P001- Tấm chặn vòng làm kín </v>
          </cell>
          <cell r="C15386" t="str">
            <v>Nhập kho vật tư (HĐ:157) theo hóa đơn số 0000451 ngày 17.03.2021</v>
          </cell>
        </row>
        <row r="15387">
          <cell r="A15387" t="str">
            <v>4.77.90.032.JPN.00.000</v>
          </cell>
          <cell r="B15387" t="str">
            <v xml:space="preserve">Lock Plate For Chamber; Remark: 3KT117172P001 - Tấm chặn thân van ICV </v>
          </cell>
          <cell r="C15387" t="str">
            <v>Nhập kho vật tư (HĐ:157) theo hóa đơn số 0000451 ngày 17.03.2021</v>
          </cell>
        </row>
        <row r="15388">
          <cell r="A15388" t="str">
            <v>4.77.90.033.JPN.00.000</v>
          </cell>
          <cell r="B15388" t="str">
            <v xml:space="preserve">Lock Plate For IV Actuator; Remark: 4KT111996P001 - Tấm chặn truyền động van ICV </v>
          </cell>
          <cell r="C15388" t="str">
            <v>Nhập kho vật tư (HĐ:157) theo hóa đơn số 0000451 ngày 17.03.2021</v>
          </cell>
        </row>
        <row r="15389">
          <cell r="A15389" t="str">
            <v>4.77.90.033.JPN.99.000</v>
          </cell>
          <cell r="B15389" t="str">
            <v xml:space="preserve">Lock Plate For RSV Actuator; Remark: 4KT111996P001 - Tấm chặn cho truyền động van RSV </v>
          </cell>
          <cell r="C15389" t="str">
            <v>Nhập kho vật tư (HĐ:157) theo hóa đơn số 0000451 ngày 17.03.2021</v>
          </cell>
        </row>
        <row r="15390">
          <cell r="A15390" t="str">
            <v>4.77.90.034.JPN.00.000</v>
          </cell>
          <cell r="B15390" t="str">
            <v xml:space="preserve">Lock Plate For Seal Head; Remark: 3KT124611P001 - Tấm chặn đường ống góp hơi chèn van RSV </v>
          </cell>
          <cell r="C15390" t="str">
            <v>Nhập kho vật tư (HĐ:157) theo hóa đơn số 0000451 ngày 17.03.2021</v>
          </cell>
        </row>
        <row r="15391">
          <cell r="A15391" t="str">
            <v>4.77.90.035.JPN.00.000</v>
          </cell>
          <cell r="B15391" t="str">
            <v xml:space="preserve">Lock Plate For RSV Coupling; Remark: 4KT109907P001- Tấm chặn cho khớp nối van RSV </v>
          </cell>
          <cell r="C15391" t="str">
            <v>Nhập kho vật tư (HĐ:157) theo hóa đơn số 0000451 ngày 17.03.2021</v>
          </cell>
        </row>
        <row r="15392">
          <cell r="A15392" t="str">
            <v>4.88.65.080.JPN.00.000</v>
          </cell>
          <cell r="B15392" t="str">
            <v xml:space="preserve">MSV EHC PIPE O-RING (FAS/ FCD); Remark: Q1ORG035 4U - Vòng đệm tròn đường ống phần truyền động van MSV, ID: 34.4 mm;Chiều dày: 3.1 mm, Viton </v>
          </cell>
          <cell r="C15392" t="str">
            <v>Nhập kho vật tư (HĐ:157) theo hóa đơn số 0000451 ngày 17.03.2021</v>
          </cell>
        </row>
        <row r="15393">
          <cell r="A15393" t="str">
            <v>4.92.40.002.JPN.00.000</v>
          </cell>
          <cell r="B15393" t="str">
            <v xml:space="preserve">Gasket for MSV steam leak off (1st &amp; 2nd); Remark: Q1SGT15P040C66D (Ø98.6x Ø47.8 x 4.5mm) </v>
          </cell>
          <cell r="C15393" t="str">
            <v>Nhập kho vật tư (HĐ:157) theo hóa đơn số 0000451 ngày 17.03.2021</v>
          </cell>
        </row>
        <row r="15394">
          <cell r="A15394" t="str">
            <v>4.92.40.006.JPN.00.000</v>
          </cell>
          <cell r="B15394" t="str">
            <v xml:space="preserve">Gasket for MSV Upper Head, Remark: 2KT109405P013 (Ø707.1 x Ø669.7 x 4.5mm) </v>
          </cell>
          <cell r="C15394" t="str">
            <v>Nhập kho vật tư (HĐ:157) theo hóa đơn số 0000451 ngày 17.03.2021</v>
          </cell>
        </row>
        <row r="15395">
          <cell r="A15395" t="str">
            <v>4.92.40.032.JPN.00.000</v>
          </cell>
          <cell r="B15395" t="str">
            <v xml:space="preserve">M Gasket for seal head; Remark: TD160718-P005 - Vòng làm kín cho đường rò rỉ van ICV </v>
          </cell>
          <cell r="C15395" t="str">
            <v>Nhập kho vật tư (HĐ:157) theo hóa đơn số 0000451 ngày 17.03.2021</v>
          </cell>
        </row>
        <row r="15396">
          <cell r="A15396" t="str">
            <v>4.92.40.033.JPN.00.000</v>
          </cell>
          <cell r="B15396" t="str">
            <v xml:space="preserve">Gasket for valve cover; Remark: 2KT106663P009 (OD: 1283.1 mm, t: 4.5 mm) - Vòng làm kín cho van ICV </v>
          </cell>
          <cell r="C15396" t="str">
            <v>Nhập kho vật tư (HĐ:157) theo hóa đơn số 0000451 ngày 17.03.2021</v>
          </cell>
        </row>
        <row r="15397">
          <cell r="A15397" t="str">
            <v>4.92.40.034.JPN.00.000</v>
          </cell>
          <cell r="B15397" t="str">
            <v xml:space="preserve">Gasket for CV upper head ; Remark: 2KT109405P012 (Ø517.5 x Ø483.2 x 4.5mm) </v>
          </cell>
          <cell r="C15397" t="str">
            <v>Nhập kho vật tư (HĐ:157) theo hóa đơn số 0000451 ngày 17.03.2021</v>
          </cell>
        </row>
        <row r="15398">
          <cell r="A15398" t="str">
            <v>4.92.40.035.JPN.00.000</v>
          </cell>
          <cell r="B15398" t="str">
            <v xml:space="preserve">Gasket for 1st Stem leak off CV; Remark: Q1SGT15P015D66 (Ø69.8 x Ø31.8 x Ø19 x Ø14.2 x 4.5mm) </v>
          </cell>
          <cell r="C15398" t="str">
            <v>Nhập kho vật tư (HĐ:157) theo hóa đơn số 0000451 ngày 17.03.2021</v>
          </cell>
        </row>
        <row r="15399">
          <cell r="A15399" t="str">
            <v>4.92.40.036.JPN.00.000</v>
          </cell>
          <cell r="B15399" t="str">
            <v xml:space="preserve">Gasket for 2nd Stem leak off CV; Remark: Q1SGT15P025C66D (Ø79.5 x Ø31.8 x 4.5mm) </v>
          </cell>
          <cell r="C15399" t="str">
            <v>Nhập kho vật tư (HĐ:157) theo hóa đơn số 0000451 ngày 17.03.2021</v>
          </cell>
        </row>
        <row r="15400">
          <cell r="A15400" t="str">
            <v>4.92.40.037.JPN.00.000</v>
          </cell>
          <cell r="B15400" t="str">
            <v xml:space="preserve">Gasket for 3rd Stem leak off CV; Remark: Q1SGT06P040C66D (Ø95.2 x Ø54.1 x 4.5mm) </v>
          </cell>
          <cell r="C15400" t="str">
            <v>Nhập kho vật tư (HĐ:157) theo hóa đơn số 0000451 ngày 17.03.2021</v>
          </cell>
        </row>
        <row r="15401">
          <cell r="A15401" t="str">
            <v>4.92.40.037.JPN.99.000</v>
          </cell>
          <cell r="B15401" t="str">
            <v xml:space="preserve">Gasket for valve leak off ; Remark: Q1SGT06P040C66D (Ø95.2 x Ø54.1 x 4.5mm) - Vòng làm kín cho đường rò rỉ van ICV </v>
          </cell>
          <cell r="C15401" t="str">
            <v>Nhập kho vật tư (HĐ:157) theo hóa đơn số 0000451 ngày 17.03.2021</v>
          </cell>
        </row>
        <row r="15402">
          <cell r="A15402" t="str">
            <v>3.80.86.611.JPN.00.000</v>
          </cell>
          <cell r="B15402" t="str">
            <v xml:space="preserve">Wire For IV Coupling; Remark: 1KT111933P016 - Dây tín hiệu van ICV </v>
          </cell>
          <cell r="C15402" t="str">
            <v>Nhập kho vật tư (HĐ:157) theo hóa đơn số 0000451 ngày 17.03.2021</v>
          </cell>
        </row>
        <row r="15403">
          <cell r="A15403" t="str">
            <v>1.71.27.373.VIE.00.000</v>
          </cell>
          <cell r="B15403" t="str">
            <v xml:space="preserve">Chống thấm sàn Bitument Antiwakote No.1 (4kg/thùng) </v>
          </cell>
          <cell r="C15403" t="str">
            <v>Nhập kho vật tư (QĐ:374) theo hóa đơn số 0000346 ngày 19.04.2021</v>
          </cell>
        </row>
        <row r="15404">
          <cell r="A15404" t="str">
            <v>4.77.90.012.CHN.00.000</v>
          </cell>
          <cell r="B15404" t="str">
            <v xml:space="preserve">Phớt cơ khí EDM560 - M30 </v>
          </cell>
          <cell r="C15404" t="str">
            <v>Nhập kho vật tư (QĐ:210) theo hóa đơn số 0000258 ngày 06.04.2021</v>
          </cell>
        </row>
        <row r="15405">
          <cell r="A15405" t="str">
            <v>4.88.65.084.IND.00.000</v>
          </cell>
          <cell r="B15405" t="str">
            <v xml:space="preserve">O-ring chịu dầu chịu nhiệt, KT: 134.4x3.1mm </v>
          </cell>
          <cell r="C15405" t="str">
            <v>Nhập kho vật tư (QĐ:210) theo hóa đơn số 0000258 ngày 06.04.2021</v>
          </cell>
        </row>
        <row r="15406">
          <cell r="A15406" t="str">
            <v>4.88.65.085.IND.00.000</v>
          </cell>
          <cell r="B15406" t="str">
            <v xml:space="preserve">O-ring chịu dầu chịu nhiệt, KT: 230x5mm </v>
          </cell>
          <cell r="C15406" t="str">
            <v>Nhập kho vật tư (QĐ:210) theo hóa đơn số 0000258 ngày 06.04.2021</v>
          </cell>
        </row>
        <row r="15407">
          <cell r="A15407" t="str">
            <v>4.88.65.086.IND.00.000</v>
          </cell>
          <cell r="B15407" t="str">
            <v xml:space="preserve">O-ring chịu dầu chịu nhiệt, KT: 189.87x5.33mm </v>
          </cell>
          <cell r="C15407" t="str">
            <v>Nhập kho vật tư (QĐ:210) theo hóa đơn số 0000258 ngày 06.04.2021</v>
          </cell>
        </row>
        <row r="15408">
          <cell r="A15408" t="str">
            <v>4.88.65.087.JPN.00.000</v>
          </cell>
          <cell r="B15408" t="str">
            <v xml:space="preserve">Phớt chắn dầu 85x110x10mm </v>
          </cell>
          <cell r="C15408" t="str">
            <v>Nhập kho vật tư (QĐ:210) theo hóa đơn số 0000258 ngày 06.04.2021</v>
          </cell>
        </row>
        <row r="15409">
          <cell r="A15409" t="str">
            <v>4.88.65.088.TPE.00.000</v>
          </cell>
          <cell r="B15409" t="str">
            <v xml:space="preserve">Phớt chắn dầu TC 60x75x9mm </v>
          </cell>
          <cell r="C15409" t="str">
            <v>Nhập kho vật tư (QĐ:210) theo hóa đơn số 0000258 ngày 06.04.2021</v>
          </cell>
        </row>
        <row r="15410">
          <cell r="A15410" t="str">
            <v>5.01.34.318.MAS.00.000</v>
          </cell>
          <cell r="B15410" t="str">
            <v xml:space="preserve">Bạc đạn 6308-2Z </v>
          </cell>
          <cell r="C15410" t="str">
            <v>Nhập kho vật tư (QĐ:210) theo hóa đơn số 0000258 ngày 06.04.2021</v>
          </cell>
        </row>
        <row r="15411">
          <cell r="A15411" t="str">
            <v>5.01.34.325.MAS.00.000</v>
          </cell>
          <cell r="B15411" t="str">
            <v xml:space="preserve">Bạc đạn 6306-2Z </v>
          </cell>
          <cell r="C15411" t="str">
            <v>Nhập kho vật tư (QĐ:210) theo hóa đơn số 0000258 ngày 06.04.2021</v>
          </cell>
        </row>
        <row r="15412">
          <cell r="A15412" t="str">
            <v>5.03.96.018.JPN.00.000</v>
          </cell>
          <cell r="B15412" t="str">
            <v xml:space="preserve">Gối đỡ UCP205 (bao gồm vòng bi) </v>
          </cell>
          <cell r="C15412" t="str">
            <v>Nhập kho vật tư (QĐ:210) theo hóa đơn số 0000258 ngày 06.04.2021</v>
          </cell>
        </row>
        <row r="15413">
          <cell r="A15413" t="str">
            <v>5.03.96.064.JPN.00.000</v>
          </cell>
          <cell r="B15413" t="str">
            <v xml:space="preserve">Bạc đạn 2212 </v>
          </cell>
          <cell r="C15413" t="str">
            <v>Nhập kho vật tư (QĐ:210) theo hóa đơn số 0000258 ngày 06.04.2021</v>
          </cell>
        </row>
        <row r="15414">
          <cell r="A15414" t="str">
            <v>5.03.96.065.JPN.00.000</v>
          </cell>
          <cell r="B15414" t="str">
            <v xml:space="preserve">Bạc đạn 6409 C3 </v>
          </cell>
          <cell r="C15414" t="str">
            <v>Nhập kho vật tư (QĐ:210) theo hóa đơn số 0000258 ngày 06.04.2021</v>
          </cell>
        </row>
        <row r="15415">
          <cell r="A15415" t="str">
            <v>5.03.96.066.JPN.00.000</v>
          </cell>
          <cell r="B15415" t="str">
            <v xml:space="preserve">Bạc đạn HR30307 </v>
          </cell>
          <cell r="C15415" t="str">
            <v>Nhập kho vật tư (QĐ:210) theo hóa đơn số 0000258 ngày 06.04.2021</v>
          </cell>
        </row>
        <row r="15416">
          <cell r="A15416" t="str">
            <v>5.03.96.067.JPN.00.000</v>
          </cell>
          <cell r="B15416" t="str">
            <v xml:space="preserve">Bạc đạn HR32307 </v>
          </cell>
          <cell r="C15416" t="str">
            <v>Nhập kho vật tư (QĐ:210) theo hóa đơn số 0000258 ngày 06.04.2021</v>
          </cell>
        </row>
        <row r="15417">
          <cell r="A15417" t="str">
            <v>4.94.10.063.VIE.00.000</v>
          </cell>
          <cell r="B15417" t="str">
            <v xml:space="preserve">Giấy A3 </v>
          </cell>
          <cell r="C15417" t="str">
            <v>Nhập kho vật tư (QĐ:374) theo hóa đơn số 0000346 ngày 19.04.2021</v>
          </cell>
        </row>
        <row r="15418">
          <cell r="A15418" t="str">
            <v>4.94.40.016.CHN.00.000</v>
          </cell>
          <cell r="B15418" t="str">
            <v xml:space="preserve">Hộp mực máy in màu (có in trắng đen) LBP 9100 Cdn </v>
          </cell>
          <cell r="C15418" t="str">
            <v>Nhập kho hộp mực (QĐ:351) theo hóa đơn số 0009391 ngày 13.04.2021</v>
          </cell>
        </row>
        <row r="15419">
          <cell r="A15419" t="str">
            <v>4.94.80.016.THA.99.000</v>
          </cell>
          <cell r="B15419" t="str">
            <v xml:space="preserve">Ly thủy tinh cao </v>
          </cell>
          <cell r="C15419" t="str">
            <v>Nhập kho vật tư (QĐ:207) theo hóa đơn số 0008055 ngày 25.03.2021</v>
          </cell>
        </row>
        <row r="15420">
          <cell r="A15420" t="str">
            <v>4.94.80.330.VIE.00.000</v>
          </cell>
          <cell r="B15420" t="str">
            <v xml:space="preserve">Thìa cán dài </v>
          </cell>
          <cell r="C15420" t="str">
            <v>Nhập kho vật tư (QĐ:207) theo hóa đơn số 0008055 ngày 25.03.2021</v>
          </cell>
        </row>
        <row r="15421">
          <cell r="A15421" t="str">
            <v>4.94.80.332.VIE.00.000</v>
          </cell>
          <cell r="B15421" t="str">
            <v xml:space="preserve">Dĩa sứ 10 </v>
          </cell>
          <cell r="C15421" t="str">
            <v>Nhập kho vật tư (QĐ:207) theo hóa đơn số 0008055 ngày 25.03.2021</v>
          </cell>
        </row>
        <row r="15422">
          <cell r="A15422" t="str">
            <v>4.94.80.335.VIE.00.000</v>
          </cell>
          <cell r="B15422" t="str">
            <v xml:space="preserve">Gắp đá </v>
          </cell>
          <cell r="C15422" t="str">
            <v>Nhập kho vật tư (QĐ:207) theo hóa đơn số 0008055 ngày 25.03.2021</v>
          </cell>
        </row>
        <row r="15423">
          <cell r="A15423" t="str">
            <v>4.94.80.336.VIE.00.000</v>
          </cell>
          <cell r="B15423" t="str">
            <v xml:space="preserve">Đĩa sứ 11 </v>
          </cell>
          <cell r="C15423" t="str">
            <v>Nhập kho vật tư (QĐ:207) theo hóa đơn số 0008055 ngày 25.03.2021</v>
          </cell>
        </row>
        <row r="15424">
          <cell r="A15424" t="str">
            <v>4.94.80.337.VIE.00.000</v>
          </cell>
          <cell r="B15424" t="str">
            <v xml:space="preserve">Bếp cồn </v>
          </cell>
          <cell r="C15424" t="str">
            <v>Nhập kho vật tư (QĐ:207) theo hóa đơn số 0008055 ngày 25.03.2021</v>
          </cell>
        </row>
        <row r="15425">
          <cell r="A15425" t="str">
            <v>4.94.80.338.VIE.00.000</v>
          </cell>
          <cell r="B15425" t="str">
            <v xml:space="preserve">Nồi lẩu </v>
          </cell>
          <cell r="C15425" t="str">
            <v>Nhập kho vật tư (QĐ:207) theo hóa đơn số 0008055 ngày 25.03.2021</v>
          </cell>
        </row>
        <row r="15426">
          <cell r="A15426" t="str">
            <v>4.94.80.339.VIE.00.000</v>
          </cell>
          <cell r="B15426" t="str">
            <v xml:space="preserve">Giỏ đựng khay cơm </v>
          </cell>
          <cell r="C15426" t="str">
            <v>Nhập kho vật tư (QĐ:207) theo hóa đơn số 0008055 ngày 25.03.2021</v>
          </cell>
        </row>
        <row r="15427">
          <cell r="A15427" t="str">
            <v>4.94.80.605.THA.00.000</v>
          </cell>
          <cell r="B15427" t="str">
            <v xml:space="preserve">Lọ đựng gia vị </v>
          </cell>
          <cell r="C15427" t="str">
            <v>Nhập kho vật tư (QĐ:207) theo hóa đơn số 0008055 ngày 25.03.2021</v>
          </cell>
        </row>
        <row r="15428">
          <cell r="A15428" t="str">
            <v>4.94.80.610.VIE.00.000</v>
          </cell>
          <cell r="B15428" t="str">
            <v xml:space="preserve">Chén mắm, sứ CK </v>
          </cell>
          <cell r="C15428" t="str">
            <v>Nhập kho vật tư (QĐ:207) theo hóa đơn số 0008055 ngày 25.03.2021</v>
          </cell>
        </row>
        <row r="15429">
          <cell r="A15429" t="str">
            <v>4.94.80.611.VIE.00.000</v>
          </cell>
          <cell r="B15429" t="str">
            <v xml:space="preserve">Chén cơm, sứ CK </v>
          </cell>
          <cell r="C15429" t="str">
            <v>Nhập kho vật tư (QĐ:207) theo hóa đơn số 0008055 ngày 25.03.2021</v>
          </cell>
        </row>
        <row r="15430">
          <cell r="A15430" t="str">
            <v>4.94.80.681.VIE.00.000</v>
          </cell>
          <cell r="B15430" t="str">
            <v xml:space="preserve">Ly thủy tinh nhỏ uống rượu </v>
          </cell>
          <cell r="C15430" t="str">
            <v>Nhập kho vật tư (QĐ:207) theo hóa đơn số 0008055 ngày 25.03.2021</v>
          </cell>
        </row>
        <row r="15431">
          <cell r="A15431" t="str">
            <v>4.94.80.682.VIE.00.000</v>
          </cell>
          <cell r="B15431" t="str">
            <v xml:space="preserve">Đĩa hột xoài </v>
          </cell>
          <cell r="C15431" t="str">
            <v>Nhập kho vật tư (QĐ:207) theo hóa đơn số 0008055 ngày 25.03.2021</v>
          </cell>
        </row>
        <row r="15432">
          <cell r="A15432" t="str">
            <v>4.94.80.682.VIE.99.000</v>
          </cell>
          <cell r="B15432" t="str">
            <v xml:space="preserve">Đĩa hột xoài lớn inox </v>
          </cell>
          <cell r="C15432" t="str">
            <v>Nhập kho vật tư (QĐ:207) theo hóa đơn số 0008055 ngày 25.03.2021</v>
          </cell>
        </row>
        <row r="15433">
          <cell r="A15433" t="str">
            <v>4.94.80.690.THA.99.000</v>
          </cell>
          <cell r="B15433" t="str">
            <v xml:space="preserve">Vá múc cơm nhựa </v>
          </cell>
          <cell r="C15433" t="str">
            <v>Nhập kho vật tư (QĐ:207) theo hóa đơn số 0008055 ngày 25.03.2021</v>
          </cell>
        </row>
        <row r="15434">
          <cell r="A15434" t="str">
            <v>4.94.80.690.VIE.99.000</v>
          </cell>
          <cell r="B15434" t="str">
            <v xml:space="preserve">Vá múc canh inox </v>
          </cell>
          <cell r="C15434" t="str">
            <v>Nhập kho vật tư (QĐ:207) theo hóa đơn số 0008055 ngày 25.03.2021</v>
          </cell>
        </row>
        <row r="15435">
          <cell r="A15435" t="str">
            <v>4.94.80.703.VIE.00.000</v>
          </cell>
          <cell r="B15435" t="str">
            <v xml:space="preserve">Ghế nhựa </v>
          </cell>
          <cell r="C15435" t="str">
            <v>Nhập kho vật tư (QĐ:207) theo hóa đơn số 0008055 ngày 25.03.2021</v>
          </cell>
        </row>
        <row r="15436">
          <cell r="A15436" t="str">
            <v>8.35.55.613.VIE.00.000</v>
          </cell>
          <cell r="B15436" t="str">
            <v xml:space="preserve">Xô nhựa đựng nước </v>
          </cell>
          <cell r="C15436" t="str">
            <v>Nhập kho vật tư (QĐ:207) theo hóa đơn số 0008055 ngày 25.03.2021</v>
          </cell>
        </row>
        <row r="15437">
          <cell r="A15437" t="str">
            <v>1.71.27.335.VIE.00.000</v>
          </cell>
          <cell r="B15437" t="str">
            <v xml:space="preserve">Keo bọt  Foam APOLLO dùng vòi 750ml </v>
          </cell>
          <cell r="C15437" t="str">
            <v>Nhập kho vật tư (QĐ:347) theo hóa đơn số 0000343 ngày 16.04.2021</v>
          </cell>
        </row>
        <row r="15438">
          <cell r="A15438" t="str">
            <v>2.46.35.132.IND.00.000</v>
          </cell>
          <cell r="B15438" t="str">
            <v xml:space="preserve">Ống nối mềm inox 304 bấm sẵn 2 đầu nối ren trong; Size 1/4 - 18 NPTF  L=200mm </v>
          </cell>
          <cell r="C15438" t="str">
            <v>Nhập kho vật tư (QĐ:348) theo hóa đơn số 0000292 ngày 13.04.2021</v>
          </cell>
        </row>
        <row r="15439">
          <cell r="A15439" t="str">
            <v>2.46.35.201.IND.00.000</v>
          </cell>
          <cell r="B15439" t="str">
            <v xml:space="preserve">Ống mềm chịu nhiệt 200°C, vật liệu inox 316L và PTFE, ĐK ngoài 20.5mm, ĐK trong 12.7mm, Một đầu kết nối ống 1/2: (Tube Fitting), Một đầu ren Male 1/2 NPT, Dài 1.2 mét </v>
          </cell>
          <cell r="C15439" t="str">
            <v>Nhập kho vật tư (QĐ:297) theo hóa đơn số 0000257 ngày 06.04.2021</v>
          </cell>
        </row>
        <row r="15440">
          <cell r="A15440" t="str">
            <v>4.25.03.003.VIE.98.000</v>
          </cell>
          <cell r="B15440" t="str">
            <v xml:space="preserve">Sơn dầu màu trắng Bạch Tuyết </v>
          </cell>
          <cell r="C15440" t="str">
            <v>Nhập kho vật tư (QĐ:347) theo hóa đơn số 0000343 ngày 16.04.2021</v>
          </cell>
        </row>
        <row r="15441">
          <cell r="A15441" t="str">
            <v>4.25.03.003.VIE.99.000</v>
          </cell>
          <cell r="B15441" t="str">
            <v xml:space="preserve">Sơn dầu màu đỏ Bạch Tuyết </v>
          </cell>
          <cell r="C15441" t="str">
            <v>Nhập kho vật tư (QĐ:347) theo hóa đơn số 0000343 ngày 16.04.2021</v>
          </cell>
        </row>
        <row r="15442">
          <cell r="A15442" t="str">
            <v>4.82.26.025.VIE.00.000</v>
          </cell>
          <cell r="B15442" t="str">
            <v xml:space="preserve">Đầu nối ren ngoài: 1/4 - 18 NPTF, inox 304 </v>
          </cell>
          <cell r="C15442" t="str">
            <v>Nhập kho vật tư (QĐ:348) theo hóa đơn số 0000292 ngày 13.04.2021</v>
          </cell>
        </row>
        <row r="15443">
          <cell r="A15443" t="str">
            <v>4.88.65.104.JPN.00.000</v>
          </cell>
          <cell r="B15443" t="str">
            <v xml:space="preserve">Oring, Kích thước: ID 39 x OD 44mm x 5.4mm, PTFE </v>
          </cell>
          <cell r="C15443" t="str">
            <v>Nhập kho vật tư (QĐ:348) theo hóa đơn số 0000292 ngày 13.04.2021</v>
          </cell>
        </row>
        <row r="15444">
          <cell r="A15444" t="str">
            <v>3.80.86.411.CHN.00.000</v>
          </cell>
          <cell r="B15444" t="str">
            <v xml:space="preserve">Bộ phát wifi </v>
          </cell>
          <cell r="C15444" t="str">
            <v>Nhập kho vật tư (QĐ:347) theo hóa đơn số 0000343 ngày 16.04.2021</v>
          </cell>
        </row>
        <row r="15445">
          <cell r="A15445" t="str">
            <v>4.84.04.006.VIE.00.000</v>
          </cell>
          <cell r="B15445" t="str">
            <v xml:space="preserve">Ổ khóa dây mã số SECURITY LOCK </v>
          </cell>
          <cell r="C15445" t="str">
            <v>Nhập kho vật tư (QĐ:347) theo hóa đơn số 0000343 ngày 16.04.2021</v>
          </cell>
        </row>
        <row r="15446">
          <cell r="A15446" t="str">
            <v>4.84.04.325.VIE.99.000</v>
          </cell>
          <cell r="B15446" t="str">
            <v xml:space="preserve">Ổ khóa Việt Tiệp chống cắt </v>
          </cell>
          <cell r="C15446" t="str">
            <v>Nhập kho vật tư (QĐ:347) theo hóa đơn số 0000343 ngày 16.04.2021</v>
          </cell>
        </row>
        <row r="15447">
          <cell r="A15447" t="str">
            <v>8.35.65.014.VIE.00.000</v>
          </cell>
          <cell r="B15447" t="str">
            <v xml:space="preserve">Cọ lăn </v>
          </cell>
          <cell r="C15447" t="str">
            <v>Nhập kho vật tư (QĐ:347) theo hóa đơn số 0000343 ngày 16.04.2021</v>
          </cell>
        </row>
        <row r="15448">
          <cell r="A15448" t="str">
            <v>8.35.65.014.VIE.99.000</v>
          </cell>
          <cell r="B15448" t="str">
            <v xml:space="preserve">Cọ lăn sơn lớn </v>
          </cell>
          <cell r="C15448" t="str">
            <v>Nhập kho vật tư (QĐ:347) theo hóa đơn số 0000343 ngày 16.04.2021</v>
          </cell>
        </row>
        <row r="15449">
          <cell r="A15449" t="str">
            <v>3.34.15.038.KOR.00.000</v>
          </cell>
          <cell r="B15449" t="str">
            <v xml:space="preserve">Công tắc hành trình, LIMIT SWITCH; Supply power: AC-15 120V/3A 240V/1.5ADC-13 120/0.2A 240V/0.1A; Model: SZL-WL-E </v>
          </cell>
          <cell r="C15449" t="str">
            <v>Nhập kho vật tư (HĐ:233) theo hóa đơn số 0000216 ngày 30.03.2021</v>
          </cell>
        </row>
        <row r="15450">
          <cell r="A15450" t="str">
            <v>3.96.13.328.SIN.99.000</v>
          </cell>
          <cell r="B15450" t="str">
            <v xml:space="preserve">Bộ chuyển tín hiệu nhiệt độ máy nghiền, Temperature Transmitter; Sensor: TC_K_2-wire; 12.0 - 42.4 VDC; Model: 248RANAQ4 </v>
          </cell>
          <cell r="C15450" t="str">
            <v>Nhập kho vật tư (HĐ:233) theo hóa đơn số 0000214 ngày 18.03.2021</v>
          </cell>
        </row>
        <row r="15451">
          <cell r="A15451" t="str">
            <v>5.19.90.540.KOR.00.000</v>
          </cell>
          <cell r="B15451" t="str">
            <v xml:space="preserve">Solenoid valve PHS540S-10 </v>
          </cell>
          <cell r="C15451" t="str">
            <v>Nhập kho vật tư (HĐ:233) theo hóa đơn số 0000216 ngày 30.03.2021</v>
          </cell>
        </row>
        <row r="15452">
          <cell r="A15452" t="str">
            <v>5.33.70.183.GER.00.000</v>
          </cell>
          <cell r="B15452" t="str">
            <v xml:space="preserve">TZIDC Positioner Model: V18345-1020221001 </v>
          </cell>
          <cell r="C15452" t="str">
            <v>Nhập kho vật tư (HĐ:233) theo hóa đơn số 0000216 ngày 30.03.2021</v>
          </cell>
        </row>
        <row r="15453">
          <cell r="A15453" t="str">
            <v>5.33.70.184.GER.00.000</v>
          </cell>
          <cell r="B15453" t="str">
            <v xml:space="preserve">TZIDC Positioner Model: V18345-2020521001 </v>
          </cell>
          <cell r="C15453" t="str">
            <v>Nhập kho vật tư (HĐ:233) theo hóa đơn số 0000216 ngày 30.03.2021</v>
          </cell>
        </row>
        <row r="15454">
          <cell r="A15454" t="str">
            <v>5.33.70.798.GER.00.000</v>
          </cell>
          <cell r="B15454" t="str">
            <v xml:space="preserve">Incremental encoder: Pulse number: 1024, Supply voltage: 8-30Vdc; Model: ITD 21 A4 Y36 1024 H NI KR2 S 12 </v>
          </cell>
          <cell r="C15454" t="str">
            <v>Nhập kho vật tư (HĐ:233) theo hóa đơn số 0000214 ngày 18.03.2021</v>
          </cell>
        </row>
        <row r="15455">
          <cell r="A15455" t="str">
            <v>5.33.70.815.SIN.00.000</v>
          </cell>
          <cell r="B15455" t="str">
            <v xml:space="preserve">Bộ đo lưu lượng kiểu chênh áp, Range: -2.5 to +2.5 bar, Accuracy: ± 0.065% of span, Signal: 4-20 mA; 24 VDC; Model: 2051CD3A22A1AS2B4E5M5D4T1Q4 </v>
          </cell>
          <cell r="C15455" t="str">
            <v>Nhập kho vật tư (HĐ:233) theo hóa đơn số 0000214 ngày 18.03.2021</v>
          </cell>
        </row>
        <row r="15456">
          <cell r="A15456" t="str">
            <v>3.34.15.007.USA.00.000</v>
          </cell>
          <cell r="B15456" t="str">
            <v xml:space="preserve">Công tắc/ tiếp điểm hành trình, 10A 600VAC; Model: LSA7L </v>
          </cell>
          <cell r="C15456" t="str">
            <v>Nhập kho vật tư (HĐ:233) theo hóa đơn số 0000214 ngày 18.03.2021</v>
          </cell>
        </row>
        <row r="15457">
          <cell r="A15457" t="str">
            <v>3.34.15.037.KOR.00.000</v>
          </cell>
          <cell r="B15457" t="str">
            <v xml:space="preserve">Công tắc hành trình Limit Switch; Switch: SPDT; Elec.Conn: PF 1/2, PT 1/2, Model: SZL-WLC-B </v>
          </cell>
          <cell r="C15457" t="str">
            <v>Nhập kho vật tư (HĐ:233) theo hóa đơn số 0000216 ngày 30.03.2021</v>
          </cell>
        </row>
        <row r="15458">
          <cell r="A15458" t="str">
            <v>3.34.15.039.CHN.00.000</v>
          </cell>
          <cell r="B15458" t="str">
            <v xml:space="preserve">Công tắc giật dừng khẩn HT băng tải, Pull-cord switch; Contact: 1NO + 1 NC; Power: 220 - 380 V, 5 A, IP65; Model: LK-1 </v>
          </cell>
          <cell r="C15458" t="str">
            <v>Nhập kho vật tư (HĐ:233) theo hóa đơn số 0000216 ngày 30.03.2021</v>
          </cell>
        </row>
        <row r="15459">
          <cell r="A15459" t="str">
            <v>3.34.15.045.CHN.00.000</v>
          </cell>
          <cell r="B15459" t="str">
            <v xml:space="preserve">Công tắc báo lệch băng HT băng tải, DEVIATION SWITCH; Contacts: 2 NO + 2 NC; Power: 220 - 380 V, 3 (5) A, IP65; Model: PK-5X-20/35 </v>
          </cell>
          <cell r="C15459" t="str">
            <v>Nhập kho vật tư (HĐ:233) theo hóa đơn số 0000216 ngày 30.03.2021</v>
          </cell>
        </row>
        <row r="15460">
          <cell r="A15460" t="str">
            <v>3.34.15.046.KOR.00.000</v>
          </cell>
          <cell r="B15460" t="str">
            <v xml:space="preserve">Công tắc áp suất; Pressure Switch; Range: 1 – 10 kgf/cm2; Max. proof pressure: 16.5 (kgf/cm2); Model: HS-210 </v>
          </cell>
          <cell r="C15460" t="str">
            <v>Nhập kho vật tư (HĐ:233) theo hóa đơn số 0000216 ngày 30.03.2021</v>
          </cell>
        </row>
        <row r="15461">
          <cell r="A15461" t="str">
            <v>3.34.15.047.KOR.00.000</v>
          </cell>
          <cell r="B15461" t="str">
            <v xml:space="preserve">Công tắc giới hạn báo đầy/ Paddle type level switch; Power: 110/220 V ac / 50 Hz; Model: SR7X </v>
          </cell>
          <cell r="C15461" t="str">
            <v>Nhập kho vật tư (HĐ:233) theo hóa đơn số 0000216 ngày 30.03.2021</v>
          </cell>
        </row>
        <row r="15462">
          <cell r="A15462" t="str">
            <v>3.34.15.069.CHN.00.000</v>
          </cell>
          <cell r="B15462" t="str">
            <v xml:space="preserve">Công tắc báo lệch băng tải, Mercury switch type/ Heavy type Góc tác động: 20 độ Range: 5m Công suất: 24VDC, 1A Contacts: 1b; Loại: LCS20-SA-1 </v>
          </cell>
          <cell r="C15462" t="str">
            <v>Nhập kho vật tư (HĐ:233) theo hóa đơn số 0000216 ngày 30.03.2021</v>
          </cell>
        </row>
        <row r="15463">
          <cell r="A15463" t="str">
            <v>3.34.15.070.CHN.00.000</v>
          </cell>
          <cell r="B15463" t="str">
            <v xml:space="preserve">Công tắc báo lệch băng, Seft reset switch/ Belt Way Switch; Góc tác động: 35 độ Góc tác động tối đa: 75 độ Công suất: 220VAC, 5A Contacts: 1a1b; Model: LT10-DA </v>
          </cell>
          <cell r="C15463" t="str">
            <v>Nhập kho vật tư (HĐ:233) theo hóa đơn số 0000216 ngày 30.03.2021</v>
          </cell>
        </row>
        <row r="15464">
          <cell r="A15464" t="str">
            <v>3.34.15.138.KOR.00.000</v>
          </cell>
          <cell r="B15464" t="str">
            <v xml:space="preserve">Sensor nhiệt độ; 2xPt100/ A/3,-50…+250oC; Model: TR10 loại (F) IEC 60751 </v>
          </cell>
          <cell r="C15464" t="str">
            <v>Nhập kho vật tư (HĐ:233) theo hóa đơn số 0000216 ngày 30.03.2021</v>
          </cell>
        </row>
        <row r="15465">
          <cell r="A15465" t="str">
            <v>3.34.40.246.KOR.00.000</v>
          </cell>
          <cell r="B15465" t="str">
            <v xml:space="preserve">Công tắc báo có tốc độ. Loại: EX tD A22 IP66 T: 85oC; speed switch contact capacity: 5A 125VAC; 3A, 250VAC; Model: DBSS-40EX-P </v>
          </cell>
          <cell r="C15465" t="str">
            <v>Nhập kho vật tư (HĐ:233) theo hóa đơn số 0000216 ngày 30.03.2021</v>
          </cell>
        </row>
        <row r="15466">
          <cell r="A15466" t="str">
            <v>3.34.40.247.KOR.00.000</v>
          </cell>
          <cell r="B15466" t="str">
            <v xml:space="preserve">Công tắc báo có tốc độ. Speed switch, contact capacity: 5A 125VAC. 3A 250VAC;Power : AC 85-250V; Number of Contacts: 2x SPDT; Control speed : 1-9999RPM; on time delay: 0-30sec; Model: DBSS-40-P </v>
          </cell>
          <cell r="C15466" t="str">
            <v>Nhập kho vật tư (HĐ:233) theo hóa đơn số 0000216 ngày 30.03.2021</v>
          </cell>
        </row>
        <row r="15467">
          <cell r="A15467" t="str">
            <v>3.34.40.248.KOR.00.000</v>
          </cell>
          <cell r="B15467" t="str">
            <v xml:space="preserve">Công tắc báo mức LEVEL SWITCH; Range: 0 to 1700 m; Điện áp cấp: 110/220 Vac; Output voltage: 12/15v; Model: ST-4S </v>
          </cell>
          <cell r="C15467" t="str">
            <v>Nhập kho vật tư (HĐ:233) theo hóa đơn số 0000216 ngày 30.03.2021</v>
          </cell>
        </row>
        <row r="15468">
          <cell r="A15468" t="str">
            <v>3.50.90.032.KOR.00.000</v>
          </cell>
          <cell r="B15468" t="str">
            <v xml:space="preserve">Relay tự đóng lặp lại SDDR-DZ7, Điện áp: Us 100-240VAC; 50/60Hz, Model: SDDR-DZ7 </v>
          </cell>
          <cell r="C15468" t="str">
            <v>Nhập kho vật tư (HĐ:233) theo hóa đơn số 0000216 ngày 30.03.2021</v>
          </cell>
        </row>
        <row r="15469">
          <cell r="A15469" t="str">
            <v>3.82.63.067.GER.00.000</v>
          </cell>
          <cell r="B15469" t="str">
            <v xml:space="preserve">Modun bảo vệ so lệch thanh cái trạm 500kV, Busbar Protection, I=1A, f = 50 Hz/ 60Hz, U = 48 V - 250 V, Model: 7SS5231-5CA01-0AA1 </v>
          </cell>
          <cell r="C15469" t="str">
            <v>Nhập kho vật tư (HĐ:233) theo hóa đơn số 0000214 ngày 18.03.2021</v>
          </cell>
        </row>
        <row r="15470">
          <cell r="A15470" t="str">
            <v>3.82.63.068.ITA.00.000</v>
          </cell>
          <cell r="B15470" t="str">
            <v xml:space="preserve">Bo mạch SRBD, Thông số phần mềm: Rev 3.4.5 sử dụng cho hệ thống DC/UPS </v>
          </cell>
          <cell r="C15470" t="str">
            <v>Nhập kho vật tư (HĐ:233) theo hóa đơn số 0000214 ngày 18.03.2021</v>
          </cell>
        </row>
        <row r="15471">
          <cell r="A15471" t="str">
            <v>3.94.00.717.GER.00.000</v>
          </cell>
          <cell r="B15471" t="str">
            <v xml:space="preserve">Module PTL, SIMATIC S7-300, Digital output SM 322, Isolated 16 DO, relay contacts, 1x 20-pole, Model: 6ES7 322-1HH01-0AA0 </v>
          </cell>
          <cell r="C15471" t="str">
            <v>Nhập kho vật tư (HĐ:233) theo hóa đơn số 0000216 ngày 30.03.2021</v>
          </cell>
        </row>
        <row r="15472">
          <cell r="A15472" t="str">
            <v>3.94.00.718.GER.00.000</v>
          </cell>
          <cell r="B15472" t="str">
            <v xml:space="preserve">Module PTL S7-300, ANALOG OUTPUT SM 332, OPTICALLY ISOLATED, 4 AO, U/I; DIAGNOSTICS; RESOLUTION 11/12 BITS, 20 PIN, Model: 6ES7 332-5HD01-0AB0 </v>
          </cell>
          <cell r="C15472" t="str">
            <v>Nhập kho vật tư (HĐ:233) theo hóa đơn số 0000216 ngày 30.03.2021</v>
          </cell>
        </row>
        <row r="15473">
          <cell r="A15473" t="str">
            <v>3.94.00.720.GER.00.000</v>
          </cell>
          <cell r="B15473" t="str">
            <v xml:space="preserve">Module PLC, SIMATIC S7-300, CPU 313C-2 DP Compact CPU with MPI, 16 DI/16 DO, 3 high-speed counters (30 kHz), 24 VDC,  Model: 6ES7313-6CG04-0AB0 </v>
          </cell>
          <cell r="C15473" t="str">
            <v>Nhập kho vật tư (HĐ:233) theo hóa đơn số 0000216 ngày 30.03.2021</v>
          </cell>
        </row>
        <row r="15474">
          <cell r="A15474" t="str">
            <v>3.94.00.721.CHN.00.000</v>
          </cell>
          <cell r="B15474" t="str">
            <v xml:space="preserve">Module PLC, SIMATIC S7-200 CN, CPU 224 Compact unit, DC power supply 14 DI DC/10 DO DC, 8/12 KB progr./8 KB data, Model.: 6ES7214-1AD23-0XB8 </v>
          </cell>
          <cell r="C15474" t="str">
            <v>Nhập kho vật tư (HĐ:233) theo hóa đơn số 0000216 ngày 30.03.2021</v>
          </cell>
        </row>
        <row r="15475">
          <cell r="A15475" t="str">
            <v>3.94.00.723.CHN.00.000</v>
          </cell>
          <cell r="B15475" t="str">
            <v xml:space="preserve">Bộ nguồn 24 VDC, Power supply V Output  DC : 24V; A Output DC : 0~14.6A; Power: 350W; Input voltage: 90-132VAC/180- 264VAC by switch, Model: NES-350-24 </v>
          </cell>
          <cell r="C15475" t="str">
            <v>Nhập kho vật tư (HĐ:233) theo hóa đơn số 0000214 ngày 18.03.2021</v>
          </cell>
        </row>
        <row r="15476">
          <cell r="A15476" t="str">
            <v>3.94.00.724.CHN.00.000</v>
          </cell>
          <cell r="B15476" t="str">
            <v xml:space="preserve">Bộ nguồn 24 VDC, Power supply with single output; Power: 751.2W, DC output voltage, current: 24V, 31.3A; Input voltage: 90- 264VAC; Model: RSP-750-24 </v>
          </cell>
          <cell r="C15476" t="str">
            <v>Nhập kho vật tư (HĐ:233) theo hóa đơn số 0000214 ngày 18.03.2021</v>
          </cell>
        </row>
        <row r="15477">
          <cell r="A15477" t="str">
            <v>3.94.00.726.JPN.00.000</v>
          </cell>
          <cell r="B15477" t="str">
            <v xml:space="preserve">PLC tủ bơm mỡ, Display Module, Model: FX3S-5DM </v>
          </cell>
          <cell r="C15477" t="str">
            <v>Nhập kho vật tư (HĐ:233) theo hóa đơn số 0000216 ngày 30.03.2021</v>
          </cell>
        </row>
        <row r="15478">
          <cell r="A15478" t="str">
            <v>3.94.00.733.GER.00.000</v>
          </cell>
          <cell r="B15478" t="str">
            <v xml:space="preserve">Module PLC S7-300, ANALOG INPUT SM 331, FLOATING, 8AI; 1X20PIN, Model.: 6ES7331-7KF02-0AB0 </v>
          </cell>
          <cell r="C15478" t="str">
            <v>Nhập kho vật tư (HĐ:233) theo hóa đơn số 0000216 ngày 30.03.2021</v>
          </cell>
        </row>
        <row r="15479">
          <cell r="A15479" t="str">
            <v>3.94.00.744.GER.00.000</v>
          </cell>
          <cell r="B15479" t="str">
            <v xml:space="preserve">Module PLC, SIMATIC S7-400H, CPU 412-5H, central processing unit for S7-400H and S7-400F/FH, 5 interfaces: 1x MPI/DP, 1x DP, 1x PN and 2 for sync modules, 1 MB memory (512 KB data/512 KB program), Model: 6ES7412-5HK06-0AB0 </v>
          </cell>
          <cell r="C15479" t="str">
            <v>Nhập kho vật tư (HĐ:233) theo hóa đơn số 0000216 ngày 30.03.2021</v>
          </cell>
        </row>
        <row r="15480">
          <cell r="A15480" t="str">
            <v>3.94.00.745.GER.00.000</v>
          </cell>
          <cell r="B15480" t="str">
            <v xml:space="preserve">Module PLC, SIMATIC S7-400H, CPU 414-5H, central processing unit for S7-400H and S7-400F/FH, 5 interfaces: 1x MPI/DP, 1x DP, 1x PN and 2 for sync modules, 4 MB memory (2 MB data/2 MB program), Model: 6ES7414-5HM06-0AB0 </v>
          </cell>
          <cell r="C15480" t="str">
            <v>Nhập kho vật tư (HĐ:233) theo hóa đơn số 0000216 ngày 30.03.2021</v>
          </cell>
        </row>
        <row r="15481">
          <cell r="A15481" t="str">
            <v>3.94.00.784.GER.00.000</v>
          </cell>
          <cell r="B15481" t="str">
            <v xml:space="preserve">Module PLC, SIMATIC S7-300, Digital input SM 321, isolated, 16 DI, 24 V DC, 1x 20-pole, Model: 6ES7321-1BH02-0AA0 </v>
          </cell>
          <cell r="C15481" t="str">
            <v>Nhập kho vật tư (HĐ:233) theo hóa đơn số 0000216 ngày 30.03.2021</v>
          </cell>
        </row>
        <row r="15482">
          <cell r="A15482" t="str">
            <v>3.94.00.806.GER.00.000</v>
          </cell>
          <cell r="B15482" t="str">
            <v xml:space="preserve">Bộ điều khiển PLC CPU S7-300 CPU 315-2DP-6ES7315-2AH14-0AB0 </v>
          </cell>
          <cell r="C15482" t="str">
            <v>Nhập kho vật tư (HĐ:233) theo hóa đơn số 0000216 ngày 30.03.2021</v>
          </cell>
        </row>
        <row r="15483">
          <cell r="A15483" t="str">
            <v>3.96.13.126.CHN.00.000</v>
          </cell>
          <cell r="B15483" t="str">
            <v xml:space="preserve">Cảm biến đo tốc độ gió, Measuring range: 0-60m/s, Analog output: 4-20 mA, Power: 18-36vdc, Remote mesuring distance: 300m; Type: YF6-4 </v>
          </cell>
          <cell r="C15483" t="str">
            <v>Nhập kho vật tư (HĐ:233) theo hóa đơn số 0000216 ngày 30.03.2021</v>
          </cell>
        </row>
        <row r="15484">
          <cell r="A15484" t="str">
            <v>3.96.13.128.CHN.00.000</v>
          </cell>
          <cell r="B15484" t="str">
            <v xml:space="preserve">Thiết bị đo tốc độ gió, Wind Sensor; Measuring range: 0-60m/s, Input voltage: 220VAC, Output: NO/NC; Model: WJ-2 </v>
          </cell>
          <cell r="C15484" t="str">
            <v>Nhập kho vật tư (HĐ:233) theo hóa đơn số 0000216 ngày 30.03.2021</v>
          </cell>
        </row>
        <row r="15485">
          <cell r="A15485" t="str">
            <v>3.96.13.130.KOR.00.000</v>
          </cell>
          <cell r="B15485" t="str">
            <v xml:space="preserve">Cảm biến nhiệt độ loại dùng điện trở, RTD Pt100 (3 wire) Connector: G1/4 Probe diameter: 6mm Probe length: 30mm Cable length: 500mm; Part no: A31440051P </v>
          </cell>
          <cell r="C15485" t="str">
            <v>Nhập kho vật tư (HĐ:233) theo hóa đơn số 0000216 ngày 30.03.2021</v>
          </cell>
        </row>
        <row r="15486">
          <cell r="A15486" t="str">
            <v>3.96.13.131.CHN.00.000</v>
          </cell>
          <cell r="B15486" t="str">
            <v xml:space="preserve">Bộ cảm biến báo dừng băng tải, Detection methol: Proximity switch Contact: 1NO / 1NC, Load: 220Vac/ 3A, Model: BSLZ-Ⅰ </v>
          </cell>
          <cell r="C15486" t="str">
            <v>Nhập kho vật tư (HĐ:233) theo hóa đơn số 0000216 ngày 30.03.2021</v>
          </cell>
        </row>
        <row r="15487">
          <cell r="A15487" t="str">
            <v>3.96.13.132.GER.00.000</v>
          </cell>
          <cell r="B15487" t="str">
            <v xml:space="preserve">Field temperature transmitters T32.1S.000, 4…20mA Hart Output: 0…+200oC; Model: TIF50, type: F </v>
          </cell>
          <cell r="C15487" t="str">
            <v>Nhập kho vật tư (HĐ:233) theo hóa đơn số 0000216 ngày 30.03.2021</v>
          </cell>
        </row>
        <row r="15488">
          <cell r="A15488" t="str">
            <v>3.96.13.135.KOR.00.000</v>
          </cell>
          <cell r="B15488" t="str">
            <v xml:space="preserve">Cảm biến đo nhiệt độ, Sensor IEC 60584; 2 x Type: E/ Class: 1; Range: 0 - 400 oC; TC10-B </v>
          </cell>
          <cell r="C15488" t="str">
            <v>Nhập kho vật tư (HĐ:233) theo hóa đơn số 0000216 ngày 30.03.2021</v>
          </cell>
        </row>
        <row r="15489">
          <cell r="A15489" t="str">
            <v>3.96.13.136.CHN.00.000</v>
          </cell>
          <cell r="B15489" t="str">
            <v xml:space="preserve">Cảm biến chênh áp nhớt bôi trơn hộp giảm tốc băng tải cần CSU - Piston flow switch: Range: 2…24L/min; PN: 50bar 250Vac/1.5A/50VA; Model: FPD10N-025GWA028Q1 </v>
          </cell>
          <cell r="C15489" t="str">
            <v>Nhập kho vật tư (HĐ:233) theo hóa đơn số 0000214 ngày 18.03.2021</v>
          </cell>
        </row>
        <row r="15490">
          <cell r="A15490" t="str">
            <v>3.96.13.137.CHN.00.000</v>
          </cell>
          <cell r="B15490" t="str">
            <v xml:space="preserve">Cảm biến báo rách băng HT băng tải, BELT TEARING SWITCH; Power: 220 - 380 V, 3 A, IP65; Model: TL-SLZ-00 </v>
          </cell>
          <cell r="C15490" t="str">
            <v>Nhập kho vật tư (HĐ:233) theo hóa đơn số 0000216 ngày 30.03.2021</v>
          </cell>
        </row>
        <row r="15491">
          <cell r="A15491" t="str">
            <v>3.96.13.139.GER.00.000</v>
          </cell>
          <cell r="B15491" t="str">
            <v xml:space="preserve">Đo độ nghiêng MĐPĐ, Tilt sensor; M12 connector; Power: 5 VDC±0.25 V or 10-30 VDC; Model:8.IS40.22121 </v>
          </cell>
          <cell r="C15491" t="str">
            <v>Nhập kho vật tư (HĐ:233) theo hóa đơn số 0000214 ngày 18.03.2021</v>
          </cell>
        </row>
        <row r="15492">
          <cell r="A15492" t="str">
            <v>3.96.13.140.KOR.00.000</v>
          </cell>
          <cell r="B15492" t="str">
            <v xml:space="preserve">Temperature transitter, IEC 60751, pt100; Range: -200...+450oC; 1xPt100 /A /3 (W), 4…20mA, 0…+100oC; Bao gồm Sensor nhiệt độ và Cảm biến; Model: TR10/T32.1S </v>
          </cell>
          <cell r="C15492" t="str">
            <v>Nhập kho vật tư (HĐ:233) theo hóa đơn số 0000216 ngày 30.03.2021</v>
          </cell>
        </row>
        <row r="15493">
          <cell r="A15493" t="str">
            <v>3.96.13.325.KOR.00.000</v>
          </cell>
          <cell r="B15493" t="str">
            <v xml:space="preserve">Cảm biến đo nhiệt độ Model: TR40 </v>
          </cell>
          <cell r="C15493" t="str">
            <v>Nhập kho vật tư (HĐ:233) theo hóa đơn số 0000216 ngày 30.03.2021</v>
          </cell>
        </row>
        <row r="15494">
          <cell r="A15494" t="str">
            <v>3.96.13.346.CHN.00.000</v>
          </cell>
          <cell r="B15494" t="str">
            <v xml:space="preserve">Độ tốc độ băng tải MĐPĐ Underspeed Switch Model: DH-S </v>
          </cell>
          <cell r="C15494" t="str">
            <v>Nhập kho vật tư (HĐ:233) theo hóa đơn số 0000216 ngày 30.03.2021</v>
          </cell>
        </row>
        <row r="15495">
          <cell r="A15495" t="str">
            <v>3.96.13.347.KOR.00.000</v>
          </cell>
          <cell r="B15495" t="str">
            <v xml:space="preserve">Sensor Temperature; Type: RTD PT100, 6 Wire, Range: Range: 0 - 200 °C; Model: TX40 PT 100 B </v>
          </cell>
          <cell r="C15495" t="str">
            <v>Nhập kho vật tư (HĐ:233) theo hóa đơn số 0000216 ngày 30.03.2021</v>
          </cell>
        </row>
        <row r="15496">
          <cell r="A15496" t="str">
            <v>3.96.13.348.KOR.00.000</v>
          </cell>
          <cell r="B15496" t="str">
            <v xml:space="preserve">Temperature sensor ANSI MC 96.1; 2 x Type E / C /1; Range: 0 - 400C; Model: TC15 </v>
          </cell>
          <cell r="C15496" t="str">
            <v>Nhập kho vật tư (HĐ:233) theo hóa đơn số 0000216 ngày 30.03.2021</v>
          </cell>
        </row>
        <row r="15497">
          <cell r="A15497" t="str">
            <v>5.19.90.049.CHN.00.000</v>
          </cell>
          <cell r="B15497" t="str">
            <v xml:space="preserve">Van điện từ; Connection Pipe Caliber: ½ inch; Pressure: 0-10 bar (water); Điện áp: 220Vac; PT 1/2 ; Model: ADS-15-V-EX </v>
          </cell>
          <cell r="C15497" t="str">
            <v>Nhập kho vật tư (HĐ:233) theo hóa đơn số 0000214 ngày 18.03.2021</v>
          </cell>
        </row>
        <row r="15498">
          <cell r="A15498" t="str">
            <v>5.19.90.541.SUI.00.000</v>
          </cell>
          <cell r="B15498" t="str">
            <v xml:space="preserve">Van điện từ hệ thống nhớt HP Bypass, Solenoid operated poppet valve cartridge Designation 2/2-way poppet valve, Size: M33x2; 350bar, 24VDC, Model: Model: SVSPM33-BA-G24 </v>
          </cell>
          <cell r="C15498" t="str">
            <v>Nhập kho vật tư (HĐ:233) theo hóa đơn số 0000214 ngày 18.03.2021</v>
          </cell>
        </row>
        <row r="15499">
          <cell r="A15499" t="str">
            <v>5.19.90.542.SUI.00.000</v>
          </cell>
          <cell r="B15499" t="str">
            <v xml:space="preserve">Van tỷ lệ hệ thống nhớt HP Bypass, Proportional spool valve, Nominal size NG6 according to ISO 4401-03, Qn = 10 lpm, Pmax=350bar, 24VDC, Model: WDPFA06-ACB-S-10-G24-MD </v>
          </cell>
          <cell r="C15499" t="str">
            <v>Nhập kho vật tư (HĐ:233) theo hóa đơn số 0000214 ngày 18.03.2021</v>
          </cell>
        </row>
        <row r="15500">
          <cell r="A15500" t="str">
            <v>5.19.90.543.SUI.00.000</v>
          </cell>
          <cell r="B15500" t="str">
            <v xml:space="preserve">Van điện từ hệ thống nhớt LP Bypass, Proportional spool valve, Nominal size NG6 according to ISO 4401-03, Qn = 32 lpm, Pmax = 350 bar, 24VDC, Model: WDPFA06-ACB-S-32-G24-MD </v>
          </cell>
          <cell r="C15500" t="str">
            <v>Nhập kho vật tư (HĐ:233) theo hóa đơn số 0000214 ngày 18.03.2021</v>
          </cell>
        </row>
        <row r="15501">
          <cell r="A15501" t="str">
            <v>5.19.90.545.SUI.00.000</v>
          </cell>
          <cell r="B15501" t="str">
            <v xml:space="preserve">Van điện từ hệ thống nhớt HP Bypass, Solenoid poppet valve S1008; 3/2-way sandwich construction; Qmax = 80 l/min; pmax = 350 bar; NG10 ISO 4401-05; 24VDC, Model: ZS32101A-S1008-G24 </v>
          </cell>
          <cell r="C15501" t="str">
            <v>Nhập kho vật tư (HĐ:233) theo hóa đơn số 0000214 ngày 18.03.2021</v>
          </cell>
        </row>
        <row r="15502">
          <cell r="A15502" t="str">
            <v>5.19.90.546.SUI.00.000</v>
          </cell>
          <cell r="B15502" t="str">
            <v xml:space="preserve">Van điện từ hệ thống nhớt HP Bypass, Solenoid operated poppet valve cartridge Designation 2/2-way poppet valve; Size: M33x2; pmax = 350 bar; 24VDC, Model: SVSPM33-AB-G24 </v>
          </cell>
          <cell r="C15502" t="str">
            <v>Nhập kho vật tư (HĐ:233) theo hóa đơn số 0000214 ngày 18.03.2021</v>
          </cell>
        </row>
        <row r="15503">
          <cell r="A15503" t="str">
            <v>5.19.90.547.SUI.00.000</v>
          </cell>
          <cell r="B15503" t="str">
            <v xml:space="preserve">Van điện từ hệ thống nhớt HP Bypass, Solenoid poppet valve S1381; 3/2-way sandwich construction; Qmax = 80 l/min; pmax = 350 bar; NG10 ISO 4401-05; 24VDC, Model: ZS32100A-S1381-G24 </v>
          </cell>
          <cell r="C15503" t="str">
            <v>Nhập kho vật tư (HĐ:233) theo hóa đơn số 0000214 ngày 18.03.2021</v>
          </cell>
        </row>
        <row r="15504">
          <cell r="A15504" t="str">
            <v>5.19.90.549.KOR.00.000</v>
          </cell>
          <cell r="B15504" t="str">
            <v xml:space="preserve">Cổng van điện tử, Port size: 3/8 PT, 220VAC có đèn, Model: PHS530S-10 </v>
          </cell>
          <cell r="C15504" t="str">
            <v>Nhập kho vật tư (HĐ:233) theo hóa đơn số 0000216 ngày 30.03.2021</v>
          </cell>
        </row>
        <row r="15505">
          <cell r="A15505" t="str">
            <v>5.30.20.140.GER.00.000</v>
          </cell>
          <cell r="B15505" t="str">
            <v xml:space="preserve">Bearing motor máy nghiền (NDE) Model: EFNLQ 14-140 </v>
          </cell>
          <cell r="C15505" t="str">
            <v>Nhập kho vật tư (HĐ:233) theo hóa đơn số 0000214 ngày 18.03.2021</v>
          </cell>
        </row>
        <row r="15506">
          <cell r="A15506" t="str">
            <v>5.30.20.141.GER.00.000</v>
          </cell>
          <cell r="B15506" t="str">
            <v xml:space="preserve">Bearing motor máy nghiền (DE) Model: EFNLB 14-140 </v>
          </cell>
          <cell r="C15506" t="str">
            <v>Nhập kho vật tư (HĐ:233) theo hóa đơn số 0000214 ngày 18.03.2021</v>
          </cell>
        </row>
        <row r="15507">
          <cell r="A15507" t="str">
            <v>5.33.70.799.GER.00.000</v>
          </cell>
          <cell r="B15507" t="str">
            <v xml:space="preserve">Incremental Encoder; Serial Number: 700001388029; Supply power: 9 - 30 VDC; Enclosure: IP66; Model: HOG10 DN 1024I </v>
          </cell>
          <cell r="C15507" t="str">
            <v>Nhập kho vật tư (HĐ:233) theo hóa đơn số 0000214 ngày 18.03.2021</v>
          </cell>
        </row>
        <row r="15508">
          <cell r="A15508" t="str">
            <v>5.33.70.800.GER.00.000</v>
          </cell>
          <cell r="B15508" t="str">
            <v xml:space="preserve">Incremental Encoder; Pulse number: 1024; Output signals: A, A inv, B, B inv, 0, 0 inv; 8 - 30 VDC;IP65; Model: ITD21H00 1024 H NI S21SG8 E 14 IP65 021 </v>
          </cell>
          <cell r="C15508" t="str">
            <v>Nhập kho vật tư (HĐ:233) theo hóa đơn số 0000214 ngày 18.03.2021</v>
          </cell>
        </row>
        <row r="15509">
          <cell r="A15509" t="str">
            <v>5.33.70.802.SIN.00.000</v>
          </cell>
          <cell r="B15509" t="str">
            <v xml:space="preserve">Thiết bị đo chênh áp; Pressure transmitter; Dải đo: -2.48 to +2.48 Bar; Tín hiệu đầu ra: 4-20mA; Nguồn cấp: 24Vdc; Model: 3051CD3A02A1AM5BCDFK8H2L4Q4 </v>
          </cell>
          <cell r="C15509" t="str">
            <v>Nhập kho vật tư (HĐ:233) theo hóa đơn số 0000214 ngày 18.03.2021</v>
          </cell>
        </row>
        <row r="15510">
          <cell r="A15510" t="str">
            <v>5.33.70.803.USA.00.000</v>
          </cell>
          <cell r="B15510" t="str">
            <v xml:space="preserve">Cảm biến báo chuyển động vận tốc của thiết bị quay, IEC 100 B5 Frame, Conduit connection: 0.5 INCH NPT; Part no: IA100802-1. </v>
          </cell>
          <cell r="C15510" t="str">
            <v>Nhập kho vật tư (HĐ:233) theo hóa đơn số 0000214 ngày 18.03.2021</v>
          </cell>
        </row>
        <row r="15511">
          <cell r="A15511" t="str">
            <v>5.33.70.804.USA.00.000</v>
          </cell>
          <cell r="B15511" t="str">
            <v xml:space="preserve">Cảm biến đo mức, Model: V1H-D1B0-000; Probe: Style: VIBRATION Material 316 SS,  Insertion Length: 8.25 INCHES Process Connection: 1 1/2 INCH NPT, Power Supply: 120VA / 60HZ/ 4 Watts Switch </v>
          </cell>
          <cell r="C15511" t="str">
            <v>Nhập kho vật tư (HĐ:233) theo hóa đơn số 0000214 ngày 18.03.2021</v>
          </cell>
        </row>
        <row r="15512">
          <cell r="A15512" t="str">
            <v>5.33.70.805.KOR.00.000</v>
          </cell>
          <cell r="B15512" t="str">
            <v xml:space="preserve">Cảm biến báo tín hiệu nhiệt, Probe: Style: Standard Well 1/4 inch elements Material: 316 Stainless steel Connection size: 3/4 inch NPT; Conduit connection: 1/2 INCH NPT; R122 </v>
          </cell>
          <cell r="C15512" t="str">
            <v>Nhập kho vật tư (HĐ:233) theo hóa đơn số 0000214 ngày 18.03.2021</v>
          </cell>
        </row>
        <row r="15513">
          <cell r="A15513" t="str">
            <v>5.33.70.806.USA.00.000</v>
          </cell>
          <cell r="B15513" t="str">
            <v xml:space="preserve">Cảm biến giám sát lưu lượng, Power Requirement: 120VAC 50/60 Hz 1Ph 0.8 Amp Sensitivity: 40 dB to 80 dB Probe(Detector): Type: Acoustic Emission;; Model: M22464-2 </v>
          </cell>
          <cell r="C15513" t="str">
            <v>Nhập kho vật tư (HĐ:233) theo hóa đơn số 0000214 ngày 18.03.2021</v>
          </cell>
        </row>
        <row r="15514">
          <cell r="A15514" t="str">
            <v>5.33.70.807.USA.00.000</v>
          </cell>
          <cell r="B15514" t="str">
            <v xml:space="preserve">Cảm biến báo lệch băng tải máy cấp than, Body/Cages: Type :NEMA 4 Conn. Size: 3/4 INCH NPT; Model: :IB108791-1 </v>
          </cell>
          <cell r="C15514" t="str">
            <v>Nhập kho vật tư (HĐ:233) theo hóa đơn số 0000214 ngày 18.03.2021</v>
          </cell>
        </row>
        <row r="15515">
          <cell r="A15515" t="str">
            <v>5.33.70.808.GBR.00.000</v>
          </cell>
          <cell r="B15515" t="str">
            <v xml:space="preserve">Cảm biến Oxy thừa; Oxygen Monitor Dải đo: 0~25% O2; Đầu ra: 4-20mA; Nguồn cấp: 100-240v AC, 50/60 Hz, 110 W max; Bao gồm: đầu đo dài 2.0 m; Bích kết nối: 4 ANSI; Model: AZ20/112112448113100E/STD </v>
          </cell>
          <cell r="C15515" t="str">
            <v>Nhập kho vật tư (HĐ:233) theo hóa đơn số 0000216 ngày 30.03.2021</v>
          </cell>
        </row>
        <row r="15516">
          <cell r="A15516" t="str">
            <v>5.33.70.809.SIN.00.000</v>
          </cell>
          <cell r="B15516" t="str">
            <v xml:space="preserve">Cảm biến áp suất của bộ SCR, Pressure transmitter; Max W.P: 30PSI/2.1 bar; Tín hiệu đầu ra: 4-20mA; Nguồn cấp: 10.5-42.4 VDC; Model: 2051TG1A2B21AS5B4E7M5D4T1Q4 </v>
          </cell>
          <cell r="C15516" t="str">
            <v>Nhập kho vật tư (HĐ:233) theo hóa đơn số 0000214 ngày 18.03.2021</v>
          </cell>
        </row>
        <row r="15517">
          <cell r="A15517" t="str">
            <v>5.33.70.811.CHN.00.000</v>
          </cell>
          <cell r="B15517" t="str">
            <v xml:space="preserve">Bộ đo áp suất dầu trong máy nén xục tro silo tro, Pressure transmitter PE: 0…16 Bar Out: 4…20mA ; 8…34VDC; Model: MBS 3200 (Code: 060G1732) </v>
          </cell>
          <cell r="C15517" t="str">
            <v>Nhập kho vật tư (HĐ:233) theo hóa đơn số 0000216 ngày 30.03.2021</v>
          </cell>
        </row>
        <row r="15518">
          <cell r="A15518" t="str">
            <v>5.33.70.811.CHN.99.000</v>
          </cell>
          <cell r="B15518" t="str">
            <v xml:space="preserve">Bộ chuyển tín áp suất Máy nén khí Silo tro; Pressure transmitter PE: -1…5 Bar Out: 4…20mA ; 8…34VDC; Model: MBS 3000 (Code: 060G3842) </v>
          </cell>
          <cell r="C15518" t="str">
            <v>Nhập kho vật tư (HĐ:233) theo hóa đơn số 0000216 ngày 30.03.2021</v>
          </cell>
        </row>
        <row r="15519">
          <cell r="A15519" t="str">
            <v>5.33.70.812.SIN.00.000</v>
          </cell>
          <cell r="B15519" t="str">
            <v xml:space="preserve">Bộ đo áp suất, Pressure transmitter, Output Hart: 4..20mA, Supply: 10.2-42.4Vdc, Max W.P: 623mBar, Cal: 0 to 300 mmH20; Model: 2051CD2A02A1AS5E1M5Q4 </v>
          </cell>
          <cell r="C15519" t="str">
            <v>Nhập kho vật tư (HĐ:233) theo hóa đơn số 0000214 ngày 18.03.2021</v>
          </cell>
        </row>
        <row r="15520">
          <cell r="A15520" t="str">
            <v>5.33.70.813.GER.00.000</v>
          </cell>
          <cell r="B15520" t="str">
            <v xml:space="preserve">Đồng hồ áp suất cơ hiển thị tại chỗ, Pressure gauge: Case: 304 SS Dial diameter: 100 mm, Color: White Range: 0 – 6 bar; Model: DSS27M </v>
          </cell>
          <cell r="C15520" t="str">
            <v>Nhập kho vật tư (HĐ:233) theo hóa đơn số 0000216 ngày 30.03.2021</v>
          </cell>
        </row>
        <row r="15521">
          <cell r="A15521" t="str">
            <v>5.33.70.814.GER.00.000</v>
          </cell>
          <cell r="B15521" t="str">
            <v xml:space="preserve">Bộ truyền tín hiệu nhiệt độ, TEMPERATURE TRANSMITTER: Range: 0~100 oC, Type: 3 Wire, RTD, Signal: 4-20 mA, Supply power: 24VDC, Accuracy: ± 0.1% of span; Model: TIF50 </v>
          </cell>
          <cell r="C15521" t="str">
            <v>Nhập kho vật tư (HĐ:233) theo hóa đơn số 0000216 ngày 30.03.2021</v>
          </cell>
        </row>
        <row r="15522">
          <cell r="A15522" t="str">
            <v>5.33.70.817.CHN.00.000</v>
          </cell>
          <cell r="B15522" t="str">
            <v xml:space="preserve">Bộ đo mức LEVEL TRANSMITTER; Loại: Ultrasonic LT (sóng siêu âm); Signal: 4-20 mA; 240 VAC 50/60 Hz; Model: LST400.Y0.S15.N1.P3.A1.H1-CR </v>
          </cell>
          <cell r="C15522" t="str">
            <v>Nhập kho vật tư (HĐ:233) theo hóa đơn số 0000216 ngày 30.03.2021</v>
          </cell>
        </row>
        <row r="15523">
          <cell r="A15523" t="str">
            <v>5.33.70.819.SIN.00.000</v>
          </cell>
          <cell r="B15523" t="str">
            <v xml:space="preserve">Đồng hồ đo lưu lượng đầu ra SWRO; Enclosure Class: IP67; 12~42VDC; Transmitter Output: 4~20mA.DC; Model: 2051CD3A02A1AS5E5M5D4T1Q4 </v>
          </cell>
          <cell r="C15523" t="str">
            <v>Nhập kho vật tư (HĐ:233) theo hóa đơn số 0000214 ngày 18.03.2021</v>
          </cell>
        </row>
        <row r="15524">
          <cell r="A15524" t="str">
            <v>5.33.70.828.SIN.00.000</v>
          </cell>
          <cell r="B15524" t="str">
            <v xml:space="preserve">Bộ đo mức - Pressure Transmitter - Model: 2051TG2A2B31AB4E7M5Q4; Signal: 4 - 20mA; 24 VDC; Range: -1.0 to 10.3 bar </v>
          </cell>
          <cell r="C15524" t="str">
            <v>Nhập kho vật tư (HĐ:233) theo hóa đơn số 0000214 ngày 18.03.2021</v>
          </cell>
        </row>
        <row r="15525">
          <cell r="A15525" t="str">
            <v>5.33.70.830.SIN.00.000</v>
          </cell>
          <cell r="B15525" t="str">
            <v xml:space="preserve">Diaphram Pressure Transmitter - Model number: 2051TG2A2B21AS1B4M5D4T1Q4 </v>
          </cell>
          <cell r="C15525" t="str">
            <v>Nhập kho vật tư (HĐ:233) theo hóa đơn số 0000214 ngày 18.03.2021</v>
          </cell>
        </row>
        <row r="15526">
          <cell r="A15526" t="str">
            <v>5.33.85.405.KOR.00.000</v>
          </cell>
          <cell r="B15526" t="str">
            <v xml:space="preserve">Trục dẫn động máy nén thổi tro, Tittle: Jack Shaft 215 HP, Vật liệu: A536 65-45-12 </v>
          </cell>
          <cell r="C15526" t="str">
            <v>Nhập kho vật tư (HĐ:233) theo hóa đơn số 0000214 ngày 18.03.2021</v>
          </cell>
        </row>
        <row r="15527">
          <cell r="A15527" t="str">
            <v>5.08.78.136.VIE.00.000</v>
          </cell>
          <cell r="B15527" t="str">
            <v xml:space="preserve">Băng tải cao su cốt thép chống cháy ST1250xB1600x(6+6) </v>
          </cell>
          <cell r="C15527" t="str">
            <v>Nhập kho Băng tải (HĐ:216) theo hóa đơn số 0001675 ngày 22.03.2021</v>
          </cell>
        </row>
        <row r="15528">
          <cell r="A15528" t="str">
            <v>5.08.78.452.VIE.00.000</v>
          </cell>
          <cell r="B15528" t="str">
            <v xml:space="preserve">Băng tải cao su lõi bố vải chống cháy B1600x6EP300x(6+3) </v>
          </cell>
          <cell r="C15528" t="str">
            <v>Nhập kho Băng tải (HĐ:216) theo hóa đơn số 0000484 ngày 26.03.2021</v>
          </cell>
        </row>
        <row r="15529">
          <cell r="A15529" t="str">
            <v>5.08.78.454.VIE.00.000</v>
          </cell>
          <cell r="B15529" t="str">
            <v xml:space="preserve">Băng tải cao su cốt thép chống cháy ST1000xB1800x(6+6) </v>
          </cell>
          <cell r="C15529" t="str">
            <v>Nhập kho Băng tải (HĐ:216) theo hóa đơn số 0001675 ngày 22.03.2021</v>
          </cell>
        </row>
        <row r="15530">
          <cell r="A15530" t="str">
            <v>5.08.78.455.VIE.00.000</v>
          </cell>
          <cell r="B15530" t="str">
            <v xml:space="preserve">Băng tải cao su bố vải chống cháy EP300 1400Wx5P (6.0 + 3.0) </v>
          </cell>
          <cell r="C15530" t="str">
            <v>Nhập kho Băng tải (HĐ:216) theo hóa đơn số 0000484 ngày 26.03.2021</v>
          </cell>
        </row>
        <row r="15531">
          <cell r="A15531" t="str">
            <v>5.08.78.851.VIE.00.000</v>
          </cell>
          <cell r="B15531" t="str">
            <v xml:space="preserve">Băng tải cao su bố vải chống cháy EP200 1800Wx6P (6.0 + 3.0) </v>
          </cell>
          <cell r="C15531" t="str">
            <v>Nhập kho Băng tải (HĐ:216) theo hóa đơn số 0000484 ngày 26.03.2021</v>
          </cell>
        </row>
        <row r="15532">
          <cell r="A15532" t="str">
            <v>5.08.78.853.VIE.00.000</v>
          </cell>
          <cell r="B15532" t="str">
            <v xml:space="preserve">Băng tải cao su bố vải chống cháy EP200 1600Wx6P (6.0 + 3.0) </v>
          </cell>
          <cell r="C15532" t="str">
            <v>Nhập kho Băng tải (HĐ:216) theo hóa đơn số 0000484 ngày 26.03.2021</v>
          </cell>
        </row>
        <row r="15533">
          <cell r="A15533" t="str">
            <v>1.31.43.075.SWE.00.000</v>
          </cell>
          <cell r="B15533" t="str">
            <v xml:space="preserve">Nhớt bôi trơn Mobilube 1 SHC 75w-90 (20 lít/ can) </v>
          </cell>
          <cell r="C15533" t="str">
            <v>Nhập kho Dầu nhớt (HĐ:16) theo hóa đơn số 0000634 ngày 16.04.2021</v>
          </cell>
        </row>
        <row r="15534">
          <cell r="A15534" t="str">
            <v>3.94.00.627.CHN.00.000</v>
          </cell>
          <cell r="B15534" t="str">
            <v xml:space="preserve">Màn hình máy tính Dell 27 inch </v>
          </cell>
          <cell r="C15534" t="str">
            <v>Nhập kho màn hình máy tính (QĐ:350) theo hóa đơn số 0000342 ngày 15.04.2021</v>
          </cell>
        </row>
        <row r="15535">
          <cell r="A15535" t="str">
            <v>2.08.37.811.GER.00.000</v>
          </cell>
          <cell r="B15535" t="str">
            <v xml:space="preserve">Cầu jump - Model: FBST 500-PLC BU - 2966692; Continuous plug-in bridge; Length: 500mm; Color: blue </v>
          </cell>
          <cell r="C15535" t="str">
            <v>Nhập kho vật tư (QĐ:198) theo hóa đơn số 0000297 ngày 19.03.2021</v>
          </cell>
        </row>
        <row r="15536">
          <cell r="A15536" t="str">
            <v>3.50.90.031.GER.00.000</v>
          </cell>
          <cell r="B15536" t="str">
            <v xml:space="preserve">Relay module; Type: PLC-RPT-24DC/1AU/SEN - 2900313 </v>
          </cell>
          <cell r="C15536" t="str">
            <v>Nhập kho vật tư (QĐ:198) theo hóa đơn số 0000297 ngày 19.03.2021</v>
          </cell>
        </row>
        <row r="15537">
          <cell r="A15537" t="str">
            <v>3.82.63.412.GER.00.000</v>
          </cell>
          <cell r="B15537" t="str">
            <v xml:space="preserve">Controller board; System connection: PLC-V8/FLK14/IN - 2296553 </v>
          </cell>
          <cell r="C15537" t="str">
            <v>Nhập kho vật tư (QĐ:198) theo hóa đơn số 0000297 ngày 19.03.2021</v>
          </cell>
        </row>
        <row r="15538">
          <cell r="A15538" t="str">
            <v>2.44.01.560.CHN.00.000</v>
          </cell>
          <cell r="B15538" t="str">
            <v xml:space="preserve">Sàn thao tác Grating mạ kẽm, KT: 1000x1000 </v>
          </cell>
          <cell r="C15538" t="str">
            <v>Nhập kho vật tư (HĐ:228) theo hóa đơn số 0000179 ngày 03.04.2021</v>
          </cell>
        </row>
        <row r="15539">
          <cell r="A15539" t="str">
            <v>5.17.90.322.KOR.00.000</v>
          </cell>
          <cell r="B15539" t="str">
            <v xml:space="preserve">Bộ lọc chính Primary Filter (PE3) </v>
          </cell>
          <cell r="C15539" t="str">
            <v>Nhập kho vật tư (HĐ:228) theo hóa đơn số 0000179 ngày 03.04.2021</v>
          </cell>
        </row>
        <row r="15540">
          <cell r="A15540" t="str">
            <v>5.30.10.095.KOR.00.000</v>
          </cell>
          <cell r="B15540" t="str">
            <v xml:space="preserve">Bộ xích băng tải chuyển xỉ SDCC, Tổng chiều dài: 192m, Số mắt xích: 960, Bước xích: 200mm </v>
          </cell>
          <cell r="C15540" t="str">
            <v>Nhập kho vật tư (HĐ:233) theo hóa đơn số 0000215 ngày 25.03.2021</v>
          </cell>
        </row>
        <row r="15541">
          <cell r="A15541" t="str">
            <v>5.30.10.096.KOR.00.000</v>
          </cell>
          <cell r="B15541" t="str">
            <v xml:space="preserve">Bộ xích băng tải chuyển xỉ nối tiếp (DCC), Tổng chiều dài: 199.2m, Số mắt xích: 996, Bước xích: 200mm </v>
          </cell>
          <cell r="C15541" t="str">
            <v>Nhập kho vật tư (HĐ:233) theo hóa đơn số 0000215 ngày 25.03.2021</v>
          </cell>
        </row>
        <row r="15542">
          <cell r="A15542" t="str">
            <v>4.31.28.589.KOR.00.000</v>
          </cell>
          <cell r="B15542" t="str">
            <v xml:space="preserve">Que hàn KK-80 3.2mm </v>
          </cell>
          <cell r="C15542" t="str">
            <v>Nhập kho vật tư (QĐ:229) theo hóa đơn số 0000014 ngày 01.04.2021</v>
          </cell>
        </row>
        <row r="15543">
          <cell r="A15543" t="str">
            <v>4.77.90.248.CHN.00.000</v>
          </cell>
          <cell r="B15543" t="str">
            <v xml:space="preserve">Phe gài trục, KT:(mm) d3=26.9; s=1.5; cs=36 </v>
          </cell>
          <cell r="C15543" t="str">
            <v>Nhập kho vật tư (QĐ:229) theo hóa đơn số 0000014 ngày 01.04.2021</v>
          </cell>
        </row>
        <row r="15544">
          <cell r="A15544" t="str">
            <v>4.82.26.058.VIE.00.000</v>
          </cell>
          <cell r="B15544" t="str">
            <v xml:space="preserve">Đầu nối ren đực JIC 37 Flare 2 inch, thông số ĐK ngoài OD: 2-1/ 2 Pitch 12TPI </v>
          </cell>
          <cell r="C15544" t="str">
            <v>Nhập kho vật tư (QĐ:306) theo hóa đơn số 0000291 ngày 12.04.2021</v>
          </cell>
        </row>
        <row r="15545">
          <cell r="A15545" t="str">
            <v>4.88.42.502.IND.00.000</v>
          </cell>
          <cell r="B15545" t="str">
            <v xml:space="preserve">Ống cao su Gasket 500PSI 2 (51mm), 2 đầu kết nối ren trong JIC: Đầu ren cái JIC 37 flare Female 2 inch, 2 khóa </v>
          </cell>
          <cell r="C15545" t="str">
            <v>Nhập kho vật tư (QĐ:306) theo hóa đơn số 0000291 ngày 12.04.2021</v>
          </cell>
        </row>
        <row r="15546">
          <cell r="A15546" t="str">
            <v>4.88.65.239.CHN.00.000</v>
          </cell>
          <cell r="B15546" t="str">
            <v xml:space="preserve">Sợi Gioăng cao su tròn chịu nhiệt Ø11mm </v>
          </cell>
          <cell r="C15546" t="str">
            <v>Nhập kho vật tư (QĐ:229) theo hóa đơn số 0000014 ngày 01.04.2021</v>
          </cell>
        </row>
        <row r="15547">
          <cell r="A15547" t="str">
            <v>4.88.66.153.CHN.00.000</v>
          </cell>
          <cell r="B15547" t="str">
            <v xml:space="preserve">Vật tư bọc gốm/ Martin SAR DRIVE CERAMIC QR Lagging 1000mm/thanh </v>
          </cell>
          <cell r="C15547" t="str">
            <v>Nhập kho vật tư (HĐ:06) theo hóa đơn số 0005195 ngày 06/04/2021</v>
          </cell>
        </row>
        <row r="15548">
          <cell r="A15548" t="str">
            <v>4.88.66.154.CHN.00.000</v>
          </cell>
          <cell r="B15548" t="str">
            <v xml:space="preserve">Vật tư bọc gốm/ Martin SAR DRIVE CERAMIC QR Lagging 600mm/thanh </v>
          </cell>
          <cell r="C15548" t="str">
            <v>Nhập kho vật tư (HĐ:06) theo hóa đơn số 0005195 ngày 06/04/2021</v>
          </cell>
        </row>
        <row r="15549">
          <cell r="A15549" t="str">
            <v>4.88.66.155.CHN.00.000</v>
          </cell>
          <cell r="B15549" t="str">
            <v xml:space="preserve">Vật tư bọc gốm/ Martin SAR DRIVE CERAMIC QR Lagging 400mm/thanh </v>
          </cell>
          <cell r="C15549" t="str">
            <v>Nhập kho vật tư (HĐ:06) theo hóa đơn số 0005195 ngày 06/04/2021</v>
          </cell>
        </row>
        <row r="15550">
          <cell r="A15550" t="str">
            <v>4.88.66.156.CHN.00.000</v>
          </cell>
          <cell r="B15550" t="str">
            <v xml:space="preserve">Thanh nẹp Martin Double Retainer. Dài: 2000mm; Rộng: 31mm </v>
          </cell>
          <cell r="C15550" t="str">
            <v>Nhập kho vật tư (HĐ:06) theo hóa đơn số 0005195 ngày 06/04/2021</v>
          </cell>
        </row>
        <row r="15551">
          <cell r="A15551" t="str">
            <v>4.88.66.157.CHN.00.000</v>
          </cell>
          <cell r="B15551" t="str">
            <v xml:space="preserve">Thanh nẹp Martin Single Retainer. Dài: 2000mm; Rộng: 22mm </v>
          </cell>
          <cell r="C15551" t="str">
            <v>Nhập kho vật tư (HĐ:06) theo hóa đơn số 0005195 ngày 06/04/2021</v>
          </cell>
        </row>
        <row r="15552">
          <cell r="A15552" t="str">
            <v>5.86.90.186.CHN.00.000</v>
          </cell>
          <cell r="B15552" t="str">
            <v xml:space="preserve">Lưới lọc nhớt, Thông số KT: Lưới lọc inox 304, Cỡ hạt Mesh 100, Kích thước: khổ 1mx30 mét </v>
          </cell>
          <cell r="C15552" t="str">
            <v>Nhập kho vật tư (QĐ:306) theo hóa đơn số 0000291 ngày 12.04.2021</v>
          </cell>
        </row>
        <row r="15553">
          <cell r="A15553" t="str">
            <v>4.94.80.322.CHN.00.000</v>
          </cell>
          <cell r="B15553" t="str">
            <v xml:space="preserve">Cánh quạt làm mát động cơ, ĐK trục: 15mm, ĐK ngoài: 84mm, ĐK cánh: 92mm, số cánh: 12, vật liệu: nhựa </v>
          </cell>
          <cell r="C15553" t="str">
            <v>Nhập kho vật tư (QĐ:229) theo hóa đơn số 0000014 ngày 01.04.2021</v>
          </cell>
        </row>
        <row r="15554">
          <cell r="A15554" t="str">
            <v>4.94.80.323.CHN.00.000</v>
          </cell>
          <cell r="B15554" t="str">
            <v xml:space="preserve">Cánh quạt làm mát động cơ, ĐK trục: 25mm, ĐK ngoài: 180mm, ĐK cánh: 232mm, số cánh: 10, vật liệu: nhựa </v>
          </cell>
          <cell r="C15554" t="str">
            <v>Nhập kho vật tư (QĐ:229) theo hóa đơn số 0000014 ngày 01.04.2021</v>
          </cell>
        </row>
        <row r="15555">
          <cell r="A15555" t="str">
            <v>3.34.15.017.INA.00.000</v>
          </cell>
          <cell r="B15555" t="str">
            <v xml:space="preserve">Switch báo trạng thái, loại: ZCNR504C, Kiểu cần dài, Điện áp định mức: 250VAC-50Hz, Dòng định mức: 10A </v>
          </cell>
          <cell r="C15555" t="str">
            <v>Nhập kho vật tư (QĐ:229) theo hóa đơn số 0000014 ngày 01.04.2021</v>
          </cell>
        </row>
        <row r="15556">
          <cell r="A15556" t="str">
            <v>5.01.07.211.FRA.00.000</v>
          </cell>
          <cell r="B15556" t="str">
            <v xml:space="preserve">Bạc đạn 6211-2Z </v>
          </cell>
          <cell r="C15556" t="str">
            <v>Nhập kho vật tư (QĐ:229) theo hóa đơn số 0000014 ngày 01.04.2021</v>
          </cell>
        </row>
        <row r="15557">
          <cell r="A15557" t="str">
            <v>3.94.00.017.VIE.00.000</v>
          </cell>
          <cell r="B15557" t="str">
            <v xml:space="preserve">Hộp mực máy in HP color laser Jet Pro </v>
          </cell>
          <cell r="C15557" t="str">
            <v>Nhập kho Hộp mực in (QĐ:226) theo hóa đơn số 0009252 ngày 26.03.2021</v>
          </cell>
        </row>
        <row r="15558">
          <cell r="A15558" t="str">
            <v>4.94.40.087.VIE.00.000</v>
          </cell>
          <cell r="B15558" t="str">
            <v xml:space="preserve">Hộp mực máy in A3 Canon Image Class LBP 8780x </v>
          </cell>
          <cell r="C15558" t="str">
            <v>Nhập kho Hộp mực in (QĐ:226) theo hóa đơn số 0009252 ngày 26.03.2021</v>
          </cell>
        </row>
        <row r="15559">
          <cell r="A15559" t="str">
            <v>4.94.60.057.VIE.00.000</v>
          </cell>
          <cell r="B15559" t="str">
            <v xml:space="preserve">Tem niêm phong lưu mẫu thực phẩm </v>
          </cell>
          <cell r="C15559" t="str">
            <v>Nhập kho vật tư (QĐ:229) theo hóa đơn số 0000014 ngày 01.04.2021</v>
          </cell>
        </row>
        <row r="15560">
          <cell r="A15560" t="str">
            <v>8.35.55.020.VIE.00.000</v>
          </cell>
          <cell r="B15560" t="str">
            <v xml:space="preserve">Can nhựa 20 lít </v>
          </cell>
          <cell r="C15560" t="str">
            <v>Nhập kho vật tư (QĐ:229) theo hóa đơn số 0000014 ngày 01.04.2021</v>
          </cell>
        </row>
        <row r="15561">
          <cell r="A15561" t="str">
            <v>8.35.55.030.VIE.00.000</v>
          </cell>
          <cell r="B15561" t="str">
            <v xml:space="preserve">Can nhựa 30 lít </v>
          </cell>
          <cell r="C15561" t="str">
            <v>Nhập kho vật tư (QĐ:229) theo hóa đơn số 0000014 ngày 01.04.2021</v>
          </cell>
        </row>
        <row r="15562">
          <cell r="A15562" t="str">
            <v>5.19.90.012.GER.00.000</v>
          </cell>
          <cell r="B15562" t="str">
            <v xml:space="preserve">Van giảm âm hệ thống khí nén chống tắt than Silo-Pneumatic Silencer, Model: AMTE-M-H-G12, Part number: 1206625, Pressure: 0-10bar, Thread connection: G1/2, Material: Bronze </v>
          </cell>
          <cell r="C15562" t="str">
            <v>Nhập kho vật tư (HĐ:222) theo hóa đơn số 0000274 ngày 24.02.2021</v>
          </cell>
        </row>
        <row r="15563">
          <cell r="A15563" t="str">
            <v>8.95.10.197.CHN.00.000</v>
          </cell>
          <cell r="B15563" t="str">
            <v xml:space="preserve">Mixture of Gases; Sulpur dio: 3975 mg/m3; Nitrogen: 99.86%. X8A-8L </v>
          </cell>
          <cell r="C15563" t="str">
            <v>Nhập kho vật tư (HĐ:195) theo hóa đơn số 0000223 ngày 26.03.2021</v>
          </cell>
        </row>
        <row r="15564">
          <cell r="A15564" t="str">
            <v>5.17.90.058.CHN.00.000</v>
          </cell>
          <cell r="B15564" t="str">
            <v xml:space="preserve">Filter; Kích thước: 10µ </v>
          </cell>
          <cell r="C15564" t="str">
            <v>Nhập kho vật tư (HĐ:195) theo hóa đơn số 0000223 ngày 26.03.2021</v>
          </cell>
        </row>
        <row r="15565">
          <cell r="A15565" t="str">
            <v>5.17.90.059.CHN.00.000</v>
          </cell>
          <cell r="B15565" t="str">
            <v xml:space="preserve">Paper Filter; Kích thước: 2µ </v>
          </cell>
          <cell r="C15565" t="str">
            <v>Nhập kho vật tư (HĐ:195) theo hóa đơn số 0000223 ngày 26.03.2021</v>
          </cell>
        </row>
        <row r="15566">
          <cell r="A15566" t="str">
            <v>5.19.75.102.CHN.00.000</v>
          </cell>
          <cell r="B15566" t="str">
            <v xml:space="preserve">Van báo động một chiều/ Model: AV-1 4- ALARM CHECK VALVE, KT: 4 inch (DN100) FlangexFlange Shown, Áp suất nước: 300PSI, Chuẩn đầu vào/ ra: ANSI </v>
          </cell>
          <cell r="C15566" t="str">
            <v>Nhập kho vật tư (HĐ:195) theo hóa đơn số 0000223 ngày 26.03.2021</v>
          </cell>
        </row>
        <row r="15567">
          <cell r="A15567" t="str">
            <v>5.60.91.006.CHN.00.000</v>
          </cell>
          <cell r="B15567" t="str">
            <v xml:space="preserve">Bơm chìm nước thải, Model: 50WQC12-10-1.1, Lưu lượng: 12m3/h, Power: 1.1kW, Voltage: 380V, Frequency: 50Hz, Phase: 3 </v>
          </cell>
          <cell r="C15567" t="str">
            <v>Nhập kho vật tư (HĐ:255) theo hóa đơn số 0000037 ngày 26.03.2021</v>
          </cell>
        </row>
        <row r="15568">
          <cell r="A15568" t="str">
            <v>3.94.00.625.CHN.00.000</v>
          </cell>
          <cell r="B15568" t="str">
            <v xml:space="preserve">Màn hình máy tính Dell 23.8 inch </v>
          </cell>
          <cell r="C15568" t="str">
            <v>Nhập kho Màn hình máy tính (QĐ:296) theo hóa đơn số 0000125 ngày 02.04.2021</v>
          </cell>
        </row>
        <row r="15569">
          <cell r="A15569" t="str">
            <v>3.34.40.024.ENG.00.000</v>
          </cell>
          <cell r="B15569" t="str">
            <v xml:space="preserve">Nút nhấn khẩn cấp - Discovery manual call point, Part no: 58100-908 APO </v>
          </cell>
          <cell r="C15569" t="str">
            <v>Nhập kho vật tư (QĐ:161) theo hóa đơn số 0000221 ngày 26.03.2021</v>
          </cell>
        </row>
        <row r="15570">
          <cell r="A15570" t="str">
            <v>3.96.05.038.THA.00.000</v>
          </cell>
          <cell r="B15570" t="str">
            <v xml:space="preserve">Biến tần - Type: FRN005C2S - 4A Source: 3 Phase, 380V-480V, 50/60Hz, 5.9A. Output: 3 Phase. 380V-480V, 1 -400Hz, 2.8kVA, 3.7A, 150%1min </v>
          </cell>
          <cell r="C15570" t="str">
            <v>Nhập kho vật tư (QĐ:161) theo hóa đơn số 0000221 ngày 26.03.2021</v>
          </cell>
        </row>
        <row r="15571">
          <cell r="A15571" t="str">
            <v>8.32.42.096.ITA.00.000</v>
          </cell>
          <cell r="B15571" t="str">
            <v xml:space="preserve">Máy giặt thảm - sofa  Karcher Puzzi 10/1 </v>
          </cell>
          <cell r="C15571" t="str">
            <v>Nhập kho vật tư (QĐ:236) theo hóa đơn số 0005776 ngày 27.03.2021</v>
          </cell>
        </row>
        <row r="15572">
          <cell r="A15572" t="str">
            <v>8.32.42.104.HUN.00.000</v>
          </cell>
          <cell r="B15572" t="str">
            <v xml:space="preserve">Máy hút bụi Electrolux ZSP4303AF </v>
          </cell>
          <cell r="C15572" t="str">
            <v>Nhập kho vật tư (QĐ:236) theo hóa đơn số 0005776 ngày 27.03.2021</v>
          </cell>
        </row>
        <row r="15573">
          <cell r="A15573" t="str">
            <v>3.56.90.002.CHN.00.000</v>
          </cell>
          <cell r="B15573" t="str">
            <v xml:space="preserve">Bộ nguồn: input 220V, Output 24V 10A </v>
          </cell>
          <cell r="C15573" t="str">
            <v>Nhập kho vật tư (QĐ:176) theo hóa đơn số 0000042 ngày 05.04.2021</v>
          </cell>
        </row>
        <row r="15574">
          <cell r="A15574" t="str">
            <v>3.96.13.705.CHN.00.000</v>
          </cell>
          <cell r="B15574" t="str">
            <v xml:space="preserve">Cảm biến móng ngựa dừng tầng (Cedes Sensor) Số hiệu: GLS 126NT V3, No. </v>
          </cell>
          <cell r="C15574" t="str">
            <v>Nhập kho vật tư (QĐ:176) theo hóa đơn số 0000042 ngày 05.04.2021</v>
          </cell>
        </row>
        <row r="15575">
          <cell r="A15575" t="str">
            <v>8.88.00.067.VIE.00.000</v>
          </cell>
          <cell r="B15575" t="str">
            <v xml:space="preserve">Tivi Samsung 49 inch </v>
          </cell>
          <cell r="C15575" t="str">
            <v>Nhập kho tivi Samsung (QĐ:192) theo hóa đơn số 0000338 ngày 15.03.2021</v>
          </cell>
        </row>
        <row r="15576">
          <cell r="A15576" t="str">
            <v>5.08.78.141.VIE.00.000</v>
          </cell>
          <cell r="B15576" t="str">
            <v xml:space="preserve">Băng tải cao su lõi bố vải chống cháy B1800x5EP300x(6+3) </v>
          </cell>
          <cell r="C15576" t="str">
            <v>Nhập kho Băng tải (HĐ:216) theo hóa đơn số 000484 ngày 26.03.2021</v>
          </cell>
        </row>
        <row r="15577">
          <cell r="A15577" t="str">
            <v>3.50.40.010.AUT.00.000</v>
          </cell>
          <cell r="B15577" t="str">
            <v xml:space="preserve">Timer relay, Model: E3ZM20; Supply voltage: 12-240V AC/DC; Brand: Tele </v>
          </cell>
          <cell r="C15577" t="str">
            <v>Nhập kho vật tư (HĐ:244) theo hóa đơn số 0000016 ngày 15.03.2021</v>
          </cell>
        </row>
        <row r="15578">
          <cell r="A15578" t="str">
            <v>4.94.70.220.VIE.00.000</v>
          </cell>
          <cell r="B15578" t="str">
            <v xml:space="preserve">Tủ sắt đựng hồ sơ 3 cánh, KT: W1350 x D450 x H1830 (mm) </v>
          </cell>
          <cell r="C15578" t="str">
            <v>Nhập kho Tủ đựng hồ sơ (QĐ:225) theo hóa đơn số 0000339 ngày 24.03.2021</v>
          </cell>
        </row>
        <row r="15579">
          <cell r="A15579" t="str">
            <v>3.94.00.348.CHN.00.000</v>
          </cell>
          <cell r="B15579" t="str">
            <v xml:space="preserve">Camera IP hình trụ, Panasonic </v>
          </cell>
          <cell r="C15579" t="str">
            <v>Nhập kho vật tư (HĐ:230) theo hóa đơn số 0000120 ngày 31.03.2021</v>
          </cell>
        </row>
        <row r="15580">
          <cell r="A15580" t="str">
            <v>3.94.00.349.CHN.00.000</v>
          </cell>
          <cell r="B15580" t="str">
            <v xml:space="preserve">Camera IP Dome hồng ngoại, Panasonic </v>
          </cell>
          <cell r="C15580" t="str">
            <v>Nhập kho vật tư (HĐ:230) theo hóa đơn số 0000120 ngày 31.03.2021</v>
          </cell>
        </row>
        <row r="15581">
          <cell r="A15581" t="str">
            <v>8.88.00.044.VIE.00.000</v>
          </cell>
          <cell r="B15581" t="str">
            <v xml:space="preserve">Tivi Samsung 43 inch </v>
          </cell>
          <cell r="C15581" t="str">
            <v>Nhập kho vật tư (HĐ:230) theo hóa đơn số 0000120 ngày 31.03.2021</v>
          </cell>
        </row>
        <row r="15582">
          <cell r="A15582" t="str">
            <v>3.15.10.004.VIE.00.000</v>
          </cell>
          <cell r="B15582" t="str">
            <v xml:space="preserve">Cáp quang 4 FO </v>
          </cell>
          <cell r="C15582" t="str">
            <v>Nhập kho vật tư (HĐ:230) theo hóa đơn số 0000120 ngày 31.03.2021</v>
          </cell>
        </row>
        <row r="15583">
          <cell r="A15583" t="str">
            <v>3.15.10.024.VIE.00.000</v>
          </cell>
          <cell r="B15583" t="str">
            <v xml:space="preserve">Cáp quang 24 FO </v>
          </cell>
          <cell r="C15583" t="str">
            <v>Nhập kho vật tư (HĐ:230) theo hóa đơn số 0000120 ngày 31.03.2021</v>
          </cell>
        </row>
        <row r="15584">
          <cell r="A15584" t="str">
            <v>3.15.14.215.VIE.00.000</v>
          </cell>
          <cell r="B15584" t="str">
            <v xml:space="preserve">Dây điện mềm 2x1.5mm2 </v>
          </cell>
          <cell r="C15584" t="str">
            <v>Nhập kho vật tư (HĐ:230) theo hóa đơn số 0000120 ngày 31.03.2021</v>
          </cell>
        </row>
        <row r="15585">
          <cell r="A15585" t="str">
            <v>4.82.28.217.VIE.00.000</v>
          </cell>
          <cell r="B15585" t="str">
            <v xml:space="preserve">Vật tư và phụ kiện lắp camera </v>
          </cell>
          <cell r="C15585" t="str">
            <v>Nhập kho vật tư (HĐ:230) theo hóa đơn số 0000120 ngày 31.03.2021</v>
          </cell>
        </row>
        <row r="15586">
          <cell r="A15586" t="str">
            <v>4.90.21.020.VIE.00.000</v>
          </cell>
          <cell r="B15586" t="str">
            <v xml:space="preserve">Ống nhựa luồn dây điện, Mã hiệu: SP9020 </v>
          </cell>
          <cell r="C15586" t="str">
            <v>Nhập kho vật tư (HĐ:230) theo hóa đơn số 0000120 ngày 31.03.2021</v>
          </cell>
        </row>
        <row r="15587">
          <cell r="A15587" t="str">
            <v>4.90.31.165.VIE.00.000</v>
          </cell>
          <cell r="B15587" t="str">
            <v xml:space="preserve">Ống HDPE Ø32 PN16 </v>
          </cell>
          <cell r="C15587" t="str">
            <v>Nhập kho vật tư (HĐ:230) theo hóa đơn số 0000120 ngày 31.03.2021</v>
          </cell>
        </row>
        <row r="15588">
          <cell r="A15588" t="str">
            <v>3.62.95.027.VIE.00.000</v>
          </cell>
          <cell r="B15588" t="str">
            <v xml:space="preserve">Tủ rack 6U </v>
          </cell>
          <cell r="C15588" t="str">
            <v>Nhập kho vật tư (HĐ:230) theo hóa đơn số 0000120 ngày 31.03.2021</v>
          </cell>
        </row>
        <row r="15589">
          <cell r="A15589" t="str">
            <v>3.62.95.028.VIE.00.000</v>
          </cell>
          <cell r="B15589" t="str">
            <v xml:space="preserve">Tủ kỹ thuật tại các điểm camera </v>
          </cell>
          <cell r="C15589" t="str">
            <v>Nhập kho vật tư (HĐ:230) theo hóa đơn số 0000120 ngày 31.03.2021</v>
          </cell>
        </row>
        <row r="15590">
          <cell r="A15590" t="str">
            <v>3.66.53.720.CHN.00.000</v>
          </cell>
          <cell r="B15590" t="str">
            <v xml:space="preserve">Đèn năng lượng mặt trời RLTH 120W </v>
          </cell>
          <cell r="C15590" t="str">
            <v>Nhập kho vật tư (HĐ:230) theo hóa đơn số 0000120 ngày 31.03.2021</v>
          </cell>
        </row>
        <row r="15591">
          <cell r="A15591" t="str">
            <v>3.80.42.006.VIE.99.000</v>
          </cell>
          <cell r="B15591" t="str">
            <v xml:space="preserve">Dây nhảy quang Single-mode LC-SC </v>
          </cell>
          <cell r="C15591" t="str">
            <v>Nhập kho vật tư (HĐ:230) theo hóa đơn số 0000120 ngày 31.03.2021</v>
          </cell>
        </row>
        <row r="15592">
          <cell r="A15592" t="str">
            <v>3.80.42.666.CHN.00.000</v>
          </cell>
          <cell r="B15592" t="str">
            <v xml:space="preserve">Cáp mạng máy tính AMP Cat6 UTP 4 pair </v>
          </cell>
          <cell r="C15592" t="str">
            <v>Nhập kho vật tư (HĐ:230) theo hóa đơn số 0000120 ngày 31.03.2021</v>
          </cell>
        </row>
        <row r="15593">
          <cell r="A15593" t="str">
            <v>3.80.86.008.VIE.00.000</v>
          </cell>
          <cell r="B15593" t="str">
            <v xml:space="preserve">Khay ODF 4 FO </v>
          </cell>
          <cell r="C15593" t="str">
            <v>Nhập kho vật tư (HĐ:230) theo hóa đơn số 0000120 ngày 31.03.2021</v>
          </cell>
        </row>
        <row r="15594">
          <cell r="A15594" t="str">
            <v>3.80.86.011.VIE.00.000</v>
          </cell>
          <cell r="B15594" t="str">
            <v xml:space="preserve">ODF 24 cổng, Mã hiệu: ODF-FTTH-24-VN </v>
          </cell>
          <cell r="C15594" t="str">
            <v>Nhập kho vật tư (HĐ:230) theo hóa đơn số 0000120 ngày 31.03.2021</v>
          </cell>
        </row>
        <row r="15595">
          <cell r="A15595" t="str">
            <v>3.80.86.012.VIE.00.000</v>
          </cell>
          <cell r="B15595" t="str">
            <v xml:space="preserve">Khay ODF 24 cổng, Mã hiệu: AZ-24FO-FTTH-R </v>
          </cell>
          <cell r="C15595" t="str">
            <v>Nhập kho vật tư (HĐ:230) theo hóa đơn số 0000120 ngày 31.03.2021</v>
          </cell>
        </row>
        <row r="15596">
          <cell r="A15596" t="str">
            <v>3.80.86.021.CHN.00.000</v>
          </cell>
          <cell r="B15596" t="str">
            <v xml:space="preserve">Cáp HDMI 2M Unitek </v>
          </cell>
          <cell r="C15596" t="str">
            <v>Nhập kho vật tư (HĐ:230) theo hóa đơn số 0000120 ngày 31.03.2021</v>
          </cell>
        </row>
        <row r="15597">
          <cell r="A15597" t="str">
            <v>3.80.86.030.CHN.00.000</v>
          </cell>
          <cell r="B15597" t="str">
            <v xml:space="preserve">Cáp HDMI 50M Unitek </v>
          </cell>
          <cell r="C15597" t="str">
            <v>Nhập kho vật tư (HĐ:230) theo hóa đơn số 0000120 ngày 31.03.2021</v>
          </cell>
        </row>
        <row r="15598">
          <cell r="A15598" t="str">
            <v>4.94.80.977.VIE.00.000</v>
          </cell>
          <cell r="B15598" t="str">
            <v xml:space="preserve">Khăn trải bàn bằng vải gấm thổ cẩm (1.41*0.6*0.75)m </v>
          </cell>
          <cell r="C15598" t="str">
            <v>Nhập khăn trải bàn (QĐ:49) theo hóa đơn số 0002164 ngày 03.02.2021</v>
          </cell>
        </row>
        <row r="15599">
          <cell r="A15599" t="str">
            <v>3.34.40.017.TPE.00.000</v>
          </cell>
          <cell r="B15599" t="str">
            <v xml:space="preserve">Switch 24 SFP cổng, 8 cổng RJ45 Combo, Mã hiệu: SFC4000A </v>
          </cell>
          <cell r="C15599" t="str">
            <v>Nhập kho vật tư (HĐ:230) theo hóa đơn số 0000120 ngày 31.03.2021</v>
          </cell>
        </row>
        <row r="15600">
          <cell r="A15600" t="str">
            <v>3.53.12.216.KOR.00.000</v>
          </cell>
          <cell r="B15600" t="str">
            <v xml:space="preserve">Bộ chuyển đổi quang điện 4 cổng RJ45 POE, Mã hiệu: SFC300-POE </v>
          </cell>
          <cell r="C15600" t="str">
            <v>Nhập kho vật tư (HĐ:230) theo hóa đơn số 0000120 ngày 31.03.2021</v>
          </cell>
        </row>
        <row r="15601">
          <cell r="A15601" t="str">
            <v>3.53.12.217.KOR.00.000</v>
          </cell>
          <cell r="B15601" t="str">
            <v xml:space="preserve">Bộ chuyển đổi quang điện 8 cổng RJ45 POE, Mã hiệu: SFC400HP </v>
          </cell>
          <cell r="C15601" t="str">
            <v>Nhập kho vật tư (HĐ:230) theo hóa đơn số 0000120 ngày 31.03.2021</v>
          </cell>
        </row>
        <row r="15602">
          <cell r="A15602" t="str">
            <v>3.53.12.218.CHN.00.000</v>
          </cell>
          <cell r="B15602" t="str">
            <v xml:space="preserve">Module quang điện, Mã hiệu: SFP-SM20 </v>
          </cell>
          <cell r="C15602" t="str">
            <v>Nhập kho vật tư (HĐ:230) theo hóa đơn số 0000120 ngày 31.03.2021</v>
          </cell>
        </row>
        <row r="15603">
          <cell r="A15603" t="str">
            <v>3.53.12.219.CHN.00.000</v>
          </cell>
          <cell r="B15603" t="str">
            <v xml:space="preserve">Bộ chuyển đổi cáp quang HDMI, Mã hiệu: HL-HDMI-1F-20TR </v>
          </cell>
          <cell r="C15603" t="str">
            <v>Nhập kho vật tư (HĐ:230) theo hóa đơn số 0000120 ngày 31.03.2021</v>
          </cell>
        </row>
        <row r="15604">
          <cell r="A15604" t="str">
            <v>3.94.00.034.THA.00.000</v>
          </cell>
          <cell r="B15604" t="str">
            <v xml:space="preserve">Ổ cứng WD Purple 10TB WD100PURZ </v>
          </cell>
          <cell r="C15604" t="str">
            <v>Nhập kho vật tư (HĐ:230) theo hóa đơn số 0000120 ngày 31.03.2021</v>
          </cell>
        </row>
        <row r="15605">
          <cell r="A15605" t="str">
            <v>8.88.01.009.CHN.99.000</v>
          </cell>
          <cell r="B15605" t="str">
            <v xml:space="preserve">Bộ chia HDMI 1 vào 4 ra, Unitek </v>
          </cell>
          <cell r="C15605" t="str">
            <v>Nhập kho vật tư (HĐ:230) theo hóa đơn số 0000120 ngày 31.03.2021</v>
          </cell>
        </row>
        <row r="15606">
          <cell r="A15606" t="str">
            <v>5.18.96.054.CHN.00.000</v>
          </cell>
          <cell r="B15606" t="str">
            <v xml:space="preserve">Động cơ bơm nước dập bụi Hệ thống nhiên liệu, Mã: YE2-280S-2-WF2-TH </v>
          </cell>
          <cell r="C15606" t="str">
            <v>Nhập kho vật tư (HĐ:185) theo hóa đơn số 0000359 ngày 02.03.2021</v>
          </cell>
        </row>
        <row r="15607">
          <cell r="A15607" t="str">
            <v>5.19.75.245.CHN.00.000</v>
          </cell>
          <cell r="B15607" t="str">
            <v xml:space="preserve">Van an toàn DBDS6K1X/315 </v>
          </cell>
          <cell r="C15607" t="str">
            <v>Nhập kho vật tư (HĐ:185) theo hóa đơn số 0000359 ngày 02.03.2021</v>
          </cell>
        </row>
        <row r="15608">
          <cell r="A15608" t="str">
            <v>5.19.75.246.CHN.00.000</v>
          </cell>
          <cell r="B15608" t="str">
            <v xml:space="preserve">Van an toàn DBDS6K1X/200 </v>
          </cell>
          <cell r="C15608" t="str">
            <v>Nhập kho vật tư (HĐ:185) theo hóa đơn số 0000359 ngày 02.03.2021</v>
          </cell>
        </row>
        <row r="15609">
          <cell r="A15609" t="str">
            <v>5.19.75.247.CHN.00.000</v>
          </cell>
          <cell r="B15609" t="str">
            <v xml:space="preserve">Van an toàn DBDS10K1X/315 </v>
          </cell>
          <cell r="C15609" t="str">
            <v>Nhập kho vật tư (HĐ:185) theo hóa đơn số 0000359 ngày 02.03.2021</v>
          </cell>
        </row>
        <row r="15610">
          <cell r="A15610" t="str">
            <v>5.19.75.248.CHN.00.000</v>
          </cell>
          <cell r="B15610" t="str">
            <v xml:space="preserve">Van an toàn DBDS20K1X/400 </v>
          </cell>
          <cell r="C15610" t="str">
            <v>Nhập kho vật tư (HĐ:185) theo hóa đơn số 0000359 ngày 02.03.2021</v>
          </cell>
        </row>
        <row r="15611">
          <cell r="A15611" t="str">
            <v>5.60.91.093.CHN.00.000</v>
          </cell>
          <cell r="B15611" t="str">
            <v xml:space="preserve">Bơm Piston thủy lực, Model: A10VSO28DR/31R-PPA12N00 </v>
          </cell>
          <cell r="C15611" t="str">
            <v>Nhập kho vật tư (HĐ:185) theo hóa đơn số 0000359 ngày 02.03.2021</v>
          </cell>
        </row>
        <row r="15612">
          <cell r="A15612" t="str">
            <v>5.08.78.135.CHN.00.000</v>
          </cell>
          <cell r="B15612" t="str">
            <v xml:space="preserve">Băng tải (Belt of oil skimmer), Kích thước: 300x7000x4 (mm), vật liệu Nitrile </v>
          </cell>
          <cell r="C15612" t="str">
            <v>Nhập kho vật tư (QĐ:118) theo hóa đơn số 0000222 ngày 26.03.2021</v>
          </cell>
        </row>
        <row r="15613">
          <cell r="A15613" t="str">
            <v>1.71.87.008.USA.00.000</v>
          </cell>
          <cell r="B15613" t="str">
            <v xml:space="preserve">Sơn ARC S2 (bộ 5l) </v>
          </cell>
          <cell r="C15613" t="str">
            <v>Nhập kho Sơn (HĐ:194) theo hóa đơn số 0000054 ngày 30.03.2021</v>
          </cell>
        </row>
        <row r="15614">
          <cell r="A15614" t="str">
            <v>1.71.87.010.USA.98.000</v>
          </cell>
          <cell r="B15614" t="str">
            <v xml:space="preserve">Chất phủ Chesterton ARC 855 (5L /hộp) </v>
          </cell>
          <cell r="C15614" t="str">
            <v>Nhập kho Sơn (HĐ:194) theo hóa đơn số 0000054 ngày 30.03.2021</v>
          </cell>
        </row>
        <row r="15615">
          <cell r="A15615" t="str">
            <v>4.25.23.088.MAS.00.000</v>
          </cell>
          <cell r="B15615" t="str">
            <v xml:space="preserve">Sơn chống rỉ Macropoxy 860 màu đỏ (Bộ 20 lít) </v>
          </cell>
          <cell r="C15615" t="str">
            <v>Nhập kho Sơn (HĐ:194) theo hóa đơn số 0000054 ngày 30.03.2021</v>
          </cell>
        </row>
        <row r="15616">
          <cell r="A15616" t="str">
            <v>5.19.75.056.CHN.00.000</v>
          </cell>
          <cell r="B15616" t="str">
            <v xml:space="preserve">Check valve rubber H44J-150Lb, Material body: HT200+rubber; Plug/ball/disc material: A216WCP + neoprence; Dimesion (mm) Size: 2, L:230, D: 152, D1: 120.5, Z-d: 4-19 </v>
          </cell>
          <cell r="C15616" t="str">
            <v>Nhập kho vật tư (HĐ:29) theo hóa đơn số 0000855 ngày 25.03.2021</v>
          </cell>
        </row>
        <row r="15617">
          <cell r="A15617" t="str">
            <v>5.19.84.038.KOR.00.000</v>
          </cell>
          <cell r="B15617" t="str">
            <v xml:space="preserve">Van tay, Model: GB2H-6T-G (3/8 Tube graphite packing 6000psi, 316L-4FH) </v>
          </cell>
          <cell r="C15617" t="str">
            <v>Nhập kho vật tư (HĐ:29) theo hóa đơn số 0000855 ngày 25.03.2021</v>
          </cell>
        </row>
        <row r="15618">
          <cell r="A15618" t="str">
            <v>2.38.38.010.VIE.00.000</v>
          </cell>
          <cell r="B15618" t="str">
            <v xml:space="preserve">SWG Gasket kích thước 1,150# </v>
          </cell>
          <cell r="C15618" t="str">
            <v>Nhập kho vật tư (QĐ:117) theo hóa đơn số 0000658 ngày 08.02.2021</v>
          </cell>
        </row>
        <row r="15619">
          <cell r="A15619" t="str">
            <v>2.38.38.039.VIE.00.000</v>
          </cell>
          <cell r="B15619" t="str">
            <v xml:space="preserve">Spiral wound gasket 3/4, 150# vật liệu 304+Graphite (FG) with 304 inner ring &amp; 304 </v>
          </cell>
          <cell r="C15619" t="str">
            <v>Nhập kho vật tư (QĐ:117) theo hóa đơn số 0000658 ngày 08.02.2021</v>
          </cell>
        </row>
        <row r="15620">
          <cell r="A15620" t="str">
            <v>2.38.38.040.VIE.00.000</v>
          </cell>
          <cell r="B15620" t="str">
            <v xml:space="preserve">Spiral wound gasket 1-1/2, 150# vật liệu 304+Graphite (FG) with 304 inner ring &amp; 304 </v>
          </cell>
          <cell r="C15620" t="str">
            <v>Nhập kho vật tư (QĐ:117) theo hóa đơn số 0000658 ngày 08.02.2021</v>
          </cell>
        </row>
        <row r="15621">
          <cell r="A15621" t="str">
            <v>4.88.67.547.IND.00.000</v>
          </cell>
          <cell r="B15621" t="str">
            <v xml:space="preserve">Oring 164.5x8.4mm, Viton </v>
          </cell>
          <cell r="C15621" t="str">
            <v>Nhập kho vật tư (QĐ:117) theo hóa đơn số 0000658 ngày 08.02.2021</v>
          </cell>
        </row>
        <row r="15622">
          <cell r="A15622" t="str">
            <v>3.94.00.350.CHN.00.000</v>
          </cell>
          <cell r="B15622" t="str">
            <v xml:space="preserve">Camera IP </v>
          </cell>
          <cell r="C15622" t="str">
            <v>Nhập kho vật tư (HĐ:02/2021) theo hóa đơn số 0000177 ngày 05.03.2021</v>
          </cell>
        </row>
        <row r="15623">
          <cell r="A15623" t="str">
            <v>4.94.80.651.ESP.00.000</v>
          </cell>
          <cell r="B15623" t="str">
            <v xml:space="preserve">Bếp từ hồng ngoại Elmich ICE 3489 (4200W) </v>
          </cell>
          <cell r="C15623" t="str">
            <v>Nhập kho vật tư (HĐ:02/2021) theo hóa đơn số 0000177 ngày 05.03.2021</v>
          </cell>
        </row>
        <row r="15624">
          <cell r="A15624" t="str">
            <v>8.32.42.103.THA.00.000</v>
          </cell>
          <cell r="B15624" t="str">
            <v xml:space="preserve">Máy hút bụi công nghiệp Palada PD 802J-3 </v>
          </cell>
          <cell r="C15624" t="str">
            <v>Nhập kho vật tư (HĐ:02/2021) theo hóa đơn số 0000177 ngày 05.03.2021</v>
          </cell>
        </row>
        <row r="15625">
          <cell r="A15625" t="str">
            <v>8.86.00.310.VIE.00.000</v>
          </cell>
          <cell r="B15625" t="str">
            <v xml:space="preserve">Điện thoại bàn Panasonic KX-TGD310CX </v>
          </cell>
          <cell r="C15625" t="str">
            <v>Nhập kho vật tư (HĐ:02/2021) theo hóa đơn số 0000177 ngày 05.03.2021</v>
          </cell>
        </row>
        <row r="15626">
          <cell r="A15626" t="str">
            <v>8.88.00.002.MAS.00.000</v>
          </cell>
          <cell r="B15626" t="str">
            <v xml:space="preserve">Máy tính bàn Dell Inspiron 3471, CPU: Intel Core i5-8400-2.8GHZ, 9 MB, Ram 8GB, DDR4, HDD 1TB...(gồm màn hình LCD 19.5 Dell ) </v>
          </cell>
          <cell r="C15626" t="str">
            <v>Nhập kho vật tư (HĐ:02/2021) theo hóa đơn số 0000177 ngày 05.03.2021</v>
          </cell>
        </row>
        <row r="15627">
          <cell r="A15627" t="str">
            <v>8.88.01.004.MAS.00.000</v>
          </cell>
          <cell r="B15627" t="str">
            <v xml:space="preserve">Máy bộ đàm MOTOROLA GP338-IS UHF </v>
          </cell>
          <cell r="C15627" t="str">
            <v>Nhập kho vật tư (HĐ:02/2021) theo hóa đơn số 0000177 ngày 05.03.2021</v>
          </cell>
        </row>
        <row r="15628">
          <cell r="A15628" t="str">
            <v>4.82.28.216.CHN.00.000</v>
          </cell>
          <cell r="B15628" t="str">
            <v xml:space="preserve">Phụ kiện lắp đặt hệ thống an ninh (Dây cáp mạng CAT6 UTP AMP/ chân đế cho Camera, Dây điện Cadivi CVV 2x1.5mm2) </v>
          </cell>
          <cell r="C15628" t="str">
            <v>Nhập kho vật tư (HĐ:02/2021) theo hóa đơn số 0000177 ngày 05.03.2021</v>
          </cell>
        </row>
        <row r="15629">
          <cell r="A15629" t="str">
            <v>3.66.75.121.CHN.00.000</v>
          </cell>
          <cell r="B15629" t="str">
            <v xml:space="preserve">Còi hú báo động 110Db </v>
          </cell>
          <cell r="C15629" t="str">
            <v>Nhập kho vật tư (HĐ:02/2021) theo hóa đơn số 0000177 ngày 05.03.2021</v>
          </cell>
        </row>
        <row r="15630">
          <cell r="A15630" t="str">
            <v>4.82.78.119.USA.00.000</v>
          </cell>
          <cell r="B15630" t="str">
            <v xml:space="preserve">Ống lót cách điện chuyên dụng cho bộ điện phân (Bushing Insulating) Mã: ES-XM10044-001 </v>
          </cell>
          <cell r="C15630" t="str">
            <v>Nhập kho vật tư (HĐ:05/2021) theo hóa đơn số 0000177 ngày 15.03.2021</v>
          </cell>
        </row>
        <row r="15631">
          <cell r="A15631" t="str">
            <v>5.19.84.082.CHN.00.000</v>
          </cell>
          <cell r="B15631" t="str">
            <v xml:space="preserve">Van tay điều áp đầu vào máy nén (Reducing valve) Loại: 82 Series High-Flow, Diaphargm-Sensing Kiểu: SS-82412F-2 </v>
          </cell>
          <cell r="C15631" t="str">
            <v>Nhập kho vật tư (HĐ:05/2021) theo hóa đơn số 0000177 ngày 15.03.2021</v>
          </cell>
        </row>
        <row r="15632">
          <cell r="A15632" t="str">
            <v>2.15.12.041.VIE.00.000</v>
          </cell>
          <cell r="B15632" t="str">
            <v xml:space="preserve">Thanh U thép mạ kẽm nhúng nóng, 41x41mm, dày: 2.5mm </v>
          </cell>
          <cell r="C15632" t="str">
            <v>Nhập kho vật tư (HĐ:258) theo hóa đơn số 0000814 ngày 03.03.2021</v>
          </cell>
        </row>
        <row r="15633">
          <cell r="A15633" t="str">
            <v>3.82.03.031.CZE.00.000</v>
          </cell>
          <cell r="B15633" t="str">
            <v xml:space="preserve">Chip WNMG 080408E-SM (T6310) </v>
          </cell>
          <cell r="C15633" t="str">
            <v>Nhập kho vật tư (HĐ:01/2021) theo hóa đơn số 0000043 ngày 16.01.2021</v>
          </cell>
        </row>
        <row r="15634">
          <cell r="A15634" t="str">
            <v>4.88.90.047.GER.00.000</v>
          </cell>
          <cell r="B15634" t="str">
            <v xml:space="preserve">Cao su giảm chấn Size 42 </v>
          </cell>
          <cell r="C15634" t="str">
            <v>Nhập kho vật tư (HĐ:01/2021) theo hóa đơn số 0000043 ngày 16.01.2021</v>
          </cell>
        </row>
        <row r="15635">
          <cell r="A15635" t="str">
            <v>4.90.01.270.VIE.00.000</v>
          </cell>
          <cell r="B15635" t="str">
            <v xml:space="preserve">Phôi nhựa cứng trong suốt Ø70 </v>
          </cell>
          <cell r="C15635" t="str">
            <v>Nhập kho vật tư (HĐ:01/2021) theo hóa đơn số 0000043 ngày 16.01.2021</v>
          </cell>
        </row>
        <row r="15636">
          <cell r="A15636" t="str">
            <v>4.92.40.552.USA.00.000</v>
          </cell>
          <cell r="B15636" t="str">
            <v xml:space="preserve">Packing graphite size (Ø24 x Ø36 x 6)mm (model BV990 class 2500, body 4) </v>
          </cell>
          <cell r="C15636" t="str">
            <v>Nhập kho vật tư (HĐ:01/2021) theo hóa đơn số 0000043 ngày 16.01.2021</v>
          </cell>
        </row>
        <row r="15637">
          <cell r="A15637" t="str">
            <v>3.46.19.120.CHN.00.000</v>
          </cell>
          <cell r="B15637" t="str">
            <v xml:space="preserve">MCB 3 pha, Model: C120H; Product or component type: Miniature circuit-breaker; (Ue) rated operational voltage: 400 VAC, 50/60HZ; (In) rated current: 80A at 30 độ C; 3P </v>
          </cell>
          <cell r="C15637" t="str">
            <v>Nhập kho vật tư (HĐ:258) theo hóa đơn số 0000814 ngày 03.03.2021</v>
          </cell>
        </row>
        <row r="15638">
          <cell r="A15638" t="str">
            <v>3.46.60.012.TPE.98.000</v>
          </cell>
          <cell r="B15638" t="str">
            <v xml:space="preserve">Contactor V01 RoHS; Model CN-6, UL 508; Size: 3ɸ 600VAC 20A; Ucoil: 220VAC 50/60Hz, Thông số: AC3 Ui: 690V Ith: 20A.Aux.Cont.A600 Q300; 1coil+1NC+3P; KT đế giữ: M4 35x50 </v>
          </cell>
          <cell r="C15638" t="str">
            <v>Nhập kho vật tư (HĐ:258) theo hóa đơn số 0000814 ngày 03.03.2021</v>
          </cell>
        </row>
        <row r="15639">
          <cell r="A15639" t="str">
            <v>3.46.60.012.TPE.99.000</v>
          </cell>
          <cell r="B15639" t="str">
            <v xml:space="preserve">Contactor V03 RoHS; Model CN-6, UL 508; Size: 3ɸ 600VAC 20A; Ucoil: 220VAC 50/60Hz, Thông số: AC3 Ui: 690V Ith: 20A.Aux.Cont.A600 Q300; 1coil+2NC+2NO; KT đế giữ: M4 35x50 </v>
          </cell>
          <cell r="C15639" t="str">
            <v>Nhập kho vật tư (HĐ:258) theo hóa đơn số 0000814 ngày 03.03.2021</v>
          </cell>
        </row>
        <row r="15640">
          <cell r="A15640" t="str">
            <v>3.50.40.009.KOR.00.000</v>
          </cell>
          <cell r="B15640" t="str">
            <v xml:space="preserve">Time relay; Điện áp: 110-220VDC; Model: YSOT </v>
          </cell>
          <cell r="C15640" t="str">
            <v>Nhập kho vật tư (HĐ:258) theo hóa đơn số 0000814 ngày 03.03.2021</v>
          </cell>
        </row>
        <row r="15641">
          <cell r="A15641" t="str">
            <v>1.71.87.026.FRA.00.000</v>
          </cell>
          <cell r="B15641" t="str">
            <v xml:space="preserve">Hạt nhựa DOW AMBERLITE IRN150 </v>
          </cell>
          <cell r="C15641" t="str">
            <v>Nhập kho vật tư (HĐ:200) theo hóa đơn số 0002206 ngày 26.02.2021</v>
          </cell>
        </row>
        <row r="15642">
          <cell r="A15642" t="str">
            <v>8.35.55.059.VIE.00.000</v>
          </cell>
          <cell r="B15642" t="str">
            <v xml:space="preserve">Thùng chở hàng </v>
          </cell>
          <cell r="C15642" t="str">
            <v>Nhập kho Vật tư (HĐ:231) theo hóa đơn số 0000288 ngày 22.02.2021</v>
          </cell>
        </row>
        <row r="15643">
          <cell r="A15643" t="str">
            <v>8.35.85.043.VIE.00.000</v>
          </cell>
          <cell r="B15643" t="str">
            <v xml:space="preserve">Xe máy Honda Wave Alpha 110cc </v>
          </cell>
          <cell r="C15643" t="str">
            <v>Nhập kho Xe máy (HĐ:231) theo hóa đơn số 0000287 ngày 22.02.2021</v>
          </cell>
        </row>
        <row r="15644">
          <cell r="A15644" t="str">
            <v>2.05.01.290.CHN.00.000</v>
          </cell>
          <cell r="B15644" t="str">
            <v xml:space="preserve">Thanh thép vuông đặc, KT: 25x25mm, vật liệu: S45C </v>
          </cell>
          <cell r="C15644" t="str">
            <v>Nhập kho vật tư (HĐ:215) theo hóa đơn số 0000352 ngày 23.02.2021</v>
          </cell>
        </row>
        <row r="15645">
          <cell r="A15645" t="str">
            <v>2.05.80.075.SWE.00.000</v>
          </cell>
          <cell r="B15645" t="str">
            <v xml:space="preserve">Thanh Impact bar KT: H75x100, L1220, 45SH 4M16 (cấu tạo gồm 3 thành phần: Tấm nhựa UHMWWPE, cao su chịu lực, tấm thép bảo vệ và kết nối với hệ thống) </v>
          </cell>
          <cell r="C15645" t="str">
            <v>Nhập kho vật tư (HĐ:184) theo hóa đơn số 0000035 ngày 04.03.2021</v>
          </cell>
        </row>
        <row r="15646">
          <cell r="A15646" t="str">
            <v>2.05.80.076.SWE.00.000</v>
          </cell>
          <cell r="B15646" t="str">
            <v xml:space="preserve">Thanh Impact bar KT: H75x100, L1500, 45SH 5M16 (cấu tạo gồm 3 thành phần: Tấm nhựa UHMWWPE, cao su chịu lực, tấm thép bảo vệ và kết nối với hệ thống) </v>
          </cell>
          <cell r="C15646" t="str">
            <v>Nhập kho vật tư (HĐ:184) theo hóa đơn số 0000035 ngày 04.03.2021</v>
          </cell>
        </row>
        <row r="15647">
          <cell r="A15647" t="str">
            <v>2.40.30.032.VIE.00.000</v>
          </cell>
          <cell r="B15647" t="str">
            <v xml:space="preserve">Lò xo uốn ống D32 </v>
          </cell>
          <cell r="C15647" t="str">
            <v>Nhập kho vật tư (HĐ:215) theo hóa đơn số 0000347 ngày 04.02.2021</v>
          </cell>
        </row>
        <row r="15648">
          <cell r="A15648" t="str">
            <v>2.46.15.027.CHN.00.000</v>
          </cell>
          <cell r="B15648" t="str">
            <v xml:space="preserve">Đường ống DN25 thép carbon mạ kẽm nhúng nóng, sơn đỏ, 2 đầu ren ngoài; KT: DN25, dày 4mm, ren ngoài tiêu chuẩn BS21 (Male 1'',11TPI) </v>
          </cell>
          <cell r="C15648" t="str">
            <v>Nhập kho vật tư (HĐ:215) theo hóa đơn số 0000352 ngày 23.02.2021</v>
          </cell>
        </row>
        <row r="15649">
          <cell r="A15649" t="str">
            <v>2.46.15.050.CHN.99.000</v>
          </cell>
          <cell r="B15649" t="str">
            <v xml:space="preserve">Ống thép mạ kẽm nhúng nóng, KT: DN50 SCH80 - OD: 60.3mm </v>
          </cell>
          <cell r="C15649" t="str">
            <v>Nhập kho vật tư (HĐ:215) theo hóa đơn số 0000352 ngày 23.02.2021</v>
          </cell>
        </row>
        <row r="15650">
          <cell r="A15650" t="str">
            <v>2.46.35.038.CHN.00.000</v>
          </cell>
          <cell r="B15650" t="str">
            <v xml:space="preserve">Reducer DN40xDN32 SCH40, thép A53 grade B mạ kẽm nhúng nóng </v>
          </cell>
          <cell r="C15650" t="str">
            <v>Nhập kho vật tư (HĐ:215) theo hóa đơn số 0000352 ngày 23.02.2021</v>
          </cell>
        </row>
        <row r="15651">
          <cell r="A15651" t="str">
            <v>2.46.35.101.CHN.00.000</v>
          </cell>
          <cell r="B15651" t="str">
            <v xml:space="preserve">Ống thép không gỉ DN100 SCH10, A312-TP304, ĐK OD: 114.3mm, Độ dày: 3.05mm </v>
          </cell>
          <cell r="C15651" t="str">
            <v>Nhập kho vật tư (HĐ:184) theo hóa đơn số 0000035 ngày 04.03.2021</v>
          </cell>
        </row>
        <row r="15652">
          <cell r="A15652" t="str">
            <v>2.46.35.131.ITA.00.000</v>
          </cell>
          <cell r="B15652" t="str">
            <v xml:space="preserve">Ống mềm inox (Flexible Metal Hose): Kiểu kết nối: 02 đầu female 1/2 inch – 20 UNF (kiểu xoay khi lắp) , Độ dài: 20 cm </v>
          </cell>
          <cell r="C15652" t="str">
            <v>Nhập kho vật tư (HĐ:205) theo hóa đơn số 0000016 ngày 22.02.2021</v>
          </cell>
        </row>
        <row r="15653">
          <cell r="A15653" t="str">
            <v>2.46.35.230.USA.00.000</v>
          </cell>
          <cell r="B15653" t="str">
            <v xml:space="preserve">Ống mềm bọc lưới inox chịu nhiệt 230oC Lõi trong PTFE gia cố Fiber Braid  Bọc ngoài SS304 ĐK ngoài 20,5 mm ĐK trong 12,7mm, một đầu kết nối ống 1/2, một đầu Female 3/4-16UNF, 37o Flare JIC, Dài 1,2m </v>
          </cell>
          <cell r="C15653" t="str">
            <v>Nhập kho vật tư (HĐ:205) theo hóa đơn số 0000016 ngày 22.02.2021</v>
          </cell>
        </row>
        <row r="15654">
          <cell r="A15654" t="str">
            <v>2.46.35.330.USA.00.000</v>
          </cell>
          <cell r="B15654" t="str">
            <v xml:space="preserve">Ống mềm Swagelok inox chịu nhiệt 230oC Lõi trong PTFE gia cố Fiber Braid  Bọc ngoài SS304 ĐK ngoài 11.7 mm ĐK trong 6.4 mm, một đầu kết nối ống 3/8, một đầu ren Male 1/4 NPT, Dài 1.5m </v>
          </cell>
          <cell r="C15654" t="str">
            <v>Nhập kho vật tư (HĐ:205) theo hóa đơn số 0000016 ngày 22.02.2021</v>
          </cell>
        </row>
        <row r="15655">
          <cell r="A15655" t="str">
            <v>2.46.36.010.CHN.00.000</v>
          </cell>
          <cell r="B15655" t="str">
            <v xml:space="preserve">Đường ống DN200, Vật liệu: A312-TP304 SCH10 </v>
          </cell>
          <cell r="C15655" t="str">
            <v>Nhập kho vật tư (HĐ:184) theo hóa đơn số 0000035 ngày 04.03.2021</v>
          </cell>
        </row>
        <row r="15656">
          <cell r="A15656" t="str">
            <v>2.46.36.011.CHN.00.000</v>
          </cell>
          <cell r="B15656" t="str">
            <v xml:space="preserve">Đường ống DN150, Vật liệu: A312-TP304 SCH10 </v>
          </cell>
          <cell r="C15656" t="str">
            <v>Nhập kho vật tư (HĐ:184) theo hóa đơn số 0000035 ngày 04.03.2021</v>
          </cell>
        </row>
        <row r="15657">
          <cell r="A15657" t="str">
            <v>2.46.36.012.CHN.00.000</v>
          </cell>
          <cell r="B15657" t="str">
            <v xml:space="preserve">Đường ống DN65, Vật liệu: A312-TP304 SCH10 </v>
          </cell>
          <cell r="C15657" t="str">
            <v>Nhập kho vật tư (HĐ:184) theo hóa đơn số 0000035 ngày 04.03.2021</v>
          </cell>
        </row>
        <row r="15658">
          <cell r="A15658" t="str">
            <v>2.46.36.013.CHN.00.000</v>
          </cell>
          <cell r="B15658" t="str">
            <v xml:space="preserve">Đường ống DN250, Vật liệu: A312-TP304 SCH20 </v>
          </cell>
          <cell r="C15658" t="str">
            <v>Nhập kho vật tư (HĐ:184) theo hóa đơn số 0000035 ngày 04.03.2021</v>
          </cell>
        </row>
        <row r="15659">
          <cell r="A15659" t="str">
            <v>2.46.36.014.CHN.00.000</v>
          </cell>
          <cell r="B15659" t="str">
            <v xml:space="preserve">Đường ống DN200, Vật liệu: A312-TP304 SCH20 </v>
          </cell>
          <cell r="C15659" t="str">
            <v>Nhập kho vật tư (HĐ:184) theo hóa đơn số 0000035 ngày 04.03.2021</v>
          </cell>
        </row>
        <row r="15660">
          <cell r="A15660" t="str">
            <v>2.46.36.015.CHN.00.000</v>
          </cell>
          <cell r="B15660" t="str">
            <v xml:space="preserve">Đường ống DN115, Vật liệu: A312-TP304 SCH40 </v>
          </cell>
          <cell r="C15660" t="str">
            <v>Nhập kho vật tư (HĐ:184) theo hóa đơn số 0000035 ngày 04.03.2021</v>
          </cell>
        </row>
        <row r="15661">
          <cell r="A15661" t="str">
            <v>2.46.36.016.CHN.00.000</v>
          </cell>
          <cell r="B15661" t="str">
            <v xml:space="preserve">Đường ống DN80, Vật liệu: A312-TP304 SCH40 </v>
          </cell>
          <cell r="C15661" t="str">
            <v>Nhập kho vật tư (HĐ:184) theo hóa đơn số 0000035 ngày 04.03.2021</v>
          </cell>
        </row>
        <row r="15662">
          <cell r="A15662" t="str">
            <v>2.46.36.039.CHN.00.000</v>
          </cell>
          <cell r="B15662" t="str">
            <v xml:space="preserve">Đường ống DN40, SCH40, thép A53 grade B mạ kẽm nhúng nóng </v>
          </cell>
          <cell r="C15662" t="str">
            <v>Nhập kho vật tư (HĐ:215) theo hóa đơn số 0000352 ngày 23.02.2021</v>
          </cell>
        </row>
        <row r="15663">
          <cell r="A15663" t="str">
            <v>3.20.53.097.ROU.00.000</v>
          </cell>
          <cell r="B15663" t="str">
            <v xml:space="preserve">Cầu đấu Mã Weidmuller WTR4 Loại 500V 4mm2 </v>
          </cell>
          <cell r="C15663" t="str">
            <v>Nhập kho vật tư (HĐ:215) theo hóa đơn số 0000352 ngày 23.02.2021</v>
          </cell>
        </row>
        <row r="15664">
          <cell r="A15664" t="str">
            <v>3.30.97.020.CZE.00.000</v>
          </cell>
          <cell r="B15664" t="str">
            <v xml:space="preserve">Vỏ bọc cầu chì Mã: Weidmuller SIHA3/G20, Loại 250V 6.3A </v>
          </cell>
          <cell r="C15664" t="str">
            <v>Nhập kho vật tư (HĐ:215) theo hóa đơn số 0000352 ngày 23.02.2021</v>
          </cell>
        </row>
        <row r="15665">
          <cell r="A15665" t="str">
            <v>3.70.85.055.TPE.00.000</v>
          </cell>
          <cell r="B15665" t="str">
            <v xml:space="preserve">Băng keo điện chống nước Nitto </v>
          </cell>
          <cell r="C15665" t="str">
            <v>Nhập kho vật tư (HĐ:215) theo hóa đơn số 0000347 ngày 04.02.2021</v>
          </cell>
        </row>
        <row r="15666">
          <cell r="A15666" t="str">
            <v>4.25.23.020.VIE.99.000</v>
          </cell>
          <cell r="B15666" t="str">
            <v xml:space="preserve">Sơn chống rỉ Epoxy Hải Âu-màu đỏ EP551 (1lít/bộ) </v>
          </cell>
          <cell r="C15666" t="str">
            <v>Nhập kho vật tư (HĐ:215) theo hóa đơn số 0000352 ngày 23.02.2021</v>
          </cell>
        </row>
        <row r="15667">
          <cell r="A15667" t="str">
            <v>4.25.23.081.VIE.96.000</v>
          </cell>
          <cell r="B15667" t="str">
            <v xml:space="preserve">Sơn Polyurethane loại Hardtop flexi </v>
          </cell>
          <cell r="C15667" t="str">
            <v>Nhập kho vật tư (HĐ:215) theo hóa đơn số 0000352 ngày 23.02.2021</v>
          </cell>
        </row>
        <row r="15668">
          <cell r="A15668" t="str">
            <v>4.25.23.086.VIE.99.000</v>
          </cell>
          <cell r="B15668" t="str">
            <v xml:space="preserve">Sơn lót Epoxy Penguard Primer </v>
          </cell>
          <cell r="C15668" t="str">
            <v>Nhập kho vật tư (HĐ:215) theo hóa đơn số 0000352 ngày 23.02.2021</v>
          </cell>
        </row>
        <row r="15669">
          <cell r="A15669" t="str">
            <v>4.35.14.151.CHN.00.000</v>
          </cell>
          <cell r="B15669" t="str">
            <v xml:space="preserve">Bulong M14 thép mạ kẽm, đầu lục giác ngoài, ren suốt (+ Đai ốc + long đền) </v>
          </cell>
          <cell r="C15669" t="str">
            <v>Nhập kho vật tư (HĐ:215) theo hóa đơn số 0000352 ngày 23.02.2021</v>
          </cell>
        </row>
        <row r="15670">
          <cell r="A15670" t="str">
            <v>4.35.20.141.CHN.00.000</v>
          </cell>
          <cell r="B15670" t="str">
            <v xml:space="preserve">Bulong M20x140 thép mạ kẽm (+ đai ốc + đệm) </v>
          </cell>
          <cell r="C15670" t="str">
            <v>Nhập kho vật tư (HĐ:215) theo hóa đơn số 0000352 ngày 23.02.2021</v>
          </cell>
        </row>
        <row r="15671">
          <cell r="A15671" t="str">
            <v>4.37.07.010.CHN.00.000</v>
          </cell>
          <cell r="B15671" t="str">
            <v xml:space="preserve">Bulong M6x20 + đai ốc A4 - 316 L </v>
          </cell>
          <cell r="C15671" t="str">
            <v>Nhập kho vật tư (HĐ:215) theo hóa đơn số 0000352 ngày 23.02.2021</v>
          </cell>
        </row>
        <row r="15672">
          <cell r="A15672" t="str">
            <v>4.38.16.016.CHN.00.000</v>
          </cell>
          <cell r="B15672" t="str">
            <v xml:space="preserve">Bulong M16x90 thép mạ kẽm (+ đai ốc + đệm) </v>
          </cell>
          <cell r="C15672" t="str">
            <v>Nhập kho vật tư (HĐ:215) theo hóa đơn số 0000352 ngày 23.02.2021</v>
          </cell>
        </row>
        <row r="15673">
          <cell r="A15673" t="str">
            <v>4.38.28.112.CHN.00.000</v>
          </cell>
          <cell r="B15673" t="str">
            <v xml:space="preserve">Bulong M18 thép mạ kẽm, đầu lục giác ngoài, ren suốt (+ Đai ốc) </v>
          </cell>
          <cell r="C15673" t="str">
            <v>Nhập kho vật tư (HĐ:215) theo hóa đơn số 0000352 ngày 23.02.2021</v>
          </cell>
        </row>
        <row r="15674">
          <cell r="A15674" t="str">
            <v>4.77.90.017.SWE.00.000</v>
          </cell>
          <cell r="B15674" t="str">
            <v xml:space="preserve">Vòng đệm hãm d=150mm; d1=171mm d2=205mm; B=2mm, f=16mm; M=145mm </v>
          </cell>
          <cell r="C15674" t="str">
            <v>Nhập kho vật tư (HĐ:184) theo hóa đơn số 0000035 ngày 04.03.2021</v>
          </cell>
        </row>
        <row r="15675">
          <cell r="A15675" t="str">
            <v>4.77.90.249.VIE.00.000</v>
          </cell>
          <cell r="B15675" t="str">
            <v xml:space="preserve">Chốt chẻ (cotter pin) , ĐK d=8, dài L=70mm </v>
          </cell>
          <cell r="C15675" t="str">
            <v>Nhập kho vật tư (HĐ:215) theo hóa đơn số 0000352 ngày 23.02.2021</v>
          </cell>
        </row>
        <row r="15676">
          <cell r="A15676" t="str">
            <v>4.82.20.159.USA.00.000</v>
          </cell>
          <cell r="B15676" t="str">
            <v xml:space="preserve">Đầu nối một đầu 3/8 in (Đầu nối thẳng Swagelok bằng đồng thau (Brass Swagelok Tube Fitting) 3/8 inch:Model: B-600-61, Type: Bulkhead Union. 3/8 in tube OD) </v>
          </cell>
          <cell r="C15676" t="str">
            <v>Nhập kho vật tư (HĐ:205) theo hóa đơn số 0000016 ngày 22.02.2021</v>
          </cell>
        </row>
        <row r="15677">
          <cell r="A15677" t="str">
            <v>4.82.22.006.USA.00.000</v>
          </cell>
          <cell r="B15677" t="str">
            <v xml:space="preserve">Đầu nối - Swagelok UNION TEE 6mm, inox SS316, Part no: SS-6M0-3 </v>
          </cell>
          <cell r="C15677" t="str">
            <v>Nhập kho vật tư (HĐ:205) theo hóa đơn số 0000016 ngày 22.02.2021</v>
          </cell>
        </row>
        <row r="15678">
          <cell r="A15678" t="str">
            <v>4.82.22.008.USA.00.000</v>
          </cell>
          <cell r="B15678" t="str">
            <v xml:space="preserve">Đầu nối - Swagelok UNION TEE 8mm, inox SS316, Part no: SS-8M0-3 </v>
          </cell>
          <cell r="C15678" t="str">
            <v>Nhập kho vật tư (HĐ:205) theo hóa đơn số 0000016 ngày 22.02.2021</v>
          </cell>
        </row>
        <row r="15679">
          <cell r="A15679" t="str">
            <v>4.82.22.011.USA.00.000</v>
          </cell>
          <cell r="B15679" t="str">
            <v xml:space="preserve">Đầu nối - Swagelok UNION TEE 10mm, inox SS316, Part no: SS-10M0-3 </v>
          </cell>
          <cell r="C15679" t="str">
            <v>Nhập kho vật tư (HĐ:205) theo hóa đơn số 0000016 ngày 22.02.2021</v>
          </cell>
        </row>
        <row r="15680">
          <cell r="A15680" t="str">
            <v>4.82.22.017.USA.00.000</v>
          </cell>
          <cell r="B15680" t="str">
            <v xml:space="preserve">Đầu nối - Swagelok UNION ELBOW 10mm, inox SS316,Part no: SS-10M0-9 </v>
          </cell>
          <cell r="C15680" t="str">
            <v>Nhập kho vật tư (HĐ:205) theo hóa đơn số 0000016 ngày 22.02.2021</v>
          </cell>
        </row>
        <row r="15681">
          <cell r="A15681" t="str">
            <v>4.82.22.019.USA.00.000</v>
          </cell>
          <cell r="B15681" t="str">
            <v xml:space="preserve">Đầu nối - Swagelok UNION ELBOW 6mm, inox SS316, Part no: SS-6M0-9 </v>
          </cell>
          <cell r="C15681" t="str">
            <v>Nhập kho vật tư (HĐ:205) theo hóa đơn số 0000016 ngày 22.02.2021</v>
          </cell>
        </row>
        <row r="15682">
          <cell r="A15682" t="str">
            <v>4.82.22.020.USA.00.000</v>
          </cell>
          <cell r="B15682" t="str">
            <v xml:space="preserve">Đầu nối - Swagelok UNION ELBOW 8mm, inox SS316, Part no: SS-8M0-9 </v>
          </cell>
          <cell r="C15682" t="str">
            <v>Nhập kho vật tư (HĐ:205) theo hóa đơn số 0000016 ngày 22.02.2021</v>
          </cell>
        </row>
        <row r="15683">
          <cell r="A15683" t="str">
            <v>4.82.22.021.USA.00.000</v>
          </cell>
          <cell r="B15683" t="str">
            <v xml:space="preserve">Đầu nối - Swagelok STRAIGHT UNION  6mm, inox SS316, Part no: SS-6M0-6 </v>
          </cell>
          <cell r="C15683" t="str">
            <v>Nhập kho vật tư (HĐ:205) theo hóa đơn số 0000016 ngày 22.02.2021</v>
          </cell>
        </row>
        <row r="15684">
          <cell r="A15684" t="str">
            <v>4.82.22.022.USA.00.000</v>
          </cell>
          <cell r="B15684" t="str">
            <v xml:space="preserve">Đầu nối - Swagelok STRAIGHT UNION  8mm, inox SS316, Part no: SS-8M0-6 </v>
          </cell>
          <cell r="C15684" t="str">
            <v>Nhập kho vật tư (HĐ:205) theo hóa đơn số 0000016 ngày 22.02.2021</v>
          </cell>
        </row>
        <row r="15685">
          <cell r="A15685" t="str">
            <v>4.82.22.023.USA.00.000</v>
          </cell>
          <cell r="B15685" t="str">
            <v xml:space="preserve">Đầu nối - Swagelok STRAIGHT UNION 10mm, inox SS316, Part no: SS-10M0-6 </v>
          </cell>
          <cell r="C15685" t="str">
            <v>Nhập kho vật tư (HĐ:205) theo hóa đơn số 0000016 ngày 22.02.2021</v>
          </cell>
        </row>
        <row r="15686">
          <cell r="A15686" t="str">
            <v>4.82.28.146.USA.00.000</v>
          </cell>
          <cell r="B15686" t="str">
            <v xml:space="preserve">Nut and Ferrule Set (1 Nut/1 Front Ferrule/1 Back Ferrule) for 1/4 in, SS316 </v>
          </cell>
          <cell r="C15686" t="str">
            <v>Nhập kho vật tư (HĐ:205) theo hóa đơn số 0000016 ngày 22.02.2021</v>
          </cell>
        </row>
        <row r="15687">
          <cell r="A15687" t="str">
            <v>4.82.28.147.USA.00.000</v>
          </cell>
          <cell r="B15687" t="str">
            <v xml:space="preserve">Nut and Ferrule Set (1 Nut/1 Front Ferrule/1 Back Ferrule) for 3/8 in, SS316 </v>
          </cell>
          <cell r="C15687" t="str">
            <v>Nhập kho vật tư (HĐ:205) theo hóa đơn số 0000016 ngày 22.02.2021</v>
          </cell>
        </row>
        <row r="15688">
          <cell r="A15688" t="str">
            <v>4.82.28.148.USA.00.000</v>
          </cell>
          <cell r="B15688" t="str">
            <v xml:space="preserve">Nut and Ferrule Set (1 Nut/1 Front Ferrule/1 Back Ferrule) for 1/2 in, SS316 </v>
          </cell>
          <cell r="C15688" t="str">
            <v>Nhập kho vật tư (HĐ:205) theo hóa đơn số 0000016 ngày 22.02.2021</v>
          </cell>
        </row>
        <row r="15689">
          <cell r="A15689" t="str">
            <v>4.82.52.114.CHN.00.000</v>
          </cell>
          <cell r="B15689" t="str">
            <v xml:space="preserve">Co ren 90 độ trong mạ kẽm nhúng nóng DN25, sơn đỏ, ren trong tiêu chuẩn BS21 (Female 1) </v>
          </cell>
          <cell r="C15689" t="str">
            <v>Nhập kho vật tư (HĐ:215) theo hóa đơn số 0000352 ngày 23.02.2021</v>
          </cell>
        </row>
        <row r="15690">
          <cell r="A15690" t="str">
            <v>4.88.46.003.ITA.00.000</v>
          </cell>
          <cell r="B15690" t="str">
            <v xml:space="preserve">Ống cao su thủy lực ID: ½ inch, bấm sẵn 2 đầu nối ren trong côn lồi M22x1.5 có oring (1 đầu nối thắng, 1 đầu nối 90o), dài 500mm </v>
          </cell>
          <cell r="C15690" t="str">
            <v>Nhập kho vật tư (HĐ:205) theo hóa đơn số 0000016 ngày 22.02.2021</v>
          </cell>
        </row>
        <row r="15691">
          <cell r="A15691" t="str">
            <v>4.88.46.006.ITA.00.000</v>
          </cell>
          <cell r="B15691" t="str">
            <v xml:space="preserve">Ống cao su thủy lực ID: ½ inch, bấm sẵn 2 đầu nối ren trong côn lồi M22x1.5 có oring (1 đầu nối thắng, 1 đầu nối 90o), dài 700mm </v>
          </cell>
          <cell r="C15691" t="str">
            <v>Nhập kho vật tư (HĐ:205) theo hóa đơn số 0000016 ngày 22.02.2021</v>
          </cell>
        </row>
        <row r="15692">
          <cell r="A15692" t="str">
            <v>4.88.46.009.ITA.00.000</v>
          </cell>
          <cell r="B15692" t="str">
            <v xml:space="preserve">Ống cao su thủy lực ID: ½ inch, bấm sẵn 2 đầu nối ren trong côn lồi M22x1.5 có oring (1 đầu nối thắng, 1 đầu nối 90o), dài 1000mm </v>
          </cell>
          <cell r="C15692" t="str">
            <v>Nhập kho vật tư (HĐ:205) theo hóa đơn số 0000016 ngày 22.02.2021</v>
          </cell>
        </row>
        <row r="15693">
          <cell r="A15693" t="str">
            <v>4.88.46.011.ITA.00.000</v>
          </cell>
          <cell r="B15693" t="str">
            <v xml:space="preserve">Ống cao su thủy lực ID: ½ inch, bấm sẵn 2 đầu nối ren trong côn lồi M22x1.5 có oring (1 đầu nối thắng, 1 đầu nối 45o), dài 1000mm </v>
          </cell>
          <cell r="C15693" t="str">
            <v>Nhập kho vật tư (HĐ:205) theo hóa đơn số 0000016 ngày 22.02.2021</v>
          </cell>
        </row>
        <row r="15694">
          <cell r="A15694" t="str">
            <v>4.88.46.012.ITA.00.000</v>
          </cell>
          <cell r="B15694" t="str">
            <v xml:space="preserve">Ống cao su thủy lực ID: ½ inch, bấm sẵn 2 đầu nối ren trong côn lồi M22x1.5 có oring (1 đầu nối thắng, 1 đầu nối 90o), dài 1100mm </v>
          </cell>
          <cell r="C15694" t="str">
            <v>Nhập kho vật tư (HĐ:205) theo hóa đơn số 0000016 ngày 22.02.2021</v>
          </cell>
        </row>
        <row r="15695">
          <cell r="A15695" t="str">
            <v>4.88.46.013.ITA.00.000</v>
          </cell>
          <cell r="B15695" t="str">
            <v xml:space="preserve">Ống cao su thủy lực ID: ½ inch, bấm sẵn 2 đầu nối ren trong côn lồi M22x1.5 có oring (1 đầu nối thắng, 1 đầu nối 90o), dài 1300mm </v>
          </cell>
          <cell r="C15695" t="str">
            <v>Nhập kho vật tư (HĐ:205) theo hóa đơn số 0000016 ngày 22.02.2021</v>
          </cell>
        </row>
        <row r="15696">
          <cell r="A15696" t="str">
            <v>4.88.46.017.ITA.00.000</v>
          </cell>
          <cell r="B15696" t="str">
            <v xml:space="preserve">Ống cao su thủy lực ID: ½ inch, bấm sẵn 2 đầu nối ren trong côn lồi M22x1.5 có oring (2 đầu nối thắng), dài 700mm </v>
          </cell>
          <cell r="C15696" t="str">
            <v>Nhập kho vật tư (HĐ:205) theo hóa đơn số 0000016 ngày 22.02.2021</v>
          </cell>
        </row>
        <row r="15697">
          <cell r="A15697" t="str">
            <v>4.88.46.018.ITA.00.000</v>
          </cell>
          <cell r="B15697" t="str">
            <v xml:space="preserve">Ống cao su thủy lực ID: ½ inch, bấm sẵn 2 đầu nối ren trong côn lồi M22x1.5 có oring (1 đầu nối thắng, 1 đầu nối 90o), dài 10.8 mét </v>
          </cell>
          <cell r="C15697" t="str">
            <v>Nhập kho vật tư (HĐ:205) theo hóa đơn số 0000016 ngày 22.02.2021</v>
          </cell>
        </row>
        <row r="15698">
          <cell r="A15698" t="str">
            <v>4.88.46.020.ITA.00.000</v>
          </cell>
          <cell r="B15698" t="str">
            <v xml:space="preserve">Ống cao su thủy lực ID: ½ inch, bấm sẵn 2 đầu nối ren trong côn lồi M22x1.5 có oring (1 đầu nối thắng, 1 đầu nối 90o), dài 2000mm </v>
          </cell>
          <cell r="C15698" t="str">
            <v>Nhập kho vật tư (HĐ:205) theo hóa đơn số 0000016 ngày 22.02.2021</v>
          </cell>
        </row>
        <row r="15699">
          <cell r="A15699" t="str">
            <v>4.88.46.022.ITA.00.000</v>
          </cell>
          <cell r="B15699" t="str">
            <v xml:space="preserve">Ống cao su thủy lực ID: 3/8 inch, bấm sẵn 2 đầu nối ren trong côn lồi M16x1.5 có oring (2 đầu nối thắng), dài 800mm </v>
          </cell>
          <cell r="C15699" t="str">
            <v>Nhập kho vật tư (HĐ:205) theo hóa đơn số 0000016 ngày 22.02.2021</v>
          </cell>
        </row>
        <row r="15700">
          <cell r="A15700" t="str">
            <v>4.88.46.023.ITA.00.000</v>
          </cell>
          <cell r="B15700" t="str">
            <v xml:space="preserve">Ống cao su thủy lực ID: 3/8 inch, bấm sẵn 2 đầu nối ren trong côn lồi M16x1.5 có oring (1 đầu nối thắng, 1 đầu nối 90o), dài 700mm </v>
          </cell>
          <cell r="C15700" t="str">
            <v>Nhập kho vật tư (HĐ:205) theo hóa đơn số 0000016 ngày 22.02.2021</v>
          </cell>
        </row>
        <row r="15701">
          <cell r="A15701" t="str">
            <v>4.88.46.024.ITA.00.000</v>
          </cell>
          <cell r="B15701" t="str">
            <v xml:space="preserve">Ống cao su thủy lực ID: 3/8 inch, bấm sẵn 2 đầu nối ren trong côn lồi M16x1.5 có oring (1 đầu nối thắng, 1 đầu nối 90o), dài 800mm </v>
          </cell>
          <cell r="C15701" t="str">
            <v>Nhập kho vật tư (HĐ:205) theo hóa đơn số 0000016 ngày 22.02.2021</v>
          </cell>
        </row>
        <row r="15702">
          <cell r="A15702" t="str">
            <v>4.88.46.025.ITA.00.000</v>
          </cell>
          <cell r="B15702" t="str">
            <v xml:space="preserve">Ống cao su thủy lực ID: 3/8 inch, bấm sẵn 2 đầu nối ren trong côn lồi M16x1.5 có oring (2 đầu nối thắng), dài 900mm </v>
          </cell>
          <cell r="C15702" t="str">
            <v>Nhập kho vật tư (HĐ:205) theo hóa đơn số 0000016 ngày 22.02.2021</v>
          </cell>
        </row>
        <row r="15703">
          <cell r="A15703" t="str">
            <v>4.88.46.026.ITA.00.000</v>
          </cell>
          <cell r="B15703" t="str">
            <v xml:space="preserve">Ống cao su thủy lực ID: 3/8 inch, bấm sẵn 2 đầu nối ren trong côn lồi M16x1.5 có oring (2 đầu nối thắng), dài 1300mm </v>
          </cell>
          <cell r="C15703" t="str">
            <v>Nhập kho vật tư (HĐ:205) theo hóa đơn số 0000016 ngày 22.02.2021</v>
          </cell>
        </row>
        <row r="15704">
          <cell r="A15704" t="str">
            <v>4.88.46.027.ITA.00.000</v>
          </cell>
          <cell r="B15704" t="str">
            <v xml:space="preserve">Ống cao su thủy lực ID: 3/8 inch, bấm sẵn 2 đầu nối ren trong côn lồi M16x1.5 có oring (2 đầu nối thắng), dài 1000mm </v>
          </cell>
          <cell r="C15704" t="str">
            <v>Nhập kho vật tư (HĐ:205) theo hóa đơn số 0000016 ngày 22.02.2021</v>
          </cell>
        </row>
        <row r="15705">
          <cell r="A15705" t="str">
            <v>4.88.46.028.ITA.00.000</v>
          </cell>
          <cell r="B15705" t="str">
            <v xml:space="preserve">Ống cao su thủy lực ID: 3/8 inch, bấm sẵn 2 đầu nối ren trong côn lồi M16x1.5 có oring (1 đầu nối thắng, 1 đầu nối 90o), dài 1300mm </v>
          </cell>
          <cell r="C15705" t="str">
            <v>Nhập kho vật tư (HĐ:205) theo hóa đơn số 0000016 ngày 22.02.2021</v>
          </cell>
        </row>
        <row r="15706">
          <cell r="A15706" t="str">
            <v>4.88.46.029.ITA.00.000</v>
          </cell>
          <cell r="B15706" t="str">
            <v xml:space="preserve">Ống cao su thủy lực ID: 3/8 inch, bấm sẵn 2 đầu nối ren trong côn lồi M16x1.5 có oring (1 đầu nối thắng, 1 đầu nối 90o), dài 1000mm </v>
          </cell>
          <cell r="C15706" t="str">
            <v>Nhập kho vật tư (HĐ:205) theo hóa đơn số 0000016 ngày 22.02.2021</v>
          </cell>
        </row>
        <row r="15707">
          <cell r="A15707" t="str">
            <v>4.88.46.033.ITA.00.000</v>
          </cell>
          <cell r="B15707" t="str">
            <v xml:space="preserve">Ống cao su thủy lực ID: 1/2, 4SP áp suất 425 Bar (42.5 Mpa), Chiều dài: 500mm; bóp sẵn 2 đầu thẳng ren trong M22x1.5 </v>
          </cell>
          <cell r="C15707" t="str">
            <v>Nhập kho vật tư (HĐ:205) theo hóa đơn số 0000016 ngày 22.02.2021</v>
          </cell>
        </row>
        <row r="15708">
          <cell r="A15708" t="str">
            <v>4.88.46.034.ITA.00.000</v>
          </cell>
          <cell r="B15708" t="str">
            <v xml:space="preserve">Ống cao su thủy lực ID: 1/2, 4SP áp suất 425 Bar (42.5 Mpa), Chiều dài: 1000mm; bóp sẵn 2 đầu thẳng ren trong M22x1.5 </v>
          </cell>
          <cell r="C15708" t="str">
            <v>Nhập kho vật tư (HĐ:205) theo hóa đơn số 0000016 ngày 22.02.2021</v>
          </cell>
        </row>
        <row r="15709">
          <cell r="A15709" t="str">
            <v>4.88.46.035.ITA.00.000</v>
          </cell>
          <cell r="B15709" t="str">
            <v xml:space="preserve">Ống thủy lực 2SN 1/2 inch (Áp suất làm việc: 275bar, áp suất nổ tối thiểu: 1100 bar), bấm sẵn hai đầu nối mặt bích Φ32x7.7 (1 đầu thẳng. 1 đầu cong 90 độ) </v>
          </cell>
          <cell r="C15709" t="str">
            <v>Nhập kho vật tư (HĐ:205) theo hóa đơn số 0000016 ngày 22.02.2021</v>
          </cell>
        </row>
        <row r="15710">
          <cell r="A15710" t="str">
            <v>4.88.46.134.CHN.00.000</v>
          </cell>
          <cell r="B15710" t="str">
            <v xml:space="preserve">Ống thủy lực xe đào Komatsu, Part No.[1]: 20Y-62-13412; Part No.[3]: 22U-62-34611. </v>
          </cell>
          <cell r="C15710" t="str">
            <v>Nhập kho vật tư (HĐ:205) theo hóa đơn số 0000016 ngày 22.02.2021</v>
          </cell>
        </row>
        <row r="15711">
          <cell r="A15711" t="str">
            <v>4.88.67.114.CHN.00.000</v>
          </cell>
          <cell r="B15711" t="str">
            <v xml:space="preserve">Gasket Vật liệu EPDM, KT: ID: 114.3mm, OD: 228.60mm, BC 190.50mm, Lỗ bulong: 8 x Ø19, Độ dày: 5mm </v>
          </cell>
          <cell r="C15711" t="str">
            <v>Nhập kho vật tư (HĐ:215) theo hóa đơn số 0000352 ngày 23.02.2021</v>
          </cell>
        </row>
        <row r="15712">
          <cell r="A15712" t="str">
            <v>4.90.21.040.VIE.00.000</v>
          </cell>
          <cell r="B15712" t="str">
            <v xml:space="preserve">Ống ruột gà lõi thép bọc lưới inox 304, KT: ID 40.6mm </v>
          </cell>
          <cell r="C15712" t="str">
            <v>Nhập kho vật tư (HĐ:205) theo hóa đơn số 0000016 ngày 22.02.2021</v>
          </cell>
        </row>
        <row r="15713">
          <cell r="A15713" t="str">
            <v>4.90.31.130.ITA.00.000</v>
          </cell>
          <cell r="B15713" t="str">
            <v xml:space="preserve">Ống mềm teflon bọc lưới inox: 01 đầu hàn mặt bích: size 1, KT:OD= Ø124mm,T=15.7mm, ID=34.5mm, số lỗ bulong=4, 01đầu là kiểu ren trong  (female) để lắp vào đầu ren ngoài (male) M45 x 1.5mm, Dài: 1.5m </v>
          </cell>
          <cell r="C15713" t="str">
            <v>Nhập kho vật tư (HĐ:205) theo hóa đơn số 0000016 ngày 22.02.2021</v>
          </cell>
        </row>
        <row r="15714">
          <cell r="A15714" t="str">
            <v>4.90.51.133.VIE.00.000</v>
          </cell>
          <cell r="B15714" t="str">
            <v xml:space="preserve">Cút co 90 độ, KT: 3/4 inch (DN20) </v>
          </cell>
          <cell r="C15714" t="str">
            <v>Nhập kho vật tư (HĐ:215) theo hóa đơn số 0000352 ngày 23.02.2021</v>
          </cell>
        </row>
        <row r="15715">
          <cell r="A15715" t="str">
            <v>4.90.51.160.VIE.99.000</v>
          </cell>
          <cell r="B15715" t="str">
            <v xml:space="preserve">Đầu bích hàn HDPE Ø160 PN10 </v>
          </cell>
          <cell r="C15715" t="str">
            <v>Nhập kho vật tư (HĐ:215) theo hóa đơn số 0000352 ngày 23.02.2021</v>
          </cell>
        </row>
        <row r="15716">
          <cell r="A15716" t="str">
            <v>4.90.61.078.VIE.00.000</v>
          </cell>
          <cell r="B15716" t="str">
            <v xml:space="preserve">Tê hàn HDPE D1=250; D2=160 </v>
          </cell>
          <cell r="C15716" t="str">
            <v>Nhập kho vật tư (HĐ:215) theo hóa đơn số 0000352 ngày 23.02.2021</v>
          </cell>
        </row>
        <row r="15717">
          <cell r="A15717" t="str">
            <v>4.90.80.304.VIE.00.000</v>
          </cell>
          <cell r="B15717" t="str">
            <v xml:space="preserve">Bạt che PVC tấm 4x50m </v>
          </cell>
          <cell r="C15717" t="str">
            <v>Nhập kho vật tư (HĐ:215) theo hóa đơn số 0000347 ngày 04.02.2021</v>
          </cell>
        </row>
        <row r="15718">
          <cell r="A15718" t="str">
            <v>4.90.80.305.VIE.00.000</v>
          </cell>
          <cell r="B15718" t="str">
            <v xml:space="preserve">Bạt che PVC tấm 6x33m </v>
          </cell>
          <cell r="C15718" t="str">
            <v>Nhập kho vật tư (HĐ:215) theo hóa đơn số 0000347 ngày 04.02.2021</v>
          </cell>
        </row>
        <row r="15719">
          <cell r="A15719" t="str">
            <v>4.92.40.099.CHN.00.000</v>
          </cell>
          <cell r="B15719" t="str">
            <v xml:space="preserve">Khớp nối mềm vải phủ hai mặt silicon, khổ: 1000x1000mm , Độ dày: T= 0.75mm </v>
          </cell>
          <cell r="C15719" t="str">
            <v>Nhập kho vật tư (HĐ:205) theo hóa đơn số 0000016 ngày 22.02.2021</v>
          </cell>
        </row>
        <row r="15720">
          <cell r="A15720" t="str">
            <v>3.66.81.002.USA.00.000</v>
          </cell>
          <cell r="B15720" t="str">
            <v xml:space="preserve">Đèn pin EagleTac TX3L Pro </v>
          </cell>
          <cell r="C15720" t="str">
            <v>Nhập kho vật tư (HĐ:215) theo hóa đơn số 0000347 ngày 04.02.2021</v>
          </cell>
        </row>
        <row r="15721">
          <cell r="A15721" t="str">
            <v>4.94.80.451.VIE.00.000</v>
          </cell>
          <cell r="B15721" t="str">
            <v xml:space="preserve">Bồn vệ sinh American Standard </v>
          </cell>
          <cell r="C15721" t="str">
            <v>Nhập kho vật tư (HĐ:215) theo hóa đơn số 0000347 ngày 04.02.2021</v>
          </cell>
        </row>
        <row r="15722">
          <cell r="A15722" t="str">
            <v>4.94.80.456.CHN.00.000</v>
          </cell>
          <cell r="B15722" t="str">
            <v xml:space="preserve">Van thông hơi thùng dầu thủy lực xe đào Komatsu , Part No.: 20Y-60-21470 </v>
          </cell>
          <cell r="C15722" t="str">
            <v>Nhập kho vật tư (HĐ:205) theo hóa đơn số 0000016 ngày 22.02.2021</v>
          </cell>
        </row>
        <row r="15723">
          <cell r="A15723" t="str">
            <v>3.34.15.016.ROU.00.000</v>
          </cell>
          <cell r="B15723" t="str">
            <v xml:space="preserve">Hydro-electric pressure switch, Model: R901108236, Ordering code: HED8OH-20/350K14AS, Power: 250VAC -2A; VDC-2A </v>
          </cell>
          <cell r="C15723" t="str">
            <v>Nhập kho vật tư (HĐ:184) theo hóa đơn số 0000035 ngày 04.03.2021</v>
          </cell>
        </row>
        <row r="15724">
          <cell r="A15724" t="str">
            <v>3.34.15.066.CHN.00.000</v>
          </cell>
          <cell r="B15724" t="str">
            <v xml:space="preserve">Tilt switch Model: LCS20-SA-1; Action switch: Approx 200, Power: 24VDC </v>
          </cell>
          <cell r="C15724" t="str">
            <v>Nhập kho vật tư (HĐ:215) theo hóa đơn số 0000352 ngày 23.02.2021</v>
          </cell>
        </row>
        <row r="15725">
          <cell r="A15725" t="str">
            <v>3.34.40.221.KOR.00.000</v>
          </cell>
          <cell r="B15725" t="str">
            <v xml:space="preserve">Reed Float Type Level Switch (Thanh báo mức) Model: ST-4S-D-1-D-2-OP-1-B-3; Supply: 110/220V AC </v>
          </cell>
          <cell r="C15725" t="str">
            <v>Nhập kho vật tư (HĐ:215) theo hóa đơn số 0000352 ngày 23.02.2021</v>
          </cell>
        </row>
        <row r="15726">
          <cell r="A15726" t="str">
            <v>3.46.95.022.KOR.00.000</v>
          </cell>
          <cell r="B15726" t="str">
            <v xml:space="preserve">Cuộn coil; VDC= 220; + R= 9.80 kΩ+ Loại dùng cho máy cắt: VCBVH12H50B13 </v>
          </cell>
          <cell r="C15726" t="str">
            <v>Nhập kho vật tư (HĐ:215) theo hóa đơn số 0000352 ngày 23.02.2021</v>
          </cell>
        </row>
        <row r="15727">
          <cell r="A15727" t="str">
            <v>5.19.75.102.SIN.00.000</v>
          </cell>
          <cell r="B15727" t="str">
            <v xml:space="preserve">Van báo động một chiều/ Model: AV-1 4- ALARM CHECK VALVE, KT: 4 inch (DN100) FlangexFlange Shown, Áp suất nước: 300PSI, Chuẩn đầu vào/ ra: ANSI </v>
          </cell>
          <cell r="C15727" t="str">
            <v>Nhập kho vật tư (HĐ:215) theo hóa đơn số 0000352 ngày 23.02.2021</v>
          </cell>
        </row>
        <row r="15728">
          <cell r="A15728" t="str">
            <v>5.19.75.148.ITA.00.000</v>
          </cell>
          <cell r="B15728" t="str">
            <v xml:space="preserve">Van một chiều lá lật/Swing check valve, KT: DN50 10K (PN10), Vật liệu: Đồng </v>
          </cell>
          <cell r="C15728" t="str">
            <v>Nhập kho vật tư (HĐ:215) theo hóa đơn số 0000352 ngày 23.02.2021</v>
          </cell>
        </row>
        <row r="15729">
          <cell r="A15729" t="str">
            <v>5.19.90.054.THA.00.000</v>
          </cell>
          <cell r="B15729" t="str">
            <v xml:space="preserve">Van bi tay gạt bằng đồng/Brass ball valve, KT: 3/4 (DN20) inch PN40 </v>
          </cell>
          <cell r="C15729" t="str">
            <v>Nhập kho vật tư (HĐ:215) theo hóa đơn số 0000352 ngày 23.02.2021</v>
          </cell>
        </row>
        <row r="15730">
          <cell r="A15730" t="str">
            <v>5.19.90.059.ESP.00.000</v>
          </cell>
          <cell r="B15730" t="str">
            <v xml:space="preserve">Van cổng/Brass Gate valve DN15, PN16, Ren trong G1/2 </v>
          </cell>
          <cell r="C15730" t="str">
            <v>Nhập kho vật tư (HĐ:215) theo hóa đơn số 0000352 ngày 23.02.2021</v>
          </cell>
        </row>
        <row r="15731">
          <cell r="A15731" t="str">
            <v>5.19.90.175.THA.00.000</v>
          </cell>
          <cell r="B15731" t="str">
            <v xml:space="preserve">Van bi/ Topic Ball valve DN40-PN40 </v>
          </cell>
          <cell r="C15731" t="str">
            <v>Nhập kho vật tư (HĐ:215) theo hóa đơn số 0000352 ngày 23.02.2021</v>
          </cell>
        </row>
        <row r="15732">
          <cell r="A15732" t="str">
            <v>5.19.90.313.KOR.00.000</v>
          </cell>
          <cell r="B15732" t="str">
            <v xml:space="preserve">Van bi Inox CF8 nối ren 1000 WOG, Size: 1 inch, Kiểu kết nối: ren trong, Bước ren: R1-BSPT </v>
          </cell>
          <cell r="C15732" t="str">
            <v>Nhập kho vật tư (HĐ:184) theo hóa đơn số 0000035 ngày 04.03.2021</v>
          </cell>
        </row>
        <row r="15733">
          <cell r="A15733" t="str">
            <v>5.19.90.315.VIE.00.000</v>
          </cell>
          <cell r="B15733" t="str">
            <v xml:space="preserve">Van bi ren đồng DN40, PN16 </v>
          </cell>
          <cell r="C15733" t="str">
            <v>Nhập kho vật tư (HĐ:215) theo hóa đơn số 0000352 ngày 23.02.2021</v>
          </cell>
        </row>
        <row r="15734">
          <cell r="A15734" t="str">
            <v>5.19.90.333.GER.00.000</v>
          </cell>
          <cell r="B15734" t="str">
            <v xml:space="preserve">High Pressure Ball Valves (Van bi) Model: KHB-16 F3, Size: 1/2 </v>
          </cell>
          <cell r="C15734" t="str">
            <v>Nhập kho vật tư (HĐ:184) theo hóa đơn số 0000035 ngày 04.03.2021</v>
          </cell>
        </row>
        <row r="15735">
          <cell r="A15735" t="str">
            <v>5.19.90.334.GER.00.000</v>
          </cell>
          <cell r="B15735" t="str">
            <v xml:space="preserve">High Pressure Ball Valves (Van bi) Model: KHB-20 F6, Size: 3/4 </v>
          </cell>
          <cell r="C15735" t="str">
            <v>Nhập kho vật tư (HĐ:184) theo hóa đơn số 0000035 ngày 04.03.2021</v>
          </cell>
        </row>
        <row r="15736">
          <cell r="A15736" t="str">
            <v>5.19.90.337.GER.00.000</v>
          </cell>
          <cell r="B15736" t="str">
            <v xml:space="preserve">SEA Flanged Ball Valves KHM-F6, Type: KHM-50-F6, Size 2 </v>
          </cell>
          <cell r="C15736" t="str">
            <v>Nhập kho vật tư (HĐ:184) theo hóa đơn số 0000035 ngày 04.03.2021</v>
          </cell>
        </row>
        <row r="15737">
          <cell r="A15737" t="str">
            <v>5.19.90.566.TUR.00.000</v>
          </cell>
          <cell r="B15737" t="str">
            <v xml:space="preserve">Van cổng OS&amp;Y chữa cháy nối bích, PN16, DN100 màu đỏ </v>
          </cell>
          <cell r="C15737" t="str">
            <v>Nhập kho vật tư (HĐ:215) theo hóa đơn số 0000352 ngày 23.02.2021</v>
          </cell>
        </row>
        <row r="15738">
          <cell r="A15738" t="str">
            <v>5.19.92.014.CHN.00.000</v>
          </cell>
          <cell r="B15738" t="str">
            <v xml:space="preserve">Tay vặn van: OD Ø140mm, ID Ø98mm, Thông số lỗ lắp tay vặn van : hình vuông (14x14mm), Vật liệu: Thép không rỉ 304 </v>
          </cell>
          <cell r="C15738" t="str">
            <v>Nhập kho vật tư (HĐ:215) theo hóa đơn số 0000352 ngày 23.02.2021</v>
          </cell>
        </row>
        <row r="15739">
          <cell r="A15739" t="str">
            <v>5.19.92.015.CHN.00.000</v>
          </cell>
          <cell r="B15739" t="str">
            <v xml:space="preserve">Tay vặn van: OD Ø140mm, ID Ø98mm, Thông số lỗ lắp tay vặn van: hình vuông (10x10mm), Vật liệu: Thép không rỉ 304 </v>
          </cell>
          <cell r="C15739" t="str">
            <v>Nhập kho vật tư (HĐ:215) theo hóa đơn số 0000352 ngày 23.02.2021</v>
          </cell>
        </row>
        <row r="15740">
          <cell r="A15740" t="str">
            <v>5.33.10.186.VIE.00.000</v>
          </cell>
          <cell r="B15740" t="str">
            <v xml:space="preserve">Cửa kho than (Tấm inox 304 dày 2mm, đột lỗ phi 20mm, khoảng cách 2 tâm lỗ 30mm </v>
          </cell>
          <cell r="C15740" t="str">
            <v>Nhập kho vật tư (HĐ:184) theo hóa đơn số 0000035 ngày 04.03.2021</v>
          </cell>
        </row>
        <row r="15741">
          <cell r="A15741" t="str">
            <v>5.33.10.187.THA.00.000</v>
          </cell>
          <cell r="B15741" t="str">
            <v xml:space="preserve">Ghế lái CSU GRAMMER MSG85/722 </v>
          </cell>
          <cell r="C15741" t="str">
            <v>Nhập kho vật tư (HĐ:215) theo hóa đơn số 0000347 ngày 04.02.2021</v>
          </cell>
        </row>
        <row r="15742">
          <cell r="A15742" t="str">
            <v>4.94.20.045.VIE.00.000</v>
          </cell>
          <cell r="B15742" t="str">
            <v xml:space="preserve">Bìa còng 5 phân </v>
          </cell>
          <cell r="C15742" t="str">
            <v>Nhập kho vật tư (QĐ:172) theo hóa đơn số 0000010 ngày 03.03.2021</v>
          </cell>
        </row>
        <row r="15743">
          <cell r="A15743" t="str">
            <v>1.31.43.011.SIN.00.000</v>
          </cell>
          <cell r="B15743" t="str">
            <v xml:space="preserve">Nhớt Mobil DTE 10 Excel 68 (208/phuy) </v>
          </cell>
          <cell r="C15743" t="str">
            <v>Nhập kho Dầu nhớt (HĐ:16) theo hóa đơn số 0000259 ngày 22.02.2021</v>
          </cell>
        </row>
        <row r="15744">
          <cell r="A15744" t="str">
            <v>1.31.43.204.SIN.99.000</v>
          </cell>
          <cell r="B15744" t="str">
            <v xml:space="preserve">Dầu MOBILGEAR 600 XP 150 (208l/Phuy) </v>
          </cell>
          <cell r="C15744" t="str">
            <v>Nhập kho Dầu nhớt (HĐ:16) theo hóa đơn số 0000259 ngày 22.02.2021</v>
          </cell>
        </row>
        <row r="15745">
          <cell r="A15745" t="str">
            <v>1.31.43.207.NED.00.000</v>
          </cell>
          <cell r="B15745" t="str">
            <v xml:space="preserve">Dầu MOBIL Glygoyle 460 (20l/xô) </v>
          </cell>
          <cell r="C15745" t="str">
            <v>Nhập kho Dầu nhớt (HĐ:16) theo hóa đơn số 0000259 ngày 22.02.2021</v>
          </cell>
        </row>
        <row r="15746">
          <cell r="A15746" t="str">
            <v>1.31.43.212.KOR.00.000</v>
          </cell>
          <cell r="B15746" t="str">
            <v xml:space="preserve">Dầu MOBIL VELOCITE No10 (20l/xô) </v>
          </cell>
          <cell r="C15746" t="str">
            <v>Nhập kho Dầu nhớt (HĐ:16) theo hóa đơn số 0000259 ngày 22.02.2021</v>
          </cell>
        </row>
        <row r="15747">
          <cell r="A15747" t="str">
            <v>1.31.43.216.KOR.00.000</v>
          </cell>
          <cell r="B15747" t="str">
            <v xml:space="preserve">Nhớt VELOCITE OIL No.6 (ISO VG10) (20L/xô) </v>
          </cell>
          <cell r="C15747" t="str">
            <v>Nhập kho Dầu nhớt (HĐ:16) theo hóa đơn số 0000259 ngày 22.02.2021</v>
          </cell>
        </row>
        <row r="15748">
          <cell r="A15748" t="str">
            <v>1.51.25.109.USA.00.000</v>
          </cell>
          <cell r="B15748" t="str">
            <v xml:space="preserve">Mỡ MOBIL, POLYREX EM (16 kg/xô) </v>
          </cell>
          <cell r="C15748" t="str">
            <v>Nhập kho Dầu nhớt (HĐ:16) theo hóa đơn số 0000259 ngày 22.02.2021</v>
          </cell>
        </row>
        <row r="15749">
          <cell r="A15749" t="str">
            <v>1.51.55.214.USA.00.000</v>
          </cell>
          <cell r="B15749" t="str">
            <v xml:space="preserve">Mỡ MOBILITH SHC 1500 (16kg/xô) </v>
          </cell>
          <cell r="C15749" t="str">
            <v>Nhập kho Dầu nhớt (HĐ:16) theo hóa đơn số 0000259 ngày 22.02.2021</v>
          </cell>
        </row>
        <row r="15750">
          <cell r="A15750" t="str">
            <v>1.51.55.215.SIN.00.000</v>
          </cell>
          <cell r="B15750" t="str">
            <v xml:space="preserve">Mỡ MOBILGREASE XHP222 (16kg/xô) </v>
          </cell>
          <cell r="C15750" t="str">
            <v>Nhập kho Dầu nhớt (HĐ:16) theo hóa đơn số 0000259 ngày 22.02.2021</v>
          </cell>
        </row>
        <row r="15751">
          <cell r="A15751" t="str">
            <v>1.51.55.222.SIN.00.000</v>
          </cell>
          <cell r="B15751" t="str">
            <v xml:space="preserve">Mỡ MOBILUX EP0 (16kg/xô) </v>
          </cell>
          <cell r="C15751" t="str">
            <v>Nhập kho Dầu nhớt (HĐ:16) theo hóa đơn số 0000259 ngày 22.02.2021</v>
          </cell>
        </row>
        <row r="15752">
          <cell r="A15752" t="str">
            <v>3.10.10.028.CHN.00.000</v>
          </cell>
          <cell r="B15752" t="str">
            <v xml:space="preserve">Sứ đỡ búa gõ cho hệ thống cực phóng ESP </v>
          </cell>
          <cell r="C15752" t="str">
            <v>Nhập kho vật tư (HĐ:253) theo hóa đơn số 0000133 ngày 27.02.2021</v>
          </cell>
        </row>
        <row r="15753">
          <cell r="A15753" t="str">
            <v>5.19.90.180.USA.00.000</v>
          </cell>
          <cell r="B15753" t="str">
            <v xml:space="preserve">Ball vavle 1/2 inch; Order code: SS-63TS8 </v>
          </cell>
          <cell r="C15753" t="str">
            <v>Nhập kho vật tư (HĐ:253) theo hóa đơn số 0000133 ngày 27.02.2021</v>
          </cell>
        </row>
        <row r="15754">
          <cell r="A15754" t="str">
            <v>5.33.85.042.TUR.00.000</v>
          </cell>
          <cell r="B15754" t="str">
            <v xml:space="preserve">Bẫy hơi Velan Thermody namic Steam Traps; Type: HPTD Size: 1; Material: A105; + Pressure Range(pisg/barg): 5-1000, Maximum operating pressure(pisg/barg) 1000 PSI (69 bar) </v>
          </cell>
          <cell r="C15754" t="str">
            <v>Nhập kho vật tư (HĐ:253) theo hóa đơn số 0000133 ngày 27.02.2021</v>
          </cell>
        </row>
        <row r="15755">
          <cell r="A15755" t="str">
            <v>3.94.00.025.THA.00.000</v>
          </cell>
          <cell r="B15755" t="str">
            <v xml:space="preserve">Ổ cứng ngoài WD My Book Duo Desktop Raid Storage 20TB </v>
          </cell>
          <cell r="C15755" t="str">
            <v>Nhập kho Thiết bị văn phòng (HĐ:257) theo hóa đơn số 0000116 ngày 02.03.2021</v>
          </cell>
        </row>
        <row r="15756">
          <cell r="A15756" t="str">
            <v>3.94.00.144.VIE.99.000</v>
          </cell>
          <cell r="B15756" t="str">
            <v xml:space="preserve">Loa kéo di động Arirang </v>
          </cell>
          <cell r="C15756" t="str">
            <v>Nhập kho Thiết bị văn phòng (HĐ:257) theo hóa đơn số 0000116 ngày 02.03.2021</v>
          </cell>
        </row>
        <row r="15757">
          <cell r="A15757" t="str">
            <v>3.94.00.436.THA.00.000</v>
          </cell>
          <cell r="B15757" t="str">
            <v xml:space="preserve">Ổ cứng di động HDD WD 2TB 2.5, USB 3.0 </v>
          </cell>
          <cell r="C15757" t="str">
            <v>Nhập kho Thiết bị văn phòng (HĐ:257) theo hóa đơn số 0000116 ngày 02.03.2021</v>
          </cell>
        </row>
        <row r="15758">
          <cell r="A15758" t="str">
            <v>4.94.60.325.VIE.00.000</v>
          </cell>
          <cell r="B15758" t="str">
            <v xml:space="preserve">Tủ lạnh Samsung </v>
          </cell>
          <cell r="C15758" t="str">
            <v>Nhập kho Thiết bị văn phòng (HĐ:257) theo hóa đơn số 0000116 ngày 02.03.2021</v>
          </cell>
        </row>
        <row r="15759">
          <cell r="A15759" t="str">
            <v>4.94.70.188.VIE.99.000</v>
          </cell>
          <cell r="B15759" t="str">
            <v xml:space="preserve">Ghế lãnh đạo-Model: TQ08 - Chân thép ốp gỗ, tay bằng gỗ tự nhiện, đệm tựa bọc da phần tiếp xúc.Da thật. (Rộng: 710mm, sâu: 770mm) </v>
          </cell>
          <cell r="C15759" t="str">
            <v>Nhập kho Thiết bị văn phòng (HĐ:257) theo hóa đơn số 0000116 ngày 02.03.2021</v>
          </cell>
        </row>
        <row r="15760">
          <cell r="A15760" t="str">
            <v>4.94.70.189.VIE.00.000</v>
          </cell>
          <cell r="B15760" t="str">
            <v xml:space="preserve">Bàn làm việc lãnh đạo bằng gỗ, KT: W2460 x D1850 x H760mm, Gồm Hộc tủ di động </v>
          </cell>
          <cell r="C15760" t="str">
            <v>Nhập kho Thiết bị văn phòng (HĐ:257) theo hóa đơn số 0000116 ngày 02.03.2021</v>
          </cell>
        </row>
        <row r="15761">
          <cell r="A15761" t="str">
            <v>4.94.70.204.VIE.00.000</v>
          </cell>
          <cell r="B15761" t="str">
            <v xml:space="preserve">Bàn họp gỗ, KT: Rộng 4000 x sâu 1600 x cao 750 </v>
          </cell>
          <cell r="C15761" t="str">
            <v>Nhập kho vật tư (HĐ:02/2021) theo hóa đơn số 0000172 ngày 05.02.2021</v>
          </cell>
        </row>
        <row r="15762">
          <cell r="A15762" t="str">
            <v>4.94.70.205.VIE.00.000</v>
          </cell>
          <cell r="B15762" t="str">
            <v xml:space="preserve">Ghế họp chân quỳ SL718M </v>
          </cell>
          <cell r="C15762" t="str">
            <v>Nhập kho vật tư (HĐ:02/2021) theo hóa đơn số 0000172 ngày 05.02.2021</v>
          </cell>
        </row>
        <row r="15763">
          <cell r="A15763" t="str">
            <v>4.94.70.206.VIE.00.000</v>
          </cell>
          <cell r="B15763" t="str">
            <v xml:space="preserve">Tủ gỗ đựng hồ sơ tài liệu, KT: 800x400x1960 </v>
          </cell>
          <cell r="C15763" t="str">
            <v>Nhập kho vật tư (HĐ:02/2021) theo hóa đơn số 0000172 ngày 05.02.2021</v>
          </cell>
        </row>
        <row r="15764">
          <cell r="A15764" t="str">
            <v>4.94.70.207.VIE.00.000</v>
          </cell>
          <cell r="B15764" t="str">
            <v xml:space="preserve">Bộ bàn ghế gỗ phòng ăn hình chữ nhật, KT: 1300x800x760mm, gồm 1 bàn và 4 ghế </v>
          </cell>
          <cell r="C15764" t="str">
            <v>Nhập kho vật tư (HĐ:02/2021) theo hóa đơn số 0000172 ngày 05.02.2021</v>
          </cell>
        </row>
        <row r="15765">
          <cell r="A15765" t="str">
            <v>4.94.70.208.VIE.00.000</v>
          </cell>
          <cell r="B15765" t="str">
            <v xml:space="preserve">Ghế tựa inox có đệm </v>
          </cell>
          <cell r="C15765" t="str">
            <v>Nhập kho vật tư (HĐ:02/2021) theo hóa đơn số 0000172 ngày 05.02.2021</v>
          </cell>
        </row>
        <row r="15766">
          <cell r="A15766" t="str">
            <v>4.94.70.209.VIE.00.000</v>
          </cell>
          <cell r="B15766" t="str">
            <v xml:space="preserve">Tủ gỗ phòng làm việc Hòa Phát LUXT2420V3, KT: W2400 x D400 x H2000 (mm) </v>
          </cell>
          <cell r="C15766" t="str">
            <v>Nhập kho Thiết bị văn phòng (HĐ:257) theo hóa đơn số 0000116 ngày 02.03.2021</v>
          </cell>
        </row>
        <row r="15767">
          <cell r="A15767" t="str">
            <v>4.94.70.297.VIE.00.000</v>
          </cell>
          <cell r="B15767" t="str">
            <v xml:space="preserve">Ghế chân quỳ </v>
          </cell>
          <cell r="C15767" t="str">
            <v>Nhập kho vật tư (HĐ:02/2021) theo hóa đơn số 0000172 ngày 05.02.2021</v>
          </cell>
        </row>
        <row r="15768">
          <cell r="A15768" t="str">
            <v>4.94.80.306.CHN.00.000</v>
          </cell>
          <cell r="B15768" t="str">
            <v xml:space="preserve">Bình thủy điện Sunhouse </v>
          </cell>
          <cell r="C15768" t="str">
            <v>Nhập kho vật tư (HĐ:02/2021) theo hóa đơn số 0000172 ngày 05.02.2021</v>
          </cell>
        </row>
        <row r="15769">
          <cell r="A15769" t="str">
            <v>8.35.85.506.VIE.00.000</v>
          </cell>
          <cell r="B15769" t="str">
            <v xml:space="preserve">Xe đạp điện ASAMA JOY EBK-JY1801 </v>
          </cell>
          <cell r="C15769" t="str">
            <v>Nhập kho Thiết bị văn phòng (HĐ:257) theo hóa đơn số 0000116 ngày 02.03.2021</v>
          </cell>
        </row>
        <row r="15770">
          <cell r="A15770" t="str">
            <v>8.65.84.028.TPE.00.000</v>
          </cell>
          <cell r="B15770" t="str">
            <v xml:space="preserve">Thiết bị test cáp Jetfiber JF2000 </v>
          </cell>
          <cell r="C15770" t="str">
            <v>Nhập kho Thiết bị văn phòng (HĐ:257) theo hóa đơn số 0000116 ngày 02.03.2021</v>
          </cell>
        </row>
        <row r="15771">
          <cell r="A15771" t="str">
            <v>8.86.00.002.CHN.00.000</v>
          </cell>
          <cell r="B15771" t="str">
            <v xml:space="preserve">Máy hủy giấy Bingo C46CĐT </v>
          </cell>
          <cell r="C15771" t="str">
            <v>Nhập kho Thiết bị văn phòng (HĐ:257) theo hóa đơn số 0000116 ngày 02.03.2021</v>
          </cell>
        </row>
        <row r="15772">
          <cell r="A15772" t="str">
            <v>8.86.00.005.CHN.00.000</v>
          </cell>
          <cell r="B15772" t="str">
            <v xml:space="preserve">Điện thoại bàn không dây </v>
          </cell>
          <cell r="C15772" t="str">
            <v>Nhập kho Thiết bị văn phòng (HĐ:257) theo hóa đơn số 0000116 ngày 02.03.2021</v>
          </cell>
        </row>
        <row r="15773">
          <cell r="A15773" t="str">
            <v>8.86.00.012.PHI.00.000</v>
          </cell>
          <cell r="B15773" t="str">
            <v xml:space="preserve">Máy in HP M404DN </v>
          </cell>
          <cell r="C15773" t="str">
            <v>Nhập kho Thiết bị văn phòng (HĐ:257) theo hóa đơn số 0000116 ngày 02.03.2021</v>
          </cell>
        </row>
        <row r="15774">
          <cell r="A15774" t="str">
            <v>8.86.00.014.PHI.00.000</v>
          </cell>
          <cell r="B15774" t="str">
            <v xml:space="preserve">Máy in màu Epson L805 </v>
          </cell>
          <cell r="C15774" t="str">
            <v>Nhập kho Thiết bị văn phòng (HĐ:257) theo hóa đơn số 0000116 ngày 02.03.2021</v>
          </cell>
        </row>
        <row r="15775">
          <cell r="A15775" t="str">
            <v>8.86.00.015.CHN.00.000</v>
          </cell>
          <cell r="B15775" t="str">
            <v xml:space="preserve">Máy in nhãn dán Brother PT-E800T </v>
          </cell>
          <cell r="C15775" t="str">
            <v>Nhập kho Thiết bị văn phòng (HĐ:257) theo hóa đơn số 0000116 ngày 02.03.2021</v>
          </cell>
        </row>
        <row r="15776">
          <cell r="A15776" t="str">
            <v>8.86.00.101.CHN.00.000</v>
          </cell>
          <cell r="B15776" t="str">
            <v xml:space="preserve">Bộ lưu điện cho máy tính Vertiv PSA650-SOHO </v>
          </cell>
          <cell r="C15776" t="str">
            <v>Nhập kho Thiết bị văn phòng (HĐ:257) theo hóa đơn số 0000116 ngày 02.03.2021</v>
          </cell>
        </row>
        <row r="15777">
          <cell r="A15777" t="str">
            <v>8.88.00.014.CHN.00.000</v>
          </cell>
          <cell r="B15777" t="str">
            <v xml:space="preserve">Máy tính xách tay Dell Inspiron N5482; CPU; Intel Core i7-8565U, Ram 8Gb, 128GB SSD -01TB HDD, màn hình 14 </v>
          </cell>
          <cell r="C15777" t="str">
            <v>Nhập kho vật tư (HĐ:02/2021) theo hóa đơn số 0000172 ngày 05.02.2021</v>
          </cell>
        </row>
        <row r="15778">
          <cell r="A15778" t="str">
            <v>8.88.00.017.CHN.00.000</v>
          </cell>
          <cell r="B15778" t="str">
            <v xml:space="preserve">Máy tính xách tay Dell Vostro 5490 (Core i7, Ram 8GB, HDD: 512GB SSD, màn hình 14) </v>
          </cell>
          <cell r="C15778" t="str">
            <v>Nhập kho Thiết bị văn phòng (HĐ:257) theo hóa đơn số 0000116 ngày 02.03.2021</v>
          </cell>
        </row>
        <row r="15779">
          <cell r="A15779" t="str">
            <v>8.88.00.018.CHN.00.000</v>
          </cell>
          <cell r="B15779" t="str">
            <v xml:space="preserve">Bộ máy tính thiết kế Asus ExpertCenter D7 Tower D700TA (màn hình 21.5 inch) </v>
          </cell>
          <cell r="C15779" t="str">
            <v>Nhập kho Thiết bị văn phòng (HĐ:257) theo hóa đơn số 0000116 ngày 02.03.2021</v>
          </cell>
        </row>
        <row r="15780">
          <cell r="A15780" t="str">
            <v>8.88.00.043.PHI.00.000</v>
          </cell>
          <cell r="B15780" t="str">
            <v xml:space="preserve">Máy chiếu Epson EB-2265U </v>
          </cell>
          <cell r="C15780" t="str">
            <v>Nhập kho Thiết bị văn phòng (HĐ:257) theo hóa đơn số 0000116 ngày 02.03.2021</v>
          </cell>
        </row>
        <row r="15781">
          <cell r="A15781" t="str">
            <v>8.88.00.536.CHN.00.000</v>
          </cell>
          <cell r="B15781" t="str">
            <v xml:space="preserve">Máy chiếu BenQ MX535 + Màn chiếu </v>
          </cell>
          <cell r="C15781" t="str">
            <v>Nhập kho Thiết bị văn phòng (HĐ:257) theo hóa đơn số 0000116 ngày 02.03.2021</v>
          </cell>
        </row>
        <row r="15782">
          <cell r="A15782" t="str">
            <v>8.88.00.538.INA.00.000</v>
          </cell>
          <cell r="B15782" t="str">
            <v xml:space="preserve">Máy scan Epson Perfection V370 Photo </v>
          </cell>
          <cell r="C15782" t="str">
            <v>Nhập kho Thiết bị văn phòng (HĐ:257) theo hóa đơn số 0000116 ngày 02.03.2021</v>
          </cell>
        </row>
        <row r="15783">
          <cell r="A15783" t="str">
            <v>8.25.53.003.CHN.00.000</v>
          </cell>
          <cell r="B15783" t="str">
            <v xml:space="preserve">Ampe kìm AC/DC Fluke 375 </v>
          </cell>
          <cell r="C15783" t="str">
            <v>Nhập kho vật tư (HĐ:02/2021) theo hóa đơn số 0000172 ngày 05.02.2021</v>
          </cell>
        </row>
        <row r="15784">
          <cell r="A15784" t="str">
            <v>3.90.82.034.CHN.00.000</v>
          </cell>
          <cell r="B15784" t="str">
            <v xml:space="preserve">Resistance thermometer + Transmitter adapter: Model: TR34-Z-TT; Thread: M12 x 1; Range: -30 -1500C; Analogue out: 4...20mA.2-wire </v>
          </cell>
          <cell r="C15784" t="str">
            <v>Nhập kho vật tư (HĐ:173) theo hóa đơn số 0000336 ngày 18.01.2021</v>
          </cell>
        </row>
        <row r="15785">
          <cell r="A15785" t="str">
            <v>5.19.04.044.CHN.00.000</v>
          </cell>
          <cell r="B15785" t="str">
            <v xml:space="preserve">Van điều áp (tescom regulator nonventing); Model: 44-1323-2122-002; +Max inlet: 4500 PSI; +Max outlet: 600PSI </v>
          </cell>
          <cell r="C15785" t="str">
            <v>Nhập kho vật tư (HĐ:173) theo hóa đơn số 0000336 ngày 18.01.2021</v>
          </cell>
        </row>
        <row r="15786">
          <cell r="A15786" t="str">
            <v>5.19.88.031.CHN.00.000</v>
          </cell>
          <cell r="B15786" t="str">
            <v xml:space="preserve">Van quay xả bụi xuống Bunker, KT: 300x300x300mm ; Vật liệu Nắp cánh quạt: C45; Thân van: gang xám </v>
          </cell>
          <cell r="C15786" t="str">
            <v>Nhập kho vật tư (HĐ:173) theo hóa đơn số 0000336 ngày 18.01.2021</v>
          </cell>
        </row>
        <row r="15787">
          <cell r="A15787" t="str">
            <v>5.19.90.327.TPE.00.000</v>
          </cell>
          <cell r="B15787" t="str">
            <v xml:space="preserve">Van cánh bướm nhựa UPVC DN250-10; ANSI; Kiểu van: tay quay, Áp lực: PN16; Đĩa van: EPDM; số lỗ - ĐK: n=12; Ø=25mm </v>
          </cell>
          <cell r="C15787" t="str">
            <v>Nhập kho vật tư (HĐ:173) theo hóa đơn số 0000336 ngày 18.01.2021</v>
          </cell>
        </row>
        <row r="15788">
          <cell r="A15788" t="str">
            <v>5.19.92.003.CHN.00.000</v>
          </cell>
          <cell r="B15788" t="str">
            <v xml:space="preserve">Cuộn dây van - Coil of solenoid valve Model: 491514Q3 D4G </v>
          </cell>
          <cell r="C15788" t="str">
            <v>Nhập kho vật tư (HĐ:173) theo hóa đơn số 0000336 ngày 18.01.2021</v>
          </cell>
        </row>
        <row r="15789">
          <cell r="A15789" t="str">
            <v>3.94.00.582.USA.00.000</v>
          </cell>
          <cell r="B15789" t="str">
            <v xml:space="preserve">Phần mềm Microsoft Office Home and Business 2019 English </v>
          </cell>
          <cell r="C15789" t="str">
            <v>Nhập kho Phần mềm (HĐ:257) theo hóa đơn số 0000117 ngày 02.03.2021</v>
          </cell>
        </row>
        <row r="15790">
          <cell r="A15790" t="str">
            <v>4.94.20.004.THA.00.000</v>
          </cell>
          <cell r="B15790" t="str">
            <v xml:space="preserve">Giấy bìa A4 - PT </v>
          </cell>
          <cell r="C15790" t="str">
            <v>Nhập kho vật tư (HĐ:02/2021) theo hóa đơn số 0000172 ngày 05.02.2021</v>
          </cell>
        </row>
        <row r="15791">
          <cell r="A15791" t="str">
            <v>4.94.40.721.VIE.99.000</v>
          </cell>
          <cell r="B15791" t="str">
            <v xml:space="preserve">Gôm Thiên Long - PT </v>
          </cell>
          <cell r="C15791" t="str">
            <v>Nhập kho vật tư (HĐ:02/2021) theo hóa đơn số 0000172 ngày 05.02.2021</v>
          </cell>
        </row>
        <row r="15792">
          <cell r="A15792" t="str">
            <v>4.94.50.007.VIE.99.000</v>
          </cell>
          <cell r="B15792" t="str">
            <v xml:space="preserve">Bút chì gỗ 2B - PT </v>
          </cell>
          <cell r="C15792" t="str">
            <v>Nhập kho vật tư (HĐ:02/2021) theo hóa đơn số 0000172 ngày 05.02.2021</v>
          </cell>
        </row>
        <row r="15793">
          <cell r="A15793" t="str">
            <v>4.94.50.008.VIE.00.000</v>
          </cell>
          <cell r="B15793" t="str">
            <v xml:space="preserve">Bút Uniball </v>
          </cell>
          <cell r="C15793" t="str">
            <v>Nhập kho vật tư (HĐ:02/2021) theo hóa đơn số 0000172 ngày 05.02.2021</v>
          </cell>
        </row>
        <row r="15794">
          <cell r="A15794" t="str">
            <v>4.94.60.036.VIE.99.000</v>
          </cell>
          <cell r="B15794" t="str">
            <v xml:space="preserve">Ghim chữ A - PT </v>
          </cell>
          <cell r="C15794" t="str">
            <v>Nhập kho vật tư (HĐ:02/2021) theo hóa đơn số 0000172 ngày 05.02.2021</v>
          </cell>
        </row>
        <row r="15795">
          <cell r="A15795" t="str">
            <v>4.94.60.046.VIE.99.000</v>
          </cell>
          <cell r="B15795" t="str">
            <v xml:space="preserve">Hộp đựng hồ sơ 20 phân - PT </v>
          </cell>
          <cell r="C15795" t="str">
            <v>Nhập kho vật tư (HĐ:02/2021) theo hóa đơn số 0000172 ngày 05.02.2021</v>
          </cell>
        </row>
        <row r="15796">
          <cell r="A15796" t="str">
            <v>4.94.60.690.VIE.00.000</v>
          </cell>
          <cell r="B15796" t="str">
            <v xml:space="preserve">Kẹp giấy 15mm - PT </v>
          </cell>
          <cell r="C15796" t="str">
            <v>Nhập kho vật tư (HĐ:02/2021) theo hóa đơn số 0000172 ngày 05.02.2021</v>
          </cell>
        </row>
        <row r="15797">
          <cell r="A15797" t="str">
            <v>4.94.60.693.VIE.00.000</v>
          </cell>
          <cell r="B15797" t="str">
            <v xml:space="preserve">Kẹp giấy 32mm - PT </v>
          </cell>
          <cell r="C15797" t="str">
            <v>Nhập kho vật tư (HĐ:02/2021) theo hóa đơn số 0000172 ngày 05.02.2021</v>
          </cell>
        </row>
        <row r="15798">
          <cell r="A15798" t="str">
            <v>4.94.60.695.VIE.00.000</v>
          </cell>
          <cell r="B15798" t="str">
            <v xml:space="preserve">Kẹp giấy 51mm - PT </v>
          </cell>
          <cell r="C15798" t="str">
            <v>Nhập kho vật tư (HĐ:02/2021) theo hóa đơn số 0000172 ngày 05.02.2021</v>
          </cell>
        </row>
        <row r="15799">
          <cell r="A15799" t="str">
            <v>4.94.80.090.CHN.00.000</v>
          </cell>
          <cell r="B15799" t="str">
            <v xml:space="preserve">Bộ dao bếp </v>
          </cell>
          <cell r="C15799" t="str">
            <v>Nhập kho vật tư (HĐ:02/2021) theo hóa đơn số 0000172 ngày 05.02.2021</v>
          </cell>
        </row>
        <row r="15800">
          <cell r="A15800" t="str">
            <v>8.35.55.249.VIE.00.000</v>
          </cell>
          <cell r="B15800" t="str">
            <v xml:space="preserve">Thùng rác đạp trung </v>
          </cell>
          <cell r="C15800" t="str">
            <v>Nhập kho vật tư (HĐ:02/2021) theo hóa đơn số 0000172 ngày 05.02.2021</v>
          </cell>
        </row>
        <row r="15801">
          <cell r="A15801" t="str">
            <v>8.90.30.037.USA.00.000</v>
          </cell>
          <cell r="B15801" t="str">
            <v xml:space="preserve">Nón bảo hộ lao động - PT </v>
          </cell>
          <cell r="C15801" t="str">
            <v>Nhập kho vật tư (HĐ:02/2021) theo hóa đơn số 0000172 ngày 05.02.2021</v>
          </cell>
        </row>
        <row r="15802">
          <cell r="A15802" t="str">
            <v>8.90.40.805.VIE.00.000</v>
          </cell>
          <cell r="B15802" t="str">
            <v xml:space="preserve">Găng tay cách điện 24kV </v>
          </cell>
          <cell r="C15802" t="str">
            <v>Nhập kho vật tư (HĐ:02/2021) theo hóa đơn số 0000172 ngày 05.02.2021</v>
          </cell>
        </row>
        <row r="15803">
          <cell r="A15803" t="str">
            <v>8.90.50.053.VIE.00.000</v>
          </cell>
          <cell r="B15803" t="str">
            <v xml:space="preserve">Giày bảo hộ lao động - PT </v>
          </cell>
          <cell r="C15803" t="str">
            <v>Nhập kho vật tư (HĐ:02/2021) theo hóa đơn số 0000172 ngày 05.02.2021</v>
          </cell>
        </row>
        <row r="15804">
          <cell r="A15804" t="str">
            <v>8.90.60.235.VIE.00.000</v>
          </cell>
          <cell r="B15804" t="str">
            <v xml:space="preserve">Kính bảo hộ </v>
          </cell>
          <cell r="C15804" t="str">
            <v>Nhập kho vật tư (HĐ:02/2021) theo hóa đơn số 0000172 ngày 05.02.2021</v>
          </cell>
        </row>
        <row r="15805">
          <cell r="A15805" t="str">
            <v>2.46.35.038.VIE.00.000</v>
          </cell>
          <cell r="B15805" t="str">
            <v xml:space="preserve">Reducer DN40xDN32 SCH40, thép A53 grade B mạ kẽm nhúng nóng </v>
          </cell>
          <cell r="C15805" t="str">
            <v>Nhập kho vật tư (QĐ:1597) theo hóa đơn số 0000041 ngày 16.01.2021</v>
          </cell>
        </row>
        <row r="15806">
          <cell r="A15806" t="str">
            <v>2.46.36.039.VIE.00.000</v>
          </cell>
          <cell r="B15806" t="str">
            <v xml:space="preserve">Đường ống DN40, SCH40, thép A53 grade B mạ kẽm nhúng nóng </v>
          </cell>
          <cell r="C15806" t="str">
            <v>Nhập kho vật tư (QĐ:1597) theo hóa đơn số 0000041 ngày 16.01.2021</v>
          </cell>
        </row>
        <row r="15807">
          <cell r="A15807" t="str">
            <v>4.41.14.015.VIE.00.000</v>
          </cell>
          <cell r="B15807" t="str">
            <v xml:space="preserve">Ty ren (stud bolt) thép mạ kẽm M14x65L (1 ty ren + 2 đai ốc + 2 long đền) </v>
          </cell>
          <cell r="C15807" t="str">
            <v>Nhập kho vật tư (QĐ:1597) theo hóa đơn số 0000041 ngày 16.01.2021</v>
          </cell>
        </row>
        <row r="15808">
          <cell r="A15808" t="str">
            <v>4.82.11.034.VIE.00.000</v>
          </cell>
          <cell r="B15808" t="str">
            <v xml:space="preserve">Mặt bích Ø107.95x14.22L, vật liệu A105 </v>
          </cell>
          <cell r="C15808" t="str">
            <v>Nhập kho vật tư (QĐ:1597) theo hóa đơn số 0000041 ngày 16.01.2021</v>
          </cell>
        </row>
        <row r="15809">
          <cell r="A15809" t="str">
            <v>4.82.28.024.VIE.00.000</v>
          </cell>
          <cell r="B15809" t="str">
            <v xml:space="preserve">Ống nối ren (Ø28 - Ø45) x 108L, vật liệu A105 </v>
          </cell>
          <cell r="C15809" t="str">
            <v>Nhập kho vật tư (QĐ:1597) theo hóa đơn số 0000041 ngày 16.01.2021</v>
          </cell>
        </row>
        <row r="15810">
          <cell r="A15810" t="str">
            <v>4.84.84.815.VIE.00.000</v>
          </cell>
          <cell r="B15810" t="str">
            <v xml:space="preserve">Nút chặn đầu lục giác NPT 3/4 pitch 1.75mm, OD - 1 1/16, vật liệu: 105 </v>
          </cell>
          <cell r="C15810" t="str">
            <v>Nhập kho vật tư (QĐ:1597) theo hóa đơn số 0000041 ngày 16.01.2021</v>
          </cell>
        </row>
        <row r="15811">
          <cell r="A15811" t="str">
            <v>4.88.65.431.IND.99.000</v>
          </cell>
          <cell r="B15811" t="str">
            <v xml:space="preserve">Oring Viton, KT: 29x3.1mm </v>
          </cell>
          <cell r="C15811" t="str">
            <v>Nhập kho vật tư (QĐ:1597) theo hóa đơn số 0000041 ngày 16.01.2021</v>
          </cell>
        </row>
        <row r="15812">
          <cell r="A15812" t="str">
            <v>4.88.65.434.IND.00.000</v>
          </cell>
          <cell r="B15812" t="str">
            <v xml:space="preserve">Oring Viton, KT: 53.5x3.5mm </v>
          </cell>
          <cell r="C15812" t="str">
            <v>Nhập kho vật tư (QĐ:1597) theo hóa đơn số 0000041 ngày 16.01.2021</v>
          </cell>
        </row>
        <row r="15813">
          <cell r="A15813" t="str">
            <v>4.90.31.284.CHN.00.000</v>
          </cell>
          <cell r="B15813" t="str">
            <v xml:space="preserve">Mặt bích nối ống HDPE Ø110 PN10 </v>
          </cell>
          <cell r="C15813" t="str">
            <v>Nhập kho vật tư (QĐ:1597) theo hóa đơn số 0000041 ngày 16.01.2021</v>
          </cell>
        </row>
        <row r="15814">
          <cell r="A15814" t="str">
            <v>4.90.31.285.CHN.00.000</v>
          </cell>
          <cell r="B15814" t="str">
            <v xml:space="preserve">Co 90 độ HDPE Ø110 PN10 nối đầu hàn </v>
          </cell>
          <cell r="C15814" t="str">
            <v>Nhập kho vật tư (QĐ:1597) theo hóa đơn số 0000041 ngày 16.01.2021</v>
          </cell>
        </row>
        <row r="15815">
          <cell r="A15815" t="str">
            <v>4.94.80.403.VIE.00.000</v>
          </cell>
          <cell r="B15815" t="str">
            <v xml:space="preserve">Nước rửa chén Sunlight 750g </v>
          </cell>
          <cell r="C15815" t="str">
            <v>Nhập kho vật tư (QĐ:93) theo hóa đơn số 0000321 ngày 30.01.2021</v>
          </cell>
        </row>
        <row r="15816">
          <cell r="A15816" t="str">
            <v>4.94.80.430.VIE.00.000</v>
          </cell>
          <cell r="B15816" t="str">
            <v xml:space="preserve">Nước tẩy Vim toilet </v>
          </cell>
          <cell r="C15816" t="str">
            <v>Nhập kho vật tư (QĐ:93) theo hóa đơn số 0000321 ngày 30.01.2021</v>
          </cell>
        </row>
        <row r="15817">
          <cell r="A15817" t="str">
            <v>3.15.14.225.VIE.00.000</v>
          </cell>
          <cell r="B15817" t="str">
            <v xml:space="preserve">Dây điện mềm 2x2.5mm2 </v>
          </cell>
          <cell r="C15817" t="str">
            <v>Nhập kho vật tư (HĐ:224) theo hóa đơn số 0000293 ngày 02.03.2021</v>
          </cell>
        </row>
        <row r="15818">
          <cell r="A15818" t="str">
            <v>3.15.44.024.VIE.00.000</v>
          </cell>
          <cell r="B15818" t="str">
            <v xml:space="preserve">Dây cáp tiếp địa đồng trần 150mm2 </v>
          </cell>
          <cell r="C15818" t="str">
            <v>Nhập kho vật tư (HĐ:224) theo hóa đơn số 0000293 ngày 02.03.2021</v>
          </cell>
        </row>
        <row r="15819">
          <cell r="A15819" t="str">
            <v>3.20.84.001.CHN.00.000</v>
          </cell>
          <cell r="B15819" t="str">
            <v xml:space="preserve">Đầu nối ép chữ C cho hai dây tiếp địa </v>
          </cell>
          <cell r="C15819" t="str">
            <v>Nhập kho vật tư (HĐ:224) theo hóa đơn số 0000293 ngày 02.03.2021</v>
          </cell>
        </row>
        <row r="15820">
          <cell r="A15820" t="str">
            <v>3.20.84.019.CHN.00.000</v>
          </cell>
          <cell r="B15820" t="str">
            <v xml:space="preserve">Đầu cos vòng phủ nhựa, Model: RF2.5-6 </v>
          </cell>
          <cell r="C15820" t="str">
            <v>Nhập kho vật tư (HĐ:224) theo hóa đơn số 0000293 ngày 02.03.2021</v>
          </cell>
        </row>
        <row r="15821">
          <cell r="A15821" t="str">
            <v>3.20.84.133.CHN.00.000</v>
          </cell>
          <cell r="B15821" t="str">
            <v xml:space="preserve">Đầu cốt chẻ Y phủ nhựa 1.25-6 (100cái/bịch) </v>
          </cell>
          <cell r="C15821" t="str">
            <v>Nhập kho vật tư (HĐ:224) theo hóa đơn số 0000293 ngày 02.03.2021</v>
          </cell>
        </row>
        <row r="15822">
          <cell r="A15822" t="str">
            <v>3.20.84.141.CHN.00.000</v>
          </cell>
          <cell r="B15822" t="str">
            <v xml:space="preserve">Đầu cốt chẻ Y phủ nhựa 3.5-6 (100cái/bịch) </v>
          </cell>
          <cell r="C15822" t="str">
            <v>Nhập kho vật tư (HĐ:224) theo hóa đơn số 0000293 ngày 02.03.2021</v>
          </cell>
        </row>
        <row r="15823">
          <cell r="A15823" t="str">
            <v>3.20.84.328.CHN.00.000</v>
          </cell>
          <cell r="B15823" t="str">
            <v xml:space="preserve">Đầu cos pin rỗng 50-25  (100 cái/bịch) </v>
          </cell>
          <cell r="C15823" t="str">
            <v>Nhập kho vật tư (HĐ:224) theo hóa đơn số 0000293 ngày 02.03.2021</v>
          </cell>
        </row>
        <row r="15824">
          <cell r="A15824" t="str">
            <v>3.20.84.899.CHN.00.000</v>
          </cell>
          <cell r="B15824" t="str">
            <v xml:space="preserve">Đầu cốt chẻ Y phủ nhựa 1.25-5 (100 cái/bịch) </v>
          </cell>
          <cell r="C15824" t="str">
            <v>Nhập kho vật tư (HĐ:224) theo hóa đơn số 0000293 ngày 02.03.2021</v>
          </cell>
        </row>
        <row r="15825">
          <cell r="A15825" t="str">
            <v>3.20.84.971.CHN.00.000</v>
          </cell>
          <cell r="B15825" t="str">
            <v xml:space="preserve">Đầu cosse 500mm2. 2 lỗ bắt Bolt (Bulong)  M12 </v>
          </cell>
          <cell r="C15825" t="str">
            <v>Nhập kho vật tư (HĐ:224) theo hóa đơn số 0000293 ngày 02.03.2021</v>
          </cell>
        </row>
        <row r="15826">
          <cell r="A15826" t="str">
            <v>3.30.14.049.IND.00.000</v>
          </cell>
          <cell r="B15826" t="str">
            <v xml:space="preserve">Cầu chì Fuses BUSSMANN 630A; gG/gL; Standard: IEC 60269-2; P/N: 630NHG3B </v>
          </cell>
          <cell r="C15826" t="str">
            <v>Nhập kho vật tư (HĐ:224) theo hóa đơn số 0000293 ngày 02.03.2021</v>
          </cell>
        </row>
        <row r="15827">
          <cell r="A15827" t="str">
            <v>3.30.14.120.KOR.00.000</v>
          </cell>
          <cell r="B15827" t="str">
            <v xml:space="preserve">Cầu chì 11kV của máy biến điện PT 11kV (MV FGD) 24kV. 1A </v>
          </cell>
          <cell r="C15827" t="str">
            <v>Nhập kho vật tư (HĐ:224) theo hóa đơn số 0000293 ngày 02.03.2021</v>
          </cell>
        </row>
        <row r="15828">
          <cell r="A15828" t="str">
            <v>3.30.20.005.CHN.00.000</v>
          </cell>
          <cell r="B15828" t="str">
            <v xml:space="preserve">Cầu chì ống 2,5A thủy tinh 5x20mm </v>
          </cell>
          <cell r="C15828" t="str">
            <v>Nhập kho vật tư (HĐ:224) theo hóa đơn số 0000293 ngày 02.03.2021</v>
          </cell>
        </row>
        <row r="15829">
          <cell r="A15829" t="str">
            <v>3.30.20.545.CHN.00.000</v>
          </cell>
          <cell r="B15829" t="str">
            <v xml:space="preserve">Cầu chì Bussmann 170M6301 315A </v>
          </cell>
          <cell r="C15829" t="str">
            <v>Nhập kho vật tư (HĐ:224) theo hóa đơn số 0000293 ngày 02.03.2021</v>
          </cell>
        </row>
        <row r="15830">
          <cell r="A15830" t="str">
            <v>3.66.53.022.CHN.00.000</v>
          </cell>
          <cell r="B15830" t="str">
            <v xml:space="preserve">Đèn chống nổ Paragon EEW E27 BCD200 </v>
          </cell>
          <cell r="C15830" t="str">
            <v>Nhập kho vật tư (HĐ:224) theo hóa đơn số 0000293 ngày 02.03.2021</v>
          </cell>
        </row>
        <row r="15831">
          <cell r="A15831" t="str">
            <v>3.46.19.025.KOR.00.000</v>
          </cell>
          <cell r="B15831" t="str">
            <v xml:space="preserve">Aptomat (MCCB) 160AF, Số cực: 3P; Model: TD100H, Dòng điện 25A </v>
          </cell>
          <cell r="C15831" t="str">
            <v>Nhập kho vật tư (HĐ:224) theo hóa đơn số 0000293 ngày 02.03.2021</v>
          </cell>
        </row>
        <row r="15832">
          <cell r="A15832" t="str">
            <v>3.46.19.026.KOR.00.000</v>
          </cell>
          <cell r="B15832" t="str">
            <v xml:space="preserve">Aptomat (MCCB) 160AF, Số cực: 3P; Model: TD100H, Dòng điện 16A </v>
          </cell>
          <cell r="C15832" t="str">
            <v>Nhập kho vật tư (HĐ:224) theo hóa đơn số 0000293 ngày 02.03.2021</v>
          </cell>
        </row>
        <row r="15833">
          <cell r="A15833" t="str">
            <v>3.50.90.251.KOR.00.000</v>
          </cell>
          <cell r="B15833" t="str">
            <v xml:space="preserve">Relay điện tử 250VAC. 1A1B. 60A </v>
          </cell>
          <cell r="C15833" t="str">
            <v>Nhập kho vật tư (HĐ:224) theo hóa đơn số 0000293 ngày 02.03.2021</v>
          </cell>
        </row>
        <row r="15834">
          <cell r="A15834" t="str">
            <v>5.86.40.030.CHN.00.000</v>
          </cell>
          <cell r="B15834" t="str">
            <v xml:space="preserve">Cuộn đóng (close coil) máy cắt VCB 11kV; Điện áp: 220VDV; Dòng điện: 1A, Type: MC </v>
          </cell>
          <cell r="C15834" t="str">
            <v>Nhập kho vật tư (HĐ:224) theo hóa đơn số 0000293 ngày 02.03.2021</v>
          </cell>
        </row>
        <row r="15835">
          <cell r="A15835" t="str">
            <v>5.86.40.031.CHN.00.000</v>
          </cell>
          <cell r="B15835" t="str">
            <v xml:space="preserve">Cuộn mở (Open coil) máy cắt VCB 11kV; Điện áp: 220VDV; Dòng điện: 1A, Type: MO1 </v>
          </cell>
          <cell r="C15835" t="str">
            <v>Nhập kho vật tư (HĐ:224) theo hóa đơn số 0000293 ngày 02.03.2021</v>
          </cell>
        </row>
        <row r="15836">
          <cell r="A15836" t="str">
            <v>4.92.40.518.USA.00.000</v>
          </cell>
          <cell r="B15836" t="str">
            <v xml:space="preserve">Seal graphite pos 12; BV990 class 2500, body 4'' </v>
          </cell>
          <cell r="C15836" t="str">
            <v>Nhập kho vật tư (HĐ:18) theo hóa đơn số 0000855 ngày 28.02.2021</v>
          </cell>
        </row>
        <row r="15837">
          <cell r="A15837" t="str">
            <v>4.92.40.519.USA.00.000</v>
          </cell>
          <cell r="B15837" t="str">
            <v xml:space="preserve">Bonnet gasket pos 14; BV990 class 2500, body 4'' </v>
          </cell>
          <cell r="C15837" t="str">
            <v>Nhập kho vật tư (HĐ:18) theo hóa đơn số 0000855 ngày 28.02.2021</v>
          </cell>
        </row>
        <row r="15838">
          <cell r="A15838" t="str">
            <v>4.92.40.520.USA.00.000</v>
          </cell>
          <cell r="B15838" t="str">
            <v xml:space="preserve">Cage gasket pos 15; BV990 class 2500, body 4'' </v>
          </cell>
          <cell r="C15838" t="str">
            <v>Nhập kho vật tư (HĐ:18) theo hóa đơn số 0000855 ngày 28.02.2021</v>
          </cell>
        </row>
        <row r="15839">
          <cell r="A15839" t="str">
            <v>4.92.40.521.USA.00.000</v>
          </cell>
          <cell r="B15839" t="str">
            <v xml:space="preserve">Seat gasket pos 16; BV990 class 2500, body 4'' </v>
          </cell>
          <cell r="C15839" t="str">
            <v>Nhập kho vật tư (HĐ:18) theo hóa đơn số 0000855 ngày 28.02.2021</v>
          </cell>
        </row>
        <row r="15840">
          <cell r="A15840" t="str">
            <v>4.92.40.522.USA.00.000</v>
          </cell>
          <cell r="B15840" t="str">
            <v xml:space="preserve">Body Gasket pos 08 (model: 100DSV, serial no valve: A15679KR-02-01/02,class 1500) </v>
          </cell>
          <cell r="C15840" t="str">
            <v>Nhập kho vật tư (HĐ:18) theo hóa đơn số 0000855 ngày 28.02.2021</v>
          </cell>
        </row>
        <row r="15841">
          <cell r="A15841" t="str">
            <v>4.92.40.523.USA.00.000</v>
          </cell>
          <cell r="B15841" t="str">
            <v xml:space="preserve">Seat ring Gasket pos 10 (model: 100DSV, serial no valve: A15679KR-02-01/02, class 1500) </v>
          </cell>
          <cell r="C15841" t="str">
            <v>Nhập kho vật tư (HĐ:18) theo hóa đơn số 0000855 ngày 28.02.2021</v>
          </cell>
        </row>
        <row r="15842">
          <cell r="A15842" t="str">
            <v>4.92.40.524.USA.00.000</v>
          </cell>
          <cell r="B15842" t="str">
            <v xml:space="preserve">Balance seal pos 13 (model: 100DSV, serial no valve: A15679KR-02-01/02, class 1500) </v>
          </cell>
          <cell r="C15842" t="str">
            <v>Nhập kho vật tư (HĐ:18) theo hóa đơn số 0000855 ngày 28.02.2021</v>
          </cell>
        </row>
        <row r="15843">
          <cell r="A15843" t="str">
            <v>4.92.40.525.USA.00.000</v>
          </cell>
          <cell r="B15843" t="str">
            <v xml:space="preserve">Spacer packing pos 07 (model:100DSV, serial no valve: A15679KR-02-01/02, class 1500) </v>
          </cell>
          <cell r="C15843" t="str">
            <v>Nhập kho vật tư (HĐ:18) theo hóa đơn số 0000855 ngày 28.02.2021</v>
          </cell>
        </row>
        <row r="15844">
          <cell r="A15844" t="str">
            <v>4.92.40.526.USA.00.000</v>
          </cell>
          <cell r="B15844" t="str">
            <v xml:space="preserve">Packing set pos 12 (teflon) (model: 100DSV, serial no valve: A15679KR-02-01/02, class 1500) </v>
          </cell>
          <cell r="C15844" t="str">
            <v>Nhập kho vật tư (HĐ:18) theo hóa đơn số 0000855 ngày 28.02.2021</v>
          </cell>
        </row>
        <row r="15845">
          <cell r="A15845" t="str">
            <v>4.92.40.540.USA.00.000</v>
          </cell>
          <cell r="B15845" t="str">
            <v xml:space="preserve">Packing graphite, body: 2-1/2, class 2500 </v>
          </cell>
          <cell r="C15845" t="str">
            <v>Nhập kho vật tư (HĐ:17) theo hóa đơn số 0000856 ngày 28.02.2021</v>
          </cell>
        </row>
        <row r="15846">
          <cell r="A15846" t="str">
            <v>4.92.40.541.USA.00.000</v>
          </cell>
          <cell r="B15846" t="str">
            <v xml:space="preserve">Gasket (soft steel), body: 2-1/2, class 2500 </v>
          </cell>
          <cell r="C15846" t="str">
            <v>Nhập kho vật tư (HĐ:17) theo hóa đơn số 0000856 ngày 28.02.2021</v>
          </cell>
        </row>
        <row r="15847">
          <cell r="A15847" t="str">
            <v>4.92.40.542.USA.00.000</v>
          </cell>
          <cell r="B15847" t="str">
            <v xml:space="preserve">Bonnet gasket (model: BV990 class 2500, body 2-1/2) </v>
          </cell>
          <cell r="C15847" t="str">
            <v>Nhập kho vật tư (HĐ:17) theo hóa đơn số 0000856 ngày 28.02.2021</v>
          </cell>
        </row>
        <row r="15848">
          <cell r="A15848" t="str">
            <v>4.92.40.543.USA.00.000</v>
          </cell>
          <cell r="B15848" t="str">
            <v xml:space="preserve">Cage gasket (model: BV990 class 2500, body 2-1/2) </v>
          </cell>
          <cell r="C15848" t="str">
            <v>Nhập kho vật tư (HĐ:17) theo hóa đơn số 0000856 ngày 28.02.2021</v>
          </cell>
        </row>
        <row r="15849">
          <cell r="A15849" t="str">
            <v>4.92.40.544.USA.00.000</v>
          </cell>
          <cell r="B15849" t="str">
            <v xml:space="preserve">Seat gasket (model: BV990 class 2500, body 2-1/2) </v>
          </cell>
          <cell r="C15849" t="str">
            <v>Nhập kho vật tư (HĐ:17) theo hóa đơn số 0000856 ngày 28.02.2021</v>
          </cell>
        </row>
        <row r="15850">
          <cell r="A15850" t="str">
            <v>4.92.40.545.USA.00.000</v>
          </cell>
          <cell r="B15850" t="str">
            <v xml:space="preserve">Packing graphite (model: BV990 class 2500, body 2-1/2) </v>
          </cell>
          <cell r="C15850" t="str">
            <v>Nhập kho vật tư (HĐ:17) theo hóa đơn số 0000856 ngày 28.02.2021</v>
          </cell>
        </row>
        <row r="15851">
          <cell r="A15851" t="str">
            <v>4.92.40.546.USA.00.000</v>
          </cell>
          <cell r="B15851" t="str">
            <v xml:space="preserve">Packing graphite PTFE (model: BV500 class 150, body 10) </v>
          </cell>
          <cell r="C15851" t="str">
            <v>Nhập kho vật tư (HĐ:17) theo hóa đơn số 0000856 ngày 28.02.2021</v>
          </cell>
        </row>
        <row r="15852">
          <cell r="A15852" t="str">
            <v>4.92.40.547.USA.00.000</v>
          </cell>
          <cell r="B15852" t="str">
            <v xml:space="preserve">Bonnet gasket (model: BV500 class 150, body 10) </v>
          </cell>
          <cell r="C15852" t="str">
            <v>Nhập kho vật tư (HĐ:17) theo hóa đơn số 0000856 ngày 28.02.2021</v>
          </cell>
        </row>
        <row r="15853">
          <cell r="A15853" t="str">
            <v>4.92.40.548.USA.00.000</v>
          </cell>
          <cell r="B15853" t="str">
            <v xml:space="preserve">Cage gasket (model: BV500 class 150, body 10) </v>
          </cell>
          <cell r="C15853" t="str">
            <v>Nhập kho vật tư (HĐ:17) theo hóa đơn số 0000856 ngày 28.02.2021</v>
          </cell>
        </row>
        <row r="15854">
          <cell r="A15854" t="str">
            <v>4.92.40.549.USA.00.000</v>
          </cell>
          <cell r="B15854" t="str">
            <v xml:space="preserve">Seat gasket (model: BV500 class 150, body 10) </v>
          </cell>
          <cell r="C15854" t="str">
            <v>Nhập kho vật tư (HĐ:17) theo hóa đơn số 0000856 ngày 28.02.2021</v>
          </cell>
        </row>
        <row r="15855">
          <cell r="A15855" t="str">
            <v>4.92.40.550.USA.00.000</v>
          </cell>
          <cell r="B15855" t="str">
            <v xml:space="preserve">U seal (model: BV500 class 150, body 10) </v>
          </cell>
          <cell r="C15855" t="str">
            <v>Nhập kho vật tư (HĐ:17) theo hóa đơn số 0000857 ngày 28.02.2021</v>
          </cell>
        </row>
        <row r="15856">
          <cell r="A15856" t="str">
            <v>4.92.40.551.USA.00.000</v>
          </cell>
          <cell r="B15856" t="str">
            <v xml:space="preserve">Gasket (soft steel) (body 4, class 2500) </v>
          </cell>
          <cell r="C15856" t="str">
            <v>Nhập kho vật tư (HĐ:17) theo hóa đơn số 0000857 ngày 28.02.2021</v>
          </cell>
        </row>
        <row r="15857">
          <cell r="A15857" t="str">
            <v>3.96.13.329.SWE.00.000</v>
          </cell>
          <cell r="B15857" t="str">
            <v xml:space="preserve">Cảm biến đo mức dịch chuyển, Model: 5408A1SHA1NA2R4AACAA4M5C1AWQ4 </v>
          </cell>
          <cell r="C15857" t="str">
            <v>Nhập kho vật tư (HĐ:171) theo hóa đơn số 0000447 ngày 19.02.2021</v>
          </cell>
        </row>
        <row r="15858">
          <cell r="A15858" t="str">
            <v>5.30.01.234.SIN.00.000</v>
          </cell>
          <cell r="B15858" t="str">
            <v xml:space="preserve">Đo mức BGN 2, 3, 4 Model: 5301HA1S1V4AM00120BANA </v>
          </cell>
          <cell r="C15858" t="str">
            <v>Nhập kho vật tư (HĐ:171) theo hóa đơn số 0000447 ngày 19.02.2021</v>
          </cell>
        </row>
        <row r="15859">
          <cell r="A15859" t="str">
            <v>4.94.60.706.VIE.00.000</v>
          </cell>
          <cell r="B15859" t="str">
            <v xml:space="preserve">Xà đơn 2 cấp, Mã: D055 </v>
          </cell>
          <cell r="C15859" t="str">
            <v>Nhập kho Dụng cụ rèn luyện sk (HĐ:04/2021) theo hóa đơn số 0000041 ngày 06.02.2021</v>
          </cell>
        </row>
        <row r="15860">
          <cell r="A15860" t="str">
            <v>4.94.60.707.VIE.00.000</v>
          </cell>
          <cell r="B15860" t="str">
            <v xml:space="preserve">Xà kép đôi, Mã: D030 </v>
          </cell>
          <cell r="C15860" t="str">
            <v>Nhập kho Dụng cụ rèn luyện sk (HĐ:04/2021) theo hóa đơn số 0000041 ngày 06.02.2021</v>
          </cell>
        </row>
        <row r="15861">
          <cell r="A15861" t="str">
            <v>4.94.60.708.VIE.00.000</v>
          </cell>
          <cell r="B15861" t="str">
            <v xml:space="preserve">Ghế gập lưng bụng, Mã: D048 </v>
          </cell>
          <cell r="C15861" t="str">
            <v>Nhập kho Dụng cụ rèn luyện sk (HĐ:04/2021) theo hóa đơn số 0000041 ngày 06.02.2021</v>
          </cell>
        </row>
        <row r="15862">
          <cell r="A15862" t="str">
            <v>4.94.60.709.VIE.00.000</v>
          </cell>
          <cell r="B15862" t="str">
            <v xml:space="preserve">Máy tập lưng bụng, Mã: D040 </v>
          </cell>
          <cell r="C15862" t="str">
            <v>Nhập kho Dụng cụ rèn luyện sk (HĐ:04/2021) theo hóa đơn số 0000041 ngày 06.02.2021</v>
          </cell>
        </row>
        <row r="15863">
          <cell r="A15863" t="str">
            <v>4.94.60.710.VIE.00.000</v>
          </cell>
          <cell r="B15863" t="str">
            <v xml:space="preserve">Máy đi bộ trên không, Mã: D007 </v>
          </cell>
          <cell r="C15863" t="str">
            <v>Nhập kho Dụng cụ rèn luyện sk (HĐ:04/2021) theo hóa đơn số 0000041 ngày 06.02.2021</v>
          </cell>
        </row>
        <row r="15864">
          <cell r="A15864" t="str">
            <v>4.94.60.711.VIE.00.000</v>
          </cell>
          <cell r="B15864" t="str">
            <v xml:space="preserve">Máy xoay eo 3 đĩa, Mã: D066 </v>
          </cell>
          <cell r="C15864" t="str">
            <v>Nhập kho Dụng cụ rèn luyện sk (HĐ:04/2021) theo hóa đơn số 0000041 ngày 06.02.2021</v>
          </cell>
        </row>
        <row r="15865">
          <cell r="A15865" t="str">
            <v>4.94.60.712.VIE.00.000</v>
          </cell>
          <cell r="B15865" t="str">
            <v xml:space="preserve">Máy chèo thuyền, Mã: D011 </v>
          </cell>
          <cell r="C15865" t="str">
            <v>Nhập kho Dụng cụ rèn luyện sk (HĐ:04/2021) theo hóa đơn số 0000041 ngày 06.02.2021</v>
          </cell>
        </row>
        <row r="15866">
          <cell r="A15866" t="str">
            <v>4.94.60.713.VIE.00.000</v>
          </cell>
          <cell r="B15866" t="str">
            <v xml:space="preserve">Máy trượt tuyết, Mã: D010 </v>
          </cell>
          <cell r="C15866" t="str">
            <v>Nhập kho Dụng cụ rèn luyện sk (HĐ:04/2021) theo hóa đơn số 0000041 ngày 06.02.2021</v>
          </cell>
        </row>
        <row r="15867">
          <cell r="A15867" t="str">
            <v>4.94.60.714.VIE.00.000</v>
          </cell>
          <cell r="B15867" t="str">
            <v xml:space="preserve">Máy đi bộ lắc tay, Mã: D015 </v>
          </cell>
          <cell r="C15867" t="str">
            <v>Nhập kho Dụng cụ rèn luyện sk (HĐ:04/2021) theo hóa đơn số 0000041 ngày 06.02.2021</v>
          </cell>
        </row>
        <row r="15868">
          <cell r="A15868" t="str">
            <v>4.94.60.715.VIE.00.000</v>
          </cell>
          <cell r="B15868" t="str">
            <v xml:space="preserve">Máy tập tay vai đôi, Mã: D043 </v>
          </cell>
          <cell r="C15868" t="str">
            <v>Nhập kho Dụng cụ rèn luyện sk (HĐ:04/2021) theo hóa đơn số 0000041 ngày 06.02.2021</v>
          </cell>
        </row>
        <row r="15869">
          <cell r="A15869" t="str">
            <v>4.94.60.717.VIE.00.000</v>
          </cell>
          <cell r="B15869" t="str">
            <v xml:space="preserve">Ghế bật lưng dưới, Mã: B-C-815 </v>
          </cell>
          <cell r="C15869" t="str">
            <v>Nhập kho Dụng cụ rèn luyện sk (HĐ:04/2021) theo hóa đơn số 0000041 ngày 06.02.2021</v>
          </cell>
        </row>
        <row r="15870">
          <cell r="A15870" t="str">
            <v>4.94.60.719.VIE.00.000</v>
          </cell>
          <cell r="B15870" t="str">
            <v xml:space="preserve">Máy ép ngực tập lưng, Mã: A-B-101 </v>
          </cell>
          <cell r="C15870" t="str">
            <v>Nhập kho Dụng cụ rèn luyện sk (HĐ:04/2021) theo hóa đơn số 0000041 ngày 06.02.2021</v>
          </cell>
        </row>
        <row r="15871">
          <cell r="A15871" t="str">
            <v>4.94.60.720.VIE.00.000</v>
          </cell>
          <cell r="B15871" t="str">
            <v xml:space="preserve">Khung đá bụng dưới, Mã: A-B-810 </v>
          </cell>
          <cell r="C15871" t="str">
            <v>Nhập kho Dụng cụ rèn luyện sk (HĐ:04/2021) theo hóa đơn số 0000041 ngày 06.02.2021</v>
          </cell>
        </row>
        <row r="15872">
          <cell r="A15872" t="str">
            <v>4.94.60.721.VIE.00.000</v>
          </cell>
          <cell r="B15872" t="str">
            <v xml:space="preserve">Máy đa năng 2 khối, Mã: C-B-1304 </v>
          </cell>
          <cell r="C15872" t="str">
            <v>Nhập kho Dụng cụ rèn luyện sk (HĐ:04/2021) theo hóa đơn số 0000041 ngày 06.02.2021</v>
          </cell>
        </row>
        <row r="15873">
          <cell r="A15873" t="str">
            <v>4.94.60.723.VIE.00.000</v>
          </cell>
          <cell r="B15873" t="str">
            <v xml:space="preserve">Ghế banh ngực đa năng, Mã: B-C-807 </v>
          </cell>
          <cell r="C15873" t="str">
            <v>Nhập kho Dụng cụ rèn luyện sk (HĐ:04/2021) theo hóa đơn số 0000041 ngày 06.02.2021</v>
          </cell>
        </row>
        <row r="15874">
          <cell r="A15874" t="str">
            <v>4.94.60.724.VIE.00.000</v>
          </cell>
          <cell r="B15874" t="str">
            <v xml:space="preserve">Giá kê tạ, Mã: B-F-1146 </v>
          </cell>
          <cell r="C15874" t="str">
            <v>Nhập kho Dụng cụ rèn luyện sk (HĐ:04/2021) theo hóa đơn số 0000041 ngày 06.02.2021</v>
          </cell>
        </row>
        <row r="15875">
          <cell r="A15875" t="str">
            <v>4.94.60.725.VIE.00.000</v>
          </cell>
          <cell r="B15875" t="str">
            <v xml:space="preserve">Máy masage bụng, Mã: B-A-605 </v>
          </cell>
          <cell r="C15875" t="str">
            <v>Nhập kho Dụng cụ rèn luyện sk (HĐ:04/2021) theo hóa đơn số 0000041 ngày 06.02.2021</v>
          </cell>
        </row>
        <row r="15876">
          <cell r="A15876" t="str">
            <v>4.94.60.726.VIE.00.000</v>
          </cell>
          <cell r="B15876" t="str">
            <v xml:space="preserve">Bàn xoay eo ba đĩa, Mã: C-C-1422 </v>
          </cell>
          <cell r="C15876" t="str">
            <v>Nhập kho Dụng cụ rèn luyện sk (HĐ:04/2021) theo hóa đơn số 0000041 ngày 06.02.2021</v>
          </cell>
        </row>
        <row r="15877">
          <cell r="A15877" t="str">
            <v>4.94.60.727.VIE.00.000</v>
          </cell>
          <cell r="B15877" t="str">
            <v xml:space="preserve">Xe đạp cơ LD-905, Mã: B-C-825 </v>
          </cell>
          <cell r="C15877" t="str">
            <v>Nhập kho Dụng cụ rèn luyện sk (HĐ:04/2021) theo hóa đơn số 0000041 ngày 06.02.2021</v>
          </cell>
        </row>
        <row r="15878">
          <cell r="A15878" t="str">
            <v>4.94.60.728.VIE.00.000</v>
          </cell>
          <cell r="B15878" t="str">
            <v xml:space="preserve">Đòn 2m2 phi 49 (xoay), Mã: A-E-308 </v>
          </cell>
          <cell r="C15878" t="str">
            <v>Nhập kho Dụng cụ rèn luyện sk (HĐ:04/2021) theo hóa đơn số 0000041 ngày 06.02.2021</v>
          </cell>
        </row>
        <row r="15879">
          <cell r="A15879" t="str">
            <v>4.94.60.730.VIE.00.000</v>
          </cell>
          <cell r="B15879" t="str">
            <v xml:space="preserve">Cây chữ Z phi 49, Mã: B-E-906 </v>
          </cell>
          <cell r="C15879" t="str">
            <v>Nhập kho Dụng cụ rèn luyện sk (HĐ:04/2021) theo hóa đơn số 0000041 ngày 06.02.2021</v>
          </cell>
        </row>
        <row r="15880">
          <cell r="A15880" t="str">
            <v>4.94.60.731.VIE.00.000</v>
          </cell>
          <cell r="B15880" t="str">
            <v xml:space="preserve">Cây chữ H phi 49, Mã: B-E-907 </v>
          </cell>
          <cell r="C15880" t="str">
            <v>Nhập kho Dụng cụ rèn luyện sk (HĐ:04/2021) theo hóa đơn số 0000041 ngày 06.02.2021</v>
          </cell>
        </row>
        <row r="15881">
          <cell r="A15881" t="str">
            <v>4.94.60.733.VIE.00.000</v>
          </cell>
          <cell r="B15881" t="str">
            <v xml:space="preserve">Tạ tay,  Mã: B-F-1106 </v>
          </cell>
          <cell r="C15881" t="str">
            <v>Nhập kho Dụng cụ rèn luyện sk (HĐ:04/2021) theo hóa đơn số 0000041 ngày 06.02.2021</v>
          </cell>
        </row>
        <row r="15882">
          <cell r="A15882" t="str">
            <v>4.94.60.734.VIE.00.000</v>
          </cell>
          <cell r="B15882" t="str">
            <v xml:space="preserve">Con lăn bụng 3 bánh, Mã: B-E-969 </v>
          </cell>
          <cell r="C15882" t="str">
            <v>Nhập kho Dụng cụ rèn luyện sk (HĐ:04/2021) theo hóa đơn số 0000041 ngày 06.02.2021</v>
          </cell>
        </row>
        <row r="15883">
          <cell r="A15883" t="str">
            <v>4.94.60.735.VIE.00.000</v>
          </cell>
          <cell r="B15883" t="str">
            <v xml:space="preserve">Tạ đòn 40cm, Mã: A-E-904 </v>
          </cell>
          <cell r="C15883" t="str">
            <v>Nhập kho Dụng cụ rèn luyện sk (HĐ:04/2021) theo hóa đơn số 0000041 ngày 06.02.2021</v>
          </cell>
        </row>
        <row r="15884">
          <cell r="A15884" t="str">
            <v>4.94.60.736.VIE.00.000</v>
          </cell>
          <cell r="B15884" t="str">
            <v xml:space="preserve">Kẹp tạ, Mã: A-E-920 </v>
          </cell>
          <cell r="C15884" t="str">
            <v>Nhập kho Dụng cụ rèn luyện sk (HĐ:04/2021) theo hóa đơn số 0000041 ngày 06.02.2021</v>
          </cell>
        </row>
        <row r="15885">
          <cell r="A15885" t="str">
            <v>4.77.90.260.VIE.00.000</v>
          </cell>
          <cell r="B15885" t="str">
            <v xml:space="preserve">Chốt xích cào (Pin) Ø30x121mm, vật liệu 65Mn </v>
          </cell>
          <cell r="C15885" t="str">
            <v>Nhập kho vật tư (HĐ:189) theo hóa đơn số 0004999 ngày 08.01.2021</v>
          </cell>
        </row>
        <row r="15886">
          <cell r="A15886" t="str">
            <v>4.77.90.261.VIE.00.000</v>
          </cell>
          <cell r="B15886" t="str">
            <v xml:space="preserve">Chốt khóa xích (T-Pin) Ø19x54mm, vật liệu SCM 440 </v>
          </cell>
          <cell r="C15886" t="str">
            <v>Nhập kho vật tư (HĐ:189) theo hóa đơn số 0004999 ngày 08.01.2021</v>
          </cell>
        </row>
        <row r="15887">
          <cell r="A15887" t="str">
            <v>4.77.90.263.VIE.00.000</v>
          </cell>
          <cell r="B15887" t="str">
            <v xml:space="preserve">Má xích cào 3 (BLP) 275x63.5mm, vật liệu 65Mn </v>
          </cell>
          <cell r="C15887" t="str">
            <v>Nhập kho vật tư (HĐ:189) theo hóa đơn số 0004999 ngày 08.01.2021</v>
          </cell>
        </row>
        <row r="15888">
          <cell r="A15888" t="str">
            <v>4.77.90.264.VIE.00.000</v>
          </cell>
          <cell r="B15888" t="str">
            <v xml:space="preserve">Bạc lót con lăn (Bushing) Ø32xØ22.8x77mm, vật liệu SCM 440 </v>
          </cell>
          <cell r="C15888" t="str">
            <v>Nhập kho vật tư (HĐ:189) theo hóa đơn số 0004999 ngày 08.01.2021</v>
          </cell>
        </row>
        <row r="15889">
          <cell r="A15889" t="str">
            <v>4.92.40.494.USA.00.000</v>
          </cell>
          <cell r="B15889" t="str">
            <v xml:space="preserve">Bonnet gasket (model: BV500 body 2'' class 600) </v>
          </cell>
          <cell r="C15889" t="str">
            <v>Nhập kho vật tư (HĐ:15) theo hóa đơn số 0000852 ngày 02.02.2021</v>
          </cell>
        </row>
        <row r="15890">
          <cell r="A15890" t="str">
            <v>4.92.40.495.USA.00.000</v>
          </cell>
          <cell r="B15890" t="str">
            <v xml:space="preserve">Seat gasket (model: BV500 body 2'' class 600) </v>
          </cell>
          <cell r="C15890" t="str">
            <v>Nhập kho vật tư (HĐ:15) theo hóa đơn số 0000852 ngày 02.02.2021</v>
          </cell>
        </row>
        <row r="15891">
          <cell r="A15891" t="str">
            <v>4.92.40.496.USA.00.000</v>
          </cell>
          <cell r="B15891" t="str">
            <v xml:space="preserve">Packing graphite (model: BV500 body 2'' class 600) </v>
          </cell>
          <cell r="C15891" t="str">
            <v>Nhập kho vật tư (HĐ:15) theo hóa đơn số 0000852 ngày 02.02.2021</v>
          </cell>
        </row>
        <row r="15892">
          <cell r="A15892" t="str">
            <v>4.92.40.497.USA.00.000</v>
          </cell>
          <cell r="B15892" t="str">
            <v xml:space="preserve">Packing graphite (body 8'' class 2500) </v>
          </cell>
          <cell r="C15892" t="str">
            <v>Nhập kho vật tư (HĐ:15) theo hóa đơn số 0000852 ngày 02.02.2021</v>
          </cell>
        </row>
        <row r="15893">
          <cell r="A15893" t="str">
            <v>4.92.40.498.USA.00.000</v>
          </cell>
          <cell r="B15893" t="str">
            <v xml:space="preserve">Gasket (Soft steel) (body 8'' class 2500) </v>
          </cell>
          <cell r="C15893" t="str">
            <v>Nhập kho vật tư (HĐ:15) theo hóa đơn số 0000852 ngày 02.02.2021</v>
          </cell>
        </row>
        <row r="15894">
          <cell r="A15894" t="str">
            <v>4.92.40.532.USA.99.000</v>
          </cell>
          <cell r="B15894" t="str">
            <v xml:space="preserve">Packing graphite; BV990 class 2500, body 8'' </v>
          </cell>
          <cell r="C15894" t="str">
            <v>Nhập kho vật tư (HĐ:15) theo hóa đơn số 0000852 ngày 02.02.2021</v>
          </cell>
        </row>
        <row r="15895">
          <cell r="A15895" t="str">
            <v>5.30.10.185.VIE.00.000</v>
          </cell>
          <cell r="B15895" t="str">
            <v xml:space="preserve">Con lăn xích cào (R-Roller) Ø100xØ32.5x56mm, vật liệu 65Mn </v>
          </cell>
          <cell r="C15895" t="str">
            <v>Nhập kho vật tư (HĐ:189) theo hóa đơn số 0004999 ngày 08.01.2021</v>
          </cell>
        </row>
        <row r="15896">
          <cell r="A15896" t="str">
            <v>4.90.51.725.VIE.00.000</v>
          </cell>
          <cell r="B15896" t="str">
            <v xml:space="preserve">Nối thẳng HDPE DN25 </v>
          </cell>
          <cell r="C15896" t="str">
            <v>Nhập kho vật tư (QĐ:102) theo hóa đơn số 0000327 ngày 04.02.2021</v>
          </cell>
        </row>
        <row r="15897">
          <cell r="A15897" t="str">
            <v>4.90.51.726.VIE.00.000</v>
          </cell>
          <cell r="B15897" t="str">
            <v xml:space="preserve">Co 90 độ HDPE DN25 </v>
          </cell>
          <cell r="C15897" t="str">
            <v>Nhập kho vật tư (QĐ:102) theo hóa đơn số 0000327 ngày 04.02.2021</v>
          </cell>
        </row>
        <row r="15898">
          <cell r="A15898" t="str">
            <v>8.35.85.030.CHN.00.000</v>
          </cell>
          <cell r="B15898" t="str">
            <v xml:space="preserve">Béc phun sương </v>
          </cell>
          <cell r="C15898" t="str">
            <v>Nhập kho vật tư (QĐ:102) theo hóa đơn số 0000327 ngày 04.02.2021</v>
          </cell>
        </row>
        <row r="15899">
          <cell r="A15899" t="str">
            <v>1.61.06.227.USA.00.000</v>
          </cell>
          <cell r="B15899" t="str">
            <v xml:space="preserve">Hoá chất Acid Benzoic chuẩn phân tích nhiệt trị, 100g/lọ </v>
          </cell>
          <cell r="C15899" t="str">
            <v>Nhập kho hóa chất (HĐ:143) theo hóa đơn số 0002971 ngày 08.02.2021</v>
          </cell>
        </row>
        <row r="15900">
          <cell r="A15900" t="str">
            <v>1.61.06.235.GER.00.000</v>
          </cell>
          <cell r="B15900" t="str">
            <v xml:space="preserve">Hóa chất Acid chlohydride 0,1mol/l, Mã: 1099730001 </v>
          </cell>
          <cell r="C15900" t="str">
            <v>Nhập kho hóa chất (HĐ:143) theo hóa đơn số 0002971 ngày 08.02.2021</v>
          </cell>
        </row>
        <row r="15901">
          <cell r="A15901" t="str">
            <v>1.61.06.550.AUT.00.000</v>
          </cell>
          <cell r="B15901" t="str">
            <v xml:space="preserve">Hóa chất Citric axit monohydrate (C6H8O7.H2O),1000g/chai </v>
          </cell>
          <cell r="C15901" t="str">
            <v>Nhập kho hóa chất (HĐ:143) theo hóa đơn số 0002971 ngày 08.02.2021</v>
          </cell>
        </row>
        <row r="15902">
          <cell r="A15902" t="str">
            <v>1.61.06.610.GER.00.000</v>
          </cell>
          <cell r="B15902" t="str">
            <v xml:space="preserve">Hóa chất Axit Sulfuric 95-97%, 1000ml/chai </v>
          </cell>
          <cell r="C15902" t="str">
            <v>Nhập kho hóa chất (HĐ:143) theo hóa đơn số 0002971 ngày 08.02.2021</v>
          </cell>
        </row>
        <row r="15903">
          <cell r="A15903" t="str">
            <v>1.61.06.612.GER.00.000</v>
          </cell>
          <cell r="B15903" t="str">
            <v xml:space="preserve">Hóa chất Oxalic acid dihydrate, Mã: 1004950100 100g/lọ </v>
          </cell>
          <cell r="C15903" t="str">
            <v>Nhập kho hóa chất (HĐ:143) theo hóa đơn số 0002971 ngày 08.02.2021</v>
          </cell>
        </row>
        <row r="15904">
          <cell r="A15904" t="str">
            <v>1.61.16.025.ENG.00.000</v>
          </cell>
          <cell r="B15904" t="str">
            <v xml:space="preserve">Dung dịch Amoniac - Ammonia solution 35%, 2,5l/chai </v>
          </cell>
          <cell r="C15904" t="str">
            <v>Nhập kho hóa chất (HĐ:143) theo hóa đơn số 0002971 ngày 08.02.2021</v>
          </cell>
        </row>
        <row r="15905">
          <cell r="A15905" t="str">
            <v>1.61.16.030.ROU.00.000</v>
          </cell>
          <cell r="B15905" t="str">
            <v xml:space="preserve">Hóa chất Kali Clorua KCL 3,5M (230ml/chai) </v>
          </cell>
          <cell r="C15905" t="str">
            <v>Nhập kho hóa chất (HĐ:143) theo hóa đơn số 0002971 ngày 08.02.2021</v>
          </cell>
        </row>
        <row r="15906">
          <cell r="A15906" t="str">
            <v>1.61.16.387.GER.00.000</v>
          </cell>
          <cell r="B15906" t="str">
            <v xml:space="preserve">Hóa chất Ethanol (Ethanol solution), Mã: 1009900500 500ml/chai </v>
          </cell>
          <cell r="C15906" t="str">
            <v>Nhập kho hóa chất (HĐ:143) theo hóa đơn số 0002971 ngày 08.02.2021</v>
          </cell>
        </row>
        <row r="15907">
          <cell r="A15907" t="str">
            <v>1.61.16.501.GER.00.000</v>
          </cell>
          <cell r="B15907" t="str">
            <v xml:space="preserve">Hóa chất Natri hydroxit NaOH, 1000g/chai </v>
          </cell>
          <cell r="C15907" t="str">
            <v>Nhập kho hóa chất (HĐ:143) theo hóa đơn số 0002971 ngày 08.02.2021</v>
          </cell>
        </row>
        <row r="15908">
          <cell r="A15908" t="str">
            <v>1.61.26.153.GER.00.000</v>
          </cell>
          <cell r="B15908" t="str">
            <v xml:space="preserve">Hóa chất Potassium iodate solution, mã 1099170001 </v>
          </cell>
          <cell r="C15908" t="str">
            <v>Nhập kho hóa chất (HĐ:143) theo hóa đơn số 0002971 ngày 08.02.2021</v>
          </cell>
        </row>
        <row r="15909">
          <cell r="A15909" t="str">
            <v>1.61.26.154.GER.00.000</v>
          </cell>
          <cell r="B15909" t="str">
            <v xml:space="preserve">Hóa chất Potassium Iodide 250g, mã: 1050430250 </v>
          </cell>
          <cell r="C15909" t="str">
            <v>Nhập kho hóa chất (HĐ:143) theo hóa đơn số 0002971 ngày 08.02.2021</v>
          </cell>
        </row>
        <row r="15910">
          <cell r="A15910" t="str">
            <v>1.61.26.212.USA.00.000</v>
          </cell>
          <cell r="B15910" t="str">
            <v xml:space="preserve">Dung dịch chuẩn Natri - Sodium standard solution 10ppm, Mã: 2835153 (1lít/Chai) </v>
          </cell>
          <cell r="C15910" t="str">
            <v>Nhập kho hóa chất (HĐ:143) theo hóa đơn số 0002971 ngày 08.02.2021</v>
          </cell>
        </row>
        <row r="15911">
          <cell r="A15911" t="str">
            <v>1.61.26.232.GER.00.000</v>
          </cell>
          <cell r="B15911" t="str">
            <v xml:space="preserve">Ammonium heptamolybdate tetrahydrate, 1000g/chai </v>
          </cell>
          <cell r="C15911" t="str">
            <v>Nhập kho hóa chất (HĐ:143) theo hóa đơn số 0002971 ngày 08.02.2021</v>
          </cell>
        </row>
        <row r="15912">
          <cell r="A15912" t="str">
            <v>1.61.56.065.GER.00.000</v>
          </cell>
          <cell r="B15912" t="str">
            <v xml:space="preserve">Hóa chất 2-propanol C3H8O, 1000ml/chai </v>
          </cell>
          <cell r="C15912" t="str">
            <v>Nhập kho hóa chất (HĐ:143) theo hóa đơn số 0002971 ngày 08.02.2021</v>
          </cell>
        </row>
        <row r="15913">
          <cell r="A15913" t="str">
            <v>1.61.56.308.GER.00.000</v>
          </cell>
          <cell r="B15913" t="str">
            <v xml:space="preserve">Hóa chất Diisopropylamine (C6H15N) (1000ml/chai) </v>
          </cell>
          <cell r="C15913" t="str">
            <v>Nhập kho hóa chất (HĐ:143) theo hóa đơn số 0002971 ngày 08.02.2021</v>
          </cell>
        </row>
        <row r="15914">
          <cell r="A15914" t="str">
            <v>1.61.66.053.USA.00.000</v>
          </cell>
          <cell r="B15914" t="str">
            <v xml:space="preserve">Dung dịch điện ly KCl/AgCl 125ml </v>
          </cell>
          <cell r="C15914" t="str">
            <v>Nhập kho hóa chất (HĐ:143) theo hóa đơn số 0002971 ngày 08.02.2021</v>
          </cell>
        </row>
        <row r="15915">
          <cell r="A15915" t="str">
            <v>1.61.66.058.SUI.00.000</v>
          </cell>
          <cell r="B15915" t="str">
            <v xml:space="preserve">Dung dịch điện ly Oxylyte B 30ml </v>
          </cell>
          <cell r="C15915" t="str">
            <v>Nhập kho hóa chất (HĐ:143) theo hóa đơn số 0002971 ngày 08.02.2021</v>
          </cell>
        </row>
        <row r="15916">
          <cell r="A15916" t="str">
            <v>1.61.66.059.ROU.00.000</v>
          </cell>
          <cell r="B15916" t="str">
            <v xml:space="preserve">Dung dịch điện ly 3.5M KCl + AgCl (500 mL) </v>
          </cell>
          <cell r="C15916" t="str">
            <v>Nhập kho hóa chất (HĐ:143) theo hóa đơn số 0002971 ngày 08.02.2021</v>
          </cell>
        </row>
        <row r="15917">
          <cell r="A15917" t="str">
            <v>1.61.66.373.USA.00.000</v>
          </cell>
          <cell r="B15917" t="str">
            <v xml:space="preserve">Dung dịch chuẩn độ dẫn điện 1000uS/cm (Conductivity Standard Solution 1000uS/cm), mã: 1440026, 50ml/chai </v>
          </cell>
          <cell r="C15917" t="str">
            <v>Nhập kho hóa chất (HĐ:143) theo hóa đơn số 0002971 ngày 08.02.2021</v>
          </cell>
        </row>
        <row r="15918">
          <cell r="A15918" t="str">
            <v>1.61.66.393.GER.00.000</v>
          </cell>
          <cell r="B15918" t="str">
            <v xml:space="preserve">Dung dịch chuẩn độ dẫn điện 0.015mS/cm, 5x100ml/hộp </v>
          </cell>
          <cell r="C15918" t="str">
            <v>Nhập kho hóa chất (HĐ:143) theo hóa đơn số 0002971 ngày 08.02.2021</v>
          </cell>
        </row>
        <row r="15919">
          <cell r="A15919" t="str">
            <v>1.61.66.512.ROU.00.000</v>
          </cell>
          <cell r="B15919" t="str">
            <v xml:space="preserve">Dung dịch hiệu chuẩn độ đục (&lt;0,10; 15; 100; 750 NTU) </v>
          </cell>
          <cell r="C15919" t="str">
            <v>Nhập kho hóa chất (HĐ:143) theo hóa đơn số 0002971 ngày 08.02.2021</v>
          </cell>
        </row>
        <row r="15920">
          <cell r="A15920" t="str">
            <v>1.61.66.513.ROU.00.000</v>
          </cell>
          <cell r="B15920" t="str">
            <v xml:space="preserve">Dung dịch chuẩn ORP 240mV, 500ml/chai </v>
          </cell>
          <cell r="C15920" t="str">
            <v>Nhập kho hóa chất (HĐ:143) theo hóa đơn số 0002971 ngày 08.02.2021</v>
          </cell>
        </row>
        <row r="15921">
          <cell r="A15921" t="str">
            <v>1.61.66.524.GER.00.000</v>
          </cell>
          <cell r="B15921" t="str">
            <v xml:space="preserve">Dung dịch Amoniac - Ammonia solution 32%, Mã:1054261000, 1000ml/chai </v>
          </cell>
          <cell r="C15921" t="str">
            <v>Nhập kho hóa chất (HĐ:143) theo hóa đơn số 0002971 ngày 08.02.2021</v>
          </cell>
        </row>
        <row r="15922">
          <cell r="A15922" t="str">
            <v>1.71.87.074.IND.00.000</v>
          </cell>
          <cell r="B15922" t="str">
            <v xml:space="preserve">Thuốc thử Methyl Orange (25g/lọ) </v>
          </cell>
          <cell r="C15922" t="str">
            <v>Nhập kho hóa chất (HĐ:143) theo hóa đơn số 0002971 ngày 08.02.2021</v>
          </cell>
        </row>
        <row r="15923">
          <cell r="A15923" t="str">
            <v>1.71.87.075.CHN.00.000</v>
          </cell>
          <cell r="B15923" t="str">
            <v xml:space="preserve">Thuốc thử Phenolphthalein (25g/lọ) </v>
          </cell>
          <cell r="C15923" t="str">
            <v>Nhập kho hóa chất (HĐ:143) theo hóa đơn số 0002971 ngày 08.02.2021</v>
          </cell>
        </row>
        <row r="15924">
          <cell r="A15924" t="str">
            <v>1.71.87.082.USA.00.000</v>
          </cell>
          <cell r="B15924" t="str">
            <v xml:space="preserve">Bộ thuốc thử phân tích Clorua-Chloride Reagent Set, Mã: 2319800-VN </v>
          </cell>
          <cell r="C15924" t="str">
            <v>Nhập kho hóa chất (HĐ:143) theo hóa đơn số 0002971 ngày 08.02.2021</v>
          </cell>
        </row>
        <row r="15925">
          <cell r="A15925" t="str">
            <v>1.71.87.129.USA.00.000</v>
          </cell>
          <cell r="B15925" t="str">
            <v xml:space="preserve">Hóa chất Magie perclorat Magnesium Perchlorate (Anhydrone) Lọ/454g </v>
          </cell>
          <cell r="C15925" t="str">
            <v>Nhập kho hóa chất (HĐ:143) theo hóa đơn số 0002971 ngày 08.02.2021</v>
          </cell>
        </row>
        <row r="15926">
          <cell r="A15926" t="str">
            <v>1.71.87.141.ROU.00.000</v>
          </cell>
          <cell r="B15926" t="str">
            <v xml:space="preserve">Dung dịch chuẩn độ dẫn điện 1413 µS/cm, 500ml/chai </v>
          </cell>
          <cell r="C15926" t="str">
            <v>Nhập kho hóa chất (HĐ:143) theo hóa đơn số 0002971 ngày 08.02.2021</v>
          </cell>
        </row>
        <row r="15927">
          <cell r="A15927" t="str">
            <v>1.71.87.154.USA.00.000</v>
          </cell>
          <cell r="B15927" t="str">
            <v xml:space="preserve">Hóa chất Cyclohexanone, (100ml/chai) </v>
          </cell>
          <cell r="C15927" t="str">
            <v>Nhập kho hóa chất (HĐ:143) theo hóa đơn số 0002971 ngày 08.02.2021</v>
          </cell>
        </row>
        <row r="15928">
          <cell r="A15928" t="str">
            <v>1.71.87.356.GER.00.000</v>
          </cell>
          <cell r="B15928" t="str">
            <v xml:space="preserve">Dung dịch chuẩn pH 7,00 - Buffer solution pH 7,00, mã:1094391000, 1 lít/chai </v>
          </cell>
          <cell r="C15928" t="str">
            <v>Nhập kho hóa chất (HĐ:143) theo hóa đơn số 0002971 ngày 08.02.2021</v>
          </cell>
        </row>
        <row r="15929">
          <cell r="A15929" t="str">
            <v>1.71.87.357.GER.00.000</v>
          </cell>
          <cell r="B15929" t="str">
            <v xml:space="preserve">Dung dịch chuẩn pH 10,00 - Buffer solution pH 10,00, mã:1094381000, 1 lít/chai </v>
          </cell>
          <cell r="C15929" t="str">
            <v>Nhập kho hóa chất (HĐ:143) theo hóa đơn số 0002971 ngày 08.02.2021</v>
          </cell>
        </row>
        <row r="15930">
          <cell r="A15930" t="str">
            <v>1.71.87.358.GER.00.000</v>
          </cell>
          <cell r="B15930" t="str">
            <v xml:space="preserve">Dung dịch chuẩn pH 4,00 - Buffer solution pH 4,00, mã:1094351000, 1 lít/chai </v>
          </cell>
          <cell r="C15930" t="str">
            <v>Nhập kho hóa chất (HĐ:143) theo hóa đơn số 0002971 ngày 08.02.2021</v>
          </cell>
        </row>
        <row r="15931">
          <cell r="A15931" t="str">
            <v>1.71.87.362.GER.00.000</v>
          </cell>
          <cell r="B15931" t="str">
            <v xml:space="preserve">Hóa chất EDTA, mã: 1084180100, 100g/chai </v>
          </cell>
          <cell r="C15931" t="str">
            <v>Nhập kho hóa chất (HĐ:143) theo hóa đơn số 0002971 ngày 08.02.2021</v>
          </cell>
        </row>
        <row r="15932">
          <cell r="A15932" t="str">
            <v>1.71.87.431.USA.00.000</v>
          </cell>
          <cell r="B15932" t="str">
            <v xml:space="preserve">Thuốc thử Nitriver (NitriVer® 2 Nitrite Reagent Powder Pillows), mã: 2107569-VN, 100 tép/gói </v>
          </cell>
          <cell r="C15932" t="str">
            <v>Nhập kho hóa chất (HĐ:143) theo hóa đơn số 0002971 ngày 08.02.2021</v>
          </cell>
        </row>
        <row r="15933">
          <cell r="A15933" t="str">
            <v>1.71.87.645.USA.00.000</v>
          </cell>
          <cell r="B15933" t="str">
            <v xml:space="preserve">Thuốc thử Phosphorus (Total Phosphorus Test N Tube TM Reagent Set, mã: 2742645 </v>
          </cell>
          <cell r="C15933" t="str">
            <v>Nhập kho hóa chất (HĐ:143) theo hóa đơn số 0002971 ngày 08.02.2021</v>
          </cell>
        </row>
        <row r="15934">
          <cell r="A15934" t="str">
            <v>1.71.87.675.USA.00.000</v>
          </cell>
          <cell r="B15934" t="str">
            <v xml:space="preserve">Bộ chất thử CL 17 (bao gồm: DPD Indicator, Free Chlorine Indicator and Buffer Solution), mã: 2556900-VN </v>
          </cell>
          <cell r="C15934" t="str">
            <v>Nhập kho hóa chất (HĐ:143) theo hóa đơn số 0002971 ngày 08.02.2021</v>
          </cell>
        </row>
        <row r="15935">
          <cell r="A15935" t="str">
            <v>1.71.87.790.USA.00.000</v>
          </cell>
          <cell r="B15935" t="str">
            <v xml:space="preserve">Thuốc thử Hydraver (Hydraver 2 Hydrazine Reagent), mã: 179032-VN (Chai/100 ml) </v>
          </cell>
          <cell r="C15935" t="str">
            <v>Nhập kho hóa chất (HĐ:143) theo hóa đơn số 0002971 ngày 08.02.2021</v>
          </cell>
        </row>
        <row r="15936">
          <cell r="A15936" t="str">
            <v>1.71.87.871.USA.00.000</v>
          </cell>
          <cell r="B15936" t="str">
            <v xml:space="preserve">Dung dịch chuẩn Silica 0.5-mg/L (S5000 Silica Standard Solution, Silica, 0.5 mg/L, 2.9L, mã: 2100803, 2.9 lít/chai </v>
          </cell>
          <cell r="C15936" t="str">
            <v>Nhập kho hóa chất (HĐ:143) theo hóa đơn số 0002971 ngày 08.02.2021</v>
          </cell>
        </row>
        <row r="15937">
          <cell r="A15937" t="str">
            <v>1.71.87.932.USA.00.000</v>
          </cell>
          <cell r="B15937" t="str">
            <v xml:space="preserve">Hóa chất COD, 3 đến 150mg/l, mã: 2125825, hộp/25 ống </v>
          </cell>
          <cell r="C15937" t="str">
            <v>Nhập kho hóa chất (HĐ:143) theo hóa đơn số 0002971 ngày 08.02.2021</v>
          </cell>
        </row>
        <row r="15938">
          <cell r="A15938" t="str">
            <v>1.71.87.970.USA.00.000</v>
          </cell>
          <cell r="B15938" t="str">
            <v xml:space="preserve">DPD Free Chlorine Reagent Powder Pilllows, 10mL, Mã:2105569 (Gói/100 tép) </v>
          </cell>
          <cell r="C15938" t="str">
            <v>Nhập kho hóa chất (HĐ:143) theo hóa đơn số 0002971 ngày 08.02.2021</v>
          </cell>
        </row>
        <row r="15939">
          <cell r="A15939" t="str">
            <v>1.81.08.401.GER.00.000</v>
          </cell>
          <cell r="B15939" t="str">
            <v xml:space="preserve">Hóa chất Phenol (Phenol solution) (C6H5OH 90%), 1000ml/chai </v>
          </cell>
          <cell r="C15939" t="str">
            <v>Nhập kho hóa chất (HĐ:143) theo hóa đơn số 0002971 ngày 08.02.2021</v>
          </cell>
        </row>
        <row r="15940">
          <cell r="A15940" t="str">
            <v>4.94.70.503.VIE.00.000</v>
          </cell>
          <cell r="B15940" t="str">
            <v xml:space="preserve">Bục phát biểu, bằng ván MFC dày 18mm, KT: 40x600x1150mm </v>
          </cell>
          <cell r="C15940" t="str">
            <v>Nhập kho vật tư (QĐ:52) theo hóa đơn số 0000572 ngày 01.02.2021</v>
          </cell>
        </row>
        <row r="15941">
          <cell r="A15941" t="str">
            <v>1.71.87.314.USA.00.000</v>
          </cell>
          <cell r="B15941" t="str">
            <v xml:space="preserve">Thuốc thử nước trong dầu </v>
          </cell>
          <cell r="C15941" t="str">
            <v>Nhập kho hóa chất (HĐ:143) theo hóa đơn số 0002971 ngày 08.02.2021</v>
          </cell>
        </row>
        <row r="15942">
          <cell r="A15942" t="str">
            <v>4.25.23.031.CHN.00.000</v>
          </cell>
          <cell r="B15942" t="str">
            <v xml:space="preserve">Chất đông cứng Hardener T31 </v>
          </cell>
          <cell r="C15942" t="str">
            <v>Nhập kho (QĐ:29) theo hóa đơn số 0000312 ngày 19.01.2021</v>
          </cell>
        </row>
        <row r="15943">
          <cell r="A15943" t="str">
            <v>4.25.23.044.CHN.00.000</v>
          </cell>
          <cell r="B15943" t="str">
            <v xml:space="preserve">Keo epoxy 2 thành phần cách điện E44 </v>
          </cell>
          <cell r="C15943" t="str">
            <v>Nhập kho (QĐ:29) theo hóa đơn số 0000312 ngày 19.01.2021</v>
          </cell>
        </row>
        <row r="15944">
          <cell r="A15944" t="str">
            <v>4.88.66.046.THA.00.000</v>
          </cell>
          <cell r="B15944" t="str">
            <v xml:space="preserve">Hệ quấn Guardian 2000 bảo vệ cọc thép dưới nước cho loại cọc đường kính 1,0m dài 4,0m (gồm: OD 1000mmx205cm=304bộ; OD 1000mmx200cm=304bộ; Băng cuốn Petrolatum=2832cuộn; Lớp lót Petrolatum=100 thùng) </v>
          </cell>
          <cell r="C15944" t="str">
            <v>Nhập kho vật tư (HĐ:260) theo hóa đơn số 0000006 ngày 26.02.2021</v>
          </cell>
        </row>
        <row r="15945">
          <cell r="A15945" t="str">
            <v>3.66.36.019.VIE.00.000</v>
          </cell>
          <cell r="B15945" t="str">
            <v xml:space="preserve">Đèn Led Búp nấm HG 18W Đuôi xoáy E27 </v>
          </cell>
          <cell r="C15945" t="str">
            <v>Nhập kho vật tư (QĐ:59) theo hóa đơn số 0000039 ngày 29.01.2021</v>
          </cell>
        </row>
        <row r="15946">
          <cell r="A15946" t="str">
            <v>4.94.60.160.VIE.00.000</v>
          </cell>
          <cell r="B15946" t="str">
            <v xml:space="preserve">Khung kệ trang trí, KT: 1600x800mm </v>
          </cell>
          <cell r="C15946" t="str">
            <v>Nhập kho vật tư (QĐ:51) theo hóa đơn số 0000573 ngày 01.02.2021</v>
          </cell>
        </row>
        <row r="15947">
          <cell r="A15947" t="str">
            <v>4.94.80.377.VIE.00.000</v>
          </cell>
          <cell r="B15947" t="str">
            <v xml:space="preserve">Van T chia nước (loại có tay vặn) </v>
          </cell>
          <cell r="C15947" t="str">
            <v>Nhập kho vật tư (QĐ:59) theo hóa đơn số 0000039 ngày 29.01.2021</v>
          </cell>
        </row>
        <row r="15948">
          <cell r="A15948" t="str">
            <v>4.94.80.449.CHN.00.000</v>
          </cell>
          <cell r="B15948" t="str">
            <v xml:space="preserve">Vòi xịt vệ sinh </v>
          </cell>
          <cell r="C15948" t="str">
            <v>Nhập kho vật tư (QĐ:59) theo hóa đơn số 0000039 ngày 29.01.2021</v>
          </cell>
        </row>
        <row r="15949">
          <cell r="A15949" t="str">
            <v>8.35.85.019.VIE.00.000</v>
          </cell>
          <cell r="B15949" t="str">
            <v xml:space="preserve">Hàng rào thép, KT: 7900x2000mm </v>
          </cell>
          <cell r="C15949" t="str">
            <v>Nhập kho vật tư (QĐ:51) theo hóa đơn số 0000573 ngày 01.02.2021</v>
          </cell>
        </row>
        <row r="15950">
          <cell r="A15950" t="str">
            <v>5.33.85.300.GER.00.000</v>
          </cell>
          <cell r="B15950" t="str">
            <v xml:space="preserve">Thiết bị đồng bộ thời gian, Mã: LANTIME M300 </v>
          </cell>
          <cell r="C15950" t="str">
            <v>Nhập kho vật tư (HĐ:225) theo hóa đơn số 0000167 ngày 02.02.2021</v>
          </cell>
        </row>
        <row r="15951">
          <cell r="A15951" t="str">
            <v>8.75.80.072.GER.00.000</v>
          </cell>
          <cell r="B15951" t="str">
            <v xml:space="preserve">Đồng hồ đo nhiệt, Model: TFch+M12 </v>
          </cell>
          <cell r="C15951" t="str">
            <v>Nhập kho vật tư (HĐ:225) theo hóa đơn số 0000167 ngày 02.02.2021</v>
          </cell>
        </row>
        <row r="15952">
          <cell r="A15952" t="str">
            <v>3.34.40.244.CHN.00.000</v>
          </cell>
          <cell r="B15952" t="str">
            <v xml:space="preserve">Công tắc báo áp suất HED8 OH-2X/50K14AS </v>
          </cell>
          <cell r="C15952" t="str">
            <v>Nhập kho vật tư (HĐ:185) theo hóa đơn số 0000358 ngày 18.02.2021</v>
          </cell>
        </row>
        <row r="15953">
          <cell r="A15953" t="str">
            <v>3.34.40.245.CHN.00.000</v>
          </cell>
          <cell r="B15953" t="str">
            <v xml:space="preserve">Công tắc báo áp suất HED8 OH-1X/350K14AS </v>
          </cell>
          <cell r="C15953" t="str">
            <v>Nhập kho vật tư (HĐ:185) theo hóa đơn số 0000358 ngày 18.02.2021</v>
          </cell>
        </row>
        <row r="15954">
          <cell r="A15954" t="str">
            <v>5.19.04.355.CHN.00.000</v>
          </cell>
          <cell r="B15954" t="str">
            <v xml:space="preserve">Van giảm áp DR10-5-5X/100Y </v>
          </cell>
          <cell r="C15954" t="str">
            <v>Nhập kho vật tư (HĐ:185) theo hóa đơn số 0000358 ngày 18.02.2021</v>
          </cell>
        </row>
        <row r="15955">
          <cell r="A15955" t="str">
            <v>5.19.04.356.CHN.00.000</v>
          </cell>
          <cell r="B15955" t="str">
            <v xml:space="preserve">Van giảm áp DR20-5-5X/100Y </v>
          </cell>
          <cell r="C15955" t="str">
            <v>Nhập kho vật tư (HĐ:185) theo hóa đơn số 0000358 ngày 18.02.2021</v>
          </cell>
        </row>
        <row r="15956">
          <cell r="A15956" t="str">
            <v>5.19.75.226.CHN.00.000</v>
          </cell>
          <cell r="B15956" t="str">
            <v xml:space="preserve">Van 1 chiều Z1S6C1-3X </v>
          </cell>
          <cell r="C15956" t="str">
            <v>Nhập kho vật tư (HĐ:185) theo hóa đơn số 0000358 ngày 18.02.2021</v>
          </cell>
        </row>
        <row r="15957">
          <cell r="A15957" t="str">
            <v>5.19.75.227.CHN.00.000</v>
          </cell>
          <cell r="B15957" t="str">
            <v xml:space="preserve">Van 1 chiều Z1S6P1-3X </v>
          </cell>
          <cell r="C15957" t="str">
            <v>Nhập kho vật tư (HĐ:185) theo hóa đơn số 0000358 ngày 18.02.2021</v>
          </cell>
        </row>
        <row r="15958">
          <cell r="A15958" t="str">
            <v>5.19.75.228.CHN.00.000</v>
          </cell>
          <cell r="B15958" t="str">
            <v xml:space="preserve">Van 1 chiều S20A5.0/2 </v>
          </cell>
          <cell r="C15958" t="str">
            <v>Nhập kho vật tư (HĐ:185) theo hóa đơn số 0000358 ngày 18.02.2021</v>
          </cell>
        </row>
        <row r="15959">
          <cell r="A15959" t="str">
            <v>5.19.75.229.CHN.00.000</v>
          </cell>
          <cell r="B15959" t="str">
            <v xml:space="preserve">Van tiết lưu DRVP-10-01.2 </v>
          </cell>
          <cell r="C15959" t="str">
            <v>Nhập kho vật tư (HĐ:185) theo hóa đơn số 0000358 ngày 18.02.2021</v>
          </cell>
        </row>
        <row r="15960">
          <cell r="A15960" t="str">
            <v>5.19.75.230.CHN.00.000</v>
          </cell>
          <cell r="B15960" t="str">
            <v xml:space="preserve">Van tiết lưu DRVP-08-01.2 </v>
          </cell>
          <cell r="C15960" t="str">
            <v>Nhập kho vật tư (HĐ:185) theo hóa đơn số 0000358 ngày 18.02.2021</v>
          </cell>
        </row>
        <row r="15961">
          <cell r="A15961" t="str">
            <v>5.19.75.231.CHN.00.000</v>
          </cell>
          <cell r="B15961" t="str">
            <v xml:space="preserve">Van 1 chiều RVP-10.01.1 </v>
          </cell>
          <cell r="C15961" t="str">
            <v>Nhập kho vật tư (HĐ:185) theo hóa đơn số 0000358 ngày 18.02.2021</v>
          </cell>
        </row>
        <row r="15962">
          <cell r="A15962" t="str">
            <v>5.19.75.232.CHN.00.000</v>
          </cell>
          <cell r="B15962" t="str">
            <v xml:space="preserve">Van 1 chiều RVP-16-01.1 </v>
          </cell>
          <cell r="C15962" t="str">
            <v>Nhập kho vật tư (HĐ:185) theo hóa đơn số 0000358 ngày 18.02.2021</v>
          </cell>
        </row>
        <row r="15963">
          <cell r="A15963" t="str">
            <v>5.19.75.233.CHN.00.000</v>
          </cell>
          <cell r="B15963" t="str">
            <v xml:space="preserve">Van 1 chiều RVP-20.01.1 </v>
          </cell>
          <cell r="C15963" t="str">
            <v>Nhập kho vật tư (HĐ:185) theo hóa đơn số 0000358 ngày 18.02.2021</v>
          </cell>
        </row>
        <row r="15964">
          <cell r="A15964" t="str">
            <v>5.19.75.234.CHN.00.000</v>
          </cell>
          <cell r="B15964" t="str">
            <v xml:space="preserve">Van 1 chiều RVP-25.01.1 </v>
          </cell>
          <cell r="C15964" t="str">
            <v>Nhập kho vật tư (HĐ:185) theo hóa đơn số 0000358 ngày 18.02.2021</v>
          </cell>
        </row>
        <row r="15965">
          <cell r="A15965" t="str">
            <v>5.19.75.235.CHN.00.000</v>
          </cell>
          <cell r="B15965" t="str">
            <v xml:space="preserve">Van chặn SL10PA1-4X </v>
          </cell>
          <cell r="C15965" t="str">
            <v>Nhập kho vật tư (HĐ:185) theo hóa đơn số 0000358 ngày 18.02.2021</v>
          </cell>
        </row>
        <row r="15966">
          <cell r="A15966" t="str">
            <v>5.19.75.236.CHN.00.000</v>
          </cell>
          <cell r="B15966" t="str">
            <v xml:space="preserve">Van chặn SL20PA1-4X </v>
          </cell>
          <cell r="C15966" t="str">
            <v>Nhập kho vật tư (HĐ:185) theo hóa đơn số 0000358 ngày 18.02.2021</v>
          </cell>
        </row>
        <row r="15967">
          <cell r="A15967" t="str">
            <v>5.19.75.237.CHN.00.000</v>
          </cell>
          <cell r="B15967" t="str">
            <v xml:space="preserve">Van chặn SL30PA1-4X </v>
          </cell>
          <cell r="C15967" t="str">
            <v>Nhập kho vật tư (HĐ:185) theo hóa đơn số 0000358 ngày 18.02.2021</v>
          </cell>
        </row>
        <row r="15968">
          <cell r="A15968" t="str">
            <v>5.19.75.238.CHN.00.000</v>
          </cell>
          <cell r="B15968" t="str">
            <v xml:space="preserve">Van tiết lưu Z2FS6-B2-4X/2Q </v>
          </cell>
          <cell r="C15968" t="str">
            <v>Nhập kho vật tư (HĐ:185) theo hóa đơn số 0000358 ngày 18.02.2021</v>
          </cell>
        </row>
        <row r="15969">
          <cell r="A15969" t="str">
            <v>5.19.75.239.CHN.00.000</v>
          </cell>
          <cell r="B15969" t="str">
            <v xml:space="preserve">Van tiết lưu Z2FS10-5-3X/V </v>
          </cell>
          <cell r="C15969" t="str">
            <v>Nhập kho vật tư (HĐ:185) theo hóa đơn số 0000358 ngày 18.02.2021</v>
          </cell>
        </row>
        <row r="15970">
          <cell r="A15970" t="str">
            <v>5.19.75.240.CHN.00.000</v>
          </cell>
          <cell r="B15970" t="str">
            <v xml:space="preserve">Van tiết lưu DVE10920-01-C-V </v>
          </cell>
          <cell r="C15970" t="str">
            <v>Nhập kho vật tư (HĐ:185) theo hóa đơn số 0000358 ngày 18.02.2021</v>
          </cell>
        </row>
        <row r="15971">
          <cell r="A15971" t="str">
            <v>5.19.75.241.CHN.00.000</v>
          </cell>
          <cell r="B15971" t="str">
            <v xml:space="preserve">Van tiết lưu DVP-10-01.1 </v>
          </cell>
          <cell r="C15971" t="str">
            <v>Nhập kho vật tư (HĐ:185) theo hóa đơn số 0000358 ngày 18.02.2021</v>
          </cell>
        </row>
        <row r="15972">
          <cell r="A15972" t="str">
            <v>5.19.75.242.CHN.00.000</v>
          </cell>
          <cell r="B15972" t="str">
            <v xml:space="preserve">Van tiết lưu DVP-16-01.1 </v>
          </cell>
          <cell r="C15972" t="str">
            <v>Nhập kho vật tư (HĐ:185) theo hóa đơn số 0000358 ngày 18.02.2021</v>
          </cell>
        </row>
        <row r="15973">
          <cell r="A15973" t="str">
            <v>5.19.75.243.CHN.00.000</v>
          </cell>
          <cell r="B15973" t="str">
            <v xml:space="preserve">Van tiết lưu DVP-20-01.1 </v>
          </cell>
          <cell r="C15973" t="str">
            <v>Nhập kho vật tư (HĐ:185) theo hóa đơn số 0000358 ngày 18.02.2021</v>
          </cell>
        </row>
        <row r="15974">
          <cell r="A15974" t="str">
            <v>5.19.75.244.CHN.00.000</v>
          </cell>
          <cell r="B15974" t="str">
            <v xml:space="preserve">Van lắp thêm trên ống nối mềm RBE-R3/8-X-50 </v>
          </cell>
          <cell r="C15974" t="str">
            <v>Nhập kho vật tư (HĐ:185) theo hóa đơn số 0000358 ngày 18.02.2021</v>
          </cell>
        </row>
        <row r="15975">
          <cell r="A15975" t="str">
            <v>5.19.75.249.CHN.00.000</v>
          </cell>
          <cell r="B15975" t="str">
            <v xml:space="preserve">Van an toàn DB10-2-5X/315Y </v>
          </cell>
          <cell r="C15975" t="str">
            <v>Nhập kho vật tư (HĐ:185) theo hóa đơn số 0000358 ngày 18.02.2021</v>
          </cell>
        </row>
        <row r="15976">
          <cell r="A15976" t="str">
            <v>5.19.75.250.CHN.00.000</v>
          </cell>
          <cell r="B15976" t="str">
            <v xml:space="preserve">Van an toàn DB10-2-5X/50 </v>
          </cell>
          <cell r="C15976" t="str">
            <v>Nhập kho vật tư (HĐ:185) theo hóa đơn số 0000358 ngày 18.02.2021</v>
          </cell>
        </row>
        <row r="15977">
          <cell r="A15977" t="str">
            <v>5.19.75.251.CHN.00.000</v>
          </cell>
          <cell r="B15977" t="str">
            <v xml:space="preserve">Van an toàn DB20-2-5X/350 </v>
          </cell>
          <cell r="C15977" t="str">
            <v>Nhập kho vật tư (HĐ:185) theo hóa đơn số 0000358 ngày 18.02.2021</v>
          </cell>
        </row>
        <row r="15978">
          <cell r="A15978" t="str">
            <v>5.19.75.252.CHN.00.000</v>
          </cell>
          <cell r="B15978" t="str">
            <v xml:space="preserve">Van an toàn DB30-2-5X/350 </v>
          </cell>
          <cell r="C15978" t="str">
            <v>Nhập kho vật tư (HĐ:185) theo hóa đơn số 0000358 ngày 18.02.2021</v>
          </cell>
        </row>
        <row r="15979">
          <cell r="A15979" t="str">
            <v>5.19.75.253.CHN.00.000</v>
          </cell>
          <cell r="B15979" t="str">
            <v xml:space="preserve">Van an toàn ZDB6VB2-4X/200 </v>
          </cell>
          <cell r="C15979" t="str">
            <v>Nhập kho vật tư (HĐ:185) theo hóa đơn số 0000358 ngày 18.02.2021</v>
          </cell>
        </row>
        <row r="15980">
          <cell r="A15980" t="str">
            <v>5.19.75.254.CHN.00.000</v>
          </cell>
          <cell r="B15980" t="str">
            <v xml:space="preserve">Van xả tràn ZDR6DP7-4X/150YM </v>
          </cell>
          <cell r="C15980" t="str">
            <v>Nhập kho vật tư (HĐ:185) theo hóa đơn số 0000358 ngày 18.02.2021</v>
          </cell>
        </row>
        <row r="15981">
          <cell r="A15981" t="str">
            <v>5.19.75.255.CHN.00.000</v>
          </cell>
          <cell r="B15981" t="str">
            <v xml:space="preserve">Van xả tràn ZDR6DA2-4X/25YM </v>
          </cell>
          <cell r="C15981" t="str">
            <v>Nhập kho vật tư (HĐ:185) theo hóa đơn số 0000358 ngày 18.02.2021</v>
          </cell>
        </row>
        <row r="15982">
          <cell r="A15982" t="str">
            <v>5.19.86.401.CHN.00.000</v>
          </cell>
          <cell r="B15982" t="str">
            <v xml:space="preserve">Van 3 ngả 4WE6D6X/EG24N9K4 </v>
          </cell>
          <cell r="C15982" t="str">
            <v>Nhập kho vật tư (HĐ:185) theo hóa đơn số 0000358 ngày 18.02.2021</v>
          </cell>
        </row>
        <row r="15983">
          <cell r="A15983" t="str">
            <v>5.19.86.402.CHN.00.000</v>
          </cell>
          <cell r="B15983" t="str">
            <v xml:space="preserve">Van 3 ngả 4WE6D6X/EG24N9K4/B12 </v>
          </cell>
          <cell r="C15983" t="str">
            <v>Nhập kho vật tư (HĐ:185) theo hóa đơn số 0000358 ngày 18.02.2021</v>
          </cell>
        </row>
        <row r="15984">
          <cell r="A15984" t="str">
            <v>5.19.86.403.CHN.00.000</v>
          </cell>
          <cell r="B15984" t="str">
            <v xml:space="preserve">Van 3 ngả 4WE10J3X/CG24N9K4 </v>
          </cell>
          <cell r="C15984" t="str">
            <v>Nhập kho vật tư (HĐ:185) theo hóa đơn số 0000358 ngày 18.02.2021</v>
          </cell>
        </row>
        <row r="15985">
          <cell r="A15985" t="str">
            <v>5.19.86.404.CHN.00.000</v>
          </cell>
          <cell r="B15985" t="str">
            <v xml:space="preserve">Van 3 ngả 4WE10L4X/CG24N9K4 </v>
          </cell>
          <cell r="C15985" t="str">
            <v>Nhập kho vật tư (HĐ:185) theo hóa đơn số 0000358 ngày 18.02.2021</v>
          </cell>
        </row>
        <row r="15986">
          <cell r="A15986" t="str">
            <v>5.19.86.405.CHN.00.000</v>
          </cell>
          <cell r="B15986" t="str">
            <v xml:space="preserve">Van 3 ngả 4WEH16J7X/6EG24N9TS2K4/B10D3 </v>
          </cell>
          <cell r="C15986" t="str">
            <v>Nhập kho vật tư (HĐ:185) theo hóa đơn số 0000358 ngày 18.02.2021</v>
          </cell>
        </row>
        <row r="15987">
          <cell r="A15987" t="str">
            <v>5.35.85.547.CHN.00.000</v>
          </cell>
          <cell r="B15987" t="str">
            <v xml:space="preserve">Động cơ cho bộ thổi bụi dài, Model: 1LE0001-0EB43-4FA4-Z </v>
          </cell>
          <cell r="C15987" t="str">
            <v>Nhập kho vật tư (HĐ:185) theo hóa đơn số 0000358 ngày 18.02.2021</v>
          </cell>
        </row>
        <row r="15988">
          <cell r="A15988" t="str">
            <v>5.35.85.548.CHN.00.000</v>
          </cell>
          <cell r="B15988" t="str">
            <v xml:space="preserve">Động cơ cho bộ thổi bụi ngắn, Model: 1LA7063-4AB12 </v>
          </cell>
          <cell r="C15988" t="str">
            <v>Nhập kho vật tư (HĐ:185) theo hóa đơn số 0000358 ngày 18.02.2021</v>
          </cell>
        </row>
        <row r="15989">
          <cell r="A15989" t="str">
            <v>5.35.85.549.CHN.00.000</v>
          </cell>
          <cell r="B15989" t="str">
            <v xml:space="preserve">Động cơ cho bộ thổi bụi GAH, Model: 1AV2082B 1LE10010DB222FA4-Z </v>
          </cell>
          <cell r="C15989" t="str">
            <v>Nhập kho vật tư (HĐ:185) theo hóa đơn số 0000358 ngày 18.02.2021</v>
          </cell>
        </row>
        <row r="15990">
          <cell r="A15990" t="str">
            <v>5.60.91.091.CHN.00.000</v>
          </cell>
          <cell r="B15990" t="str">
            <v xml:space="preserve">Bơm Pison thủy lực loại A90, Loại: A90-L-R-01-H-S-60 </v>
          </cell>
          <cell r="C15990" t="str">
            <v>Nhập kho vật tư (HĐ:185) theo hóa đơn số 0000358 ngày 18.02.2021</v>
          </cell>
        </row>
        <row r="15991">
          <cell r="A15991" t="str">
            <v>5.60.91.092.CHN.00.000</v>
          </cell>
          <cell r="B15991" t="str">
            <v xml:space="preserve">Bơm Pison thủy lực loại A10, Loại: A10-F-R-01-H-12 </v>
          </cell>
          <cell r="C15991" t="str">
            <v>Nhập kho vật tư (HĐ:185) theo hóa đơn số 0000358 ngày 18.02.2021</v>
          </cell>
        </row>
        <row r="15992">
          <cell r="A15992" t="str">
            <v>1.51.05.250.USA.00.000</v>
          </cell>
          <cell r="B15992" t="str">
            <v xml:space="preserve">Bầu bơm mỡ  Chesterton Lubri-CupTM EM model, 250CC </v>
          </cell>
          <cell r="C15992" t="str">
            <v>Nhập kho vật tư (HĐ:14) theo hóa đơn số 0000168 ngày 03.02.2021</v>
          </cell>
        </row>
        <row r="15993">
          <cell r="A15993" t="str">
            <v>4.86.45.599.USA.00.000</v>
          </cell>
          <cell r="B15993" t="str">
            <v xml:space="preserve">Chèn Chesterton Graphite Tape Packing (GTP), Size: 25mm x 0.4mm x 12m </v>
          </cell>
          <cell r="C15993" t="str">
            <v>Nhập kho vật tư (HĐ:14) theo hóa đơn số 0000168 ngày 03.02.2021</v>
          </cell>
        </row>
        <row r="15994">
          <cell r="A15994" t="str">
            <v>2.50.02.033.KOR.00.000</v>
          </cell>
          <cell r="B15994" t="str">
            <v xml:space="preserve">Sling cáp thép, D28mm x 5,2m, 2 đầu bấm chì mắt cứng (kiểu LEHA-2), SWL 9T </v>
          </cell>
          <cell r="C15994" t="str">
            <v>Nhập kho vật tư (QĐ:97) theo hóa đơn số 0000326 ngày 03.02.2021</v>
          </cell>
        </row>
        <row r="15995">
          <cell r="A15995" t="str">
            <v>4.94.70.191.VIE.00.000</v>
          </cell>
          <cell r="B15995" t="str">
            <v xml:space="preserve">Bàn làm việc chữ L, gỗ công nghiệp , KT: 1400x1200x750 </v>
          </cell>
          <cell r="C15995" t="str">
            <v>Nhập kho vật tư (HĐ:02) theo hóa đơn số 0000164 ngày 28.01.2021</v>
          </cell>
        </row>
        <row r="15996">
          <cell r="A15996" t="str">
            <v>4.94.70.194.VIE.00.000</v>
          </cell>
          <cell r="B15996" t="str">
            <v xml:space="preserve">Bộ ghế sofa cao cấp bọc da, Bao gồm: 1 ghế băng, 2 ghế đơn, bàn sofa </v>
          </cell>
          <cell r="C15996" t="str">
            <v>Nhập kho vật tư (HĐ:02) theo hóa đơn số 0000164 ngày 28.01.2021</v>
          </cell>
        </row>
        <row r="15997">
          <cell r="A15997" t="str">
            <v>4.94.70.195.VIE.00.000</v>
          </cell>
          <cell r="B15997" t="str">
            <v xml:space="preserve">Bàn làm việc gỗ công nghiệp, KT: W 1400xD 600x H 750mm </v>
          </cell>
          <cell r="C15997" t="str">
            <v>Nhập kho vật tư (HĐ:02) theo hóa đơn số 0000164 ngày 28.01.2021</v>
          </cell>
        </row>
        <row r="15998">
          <cell r="A15998" t="str">
            <v>4.94.70.196.VIE.00.000</v>
          </cell>
          <cell r="B15998" t="str">
            <v xml:space="preserve">Bàn làm việc Lãnh đạo, gỗ công nghiệp sơn phủ một lớp PU, W 1600 x D 800 x H 760 mm </v>
          </cell>
          <cell r="C15998" t="str">
            <v>Nhập kho vật tư (HĐ:02) theo hóa đơn số 0000164 ngày 28.01.2021</v>
          </cell>
        </row>
        <row r="15999">
          <cell r="A15999" t="str">
            <v>4.94.70.197.VIE.00.000</v>
          </cell>
          <cell r="B15999" t="str">
            <v xml:space="preserve">Ghế ngồi Lãnh đạo, Giả da, KT: W 650 x D 720 x H (1075-1130) mm </v>
          </cell>
          <cell r="C15999" t="str">
            <v>Nhập kho vật tư (HĐ:02) theo hóa đơn số 0000164 ngày 28.01.2021</v>
          </cell>
        </row>
        <row r="16000">
          <cell r="A16000" t="str">
            <v>4.94.70.203.VIE.00.000</v>
          </cell>
          <cell r="B16000" t="str">
            <v xml:space="preserve">Ghế xoay nhân viên </v>
          </cell>
          <cell r="C16000" t="str">
            <v>Nhập kho vật tư (HĐ:02) theo hóa đơn số 0000164 ngày 28.01.2021</v>
          </cell>
        </row>
        <row r="16001">
          <cell r="A16001" t="str">
            <v>4.94.70.210.VIE.00.000</v>
          </cell>
          <cell r="B16001" t="str">
            <v xml:space="preserve">Gường sắt đơn </v>
          </cell>
          <cell r="C16001" t="str">
            <v>Nhập kho vật tư (HĐ:02) theo hóa đơn số 0000164 ngày 28.01.2021</v>
          </cell>
        </row>
        <row r="16002">
          <cell r="A16002" t="str">
            <v>4.94.70.289.VIE.00.000</v>
          </cell>
          <cell r="B16002" t="str">
            <v xml:space="preserve">Tủ sắt đựng quần áo, 2 cánh </v>
          </cell>
          <cell r="C16002" t="str">
            <v>Nhập kho vật tư (HĐ:02) theo hóa đơn số 0000164 ngày 28.01.2021</v>
          </cell>
        </row>
        <row r="16003">
          <cell r="A16003" t="str">
            <v>8.35.85.042.VIE.00.000</v>
          </cell>
          <cell r="B16003" t="str">
            <v xml:space="preserve">Xe máy Honda Wave RSX </v>
          </cell>
          <cell r="C16003" t="str">
            <v>Nhập kho vật tư (HĐ:02) theo hóa đơn số 0000151 ngày 12.01.2021</v>
          </cell>
        </row>
        <row r="16004">
          <cell r="A16004" t="str">
            <v>8.86.00.218.VIE.00.000</v>
          </cell>
          <cell r="B16004" t="str">
            <v xml:space="preserve">Quạt đứng Asia </v>
          </cell>
          <cell r="C16004" t="str">
            <v>Nhập kho vật tư (HĐ:02) theo hóa đơn số 0000164 ngày 28.01.2021</v>
          </cell>
        </row>
        <row r="16005">
          <cell r="A16005" t="str">
            <v>8.71.82.071.CHN.00.000</v>
          </cell>
          <cell r="B16005" t="str">
            <v xml:space="preserve">Máy đo nhiệt độ Fluke 59 MAX+ </v>
          </cell>
          <cell r="C16005" t="str">
            <v>Nhập kho vật tư (HĐ:02) theo hóa đơn số 0000164 ngày 28.01.2021</v>
          </cell>
        </row>
        <row r="16006">
          <cell r="A16006" t="str">
            <v>8.71.82.103.JPN.00.000</v>
          </cell>
          <cell r="B16006" t="str">
            <v xml:space="preserve">Đồng hồ đo điện trở cách điện </v>
          </cell>
          <cell r="C16006" t="str">
            <v>Nhập kho vật tư (HĐ:02) theo hóa đơn số 0000164 ngày 28.01.2021</v>
          </cell>
        </row>
        <row r="16007">
          <cell r="A16007" t="str">
            <v>8.71.82.104.JPN.00.000</v>
          </cell>
          <cell r="B16007" t="str">
            <v xml:space="preserve">Đồng hồ vạn năng </v>
          </cell>
          <cell r="C16007" t="str">
            <v>Nhập kho vật tư (HĐ:02) theo hóa đơn số 0000164 ngày 28.01.2021</v>
          </cell>
        </row>
        <row r="16008">
          <cell r="A16008" t="str">
            <v>8.88.01.010.CHN.00.000</v>
          </cell>
          <cell r="B16008" t="str">
            <v xml:space="preserve">Bộ dụng cụ kiểm tra cáp mạng ProsKit PK-4015 </v>
          </cell>
          <cell r="C16008" t="str">
            <v>Nhập kho vật tư (HĐ:02) theo hóa đơn số 0000164 ngày 28.01.2021</v>
          </cell>
        </row>
        <row r="16009">
          <cell r="A16009" t="str">
            <v>8.90.10.059.TPE.00.000</v>
          </cell>
          <cell r="B16009" t="str">
            <v xml:space="preserve">Bút thử điện cao áp 220kV </v>
          </cell>
          <cell r="C16009" t="str">
            <v>Nhập kho vật tư (HĐ:02) theo hóa đơn số 0000164 ngày 28.01.2021</v>
          </cell>
        </row>
        <row r="16010">
          <cell r="A16010" t="str">
            <v>4.94.20.221.VIE.00.000</v>
          </cell>
          <cell r="B16010" t="str">
            <v xml:space="preserve">Sổ bìa da A4 </v>
          </cell>
          <cell r="C16010" t="str">
            <v>Nhập kho vật tư (HĐ:02) theo hóa đơn số 0000164 ngày 28.01.2021</v>
          </cell>
        </row>
        <row r="16011">
          <cell r="A16011" t="str">
            <v>4.94.60.477.VIE.99.000</v>
          </cell>
          <cell r="B16011" t="str">
            <v xml:space="preserve">Hồ khô - PT </v>
          </cell>
          <cell r="C16011" t="str">
            <v>Nhập kho vật tư (HĐ:02) theo hóa đơn số 0000164 ngày 28.01.2021</v>
          </cell>
        </row>
        <row r="16012">
          <cell r="A16012" t="str">
            <v>4.94.60.554.VIE.99.000</v>
          </cell>
          <cell r="B16012" t="str">
            <v xml:space="preserve">Băng keo 2 mặt 1 phân - PT </v>
          </cell>
          <cell r="C16012" t="str">
            <v>Nhập kho vật tư (HĐ:02) theo hóa đơn số 0000164 ngày 28.01.2021</v>
          </cell>
        </row>
        <row r="16013">
          <cell r="A16013" t="str">
            <v>8.86.00.013.CHN.00.000</v>
          </cell>
          <cell r="B16013" t="str">
            <v xml:space="preserve">Quạt thông gió xách tay SOFFNET SHT-20 </v>
          </cell>
          <cell r="C16013" t="str">
            <v>Nhập kho vật tư (HĐ:02) theo hóa đơn số 0000162 ngày 20.01.2021</v>
          </cell>
        </row>
        <row r="16014">
          <cell r="A16014" t="str">
            <v>8.88.00.068.MAS.00.000</v>
          </cell>
          <cell r="B16014" t="str">
            <v xml:space="preserve">Tivi Sony 49 inch </v>
          </cell>
          <cell r="C16014" t="str">
            <v>Nhập kho vật tư (HĐ:02) theo hóa đơn số 0000162 ngày 20.01.2021</v>
          </cell>
        </row>
        <row r="16015">
          <cell r="A16015" t="str">
            <v>8.88.00.227.VIE.00.000</v>
          </cell>
          <cell r="B16015" t="str">
            <v xml:space="preserve">Máy in HP LaserJet MFP M227SDN </v>
          </cell>
          <cell r="C16015" t="str">
            <v>Nhập kho vật tư (HĐ:02) theo hóa đơn số 0000162 ngày 20.01.2021</v>
          </cell>
        </row>
        <row r="16016">
          <cell r="A16016" t="str">
            <v>8.88.03.408.VIE.00.000</v>
          </cell>
          <cell r="B16016" t="str">
            <v xml:space="preserve">Máy nén khí mini 3HP - Puma </v>
          </cell>
          <cell r="C16016" t="str">
            <v>Nhập kho vật tư (HĐ:02) theo hóa đơn số 0000162 ngày 20.01.2021</v>
          </cell>
        </row>
        <row r="16017">
          <cell r="A16017" t="str">
            <v>1.71.27.359.GER.00.000</v>
          </cell>
          <cell r="B16017" t="str">
            <v xml:space="preserve">Keo dán nóng băng tải - SOLUTION STL-NL4 (3.5kg/4.67L) </v>
          </cell>
          <cell r="C16017" t="str">
            <v>Nhập kho vật tư (HĐ:243) theo hóa đơn số 0000033 ngày 04.02.2021</v>
          </cell>
        </row>
        <row r="16018">
          <cell r="A16018" t="str">
            <v>1.71.27.362.GER.00.000</v>
          </cell>
          <cell r="B16018" t="str">
            <v xml:space="preserve">Keo dán lưu hóa; HL-TNL4 (3.5kg / thùng) </v>
          </cell>
          <cell r="C16018" t="str">
            <v>Nhập kho vật tư (HĐ:243) theo hóa đơn số 0000033 ngày 04.02.2021</v>
          </cell>
        </row>
        <row r="16019">
          <cell r="A16019" t="str">
            <v>3.70.75.348.GER.00.000</v>
          </cell>
          <cell r="B16019" t="str">
            <v xml:space="preserve">Cao su non, Mã: 5380017; KT: 500x6000x3mm (10kg/cuộn) </v>
          </cell>
          <cell r="C16019" t="str">
            <v>Nhập kho vật tư (HĐ:243) theo hóa đơn số 0000033 ngày 04.02.2021</v>
          </cell>
        </row>
        <row r="16020">
          <cell r="A16020" t="str">
            <v>3.70.75.349.GER.00.000</v>
          </cell>
          <cell r="B16020" t="str">
            <v xml:space="preserve">Cao su non, Mã: 5380048; KT: 500x2800x6mm (10kg/cuộn) </v>
          </cell>
          <cell r="C16020" t="str">
            <v>Nhập kho vật tư (HĐ:243) theo hóa đơn số 0000033 ngày 04.02.2021</v>
          </cell>
        </row>
        <row r="16021">
          <cell r="A16021" t="str">
            <v>3.70.75.350.GER.00.000</v>
          </cell>
          <cell r="B16021" t="str">
            <v xml:space="preserve">Cao su non áp cáp, Mã: 5380611; KT: 500x16400x1mm (10kg/cuộn) </v>
          </cell>
          <cell r="C16021" t="str">
            <v>Nhập kho vật tư (HĐ:243) theo hóa đơn số 0000033 ngày 04.02.2021</v>
          </cell>
        </row>
        <row r="16022">
          <cell r="A16022" t="str">
            <v>3.70.75.351.GER.00.000</v>
          </cell>
          <cell r="B16022" t="str">
            <v xml:space="preserve">Cao su non chèn cáp, Mã: 5440063; KT: 2.5x5x6800mm </v>
          </cell>
          <cell r="C16022" t="str">
            <v>Nhập kho vật tư (HĐ:243) theo hóa đơn số 0000033 ngày 04.02.2021</v>
          </cell>
        </row>
        <row r="16023">
          <cell r="A16023" t="str">
            <v>3.70.75.352.GER.00.000</v>
          </cell>
          <cell r="B16023" t="str">
            <v xml:space="preserve">Cao su non chèn cáp, Mã: 5380062; KT: 500x17800x1mm (10kg/cuộn) </v>
          </cell>
          <cell r="C16023" t="str">
            <v>Nhập kho vật tư (HĐ:243) theo hóa đơn số 0000033 ngày 04.02.2021</v>
          </cell>
        </row>
        <row r="16024">
          <cell r="A16024" t="str">
            <v>3.70.75.353.GER.00.000</v>
          </cell>
          <cell r="B16024" t="str">
            <v xml:space="preserve">Cao su non, Mã: 5380024; KT: 500x4500x4mm (10kg/cuộn) </v>
          </cell>
          <cell r="C16024" t="str">
            <v>Nhập kho vật tư (HĐ:243) theo hóa đơn số 0000033 ngày 04.02.2021</v>
          </cell>
        </row>
        <row r="16025">
          <cell r="A16025" t="str">
            <v>3.70.75.354.GER.00.000</v>
          </cell>
          <cell r="B16025" t="str">
            <v xml:space="preserve">Cao su non, Mã: 5380031; KT: 500x3300x5mm (10kg/cuộn) </v>
          </cell>
          <cell r="C16025" t="str">
            <v>Nhập kho vật tư (HĐ:243) theo hóa đơn số 0000033 ngày 04.02.2021</v>
          </cell>
        </row>
        <row r="16026">
          <cell r="A16026" t="str">
            <v>4.20.53.173.GER.00.000</v>
          </cell>
          <cell r="B16026" t="str">
            <v xml:space="preserve">Giấy chống dính, B1200 x 5m </v>
          </cell>
          <cell r="C16026" t="str">
            <v>Nhập kho vật tư (HĐ:243) theo hóa đơn số 0000033 ngày 04.02.2021</v>
          </cell>
        </row>
        <row r="16027">
          <cell r="A16027" t="str">
            <v>4.92.40.508.USA.00.000</v>
          </cell>
          <cell r="B16027" t="str">
            <v xml:space="preserve">U-seal carbon for valve; Model: BV990 size 6'' class 1500 </v>
          </cell>
          <cell r="C16027" t="str">
            <v>Nhập kho vật tư (HĐ:243) theo hóa đơn số 0000033 ngày 04.02.2021</v>
          </cell>
        </row>
        <row r="16028">
          <cell r="A16028" t="str">
            <v>4.92.40.509.USA.00.000</v>
          </cell>
          <cell r="B16028" t="str">
            <v xml:space="preserve">Bonnet gasket for valve Model: BV990 size 6'' class 1500 </v>
          </cell>
          <cell r="C16028" t="str">
            <v>Nhập kho vật tư (HĐ:243) theo hóa đơn số 0000033 ngày 04.02.2021</v>
          </cell>
        </row>
        <row r="16029">
          <cell r="A16029" t="str">
            <v>4.92.40.510.USA.00.000</v>
          </cell>
          <cell r="B16029" t="str">
            <v xml:space="preserve">Cage gasket for valve Model: BV990 size 6'' class 1500 </v>
          </cell>
          <cell r="C16029" t="str">
            <v>Nhập kho vật tư (HĐ:243) theo hóa đơn số 0000033 ngày 04.02.2021</v>
          </cell>
        </row>
        <row r="16030">
          <cell r="A16030" t="str">
            <v>4.92.40.511.USA.00.000</v>
          </cell>
          <cell r="B16030" t="str">
            <v xml:space="preserve">Seat gasket for valve Model: BV990 size 6'' class 1500 </v>
          </cell>
          <cell r="C16030" t="str">
            <v>Nhập kho vật tư (HĐ:243) theo hóa đơn số 0000033 ngày 04.02.2021</v>
          </cell>
        </row>
        <row r="16031">
          <cell r="A16031" t="str">
            <v>4.92.40.512.USA.00.000</v>
          </cell>
          <cell r="B16031" t="str">
            <v xml:space="preserve">Packing graphite for stem valve Model: BV990 size 6'' class 1500 </v>
          </cell>
          <cell r="C16031" t="str">
            <v>Nhập kho vật tư (HĐ:243) theo hóa đơn số 0000033 ngày 04.02.2021</v>
          </cell>
        </row>
        <row r="16032">
          <cell r="A16032" t="str">
            <v>3.30.10.001.VIE.00.000</v>
          </cell>
          <cell r="B16032" t="str">
            <v xml:space="preserve">Ổ cắm điện quay tay rulo 3 ổ cắm lioa </v>
          </cell>
          <cell r="C16032" t="str">
            <v>Nhập kho vật tư (HĐ:02) theo hóa đơn số 0000162 ngày 20.01.2021</v>
          </cell>
        </row>
        <row r="16033">
          <cell r="A16033" t="str">
            <v>8.32.92.031.TPE.00.000</v>
          </cell>
          <cell r="B16033" t="str">
            <v xml:space="preserve">Súng thổi bụi kèm bộ dây hơi, đầu nối chia hơi </v>
          </cell>
          <cell r="C16033" t="str">
            <v>Nhập kho vật tư (HĐ:02) theo hóa đơn số 0000162 ngày 20.01.2021</v>
          </cell>
        </row>
        <row r="16034">
          <cell r="A16034" t="str">
            <v>8.90.10.052.TPE.00.000</v>
          </cell>
          <cell r="B16034" t="str">
            <v xml:space="preserve">Sào thao tác cách điện kiểu rút 220kV </v>
          </cell>
          <cell r="C16034" t="str">
            <v>Nhập kho vật tư (HĐ:02) theo hóa đơn số 0000162 ngày 20.01.2021</v>
          </cell>
        </row>
        <row r="16035">
          <cell r="A16035" t="str">
            <v>8.90.10.053.CHN.00.000</v>
          </cell>
          <cell r="B16035" t="str">
            <v xml:space="preserve">Tiếp địa di động 3 pha 220kV, Kiểu lồng thao tác: Lồng rút </v>
          </cell>
          <cell r="C16035" t="str">
            <v>Nhập kho vật tư (HĐ:02) theo hóa đơn số 0000162 ngày 20.01.2021</v>
          </cell>
        </row>
        <row r="16036">
          <cell r="A16036" t="str">
            <v>8.90.50.614.VIE.00.000</v>
          </cell>
          <cell r="B16036" t="str">
            <v xml:space="preserve">Ủng cách điện 35Kv </v>
          </cell>
          <cell r="C16036" t="str">
            <v>Nhập kho vật tư (HĐ:02) theo hóa đơn số 0000162 ngày 20.01.2021</v>
          </cell>
        </row>
        <row r="16037">
          <cell r="A16037" t="str">
            <v>4.77.90.155.USA.00.000</v>
          </cell>
          <cell r="B16037" t="str">
            <v xml:space="preserve">Chesterton Packing graphite pos 07(body: 6: class: 300#) </v>
          </cell>
          <cell r="C16037" t="str">
            <v>Nhập kho vật tư (HĐ:250) theo hóa đơn số 0000044 ngày 16.01.2021</v>
          </cell>
        </row>
        <row r="16038">
          <cell r="A16038" t="str">
            <v>4.86.45.209.USA.00.000</v>
          </cell>
          <cell r="B16038" t="str">
            <v xml:space="preserve">Chèn chesterton packing graphite type: 1600+5800, Size (38x57x9.5)/1lớp; Số lớp: 6 lớp; Class: 2500# </v>
          </cell>
          <cell r="C16038" t="str">
            <v>Nhập kho vật tư (HĐ:238) theo hóa đơn số 0000355 ngày 17.02.2021</v>
          </cell>
        </row>
        <row r="16039">
          <cell r="A16039" t="str">
            <v>8.34.24.016.VIE.00.000</v>
          </cell>
          <cell r="B16039" t="str">
            <v xml:space="preserve">Má trong, KT: dài 507mm, R=103.5mm </v>
          </cell>
          <cell r="C16039" t="str">
            <v>Nhập kho vật tư (HĐ:238) theo hóa đơn số 0000355 ngày 17.02.2021</v>
          </cell>
        </row>
        <row r="16040">
          <cell r="A16040" t="str">
            <v>8.34.24.017.VIE.00.000</v>
          </cell>
          <cell r="B16040" t="str">
            <v xml:space="preserve">Má ngoài, KT: dài 480mm, R=76mm </v>
          </cell>
          <cell r="C16040" t="str">
            <v>Nhập kho vật tư (HĐ:238) theo hóa đơn số 0000355 ngày 17.02.2021</v>
          </cell>
        </row>
        <row r="16041">
          <cell r="A16041" t="str">
            <v>8.34.24.053.VIE.00.000</v>
          </cell>
          <cell r="B16041" t="str">
            <v xml:space="preserve">Chốt xích gàu lắp gàu + đai ốc </v>
          </cell>
          <cell r="C16041" t="str">
            <v>Nhập kho vật tư (HĐ:238) theo hóa đơn số 0000355 ngày 17.02.2021</v>
          </cell>
        </row>
        <row r="16042">
          <cell r="A16042" t="str">
            <v>8.34.24.054.VIE.00.000</v>
          </cell>
          <cell r="B16042" t="str">
            <v xml:space="preserve">Chốt xích, KT (LxD1xD2xD3): 232xØ58xØ57xØ45.3mm </v>
          </cell>
          <cell r="C16042" t="str">
            <v>Nhập kho vật tư (HĐ:238) theo hóa đơn số 0000355 ngày 17.02.2021</v>
          </cell>
        </row>
        <row r="16043">
          <cell r="A16043" t="str">
            <v>8.34.24.059.VIE.00.000</v>
          </cell>
          <cell r="B16043" t="str">
            <v xml:space="preserve">Con lăn , ĐK trong: Ø88mm, ĐK ngoài: Ø113mm, dài: 102 </v>
          </cell>
          <cell r="C16043" t="str">
            <v>Nhập kho vật tư (HĐ:238) theo hóa đơn số 0000355 ngày 17.02.2021</v>
          </cell>
        </row>
        <row r="16044">
          <cell r="A16044" t="str">
            <v>5.19.84.024.CHN.00.000</v>
          </cell>
          <cell r="B16044" t="str">
            <v xml:space="preserve">Van tay 1 Class 2500 A105, kết nối hàn lồng </v>
          </cell>
          <cell r="C16044" t="str">
            <v>Nhập kho vật tư (HĐ:250) theo hóa đơn số 0000044 ngày 16.01.2021</v>
          </cell>
        </row>
        <row r="16045">
          <cell r="A16045" t="str">
            <v>5.19.84.027.CHN.00.000</v>
          </cell>
          <cell r="B16045" t="str">
            <v xml:space="preserve">Globe valve B16.34 Class 2500, kết nối hàn lồng Size 25A Body: A182-F304 </v>
          </cell>
          <cell r="C16045" t="str">
            <v>Nhập kho vật tư (HĐ:250) theo hóa đơn số 0000044 ngày 16.01.2021</v>
          </cell>
        </row>
        <row r="16046">
          <cell r="A16046" t="str">
            <v>4.92.40.503.USA.00.000</v>
          </cell>
          <cell r="B16046" t="str">
            <v xml:space="preserve">Cage spacer for valve; Model: BV500. size 8'' class 300 </v>
          </cell>
          <cell r="C16046" t="str">
            <v>Nhập kho vật tư (HĐ:239) theo hóa đơn số 0000356 ngày 18.02.2021</v>
          </cell>
        </row>
        <row r="16047">
          <cell r="A16047" t="str">
            <v>4.92.40.504.USA.00.000</v>
          </cell>
          <cell r="B16047" t="str">
            <v xml:space="preserve">Seat spacer gasket for valve; Model: BV500. size 8'' class 300 </v>
          </cell>
          <cell r="C16047" t="str">
            <v>Nhập kho vật tư (HĐ:239) theo hóa đơn số 0000356 ngày 18.02.2021</v>
          </cell>
        </row>
        <row r="16048">
          <cell r="A16048" t="str">
            <v>5.19.88.103.TPE.00.000</v>
          </cell>
          <cell r="B16048" t="str">
            <v xml:space="preserve">Steel Globe valve, size: DN50, Class 800, Body: Carbon steel - A105 </v>
          </cell>
          <cell r="C16048" t="str">
            <v>Nhập kho vật tư (HĐ:239) theo hóa đơn số 0000356 ngày 18.02.2021</v>
          </cell>
        </row>
        <row r="16049">
          <cell r="A16049" t="str">
            <v>5.19.88.107.TPE.00.000</v>
          </cell>
          <cell r="B16049" t="str">
            <v xml:space="preserve">Steel Globe valve, size: DN25, Class 800, Body: inox 304 </v>
          </cell>
          <cell r="C16049" t="str">
            <v>Nhập kho vật tư (HĐ:239) theo hóa đơn số 0000356 ngày 18.02.2021</v>
          </cell>
        </row>
        <row r="16050">
          <cell r="A16050" t="str">
            <v>5.33.85.040.POR.00.000</v>
          </cell>
          <cell r="B16050" t="str">
            <v xml:space="preserve">Bẫy hơi nhiệt động Thermodynamic steam trap Size: DN25 - Model: DT46 (Thead BSP - PN40) </v>
          </cell>
          <cell r="C16050" t="str">
            <v>Nhập kho vật tư (HĐ:239) theo hóa đơn số 0000356 ngày 18.02.2021</v>
          </cell>
        </row>
        <row r="16051">
          <cell r="A16051" t="str">
            <v>5.33.85.041.CHN.00.000</v>
          </cell>
          <cell r="B16051" t="str">
            <v xml:space="preserve">Bẫy hơi Carbon stell ball float steam traps - Model: CS41H (FT44-21), Size: DN40-PN40, Body: carbon steel (lắp bích) </v>
          </cell>
          <cell r="C16051" t="str">
            <v>Nhập kho vật tư (HĐ:239) theo hóa đơn số 0000356 ngày 18.02.2021</v>
          </cell>
        </row>
        <row r="16052">
          <cell r="A16052" t="str">
            <v>1.51.55.563.USA.00.000</v>
          </cell>
          <cell r="B16052" t="str">
            <v xml:space="preserve">Mỡ tiếp xúc dẫn điện Penetrox A-13 (138g/tuýp) </v>
          </cell>
          <cell r="C16052" t="str">
            <v>Nhập kho vật tư (HĐ:13) theo hóa đơn số 0000324 ngày 02.02.2021</v>
          </cell>
        </row>
        <row r="16053">
          <cell r="A16053" t="str">
            <v>1.51.55.615.USA.99.000</v>
          </cell>
          <cell r="B16053" t="str">
            <v xml:space="preserve">Mỡ Chesterton 615 #1 (400g/ống) </v>
          </cell>
          <cell r="C16053" t="str">
            <v>Nhập kho vật tư (HĐ:13) theo hóa đơn số 0000324 ngày 02.02.2021</v>
          </cell>
        </row>
        <row r="16054">
          <cell r="A16054" t="str">
            <v>1.71.87.824.USA.00.000</v>
          </cell>
          <cell r="B16054" t="str">
            <v xml:space="preserve">Developer SKD-S2 Magnaflux (450ml/chai) </v>
          </cell>
          <cell r="C16054" t="str">
            <v>Nhập kho vật tư (HĐ:13) theo hóa đơn số 0000324 ngày 02.02.2021</v>
          </cell>
        </row>
        <row r="16055">
          <cell r="A16055" t="str">
            <v>1.71.87.833.USA.00.000</v>
          </cell>
          <cell r="B16055" t="str">
            <v xml:space="preserve">Magnavis 7HF Aerosol; Maganluk </v>
          </cell>
          <cell r="C16055" t="str">
            <v>Nhập kho vật tư (HĐ:13) theo hóa đơn số 0000324 ngày 02.02.2021</v>
          </cell>
        </row>
        <row r="16056">
          <cell r="A16056" t="str">
            <v>4.69.12.053.VIE.00.000</v>
          </cell>
          <cell r="B16056" t="str">
            <v xml:space="preserve">Vít bắn tôn 10mm </v>
          </cell>
          <cell r="C16056" t="str">
            <v>Nhập kho vật tư (HĐ:13) theo hóa đơn số 0000324 ngày 02.02.2021</v>
          </cell>
        </row>
        <row r="16057">
          <cell r="A16057" t="str">
            <v>4.90.21.030.VIE.00.000</v>
          </cell>
          <cell r="B16057" t="str">
            <v xml:space="preserve">Ống cao su mềm phi 30 </v>
          </cell>
          <cell r="C16057" t="str">
            <v>Nhập kho vật tư (HĐ:13) theo hóa đơn số 0000324 ngày 02.02.2021</v>
          </cell>
        </row>
        <row r="16058">
          <cell r="A16058" t="str">
            <v>8.35.75.080.CHN.00.000</v>
          </cell>
          <cell r="B16058" t="str">
            <v xml:space="preserve">Giấy nhám thô 80 </v>
          </cell>
          <cell r="C16058" t="str">
            <v>Nhập kho vật tư (HĐ:13) theo hóa đơn số 0000324 ngày 02.02.2021</v>
          </cell>
        </row>
        <row r="16059">
          <cell r="A16059" t="str">
            <v>8.35.75.320.CHN.00.000</v>
          </cell>
          <cell r="B16059" t="str">
            <v xml:space="preserve">Giấy nhám P320 </v>
          </cell>
          <cell r="C16059" t="str">
            <v>Nhập kho vật tư (HĐ:13) theo hóa đơn số 0000324 ngày 02.02.2021</v>
          </cell>
        </row>
        <row r="16060">
          <cell r="A16060" t="str">
            <v>8.10.25.031.VIE.00.000</v>
          </cell>
          <cell r="B16060" t="str">
            <v xml:space="preserve">Sủi cán ngắn </v>
          </cell>
          <cell r="C16060" t="str">
            <v>Nhập kho vật tư (HĐ:13) theo hóa đơn số 0000324 ngày 02.02.2021</v>
          </cell>
        </row>
        <row r="16061">
          <cell r="A16061" t="str">
            <v>8.35.55.730.VIE.00.000</v>
          </cell>
          <cell r="B16061" t="str">
            <v xml:space="preserve">Xô đựng nước 20 lít </v>
          </cell>
          <cell r="C16061" t="str">
            <v>Nhập kho vật tư (HĐ:13) theo hóa đơn số 0000324 ngày 02.02.2021</v>
          </cell>
        </row>
        <row r="16062">
          <cell r="A16062" t="str">
            <v>4.88.66.044.THA.00.000</v>
          </cell>
          <cell r="B16062" t="str">
            <v xml:space="preserve">Hệ quấn Guardian 2000 bảo vệ cọc thép dưới nước cho loại cọc đường kính 0,9m dài 4m (bao gồm: OD 900mmx200cm=25 bộ; OD 900mmx205cm=25 bộ; Băng cuốn Petrolatum=210 cuộn; Lớp lót Petrolatum=8 thùng) </v>
          </cell>
          <cell r="C16062" t="str">
            <v>Nhập kho vật tư (HĐ:260) theo hóa đơn số 0000005 ngày 05.02.2021</v>
          </cell>
        </row>
        <row r="16063">
          <cell r="A16063" t="str">
            <v>4.88.66.045.THA.00.000</v>
          </cell>
          <cell r="B16063" t="str">
            <v xml:space="preserve">Hệ quấn Guardian 2000 bảo vệ cọc thép dưới nước cho loại cọc đường kính 1,0m dài 3,5m (bao gồm: OD 1000mmx205cm=29bộ; OD 1000mmx150cm=29bộ; Băng cuốn Petrolatum=240 cuộn; Lớp lót Petrolatum=8 thùng) </v>
          </cell>
          <cell r="C16063" t="str">
            <v>Nhập kho vật tư (HĐ:260) theo hóa đơn số 0000005 ngày 05.02.2021</v>
          </cell>
        </row>
        <row r="16064">
          <cell r="A16064" t="str">
            <v>3.20.32.130.VIE.00.000</v>
          </cell>
          <cell r="B16064" t="str">
            <v xml:space="preserve">Cùm ống U-bolt Inox 304, 4 tán + 2 long đền vênh, KT: A=14mm, H1=34mm, H2=19mm, D=6mm </v>
          </cell>
          <cell r="C16064" t="str">
            <v>Nhập kho vật tư (HĐ:225) theo hóa đơn số 0000165 ngày 01.02.2021</v>
          </cell>
        </row>
        <row r="16065">
          <cell r="A16065" t="str">
            <v>5.19.04.009.KOR.00.000</v>
          </cell>
          <cell r="B16065" t="str">
            <v xml:space="preserve">Van điều áp (back pressure valve) BV-V1 A-F, Set pressure: 1bar; Pressure ranger: 0.5-3 bar </v>
          </cell>
          <cell r="C16065" t="str">
            <v>Nhập kho vật tư (HĐ:225) theo hóa đơn số 0000165 ngày 01.02.2021</v>
          </cell>
        </row>
        <row r="16066">
          <cell r="A16066" t="str">
            <v>5.19.75.151.JPN.00.000</v>
          </cell>
          <cell r="B16066" t="str">
            <v xml:space="preserve">Van 1 chiều CPVC Ball Check Valve; Body: CPVC; Ball: CPVC Seat: EPDM; Nối bích; Size: 1 inch (DN25); L = 169 mm, ØC = 79; ØD= 108,  n-Øh = 4-16 </v>
          </cell>
          <cell r="C16066" t="str">
            <v>Nhập kho vật tư (HĐ:225) theo hóa đơn số 0000165 ngày 01.02.2021</v>
          </cell>
        </row>
        <row r="16067">
          <cell r="A16067" t="str">
            <v>5.33.70.837.USA.00.000</v>
          </cell>
          <cell r="B16067" t="str">
            <v xml:space="preserve">Pressure Switch, Model: M202 QC01; -P/N: H402-361; Range: 350 psi/ 24.1 bar </v>
          </cell>
          <cell r="C16067" t="str">
            <v>Nhập kho vật tư (HĐ:225) theo hóa đơn số 0000165 ngày 01.02.2021</v>
          </cell>
        </row>
        <row r="16068">
          <cell r="A16068" t="str">
            <v>5.33.85.502.KOR.00.000</v>
          </cell>
          <cell r="B16068" t="str">
            <v xml:space="preserve">Bộ điều khiển nhiệt độ; Điện áp input/output AC/DC: 110-240V; Model: RHC-90-HS </v>
          </cell>
          <cell r="C16068" t="str">
            <v>Nhập kho vật tư (HĐ:225) theo hóa đơn số 0000165 ngày 01.02.2021</v>
          </cell>
        </row>
        <row r="16069">
          <cell r="A16069" t="str">
            <v>2.05.01.751.KOR.00.000</v>
          </cell>
          <cell r="B16069" t="str">
            <v xml:space="preserve">Phôi thép SS400 Ø50 </v>
          </cell>
          <cell r="C16069" t="str">
            <v>Nhập kho vật tư (HĐ:242) theo hóa đơn số 0000353 ngày 03.02.2021</v>
          </cell>
        </row>
        <row r="16070">
          <cell r="A16070" t="str">
            <v>4.86.45.205.USA.00.000</v>
          </cell>
          <cell r="B16070" t="str">
            <v xml:space="preserve">Chèn chesterton packing graphite type: 1600+5800, Size (44x63x9.5)/01 lớp, Số lớp: 6 lớp; Class: 2500# </v>
          </cell>
          <cell r="C16070" t="str">
            <v>Nhập kho vật tư (HĐ:242) theo hóa đơn số 0000353 ngày 03.02.2021</v>
          </cell>
        </row>
        <row r="16071">
          <cell r="A16071" t="str">
            <v>4.92.40.539.USA.00.000</v>
          </cell>
          <cell r="B16071" t="str">
            <v xml:space="preserve">Gasket -Pressure Seal- PK SI: 1- PK MN: 3GKPH14- Size: 101x120.5xL22, class 2500# </v>
          </cell>
          <cell r="C16071" t="str">
            <v>Nhập kho vật tư (HĐ:242) theo hóa đơn số 0000353 ngày 03.02.2021</v>
          </cell>
        </row>
        <row r="16072">
          <cell r="A16072" t="str">
            <v>8.10.25.033.JPN.00.000</v>
          </cell>
          <cell r="B16072" t="str">
            <v xml:space="preserve">Lưỡi dao tiện CNMG 120408-MM5 WSM10S </v>
          </cell>
          <cell r="C16072" t="str">
            <v>Nhập kho vật tư (HĐ:242) theo hóa đơn số 0000353 ngày 03.02.2021</v>
          </cell>
        </row>
        <row r="16073">
          <cell r="A16073" t="str">
            <v>8.10.25.034.JPN.99.000</v>
          </cell>
          <cell r="B16073" t="str">
            <v xml:space="preserve">Lưỡi dao tiện WNMG 080408-MM5 WSM10S </v>
          </cell>
          <cell r="C16073" t="str">
            <v>Nhập kho vật tư (HĐ:242) theo hóa đơn số 0000353 ngày 03.02.2021</v>
          </cell>
        </row>
        <row r="16074">
          <cell r="A16074" t="str">
            <v>5.03.96.685.AUT.99.000</v>
          </cell>
          <cell r="B16074" t="str">
            <v xml:space="preserve">Vòng bi 7308 BECBM </v>
          </cell>
          <cell r="C16074" t="str">
            <v>Nhập kho vật tư (HĐ:242) theo hóa đơn số 0000353 ngày 03.02.2021</v>
          </cell>
        </row>
        <row r="16075">
          <cell r="A16075" t="str">
            <v>5.03.96.686.GER.99.000</v>
          </cell>
          <cell r="B16075" t="str">
            <v xml:space="preserve">Vòng bi N308 ECM </v>
          </cell>
          <cell r="C16075" t="str">
            <v>Nhập kho vật tư (HĐ:242) theo hóa đơn số 0000353 ngày 03.02.2021</v>
          </cell>
        </row>
        <row r="16076">
          <cell r="A16076" t="str">
            <v>5.60.91.080.CHN.00.000</v>
          </cell>
          <cell r="B16076" t="str">
            <v xml:space="preserve">Cánh bơm: Type Material: pump: CAC502A 80YL-120T </v>
          </cell>
          <cell r="C16076" t="str">
            <v>Nhập kho vật tư (HĐ:242) theo hóa đơn số 0000353 ngày 03.02.2021</v>
          </cell>
        </row>
        <row r="16077">
          <cell r="A16077" t="str">
            <v>2.08.37.820.IND.00.000</v>
          </cell>
          <cell r="B16077" t="str">
            <v xml:space="preserve">Thanh cố định chống rung (anti-vabration rod) item HAH17-BG820, KT: Ø16x368.2mm, Vật liệu: SA479-310 </v>
          </cell>
          <cell r="C16077" t="str">
            <v>Nhập kho vật tư (HĐ:241) theo hóa đơn số 0000352 ngày 02.02.2021</v>
          </cell>
        </row>
        <row r="16078">
          <cell r="A16078" t="str">
            <v>2.08.37.821.IND.00.000</v>
          </cell>
          <cell r="B16078" t="str">
            <v xml:space="preserve">Thanh cố định chống rung (anti-vabration rod) item HAH17-BG821, KT: Ø16x1869mm, Vật liệu: SA479-310 </v>
          </cell>
          <cell r="C16078" t="str">
            <v>Nhập kho vật tư (HĐ:241) theo hóa đơn số 0000352 ngày 02.02.2021</v>
          </cell>
        </row>
        <row r="16079">
          <cell r="A16079" t="str">
            <v>2.48.35.637.VIE.00.000</v>
          </cell>
          <cell r="B16079" t="str">
            <v xml:space="preserve">Retainer Clip, vật liệu: SA240-310S, KT: t3x30x124.3 </v>
          </cell>
          <cell r="C16079" t="str">
            <v>Nhập kho vật tư (HĐ:244) theo hóa đơn số 0000012 ngày 01.02.2021</v>
          </cell>
        </row>
        <row r="16080">
          <cell r="A16080" t="str">
            <v>4.77.90.154.USA.00.000</v>
          </cell>
          <cell r="B16080" t="str">
            <v xml:space="preserve">Chesterton Gasket Sprial wound body 6, class 300# </v>
          </cell>
          <cell r="C16080" t="str">
            <v>Nhập kho vật tư (HĐ:244) theo hóa đơn số 0000012 ngày 01.02.2021</v>
          </cell>
        </row>
        <row r="16081">
          <cell r="A16081" t="str">
            <v>3.94.00.147.VIE.00.000</v>
          </cell>
          <cell r="B16081" t="str">
            <v xml:space="preserve">Loa BASS 40 </v>
          </cell>
          <cell r="C16081" t="str">
            <v>Nhập kho vật tư (HĐ:208) theo hóa đơn số 0000557 ngày 29.01.2021</v>
          </cell>
        </row>
        <row r="16082">
          <cell r="A16082" t="str">
            <v>3.94.00.148.VIE.00.000</v>
          </cell>
          <cell r="B16082" t="str">
            <v xml:space="preserve">Loa TREBL RCF 790 </v>
          </cell>
          <cell r="C16082" t="str">
            <v>Nhập kho vật tư (HĐ:208) theo hóa đơn số 0000557 ngày 29.01.2021</v>
          </cell>
        </row>
        <row r="16083">
          <cell r="A16083" t="str">
            <v>3.94.00.149.VIE.00.000</v>
          </cell>
          <cell r="B16083" t="str">
            <v xml:space="preserve">Bộ đẩy CRAFT AUDIO CA-62 </v>
          </cell>
          <cell r="C16083" t="str">
            <v>Nhập kho vật tư (HĐ:208) theo hóa đơn số 0000557 ngày 29.01.2021</v>
          </cell>
        </row>
        <row r="16084">
          <cell r="A16084" t="str">
            <v>3.94.00.150.CHN.00.000</v>
          </cell>
          <cell r="B16084" t="str">
            <v xml:space="preserve">Micro không dây SHURE UR12X (bộ 2 cái) </v>
          </cell>
          <cell r="C16084" t="str">
            <v>Nhập kho vật tư (HĐ:208) theo hóa đơn số 0000557 ngày 29.01.2021</v>
          </cell>
        </row>
        <row r="16085">
          <cell r="A16085" t="str">
            <v>3.94.00.151.CHN.00.000</v>
          </cell>
          <cell r="B16085" t="str">
            <v xml:space="preserve">Micro cỗ ngỗng ( có dây) </v>
          </cell>
          <cell r="C16085" t="str">
            <v>Nhập kho vật tư (HĐ:208) theo hóa đơn số 0000557 ngày 29.01.2021</v>
          </cell>
        </row>
        <row r="16086">
          <cell r="A16086" t="str">
            <v>3.94.00.152.VIE.00.000</v>
          </cell>
          <cell r="B16086" t="str">
            <v xml:space="preserve">Chân đế micro để bàn </v>
          </cell>
          <cell r="C16086" t="str">
            <v>Nhập kho vật tư (HĐ:208) theo hóa đơn số 0000557 ngày 29.01.2021</v>
          </cell>
        </row>
        <row r="16087">
          <cell r="A16087" t="str">
            <v>3.94.00.153.CHN.00.000</v>
          </cell>
          <cell r="B16087" t="str">
            <v xml:space="preserve">Bộ trộn Soundcraft Signature 12 </v>
          </cell>
          <cell r="C16087" t="str">
            <v>Nhập kho vật tư (HĐ:208) theo hóa đơn số 0000557 ngày 29.01.2021</v>
          </cell>
        </row>
        <row r="16088">
          <cell r="A16088" t="str">
            <v>3.94.00.154.CHN.00.000</v>
          </cell>
          <cell r="B16088" t="str">
            <v xml:space="preserve">Loa Bose 151 </v>
          </cell>
          <cell r="C16088" t="str">
            <v>Nhập kho vật tư (HĐ:208) theo hóa đơn số 0000557 ngày 29.01.2021</v>
          </cell>
        </row>
        <row r="16089">
          <cell r="A16089" t="str">
            <v>3.94.00.155.CHN.00.000</v>
          </cell>
          <cell r="B16089" t="str">
            <v xml:space="preserve">Bộ đẩy Peavy CS-4800 </v>
          </cell>
          <cell r="C16089" t="str">
            <v>Nhập kho vật tư (HĐ:208) theo hóa đơn số 0000557 ngày 29.01.2021</v>
          </cell>
        </row>
        <row r="16090">
          <cell r="A16090" t="str">
            <v>3.94.00.156.POR.00.000</v>
          </cell>
          <cell r="B16090" t="str">
            <v xml:space="preserve">Mirco chủ tọa Bosch CCSD-DL-EU cần dài </v>
          </cell>
          <cell r="C16090" t="str">
            <v>Nhập kho vật tư (HĐ:208) theo hóa đơn số 0000557 ngày 29.01.2021</v>
          </cell>
        </row>
        <row r="16091">
          <cell r="A16091" t="str">
            <v>3.94.00.157.CHN.00.000</v>
          </cell>
          <cell r="B16091" t="str">
            <v xml:space="preserve">Micro không dây SHURE UR8D </v>
          </cell>
          <cell r="C16091" t="str">
            <v>Nhập kho vật tư (HĐ:208) theo hóa đơn số 0000557 ngày 29.01.2021</v>
          </cell>
        </row>
        <row r="16092">
          <cell r="A16092" t="str">
            <v>4.94.60.110.ROU.00.000</v>
          </cell>
          <cell r="B16092" t="str">
            <v xml:space="preserve">Máy pha cà phê - Delonghi ESAM4000.B </v>
          </cell>
          <cell r="C16092" t="str">
            <v>Nhập kho vật tư (HĐ:208) theo hóa đơn số 0000557 ngày 29.01.2021</v>
          </cell>
        </row>
        <row r="16093">
          <cell r="A16093" t="str">
            <v>4.94.60.767.CHN.00.000</v>
          </cell>
          <cell r="B16093" t="str">
            <v xml:space="preserve">Thảm hoa văn cổ điển, KT: 2x2.8m, dày 5mm </v>
          </cell>
          <cell r="C16093" t="str">
            <v>Nhập kho vật tư (HĐ:208) theo hóa đơn số 0000557 ngày 29.01.2021</v>
          </cell>
        </row>
        <row r="16094">
          <cell r="A16094" t="str">
            <v>4.94.60.776.VIE.00.000</v>
          </cell>
          <cell r="B16094" t="str">
            <v xml:space="preserve">Tranh sơn thủy, KT: 600x1500mm </v>
          </cell>
          <cell r="C16094" t="str">
            <v>Nhập kho vật tư (HĐ:208) theo hóa đơn số 0000557 ngày 29.01.2021</v>
          </cell>
        </row>
        <row r="16095">
          <cell r="A16095" t="str">
            <v>4.94.60.778.VIE.00.000</v>
          </cell>
          <cell r="B16095" t="str">
            <v xml:space="preserve">Tranh bằng điện, KT: 800x2000mm </v>
          </cell>
          <cell r="C16095" t="str">
            <v>Nhập kho vật tư (HĐ:208) theo hóa đơn số 0000557 ngày 29.01.2021</v>
          </cell>
        </row>
        <row r="16096">
          <cell r="A16096" t="str">
            <v>4.94.60.779.THA.00.000</v>
          </cell>
          <cell r="B16096" t="str">
            <v xml:space="preserve">Máy lạnh 2HP Inverter LG </v>
          </cell>
          <cell r="C16096" t="str">
            <v>Nhập kho vật tư (HĐ:208) theo hóa đơn số 0000557 ngày 29.01.2021</v>
          </cell>
        </row>
        <row r="16097">
          <cell r="A16097" t="str">
            <v>4.94.60.781.VIE.00.000</v>
          </cell>
          <cell r="B16097" t="str">
            <v xml:space="preserve">Tranh nhà máy, in ảnh, ép lụa lên nền gỗ, KT: 1000x1800mm </v>
          </cell>
          <cell r="C16097" t="str">
            <v>Nhập kho vật tư (HĐ:208) theo hóa đơn số 0000557 ngày 29.01.2021</v>
          </cell>
        </row>
        <row r="16098">
          <cell r="A16098" t="str">
            <v>4.94.70.162.VIE.00.000</v>
          </cell>
          <cell r="B16098" t="str">
            <v xml:space="preserve">Tủ âm thanh, bằng ván MDF, KT: 650x610x1200mm </v>
          </cell>
          <cell r="C16098" t="str">
            <v>Nhập kho vật tư (HĐ:208) theo hóa đơn số 0000557 ngày 29.01.2021</v>
          </cell>
        </row>
        <row r="16099">
          <cell r="A16099" t="str">
            <v>4.94.70.163.VIE.00.000</v>
          </cell>
          <cell r="B16099" t="str">
            <v xml:space="preserve">Tủ âm thanh, bằng ván MDF, KT: 850x570x950mm </v>
          </cell>
          <cell r="C16099" t="str">
            <v>Nhập kho vật tư (HĐ:208) theo hóa đơn số 0000557 ngày 29.01.2021</v>
          </cell>
        </row>
        <row r="16100">
          <cell r="A16100" t="str">
            <v>4.94.70.188.VIE.00.000</v>
          </cell>
          <cell r="B16100" t="str">
            <v xml:space="preserve">Ghế lãnh đạo-Model: TQ08 - Chân thép ốp gỗ, tay bằng gỗ tự nhiện, đệm tựa bọc da phần tiếp xúc.Da thật. (Rộng: 680mm, sâu: 780mm) </v>
          </cell>
          <cell r="C16100" t="str">
            <v>Nhập kho trang thiết bị VP (HĐ:209) theo hóa đơn số 0000241 ngày 18.01.2021</v>
          </cell>
        </row>
        <row r="16101">
          <cell r="A16101" t="str">
            <v>4.94.70.192.VIE.00.000</v>
          </cell>
          <cell r="B16101" t="str">
            <v xml:space="preserve">Bàn phòng họp, sơn PU mặt chữ nhật 4 góc bàn lượn cong, bàn quây lõm giữa giả da 600mm Kích thước: W5000 x D2000 x H760mm </v>
          </cell>
          <cell r="C16101" t="str">
            <v>Nhập kho trang thiết bị VP (HĐ:209) theo hóa đơn số 0000241 ngày 18.01.2021</v>
          </cell>
        </row>
        <row r="16102">
          <cell r="A16102" t="str">
            <v>4.94.70.193.VIE.00.000</v>
          </cell>
          <cell r="B16102" t="str">
            <v xml:space="preserve">Ghế phòng họp, loại ghế tĩnh, chân quỳ, khung thép mạ, đệm tựa bọc da, tay sắt mạ kết hợp nhựa, KT: Rộng 590, Sâu 700, Cao 1035mm </v>
          </cell>
          <cell r="C16102" t="str">
            <v>Nhập kho trang thiết bị VP (HĐ:209) theo hóa đơn số 0000241 ngày 18.01.2021</v>
          </cell>
        </row>
        <row r="16103">
          <cell r="A16103" t="str">
            <v>4.94.70.296.VIE.00.000</v>
          </cell>
          <cell r="B16103" t="str">
            <v xml:space="preserve">Bàn ghi phát biểu cảm nghĩ , làm bằng ván MFC, mặt bàn dày 25mm, KT: 600x1200x760mm </v>
          </cell>
          <cell r="C16103" t="str">
            <v>Nhập kho vật tư (HĐ:208) theo hóa đơn số 0000557 ngày 29.01.2021</v>
          </cell>
        </row>
        <row r="16104">
          <cell r="A16104" t="str">
            <v>4.94.70.298.VIE.00.000</v>
          </cell>
          <cell r="B16104" t="str">
            <v xml:space="preserve">Đế đứng chụp ảnh - ván MFC dày 18mm, tạo thành khối hình hộp </v>
          </cell>
          <cell r="C16104" t="str">
            <v>Nhập kho vật tư (HĐ:208) theo hóa đơn số 0000557 ngày 29.01.2021</v>
          </cell>
        </row>
        <row r="16105">
          <cell r="A16105" t="str">
            <v>4.94.70.299.VIE.00.000</v>
          </cell>
          <cell r="B16105" t="str">
            <v xml:space="preserve">Kệ trưng bày a, bằng ván MFC dày 18mm, KT: 600x2400x400mm </v>
          </cell>
          <cell r="C16105" t="str">
            <v>Nhập kho vật tư (HĐ:208) theo hóa đơn số 0000557 ngày 29.01.2021</v>
          </cell>
        </row>
        <row r="16106">
          <cell r="A16106" t="str">
            <v>4.94.70.300.VIE.00.000</v>
          </cell>
          <cell r="B16106" t="str">
            <v xml:space="preserve">Kệ trưng bày b, bằng ván MFC dày 18mm, KT: 600x2300x400mm </v>
          </cell>
          <cell r="C16106" t="str">
            <v>Nhập kho vật tư (HĐ:208) theo hóa đơn số 0000557 ngày 29.01.2021</v>
          </cell>
        </row>
        <row r="16107">
          <cell r="A16107" t="str">
            <v>4.94.70.301.VIE.00.000</v>
          </cell>
          <cell r="B16107" t="str">
            <v xml:space="preserve">Đế để vật dụng trang trí c, bằng ván MFC dày 18mm, KT: 1100x750x900mm </v>
          </cell>
          <cell r="C16107" t="str">
            <v>Nhập kho vật tư (HĐ:208) theo hóa đơn số 0000557 ngày 29.01.2021</v>
          </cell>
        </row>
        <row r="16108">
          <cell r="A16108" t="str">
            <v>4.94.70.302.VIE.00.000</v>
          </cell>
          <cell r="B16108" t="str">
            <v xml:space="preserve">Kệ trưng bày d, bằng ván MFC dày 18mm, KT: 2030x600x400mm </v>
          </cell>
          <cell r="C16108" t="str">
            <v>Nhập kho vật tư (HĐ:208) theo hóa đơn số 0000557 ngày 29.01.2021</v>
          </cell>
        </row>
        <row r="16109">
          <cell r="A16109" t="str">
            <v>4.94.70.303.VIE.00.000</v>
          </cell>
          <cell r="B16109" t="str">
            <v xml:space="preserve">Kệ trưng bày e, bằng ván MFC dày 18mm, KT: 2260x600x400mm </v>
          </cell>
          <cell r="C16109" t="str">
            <v>Nhập kho vật tư (HĐ:208) theo hóa đơn số 0000557 ngày 29.01.2021</v>
          </cell>
        </row>
        <row r="16110">
          <cell r="A16110" t="str">
            <v>4.94.70.305.VIE.00.000</v>
          </cell>
          <cell r="B16110" t="str">
            <v xml:space="preserve">Tủ kính kệ trưng bày a, kính trắng dày 8mm, KT: 610x2430x414mm </v>
          </cell>
          <cell r="C16110" t="str">
            <v>Nhập kho vật tư (HĐ:208) theo hóa đơn số 0000557 ngày 29.01.2021</v>
          </cell>
        </row>
        <row r="16111">
          <cell r="A16111" t="str">
            <v>4.94.70.306.VIE.00.000</v>
          </cell>
          <cell r="B16111" t="str">
            <v xml:space="preserve">Tủ kính kệ trưng bày b, kính trắng dày 8mm, KT: 610x2330x414mm </v>
          </cell>
          <cell r="C16111" t="str">
            <v>Nhập kho vật tư (HĐ:208) theo hóa đơn số 0000557 ngày 29.01.2021</v>
          </cell>
        </row>
        <row r="16112">
          <cell r="A16112" t="str">
            <v>4.94.70.307.VIE.00.000</v>
          </cell>
          <cell r="B16112" t="str">
            <v xml:space="preserve">Tủ kính kệ trưng bày d, kính trắng dày 8mm, KT: 2060x610x414mm </v>
          </cell>
          <cell r="C16112" t="str">
            <v>Nhập kho vật tư (HĐ:208) theo hóa đơn số 0000557 ngày 29.01.2021</v>
          </cell>
        </row>
        <row r="16113">
          <cell r="A16113" t="str">
            <v>4.94.70.308.VIE.00.000</v>
          </cell>
          <cell r="B16113" t="str">
            <v xml:space="preserve">Tủ kính kệ trưng bày e, kính trắng dày 8mm, KT: 2290x610x414mm </v>
          </cell>
          <cell r="C16113" t="str">
            <v>Nhập kho vật tư (HĐ:208) theo hóa đơn số 0000557 ngày 29.01.2021</v>
          </cell>
        </row>
        <row r="16114">
          <cell r="A16114" t="str">
            <v>4.94.70.309.VIE.00.000</v>
          </cell>
          <cell r="B16114" t="str">
            <v xml:space="preserve">Modul kệ mô hình nhà máy, ván MDF dày 18mm, KT: 1040x2040x700mm </v>
          </cell>
          <cell r="C16114" t="str">
            <v>Nhập kho vật tư (HĐ:208) theo hóa đơn số 0000557 ngày 29.01.2021</v>
          </cell>
        </row>
        <row r="16115">
          <cell r="A16115" t="str">
            <v>4.94.70.310.VIE.00.000</v>
          </cell>
          <cell r="B16115" t="str">
            <v xml:space="preserve">Tủ kính kệ mô hình, kính trắng dày 8mm, KT: 1030x2030x600mm </v>
          </cell>
          <cell r="C16115" t="str">
            <v>Nhập kho vật tư (HĐ:208) theo hóa đơn số 0000557 ngày 29.01.2021</v>
          </cell>
        </row>
        <row r="16116">
          <cell r="A16116" t="str">
            <v>4.94.70.311.VIE.00.000</v>
          </cell>
          <cell r="B16116" t="str">
            <v xml:space="preserve">Bàn chủ tọa B1, bằng ván MFC dày 18mm, KT: 800x800x600mm </v>
          </cell>
          <cell r="C16116" t="str">
            <v>Nhập kho vật tư (HĐ:208) theo hóa đơn số 0000557 ngày 29.01.2021</v>
          </cell>
        </row>
        <row r="16117">
          <cell r="A16117" t="str">
            <v>4.94.70.312.VIE.00.000</v>
          </cell>
          <cell r="B16117" t="str">
            <v xml:space="preserve">Ghế sofa chủ tọa G1, KT: 1100x730x780mm </v>
          </cell>
          <cell r="C16117" t="str">
            <v>Nhập kho vật tư (HĐ:208) theo hóa đơn số 0000557 ngày 29.01.2021</v>
          </cell>
        </row>
        <row r="16118">
          <cell r="A16118" t="str">
            <v>4.94.70.313.VIE.00.000</v>
          </cell>
          <cell r="B16118" t="str">
            <v xml:space="preserve">Bàn đại biểu B2, bằng ván MFC dày 18mm, KT: 600x600x600mm </v>
          </cell>
          <cell r="C16118" t="str">
            <v>Nhập kho vật tư (HĐ:208) theo hóa đơn số 0000557 ngày 29.01.2021</v>
          </cell>
        </row>
        <row r="16119">
          <cell r="A16119" t="str">
            <v>4.94.70.314.VIE.00.000</v>
          </cell>
          <cell r="B16119" t="str">
            <v xml:space="preserve">Ghế sofa đại biểu G2, KT: 700x780x780mm </v>
          </cell>
          <cell r="C16119" t="str">
            <v>Nhập kho vật tư (HĐ:208) theo hóa đơn số 0000557 ngày 29.01.2021</v>
          </cell>
        </row>
        <row r="16120">
          <cell r="A16120" t="str">
            <v>4.94.70.315.VIE.00.000</v>
          </cell>
          <cell r="B16120" t="str">
            <v xml:space="preserve">Ghế sofa đại biểu G3, KT: 1400x700x780mm </v>
          </cell>
          <cell r="C16120" t="str">
            <v>Nhập kho vật tư (HĐ:208) theo hóa đơn số 0000557 ngày 29.01.2021</v>
          </cell>
        </row>
        <row r="16121">
          <cell r="A16121" t="str">
            <v>4.94.70.316.VIE.00.000</v>
          </cell>
          <cell r="B16121" t="str">
            <v xml:space="preserve">Bục đặt tượng, bằng ván MDF phủ Melamin, KT: 700x550x1000mm </v>
          </cell>
          <cell r="C16121" t="str">
            <v>Nhập kho vật tư (HĐ:208) theo hóa đơn số 0000557 ngày 29.01.2021</v>
          </cell>
        </row>
        <row r="16122">
          <cell r="A16122" t="str">
            <v>4.94.70.317.VIE.00.000</v>
          </cell>
          <cell r="B16122" t="str">
            <v xml:space="preserve">Tủ âm tường </v>
          </cell>
          <cell r="C16122" t="str">
            <v>Nhập kho vật tư (HĐ:208) theo hóa đơn số 0000557 ngày 29.01.2021</v>
          </cell>
        </row>
        <row r="16123">
          <cell r="A16123" t="str">
            <v>4.94.70.318.VIE.00.000</v>
          </cell>
          <cell r="B16123" t="str">
            <v xml:space="preserve">Kệ để bộ họp trực tuyến, KT: 650x2810mm </v>
          </cell>
          <cell r="C16123" t="str">
            <v>Nhập kho vật tư (HĐ:208) theo hóa đơn số 0000557 ngày 29.01.2021</v>
          </cell>
        </row>
        <row r="16124">
          <cell r="A16124" t="str">
            <v>4.94.70.319.VIE.00.000</v>
          </cell>
          <cell r="B16124" t="str">
            <v xml:space="preserve">Kệ để bộ họp trực tuyến </v>
          </cell>
          <cell r="C16124" t="str">
            <v>Nhập kho vật tư (HĐ:208) theo hóa đơn số 0000557 ngày 29.01.2021</v>
          </cell>
        </row>
        <row r="16125">
          <cell r="A16125" t="str">
            <v>4.94.70.320.VIE.00.000</v>
          </cell>
          <cell r="B16125" t="str">
            <v xml:space="preserve">Tủ tivi, bằng ván MDF dày 18mm, KT: 2360x550x900mm </v>
          </cell>
          <cell r="C16125" t="str">
            <v>Nhập kho vật tư (HĐ:208) theo hóa đơn số 0000557 ngày 29.01.2021</v>
          </cell>
        </row>
        <row r="16126">
          <cell r="A16126" t="str">
            <v>4.94.70.321.VIE.00.000</v>
          </cell>
          <cell r="B16126" t="str">
            <v xml:space="preserve">Tủ để giày, KT: 1000x270x1900mm </v>
          </cell>
          <cell r="C16126" t="str">
            <v>Nhập kho vật tư (HĐ:208) theo hóa đơn số 0000557 ngày 29.01.2021</v>
          </cell>
        </row>
        <row r="16127">
          <cell r="A16127" t="str">
            <v>8.32.42.343.CHN.00.000</v>
          </cell>
          <cell r="B16127" t="str">
            <v xml:space="preserve">Máy thổi lá cây Makita EB7660TH </v>
          </cell>
          <cell r="C16127" t="str">
            <v>Nhập kho vật tư (QĐ:18) theo hóa đơn số 0000310 ngày 14.01.2021</v>
          </cell>
        </row>
        <row r="16128">
          <cell r="A16128" t="str">
            <v>8.88.00.005.CHN.00.000</v>
          </cell>
          <cell r="B16128" t="str">
            <v xml:space="preserve">Máy tính xách tay Dell </v>
          </cell>
          <cell r="C16128" t="str">
            <v>Nhập kho trang thiết bị VP (HĐ:209) theo hóa đơn số 0000241 ngày 18.01.2021</v>
          </cell>
        </row>
        <row r="16129">
          <cell r="A16129" t="str">
            <v>8.88.00.042.PHI.00.000</v>
          </cell>
          <cell r="B16129" t="str">
            <v xml:space="preserve">Máy chiếu EPSON EB-U42 </v>
          </cell>
          <cell r="C16129" t="str">
            <v>Nhập kho vật tư (HĐ:208) theo hóa đơn số 0000557 ngày 29.01.2021</v>
          </cell>
        </row>
        <row r="16130">
          <cell r="A16130" t="str">
            <v>2.05.80.045.VIE.00.000</v>
          </cell>
          <cell r="B16130" t="str">
            <v xml:space="preserve">Khung sắt hộp mạ kẽm 30x60x1.2mm </v>
          </cell>
          <cell r="C16130" t="str">
            <v>Nhập kho vật tư (HĐ:208) theo hóa đơn số 0000557 ngày 29.01.2021</v>
          </cell>
        </row>
        <row r="16131">
          <cell r="A16131" t="str">
            <v>2.05.80.046.VIE.00.000</v>
          </cell>
          <cell r="B16131" t="str">
            <v xml:space="preserve">Thanh viền inox 30x30mm </v>
          </cell>
          <cell r="C16131" t="str">
            <v>Nhập kho vật tư (HĐ:208) theo hóa đơn số 0000557 ngày 29.01.2021</v>
          </cell>
        </row>
        <row r="16132">
          <cell r="A16132" t="str">
            <v>3.15.10.115.VIE.00.000</v>
          </cell>
          <cell r="B16132" t="str">
            <v xml:space="preserve">Dây điện mềm 1x1,5mm2 </v>
          </cell>
          <cell r="C16132" t="str">
            <v>Nhập kho vật tư (HĐ:208) theo hóa đơn số 0000557 ngày 29.01.2021</v>
          </cell>
        </row>
        <row r="16133">
          <cell r="A16133" t="str">
            <v>3.15.10.125.VIE.00.000</v>
          </cell>
          <cell r="B16133" t="str">
            <v xml:space="preserve">Dây điện mềm 1x2,5mm2 </v>
          </cell>
          <cell r="C16133" t="str">
            <v>Nhập kho vật tư (HĐ:208) theo hóa đơn số 0000557 ngày 29.01.2021</v>
          </cell>
        </row>
        <row r="16134">
          <cell r="A16134" t="str">
            <v>3.15.44.300.CHN.00.000</v>
          </cell>
          <cell r="B16134" t="str">
            <v xml:space="preserve">Dây loa 300 Tim </v>
          </cell>
          <cell r="C16134" t="str">
            <v>Nhập kho vật tư (HĐ:208) theo hóa đơn số 0000557 ngày 29.01.2021</v>
          </cell>
        </row>
        <row r="16135">
          <cell r="A16135" t="str">
            <v>4.05.10.318.VIE.00.000</v>
          </cell>
          <cell r="B16135" t="str">
            <v xml:space="preserve">Chỉ sọc đứng bằng ván MDF </v>
          </cell>
          <cell r="C16135" t="str">
            <v>Nhập kho vật tư (HĐ:208) theo hóa đơn số 0000557 ngày 29.01.2021</v>
          </cell>
        </row>
        <row r="16136">
          <cell r="A16136" t="str">
            <v>4.05.10.319.VIE.00.000</v>
          </cell>
          <cell r="B16136" t="str">
            <v xml:space="preserve">Ốp trang trí trụ khu vực Lễ tân - vách bằng ván MDF, Khung sắt mạ kẽm. </v>
          </cell>
          <cell r="C16136" t="str">
            <v>Nhập kho vật tư (HĐ:208) theo hóa đơn số 0000557 ngày 29.01.2021</v>
          </cell>
        </row>
        <row r="16137">
          <cell r="A16137" t="str">
            <v>4.05.10.320.VIE.00.000</v>
          </cell>
          <cell r="B16137" t="str">
            <v xml:space="preserve">Ván MDF dày 5mm, KT: 660x2400mm </v>
          </cell>
          <cell r="C16137" t="str">
            <v>Nhập kho vật tư (HĐ:208) theo hóa đơn số 0000557 ngày 29.01.2021</v>
          </cell>
        </row>
        <row r="16138">
          <cell r="A16138" t="str">
            <v>4.05.10.321.VIE.00.000</v>
          </cell>
          <cell r="B16138" t="str">
            <v xml:space="preserve">Ván MDF dày 18mm, KT: 80x2400mm </v>
          </cell>
          <cell r="C16138" t="str">
            <v>Nhập kho vật tư (HĐ:208) theo hóa đơn số 0000557 ngày 29.01.2021</v>
          </cell>
        </row>
        <row r="16139">
          <cell r="A16139" t="str">
            <v>4.05.10.322.VIE.00.000</v>
          </cell>
          <cell r="B16139" t="str">
            <v xml:space="preserve">Nẹp viền trang trí xung quanh trần, bằng ván MDF dày 18mm, rộng 10mm </v>
          </cell>
          <cell r="C16139" t="str">
            <v>Nhập kho vật tư (HĐ:208) theo hóa đơn số 0000557 ngày 29.01.2021</v>
          </cell>
        </row>
        <row r="16140">
          <cell r="A16140" t="str">
            <v>4.05.10.323.VIE.00.000</v>
          </cell>
          <cell r="B16140" t="str">
            <v xml:space="preserve">Nẹp gỗ viền trần, bằng ván MDF dày 18mm, rộng cm </v>
          </cell>
          <cell r="C16140" t="str">
            <v>Nhập kho vật tư (HĐ:208) theo hóa đơn số 0000557 ngày 29.01.2021</v>
          </cell>
        </row>
        <row r="16141">
          <cell r="A16141" t="str">
            <v>4.25.03.033.VIE.00.000</v>
          </cell>
          <cell r="B16141" t="str">
            <v xml:space="preserve">Sơn phủ tường </v>
          </cell>
          <cell r="C16141" t="str">
            <v>Nhập kho vật tư (HĐ:208) theo hóa đơn số 0000557 ngày 29.01.2021</v>
          </cell>
        </row>
        <row r="16142">
          <cell r="A16142" t="str">
            <v>4.25.03.102.VIE.00.000</v>
          </cell>
          <cell r="B16142" t="str">
            <v xml:space="preserve">Sơn phủ Epoxy 2 thành phần và dung môi H102 </v>
          </cell>
          <cell r="C16142" t="str">
            <v>Nhập kho vật tư (QĐ:1707) theo hóa đơn số 0000159 ngày 18.01.2021</v>
          </cell>
        </row>
        <row r="16143">
          <cell r="A16143" t="str">
            <v>4.25.13.265.VIE.00.000</v>
          </cell>
          <cell r="B16143" t="str">
            <v xml:space="preserve">Sơn xám bình xịt ATM A215 (xám) 400ml/chai </v>
          </cell>
          <cell r="C16143" t="str">
            <v>Nhập kho Sơn (HĐ:194) theo hóa đơn số 0000044, 0000045 ngày 30.01.2021</v>
          </cell>
        </row>
        <row r="16144">
          <cell r="A16144" t="str">
            <v>4.25.13.271.USA.00.000</v>
          </cell>
          <cell r="B16144" t="str">
            <v xml:space="preserve">Chai xịt cách điện trong suốt 3M - 1601-C 340g </v>
          </cell>
          <cell r="C16144" t="str">
            <v>Nhập kho Sơn (HĐ:194) theo hóa đơn số 0000044, 0000045 ngày 30.01.2021</v>
          </cell>
        </row>
        <row r="16145">
          <cell r="A16145" t="str">
            <v>4.25.23.032.VIE.99.000</v>
          </cell>
          <cell r="B16145" t="str">
            <v xml:space="preserve">Sơn lót chống rỉ epoxy Benzo 2 TP 2 thành phần màu xám EXL32 (Bộ 17.5 lít) </v>
          </cell>
          <cell r="C16145" t="str">
            <v>Nhập kho Sơn (HĐ:194) theo hóa đơn số 0000044, 0000045 ngày 30.01.2021</v>
          </cell>
        </row>
        <row r="16146">
          <cell r="A16146" t="str">
            <v>4.25.23.033.VIE.00.000</v>
          </cell>
          <cell r="B16146" t="str">
            <v xml:space="preserve">Sơn lót tường </v>
          </cell>
          <cell r="C16146" t="str">
            <v>Nhập kho vật tư (HĐ:208) theo hóa đơn số 0000557 ngày 29.01.2021</v>
          </cell>
        </row>
        <row r="16147">
          <cell r="A16147" t="str">
            <v>4.25.23.089.VIE.00.000</v>
          </cell>
          <cell r="B16147" t="str">
            <v xml:space="preserve">Sơn màu vàng đậm Interzone 954- Epoxy (Bộ 5 lít) </v>
          </cell>
          <cell r="C16147" t="str">
            <v>Nhập kho Sơn (HĐ:194) theo hóa đơn số 0000044, 0000045 ngày 30.01.2021</v>
          </cell>
        </row>
        <row r="16148">
          <cell r="A16148" t="str">
            <v>4.25.23.089.VIE.99.000</v>
          </cell>
          <cell r="B16148" t="str">
            <v xml:space="preserve">Sơn màu xanh dương Interzone 954- Epoxy (Bộ 20 lít)) </v>
          </cell>
          <cell r="C16148" t="str">
            <v>Nhập kho Sơn (HĐ:194) theo hóa đơn số 0000044, 0000045 ngày 30.01.2021</v>
          </cell>
        </row>
        <row r="16149">
          <cell r="A16149" t="str">
            <v>4.25.23.090.INA.00.000</v>
          </cell>
          <cell r="B16149" t="str">
            <v xml:space="preserve">Sơn đen (Sigmadur 550 black) (Bộ 20 lít) </v>
          </cell>
          <cell r="C16149" t="str">
            <v>Nhập kho Sơn (HĐ:194) theo hóa đơn số 0000044, 0000045 ngày 30.01.2021</v>
          </cell>
        </row>
        <row r="16150">
          <cell r="A16150" t="str">
            <v>4.25.23.091.VIE.00.000</v>
          </cell>
          <cell r="B16150" t="str">
            <v xml:space="preserve">Sơn Carboguard 1209 part A Color: Red (thùng 13,93 lít) </v>
          </cell>
          <cell r="C16150" t="str">
            <v>Nhập kho Sơn (HĐ:194) theo hóa đơn số 0000044, 0000045 ngày 30.01.2021</v>
          </cell>
        </row>
        <row r="16151">
          <cell r="A16151" t="str">
            <v>4.25.23.092.VIE.00.000</v>
          </cell>
          <cell r="B16151" t="str">
            <v xml:space="preserve">Sơn Carboguard 1209 part B Color: Red (thùng 4.07 lít) </v>
          </cell>
          <cell r="C16151" t="str">
            <v>Nhập kho Sơn (HĐ:194) theo hóa đơn số 0000044, 0000045 ngày 30.01.2021</v>
          </cell>
        </row>
        <row r="16152">
          <cell r="A16152" t="str">
            <v>4.25.33.752.VIE.00.000</v>
          </cell>
          <cell r="B16152" t="str">
            <v xml:space="preserve">Sơn vô cơ chịu nhiệt BKV 200-1000 độ C (0.5kg/hộp) </v>
          </cell>
          <cell r="C16152" t="str">
            <v>Nhập kho vật tư (QĐ:30) theo hóa đơn số 0000009 ngày 22.01.2021</v>
          </cell>
        </row>
        <row r="16153">
          <cell r="A16153" t="str">
            <v>4.25.63.030.VIE.00.000</v>
          </cell>
          <cell r="B16153" t="str">
            <v xml:space="preserve">Trần thạch cao </v>
          </cell>
          <cell r="C16153" t="str">
            <v>Nhập kho vật tư (HĐ:208) theo hóa đơn số 0000557 ngày 29.01.2021</v>
          </cell>
        </row>
        <row r="16154">
          <cell r="A16154" t="str">
            <v>4.25.63.031.VIE.00.000</v>
          </cell>
          <cell r="B16154" t="str">
            <v xml:space="preserve">Trần xuyên sáng </v>
          </cell>
          <cell r="C16154" t="str">
            <v>Nhập kho vật tư (HĐ:208) theo hóa đơn số 0000557 ngày 29.01.2021</v>
          </cell>
        </row>
        <row r="16155">
          <cell r="A16155" t="str">
            <v>4.25.63.041.VIE.00.000</v>
          </cell>
          <cell r="B16155" t="str">
            <v xml:space="preserve">Bả matit (Bột trét tường) </v>
          </cell>
          <cell r="C16155" t="str">
            <v>Nhập kho vật tư (HĐ:208) theo hóa đơn số 0000557 ngày 29.01.2021</v>
          </cell>
        </row>
        <row r="16156">
          <cell r="A16156" t="str">
            <v>4.25.73.008.VIE.00.000</v>
          </cell>
          <cell r="B16156" t="str">
            <v xml:space="preserve">Sơn PU H8 </v>
          </cell>
          <cell r="C16156" t="str">
            <v>Nhập kho vật tư (HĐ:208) theo hóa đơn số 0000557 ngày 29.01.2021</v>
          </cell>
        </row>
        <row r="16157">
          <cell r="A16157" t="str">
            <v>4.31.18.071.MAS.00.000</v>
          </cell>
          <cell r="B16157" t="str">
            <v xml:space="preserve">Dây hàn lõi thuốc K71T-1.2mm </v>
          </cell>
          <cell r="C16157" t="str">
            <v>Nhập kho vật tư (HĐ:229) theo hóa đơn số 0000314 ngày 23.01.2021</v>
          </cell>
        </row>
        <row r="16158">
          <cell r="A16158" t="str">
            <v>4.32.08.121.CHN.00.000</v>
          </cell>
          <cell r="B16158" t="str">
            <v xml:space="preserve">Que hàn stellite 6; 3.2mm </v>
          </cell>
          <cell r="C16158" t="str">
            <v>Nhập kho vật tư (HĐ:229) theo hóa đơn số 0000314 ngày 23.01.2021</v>
          </cell>
        </row>
        <row r="16159">
          <cell r="A16159" t="str">
            <v>4.32.08.664.INA.00.000</v>
          </cell>
          <cell r="B16159" t="str">
            <v xml:space="preserve">Que hàn OK 84.78 </v>
          </cell>
          <cell r="C16159" t="str">
            <v>Nhập kho vật tư (HĐ:229) theo hóa đơn số 0000314 ngày 23.01.2021</v>
          </cell>
        </row>
        <row r="16160">
          <cell r="A16160" t="str">
            <v>4.90.21.028.VIE.00.000</v>
          </cell>
          <cell r="B16160" t="str">
            <v xml:space="preserve">ống nhựa mềm PVC ruột gà fi 27 </v>
          </cell>
          <cell r="C16160" t="str">
            <v>Nhập kho vật tư (HĐ:208) theo hóa đơn số 0000557 ngày 29.01.2021</v>
          </cell>
        </row>
        <row r="16161">
          <cell r="A16161" t="str">
            <v>4.90.80.116.VIE.00.000</v>
          </cell>
          <cell r="B16161" t="str">
            <v xml:space="preserve">Nẹp nhựa 2.5F 1m7 </v>
          </cell>
          <cell r="C16161" t="str">
            <v>Nhập kho vật tư (HĐ:208) theo hóa đơn số 0000557 ngày 29.01.2021</v>
          </cell>
        </row>
        <row r="16162">
          <cell r="A16162" t="str">
            <v>4.90.80.117.VIE.00.000</v>
          </cell>
          <cell r="B16162" t="str">
            <v xml:space="preserve">Nẹp nhựa 5F 1m7 </v>
          </cell>
          <cell r="C16162" t="str">
            <v>Nhập kho vật tư (HĐ:208) theo hóa đơn số 0000557 ngày 29.01.2021</v>
          </cell>
        </row>
        <row r="16163">
          <cell r="A16163" t="str">
            <v>4.90.80.118.VIE.00.000</v>
          </cell>
          <cell r="B16163" t="str">
            <v xml:space="preserve">Hộp nẹp dây (bằng nhựa màu trắng 10x20) dài 2000mm/cây </v>
          </cell>
          <cell r="C16163" t="str">
            <v>Nhập kho vật tư (HĐ:208) theo hóa đơn số 0000557 ngày 29.01.2021</v>
          </cell>
        </row>
        <row r="16164">
          <cell r="A16164" t="str">
            <v>4.92.40.567.USA.00.000</v>
          </cell>
          <cell r="B16164" t="str">
            <v xml:space="preserve">Chesterton liner dome valve (colie makci, Part no: 567VT19) </v>
          </cell>
          <cell r="C16164" t="str">
            <v>Nhập kho vật tư (HĐ:229) theo hóa đơn số 0000314 ngày 23.01.2021</v>
          </cell>
        </row>
        <row r="16165">
          <cell r="A16165" t="str">
            <v>4.94.10.076.VIE.00.000</v>
          </cell>
          <cell r="B16165" t="str">
            <v xml:space="preserve">Giấy dán tường </v>
          </cell>
          <cell r="C16165" t="str">
            <v>Nhập kho vật tư (HĐ:208) theo hóa đơn số 0000557 ngày 29.01.2021</v>
          </cell>
        </row>
        <row r="16166">
          <cell r="A16166" t="str">
            <v>3.30.10.003.VIE.00.000</v>
          </cell>
          <cell r="B16166" t="str">
            <v xml:space="preserve">Ổ cắm điện lỗ 3 chấu </v>
          </cell>
          <cell r="C16166" t="str">
            <v>Nhập kho vật tư (HĐ:208) theo hóa đơn số 0000557 ngày 29.01.2021</v>
          </cell>
        </row>
        <row r="16167">
          <cell r="A16167" t="str">
            <v>3.30.10.004.VIE.00.000</v>
          </cell>
          <cell r="B16167" t="str">
            <v xml:space="preserve">Ổ cắm điện LIOA </v>
          </cell>
          <cell r="C16167" t="str">
            <v>Nhập kho vật tư (HĐ:208) theo hóa đơn số 0000557 ngày 29.01.2021</v>
          </cell>
        </row>
        <row r="16168">
          <cell r="A16168" t="str">
            <v>3.34.35.001.VIE.00.000</v>
          </cell>
          <cell r="B16168" t="str">
            <v xml:space="preserve">Công tắc - 1 hạt </v>
          </cell>
          <cell r="C16168" t="str">
            <v>Nhập kho vật tư (HĐ:208) theo hóa đơn số 0000557 ngày 29.01.2021</v>
          </cell>
        </row>
        <row r="16169">
          <cell r="A16169" t="str">
            <v>3.34.35.003.VIE.00.000</v>
          </cell>
          <cell r="B16169" t="str">
            <v xml:space="preserve">Công tắc - 3 hạt </v>
          </cell>
          <cell r="C16169" t="str">
            <v>Nhập kho vật tư (HĐ:208) theo hóa đơn số 0000557 ngày 29.01.2021</v>
          </cell>
        </row>
        <row r="16170">
          <cell r="A16170" t="str">
            <v>3.66.53.006.VIE.00.000</v>
          </cell>
          <cell r="B16170" t="str">
            <v xml:space="preserve">Bóng đèn led âm trần 5W </v>
          </cell>
          <cell r="C16170" t="str">
            <v>Nhập kho vật tư (HĐ:208) theo hóa đơn số 0000557 ngày 29.01.2021</v>
          </cell>
        </row>
        <row r="16171">
          <cell r="A16171" t="str">
            <v>3.66.53.028.VIE.00.000</v>
          </cell>
          <cell r="B16171" t="str">
            <v xml:space="preserve">Đèn led đơn trang trí 12W </v>
          </cell>
          <cell r="C16171" t="str">
            <v>Nhập kho vật tư (HĐ:208) theo hóa đơn số 0000557 ngày 29.01.2021</v>
          </cell>
        </row>
        <row r="16172">
          <cell r="A16172" t="str">
            <v>3.66.53.029.TPE.00.000</v>
          </cell>
          <cell r="B16172" t="str">
            <v xml:space="preserve">Đèn led rọi ray 12W </v>
          </cell>
          <cell r="C16172" t="str">
            <v>Nhập kho vật tư (HĐ:208) theo hóa đơn số 0000557 ngày 29.01.2021</v>
          </cell>
        </row>
        <row r="16173">
          <cell r="A16173" t="str">
            <v>3.66.53.030.VIE.00.000</v>
          </cell>
          <cell r="B16173" t="str">
            <v xml:space="preserve">Đèn trang trí âm trần - Đèn led đôi âm trần 2x7W </v>
          </cell>
          <cell r="C16173" t="str">
            <v>Nhập kho vật tư (HĐ:208) theo hóa đơn số 0000557 ngày 29.01.2021</v>
          </cell>
        </row>
        <row r="16174">
          <cell r="A16174" t="str">
            <v>3.66.53.031.CHN.00.000</v>
          </cell>
          <cell r="B16174" t="str">
            <v xml:space="preserve">Đèn kiểu áp tường (kt: 80*200, ánh sáng vàng) </v>
          </cell>
          <cell r="C16174" t="str">
            <v>Nhập kho vật tư (HĐ:208) theo hóa đơn số 0000557 ngày 29.01.2021</v>
          </cell>
        </row>
        <row r="16175">
          <cell r="A16175" t="str">
            <v>3.66.53.032.VIE.00.000</v>
          </cell>
          <cell r="B16175" t="str">
            <v xml:space="preserve">Bóng đèn Philips MR16 20W </v>
          </cell>
          <cell r="C16175" t="str">
            <v>Nhập kho vật tư (HĐ:208) theo hóa đơn số 0000557 ngày 29.01.2021</v>
          </cell>
        </row>
        <row r="16176">
          <cell r="A16176" t="str">
            <v>3.80.42.671.CHN.00.000</v>
          </cell>
          <cell r="B16176" t="str">
            <v xml:space="preserve">Dây HDMI 10M </v>
          </cell>
          <cell r="C16176" t="str">
            <v>Nhập kho vật tư (HĐ:208) theo hóa đơn số 0000557 ngày 29.01.2021</v>
          </cell>
        </row>
        <row r="16177">
          <cell r="A16177" t="str">
            <v>3.80.42.671.VIE.00.000</v>
          </cell>
          <cell r="B16177" t="str">
            <v xml:space="preserve">Dây HDMI 10M </v>
          </cell>
          <cell r="C16177" t="str">
            <v>Nhập kho vật tư (HĐ:208) theo hóa đơn số 0000557 ngày 29.01.2021</v>
          </cell>
        </row>
        <row r="16178">
          <cell r="A16178" t="str">
            <v>3.80.86.010.CHN.00.000</v>
          </cell>
          <cell r="B16178" t="str">
            <v xml:space="preserve">Cáp nối dài (dây kết nối) 10m </v>
          </cell>
          <cell r="C16178" t="str">
            <v>Nhập kho vật tư (HĐ:208) theo hóa đơn số 0000557 ngày 29.01.2021</v>
          </cell>
        </row>
        <row r="16179">
          <cell r="A16179" t="str">
            <v>3.80.86.023.VIE.00.000</v>
          </cell>
          <cell r="B16179" t="str">
            <v xml:space="preserve">Cáp HDMI 20M Unitek </v>
          </cell>
          <cell r="C16179" t="str">
            <v>Nhập kho vật tư (HĐ:208) theo hóa đơn số 0000557 ngày 29.01.2021</v>
          </cell>
        </row>
        <row r="16180">
          <cell r="A16180" t="str">
            <v>3.80.86.024.VIE.00.000</v>
          </cell>
          <cell r="B16180" t="str">
            <v xml:space="preserve">Cáp HDMI 3M Unitek </v>
          </cell>
          <cell r="C16180" t="str">
            <v>Nhập kho vật tư (HĐ:208) theo hóa đơn số 0000557 ngày 29.01.2021</v>
          </cell>
        </row>
        <row r="16181">
          <cell r="A16181" t="str">
            <v>3.80.86.025.VIE.00.000</v>
          </cell>
          <cell r="B16181" t="str">
            <v xml:space="preserve">Cáp HDMI 8M Unitek </v>
          </cell>
          <cell r="C16181" t="str">
            <v>Nhập kho vật tư (HĐ:208) theo hóa đơn số 0000557 ngày 29.01.2021</v>
          </cell>
        </row>
        <row r="16182">
          <cell r="A16182" t="str">
            <v>3.80.86.026.VIE.00.000</v>
          </cell>
          <cell r="B16182" t="str">
            <v xml:space="preserve">Bộ chia HDMI 1 ra 8 </v>
          </cell>
          <cell r="C16182" t="str">
            <v>Nhập kho vật tư (HĐ:208) theo hóa đơn số 0000557 ngày 29.01.2021</v>
          </cell>
        </row>
        <row r="16183">
          <cell r="A16183" t="str">
            <v>3.80.86.027.VIE.00.000</v>
          </cell>
          <cell r="B16183" t="str">
            <v xml:space="preserve">Jack bông sen ra jack 6mm </v>
          </cell>
          <cell r="C16183" t="str">
            <v>Nhập kho vật tư (HĐ:208) theo hóa đơn số 0000557 ngày 29.01.2021</v>
          </cell>
        </row>
        <row r="16184">
          <cell r="A16184" t="str">
            <v>3.80.86.610.CHN.00.000</v>
          </cell>
          <cell r="B16184" t="str">
            <v xml:space="preserve">Dây tín hiệu Shoundking Ga610 </v>
          </cell>
          <cell r="C16184" t="str">
            <v>Nhập kho vật tư (HĐ:208) theo hóa đơn số 0000557 ngày 29.01.2021</v>
          </cell>
        </row>
        <row r="16185">
          <cell r="A16185" t="str">
            <v>3.94.00.021.VIE.00.000</v>
          </cell>
          <cell r="B16185" t="str">
            <v xml:space="preserve">Cáp HDMI 15M Unitek </v>
          </cell>
          <cell r="C16185" t="str">
            <v>Nhập kho vật tư (HĐ:208) theo hóa đơn số 0000557 ngày 29.01.2021</v>
          </cell>
        </row>
        <row r="16186">
          <cell r="A16186" t="str">
            <v>3.94.00.992.VIE.00.000</v>
          </cell>
          <cell r="B16186" t="str">
            <v xml:space="preserve">Cáp HDMI 5M Unitek </v>
          </cell>
          <cell r="C16186" t="str">
            <v>Nhập kho vật tư (HĐ:208) theo hóa đơn số 0000557 ngày 29.01.2021</v>
          </cell>
        </row>
        <row r="16187">
          <cell r="A16187" t="str">
            <v>4.94.60.760.VIE.00.000</v>
          </cell>
          <cell r="B16187" t="str">
            <v xml:space="preserve">Vách trang trí - ván MFC dày 18mm </v>
          </cell>
          <cell r="C16187" t="str">
            <v>Nhập kho vật tư (HĐ:208) theo hóa đơn số 0000557 ngày 29.01.2021</v>
          </cell>
        </row>
        <row r="16188">
          <cell r="A16188" t="str">
            <v>4.94.60.761.VIE.00.000</v>
          </cell>
          <cell r="B16188" t="str">
            <v xml:space="preserve">Vách trang trí - ván MDF dày 10mm </v>
          </cell>
          <cell r="C16188" t="str">
            <v>Nhập kho vật tư (HĐ:208) theo hóa đơn số 0000557 ngày 29.01.2021</v>
          </cell>
        </row>
        <row r="16189">
          <cell r="A16189" t="str">
            <v>4.94.60.762.VIE.00.000</v>
          </cell>
          <cell r="B16189" t="str">
            <v xml:space="preserve">Vách trang trí vải nỉ </v>
          </cell>
          <cell r="C16189" t="str">
            <v>Nhập kho vật tư (HĐ:208) theo hóa đơn số 0000557 ngày 29.01.2021</v>
          </cell>
        </row>
        <row r="16190">
          <cell r="A16190" t="str">
            <v>4.94.60.763.INA.00.000</v>
          </cell>
          <cell r="B16190" t="str">
            <v xml:space="preserve">Thảm màu đỏ nâu dày 5mm </v>
          </cell>
          <cell r="C16190" t="str">
            <v>Nhập kho vật tư (HĐ:208) theo hóa đơn số 0000557 ngày 29.01.2021</v>
          </cell>
        </row>
        <row r="16191">
          <cell r="A16191" t="str">
            <v>4.94.60.764.VIE.00.000</v>
          </cell>
          <cell r="B16191" t="str">
            <v xml:space="preserve">Vách gỗ đứng ngăn chia, bằng ván MFC dày 18mm, đóng hộp tạo hình dày 100mm </v>
          </cell>
          <cell r="C16191" t="str">
            <v>Nhập kho vật tư (HĐ:208) theo hóa đơn số 0000557 ngày 29.01.2021</v>
          </cell>
        </row>
        <row r="16192">
          <cell r="A16192" t="str">
            <v>4.94.60.765.VIE.00.000</v>
          </cell>
          <cell r="B16192" t="str">
            <v xml:space="preserve">Vách gỗ ngang ngăn chia, bằng ván MFC dày 18mm, đóng hộp tạo hình dày 100mm </v>
          </cell>
          <cell r="C16192" t="str">
            <v>Nhập kho vật tư (HĐ:208) theo hóa đơn số 0000557 ngày 29.01.2021</v>
          </cell>
        </row>
        <row r="16193">
          <cell r="A16193" t="str">
            <v>4.94.60.766.VIE.00.000</v>
          </cell>
          <cell r="B16193" t="str">
            <v xml:space="preserve">Vách CNC </v>
          </cell>
          <cell r="C16193" t="str">
            <v>Nhập kho vật tư (HĐ:208) theo hóa đơn số 0000557 ngày 29.01.2021</v>
          </cell>
        </row>
        <row r="16194">
          <cell r="A16194" t="str">
            <v>4.94.60.770.VIE.00.000</v>
          </cell>
          <cell r="B16194" t="str">
            <v xml:space="preserve">Khung hình, KT: 3500x500mm </v>
          </cell>
          <cell r="C16194" t="str">
            <v>Nhập kho vật tư (HĐ:208) theo hóa đơn số 0000557 ngày 29.01.2021</v>
          </cell>
        </row>
        <row r="16195">
          <cell r="A16195" t="str">
            <v>4.94.60.771.VIE.00.000</v>
          </cell>
          <cell r="B16195" t="str">
            <v xml:space="preserve">Chữ alu trắng </v>
          </cell>
          <cell r="C16195" t="str">
            <v>Nhập kho vật tư (HĐ:208) theo hóa đơn số 0000557 ngày 29.01.2021</v>
          </cell>
        </row>
        <row r="16196">
          <cell r="A16196" t="str">
            <v>4.94.60.772.TPE.00.000</v>
          </cell>
          <cell r="B16196" t="str">
            <v xml:space="preserve">Logo bằng mica nổi dày 2mm </v>
          </cell>
          <cell r="C16196" t="str">
            <v>Nhập kho vật tư (HĐ:208) theo hóa đơn số 0000557 ngày 29.01.2021</v>
          </cell>
        </row>
        <row r="16197">
          <cell r="A16197" t="str">
            <v>4.94.60.773.TPE.00.000</v>
          </cell>
          <cell r="B16197" t="str">
            <v xml:space="preserve">Chữ  EVN TPP Vĩnh Tân 4, Nhà Máy Nhiệt điện Vĩnh Tân 4 bằng mica </v>
          </cell>
          <cell r="C16197" t="str">
            <v>Nhập kho vật tư (HĐ:208) theo hóa đơn số 0000557 ngày 29.01.2021</v>
          </cell>
        </row>
        <row r="16198">
          <cell r="A16198" t="str">
            <v>4.94.60.774.VIE.00.000</v>
          </cell>
          <cell r="B16198" t="str">
            <v xml:space="preserve">Tranh đèn bằng trần xuyên sáng </v>
          </cell>
          <cell r="C16198" t="str">
            <v>Nhập kho vật tư (HĐ:208) theo hóa đơn số 0000557 ngày 29.01.2021</v>
          </cell>
        </row>
        <row r="16199">
          <cell r="A16199" t="str">
            <v>4.94.60.775.VIE.00.000</v>
          </cell>
          <cell r="B16199" t="str">
            <v xml:space="preserve">Đèn led dây trang trí và phụ kiện </v>
          </cell>
          <cell r="C16199" t="str">
            <v>Nhập kho vật tư (HĐ:208) theo hóa đơn số 0000557 ngày 29.01.2021</v>
          </cell>
        </row>
        <row r="16200">
          <cell r="A16200" t="str">
            <v>4.94.60.777.VIE.00.000</v>
          </cell>
          <cell r="B16200" t="str">
            <v xml:space="preserve">Cửa đi Đ1, KT: 880x2190mm </v>
          </cell>
          <cell r="C16200" t="str">
            <v>Nhập kho vật tư (HĐ:208) theo hóa đơn số 0000557 ngày 29.01.2021</v>
          </cell>
        </row>
        <row r="16201">
          <cell r="A16201" t="str">
            <v>4.94.60.780.VIE.00.000</v>
          </cell>
          <cell r="B16201" t="str">
            <v xml:space="preserve">Chân bàn, đóng thành hộp 100x600x660mm, chân đế có chỉ chạy xung quanh 2cm, có chân tăng giảm </v>
          </cell>
          <cell r="C16201" t="str">
            <v>Nhập kho vật tư (HĐ:208) theo hóa đơn số 0000557 ngày 29.01.2021</v>
          </cell>
        </row>
        <row r="16202">
          <cell r="A16202" t="str">
            <v>4.94.60.782.VIE.00.000</v>
          </cell>
          <cell r="B16202" t="str">
            <v xml:space="preserve">Yếm cho bàn họp, ván MDF, KT: 200x2400mm </v>
          </cell>
          <cell r="C16202" t="str">
            <v>Nhập kho vật tư (HĐ:208) theo hóa đơn số 0000557 ngày 29.01.2021</v>
          </cell>
        </row>
        <row r="16203">
          <cell r="A16203" t="str">
            <v>4.94.60.783.VIE.00.000</v>
          </cell>
          <cell r="B16203" t="str">
            <v xml:space="preserve">Hộp che màn chiếu điện, ván MDF dày 18mm, KT: 2356x348x186mm </v>
          </cell>
          <cell r="C16203" t="str">
            <v>Nhập kho vật tư (HĐ:208) theo hóa đơn số 0000557 ngày 29.01.2021</v>
          </cell>
        </row>
        <row r="16204">
          <cell r="A16204" t="str">
            <v>4.94.60.784.VIE.00.000</v>
          </cell>
          <cell r="B16204" t="str">
            <v xml:space="preserve">Hộp trang trí cửa đi D1 </v>
          </cell>
          <cell r="C16204" t="str">
            <v>Nhập kho vật tư (HĐ:208) theo hóa đơn số 0000557 ngày 29.01.2021</v>
          </cell>
        </row>
        <row r="16205">
          <cell r="A16205" t="str">
            <v>4.94.60.785.VIE.00.000</v>
          </cell>
          <cell r="B16205" t="str">
            <v xml:space="preserve">Hộp che dây, ván MDF lõi xanh dày 18mm, KT: 420x350mm </v>
          </cell>
          <cell r="C16205" t="str">
            <v>Nhập kho vật tư (HĐ:208) theo hóa đơn số 0000557 ngày 29.01.2021</v>
          </cell>
        </row>
        <row r="16206">
          <cell r="A16206" t="str">
            <v>4.94.60.786.VIE.00.000</v>
          </cell>
          <cell r="B16206" t="str">
            <v xml:space="preserve">Hộp trang trí vách, ván MDF lõi xanh dày 18mm, KT: 2590x210x100mm </v>
          </cell>
          <cell r="C16206" t="str">
            <v>Nhập kho vật tư (HĐ:208) theo hóa đơn số 0000557 ngày 29.01.2021</v>
          </cell>
        </row>
        <row r="16207">
          <cell r="A16207" t="str">
            <v>8.34.24.080.CHN.00.000</v>
          </cell>
          <cell r="B16207" t="str">
            <v xml:space="preserve">Xích truyền động loại: RS80-1R </v>
          </cell>
          <cell r="C16207" t="str">
            <v>Nhập kho vật tư (QĐ:30) theo hóa đơn số 0000009 ngày 22.01.2021</v>
          </cell>
        </row>
        <row r="16208">
          <cell r="A16208" t="str">
            <v>8.88.01.009.VIE.00.000</v>
          </cell>
          <cell r="B16208" t="str">
            <v xml:space="preserve">Bộ chia HDMI 1 ra 4 </v>
          </cell>
          <cell r="C16208" t="str">
            <v>Nhập kho vật tư (HĐ:208) theo hóa đơn số 0000557 ngày 29.01.2021</v>
          </cell>
        </row>
        <row r="16209">
          <cell r="A16209" t="str">
            <v>8.90.20.849.VIE.00.000</v>
          </cell>
          <cell r="B16209" t="str">
            <v xml:space="preserve">Giá treo máy chiếu </v>
          </cell>
          <cell r="C16209" t="str">
            <v>Nhập kho vật tư (HĐ:208) theo hóa đơn số 0000557 ngày 29.01.2021</v>
          </cell>
        </row>
        <row r="16210">
          <cell r="A16210" t="str">
            <v>3.34.40.004.POR.00.000</v>
          </cell>
          <cell r="B16210" t="str">
            <v xml:space="preserve">Thiết bị điều khiển trung tâm - Bosch CCSD-CURD </v>
          </cell>
          <cell r="C16210" t="str">
            <v>Nhập kho vật tư (HĐ:208) theo hóa đơn số 0000557 ngày 29.01.2021</v>
          </cell>
        </row>
        <row r="16211">
          <cell r="A16211" t="str">
            <v>3.46.68.063.BUL.00.000</v>
          </cell>
          <cell r="B16211" t="str">
            <v xml:space="preserve">MCB Schneider Electric MCB 3P 63A 6kA </v>
          </cell>
          <cell r="C16211" t="str">
            <v>Nhập kho vật tư (QĐ:30) theo hóa đơn số 0000009 ngày 22.01.2021</v>
          </cell>
        </row>
        <row r="16212">
          <cell r="A16212" t="str">
            <v>3.96.13.101.POL.00.000</v>
          </cell>
          <cell r="B16212" t="str">
            <v xml:space="preserve">Bộ encorder đo tốc độ động cơ/Bộ chuyển đổi tín hiệu tốc độ động cơ/Bộ chuyển đổi góc co duỗi BE của CSU, Absolute optical rotary encoder multiturn bit parallel,Model OCD-P1A1G-1212-C10S-CAW </v>
          </cell>
          <cell r="C16212" t="str">
            <v>Nhập kho vật tư (HĐ:233) theo hóa đơn số 0000212 ngày 25.01.2021</v>
          </cell>
        </row>
        <row r="16213">
          <cell r="A16213" t="str">
            <v>5.03.96.210.GER.00.000</v>
          </cell>
          <cell r="B16213" t="str">
            <v xml:space="preserve">Bạc đạn NU 211ECP </v>
          </cell>
          <cell r="C16213" t="str">
            <v>Nhập kho vật tư (QĐ:14) theo hóa đơn số 0000040 ngày 16.01.2021</v>
          </cell>
        </row>
        <row r="16214">
          <cell r="A16214" t="str">
            <v>3.34.15.015.CHN.00.000</v>
          </cell>
          <cell r="B16214" t="str">
            <v xml:space="preserve">Công tắc switch báo lệch băng tải / Công tắc cho switch báo mức các hố nước Base switch Model: Z-15GW22-B </v>
          </cell>
          <cell r="C16214" t="str">
            <v>Nhập kho vật tư (HĐ:233) theo hóa đơn số 0000212 ngày 25.01.2021</v>
          </cell>
        </row>
        <row r="16215">
          <cell r="A16215" t="str">
            <v>3.34.40.227.KOR.00.000</v>
          </cell>
          <cell r="B16215" t="str">
            <v xml:space="preserve">Công tắc báo mức Model: SMC-10-A-2-G-2-A </v>
          </cell>
          <cell r="C16215" t="str">
            <v>Nhập kho vật tư (HĐ:233) theo hóa đơn số 0000212 ngày 25.01.2021</v>
          </cell>
        </row>
        <row r="16216">
          <cell r="A16216" t="str">
            <v>3.53.12.228.IND.00.000</v>
          </cell>
          <cell r="B16216" t="str">
            <v xml:space="preserve">Bộ khuếch đại quang, chuyển đổi tín hiệu quang - điện Model: RFO810 - Optical Repeater </v>
          </cell>
          <cell r="C16216" t="str">
            <v>Nhập kho vật tư (HĐ:233) theo hóa đơn số 0000212 ngày 25.01.2021</v>
          </cell>
        </row>
        <row r="16217">
          <cell r="A16217" t="str">
            <v>3.82.63.403.KOR.00.000</v>
          </cell>
          <cell r="B16217" t="str">
            <v xml:space="preserve">Bộ điều khiển của máy nén khí - A31320080 dùng cho máy nén khí Micos-55FA Screw Air Compressor </v>
          </cell>
          <cell r="C16217" t="str">
            <v>Nhập kho vật tư (HĐ:233) theo hóa đơn số 0000212 ngày 25.01.2021</v>
          </cell>
        </row>
        <row r="16218">
          <cell r="A16218" t="str">
            <v>3.94.00.808.LTU.00.000</v>
          </cell>
          <cell r="B16218" t="str">
            <v xml:space="preserve">Đế gắn module IO SD I/O MOUNTING BASE Model: HBS01-FPH </v>
          </cell>
          <cell r="C16218" t="str">
            <v>Nhập kho vật tư (HĐ:233) theo hóa đơn số 0000212 ngày 25.01.2021</v>
          </cell>
        </row>
        <row r="16219">
          <cell r="A16219" t="str">
            <v>3.96.13.300.USA.00.000</v>
          </cell>
          <cell r="B16219" t="str">
            <v xml:space="preserve">Cảm biến đo mức Model Number: PNL1-3000-A1BE </v>
          </cell>
          <cell r="C16219" t="str">
            <v>Nhập kho vật tư (HĐ:233) theo hóa đơn số 0000212 ngày 25.01.2021</v>
          </cell>
        </row>
        <row r="16220">
          <cell r="A16220" t="str">
            <v>3.96.13.704.JPN.00.000</v>
          </cell>
          <cell r="B16220" t="str">
            <v xml:space="preserve">Cell sensor cho cảm biến đo oxy thừa </v>
          </cell>
          <cell r="C16220" t="str">
            <v>Nhập kho vật tư (HĐ:233) theo hóa đơn số 0000212 ngày 25.01.2021</v>
          </cell>
        </row>
        <row r="16221">
          <cell r="A16221" t="str">
            <v>5.30.20.135.KOR.00.000</v>
          </cell>
          <cell r="B16221" t="str">
            <v xml:space="preserve">Màng phòng nổ (EXPLOSION PANEL) KSRPS-1000X1350 </v>
          </cell>
          <cell r="C16221" t="str">
            <v>Nhập kho vật tư (HĐ:233) theo hóa đơn số 0000212 ngày 25.01.2021</v>
          </cell>
        </row>
        <row r="16222">
          <cell r="A16222" t="str">
            <v>8.75.80.253.USA.00.000</v>
          </cell>
          <cell r="B16222" t="str">
            <v xml:space="preserve">Thiết bị đo Oxy nhà sản xuất Hydro, Trace Oxy Loop powered Oxygen TRANSMITTER; Range selectable: (0-10, 0-100, 0-1000, and 0-10000) ppm; Output: 4-20mA Model: OxyTrans II </v>
          </cell>
          <cell r="C16222" t="str">
            <v>Nhập kho vật tư (HĐ:233) theo hóa đơn số 0000212 ngày 25.01.2021</v>
          </cell>
        </row>
        <row r="16223">
          <cell r="A16223" t="str">
            <v>1.71.27.004.VIE.00.000</v>
          </cell>
          <cell r="B16223" t="str">
            <v xml:space="preserve">Keo dán ống nhựa Bình Minh 500g </v>
          </cell>
          <cell r="C16223" t="str">
            <v>Nhập kho vật tư (HĐ:215) theo hóa đơn số 0000340 ngày 20.01.2021</v>
          </cell>
        </row>
        <row r="16224">
          <cell r="A16224" t="str">
            <v>1.71.77.003.THA.00.000</v>
          </cell>
          <cell r="B16224" t="str">
            <v xml:space="preserve">Chất tẩy mối hàn inox CT-501 </v>
          </cell>
          <cell r="C16224" t="str">
            <v>Nhập kho vật tư (HĐ:215) theo hóa đơn số 0000340 ngày 20.01.2021</v>
          </cell>
        </row>
        <row r="16225">
          <cell r="A16225" t="str">
            <v>2.08.37.002.CHN.00.000</v>
          </cell>
          <cell r="B16225" t="str">
            <v xml:space="preserve">Thanh ray bắt CB tép </v>
          </cell>
          <cell r="C16225" t="str">
            <v>Nhập kho vật tư (HĐ:215) theo hóa đơn số 0000340 ngày 20.01.2021</v>
          </cell>
        </row>
        <row r="16226">
          <cell r="A16226" t="str">
            <v>2.08.37.003.CHN.00.000</v>
          </cell>
          <cell r="B16226" t="str">
            <v xml:space="preserve">Thanh răng lược 2P (Comb busbar 2P) </v>
          </cell>
          <cell r="C16226" t="str">
            <v>Nhập kho vật tư (HĐ:215) theo hóa đơn số 0000340 ngày 20.01.2021</v>
          </cell>
        </row>
        <row r="16227">
          <cell r="A16227" t="str">
            <v>3.20.84.349.VIE.00.000</v>
          </cell>
          <cell r="B16227" t="str">
            <v xml:space="preserve">Đầu cos chẻ 2.5 </v>
          </cell>
          <cell r="C16227" t="str">
            <v>Nhập kho vật tư (HĐ:215) theo hóa đơn số 0000340 ngày 20.01.2021</v>
          </cell>
        </row>
        <row r="16228">
          <cell r="A16228" t="str">
            <v>3.20.95.330.VIE.00.000</v>
          </cell>
          <cell r="B16228" t="str">
            <v xml:space="preserve">Dây thít 4 x 200 </v>
          </cell>
          <cell r="C16228" t="str">
            <v>Nhập kho vật tư (HĐ:215) theo hóa đơn số 0000340 ngày 20.01.2021</v>
          </cell>
        </row>
        <row r="16229">
          <cell r="A16229" t="str">
            <v>3.70.85.102.VIE.00.000</v>
          </cell>
          <cell r="B16229" t="str">
            <v xml:space="preserve">Dây cáp vải 5 tấn dài 4m </v>
          </cell>
          <cell r="C16229" t="str">
            <v>Nhập kho vật tư (HĐ:215) theo hóa đơn số 0000340 ngày 20.01.2021</v>
          </cell>
        </row>
        <row r="16230">
          <cell r="A16230" t="str">
            <v>4.31.28.116.KOR.00.000</v>
          </cell>
          <cell r="B16230" t="str">
            <v xml:space="preserve">Que hàn Tig 1.6mm T308-L </v>
          </cell>
          <cell r="C16230" t="str">
            <v>Nhập kho vật tư (HĐ:215) theo hóa đơn số 0000340 ngày 20.01.2021</v>
          </cell>
        </row>
        <row r="16231">
          <cell r="A16231" t="str">
            <v>4.69.12.013.VIE.00.000</v>
          </cell>
          <cell r="B16231" t="str">
            <v xml:space="preserve">Vít đuôi cá, đầu dù tự khoan dài 1.3 cm </v>
          </cell>
          <cell r="C16231" t="str">
            <v>Nhập kho vật tư (HĐ:215) theo hóa đơn số 0000340 ngày 20.01.2021</v>
          </cell>
        </row>
        <row r="16232">
          <cell r="A16232" t="str">
            <v>4.77.90.045.VIE.00.000</v>
          </cell>
          <cell r="B16232" t="str">
            <v xml:space="preserve">Vòng chèn bao che khớp nối sàn rung Vật liệu: C45 </v>
          </cell>
          <cell r="C16232" t="str">
            <v>Nhập kho vật tư (HĐ:215) theo hóa đơn số 0000340 ngày 20.01.2021</v>
          </cell>
        </row>
        <row r="16233">
          <cell r="A16233" t="str">
            <v>4.82.09.050.VIE.00.000</v>
          </cell>
          <cell r="B16233" t="str">
            <v xml:space="preserve">Mặt bích rỗng DN50 (2) - Vật liệu: SS316 (kèm ron cao su, Bulong inox + đai ốc + long đền + đệm vênh) </v>
          </cell>
          <cell r="C16233" t="str">
            <v>Nhập kho vật tư (HĐ:215) theo hóa đơn số 0000340 ngày 20.01.2021</v>
          </cell>
        </row>
        <row r="16234">
          <cell r="A16234" t="str">
            <v>4.82.09.051.VIE.00.000</v>
          </cell>
          <cell r="B16234" t="str">
            <v xml:space="preserve">Mặt bích rỗng DN50 (2) - Vật liệu: SS304 (kèm ron cao su, Bulong inox + đai ốc + long đền + đệm vênh) </v>
          </cell>
          <cell r="C16234" t="str">
            <v>Nhập kho vật tư (HĐ:215) theo hóa đơn số 0000340 ngày 20.01.2021</v>
          </cell>
        </row>
        <row r="16235">
          <cell r="A16235" t="str">
            <v>4.82.09.080.VIE.00.000</v>
          </cell>
          <cell r="B16235" t="str">
            <v xml:space="preserve">Mặt bích rỗng DN80 (3) - Vật liệu: SS316 (kèm ron cao su, Bulong inox + đai ốc + long đền + đệm vênh) </v>
          </cell>
          <cell r="C16235" t="str">
            <v>Nhập kho vật tư (HĐ:215) theo hóa đơn số 0000340 ngày 20.01.2021</v>
          </cell>
        </row>
        <row r="16236">
          <cell r="A16236" t="str">
            <v>4.82.09.081.VIE.00.000</v>
          </cell>
          <cell r="B16236" t="str">
            <v xml:space="preserve">Mặt bích rỗng DN80 (3) - Vật liệu: SS304 (kèm ron cao su, Bulong inox + đai ốc + long đền + đệm vênh) </v>
          </cell>
          <cell r="C16236" t="str">
            <v>Nhập kho vật tư (HĐ:215) theo hóa đơn số 0000340 ngày 20.01.2021</v>
          </cell>
        </row>
        <row r="16237">
          <cell r="A16237" t="str">
            <v>4.82.09.125.VIE.00.000</v>
          </cell>
          <cell r="B16237" t="str">
            <v xml:space="preserve">Mặt bích rỗng DN125 (5) - Vật liệu: SS316 (kèm ron cao su, Bulong inox + đai ốc + long đền + đệm vênh) </v>
          </cell>
          <cell r="C16237" t="str">
            <v>Nhập kho vật tư (HĐ:215) theo hóa đơn số 0000340 ngày 20.01.2021</v>
          </cell>
        </row>
        <row r="16238">
          <cell r="A16238" t="str">
            <v>4.82.09.126.VIE.00.000</v>
          </cell>
          <cell r="B16238" t="str">
            <v xml:space="preserve">Mặt bích rỗng DN125 (5) - Vật liệu: SS304 (kèm ron cao su, Bulong inox + đai ốc + long đền + đệm vênh) </v>
          </cell>
          <cell r="C16238" t="str">
            <v>Nhập kho vật tư (HĐ:215) theo hóa đơn số 0000340 ngày 20.01.2021</v>
          </cell>
        </row>
        <row r="16239">
          <cell r="A16239" t="str">
            <v>4.82.09.150.VIE.00.000</v>
          </cell>
          <cell r="B16239" t="str">
            <v xml:space="preserve">Mặt bích rỗng DN150 (6) - Vật liệu: SS316 (kèm ron cao su, Bulong inox + đai ốc + long đền + đệm vênh) </v>
          </cell>
          <cell r="C16239" t="str">
            <v>Nhập kho vật tư (HĐ:215) theo hóa đơn số 0000340 ngày 20.01.2021</v>
          </cell>
        </row>
        <row r="16240">
          <cell r="A16240" t="str">
            <v>4.82.09.151.VIE.00.000</v>
          </cell>
          <cell r="B16240" t="str">
            <v xml:space="preserve">Mặt bích rỗng DN150 (6) - Vật liệu: SS304 (kèm ron cao su, Bulong inox + đai ốc + long đền + đệm vênh) </v>
          </cell>
          <cell r="C16240" t="str">
            <v>Nhập kho vật tư (HĐ:215) theo hóa đơn số 0000340 ngày 20.01.2021</v>
          </cell>
        </row>
        <row r="16241">
          <cell r="A16241" t="str">
            <v>4.82.09.200.VIE.00.000</v>
          </cell>
          <cell r="B16241" t="str">
            <v xml:space="preserve">Mặt bích rỗng DN200 (8) - Vật liệu: SS316 (kèm ron cao su, Bulong inox + đai ốc + long đền + đệm vênh) </v>
          </cell>
          <cell r="C16241" t="str">
            <v>Nhập kho vật tư (HĐ:215) theo hóa đơn số 0000340 ngày 20.01.2021</v>
          </cell>
        </row>
        <row r="16242">
          <cell r="A16242" t="str">
            <v>4.82.09.201.VIE.00.000</v>
          </cell>
          <cell r="B16242" t="str">
            <v xml:space="preserve">Mặt bích rỗng DN200 (8) - Vật liệu: SS304 (kèm ron cao su, Bulong inox + đai ốc + long đền + đệm vênh) </v>
          </cell>
          <cell r="C16242" t="str">
            <v>Nhập kho vật tư (HĐ:215) theo hóa đơn số 0000340 ngày 20.01.2021</v>
          </cell>
        </row>
        <row r="16243">
          <cell r="A16243" t="str">
            <v>4.82.28.043.VIE.00.000</v>
          </cell>
          <cell r="B16243" t="str">
            <v xml:space="preserve">Bao che khớp nối sàn rung, vật liệu: C45 </v>
          </cell>
          <cell r="C16243" t="str">
            <v>Nhập kho vật tư (HĐ:215) theo hóa đơn số 0000340 ngày 20.01.2021</v>
          </cell>
        </row>
        <row r="16244">
          <cell r="A16244" t="str">
            <v>4.84.84.812.VIE.00.000</v>
          </cell>
          <cell r="B16244" t="str">
            <v xml:space="preserve">Nút bịt đường ống Φ 42 </v>
          </cell>
          <cell r="C16244" t="str">
            <v>Nhập kho vật tư (HĐ:215) theo hóa đơn số 0000340 ngày 20.01.2021</v>
          </cell>
        </row>
        <row r="16245">
          <cell r="A16245" t="str">
            <v>4.84.84.813.VIE.00.000</v>
          </cell>
          <cell r="B16245" t="str">
            <v xml:space="preserve">Nút bịt đường ống Φ 60 </v>
          </cell>
          <cell r="C16245" t="str">
            <v>Nhập kho vật tư (HĐ:215) theo hóa đơn số 0000340 ngày 20.01.2021</v>
          </cell>
        </row>
        <row r="16246">
          <cell r="A16246" t="str">
            <v>4.84.84.814.VIE.00.000</v>
          </cell>
          <cell r="B16246" t="str">
            <v xml:space="preserve">Nút bịt đường ống Φ 90 </v>
          </cell>
          <cell r="C16246" t="str">
            <v>Nhập kho vật tư (HĐ:215) theo hóa đơn số 0000340 ngày 20.01.2021</v>
          </cell>
        </row>
        <row r="16247">
          <cell r="A16247" t="str">
            <v>4.90.21.031.VIE.00.000</v>
          </cell>
          <cell r="B16247" t="str">
            <v xml:space="preserve">Ống luồn dây điện PVC - nano Ø32, Dài 2920mm, Độ dày 2.2mm </v>
          </cell>
          <cell r="C16247" t="str">
            <v>Nhập kho vật tư (HĐ:215) theo hóa đơn số 0000340 ngày 20.01.2021</v>
          </cell>
        </row>
        <row r="16248">
          <cell r="A16248" t="str">
            <v>4.90.21.033.VIE.00.000</v>
          </cell>
          <cell r="B16248" t="str">
            <v xml:space="preserve">Nối thẳng D32 </v>
          </cell>
          <cell r="C16248" t="str">
            <v>Nhập kho vật tư (HĐ:215) theo hóa đơn số 0000340 ngày 20.01.2021</v>
          </cell>
        </row>
        <row r="16249">
          <cell r="A16249" t="str">
            <v>4.90.80.066.VIE.00.000</v>
          </cell>
          <cell r="B16249" t="str">
            <v xml:space="preserve">Màng bọc PE khổ 1m </v>
          </cell>
          <cell r="C16249" t="str">
            <v>Nhập kho vật tư (HĐ:215) theo hóa đơn số 0000340 ngày 20.01.2021</v>
          </cell>
        </row>
        <row r="16250">
          <cell r="A16250" t="str">
            <v>3.62.95.300.VIE.00.000</v>
          </cell>
          <cell r="B16250" t="str">
            <v xml:space="preserve">Tủ điện inox: 300x400x150mm </v>
          </cell>
          <cell r="C16250" t="str">
            <v>Nhập kho vật tư (HĐ:215) theo hóa đơn số 0000340 ngày 20.01.2021</v>
          </cell>
        </row>
        <row r="16251">
          <cell r="A16251" t="str">
            <v>4.94.80.450.VIE.00.000</v>
          </cell>
          <cell r="B16251" t="str">
            <v xml:space="preserve">Bộ xả nhấn American Standard </v>
          </cell>
          <cell r="C16251" t="str">
            <v>Nhập kho vật tư (HĐ:215) theo hóa đơn số 0000340 ngày 20.01.2021</v>
          </cell>
        </row>
        <row r="16252">
          <cell r="A16252" t="str">
            <v>5.19.04.279.VIE.00.000</v>
          </cell>
          <cell r="B16252" t="str">
            <v xml:space="preserve">Van xả nhấn bồn tiểu </v>
          </cell>
          <cell r="C16252" t="str">
            <v>Nhập kho vật tư (HĐ:215) theo hóa đơn số 0000340 ngày 20.01.2021</v>
          </cell>
        </row>
        <row r="16253">
          <cell r="A16253" t="str">
            <v>5.19.04.280.VIE.00.000</v>
          </cell>
          <cell r="B16253" t="str">
            <v xml:space="preserve">Van giảm áp </v>
          </cell>
          <cell r="C16253" t="str">
            <v>Nhập kho vật tư (HĐ:215) theo hóa đơn số 0000340 ngày 20.01.2021</v>
          </cell>
        </row>
        <row r="16254">
          <cell r="A16254" t="str">
            <v>8.95.80.085.VIE.00.000</v>
          </cell>
          <cell r="B16254" t="str">
            <v xml:space="preserve">Bao cước đựng cát </v>
          </cell>
          <cell r="C16254" t="str">
            <v>Nhập kho vật tư (HĐ:215) theo hóa đơn số 0000340 ngày 20.01.2021</v>
          </cell>
        </row>
        <row r="16255">
          <cell r="A16255" t="str">
            <v>3.46.19.015.CHN.00.000</v>
          </cell>
          <cell r="B16255" t="str">
            <v xml:space="preserve">Cầu dao chống giật  Panasonic 16A - 2P </v>
          </cell>
          <cell r="C16255" t="str">
            <v>Nhập kho vật tư (HĐ:215) theo hóa đơn số 0000340 ngày 20.01.2021</v>
          </cell>
        </row>
        <row r="16256">
          <cell r="A16256" t="str">
            <v>3.46.19.062.CHN.00.000</v>
          </cell>
          <cell r="B16256" t="str">
            <v xml:space="preserve">Cầu dao (MCB) 6A 2P </v>
          </cell>
          <cell r="C16256" t="str">
            <v>Nhập kho vật tư (HĐ:215) theo hóa đơn số 0000340 ngày 20.01.2021</v>
          </cell>
        </row>
        <row r="16257">
          <cell r="A16257" t="str">
            <v>3.60.55.050.TPE.00.000</v>
          </cell>
          <cell r="B16257" t="str">
            <v xml:space="preserve">Đồng hồ điện tử DN50, Chất liệu: Thân gang- Tiếp điểm: SUS316- Áp lực: 16 bar- Điện áp: 220V - Tín hiệu: 4 - 20mA </v>
          </cell>
          <cell r="C16257" t="str">
            <v>Nhập kho vật tư (HĐ:215) theo hóa đơn số 0000340 ngày 20.01.2021</v>
          </cell>
        </row>
        <row r="16258">
          <cell r="A16258" t="str">
            <v>3.60.55.080.TPE.00.000</v>
          </cell>
          <cell r="B16258" t="str">
            <v xml:space="preserve">Đồng hồ điện tử DN80, Chất liệu: Thân gang- Tiếp điểm: SUS316- Áp lực: 16 bar- Điện áp: 220V - Tín hiệu: 4 - 20mA </v>
          </cell>
          <cell r="C16258" t="str">
            <v>Nhập kho vật tư (HĐ:215) theo hóa đơn số 0000340 ngày 20.01.2021</v>
          </cell>
        </row>
        <row r="16259">
          <cell r="A16259" t="str">
            <v>3.60.55.125.TPE.00.000</v>
          </cell>
          <cell r="B16259" t="str">
            <v xml:space="preserve">Đồng hồ điện tử DN125, Chất liệu: Thân gang- Tiếp điểm: SUS316- Áp lực: 16 bar- Điện áp: 220V - Tín hiệu: 4 - 20mA </v>
          </cell>
          <cell r="C16259" t="str">
            <v>Nhập kho vật tư (HĐ:215) theo hóa đơn số 0000340 ngày 20.01.2021</v>
          </cell>
        </row>
        <row r="16260">
          <cell r="A16260" t="str">
            <v>3.60.55.148.TPE.00.000</v>
          </cell>
          <cell r="B16260" t="str">
            <v xml:space="preserve">Đồng hồ điện tử DN150, Chất liệu: Thân gang- Tiếp điểm: SUS316- Áp lực: 16 bar- Điện áp: 220V - Tín hiệu: 4 - 20mA </v>
          </cell>
          <cell r="C16260" t="str">
            <v>Nhập kho vật tư (HĐ:215) theo hóa đơn số 0000340 ngày 20.01.2021</v>
          </cell>
        </row>
        <row r="16261">
          <cell r="A16261" t="str">
            <v>3.60.55.149.TPE.00.000</v>
          </cell>
          <cell r="B16261" t="str">
            <v xml:space="preserve">Đồng hồ điện tử DN200, Chất liệu: Thân gang- Tiếp điểm: SUS316- Áp lực: 16 bar- Điện áp: 220V - Tín hiệu: 4 - 20mA </v>
          </cell>
          <cell r="C16261" t="str">
            <v>Nhập kho vật tư (HĐ:215) theo hóa đơn số 0000340 ngày 20.01.2021</v>
          </cell>
        </row>
        <row r="16262">
          <cell r="A16262" t="str">
            <v>5.60.91.003.ITA.00.000</v>
          </cell>
          <cell r="B16262" t="str">
            <v xml:space="preserve">Máy Bơm Nước Chìm Pentax DH 100 G 1370W </v>
          </cell>
          <cell r="C16262" t="str">
            <v>Nhập kho vật tư (HĐ:215) theo hóa đơn số 0000340 ngày 20.01.2021</v>
          </cell>
        </row>
        <row r="16263">
          <cell r="A16263" t="str">
            <v>8.75.80.252.USA.00.000</v>
          </cell>
          <cell r="B16263" t="str">
            <v xml:space="preserve">Thiết bị đo tốc độ và hướng gió TDV- 4-A, Dải đo tốc độ: 0-100 PMH- Dải đo hướng gió: 0-355°- Tín hiệu ngõ ra: 4-20 mA </v>
          </cell>
          <cell r="C16263" t="str">
            <v>Nhập kho vật tư (HĐ:215) theo hóa đơn số 0000340 ngày 20.01.2021</v>
          </cell>
        </row>
        <row r="16264">
          <cell r="A16264" t="str">
            <v>4.94.60.616.VIE.00.000</v>
          </cell>
          <cell r="B16264" t="str">
            <v xml:space="preserve">Ghim Size 16/6 </v>
          </cell>
          <cell r="C16264" t="str">
            <v>Nhập kho vật tư (HĐ:215) theo hóa đơn số 0000340 ngày 20.01.2021</v>
          </cell>
        </row>
        <row r="16265">
          <cell r="A16265" t="str">
            <v>4.94.60.617.TPE.00.000</v>
          </cell>
          <cell r="B16265" t="str">
            <v xml:space="preserve">Súng bắn ghim cầm tay </v>
          </cell>
          <cell r="C16265" t="str">
            <v>Nhập kho vật tư (HĐ:215) theo hóa đơn số 0000340 ngày 20.01.2021</v>
          </cell>
        </row>
        <row r="16266">
          <cell r="A16266" t="str">
            <v>1.51.25.555.KSA.00.000</v>
          </cell>
          <cell r="B16266" t="str">
            <v xml:space="preserve">Mỡ bôi trơn Multis EP 2 </v>
          </cell>
          <cell r="C16266" t="str">
            <v>Nhập kho vật tư (HĐ:215) theo hóa đơn số 0000340 ngày 20.01.2021</v>
          </cell>
        </row>
        <row r="16267">
          <cell r="A16267" t="str">
            <v>4.41.06.129.CHN.00.000</v>
          </cell>
          <cell r="B16267" t="str">
            <v xml:space="preserve">Gu dông ½ x 13 UCN x L 65mm + đai ốc </v>
          </cell>
          <cell r="C16267" t="str">
            <v>Nhập kho vật tư (HĐ:205) theo hóa đơn số 0000006 ngày 27.01.2021</v>
          </cell>
        </row>
        <row r="16268">
          <cell r="A16268" t="str">
            <v>4.52.06.006.VIE.00.000</v>
          </cell>
          <cell r="B16268" t="str">
            <v xml:space="preserve">Vít trí lục giác Inox, M6x6 </v>
          </cell>
          <cell r="C16268" t="str">
            <v>Nhập kho vật tư (HĐ:205) theo hóa đơn số 0000006 ngày 27.01.2021</v>
          </cell>
        </row>
        <row r="16269">
          <cell r="A16269" t="str">
            <v>4.82.26.014.KOR.00.000</v>
          </cell>
          <cell r="B16269" t="str">
            <v xml:space="preserve">Kép ren ngoài Inox 304 (2 đầu nối ren M14x1.5) </v>
          </cell>
          <cell r="C16269" t="str">
            <v>Nhập kho vật tư (HĐ:205) theo hóa đơn số 0000006 ngày 27.01.2021</v>
          </cell>
        </row>
        <row r="16270">
          <cell r="A16270" t="str">
            <v>4.82.26.022.KOR.00.000</v>
          </cell>
          <cell r="B16270" t="str">
            <v xml:space="preserve">Kép ren ngoài Inox 304 (gồm 1 đầu ren G1/4-19, 1 đầu M22x1.5 </v>
          </cell>
          <cell r="C16270" t="str">
            <v>Nhập kho vật tư (HĐ:205) theo hóa đơn số 0000006 ngày 27.01.2021</v>
          </cell>
        </row>
        <row r="16271">
          <cell r="A16271" t="str">
            <v>4.82.26.030.KOR.00.000</v>
          </cell>
          <cell r="B16271" t="str">
            <v xml:space="preserve">Kép ren ngoài Inox 304 (gồm 1 đầu ren G1/4-19, 1 đầu ren M30x1.5) </v>
          </cell>
          <cell r="C16271" t="str">
            <v>Nhập kho vật tư (HĐ:205) theo hóa đơn số 0000006 ngày 27.01.2021</v>
          </cell>
        </row>
        <row r="16272">
          <cell r="A16272" t="str">
            <v>4.82.28.154.KOR.00.000</v>
          </cell>
          <cell r="B16272" t="str">
            <v xml:space="preserve">Đầu nối ống Inox Ø8 M14X1.5 (01 bộ gồm đai ốc nối và hạt bắp) </v>
          </cell>
          <cell r="C16272" t="str">
            <v>Nhập kho vật tư (HĐ:205) theo hóa đơn số 0000006 ngày 27.01.2021</v>
          </cell>
        </row>
        <row r="16273">
          <cell r="A16273" t="str">
            <v>4.82.28.155.CHN.00.000</v>
          </cell>
          <cell r="B16273" t="str">
            <v xml:space="preserve">Đầu nối ống mỡ: Hose connector HFK-8 </v>
          </cell>
          <cell r="C16273" t="str">
            <v>Nhập kho vật tư (HĐ:205) theo hóa đơn số 0000006 ngày 27.01.2021</v>
          </cell>
        </row>
        <row r="16274">
          <cell r="A16274" t="str">
            <v>4.82.28.317.GER.00.000</v>
          </cell>
          <cell r="B16274" t="str">
            <v xml:space="preserve">Flexible lines for chlorine extraction, Type: Copper line, Diameter: DN6 8 x 1mm, Standard length: 2m </v>
          </cell>
          <cell r="C16274" t="str">
            <v>Nhập kho vật tư (HĐ:205) theo hóa đơn số 0000006 ngày 27.01.2021</v>
          </cell>
        </row>
        <row r="16275">
          <cell r="A16275" t="str">
            <v>4.82.36.010.CHN.00.000</v>
          </cell>
          <cell r="B16275" t="str">
            <v xml:space="preserve">Đầu vào kết nối 1/8GG-SS1; Ren nối M10x0.9 </v>
          </cell>
          <cell r="C16275" t="str">
            <v>Nhập kho vật tư (HĐ:205) theo hóa đơn số 0000006 ngày 27.01.2021</v>
          </cell>
        </row>
        <row r="16276">
          <cell r="A16276" t="str">
            <v>4.82.36.041.VIE.00.000</v>
          </cell>
          <cell r="B16276" t="str">
            <v xml:space="preserve">Rắc co ren nối ống 1/4 inch thép mạ kẽm </v>
          </cell>
          <cell r="C16276" t="str">
            <v>Nhập kho vật tư (HĐ:205) theo hóa đơn số 0000006 ngày 27.01.2021</v>
          </cell>
        </row>
        <row r="16277">
          <cell r="A16277" t="str">
            <v>4.84.84.818.CHN.00.000</v>
          </cell>
          <cell r="B16277" t="str">
            <v xml:space="preserve">Nút van phòng nổ (nút nổ an toàn) khớp nối thủy lực Fusible safety flug 140oC (284oF) M18x1.5mm with sealing ring </v>
          </cell>
          <cell r="C16277" t="str">
            <v>Nhập kho vật tư (HĐ:205) theo hóa đơn số 0000006 ngày 27.01.2021</v>
          </cell>
        </row>
        <row r="16278">
          <cell r="A16278" t="str">
            <v>4.84.84.819.CHN.00.000</v>
          </cell>
          <cell r="B16278" t="str">
            <v xml:space="preserve">Nút van phòng nổ (nút nổ an toàn) khớp nối thủy lực Fusible safety flug 140oC (284oF) M24x1.5mm with sealing ring </v>
          </cell>
          <cell r="C16278" t="str">
            <v>Nhập kho vật tư (HĐ:205) theo hóa đơn số 0000006 ngày 27.01.2021</v>
          </cell>
        </row>
        <row r="16279">
          <cell r="A16279" t="str">
            <v>4.84.84.875.CHN.00.000</v>
          </cell>
          <cell r="B16279" t="str">
            <v xml:space="preserve">Nút bịt inox (dùng bịt ống bình gia nhiệt) Tube Flug for HP Heater Size: OD 15.875.TH'K: 2.11mm </v>
          </cell>
          <cell r="C16279" t="str">
            <v>Nhập kho vật tư (HĐ:205) theo hóa đơn số 0000006 ngày 27.01.2021</v>
          </cell>
        </row>
        <row r="16280">
          <cell r="A16280" t="str">
            <v>4.88.46.070.ESP.00.000</v>
          </cell>
          <cell r="B16280" t="str">
            <v xml:space="preserve">Ống cao su thủy lực mành thép 1/8: 210 bar, OD:10mm </v>
          </cell>
          <cell r="C16280" t="str">
            <v>Nhập kho vật tư (HĐ:205) theo hóa đơn số 0000006 ngày 27.01.2021</v>
          </cell>
        </row>
        <row r="16281">
          <cell r="A16281" t="str">
            <v>4.88.46.071.ESP.00.000</v>
          </cell>
          <cell r="B16281" t="str">
            <v xml:space="preserve">Ống cao su thủy lực một lớp thép: OD 10mm, chịu áp 21MPa </v>
          </cell>
          <cell r="C16281" t="str">
            <v>Nhập kho vật tư (HĐ:205) theo hóa đơn số 0000006 ngày 27.01.2021</v>
          </cell>
        </row>
        <row r="16282">
          <cell r="A16282" t="str">
            <v>4.90.31.059.VIE.00.000</v>
          </cell>
          <cell r="B16282" t="str">
            <v xml:space="preserve">Ống nhựa trong suốt, Chất liệu: Acrylic, OD: 60mm, ID: 50.8mm, chiều dài: 1m </v>
          </cell>
          <cell r="C16282" t="str">
            <v>Nhập kho vật tư (HĐ:205) theo hóa đơn số 0000006 ngày 27.01.2021</v>
          </cell>
        </row>
        <row r="16283">
          <cell r="A16283" t="str">
            <v>4.90.31.127.ITA.00.000</v>
          </cell>
          <cell r="B16283" t="str">
            <v xml:space="preserve">Ống mềm inox teflon, ĐK phi 20mm bấm sẵn 2 đầu nối: Male 3/4-20 UNEF; Female 3/4-16 UNEF, Độ dài 1 mét </v>
          </cell>
          <cell r="C16283" t="str">
            <v>Nhập kho vật tư (HĐ:205) theo hóa đơn số 0000006 ngày 27.01.2021</v>
          </cell>
        </row>
        <row r="16284">
          <cell r="A16284" t="str">
            <v>4.90.31.128.ITA.00.000</v>
          </cell>
          <cell r="B16284" t="str">
            <v xml:space="preserve">Ống mềm inox teflon, ĐK phi 21mm bấm sẵn 2 đầu nối: Male 1/2-20 UNEF; Female 1/2-16 UNEF, Độ dài 1.2 mét </v>
          </cell>
          <cell r="C16284" t="str">
            <v>Nhập kho vật tư (HĐ:205) theo hóa đơn số 0000006 ngày 27.01.2021</v>
          </cell>
        </row>
        <row r="16285">
          <cell r="A16285" t="str">
            <v>4.90.31.129.ITA.00.000</v>
          </cell>
          <cell r="B16285" t="str">
            <v xml:space="preserve">Ống mềm inox teflon, ĐK phi 12.5mm bấm sẵn 2 đầu nối: 1 đầu kiểu Male 1/4 NPT; 1 đầu kiểu Female 1/4 </v>
          </cell>
          <cell r="C16285" t="str">
            <v>Nhập kho vật tư (HĐ:205) theo hóa đơn số 0000006 ngày 27.01.2021</v>
          </cell>
        </row>
        <row r="16286">
          <cell r="A16286" t="str">
            <v>8.75.30.536.SIN.00.000</v>
          </cell>
          <cell r="B16286" t="str">
            <v xml:space="preserve">Đồng hồ áp suất 10 Bar, 2 Thang đo: 1 thang do 0 – 10bar, 1 thang đo 0-145 psi;  Mặt kính: 4inch (100mm); Chân kết nối: Ren 1/2 inch (21mm) </v>
          </cell>
          <cell r="C16286" t="str">
            <v>Nhập kho vật tư (HĐ:205) theo hóa đơn số 0000006 ngày 27.01.2021</v>
          </cell>
        </row>
        <row r="16287">
          <cell r="A16287" t="str">
            <v>8.75.30.537.POL.00.000</v>
          </cell>
          <cell r="B16287" t="str">
            <v xml:space="preserve">Đồng hồ áp suất 4 Bar, Loại 1 thang đo: 0 ÷ 4 Bar; Model: WIKA 233.30; Đầu kết nối: 1/2''NPT (M) </v>
          </cell>
          <cell r="C16287" t="str">
            <v>Nhập kho vật tư (HĐ:205) theo hóa đơn số 0000006 ngày 27.01.2021</v>
          </cell>
        </row>
        <row r="16288">
          <cell r="A16288" t="str">
            <v>8.75.30.538.KOR.00.000</v>
          </cell>
          <cell r="B16288" t="str">
            <v xml:space="preserve">Đồng hồ áp suất 1MPa; Thang đo max: 0 - 1MPa; Mặt kính: 4inch (100mm); Chân kết nối: Ren 1/2 NPT (21mm), kiểu chân thẳng đứng </v>
          </cell>
          <cell r="C16288" t="str">
            <v>Nhập kho vật tư (HĐ:205) theo hóa đơn số 0000006 ngày 27.01.2021</v>
          </cell>
        </row>
        <row r="16289">
          <cell r="A16289" t="str">
            <v>1.71.27.008.USA.00.000</v>
          </cell>
          <cell r="B16289" t="str">
            <v xml:space="preserve">Keo dán ống nhựa UPVC Weld-On ® 717 </v>
          </cell>
          <cell r="C16289" t="str">
            <v>Nhập kho vật tư (HĐ:215) theo hóa đơn số 0000344 ngày 26.01.2021</v>
          </cell>
        </row>
        <row r="16290">
          <cell r="A16290" t="str">
            <v>1.71.27.010.USA.00.000</v>
          </cell>
          <cell r="B16290" t="str">
            <v xml:space="preserve">Keo rửa Primer Weld-on ® P-70 </v>
          </cell>
          <cell r="C16290" t="str">
            <v>Nhập kho vật tư (HĐ:215) theo hóa đơn số 0000344 ngày 26.01.2021</v>
          </cell>
        </row>
        <row r="16291">
          <cell r="A16291" t="str">
            <v>2.46.35.126.SWE.00.000</v>
          </cell>
          <cell r="B16291" t="str">
            <v xml:space="preserve">Ống inox Swagelok 316 1/2 inch (6m/ống) </v>
          </cell>
          <cell r="C16291" t="str">
            <v>Nhập kho vật tư (HĐ:234) theo hóa đơn số 0000046 ngày 18.01.2021</v>
          </cell>
        </row>
        <row r="16292">
          <cell r="A16292" t="str">
            <v>3.20.32.132.VIE.00.000</v>
          </cell>
          <cell r="B16292" t="str">
            <v xml:space="preserve">U-bolt 1/2 inch; vật liệu: SS316; Bao gồm: Ubolt, 2 đai ốc, long đền </v>
          </cell>
          <cell r="C16292" t="str">
            <v>Nhập kho vật tư (HĐ:234) theo hóa đơn số 0000046 ngày 18.01.2021</v>
          </cell>
        </row>
        <row r="16293">
          <cell r="A16293" t="str">
            <v>4.32.04.110.VIE.00.000</v>
          </cell>
          <cell r="B16293" t="str">
            <v xml:space="preserve">Que hàn nhựa PE/PVC </v>
          </cell>
          <cell r="C16293" t="str">
            <v>Nhập kho vật tư (HĐ:215) theo hóa đơn số 0000344 ngày 26.01.2021</v>
          </cell>
        </row>
        <row r="16294">
          <cell r="A16294" t="str">
            <v>4.35.10.016.VIE.00.000</v>
          </cell>
          <cell r="B16294" t="str">
            <v xml:space="preserve">Bulong thép đen M16x55mm (+ Đai ốc, long đền, đệm vênh) </v>
          </cell>
          <cell r="C16294" t="str">
            <v>Nhập kho vật tư (HĐ:215) theo hóa đơn số 0000344 ngày 26.01.2021</v>
          </cell>
        </row>
        <row r="16295">
          <cell r="A16295" t="str">
            <v>4.35.20.051.VIE.00.000</v>
          </cell>
          <cell r="B16295" t="str">
            <v xml:space="preserve">Bulong M20x50 thép đen cấp bền 10.9 (+đai ốc, lông đền) </v>
          </cell>
          <cell r="C16295" t="str">
            <v>Nhập kho vật tư (HĐ:221) theo hóa đơn số 0000123 ngày 19.01.2021</v>
          </cell>
        </row>
        <row r="16296">
          <cell r="A16296" t="str">
            <v>4.35.20.052.VIE.00.000</v>
          </cell>
          <cell r="B16296" t="str">
            <v xml:space="preserve">Long đền vuông (Dài x rộng x dày) 50x70x6 mm Vật liệu C45 hoặc SS440 </v>
          </cell>
          <cell r="C16296" t="str">
            <v>Nhập kho vật tư (HĐ:221) theo hóa đơn số 0000123 ngày 19.01.2021</v>
          </cell>
        </row>
        <row r="16297">
          <cell r="A16297" t="str">
            <v>4.82.11.017.TPE.00.000</v>
          </cell>
          <cell r="B16297" t="str">
            <v xml:space="preserve">Mặt bích phẳng ELSON (Vanston Flange), Vật liệu: PVC, 8 inch, L=12,5 mm; t=36mm; G=12,1mm; D=343mm; D1=263,3mm; PCD=298.5mm; n=8; h=22,4 </v>
          </cell>
          <cell r="C16297" t="str">
            <v>Nhập kho vật tư (HĐ:215) theo hóa đơn số 0000344 ngày 26.01.2021</v>
          </cell>
        </row>
        <row r="16298">
          <cell r="A16298" t="str">
            <v>4.82.11.018.TPE.00.000</v>
          </cell>
          <cell r="B16298" t="str">
            <v xml:space="preserve">Mặt bích ANSI Elson 1/2, 150psiL=25mm; t=11,2mm;C=60,5 mm; D=88,9mm;n=4; h=15,9 </v>
          </cell>
          <cell r="C16298" t="str">
            <v>Nhập kho vật tư (HĐ:215) theo hóa đơn số 0000344 ngày 26.01.2021</v>
          </cell>
        </row>
        <row r="16299">
          <cell r="A16299" t="str">
            <v>4.82.28.073.USA.00.000</v>
          </cell>
          <cell r="B16299" t="str">
            <v xml:space="preserve">Co ống 1/2 inch; Order code: SS-810-9 </v>
          </cell>
          <cell r="C16299" t="str">
            <v>Nhập kho vật tư (HĐ:234) theo hóa đơn số 0000046 ngày 18.01.2021</v>
          </cell>
        </row>
        <row r="16300">
          <cell r="A16300" t="str">
            <v>4.82.28.074.USA.00.000</v>
          </cell>
          <cell r="B16300" t="str">
            <v xml:space="preserve">T ống 1/2 inch; Order code: SS-810-3-8-4 </v>
          </cell>
          <cell r="C16300" t="str">
            <v>Nhập kho vật tư (HĐ:234) theo hóa đơn số 0000046 ngày 18.01.2021</v>
          </cell>
        </row>
        <row r="16301">
          <cell r="A16301" t="str">
            <v>4.82.28.075.USA.00.000</v>
          </cell>
          <cell r="B16301" t="str">
            <v xml:space="preserve">T ống 1/2 inch; Order code: SS-810-3 </v>
          </cell>
          <cell r="C16301" t="str">
            <v>Nhập kho vật tư (HĐ:234) theo hóa đơn số 0000046 ngày 18.01.2021</v>
          </cell>
        </row>
        <row r="16302">
          <cell r="A16302" t="str">
            <v>4.82.28.076.CHN.00.000</v>
          </cell>
          <cell r="B16302" t="str">
            <v xml:space="preserve">T hàn lồng, vật liệu: SS304, ĐK trong: 33.4mm </v>
          </cell>
          <cell r="C16302" t="str">
            <v>Nhập kho vật tư (HĐ:234) theo hóa đơn số 0000046 ngày 18.01.2021</v>
          </cell>
        </row>
        <row r="16303">
          <cell r="A16303" t="str">
            <v>4.82.28.077.USA.00.000</v>
          </cell>
          <cell r="B16303" t="str">
            <v xml:space="preserve">Weld connector; Order code: SS-810-1-16W </v>
          </cell>
          <cell r="C16303" t="str">
            <v>Nhập kho vật tư (HĐ:234) theo hóa đơn số 0000046 ngày 18.01.2021</v>
          </cell>
        </row>
        <row r="16304">
          <cell r="A16304" t="str">
            <v>4.88.32.042.VIE.00.000</v>
          </cell>
          <cell r="B16304" t="str">
            <v xml:space="preserve">Cao su EPDM, KT:  500x500mm, dày 3mm </v>
          </cell>
          <cell r="C16304" t="str">
            <v>Nhập kho vật tư (HĐ:215) theo hóa đơn số 0000344 ngày 26.01.2021</v>
          </cell>
        </row>
        <row r="16305">
          <cell r="A16305" t="str">
            <v>4.88.65.011.USA.00.000</v>
          </cell>
          <cell r="B16305" t="str">
            <v xml:space="preserve">SEAL SEAT 502-41 </v>
          </cell>
          <cell r="C16305" t="str">
            <v>Nhập kho vật tư (HĐ:203) theo hóa đơn số 0000092 ngày 19.01.2021</v>
          </cell>
        </row>
        <row r="16306">
          <cell r="A16306" t="str">
            <v>4.88.65.016.CHN.00.000</v>
          </cell>
          <cell r="B16306" t="str">
            <v xml:space="preserve">Oil seal size 30x50x10 mm </v>
          </cell>
          <cell r="C16306" t="str">
            <v>Nhập kho vật tư (HĐ:203) theo hóa đơn số 0000092 ngày 19.01.2021</v>
          </cell>
        </row>
        <row r="16307">
          <cell r="A16307" t="str">
            <v>4.88.65.050.TPE.00.000</v>
          </cell>
          <cell r="B16307" t="str">
            <v xml:space="preserve">Oil seal size 50x29x10 mm </v>
          </cell>
          <cell r="C16307" t="str">
            <v>Nhập kho vật tư (HĐ:203) theo hóa đơn số 0000092 ngày 19.01.2021</v>
          </cell>
        </row>
        <row r="16308">
          <cell r="A16308" t="str">
            <v>4.88.65.051.CHN.00.000</v>
          </cell>
          <cell r="B16308" t="str">
            <v xml:space="preserve">Oil seal size 48x65x10 mm </v>
          </cell>
          <cell r="C16308" t="str">
            <v>Nhập kho vật tư (HĐ:203) theo hóa đơn số 0000092 ngày 19.01.2021</v>
          </cell>
        </row>
        <row r="16309">
          <cell r="A16309" t="str">
            <v>4.88.65.051.TPE.00.000</v>
          </cell>
          <cell r="B16309" t="str">
            <v xml:space="preserve">Oil seal size 65x48x10 mm </v>
          </cell>
          <cell r="C16309" t="str">
            <v>Nhập kho vật tư (HĐ:203) theo hóa đơn số 0000092 ngày 19.01.2021</v>
          </cell>
        </row>
        <row r="16310">
          <cell r="A16310" t="str">
            <v>4.88.65.102.VIE.00.000</v>
          </cell>
          <cell r="B16310" t="str">
            <v xml:space="preserve">Oring ID 29.74x3.53mm, Viton </v>
          </cell>
          <cell r="C16310" t="str">
            <v>Nhập kho vật tư (HĐ:221) theo hóa đơn số 0000123 ngày 19.01.2021</v>
          </cell>
        </row>
        <row r="16311">
          <cell r="A16311" t="str">
            <v>4.88.65.135.TPE.00.000</v>
          </cell>
          <cell r="B16311" t="str">
            <v xml:space="preserve">Phốt chặn dầu 50x72x12 </v>
          </cell>
          <cell r="C16311" t="str">
            <v>Nhập kho vật tư (HĐ:203) theo hóa đơn số 0000092 ngày 19.01.2021</v>
          </cell>
        </row>
        <row r="16312">
          <cell r="A16312" t="str">
            <v>4.88.65.236.IND.00.000</v>
          </cell>
          <cell r="B16312" t="str">
            <v xml:space="preserve">Gioăng cao su mét Ø6mm </v>
          </cell>
          <cell r="C16312" t="str">
            <v>Nhập kho vật tư (HĐ:203) theo hóa đơn số 0000092 ngày 19.01.2021</v>
          </cell>
        </row>
        <row r="16313">
          <cell r="A16313" t="str">
            <v>4.88.65.237.IND.00.000</v>
          </cell>
          <cell r="B16313" t="str">
            <v xml:space="preserve">Gioăng cao su mét Ø7mm </v>
          </cell>
          <cell r="C16313" t="str">
            <v>Nhập kho vật tư (HĐ:203) theo hóa đơn số 0000092 ngày 19.01.2021</v>
          </cell>
        </row>
        <row r="16314">
          <cell r="A16314" t="str">
            <v>4.88.65.238.IND.00.000</v>
          </cell>
          <cell r="B16314" t="str">
            <v xml:space="preserve">Gioăng cao su mét Ø8mm </v>
          </cell>
          <cell r="C16314" t="str">
            <v>Nhập kho vật tư (HĐ:203) theo hóa đơn số 0000092 ngày 19.01.2021</v>
          </cell>
        </row>
        <row r="16315">
          <cell r="A16315" t="str">
            <v>4.88.65.436.TPE.00.000</v>
          </cell>
          <cell r="B16315" t="str">
            <v xml:space="preserve">Hộp Oring Kit hệ inch 382 chi tiết, vật liệu NBR </v>
          </cell>
          <cell r="C16315" t="str">
            <v>Nhập kho vật tư (HĐ:203) theo hóa đơn số 0000092 ngày 19.01.2021</v>
          </cell>
        </row>
        <row r="16316">
          <cell r="A16316" t="str">
            <v>4.88.65.437.IND.00.000</v>
          </cell>
          <cell r="B16316" t="str">
            <v xml:space="preserve">Hộp O-ring RII VITON </v>
          </cell>
          <cell r="C16316" t="str">
            <v>Nhập kho vật tư (HĐ:203) theo hóa đơn số 0000092 ngày 19.01.2021</v>
          </cell>
        </row>
        <row r="16317">
          <cell r="A16317" t="str">
            <v>4.88.65.570.JPN.00.000</v>
          </cell>
          <cell r="B16317" t="str">
            <v xml:space="preserve">Oil seal ZF-15 </v>
          </cell>
          <cell r="C16317" t="str">
            <v>Nhập kho vật tư (HĐ:203) theo hóa đơn số 0000092 ngày 19.01.2021</v>
          </cell>
        </row>
        <row r="16318">
          <cell r="A16318" t="str">
            <v>4.88.65.700.JPN.00.000</v>
          </cell>
          <cell r="B16318" t="str">
            <v xml:space="preserve">O-ring xe Đào/xe ủi, Part no 07000-15195 </v>
          </cell>
          <cell r="C16318" t="str">
            <v>Nhập kho vật tư (HĐ:203) theo hóa đơn số 0000092 ngày 19.01.2021</v>
          </cell>
        </row>
        <row r="16319">
          <cell r="A16319" t="str">
            <v>4.88.67.434.IND.00.000</v>
          </cell>
          <cell r="B16319" t="str">
            <v xml:space="preserve">Hộp Oring các loại hệ inch (chịu dầu, nhiệt) 24 Size; 425 cái/ hộp, Vật liệu Viton </v>
          </cell>
          <cell r="C16319" t="str">
            <v>Nhập kho vật tư (HĐ:203) theo hóa đơn số 0000092 ngày 19.01.2021</v>
          </cell>
        </row>
        <row r="16320">
          <cell r="A16320" t="str">
            <v>4.88.67.434.IND.99.000</v>
          </cell>
          <cell r="B16320" t="str">
            <v xml:space="preserve">Hộp Oring các loại hệ inch (chịu dầu, nhiệt) 24 Size; 425 cái/ hộp, Vật liệu Type A - NBR </v>
          </cell>
          <cell r="C16320" t="str">
            <v>Nhập kho vật tư (HĐ:203) theo hóa đơn số 0000092 ngày 19.01.2021</v>
          </cell>
        </row>
        <row r="16321">
          <cell r="A16321" t="str">
            <v>4.88.67.435.IND.00.000</v>
          </cell>
          <cell r="B16321" t="str">
            <v xml:space="preserve">Hộp Oring các loại hệ mét (chịu dầu, nhiệt) 30 Size; 435 cái/ hộp, Vật liệu Viton </v>
          </cell>
          <cell r="C16321" t="str">
            <v>Nhập kho vật tư (HĐ:203) theo hóa đơn số 0000092 ngày 19.01.2021</v>
          </cell>
        </row>
        <row r="16322">
          <cell r="A16322" t="str">
            <v>4.88.67.435.IND.99.000</v>
          </cell>
          <cell r="B16322" t="str">
            <v xml:space="preserve">Hộp Oring các loại hệ mét (chịu dầu, nhiệt) 30 Size; 435 cái/ hộp, Vật liệu Type A - NBR </v>
          </cell>
          <cell r="C16322" t="str">
            <v>Nhập kho vật tư (HĐ:203) theo hóa đơn số 0000092 ngày 19.01.2021</v>
          </cell>
        </row>
        <row r="16323">
          <cell r="A16323" t="str">
            <v>4.90.11.226.VIE.00.000</v>
          </cell>
          <cell r="B16323" t="str">
            <v xml:space="preserve">Ống bọc co nhiệt trung thế phi 25 </v>
          </cell>
          <cell r="C16323" t="str">
            <v>Nhập kho vật tư (HĐ:234) theo hóa đơn số 0000046 ngày 18.01.2021</v>
          </cell>
        </row>
        <row r="16324">
          <cell r="A16324" t="str">
            <v>4.90.31.156.VIE.00.000</v>
          </cell>
          <cell r="B16324" t="str">
            <v xml:space="preserve">Ống nhựa PVC Size: 1/2 </v>
          </cell>
          <cell r="C16324" t="str">
            <v>Nhập kho vật tư (HĐ:215) theo hóa đơn số 0000344 ngày 26.01.2021</v>
          </cell>
        </row>
        <row r="16325">
          <cell r="A16325" t="str">
            <v>4.90.31.158.TPE.00.000</v>
          </cell>
          <cell r="B16325" t="str">
            <v xml:space="preserve">Ống nối thẳng PVC 1/2 ELSON L= 50 mm; G= 5,6mm; D=30mm. </v>
          </cell>
          <cell r="C16325" t="str">
            <v>Nhập kho vật tư (HĐ:215) theo hóa đơn số 0000344 ngày 26.01.2021</v>
          </cell>
        </row>
        <row r="16326">
          <cell r="A16326" t="str">
            <v>4.90.51.138.TPE.00.000</v>
          </cell>
          <cell r="B16326" t="str">
            <v xml:space="preserve">Co 90 độ ELSON 1/2 Sch80 Vật liệu: PVC </v>
          </cell>
          <cell r="C16326" t="str">
            <v>Nhập kho vật tư (HĐ:215) theo hóa đơn số 0000344 ngày 26.01.2021</v>
          </cell>
        </row>
        <row r="16327">
          <cell r="A16327" t="str">
            <v>4.92.40.041.AUT.00.000</v>
          </cell>
          <cell r="B16327" t="str">
            <v xml:space="preserve">Sealing gasket; Size 320 x 1.5 mm, vật liệu graphite </v>
          </cell>
          <cell r="C16327" t="str">
            <v>Nhập kho vật tư (HĐ:203) theo hóa đơn số 0000092 ngày 19.01.2021</v>
          </cell>
        </row>
        <row r="16328">
          <cell r="A16328" t="str">
            <v>4.92.40.045.AUT.00.000</v>
          </cell>
          <cell r="B16328" t="str">
            <v xml:space="preserve">Sealing gasket; Size 1.5 x 250 mm, vật liệu graphite </v>
          </cell>
          <cell r="C16328" t="str">
            <v>Nhập kho vật tư (HĐ:203) theo hóa đơn số 0000092 ngày 19.01.2021</v>
          </cell>
        </row>
        <row r="16329">
          <cell r="A16329" t="str">
            <v>4.92.40.047.AUT.00.000</v>
          </cell>
          <cell r="B16329" t="str">
            <v xml:space="preserve">Sealing gasket; Size 340 x 1.5 mm, vật liệu graphite </v>
          </cell>
          <cell r="C16329" t="str">
            <v>Nhập kho vật tư (HĐ:203) theo hóa đơn số 0000092 ngày 19.01.2021</v>
          </cell>
        </row>
        <row r="16330">
          <cell r="A16330" t="str">
            <v>4.92.40.528.USA.00.000</v>
          </cell>
          <cell r="B16330" t="str">
            <v xml:space="preserve">Gasket -Pressure Seal- PK SI: 1- PK MN: 3GKPH14- Size: 95x110x22 </v>
          </cell>
          <cell r="C16330" t="str">
            <v>Nhập kho vật tư (HĐ:248) theo hóa đơn số 0000032 ngày 26.01.2021</v>
          </cell>
        </row>
        <row r="16331">
          <cell r="A16331" t="str">
            <v>3.34.20.215.CHN.00.000</v>
          </cell>
          <cell r="B16331" t="str">
            <v xml:space="preserve">Điều khiển từ xa để mở cửa </v>
          </cell>
          <cell r="C16331" t="str">
            <v>Nhập kho vật tư (QĐ:27) theo hóa đơn số 0000555 ngày 18.01.2021</v>
          </cell>
        </row>
        <row r="16332">
          <cell r="A16332" t="str">
            <v>3.80.86.411.KOR.00.000</v>
          </cell>
          <cell r="B16332" t="str">
            <v xml:space="preserve">Bộ phát wifi </v>
          </cell>
          <cell r="C16332" t="str">
            <v>Nhập kho vật tư (QĐ:27) theo hóa đơn số 0000555 ngày 18.01.2021</v>
          </cell>
        </row>
        <row r="16333">
          <cell r="A16333" t="str">
            <v>3.94.00.087.KOR.00.000</v>
          </cell>
          <cell r="B16333" t="str">
            <v xml:space="preserve">Màn hình chuông cửa </v>
          </cell>
          <cell r="C16333" t="str">
            <v>Nhập kho vật tư (QĐ:27) theo hóa đơn số 0000555 ngày 18.01.2021</v>
          </cell>
        </row>
        <row r="16334">
          <cell r="A16334" t="str">
            <v>4.84.04.504.KOR.00.000</v>
          </cell>
          <cell r="B16334" t="str">
            <v xml:space="preserve">Khóa cảm ứng </v>
          </cell>
          <cell r="C16334" t="str">
            <v>Nhập kho vật tư (QĐ:27) theo hóa đơn số 0000555 ngày 18.01.2021</v>
          </cell>
        </row>
        <row r="16335">
          <cell r="A16335" t="str">
            <v>8.34.24.058.VIE.00.000</v>
          </cell>
          <cell r="B16335" t="str">
            <v xml:space="preserve">Răng gàu múc MĐPĐ, Vật liệu: Thép Austenit Magan hàn phủ </v>
          </cell>
          <cell r="C16335" t="str">
            <v>Nhập kho vật tư (HĐ:215) theo hóa đơn số 0000344 ngày 26.01.2021</v>
          </cell>
        </row>
        <row r="16336">
          <cell r="A16336" t="str">
            <v>5.17.90.319.GBR.00.000</v>
          </cell>
          <cell r="B16336" t="str">
            <v xml:space="preserve">Lọc bụi Air Filter - Model: P775631 </v>
          </cell>
          <cell r="C16336" t="str">
            <v>Nhập kho vật tư (HĐ:248) theo hóa đơn số 0000032 ngày 26.01.2021</v>
          </cell>
        </row>
        <row r="16337">
          <cell r="A16337" t="str">
            <v>5.33.10.022.CHN.00.000</v>
          </cell>
          <cell r="B16337" t="str">
            <v xml:space="preserve">Bộ chia mỡ Grease distributor,  Inlet 0.2x1/2. Outlet 6x8mm </v>
          </cell>
          <cell r="C16337" t="str">
            <v>Nhập kho vật tư (HĐ:203) theo hóa đơn số 0000092 ngày 19.01.2021</v>
          </cell>
        </row>
        <row r="16338">
          <cell r="A16338" t="str">
            <v>5.33.10.119.CHN.00.000</v>
          </cell>
          <cell r="B16338" t="str">
            <v xml:space="preserve">Lưới liên kết Coupling, Size: JS113 </v>
          </cell>
          <cell r="C16338" t="str">
            <v>Nhập kho vật tư (HĐ:215) theo hóa đơn số 0000344 ngày 26.01.2021</v>
          </cell>
        </row>
        <row r="16339">
          <cell r="A16339" t="str">
            <v>5.92.00.041.ITA.00.000</v>
          </cell>
          <cell r="B16339" t="str">
            <v xml:space="preserve">Thanh gạt chữ V BW-180099-2320-8818 Plough scraper Type: PU-88 BW 1800 </v>
          </cell>
          <cell r="C16339" t="str">
            <v>Nhập kho vật tư (HĐ:215) theo hóa đơn số 0000344 ngày 26.01.2021</v>
          </cell>
        </row>
        <row r="16340">
          <cell r="A16340" t="str">
            <v>8.32.42.339.GER.00.000</v>
          </cell>
          <cell r="B16340" t="str">
            <v xml:space="preserve">Máy cắt cỏ Stihl FS250 </v>
          </cell>
          <cell r="C16340" t="str">
            <v>Nhập kho vật tư (HĐ:215) theo hóa đơn số 0000338 ngày 19.01.2021</v>
          </cell>
        </row>
        <row r="16341">
          <cell r="A16341" t="str">
            <v>8.32.42.342.CHN.00.000</v>
          </cell>
          <cell r="B16341" t="str">
            <v xml:space="preserve">Máy cưa Katsu 5900 </v>
          </cell>
          <cell r="C16341" t="str">
            <v>Nhập kho vật tư (HĐ:215) theo hóa đơn số 0000338 ngày 19.01.2021</v>
          </cell>
        </row>
        <row r="16342">
          <cell r="A16342" t="str">
            <v>1.21.02.095.VIE.00.000</v>
          </cell>
          <cell r="B16342" t="str">
            <v xml:space="preserve">Xăng RON 95-III </v>
          </cell>
          <cell r="C16342" t="str">
            <v>Nhập kho vật tư (HĐ:215) theo hóa đơn số 0000338 ngày 19.01.2021</v>
          </cell>
        </row>
        <row r="16343">
          <cell r="A16343" t="str">
            <v>1.41.44.373.GER.00.000</v>
          </cell>
          <cell r="B16343" t="str">
            <v xml:space="preserve">Dầu nhớt Stihl 1:50 bình 1 lít </v>
          </cell>
          <cell r="C16343" t="str">
            <v>Nhập kho vật tư (HĐ:215) theo hóa đơn số 0000338 ngày 19.01.2021</v>
          </cell>
        </row>
        <row r="16344">
          <cell r="A16344" t="str">
            <v>1.41.44.374.GER.00.000</v>
          </cell>
          <cell r="B16344" t="str">
            <v xml:space="preserve">Nhớt động cơ 2 thì: Mixpro 2 Stroke SAE JASO FD (1 lít/ bình) </v>
          </cell>
          <cell r="C16344" t="str">
            <v>Nhập kho vật tư (HĐ:215) theo hóa đơn số 0000338 ngày 19.01.2021</v>
          </cell>
        </row>
        <row r="16345">
          <cell r="A16345" t="str">
            <v>2.60.11.030.VIE.00.000</v>
          </cell>
          <cell r="B16345" t="str">
            <v xml:space="preserve">Thanh đồng mạ niken, KT: 30x600x5mm </v>
          </cell>
          <cell r="C16345" t="str">
            <v>Nhập kho vật tư (HĐ:227) theo hóa đơn số 0000035 ngày 15.01.2021</v>
          </cell>
        </row>
        <row r="16346">
          <cell r="A16346" t="str">
            <v>2.71.86.066.VIE.00.000</v>
          </cell>
          <cell r="B16346" t="str">
            <v xml:space="preserve">Anode bảo vệ, vật liệu Al-alloy </v>
          </cell>
          <cell r="C16346" t="str">
            <v>Nhập kho vật tư (HĐ:226) theo hóa đơn số 0000036 ngày 15.01.2021</v>
          </cell>
        </row>
        <row r="16347">
          <cell r="A16347" t="str">
            <v>4.82.32.003.USA.00.000</v>
          </cell>
          <cell r="B16347" t="str">
            <v xml:space="preserve">Khớp nối mềm PN: 1635136100 </v>
          </cell>
          <cell r="C16347" t="str">
            <v>Nhập kho vật tư (HĐ:226) theo hóa đơn số 0000036 ngày 15.01.2021</v>
          </cell>
        </row>
        <row r="16348">
          <cell r="A16348" t="str">
            <v>4.88.66.351.KOR.00.000</v>
          </cell>
          <cell r="B16348" t="str">
            <v xml:space="preserve">Gasket cho tấm trao đổi nhiệt Gasket for Plate Heat Exchanger. Heat Exchanger Model: HT351ML-1P-341 (Closed Cooling Water Heat Exchanger) 1 bộ gồm 342 cái </v>
          </cell>
          <cell r="C16348" t="str">
            <v>Nhập kho vật tư (HĐ:03/2021) theo hóa đơn số 0000028 ngày 19.01.2021</v>
          </cell>
        </row>
        <row r="16349">
          <cell r="A16349" t="str">
            <v>4.90.80.307.GER.00.000</v>
          </cell>
          <cell r="B16349" t="str">
            <v xml:space="preserve">Ổ cước máy cắt cỏ </v>
          </cell>
          <cell r="C16349" t="str">
            <v>Nhập kho vật tư (HĐ:215) theo hóa đơn số 0000338 ngày 19.01.2021</v>
          </cell>
        </row>
        <row r="16350">
          <cell r="A16350" t="str">
            <v>4.90.80.308.USA.00.000</v>
          </cell>
          <cell r="B16350" t="str">
            <v xml:space="preserve">Cước cắt cỏ, ĐK: 2.7mm </v>
          </cell>
          <cell r="C16350" t="str">
            <v>Nhập kho vật tư (HĐ:215) theo hóa đơn số 0000338 ngày 19.01.2021</v>
          </cell>
        </row>
        <row r="16351">
          <cell r="A16351" t="str">
            <v>4.92.40.004.VIE.00.000</v>
          </cell>
          <cell r="B16351" t="str">
            <v xml:space="preserve">Body gasket đồng, kích thước: 58 x 50 x 4mm </v>
          </cell>
          <cell r="C16351" t="str">
            <v>Nhập kho vật tư (HĐ:226) theo hóa đơn số 0000036 ngày 15.01.2021</v>
          </cell>
        </row>
        <row r="16352">
          <cell r="A16352" t="str">
            <v>3.66.53.005.CHN.00.000</v>
          </cell>
          <cell r="B16352" t="str">
            <v xml:space="preserve">Bóng đèn led mắt ếch 5W Đui cắm </v>
          </cell>
          <cell r="C16352" t="str">
            <v>Nhập kho vật tư (HĐ:215) theo hóa đơn số 0000338 ngày 19.01.2021</v>
          </cell>
        </row>
        <row r="16353">
          <cell r="A16353" t="str">
            <v>3.66.53.014.CHN.00.000</v>
          </cell>
          <cell r="B16353" t="str">
            <v xml:space="preserve">Đèn Compact chữ U 14W </v>
          </cell>
          <cell r="C16353" t="str">
            <v>Nhập kho vật tư (HĐ:215) theo hóa đơn số 0000338 ngày 19.01.2021</v>
          </cell>
        </row>
        <row r="16354">
          <cell r="A16354" t="str">
            <v>4.94.80.376.VIE.00.000</v>
          </cell>
          <cell r="B16354" t="str">
            <v xml:space="preserve">Vòi xịt vệ sinh kèm dây dẫn </v>
          </cell>
          <cell r="C16354" t="str">
            <v>Nhập kho vật tư (HĐ:215) theo hóa đơn số 0000338 ngày 19.01.2021</v>
          </cell>
        </row>
        <row r="16355">
          <cell r="A16355" t="str">
            <v>4.94.80.377.JPN.00.000</v>
          </cell>
          <cell r="B16355" t="str">
            <v xml:space="preserve">Van khóa nước (loại có tay vặn) </v>
          </cell>
          <cell r="C16355" t="str">
            <v>Nhập kho vật tư (HĐ:215) theo hóa đơn số 0000338 ngày 19.01.2021</v>
          </cell>
        </row>
        <row r="16356">
          <cell r="A16356" t="str">
            <v>8.10.86.091.CHN.00.000</v>
          </cell>
          <cell r="B16356" t="str">
            <v xml:space="preserve">Lưỡi và xích cưa Katsu 5900 </v>
          </cell>
          <cell r="C16356" t="str">
            <v>Nhập kho vật tư (HĐ:215) theo hóa đơn số 0000338 ngày 19.01.2021</v>
          </cell>
        </row>
        <row r="16357">
          <cell r="A16357" t="str">
            <v>5.17.90.305.JPN.00.000</v>
          </cell>
          <cell r="B16357" t="str">
            <v xml:space="preserve">Lọc bụi Dust Filter Model: ZR22G, Part number: K9471UA; Mesh: 30 microns </v>
          </cell>
          <cell r="C16357" t="str">
            <v>Nhập kho vật tư (HĐ:226) theo hóa đơn số 0000036 ngày 15.01.2021</v>
          </cell>
        </row>
        <row r="16358">
          <cell r="A16358" t="str">
            <v>5.19.90.087.CHN.00.000</v>
          </cell>
          <cell r="B16358" t="str">
            <v xml:space="preserve">Van solenoid nameu 5/2 monostable Model: 1624641053, 2W511-10-A (đóng mở valve) </v>
          </cell>
          <cell r="C16358" t="str">
            <v>Nhập kho vật tư (HĐ:226) theo hóa đơn số 0000036 ngày 15.01.2021</v>
          </cell>
        </row>
        <row r="16359">
          <cell r="A16359" t="str">
            <v>5.33.85.022.JPN.00.000</v>
          </cell>
          <cell r="B16359" t="str">
            <v xml:space="preserve">Cell assembly Model: ZR22G, Part number: ZR01A01 </v>
          </cell>
          <cell r="C16359" t="str">
            <v>Nhập kho vật tư (HĐ:227) theo hóa đơn số 0000035 ngày 15.01.2021</v>
          </cell>
        </row>
        <row r="16360">
          <cell r="A16360" t="str">
            <v>4.94.40.007.VIE.00.000</v>
          </cell>
          <cell r="B16360" t="str">
            <v xml:space="preserve">Mực nạp dùng cho máy in LaserJet Pro MFP M227sdn (Laser toner Hp M 102/104/203/227/106.) 65gr </v>
          </cell>
          <cell r="C16360" t="str">
            <v>Nhập kho vật tư (QĐ:13) theo hóa đơn số 0091437 ngày 13.01.2021</v>
          </cell>
        </row>
        <row r="16361">
          <cell r="A16361" t="str">
            <v>4.94.40.032.CHN.00.000</v>
          </cell>
          <cell r="B16361" t="str">
            <v xml:space="preserve">Khối sấy máy in Canon 4350 </v>
          </cell>
          <cell r="C16361" t="str">
            <v>Nhập kho vật tư (QĐ:13) theo hóa đơn số 0091437 ngày 13.01.2021</v>
          </cell>
        </row>
        <row r="16362">
          <cell r="A16362" t="str">
            <v>4.94.40.039.VIE.00.000</v>
          </cell>
          <cell r="B16362" t="str">
            <v xml:space="preserve">Hộp mực máy in màu A4 Canon Image Class LBP 611Cn </v>
          </cell>
          <cell r="C16362" t="str">
            <v>Nhập kho vật tư (QĐ:13) theo hóa đơn số 0091437 ngày 13.01.2021</v>
          </cell>
        </row>
        <row r="16363">
          <cell r="A16363" t="str">
            <v>8.25.59.100.GER.00.000</v>
          </cell>
          <cell r="B16363" t="str">
            <v xml:space="preserve">Kiềm bấm cos pin 4 má, Knipex, Code: 975304 </v>
          </cell>
          <cell r="C16363" t="str">
            <v>Nhập kho vật tư (HĐ:224) theo hóa đơn số 0000285 ngày 12.01.2021</v>
          </cell>
        </row>
        <row r="16364">
          <cell r="A16364" t="str">
            <v>8.25.62.001.GER.00.000</v>
          </cell>
          <cell r="B16364" t="str">
            <v xml:space="preserve">Kìm tuốt cáp tín hiệu Knipex 1242195 </v>
          </cell>
          <cell r="C16364" t="str">
            <v>Nhập kho vật tư (HĐ:224) theo hóa đơn số 0000285 ngày 12.01.2021</v>
          </cell>
        </row>
        <row r="16365">
          <cell r="A16365" t="str">
            <v>2.46.15.001.VIE.00.000</v>
          </cell>
          <cell r="B16365" t="str">
            <v xml:space="preserve">Ống thép 1 A106 SCH80 </v>
          </cell>
          <cell r="C16365" t="str">
            <v>Nhập kho vật tư (HĐ:235) theo hóa đơn số 0000008 ngày 18.01.2021</v>
          </cell>
        </row>
        <row r="16366">
          <cell r="A16366" t="str">
            <v>2.46.15.042.CHN.00.000</v>
          </cell>
          <cell r="B16366" t="str">
            <v xml:space="preserve">Ống thép mạ kẽm nhúng nóng, size: DN42x3.2x6000mm </v>
          </cell>
          <cell r="C16366" t="str">
            <v>Nhập kho vật tư (HĐ:235) theo hóa đơn số 0000008 ngày 18.01.2021</v>
          </cell>
        </row>
        <row r="16367">
          <cell r="A16367" t="str">
            <v>2.46.35.036.VIE.00.000</v>
          </cell>
          <cell r="B16367" t="str">
            <v xml:space="preserve">Ống thép SUS316L, ID: 19mm, OD: 27mm, L: 6000mm </v>
          </cell>
          <cell r="C16367" t="str">
            <v>Nhập kho vật tư (HĐ:235) theo hóa đơn số 0000008 ngày 18.01.2021</v>
          </cell>
        </row>
        <row r="16368">
          <cell r="A16368" t="str">
            <v>2.46.35.061.VIE.00.000</v>
          </cell>
          <cell r="B16368" t="str">
            <v xml:space="preserve">Ống inox 316 KT: 60x4x6000mm </v>
          </cell>
          <cell r="C16368" t="str">
            <v>Nhập kho vật tư (HĐ:235) theo hóa đơn số 0000008 ngày 18.01.2021</v>
          </cell>
        </row>
        <row r="16369">
          <cell r="A16369" t="str">
            <v>3.15.44.006.VIE.00.000</v>
          </cell>
          <cell r="B16369" t="str">
            <v xml:space="preserve">Dây cáp điện CADIVI CV 6.0 mm2 </v>
          </cell>
          <cell r="C16369" t="str">
            <v>Nhập kho vật tư (HĐ:224) theo hóa đơn số 0000285 ngày 12.01.2021</v>
          </cell>
        </row>
        <row r="16370">
          <cell r="A16370" t="str">
            <v>3.20.32.012.CHN.00.000</v>
          </cell>
          <cell r="B16370" t="str">
            <v xml:space="preserve">Ốc nhựa siết cáp Ø12 </v>
          </cell>
          <cell r="C16370" t="str">
            <v>Nhập kho vật tư (HĐ:224) theo hóa đơn số 0000285 ngày 12.01.2021</v>
          </cell>
        </row>
        <row r="16371">
          <cell r="A16371" t="str">
            <v>3.20.32.016.CHN.00.000</v>
          </cell>
          <cell r="B16371" t="str">
            <v xml:space="preserve">Ốc nhựa siết cáp Ø16 </v>
          </cell>
          <cell r="C16371" t="str">
            <v>Nhập kho vật tư (HĐ:224) theo hóa đơn số 0000285 ngày 12.01.2021</v>
          </cell>
        </row>
        <row r="16372">
          <cell r="A16372" t="str">
            <v>3.20.32.018.CHN.00.000</v>
          </cell>
          <cell r="B16372" t="str">
            <v xml:space="preserve">Ốc nhựa siết cáp Ø18 </v>
          </cell>
          <cell r="C16372" t="str">
            <v>Nhập kho vật tư (HĐ:224) theo hóa đơn số 0000285 ngày 12.01.2021</v>
          </cell>
        </row>
        <row r="16373">
          <cell r="A16373" t="str">
            <v>3.20.32.020.CHN.00.000</v>
          </cell>
          <cell r="B16373" t="str">
            <v xml:space="preserve">Ốc nhựa siết cáp Ø20 </v>
          </cell>
          <cell r="C16373" t="str">
            <v>Nhập kho vật tư (HĐ:224) theo hóa đơn số 0000285 ngày 12.01.2021</v>
          </cell>
        </row>
        <row r="16374">
          <cell r="A16374" t="str">
            <v>3.20.32.022.CHN.00.000</v>
          </cell>
          <cell r="B16374" t="str">
            <v xml:space="preserve">Ốc nhựa siết cáp Ø22 </v>
          </cell>
          <cell r="C16374" t="str">
            <v>Nhập kho vật tư (HĐ:224) theo hóa đơn số 0000285 ngày 12.01.2021</v>
          </cell>
        </row>
        <row r="16375">
          <cell r="A16375" t="str">
            <v>3.20.32.024.CHN.00.000</v>
          </cell>
          <cell r="B16375" t="str">
            <v xml:space="preserve">Ốc nhựa siết cáp Ø24 </v>
          </cell>
          <cell r="C16375" t="str">
            <v>Nhập kho vật tư (HĐ:224) theo hóa đơn số 0000285 ngày 12.01.2021</v>
          </cell>
        </row>
        <row r="16376">
          <cell r="A16376" t="str">
            <v>3.20.32.027.CHN.00.000</v>
          </cell>
          <cell r="B16376" t="str">
            <v xml:space="preserve">Ốc nhựa siết cáp Ø27 </v>
          </cell>
          <cell r="C16376" t="str">
            <v>Nhập kho vật tư (HĐ:224) theo hóa đơn số 0000285 ngày 12.01.2021</v>
          </cell>
        </row>
        <row r="16377">
          <cell r="A16377" t="str">
            <v>3.20.32.030.CHN.00.000</v>
          </cell>
          <cell r="B16377" t="str">
            <v xml:space="preserve">Ốc nhựa siết cáp Ø30 </v>
          </cell>
          <cell r="C16377" t="str">
            <v>Nhập kho vật tư (HĐ:224) theo hóa đơn số 0000285 ngày 12.01.2021</v>
          </cell>
        </row>
        <row r="16378">
          <cell r="A16378" t="str">
            <v>3.20.32.035.CHN.00.000</v>
          </cell>
          <cell r="B16378" t="str">
            <v xml:space="preserve">Ốc nhựa siết cáp Ø36 </v>
          </cell>
          <cell r="C16378" t="str">
            <v>Nhập kho vật tư (HĐ:224) theo hóa đơn số 0000285 ngày 12.01.2021</v>
          </cell>
        </row>
        <row r="16379">
          <cell r="A16379" t="str">
            <v>3.20.80.004.CHN.00.000</v>
          </cell>
          <cell r="B16379" t="str">
            <v xml:space="preserve">Đầu cốt chẻ Y phủ nhựa 5.5-8 (100cái/bịch) </v>
          </cell>
          <cell r="C16379" t="str">
            <v>Nhập kho vật tư (HĐ:224) theo hóa đơn số 0000285 ngày 12.01.2021</v>
          </cell>
        </row>
        <row r="16380">
          <cell r="A16380" t="str">
            <v>3.20.80.012.CHN.00.000</v>
          </cell>
          <cell r="B16380" t="str">
            <v xml:space="preserve">Đầu cosse đồng bít SC150-12, M12 </v>
          </cell>
          <cell r="C16380" t="str">
            <v>Nhập kho vật tư (HĐ:224) theo hóa đơn số 0000285 ngày 12.01.2021</v>
          </cell>
        </row>
        <row r="16381">
          <cell r="A16381" t="str">
            <v>3.20.80.208.CHN.00.000</v>
          </cell>
          <cell r="B16381" t="str">
            <v xml:space="preserve">Đầu cosse đồng SC16-8, M8 </v>
          </cell>
          <cell r="C16381" t="str">
            <v>Nhập kho vật tư (HĐ:224) theo hóa đơn số 0000285 ngày 12.01.2021</v>
          </cell>
        </row>
        <row r="16382">
          <cell r="A16382" t="str">
            <v>3.20.80.210.CHN.00.000</v>
          </cell>
          <cell r="B16382" t="str">
            <v xml:space="preserve">Đầu cosse bít SC50-10, M10, Vật liệu: đồng </v>
          </cell>
          <cell r="C16382" t="str">
            <v>Nhập kho vật tư (HĐ:224) theo hóa đơn số 0000285 ngày 12.01.2021</v>
          </cell>
        </row>
        <row r="16383">
          <cell r="A16383" t="str">
            <v>3.20.84.101.CHN.00.000</v>
          </cell>
          <cell r="B16383" t="str">
            <v xml:space="preserve">Đầu cos pin đặc 1.25-13 (100 cái/bịch) </v>
          </cell>
          <cell r="C16383" t="str">
            <v>Nhập kho vật tư (HĐ:224) theo hóa đơn số 0000285 ngày 12.01.2021</v>
          </cell>
        </row>
        <row r="16384">
          <cell r="A16384" t="str">
            <v>3.20.84.102.CHN.99.000</v>
          </cell>
          <cell r="B16384" t="str">
            <v xml:space="preserve">Đầu cos Knipex pin đặc 2-13 (mỗi bịch 100 cái) </v>
          </cell>
          <cell r="C16384" t="str">
            <v>Nhập kho vật tư (HĐ:224) theo hóa đơn số 0000285 ngày 12.01.2021</v>
          </cell>
        </row>
        <row r="16385">
          <cell r="A16385" t="str">
            <v>3.20.84.103.CHN.00.000</v>
          </cell>
          <cell r="B16385" t="str">
            <v xml:space="preserve">Đầu cos pin đặc 1.25-10  (100 cái/bịch) </v>
          </cell>
          <cell r="C16385" t="str">
            <v>Nhập kho vật tư (HĐ:224) theo hóa đơn số 0000285 ngày 12.01.2021</v>
          </cell>
        </row>
        <row r="16386">
          <cell r="A16386" t="str">
            <v>3.20.84.104.CHN.00.000</v>
          </cell>
          <cell r="B16386" t="str">
            <v xml:space="preserve">Đầu cos pin đặc 5.5-13  (100 cái/bịch) </v>
          </cell>
          <cell r="C16386" t="str">
            <v>Nhập kho vật tư (HĐ:224) theo hóa đơn số 0000285 ngày 12.01.2021</v>
          </cell>
        </row>
        <row r="16387">
          <cell r="A16387" t="str">
            <v>3.20.84.106.CHN.00.000</v>
          </cell>
          <cell r="B16387" t="str">
            <v xml:space="preserve">Đầu cos pin dẹp 1.25-14  (100 cái/bịch) </v>
          </cell>
          <cell r="C16387" t="str">
            <v>Nhập kho vật tư (HĐ:224) theo hóa đơn số 0000285 ngày 12.01.2021</v>
          </cell>
        </row>
        <row r="16388">
          <cell r="A16388" t="str">
            <v>3.20.84.107.CHN.00.000</v>
          </cell>
          <cell r="B16388" t="str">
            <v xml:space="preserve">Đầu cos pin dẹp 1.25-18  (100 cái/bịch) </v>
          </cell>
          <cell r="C16388" t="str">
            <v>Nhập kho vật tư (HĐ:224) theo hóa đơn số 0000285 ngày 12.01.2021</v>
          </cell>
        </row>
        <row r="16389">
          <cell r="A16389" t="str">
            <v>3.20.84.109.CHN.00.000</v>
          </cell>
          <cell r="B16389" t="str">
            <v xml:space="preserve">Đầu cos pin dẹp 2-10  (100 cái/bịch) </v>
          </cell>
          <cell r="C16389" t="str">
            <v>Nhập kho vật tư (HĐ:224) theo hóa đơn số 0000285 ngày 12.01.2021</v>
          </cell>
        </row>
        <row r="16390">
          <cell r="A16390" t="str">
            <v>3.20.84.111.CHN.00.000</v>
          </cell>
          <cell r="B16390" t="str">
            <v xml:space="preserve">Đầu cos pin dẹp 2-14  (100 cái/bịch) </v>
          </cell>
          <cell r="C16390" t="str">
            <v>Nhập kho vật tư (HĐ:224) theo hóa đơn số 0000285 ngày 12.01.2021</v>
          </cell>
        </row>
        <row r="16391">
          <cell r="A16391" t="str">
            <v>3.20.84.113.CHN.00.000</v>
          </cell>
          <cell r="B16391" t="str">
            <v xml:space="preserve">Đầu cos pin dẹp 5.5-10  (100 cái/bịch) </v>
          </cell>
          <cell r="C16391" t="str">
            <v>Nhập kho vật tư (HĐ:224) theo hóa đơn số 0000285 ngày 12.01.2021</v>
          </cell>
        </row>
        <row r="16392">
          <cell r="A16392" t="str">
            <v>3.20.84.114.CHN.99.000</v>
          </cell>
          <cell r="B16392" t="str">
            <v xml:space="preserve">Đầu cos Knipex pin dẹp 5.5-14 (100 cái/bịch) </v>
          </cell>
          <cell r="C16392" t="str">
            <v>Nhập kho vật tư (HĐ:224) theo hóa đơn số 0000285 ngày 12.01.2021</v>
          </cell>
        </row>
        <row r="16393">
          <cell r="A16393" t="str">
            <v>3.20.84.129.CHN.99.000</v>
          </cell>
          <cell r="B16393" t="str">
            <v xml:space="preserve">Đầu cốt chẻ Y Knipex  phủ nhựa 5.5-6  (100 cái/bịch) </v>
          </cell>
          <cell r="C16393" t="str">
            <v>Nhập kho vật tư (HĐ:224) theo hóa đơn số 0000285 ngày 12.01.2021</v>
          </cell>
        </row>
        <row r="16394">
          <cell r="A16394" t="str">
            <v>3.20.84.131.CHN.00.000</v>
          </cell>
          <cell r="B16394" t="str">
            <v xml:space="preserve">Đầu cốt chẻ Y Knipex phủ nhựa 1.25-4 (100 cái/bịch) </v>
          </cell>
          <cell r="C16394" t="str">
            <v>Nhập kho vật tư (HĐ:224) theo hóa đơn số 0000285 ngày 12.01.2021</v>
          </cell>
        </row>
        <row r="16395">
          <cell r="A16395" t="str">
            <v>3.20.84.134.CHN.00.000</v>
          </cell>
          <cell r="B16395" t="str">
            <v xml:space="preserve">Đầu cốt chẻ Y phủ nhựa  2-3 (100cái/bịch) </v>
          </cell>
          <cell r="C16395" t="str">
            <v>Nhập kho vật tư (HĐ:224) theo hóa đơn số 0000285 ngày 12.01.2021</v>
          </cell>
        </row>
        <row r="16396">
          <cell r="A16396" t="str">
            <v>3.20.84.138.CHN.00.000</v>
          </cell>
          <cell r="B16396" t="str">
            <v xml:space="preserve">Đầu cốt chẻ Y phủ nhựa  2-5 (100cái/bịch) </v>
          </cell>
          <cell r="C16396" t="str">
            <v>Nhập kho vật tư (HĐ:224) theo hóa đơn số 0000285 ngày 12.01.2021</v>
          </cell>
        </row>
        <row r="16397">
          <cell r="A16397" t="str">
            <v>3.20.84.139.CHN.00.000</v>
          </cell>
          <cell r="B16397" t="str">
            <v xml:space="preserve">Đầu cốt chẻ Y phủ nhựa  2-6 (100cái/bịch) </v>
          </cell>
          <cell r="C16397" t="str">
            <v>Nhập kho vật tư (HĐ:224) theo hóa đơn số 0000285 ngày 12.01.2021</v>
          </cell>
        </row>
        <row r="16398">
          <cell r="A16398" t="str">
            <v>3.20.84.166.CHN.00.000</v>
          </cell>
          <cell r="B16398" t="str">
            <v xml:space="preserve">Đầu cốt tròn phủ nhựa 1.25-5 (100cái/bịch) </v>
          </cell>
          <cell r="C16398" t="str">
            <v>Nhập kho vật tư (HĐ:224) theo hóa đơn số 0000285 ngày 12.01.2021</v>
          </cell>
        </row>
        <row r="16399">
          <cell r="A16399" t="str">
            <v>3.20.84.168.CHN.00.000</v>
          </cell>
          <cell r="B16399" t="str">
            <v xml:space="preserve">Đầu cốt tròn phủ nhựa 2-3 (100cái/bịch) </v>
          </cell>
          <cell r="C16399" t="str">
            <v>Nhập kho vật tư (HĐ:224) theo hóa đơn số 0000285 ngày 12.01.2021</v>
          </cell>
        </row>
        <row r="16400">
          <cell r="A16400" t="str">
            <v>3.20.84.169.CHN.00.000</v>
          </cell>
          <cell r="B16400" t="str">
            <v xml:space="preserve">Đầu cốt tròn phủ nhựa 2-4 (100cái/bịch) </v>
          </cell>
          <cell r="C16400" t="str">
            <v>Nhập kho vật tư (HĐ:224) theo hóa đơn số 0000285 ngày 12.01.2021</v>
          </cell>
        </row>
        <row r="16401">
          <cell r="A16401" t="str">
            <v>3.20.84.174.CHN.00.000</v>
          </cell>
          <cell r="B16401" t="str">
            <v xml:space="preserve">Đầu cốt tròn phủ nhựa 2-5 (100cái/bịch) </v>
          </cell>
          <cell r="C16401" t="str">
            <v>Nhập kho vật tư (HĐ:224) theo hóa đơn số 0000285 ngày 12.01.2021</v>
          </cell>
        </row>
        <row r="16402">
          <cell r="A16402" t="str">
            <v>3.20.84.176.CHN.00.000</v>
          </cell>
          <cell r="B16402" t="str">
            <v xml:space="preserve">Đầu cốt tròn phủ nhựa 2-6 (100cái/bịch) </v>
          </cell>
          <cell r="C16402" t="str">
            <v>Nhập kho vật tư (HĐ:224) theo hóa đơn số 0000285 ngày 12.01.2021</v>
          </cell>
        </row>
        <row r="16403">
          <cell r="A16403" t="str">
            <v>3.20.84.177.CHN.00.000</v>
          </cell>
          <cell r="B16403" t="str">
            <v xml:space="preserve">Đầu cốt tròn phủ nhựa 3.5-4 (100cái/bịch) </v>
          </cell>
          <cell r="C16403" t="str">
            <v>Nhập kho vật tư (HĐ:224) theo hóa đơn số 0000285 ngày 12.01.2021</v>
          </cell>
        </row>
        <row r="16404">
          <cell r="A16404" t="str">
            <v>3.20.84.183.CHN.00.000</v>
          </cell>
          <cell r="B16404" t="str">
            <v xml:space="preserve">Đầu cốt tròn phủ nhựa 5.5-10 (mỗi bịch 100 cái) </v>
          </cell>
          <cell r="C16404" t="str">
            <v>Nhập kho vật tư (HĐ:224) theo hóa đơn số 0000285 ngày 12.01.2021</v>
          </cell>
        </row>
        <row r="16405">
          <cell r="A16405" t="str">
            <v>3.20.84.185.CHN.00.000</v>
          </cell>
          <cell r="B16405" t="str">
            <v xml:space="preserve">Đầu cốt tròn phủ nhựa 5.5-5 (100cái/bịch) </v>
          </cell>
          <cell r="C16405" t="str">
            <v>Nhập kho vật tư (HĐ:224) theo hóa đơn số 0000285 ngày 12.01.2021</v>
          </cell>
        </row>
        <row r="16406">
          <cell r="A16406" t="str">
            <v>3.20.84.186.CHN.00.000</v>
          </cell>
          <cell r="B16406" t="str">
            <v xml:space="preserve">Đầu cốt tròn phủ nhựa 5.5-6 (100cái/bịch) </v>
          </cell>
          <cell r="C16406" t="str">
            <v>Nhập kho vật tư (HĐ:224) theo hóa đơn số 0000285 ngày 12.01.2021</v>
          </cell>
        </row>
        <row r="16407">
          <cell r="A16407" t="str">
            <v>3.20.84.187.CHN.00.000</v>
          </cell>
          <cell r="B16407" t="str">
            <v xml:space="preserve">Đầu cốt tròn phủ nhựa 5.5-8 (100cái/bịch) </v>
          </cell>
          <cell r="C16407" t="str">
            <v>Nhập kho vật tư (HĐ:224) theo hóa đơn số 0000285 ngày 12.01.2021</v>
          </cell>
        </row>
        <row r="16408">
          <cell r="A16408" t="str">
            <v>3.20.84.191.CHN.00.000</v>
          </cell>
          <cell r="B16408" t="str">
            <v xml:space="preserve">Đầu cốt tròn phủ nhựa 1.25-3 (100cái/bịch) </v>
          </cell>
          <cell r="C16408" t="str">
            <v>Nhập kho vật tư (HĐ:224) theo hóa đơn số 0000285 ngày 12.01.2021</v>
          </cell>
        </row>
        <row r="16409">
          <cell r="A16409" t="str">
            <v>3.20.84.305.CHN.00.000</v>
          </cell>
          <cell r="B16409" t="str">
            <v xml:space="preserve">Đầu cos pin dẹp 1.25-10  (100 cái/bịch) </v>
          </cell>
          <cell r="C16409" t="str">
            <v>Nhập kho vật tư (HĐ:224) theo hóa đơn số 0000285 ngày 12.01.2021</v>
          </cell>
        </row>
        <row r="16410">
          <cell r="A16410" t="str">
            <v>3.20.84.306.CHN.00.000</v>
          </cell>
          <cell r="B16410" t="str">
            <v xml:space="preserve">Đầu Cos Pin rỗng 6.0-12 </v>
          </cell>
          <cell r="C16410" t="str">
            <v>Nhập kho vật tư (HĐ:224) theo hóa đơn số 0000285 ngày 12.01.2021</v>
          </cell>
        </row>
        <row r="16411">
          <cell r="A16411" t="str">
            <v>3.20.84.317.CHN.00.000</v>
          </cell>
          <cell r="B16411" t="str">
            <v xml:space="preserve">Đầu cos pin rỗng 10-12  (100 cái/bịch) </v>
          </cell>
          <cell r="C16411" t="str">
            <v>Nhập kho vật tư (HĐ:224) theo hóa đơn số 0000285 ngày 12.01.2021</v>
          </cell>
        </row>
        <row r="16412">
          <cell r="A16412" t="str">
            <v>3.20.84.318.CHN.00.000</v>
          </cell>
          <cell r="B16412" t="str">
            <v xml:space="preserve">Đầu cos pin rỗng 16-12  (100 cái/bịch) </v>
          </cell>
          <cell r="C16412" t="str">
            <v>Nhập kho vật tư (HĐ:224) theo hóa đơn số 0000285 ngày 12.01.2021</v>
          </cell>
        </row>
        <row r="16413">
          <cell r="A16413" t="str">
            <v>3.20.84.319.CHN.00.000</v>
          </cell>
          <cell r="B16413" t="str">
            <v xml:space="preserve">Đầu cos pin rỗng 25-16  (100 cái/bịch) </v>
          </cell>
          <cell r="C16413" t="str">
            <v>Nhập kho vật tư (HĐ:224) theo hóa đơn số 0000285 ngày 12.01.2021</v>
          </cell>
        </row>
        <row r="16414">
          <cell r="A16414" t="str">
            <v>3.20.84.329.CHN.00.000</v>
          </cell>
          <cell r="B16414" t="str">
            <v xml:space="preserve">Đầu cos pin rỗng 35-16  (100 cái/bịch) </v>
          </cell>
          <cell r="C16414" t="str">
            <v>Nhập kho vật tư (HĐ:224) theo hóa đơn số 0000285 ngày 12.01.2021</v>
          </cell>
        </row>
        <row r="16415">
          <cell r="A16415" t="str">
            <v>3.20.84.333.CHN.00.000</v>
          </cell>
          <cell r="B16415" t="str">
            <v xml:space="preserve">Đầu cốt chẻ Y phủ nhựa 3.5-4 (100cái/bịch) </v>
          </cell>
          <cell r="C16415" t="str">
            <v>Nhập kho vật tư (HĐ:224) theo hóa đơn số 0000285 ngày 12.01.2021</v>
          </cell>
        </row>
        <row r="16416">
          <cell r="A16416" t="str">
            <v>3.20.84.334.CHN.00.000</v>
          </cell>
          <cell r="B16416" t="str">
            <v xml:space="preserve">Đầu cốt chẻ Y phủ nhựa 3.5-5 (100cái/bịch) </v>
          </cell>
          <cell r="C16416" t="str">
            <v>Nhập kho vật tư (HĐ:224) theo hóa đơn số 0000285 ngày 12.01.2021</v>
          </cell>
        </row>
        <row r="16417">
          <cell r="A16417" t="str">
            <v>3.20.84.336.CHN.00.000</v>
          </cell>
          <cell r="B16417" t="str">
            <v xml:space="preserve">Đầu cốt chẻ Y knipex  phủ nhựa 1.25-3 (100cái/bịch) </v>
          </cell>
          <cell r="C16417" t="str">
            <v>Nhập kho vật tư (HĐ:224) theo hóa đơn số 0000285 ngày 12.01.2021</v>
          </cell>
        </row>
        <row r="16418">
          <cell r="A16418" t="str">
            <v>3.20.84.348.CHN.99.000</v>
          </cell>
          <cell r="B16418" t="str">
            <v xml:space="preserve">Đầu cốt chẻ Y Knipex phủ nhựa 5.5-5 (100 cái/bịch) </v>
          </cell>
          <cell r="C16418" t="str">
            <v>Nhập kho vật tư (HĐ:224) theo hóa đơn số 0000285 ngày 12.01.2021</v>
          </cell>
        </row>
        <row r="16419">
          <cell r="A16419" t="str">
            <v>3.20.84.453.CHN.00.000</v>
          </cell>
          <cell r="B16419" t="str">
            <v xml:space="preserve">Đầu cốt ghim capa cái (100cái/bịch) </v>
          </cell>
          <cell r="C16419" t="str">
            <v>Nhập kho vật tư (HĐ:224) theo hóa đơn số 0000285 ngày 12.01.2021</v>
          </cell>
        </row>
        <row r="16420">
          <cell r="A16420" t="str">
            <v>3.20.84.692.CHN.00.000</v>
          </cell>
          <cell r="B16420" t="str">
            <v xml:space="preserve">Đầu cốt tròn phủ nhựa 1.25-4 (100cái/bịch) </v>
          </cell>
          <cell r="C16420" t="str">
            <v>Nhập kho vật tư (HĐ:224) theo hóa đơn số 0000285 ngày 12.01.2021</v>
          </cell>
        </row>
        <row r="16421">
          <cell r="A16421" t="str">
            <v>3.20.84.868.CHN.00.000</v>
          </cell>
          <cell r="B16421" t="str">
            <v xml:space="preserve">Đầu cos pin dẹp 2-18  (100 cái/bịch) </v>
          </cell>
          <cell r="C16421" t="str">
            <v>Nhập kho vật tư (HĐ:224) theo hóa đơn số 0000285 ngày 12.01.2021</v>
          </cell>
        </row>
        <row r="16422">
          <cell r="A16422" t="str">
            <v>3.20.84.872.CHN.00.000</v>
          </cell>
          <cell r="B16422" t="str">
            <v xml:space="preserve">Đầu cos pin dẹp 5.5-18  (100 cái/bịch) </v>
          </cell>
          <cell r="C16422" t="str">
            <v>Nhập kho vật tư (HĐ:224) theo hóa đơn số 0000285 ngày 12.01.2021</v>
          </cell>
        </row>
        <row r="16423">
          <cell r="A16423" t="str">
            <v>3.20.84.877.CHN.00.000</v>
          </cell>
          <cell r="B16423" t="str">
            <v xml:space="preserve">Đầu cốt ghim capa cái KS 14-16  (100cái/bịch) </v>
          </cell>
          <cell r="C16423" t="str">
            <v>Nhập kho vật tư (HĐ:224) theo hóa đơn số 0000285 ngày 12.01.2021</v>
          </cell>
        </row>
        <row r="16424">
          <cell r="A16424" t="str">
            <v>3.20.84.878.CHN.00.000</v>
          </cell>
          <cell r="B16424" t="str">
            <v xml:space="preserve">Đầu cốt tròn phủ nhựa 3.5-6 (100cái/bịch) </v>
          </cell>
          <cell r="C16424" t="str">
            <v>Nhập kho vật tư (HĐ:224) theo hóa đơn số 0000285 ngày 12.01.2021</v>
          </cell>
        </row>
        <row r="16425">
          <cell r="A16425" t="str">
            <v>3.20.84.879.CHN.00.000</v>
          </cell>
          <cell r="B16425" t="str">
            <v xml:space="preserve">Đầu cốt tròn phủ nhựa 3.5-5 (100cái/bịch) </v>
          </cell>
          <cell r="C16425" t="str">
            <v>Nhập kho vật tư (HĐ:224) theo hóa đơn số 0000285 ngày 12.01.2021</v>
          </cell>
        </row>
        <row r="16426">
          <cell r="A16426" t="str">
            <v>3.20.84.893.CHN.00.000</v>
          </cell>
          <cell r="B16426" t="str">
            <v xml:space="preserve">Đầu cốt chẻ Y phủ nhựa  2-4 (100cái/bịch) </v>
          </cell>
          <cell r="C16426" t="str">
            <v>Nhập kho vật tư (HĐ:224) theo hóa đơn số 0000285 ngày 12.01.2021</v>
          </cell>
        </row>
        <row r="16427">
          <cell r="A16427" t="str">
            <v>3.20.84.950.CHN.00.000</v>
          </cell>
          <cell r="B16427" t="str">
            <v xml:space="preserve">Đầu cốt tròn phủ nhựa 1.25-6 (100cái/bịch) </v>
          </cell>
          <cell r="C16427" t="str">
            <v>Nhập kho vật tư (HĐ:224) theo hóa đơn số 0000285 ngày 12.01.2021</v>
          </cell>
        </row>
        <row r="16428">
          <cell r="A16428" t="str">
            <v>3.20.84.962.CHN.00.000</v>
          </cell>
          <cell r="B16428" t="str">
            <v xml:space="preserve">Đầu cốt tròn phủ nhựa 5.5-12 (100cái/bịch) </v>
          </cell>
          <cell r="C16428" t="str">
            <v>Nhập kho vật tư (HĐ:224) theo hóa đơn số 0000285 ngày 12.01.2021</v>
          </cell>
        </row>
        <row r="16429">
          <cell r="A16429" t="str">
            <v>3.20.84.972.CHN.00.000</v>
          </cell>
          <cell r="B16429" t="str">
            <v xml:space="preserve">Cosse nối thẳng bằng đồng, Kích thước: 95mm2 x 60mm </v>
          </cell>
          <cell r="C16429" t="str">
            <v>Nhập kho vật tư (HĐ:224) theo hóa đơn số 0000285 ngày 12.01.2021</v>
          </cell>
        </row>
        <row r="16430">
          <cell r="A16430" t="str">
            <v>3.30.14.114.CHN.00.000</v>
          </cell>
          <cell r="B16430" t="str">
            <v xml:space="preserve">Chì tủ điện phân phối chiếu sáng MBA T2 Type: R015, RT19, RT18, RT14 </v>
          </cell>
          <cell r="C16430" t="str">
            <v>Nhập kho vật tư (HĐ:224) theo hóa đơn số 0000285 ngày 12.01.2021</v>
          </cell>
        </row>
        <row r="16431">
          <cell r="A16431" t="str">
            <v>3.30.14.119.HUN.00.000</v>
          </cell>
          <cell r="B16431" t="str">
            <v xml:space="preserve">Cầu chì trung thế 11kV limitor- P back up fuse, Rated voltage un: 6/12kV, Rated current in: 100A, Breaking capacity I1: 63kA, Minimum breaking current I3:500A </v>
          </cell>
          <cell r="C16431" t="str">
            <v>Nhập kho vật tư (HĐ:224) theo hóa đơn số 0000285 ngày 12.01.2021</v>
          </cell>
        </row>
        <row r="16432">
          <cell r="A16432" t="str">
            <v>3.30.14.124.BUL.00.000</v>
          </cell>
          <cell r="B16432" t="str">
            <v xml:space="preserve">Cầu chì 23.5kV sử dụng cho PT (máy biến điện áp), Dòng điện định mức : 2A, </v>
          </cell>
          <cell r="C16432" t="str">
            <v>Nhập kho vật tư (HĐ:224) theo hóa đơn số 0000285 ngày 12.01.2021</v>
          </cell>
        </row>
        <row r="16433">
          <cell r="A16433" t="str">
            <v>3.30.14.250.IND.00.000</v>
          </cell>
          <cell r="B16433" t="str">
            <v xml:space="preserve">Cầu chì thủy tinh 250mA </v>
          </cell>
          <cell r="C16433" t="str">
            <v>Nhập kho vật tư (HĐ:224) theo hóa đơn số 0000285 ngày 12.01.2021</v>
          </cell>
        </row>
        <row r="16434">
          <cell r="A16434" t="str">
            <v>3.30.20.004.CHN.00.000</v>
          </cell>
          <cell r="B16434" t="str">
            <v xml:space="preserve">Cầu chì ống 2A thủy tinh 5×20mm </v>
          </cell>
          <cell r="C16434" t="str">
            <v>Nhập kho vật tư (HĐ:224) theo hóa đơn số 0000285 ngày 12.01.2021</v>
          </cell>
        </row>
        <row r="16435">
          <cell r="A16435" t="str">
            <v>3.30.20.006.CHN.00.000</v>
          </cell>
          <cell r="B16435" t="str">
            <v xml:space="preserve">Cầu chì ống 1A thủy tinh 5×20mm </v>
          </cell>
          <cell r="C16435" t="str">
            <v>Nhập kho vật tư (HĐ:224) theo hóa đơn số 0000285 ngày 12.01.2021</v>
          </cell>
        </row>
        <row r="16436">
          <cell r="A16436" t="str">
            <v>3.30.20.007.CHN.00.000</v>
          </cell>
          <cell r="B16436" t="str">
            <v xml:space="preserve">Cầu chì ống 1A thủy tinh 6×30mm </v>
          </cell>
          <cell r="C16436" t="str">
            <v>Nhập kho vật tư (HĐ:224) theo hóa đơn số 0000285 ngày 12.01.2021</v>
          </cell>
        </row>
        <row r="16437">
          <cell r="A16437" t="str">
            <v>3.30.20.008.CHN.00.000</v>
          </cell>
          <cell r="B16437" t="str">
            <v xml:space="preserve">Cầu chì ống 3A thủy tinh 6×30mm </v>
          </cell>
          <cell r="C16437" t="str">
            <v>Nhập kho vật tư (HĐ:224) theo hóa đơn số 0000285 ngày 12.01.2021</v>
          </cell>
        </row>
        <row r="16438">
          <cell r="A16438" t="str">
            <v>3.30.20.009.CHN.00.000</v>
          </cell>
          <cell r="B16438" t="str">
            <v xml:space="preserve">Cầu chì ống 3A thủy tinh 5×20mm </v>
          </cell>
          <cell r="C16438" t="str">
            <v>Nhập kho vật tư (HĐ:224) theo hóa đơn số 0000285 ngày 12.01.2021</v>
          </cell>
        </row>
        <row r="16439">
          <cell r="A16439" t="str">
            <v>3.30.20.010.CHN.00.000</v>
          </cell>
          <cell r="B16439" t="str">
            <v xml:space="preserve">Cầu chì ống 5A thủy tinh 5×20mm </v>
          </cell>
          <cell r="C16439" t="str">
            <v>Nhập kho vật tư (HĐ:224) theo hóa đơn số 0000285 ngày 12.01.2021</v>
          </cell>
        </row>
        <row r="16440">
          <cell r="A16440" t="str">
            <v>3.30.20.022.CHN.00.000</v>
          </cell>
          <cell r="B16440" t="str">
            <v xml:space="preserve">Cầu chì cổ chai Miro RO24-2A, Gl-Gg, E16 </v>
          </cell>
          <cell r="C16440" t="str">
            <v>Nhập kho vật tư (HĐ:224) theo hóa đơn số 0000285 ngày 12.01.2021</v>
          </cell>
        </row>
        <row r="16441">
          <cell r="A16441" t="str">
            <v>3.30.20.024.CHN.00.000</v>
          </cell>
          <cell r="B16441" t="str">
            <v xml:space="preserve">Cầu chì cổ chai Miro RO24-4A, Gl-Gg, E16 </v>
          </cell>
          <cell r="C16441" t="str">
            <v>Nhập kho vật tư (HĐ:224) theo hóa đơn số 0000285 ngày 12.01.2021</v>
          </cell>
        </row>
        <row r="16442">
          <cell r="A16442" t="str">
            <v>3.30.20.038.EUR.00.000</v>
          </cell>
          <cell r="B16442" t="str">
            <v xml:space="preserve">Cầu chì sứ ống loại gG, KT: 10x38 </v>
          </cell>
          <cell r="C16442" t="str">
            <v>Nhập kho vật tư (HĐ:224) theo hóa đơn số 0000285 ngày 12.01.2021</v>
          </cell>
        </row>
        <row r="16443">
          <cell r="A16443" t="str">
            <v>3.30.20.233.GER.00.000</v>
          </cell>
          <cell r="B16443" t="str">
            <v xml:space="preserve">Cầu chì SIEMENS 3NE3 233 - 450A - 1000V AC </v>
          </cell>
          <cell r="C16443" t="str">
            <v>Nhập kho vật tư (HĐ:224) theo hóa đơn số 0000285 ngày 12.01.2021</v>
          </cell>
        </row>
        <row r="16444">
          <cell r="A16444" t="str">
            <v>3.30.20.500.IND.00.000</v>
          </cell>
          <cell r="B16444" t="str">
            <v xml:space="preserve">Cầu chì ống 500mA thủy tinh 5×20mm </v>
          </cell>
          <cell r="C16444" t="str">
            <v>Nhập kho vật tư (HĐ:224) theo hóa đơn số 0000285 ngày 12.01.2021</v>
          </cell>
        </row>
        <row r="16445">
          <cell r="A16445" t="str">
            <v>3.70.45.010.CHN.00.000</v>
          </cell>
          <cell r="B16445" t="str">
            <v xml:space="preserve">Tấm cách điện, KT: 10x120x1000mm </v>
          </cell>
          <cell r="C16445" t="str">
            <v>Nhập kho vật tư (HĐ:224) theo hóa đơn số 0000285 ngày 12.01.2021</v>
          </cell>
        </row>
        <row r="16446">
          <cell r="A16446" t="str">
            <v>4.82.28.072.VIE.00.000</v>
          </cell>
          <cell r="B16446" t="str">
            <v xml:space="preserve">Co ống chữ T SUS316L, Kích thước: 1 inch </v>
          </cell>
          <cell r="C16446" t="str">
            <v>Nhập kho vật tư (HĐ:235) theo hóa đơn số 0000008 ngày 18.01.2021</v>
          </cell>
        </row>
        <row r="16447">
          <cell r="A16447" t="str">
            <v>4.82.52.091.VIE.00.000</v>
          </cell>
          <cell r="B16447" t="str">
            <v xml:space="preserve">Co ống 90 độ SUS316L, Kích thước: 1 inch </v>
          </cell>
          <cell r="C16447" t="str">
            <v>Nhập kho vật tư (HĐ:235) theo hóa đơn số 0000008 ngày 18.01.2021</v>
          </cell>
        </row>
        <row r="16448">
          <cell r="A16448" t="str">
            <v>4.82.70.024.CHN.00.000</v>
          </cell>
          <cell r="B16448" t="str">
            <v xml:space="preserve">Cùm chữ U cho ống 1 M10 bao gồm long đền, đai ốc </v>
          </cell>
          <cell r="C16448" t="str">
            <v>Nhập kho vật tư (HĐ:235) theo hóa đơn số 0000008 ngày 18.01.2021</v>
          </cell>
        </row>
        <row r="16449">
          <cell r="A16449" t="str">
            <v>4.82.70.061.CHN.00.000</v>
          </cell>
          <cell r="B16449" t="str">
            <v xml:space="preserve">Cùm thép U M12 (Cùm U + long đền + đai ốc) </v>
          </cell>
          <cell r="C16449" t="str">
            <v>Nhập kho vật tư (HĐ:235) theo hóa đơn số 0000008 ngày 18.01.2021</v>
          </cell>
        </row>
        <row r="16450">
          <cell r="A16450" t="str">
            <v>4.90.11.214.CHN.00.000</v>
          </cell>
          <cell r="B16450" t="str">
            <v xml:space="preserve">Ống ghen chịu nhiệt Ø14 </v>
          </cell>
          <cell r="C16450" t="str">
            <v>Nhập kho vật tư (HĐ:224) theo hóa đơn số 0000285 ngày 12.01.2021</v>
          </cell>
        </row>
        <row r="16451">
          <cell r="A16451" t="str">
            <v>4.90.11.220.CHN.00.000</v>
          </cell>
          <cell r="B16451" t="str">
            <v xml:space="preserve">Ống ghen chịu nhiệt Ø20 </v>
          </cell>
          <cell r="C16451" t="str">
            <v>Nhập kho vật tư (HĐ:224) theo hóa đơn số 0000285 ngày 12.01.2021</v>
          </cell>
        </row>
        <row r="16452">
          <cell r="A16452" t="str">
            <v>4.90.11.230.CHN.00.000</v>
          </cell>
          <cell r="B16452" t="str">
            <v xml:space="preserve">Ống ghen chịu nhiệt Ø30 </v>
          </cell>
          <cell r="C16452" t="str">
            <v>Nhập kho vật tư (HĐ:224) theo hóa đơn số 0000285 ngày 12.01.2021</v>
          </cell>
        </row>
        <row r="16453">
          <cell r="A16453" t="str">
            <v>4.90.11.235.CHN.00.000</v>
          </cell>
          <cell r="B16453" t="str">
            <v xml:space="preserve">Ống co nguội 24kV Ø35x200 (mm) </v>
          </cell>
          <cell r="C16453" t="str">
            <v>Nhập kho vật tư (HĐ:224) theo hóa đơn số 0000285 ngày 12.01.2021</v>
          </cell>
        </row>
        <row r="16454">
          <cell r="A16454" t="str">
            <v>4.90.11.236.CHN.00.000</v>
          </cell>
          <cell r="B16454" t="str">
            <v xml:space="preserve">Ống co nguội 24kV Ø35x400 (mm) </v>
          </cell>
          <cell r="C16454" t="str">
            <v>Nhập kho vật tư (HĐ:224) theo hóa đơn số 0000285 ngày 12.01.2021</v>
          </cell>
        </row>
        <row r="16455">
          <cell r="A16455" t="str">
            <v>4.90.11.530.CHN.00.000</v>
          </cell>
          <cell r="B16455" t="str">
            <v xml:space="preserve">Hộp 530 ống gen co nhiệt cách điện </v>
          </cell>
          <cell r="C16455" t="str">
            <v>Nhập kho vật tư (HĐ:224) theo hóa đơn số 0000285 ngày 12.01.2021</v>
          </cell>
        </row>
        <row r="16456">
          <cell r="A16456" t="str">
            <v>4.90.22.006.CHN.00.000</v>
          </cell>
          <cell r="B16456" t="str">
            <v xml:space="preserve">Dây xoắn nhựa PVC Ø6 (10m/bịch) </v>
          </cell>
          <cell r="C16456" t="str">
            <v>Nhập kho vật tư (HĐ:224) theo hóa đơn số 0000285 ngày 12.01.2021</v>
          </cell>
        </row>
        <row r="16457">
          <cell r="A16457" t="str">
            <v>4.90.22.008.CHN.00.000</v>
          </cell>
          <cell r="B16457" t="str">
            <v xml:space="preserve">Dây xoắn nhựa PVC Ø8 (10m/bịch) </v>
          </cell>
          <cell r="C16457" t="str">
            <v>Nhập kho vật tư (HĐ:224) theo hóa đơn số 0000285 ngày 12.01.2021</v>
          </cell>
        </row>
        <row r="16458">
          <cell r="A16458" t="str">
            <v>4.90.22.010.CHN.00.000</v>
          </cell>
          <cell r="B16458" t="str">
            <v xml:space="preserve">Dây xoắn nhựa PVC Ø10 (10m/bịch) </v>
          </cell>
          <cell r="C16458" t="str">
            <v>Nhập kho vật tư (HĐ:224) theo hóa đơn số 0000285 ngày 12.01.2021</v>
          </cell>
        </row>
        <row r="16459">
          <cell r="A16459" t="str">
            <v>4.90.22.012.CHN.00.000</v>
          </cell>
          <cell r="B16459" t="str">
            <v xml:space="preserve">Dây xoắn nhựa PVC Ø12 (10m/bịch) </v>
          </cell>
          <cell r="C16459" t="str">
            <v>Nhập kho vật tư (HĐ:224) theo hóa đơn số 0000285 ngày 12.01.2021</v>
          </cell>
        </row>
        <row r="16460">
          <cell r="A16460" t="str">
            <v>4.90.22.015.CHN.00.000</v>
          </cell>
          <cell r="B16460" t="str">
            <v xml:space="preserve">Dây xoắn nhựa PVC Ø15 (10m/bịch) </v>
          </cell>
          <cell r="C16460" t="str">
            <v>Nhập kho vật tư (HĐ:224) theo hóa đơn số 0000285 ngày 12.01.2021</v>
          </cell>
        </row>
        <row r="16461">
          <cell r="A16461" t="str">
            <v>4.90.22.019.CHN.00.000</v>
          </cell>
          <cell r="B16461" t="str">
            <v xml:space="preserve">Dây xoắn nhựa PVC Ø19 (10m/bịch) </v>
          </cell>
          <cell r="C16461" t="str">
            <v>Nhập kho vật tư (HĐ:224) theo hóa đơn số 0000285 ngày 12.01.2021</v>
          </cell>
        </row>
        <row r="16462">
          <cell r="A16462" t="str">
            <v>4.90.22.024.CHN.00.000</v>
          </cell>
          <cell r="B16462" t="str">
            <v xml:space="preserve">Dây xoắn nhựa PVC Ø24 (10m/bịch) </v>
          </cell>
          <cell r="C16462" t="str">
            <v>Nhập kho vật tư (HĐ:224) theo hóa đơn số 0000285 ngày 12.01.2021</v>
          </cell>
        </row>
        <row r="16463">
          <cell r="A16463" t="str">
            <v>8.15.90.132.GER.00.000</v>
          </cell>
          <cell r="B16463" t="str">
            <v xml:space="preserve">Đá cắt Inox XT8 Ø40x0.8x6mm </v>
          </cell>
          <cell r="C16463" t="str">
            <v>Nhập kho vật tư (HĐ:135) theo hóa đơn số 0000347 ngày 15.01.2021</v>
          </cell>
        </row>
        <row r="16464">
          <cell r="A16464" t="str">
            <v>8.35.75.125.GER.00.000</v>
          </cell>
          <cell r="B16464" t="str">
            <v xml:space="preserve">Bánh cước thép Ø125 </v>
          </cell>
          <cell r="C16464" t="str">
            <v>Nhập kho vật tư (HĐ:135) theo hóa đơn số 0000347 ngày 15.01.2021</v>
          </cell>
        </row>
        <row r="16465">
          <cell r="A16465" t="str">
            <v>8.35.75.967.GER.00.000</v>
          </cell>
          <cell r="B16465" t="str">
            <v xml:space="preserve">Nhám vải SPBR 100mm x 50M x 40Grit </v>
          </cell>
          <cell r="C16465" t="str">
            <v>Nhập kho vật tư (HĐ:135) theo hóa đơn số 0000347 ngày 15.01.2021</v>
          </cell>
        </row>
        <row r="16466">
          <cell r="A16466" t="str">
            <v>8.35.75.968.GER.00.000</v>
          </cell>
          <cell r="B16466" t="str">
            <v xml:space="preserve">Nhám vải SPBR 100mm x 50M x 60Grit </v>
          </cell>
          <cell r="C16466" t="str">
            <v>Nhập kho vật tư (HĐ:135) theo hóa đơn số 0000347 ngày 15.01.2021</v>
          </cell>
        </row>
        <row r="16467">
          <cell r="A16467" t="str">
            <v>8.35.75.969.GER.00.000</v>
          </cell>
          <cell r="B16467" t="str">
            <v xml:space="preserve">Nhám vải SPBR 100mm x 50M x 80Grit </v>
          </cell>
          <cell r="C16467" t="str">
            <v>Nhập kho vật tư (HĐ:135) theo hóa đơn số 0000347 ngày 15.01.2021</v>
          </cell>
        </row>
        <row r="16468">
          <cell r="A16468" t="str">
            <v>8.35.75.970.GER.00.000</v>
          </cell>
          <cell r="B16468" t="str">
            <v xml:space="preserve">Nhám vải SPBR 100mm x 50M x 100Grit </v>
          </cell>
          <cell r="C16468" t="str">
            <v>Nhập kho vật tư (HĐ:135) theo hóa đơn số 0000347 ngày 15.01.2021</v>
          </cell>
        </row>
        <row r="16469">
          <cell r="A16469" t="str">
            <v>8.35.75.971.GER.00.000</v>
          </cell>
          <cell r="B16469" t="str">
            <v xml:space="preserve">Nhám vải SPBR 100mm x 50M x 120Grit </v>
          </cell>
          <cell r="C16469" t="str">
            <v>Nhập kho vật tư (HĐ:135) theo hóa đơn số 0000347 ngày 15.01.2021</v>
          </cell>
        </row>
        <row r="16470">
          <cell r="A16470" t="str">
            <v>3.34.06.025.KOR.00.000</v>
          </cell>
          <cell r="B16470" t="str">
            <v xml:space="preserve">Nút nhấn công tắc điện, Panel cut: Ø25, Protection: IP40, LED: 24V. 20mA. 250VAC/6A </v>
          </cell>
          <cell r="C16470" t="str">
            <v>Nhập kho vật tư (HĐ:224) theo hóa đơn số 0000285 ngày 12.01.2021</v>
          </cell>
        </row>
        <row r="16471">
          <cell r="A16471" t="str">
            <v>3.34.15.013.CHN.00.000</v>
          </cell>
          <cell r="B16471" t="str">
            <v xml:space="preserve">Công tắc giới hạn (Travel switch) DC-13 220V 0.1A; AC-15 380V 0.8A </v>
          </cell>
          <cell r="C16471" t="str">
            <v>Nhập kho vật tư (HĐ:224) theo hóa đơn số 0000285 ngày 12.01.2021</v>
          </cell>
        </row>
        <row r="16472">
          <cell r="A16472" t="str">
            <v>3.34.35.021.CHN.00.000</v>
          </cell>
          <cell r="B16472" t="str">
            <v xml:space="preserve">Công tắc xoay (không đèn),Type: SKB0 - PD21 </v>
          </cell>
          <cell r="C16472" t="str">
            <v>Nhập kho vật tư (HĐ:224) theo hóa đơn số 0000285 ngày 12.01.2021</v>
          </cell>
        </row>
        <row r="16473">
          <cell r="A16473" t="str">
            <v>3.34.35.025.KOR.00.000</v>
          </cell>
          <cell r="B16473" t="str">
            <v xml:space="preserve">Công tắc cấp điện nguồn, Panel cut: Ø25, Protection: IP40, 2 steps manual return, 250V AC, 6A </v>
          </cell>
          <cell r="C16473" t="str">
            <v>Nhập kho vật tư (HĐ:224) theo hóa đơn số 0000285 ngày 12.01.2021</v>
          </cell>
        </row>
        <row r="16474">
          <cell r="A16474" t="str">
            <v>3.34.35.030.KOR.00.000</v>
          </cell>
          <cell r="B16474" t="str">
            <v xml:space="preserve">Công tắc cấp điện nguồn, Panel cut: Ø30, Protection: IP40, 2 steps manual return, 250V AC, 6A </v>
          </cell>
          <cell r="C16474" t="str">
            <v>Nhập kho vật tư (HĐ:224) theo hóa đơn số 0000285 ngày 12.01.2021</v>
          </cell>
        </row>
        <row r="16475">
          <cell r="A16475" t="str">
            <v>3.34.35.122.INA.00.000</v>
          </cell>
          <cell r="B16475" t="str">
            <v xml:space="preserve">Bộ công tắc điều khiển cầm tay lồng xả tro khô, Button control: 4 (On / Off / Up / Down), Protection: IP66 </v>
          </cell>
          <cell r="C16475" t="str">
            <v>Nhập kho vật tư (HĐ:224) theo hóa đơn số 0000285 ngày 12.01.2021</v>
          </cell>
        </row>
        <row r="16476">
          <cell r="A16476" t="str">
            <v>3.46.19.030.KOR.00.000</v>
          </cell>
          <cell r="B16476" t="str">
            <v xml:space="preserve">Aptomat (MCCB) 30AF, Số cực: 3P, Model: EBS33C, Dòng điện: 30A </v>
          </cell>
          <cell r="C16476" t="str">
            <v>Nhập kho vật tư (HĐ:224) theo hóa đơn số 0000285 ngày 12.01.2021</v>
          </cell>
        </row>
        <row r="16477">
          <cell r="A16477" t="str">
            <v>3.66.36.251.CHN.00.000</v>
          </cell>
          <cell r="B16477" t="str">
            <v xml:space="preserve">Bộ đèn: Luminaire of Philips, Type: HPK518 1xSON250W IC PR 220 </v>
          </cell>
          <cell r="C16477" t="str">
            <v>Nhập kho vật tư (HĐ:224) theo hóa đơn số 0000285 ngày 12.01.2021</v>
          </cell>
        </row>
        <row r="16478">
          <cell r="A16478" t="str">
            <v>3.66.36.254.CHN.00.000</v>
          </cell>
          <cell r="B16478" t="str">
            <v xml:space="preserve">Đèn PHILIPS HPK138 + GPK138 R-WB SON/-CONV SON 250W/220V </v>
          </cell>
          <cell r="C16478" t="str">
            <v>Nhập kho vật tư (HĐ:224) theo hóa đơn số 0000285 ngày 12.01.2021</v>
          </cell>
        </row>
        <row r="16479">
          <cell r="A16479" t="str">
            <v>3.66.45.036.CHN.00.000</v>
          </cell>
          <cell r="B16479" t="str">
            <v xml:space="preserve">Đèn PHILIPS TCW060 2X36W TL-D/840 HF </v>
          </cell>
          <cell r="C16479" t="str">
            <v>Nhập kho vật tư (HĐ:224) theo hóa đơn số 0000285 ngày 12.01.2021</v>
          </cell>
        </row>
        <row r="16480">
          <cell r="A16480" t="str">
            <v>3.66.45.152.CHN.00.000</v>
          </cell>
          <cell r="B16480" t="str">
            <v xml:space="preserve">Bóng đèn cao áp SON T 150W </v>
          </cell>
          <cell r="C16480" t="str">
            <v>Nhập kho vật tư (HĐ:224) theo hóa đơn số 0000285 ngày 12.01.2021</v>
          </cell>
        </row>
        <row r="16481">
          <cell r="A16481" t="str">
            <v>3.66.45.252.CHN.00.000</v>
          </cell>
          <cell r="B16481" t="str">
            <v xml:space="preserve">Đèn PHILIPS RVP350 1X250W S/220 SON-T250W/220V </v>
          </cell>
          <cell r="C16481" t="str">
            <v>Nhập kho vật tư (HĐ:224) theo hóa đơn số 0000285 ngày 12.01.2021</v>
          </cell>
        </row>
        <row r="16482">
          <cell r="A16482" t="str">
            <v>3.66.53.011.CHN.00.000</v>
          </cell>
          <cell r="B16482" t="str">
            <v xml:space="preserve">Bóng đèn Compact Philips 11W </v>
          </cell>
          <cell r="C16482" t="str">
            <v>Nhập kho vật tư (HĐ:224) theo hóa đơn số 0000285 ngày 12.01.2021</v>
          </cell>
        </row>
        <row r="16483">
          <cell r="A16483" t="str">
            <v>3.66.53.017.CHN.00.000</v>
          </cell>
          <cell r="B16483" t="str">
            <v xml:space="preserve">Bóng đèn Led Philips MASTER Ledtube 1.2m 14W T8 </v>
          </cell>
          <cell r="C16483" t="str">
            <v>Nhập kho vật tư (HĐ:224) theo hóa đơn số 0000285 ngày 12.01.2021</v>
          </cell>
        </row>
        <row r="16484">
          <cell r="A16484" t="str">
            <v>3.66.53.019.CHN.99.000</v>
          </cell>
          <cell r="B16484" t="str">
            <v xml:space="preserve">Bóng đèn Philips 0m6 TL-D 18W/840 </v>
          </cell>
          <cell r="C16484" t="str">
            <v>Nhập kho vật tư (HĐ:224) theo hóa đơn số 0000285 ngày 12.01.2021</v>
          </cell>
        </row>
        <row r="16485">
          <cell r="A16485" t="str">
            <v>3.66.53.044.CHN.00.000</v>
          </cell>
          <cell r="B16485" t="str">
            <v xml:space="preserve">Bộ đèn âm trần Led Panel 40W </v>
          </cell>
          <cell r="C16485" t="str">
            <v>Nhập kho vật tư (HĐ:224) theo hóa đơn số 0000285 ngày 12.01.2021</v>
          </cell>
        </row>
        <row r="16486">
          <cell r="A16486" t="str">
            <v>8.75.80.097.CHN.00.000</v>
          </cell>
          <cell r="B16486" t="str">
            <v xml:space="preserve">Bộ điều chỉnh nhiệt độ (temperature controller) Điện áp nguồn: 250VAC </v>
          </cell>
          <cell r="C16486" t="str">
            <v>Nhập kho vật tư (HĐ:224) theo hóa đơn số 0000285 ngày 12.01.2021</v>
          </cell>
        </row>
        <row r="16487">
          <cell r="A16487" t="str">
            <v>3.10.10.401.VIE.00.000</v>
          </cell>
          <cell r="B16487" t="str">
            <v xml:space="preserve">Sứ đỡ cách điện Indoor binding post insulator, Kích thước: 80x243mm, Điện áp định mức: 11kV </v>
          </cell>
          <cell r="C16487" t="str">
            <v>Nhập kho vật tư (HĐ:224) theo hóa đơn số 0000285 ngày 12.01.2021</v>
          </cell>
        </row>
        <row r="16488">
          <cell r="A16488" t="str">
            <v>3.46.04.036.KOR.00.000</v>
          </cell>
          <cell r="B16488" t="str">
            <v xml:space="preserve">CB 1 pha MCB Model: GCP-32ANM5A, Số cực: 1P, Dòng điện: 5A AC/DC </v>
          </cell>
          <cell r="C16488" t="str">
            <v>Nhập kho vật tư (HĐ:224) theo hóa đơn số 0000285 ngày 12.01.2021</v>
          </cell>
        </row>
        <row r="16489">
          <cell r="A16489" t="str">
            <v>3.46.04.037.KOR.00.000</v>
          </cell>
          <cell r="B16489" t="str">
            <v xml:space="preserve">CB 1 pha MCB 63AF, Model: BKN-b, Số cực: 1P, Dòng điện: 10A </v>
          </cell>
          <cell r="C16489" t="str">
            <v>Nhập kho vật tư (HĐ:224) theo hóa đơn số 0000285 ngày 12.01.2021</v>
          </cell>
        </row>
        <row r="16490">
          <cell r="A16490" t="str">
            <v>3.46.04.038.KOR.00.000</v>
          </cell>
          <cell r="B16490" t="str">
            <v xml:space="preserve">CB 1 pha MCB 63AF, Model: BKN-b, Số cực: 1P, Dòng điện: 16A </v>
          </cell>
          <cell r="C16490" t="str">
            <v>Nhập kho vật tư (HĐ:224) theo hóa đơn số 0000285 ngày 12.01.2021</v>
          </cell>
        </row>
        <row r="16491">
          <cell r="A16491" t="str">
            <v>3.46.04.039.KOR.00.000</v>
          </cell>
          <cell r="B16491" t="str">
            <v xml:space="preserve">CB 1 pha MCB 63AF, Model: BKN-b, Số cực: 1P, Dòng điện: 6A </v>
          </cell>
          <cell r="C16491" t="str">
            <v>Nhập kho vật tư (HĐ:224) theo hóa đơn số 0000285 ngày 12.01.2021</v>
          </cell>
        </row>
        <row r="16492">
          <cell r="A16492" t="str">
            <v>3.46.19.035.KOR.00.000</v>
          </cell>
          <cell r="B16492" t="str">
            <v xml:space="preserve">Aptomat (MCCB) Số cực: 2P, Model: ABS32C, Dòng điện: 5A </v>
          </cell>
          <cell r="C16492" t="str">
            <v>Nhập kho vật tư (HĐ:224) theo hóa đơn số 0000285 ngày 12.01.2021</v>
          </cell>
        </row>
        <row r="16493">
          <cell r="A16493" t="str">
            <v>3.46.19.036.KOR.00.000</v>
          </cell>
          <cell r="B16493" t="str">
            <v xml:space="preserve">Aptomat (MCCB) Số cực: 2P, Model: ABS32C, Dòng điện: 15A </v>
          </cell>
          <cell r="C16493" t="str">
            <v>Nhập kho vật tư (HĐ:224) theo hóa đơn số 0000285 ngày 12.01.2021</v>
          </cell>
        </row>
        <row r="16494">
          <cell r="A16494" t="str">
            <v>3.46.19.061.CHN.00.000</v>
          </cell>
          <cell r="B16494" t="str">
            <v xml:space="preserve">Aptomat (MCB) 1P, Type: IC65N - C6A, Dòng định mức: 6A,, số cực 1P, Dòng cắt ngắn mạch: 6kA, Cấp bảo vệ: IP20 </v>
          </cell>
          <cell r="C16494" t="str">
            <v>Nhập kho vật tư (HĐ:224) theo hóa đơn số 0000285 ngày 12.01.2021</v>
          </cell>
        </row>
        <row r="16495">
          <cell r="A16495" t="str">
            <v>3.46.60.010.CHN.00.000</v>
          </cell>
          <cell r="B16495" t="str">
            <v xml:space="preserve">Contactor A9-30-10 </v>
          </cell>
          <cell r="C16495" t="str">
            <v>Nhập kho vật tư (HĐ:224) theo hóa đơn số 0000285 ngày 12.01.2021</v>
          </cell>
        </row>
        <row r="16496">
          <cell r="A16496" t="str">
            <v>3.46.60.012.TPE.00.000</v>
          </cell>
          <cell r="B16496" t="str">
            <v xml:space="preserve">Contactor Model CN-6, 220VAC, 10A, 50/60Hz, Pole: 1 </v>
          </cell>
          <cell r="C16496" t="str">
            <v>Nhập kho vật tư (HĐ:224) theo hóa đơn số 0000285 ngày 12.01.2021</v>
          </cell>
        </row>
        <row r="16497">
          <cell r="A16497" t="str">
            <v>3.46.60.013.CHN.00.000</v>
          </cell>
          <cell r="B16497" t="str">
            <v xml:space="preserve">Contactor 3 pha, A75-30-00 220-230V 50Hz </v>
          </cell>
          <cell r="C16497" t="str">
            <v>Nhập kho vật tư (HĐ:224) theo hóa đơn số 0000285 ngày 12.01.2021</v>
          </cell>
        </row>
        <row r="16498">
          <cell r="A16498" t="str">
            <v>3.46.60.014.KOR.00.000</v>
          </cell>
          <cell r="B16498" t="str">
            <v xml:space="preserve">Contactor 3 pha, Model MC-130A, 220VAC 130A 60kW 50Hz </v>
          </cell>
          <cell r="C16498" t="str">
            <v>Nhập kho vật tư (HĐ:224) theo hóa đơn số 0000285 ngày 12.01.2021</v>
          </cell>
        </row>
        <row r="16499">
          <cell r="A16499" t="str">
            <v>3.46.60.015.KOR.00.000</v>
          </cell>
          <cell r="B16499" t="str">
            <v xml:space="preserve">Contactor 3 pha, Model MC-40A, 220VAC 40A 18.5kW 50Hz </v>
          </cell>
          <cell r="C16499" t="str">
            <v>Nhập kho vật tư (HĐ:224) theo hóa đơn số 0000285 ngày 12.01.2021</v>
          </cell>
        </row>
        <row r="16500">
          <cell r="A16500" t="str">
            <v>3.50.68.026.IND.00.000</v>
          </cell>
          <cell r="B16500" t="str">
            <v xml:space="preserve">Relay nhiệt Model: TA25DU-0.4M, Udm: 690V AC, 3P </v>
          </cell>
          <cell r="C16500" t="str">
            <v>Nhập kho vật tư (HĐ:224) theo hóa đơn số 0000285 ngày 12.01.2021</v>
          </cell>
        </row>
        <row r="16501">
          <cell r="A16501" t="str">
            <v>3.50.90.024.CHN.00.000</v>
          </cell>
          <cell r="B16501" t="str">
            <v xml:space="preserve">Relay trung gian CR-MX 024DC 4L. Product ID: 1SVR 405633R1100, Pluggable interface relay 4c/o, A1-A2=24VDC, 250V/5A, LED </v>
          </cell>
          <cell r="C16501" t="str">
            <v>Nhập kho vật tư (HĐ:224) theo hóa đơn số 0000285 ngày 12.01.2021</v>
          </cell>
        </row>
        <row r="16502">
          <cell r="A16502" t="str">
            <v>3.50.90.030.KOR.00.000</v>
          </cell>
          <cell r="B16502" t="str">
            <v xml:space="preserve">Relay điện tử 3A-30A, Dòng từ 3A – 30A, Điện áp làm việc 24-240VAC/DC </v>
          </cell>
          <cell r="C16502" t="str">
            <v>Nhập kho vật tư (HĐ:224) theo hóa đơn số 0000285 ngày 12.01.2021</v>
          </cell>
        </row>
        <row r="16503">
          <cell r="A16503" t="str">
            <v>3.50.90.103.KOR.00.000</v>
          </cell>
          <cell r="B16503" t="str">
            <v xml:space="preserve">Relay trung gian KH-103-4CL 220VAC </v>
          </cell>
          <cell r="C16503" t="str">
            <v>Nhập kho vật tư (HĐ:224) theo hóa đơn số 0000285 ngày 12.01.2021</v>
          </cell>
        </row>
        <row r="16504">
          <cell r="A16504" t="str">
            <v>3.50.90.220.CHN.00.000</v>
          </cell>
          <cell r="B16504" t="str">
            <v xml:space="preserve">Relay trung gian SZR-MY4-N1-AC220V Cuộn dây: 220V AC, 5.8mA, 12.9kOhms, Dạng tiếp điểm: 4 Form C (4PDT-NO,NC) </v>
          </cell>
          <cell r="C16504" t="str">
            <v>Nhập kho vật tư (HĐ:224) theo hóa đơn số 0000285 ngày 12.01.2021</v>
          </cell>
        </row>
        <row r="16505">
          <cell r="A16505" t="str">
            <v>3.50.90.230.CHN.00.000</v>
          </cell>
          <cell r="B16505" t="str">
            <v xml:space="preserve">Relay trung gian CR-MX 230AC 4L. Product ID: 1SVR405633R3100, Pluggable interface relay 4c/o, A1-A2=230VAC, 250V/5A, LED. </v>
          </cell>
          <cell r="C16505" t="str">
            <v>Nhập kho vật tư (HĐ:224) theo hóa đơn số 0000285 ngày 12.01.2021</v>
          </cell>
        </row>
        <row r="16506">
          <cell r="A16506" t="str">
            <v>3.50.90.350.ESP.00.000</v>
          </cell>
          <cell r="B16506" t="str">
            <v xml:space="preserve">Relay bảo vệ GE, Model: 350-E-P0-G0-H-E-E-N-P-3E-N-N, 50/60Hz, Nguồn cấp DC: 125-250VDC. 20W hoặc sử dụng nguồn AC: 120-240VAC. 25W </v>
          </cell>
          <cell r="C16506" t="str">
            <v>Nhập kho vật tư (HĐ:224) theo hóa đơn số 0000285 ngày 12.01.2021</v>
          </cell>
        </row>
        <row r="16507">
          <cell r="A16507" t="str">
            <v>3.53.12.221.AUS.00.000</v>
          </cell>
          <cell r="B16507" t="str">
            <v xml:space="preserve">Bộ chuyển nguồn, Max. AC Current: 40A, Input Voltage: 180V AC - 280V AC </v>
          </cell>
          <cell r="C16507" t="str">
            <v>Nhập kho vật tư (HĐ:224) theo hóa đơn số 0000285 ngày 12.01.2021</v>
          </cell>
        </row>
        <row r="16508">
          <cell r="A16508" t="str">
            <v>3.53.12.300.USA.00.000</v>
          </cell>
          <cell r="B16508" t="str">
            <v xml:space="preserve">Multilink ML3000/ML3100 Ethernet switch series </v>
          </cell>
          <cell r="C16508" t="str">
            <v>Nhập kho vật tư (HĐ:224) theo hóa đơn số 0000285 ngày 12.01.2021</v>
          </cell>
        </row>
        <row r="16509">
          <cell r="A16509" t="str">
            <v>3.56.90.010.KOR.00.000</v>
          </cell>
          <cell r="B16509" t="str">
            <v xml:space="preserve">Bộ ổn định nguồn NOISER FILTER AC 250V 10A , Mã hàng: WYFS10TD50/60Hz, </v>
          </cell>
          <cell r="C16509" t="str">
            <v>Nhập kho vật tư (HĐ:224) theo hóa đơn số 0000285 ngày 12.01.2021</v>
          </cell>
        </row>
        <row r="16510">
          <cell r="A16510" t="str">
            <v>3.56.90.020.KOR.00.000</v>
          </cell>
          <cell r="B16510" t="str">
            <v xml:space="preserve">Bộ chuyển đổi dòng điện: Dòng đầu vào : 0-1A (AC), Dòng điện đầu ra: 4-20Ma, Tải: 0-800Ώ less, DC220V </v>
          </cell>
          <cell r="C16510" t="str">
            <v>Nhập kho vật tư (HĐ:224) theo hóa đơn số 0000285 ngày 12.01.2021</v>
          </cell>
        </row>
        <row r="16511">
          <cell r="A16511" t="str">
            <v>3.90.82.202.CHN.00.000</v>
          </cell>
          <cell r="B16511" t="str">
            <v xml:space="preserve">Điện trở sấy (Heater), Model: DJR-150W, Công suất 150W, Điện áp nguồn: 220V </v>
          </cell>
          <cell r="C16511" t="str">
            <v>Nhập kho vật tư (HĐ:224) theo hóa đơn số 0000285 ngày 12.01.2021</v>
          </cell>
        </row>
        <row r="16512">
          <cell r="A16512" t="str">
            <v>5.05.65.087.CHN.00.000</v>
          </cell>
          <cell r="B16512" t="str">
            <v xml:space="preserve">Chổi than dùng cho máy mài Bosh có đường kính đá mài Ø125 </v>
          </cell>
          <cell r="C16512" t="str">
            <v>Nhập kho vật tư (HĐ:224) theo hóa đơn số 0000285 ngày 12.01.2021</v>
          </cell>
        </row>
        <row r="16513">
          <cell r="A16513" t="str">
            <v>5.17.90.087.KOR.00.000</v>
          </cell>
          <cell r="B16513" t="str">
            <v xml:space="preserve">Lọc tiếng ồn Woonyoung 250V-6A, 50/60Hz, 2x3.0mH; 2x0.1µF(x2). </v>
          </cell>
          <cell r="C16513" t="str">
            <v>Nhập kho vật tư (HĐ:224) theo hóa đơn số 0000285 ngày 12.01.2021</v>
          </cell>
        </row>
        <row r="16514">
          <cell r="A16514" t="str">
            <v>5.86.90.670.CHN.00.000</v>
          </cell>
          <cell r="B16514" t="str">
            <v xml:space="preserve">Bộ hiển thị điện áp Live Display Indication, Type: DXN-Q; Điện áp: 220V </v>
          </cell>
          <cell r="C16514" t="str">
            <v>Nhập kho vật tư (HĐ:224) theo hóa đơn số 0000285 ngày 12.01.2021</v>
          </cell>
        </row>
        <row r="16515">
          <cell r="A16515" t="str">
            <v>3.06.60.122.VIE.00.000</v>
          </cell>
          <cell r="B16515" t="str">
            <v xml:space="preserve">Giá chở hàng, KT: 56x68cm </v>
          </cell>
          <cell r="C16515" t="str">
            <v>Nhập kho vật tư (HĐ:231) theo hóa đơn số 0000284 ngày 08.01.2021</v>
          </cell>
        </row>
        <row r="16516">
          <cell r="A16516" t="str">
            <v>3.94.00.038.CHN.00.000</v>
          </cell>
          <cell r="B16516" t="str">
            <v xml:space="preserve">Cáp lập trình bộ đàm cầm tay kỹ thuật số Motorola XiR P8660i, Mã hàng: PMKN4012B </v>
          </cell>
          <cell r="C16516" t="str">
            <v>Nhập kho vật tư (HĐ:231) theo hóa đơn số 0000284 ngày 08.01.2021</v>
          </cell>
        </row>
        <row r="16517">
          <cell r="A16517" t="str">
            <v>5.16.00.176.MAS.00.000</v>
          </cell>
          <cell r="B16517" t="str">
            <v xml:space="preserve">Pin sạc dự phòng Motorola dùng cho P8660/ P8660i </v>
          </cell>
          <cell r="C16517" t="str">
            <v>Nhập kho vật tư (HĐ:231) theo hóa đơn số 0000284 ngày 08.01.2021</v>
          </cell>
        </row>
        <row r="16518">
          <cell r="A16518" t="str">
            <v>4.94.60.327.VIE.00.000</v>
          </cell>
          <cell r="B16518" t="str">
            <v xml:space="preserve">Tủ lạnh Panasonic </v>
          </cell>
          <cell r="C16518" t="str">
            <v>Nhập kho vật tư (HĐ:02/2021) theo hóa đơn số 0000154 ngày 13.01.2021</v>
          </cell>
        </row>
        <row r="16519">
          <cell r="A16519" t="str">
            <v>4.94.70.190.VIE.00.000</v>
          </cell>
          <cell r="B16519" t="str">
            <v xml:space="preserve">Ghế bố xếp </v>
          </cell>
          <cell r="C16519" t="str">
            <v>Nhập kho vật tư (HĐ:02/2021) theo hóa đơn số 0000154 ngày 13.01.2021</v>
          </cell>
        </row>
        <row r="16520">
          <cell r="A16520" t="str">
            <v>4.94.70.218.VIE.00.000</v>
          </cell>
          <cell r="B16520" t="str">
            <v xml:space="preserve">Tủ thuốc y tế + dụng cụ y tế cần thiết </v>
          </cell>
          <cell r="C16520" t="str">
            <v>Nhập kho vật tư (HĐ:02/2021) theo hóa đơn số 0000154 ngày 13.01.2021</v>
          </cell>
        </row>
        <row r="16521">
          <cell r="A16521" t="str">
            <v>4.94.70.295.VIE.00.000</v>
          </cell>
          <cell r="B16521" t="str">
            <v xml:space="preserve">Kệ sắt dài 2m, rộng 0.5m, cao 1.5m, mặt tole </v>
          </cell>
          <cell r="C16521" t="str">
            <v>Nhập kho vật tư (HĐ:02/2021) theo hóa đơn số 0000154 ngày 13.01.2021</v>
          </cell>
        </row>
        <row r="16522">
          <cell r="A16522" t="str">
            <v>4.94.70.560.VIE.00.000</v>
          </cell>
          <cell r="B16522" t="str">
            <v xml:space="preserve">Tủ sắt đựng CCDC 5 ngăn, 2 cánh </v>
          </cell>
          <cell r="C16522" t="str">
            <v>Nhập kho vật tư (HĐ:02/2021) theo hóa đơn số 0000154 ngày 13.01.2021</v>
          </cell>
        </row>
        <row r="16523">
          <cell r="A16523" t="str">
            <v>4.94.80.660.THA.00.000</v>
          </cell>
          <cell r="B16523" t="str">
            <v xml:space="preserve">Nồi cơm Sharp D77 </v>
          </cell>
          <cell r="C16523" t="str">
            <v>Nhập kho vật tư (HĐ:02/2021) theo hóa đơn số 0000154 ngày 13.01.2021</v>
          </cell>
        </row>
        <row r="16524">
          <cell r="A16524" t="str">
            <v>8.32.42.091.THA.00.000</v>
          </cell>
          <cell r="B16524" t="str">
            <v xml:space="preserve">Máy giặt Sharp </v>
          </cell>
          <cell r="C16524" t="str">
            <v>Nhập kho vật tư (HĐ:02/2021) theo hóa đơn số 0000154 ngày 13.01.2021</v>
          </cell>
        </row>
        <row r="16525">
          <cell r="A16525" t="str">
            <v>8.90.90.076.CHN.00.000</v>
          </cell>
          <cell r="B16525" t="str">
            <v xml:space="preserve">Quần áo chống cháy </v>
          </cell>
          <cell r="C16525" t="str">
            <v>Nhập kho vật tư (HĐ:02/2021) theo hóa đơn số 0000154 ngày 13.01.2021</v>
          </cell>
        </row>
        <row r="16526">
          <cell r="A16526" t="str">
            <v>1.11.01.012.VIE.00.000</v>
          </cell>
          <cell r="B16526" t="str">
            <v xml:space="preserve">Dầu DO </v>
          </cell>
          <cell r="C16526" t="str">
            <v>Nhập kho vật tư (HĐ:249) theo hóa đơn số 0000305 ngày 06.01.2021</v>
          </cell>
        </row>
        <row r="16527">
          <cell r="A16527" t="str">
            <v>1.71.87.114.VIE.00.000</v>
          </cell>
          <cell r="B16527" t="str">
            <v xml:space="preserve">Bột mì </v>
          </cell>
          <cell r="C16527" t="str">
            <v>Nhập kho vật tư (HĐ:249) theo hóa đơn số 0000305 ngày 06.01.2021</v>
          </cell>
        </row>
        <row r="16528">
          <cell r="A16528" t="str">
            <v>1.71.87.827.USA.00.000</v>
          </cell>
          <cell r="B16528" t="str">
            <v xml:space="preserve">Cleaner SKC-S - Magnaflux </v>
          </cell>
          <cell r="C16528" t="str">
            <v>Nhập kho vật tư (HĐ:249) theo hóa đơn số 0000305 ngày 06.01.2021</v>
          </cell>
        </row>
        <row r="16529">
          <cell r="A16529" t="str">
            <v>1.71.87.831.USA.00.000</v>
          </cell>
          <cell r="B16529" t="str">
            <v xml:space="preserve">Magnavis WCP-2 White contrast paint </v>
          </cell>
          <cell r="C16529" t="str">
            <v>Nhập kho vật tư (HĐ:249) theo hóa đơn số 0000305 ngày 06.01.2021</v>
          </cell>
        </row>
        <row r="16530">
          <cell r="A16530" t="str">
            <v>2.05.30.010.CHN.00.000</v>
          </cell>
          <cell r="B16530" t="str">
            <v xml:space="preserve">Thép la mạ kẽm nhúng nóng 10x5x6000mm </v>
          </cell>
          <cell r="C16530" t="str">
            <v>Nhập kho vật tư (HĐ:228) theo hóa đơn số 0000157 ngày 18.01.2021</v>
          </cell>
        </row>
        <row r="16531">
          <cell r="A16531" t="str">
            <v>2.05.45.441.VIE.00.000</v>
          </cell>
          <cell r="B16531" t="str">
            <v xml:space="preserve">Thép carbon V 40x40x3mm </v>
          </cell>
          <cell r="C16531" t="str">
            <v>Nhập kho vật tư (HĐ:228) theo hóa đơn số 0000157 ngày 18.01.2021</v>
          </cell>
        </row>
        <row r="16532">
          <cell r="A16532" t="str">
            <v>2.05.65.052.VIE.00.000</v>
          </cell>
          <cell r="B16532" t="str">
            <v xml:space="preserve">Thép U 100x50x5x6mm </v>
          </cell>
          <cell r="C16532" t="str">
            <v>Nhập kho vật tư (HĐ:228) theo hóa đơn số 0000157 ngày 18.01.2021</v>
          </cell>
        </row>
        <row r="16533">
          <cell r="A16533" t="str">
            <v>2.08.37.127.VIE.00.000</v>
          </cell>
          <cell r="B16533" t="str">
            <v xml:space="preserve">Thép I 120x64x3.8x6mm </v>
          </cell>
          <cell r="C16533" t="str">
            <v>Nhập kho vật tư (HĐ:228) theo hóa đơn số 0000157 ngày 18.01.2021</v>
          </cell>
        </row>
        <row r="16534">
          <cell r="A16534" t="str">
            <v>2.44.01.501.VIE.00.000</v>
          </cell>
          <cell r="B16534" t="str">
            <v xml:space="preserve">Tấm chặn vuông 30x30 x15t, thép C45 </v>
          </cell>
          <cell r="C16534" t="str">
            <v>Nhập kho vật tư (HĐ:228) theo hóa đơn số 0000157 ngày 18.01.2021</v>
          </cell>
        </row>
        <row r="16535">
          <cell r="A16535" t="str">
            <v>2.44.01.514.VIE.00.000</v>
          </cell>
          <cell r="B16535" t="str">
            <v xml:space="preserve">Erosion Shield Vật liệu: SA240-310S, KT: t3x101x1183.5mm </v>
          </cell>
          <cell r="C16535" t="str">
            <v>Nhập kho vật tư (HĐ:228) theo hóa đơn số 0000157 ngày 18.01.2021</v>
          </cell>
        </row>
        <row r="16536">
          <cell r="A16536" t="str">
            <v>4.35.14.150.CHN.00.000</v>
          </cell>
          <cell r="B16536" t="str">
            <v xml:space="preserve">Bulong thép đen ren suốt M14x150 (+ Đai ốc + đệm phẳng + vênh) </v>
          </cell>
          <cell r="C16536" t="str">
            <v>Nhập kho vật tư (HĐ:228) theo hóa đơn số 0000157 ngày 18.01.2021</v>
          </cell>
        </row>
        <row r="16537">
          <cell r="A16537" t="str">
            <v>4.38.06.100.CHN.00.000</v>
          </cell>
          <cell r="B16537" t="str">
            <v xml:space="preserve">Bulong thép đen ren suốt M16x150 (+ Đai ốc + đệm phẳng + vênh) </v>
          </cell>
          <cell r="C16537" t="str">
            <v>Nhập kho vật tư (HĐ:228) theo hóa đơn số 0000157 ngày 18.01.2021</v>
          </cell>
        </row>
        <row r="16538">
          <cell r="A16538" t="str">
            <v>4.38.06.120.CHN.99.000</v>
          </cell>
          <cell r="B16538" t="str">
            <v xml:space="preserve">Bulong thép đen ren lửng M16x100 (+ Đai ốc + đệm phẳng + vênh) </v>
          </cell>
          <cell r="C16538" t="str">
            <v>Nhập kho vật tư (HĐ:228) theo hóa đơn số 0000157 ngày 18.01.2021</v>
          </cell>
        </row>
        <row r="16539">
          <cell r="A16539" t="str">
            <v>4.88.15.010.VIE.00.000</v>
          </cell>
          <cell r="B16539" t="str">
            <v xml:space="preserve">Tấm cao su, kích thước (dày x rộng x dài): 10mm x 1m x 10m </v>
          </cell>
          <cell r="C16539" t="str">
            <v>Nhập kho vật tư (HĐ:186) theo hóa đơn số 0000283 ngày 05.01.2021</v>
          </cell>
        </row>
        <row r="16540">
          <cell r="A16540" t="str">
            <v>4.88.15.072.VIE.00.000</v>
          </cell>
          <cell r="B16540" t="str">
            <v xml:space="preserve">Cao su tấm loại thường, dày 2mm, không bố-khổ 2mmx1mx6m </v>
          </cell>
          <cell r="C16540" t="str">
            <v>Nhập kho vật tư (HĐ:186) theo hóa đơn số 0000283 ngày 05.01.2021</v>
          </cell>
        </row>
        <row r="16541">
          <cell r="A16541" t="str">
            <v>4.88.15.074.VIE.00.000</v>
          </cell>
          <cell r="B16541" t="str">
            <v xml:space="preserve">Cao su tấm loại thường (không bố), KT: 3mmx1000mmx4500mm </v>
          </cell>
          <cell r="C16541" t="str">
            <v>Nhập kho vật tư (HĐ:186) theo hóa đơn số 0000283 ngày 05.01.2021</v>
          </cell>
        </row>
        <row r="16542">
          <cell r="A16542" t="str">
            <v>4.88.15.075.VIE.00.000</v>
          </cell>
          <cell r="B16542" t="str">
            <v xml:space="preserve">Cao su tấm loại thường (không bố), KT: 10mmx2000mmx5000mm </v>
          </cell>
          <cell r="C16542" t="str">
            <v>Nhập kho vật tư (HĐ:186) theo hóa đơn số 0000283 ngày 05.01.2021</v>
          </cell>
        </row>
        <row r="16543">
          <cell r="A16543" t="str">
            <v>4.88.15.130.VIE.00.000</v>
          </cell>
          <cell r="B16543" t="str">
            <v xml:space="preserve">Cao su tấm (loại thường đàn hồi tốt), khổ 2mx1mx5mm, không bố </v>
          </cell>
          <cell r="C16543" t="str">
            <v>Nhập kho vật tư (HĐ:186) theo hóa đơn số 0000283 ngày 05.01.2021</v>
          </cell>
        </row>
        <row r="16544">
          <cell r="A16544" t="str">
            <v>4.88.36.011.VIE.00.000</v>
          </cell>
          <cell r="B16544" t="str">
            <v xml:space="preserve">Cao su tấm chịu nhiệt, KT: 2000x1000x10mm </v>
          </cell>
          <cell r="C16544" t="str">
            <v>Nhập kho vật tư (HĐ:186) theo hóa đơn số 0000283 ngày 05.01.2021</v>
          </cell>
        </row>
        <row r="16545">
          <cell r="A16545" t="str">
            <v>3.80.86.528.GER.00.000</v>
          </cell>
          <cell r="B16545" t="str">
            <v xml:space="preserve">Jack cắm kèm dây Model: BCC S528-0000-1Y-133-PS0825-050 </v>
          </cell>
          <cell r="C16545" t="str">
            <v>Nhập kho vật tư (HĐ:256) theo hóa đơn số 0000158 ngày 18.01.2021</v>
          </cell>
        </row>
        <row r="16546">
          <cell r="A16546" t="str">
            <v>8.10.25.030.TPE.00.000</v>
          </cell>
          <cell r="B16546" t="str">
            <v xml:space="preserve">Dao cạo tường </v>
          </cell>
          <cell r="C16546" t="str">
            <v>Nhập kho vật tư (HĐ:249) theo hóa đơn số 0000305 ngày 06.01.2021</v>
          </cell>
        </row>
        <row r="16547">
          <cell r="A16547" t="str">
            <v>8.10.86.080.KOR.99.000</v>
          </cell>
          <cell r="B16547" t="str">
            <v xml:space="preserve">Béc cắt Plasma P80 (10 cái/hộp) </v>
          </cell>
          <cell r="C16547" t="str">
            <v>Nhập kho vật tư (HĐ:249) theo hóa đơn số 0000305 ngày 06.01.2021</v>
          </cell>
        </row>
        <row r="16548">
          <cell r="A16548" t="str">
            <v>5.01.74.217.FRA.00.000</v>
          </cell>
          <cell r="B16548" t="str">
            <v xml:space="preserve">Bạc đạn 6217 </v>
          </cell>
          <cell r="C16548" t="str">
            <v>Nhập kho Bạc đạn (HĐ:223) theo hóa đơn số 0000792 ngày 31.12.2020 (phiếu sai)</v>
          </cell>
        </row>
        <row r="16549">
          <cell r="A16549" t="str">
            <v>3.82.63.094.JPN.00.000</v>
          </cell>
          <cell r="B16549" t="str">
            <v xml:space="preserve">PIFL Module-Toshiba, Mã: PIFL01; Mã phần cứng: (H:2) </v>
          </cell>
          <cell r="C16549" t="str">
            <v>Nhập kho vật tư (HĐ:150) theo hóa đơn số 0000138 ngày 18.01.2021</v>
          </cell>
        </row>
        <row r="16550">
          <cell r="A16550" t="str">
            <v>3.82.63.095.JPN.00.000</v>
          </cell>
          <cell r="B16550" t="str">
            <v xml:space="preserve">PIFL Module-Toshiba, Mã: PIFL01G002; Mã phần cứng: (H:234) </v>
          </cell>
          <cell r="C16550" t="str">
            <v>Nhập kho vật tư (HĐ:150) theo hóa đơn số 0000138 ngày 18.01.2021</v>
          </cell>
        </row>
        <row r="16551">
          <cell r="A16551" t="str">
            <v>3.96.13.110.GER.00.000</v>
          </cell>
          <cell r="B16551" t="str">
            <v xml:space="preserve">Magnetostrictive sensor Model: BTL7-A110-M0500-B-S32 </v>
          </cell>
          <cell r="C16551" t="str">
            <v>Nhập kho vật tư (HĐ:256) theo hóa đơn số 0000158 ngày 18.01.2021</v>
          </cell>
        </row>
        <row r="16552">
          <cell r="A16552" t="str">
            <v>5.01.07.001.ITA.00.000</v>
          </cell>
          <cell r="B16552" t="str">
            <v xml:space="preserve">Bạc đạn 6001-2Z </v>
          </cell>
          <cell r="C16552" t="str">
            <v>Nhập kho Bạc đạn (HĐ:223) theo hóa đơn số 0000792 ngày 31.12.2020 (phiếu sai)</v>
          </cell>
        </row>
        <row r="16553">
          <cell r="A16553" t="str">
            <v>5.01.07.002.ITA.00.000</v>
          </cell>
          <cell r="B16553" t="str">
            <v xml:space="preserve">Bạc đạn 6002-2Z </v>
          </cell>
          <cell r="C16553" t="str">
            <v>Nhập kho Bạc đạn (HĐ:223) theo hóa đơn số 0000792 ngày 31.12.2020 (phiếu sai)</v>
          </cell>
        </row>
        <row r="16554">
          <cell r="A16554" t="str">
            <v>5.01.07.004.ITA.00.000</v>
          </cell>
          <cell r="B16554" t="str">
            <v xml:space="preserve">Bạc đạn 6004-2Z </v>
          </cell>
          <cell r="C16554" t="str">
            <v>Nhập kho Bạc đạn (HĐ:223) theo hóa đơn số 0000792 ngày 31.12.2020 (phiếu sai)</v>
          </cell>
        </row>
        <row r="16555">
          <cell r="A16555" t="str">
            <v>5.01.07.005.FRA.00.000</v>
          </cell>
          <cell r="B16555" t="str">
            <v xml:space="preserve">Bạc đạn 6004-2Z/C3 </v>
          </cell>
          <cell r="C16555" t="str">
            <v>Nhập kho Bạc đạn (HĐ:223) theo hóa đơn số 0000792 ngày 31.12.2020 ngày 23.12.2020 (phiếu sai)</v>
          </cell>
        </row>
        <row r="16556">
          <cell r="A16556" t="str">
            <v>5.01.07.007.FRA.00.000</v>
          </cell>
          <cell r="B16556" t="str">
            <v xml:space="preserve">Bạc đạn 6007-2Z/C3 </v>
          </cell>
          <cell r="C16556" t="str">
            <v>Nhập kho Bạc đạn (HĐ:223) theo hóa đơn số 0000792 ngày 31.12.2020 ngày 23.12.2020 (phiếu sai)</v>
          </cell>
        </row>
        <row r="16557">
          <cell r="A16557" t="str">
            <v>5.01.07.010.GBR.00.000</v>
          </cell>
          <cell r="B16557" t="str">
            <v xml:space="preserve">Vòng bi 22315 EK </v>
          </cell>
          <cell r="C16557" t="str">
            <v>Nhập kho Bạc đạn (HĐ:223) theo hóa đơn số 0000792 ngày 31.12.2020 (phiếu sai)</v>
          </cell>
        </row>
        <row r="16558">
          <cell r="A16558" t="str">
            <v>5.01.07.126.FRA.00.000</v>
          </cell>
          <cell r="B16558" t="str">
            <v xml:space="preserve">Bạc đạn 6211-2Z/C3 </v>
          </cell>
          <cell r="C16558" t="str">
            <v>Nhập kho Bạc đạn (HĐ:223) theo hóa đơn số 0000792 ngày 31.12.2020 (phiếu sai)</v>
          </cell>
        </row>
        <row r="16559">
          <cell r="A16559" t="str">
            <v>5.01.07.201.FRA.99.000</v>
          </cell>
          <cell r="B16559" t="str">
            <v xml:space="preserve">Bạc đạn 6202-2Z </v>
          </cell>
          <cell r="C16559" t="str">
            <v>Nhập kho Bạc đạn (HĐ:223) theo hóa đơn số 0000792 ngày 31.12.2020 (phiếu sai)</v>
          </cell>
        </row>
        <row r="16560">
          <cell r="A16560" t="str">
            <v>5.01.07.204.FRA.00.000</v>
          </cell>
          <cell r="B16560" t="str">
            <v xml:space="preserve">Bạc đạn 6202-2Z/C3 </v>
          </cell>
          <cell r="C16560" t="str">
            <v>Nhập kho Bạc đạn (HĐ:223) theo hóa đơn số 0000792 ngày 31.12.2020 ngày 23.12.2020 (phiếu sai)</v>
          </cell>
        </row>
        <row r="16561">
          <cell r="A16561" t="str">
            <v>5.01.07.205.FRA.00.000</v>
          </cell>
          <cell r="B16561" t="str">
            <v xml:space="preserve">Bạc đạn 6205 </v>
          </cell>
          <cell r="C16561" t="str">
            <v>Nhập kho Bạc đạn (HĐ:223) theo hóa đơn số 0000792 ngày 31.12.2020 (phiếu sai)</v>
          </cell>
        </row>
        <row r="16562">
          <cell r="A16562" t="str">
            <v>5.01.07.208.ITA.00.000</v>
          </cell>
          <cell r="B16562" t="str">
            <v xml:space="preserve">Bạc đạn 608-2Z </v>
          </cell>
          <cell r="C16562" t="str">
            <v>Nhập kho Bạc đạn (HĐ:223) theo hóa đơn số 0000792 ngày 31.12.2020 (phiếu sai)</v>
          </cell>
        </row>
        <row r="16563">
          <cell r="A16563" t="str">
            <v>5.01.07.210.FRA.00.000</v>
          </cell>
          <cell r="B16563" t="str">
            <v xml:space="preserve">Bạc đạn 6210-2Z/C3 </v>
          </cell>
          <cell r="C16563" t="str">
            <v>Nhập kho Bạc đạn (HĐ:223) theo hóa đơn số 0000792 ngày 31.12.2020 (phiếu sai)</v>
          </cell>
        </row>
        <row r="16564">
          <cell r="A16564" t="str">
            <v>5.01.07.212.FRA.00.000</v>
          </cell>
          <cell r="B16564" t="str">
            <v xml:space="preserve">Bạc đạn 6211 NR </v>
          </cell>
          <cell r="C16564" t="str">
            <v>Nhập kho Bạc đạn (HĐ:223) theo hóa đơn số 0000792 ngày 31.12.2020 (phiếu sai)</v>
          </cell>
        </row>
        <row r="16565">
          <cell r="A16565" t="str">
            <v>5.01.07.213.FRA.00.000</v>
          </cell>
          <cell r="B16565" t="str">
            <v xml:space="preserve">Bạc đạn 6213 </v>
          </cell>
          <cell r="C16565" t="str">
            <v>Nhập kho Bạc đạn (HĐ:223) theo hóa đơn số 0000792 ngày 31.12.2020 (phiếu sai)</v>
          </cell>
        </row>
        <row r="16566">
          <cell r="A16566" t="str">
            <v>5.01.07.214.FRA.00.000</v>
          </cell>
          <cell r="B16566" t="str">
            <v xml:space="preserve">Bạc đạn 6213-2Z/C3 </v>
          </cell>
          <cell r="C16566" t="str">
            <v>Nhập kho Bạc đạn (HĐ:223) theo hóa đơn số 0000792 ngày 31.12.2020 (phiếu sai)</v>
          </cell>
        </row>
        <row r="16567">
          <cell r="A16567" t="str">
            <v>5.01.07.215.FRA.00.000</v>
          </cell>
          <cell r="B16567" t="str">
            <v xml:space="preserve">Bạc đạn 6213/C3 </v>
          </cell>
          <cell r="C16567" t="str">
            <v>Nhập kho Bạc đạn (HĐ:223) theo hóa đơn số 0000792 ngày 31.12.2020 (phiếu sai)</v>
          </cell>
        </row>
        <row r="16568">
          <cell r="A16568" t="str">
            <v>5.01.07.222.FRA.00.000</v>
          </cell>
          <cell r="B16568" t="str">
            <v xml:space="preserve">Vòng bi 6222-2Z/C3 </v>
          </cell>
          <cell r="C16568" t="str">
            <v>Nhập kho vật tư (HĐ:256) theo hóa đơn số 0000158 ngày 18.01.2021</v>
          </cell>
        </row>
        <row r="16569">
          <cell r="A16569" t="str">
            <v>5.01.07.228.FRA.00.000</v>
          </cell>
          <cell r="B16569" t="str">
            <v xml:space="preserve">Bạc đạn 6228 </v>
          </cell>
          <cell r="C16569" t="str">
            <v>Nhập kho Bạc đạn (HĐ:223) theo hóa đơn số 0000792 ngày 31.12.2020 (phiếu sai)</v>
          </cell>
        </row>
        <row r="16570">
          <cell r="A16570" t="str">
            <v>5.01.07.302.FRA.00.000</v>
          </cell>
          <cell r="B16570" t="str">
            <v xml:space="preserve">Bạc đạn 6302 </v>
          </cell>
          <cell r="C16570" t="str">
            <v>Nhập kho Bạc đạn (HĐ:223) theo hóa đơn số 0000792 ngày 31.12.2020 (phiếu sai)</v>
          </cell>
        </row>
        <row r="16571">
          <cell r="A16571" t="str">
            <v>5.01.07.311.FRA.99.000</v>
          </cell>
          <cell r="B16571" t="str">
            <v xml:space="preserve">Bearing 6311-C3 </v>
          </cell>
          <cell r="C16571" t="str">
            <v>Nhập kho Bạc đạn (HĐ:223) theo hóa đơn số 0000792 ngày 31.12.2020 (phiếu sai)</v>
          </cell>
        </row>
        <row r="16572">
          <cell r="A16572" t="str">
            <v>5.01.07.312.FRA.00.000</v>
          </cell>
          <cell r="B16572" t="str">
            <v xml:space="preserve">Bạc đạn 6317 </v>
          </cell>
          <cell r="C16572" t="str">
            <v>Nhập kho Bạc đạn (HĐ:223) theo hóa đơn số 0000792 ngày 31.12.2020 (phiếu sai)</v>
          </cell>
        </row>
        <row r="16573">
          <cell r="A16573" t="str">
            <v>5.01.07.314.FRA.00.000</v>
          </cell>
          <cell r="B16573" t="str">
            <v xml:space="preserve">Bạc đạn 6314 </v>
          </cell>
          <cell r="C16573" t="str">
            <v>Nhập kho Bạc đạn (HĐ:223) theo hóa đơn số 0000792 ngày 31.12.2020 (phiếu sai)</v>
          </cell>
        </row>
        <row r="16574">
          <cell r="A16574" t="str">
            <v>5.01.07.316.FRA.00.000</v>
          </cell>
          <cell r="B16574" t="str">
            <v xml:space="preserve">Bạc đạn 6316 </v>
          </cell>
          <cell r="C16574" t="str">
            <v>Nhập kho Bạc đạn (HĐ:223) theo hóa đơn số 0000792 ngày 31.12.2020 (phiếu sai)</v>
          </cell>
        </row>
        <row r="16575">
          <cell r="A16575" t="str">
            <v>5.01.07.318.FRA.00.000</v>
          </cell>
          <cell r="B16575" t="str">
            <v xml:space="preserve">Bạc đạn 6318 </v>
          </cell>
          <cell r="C16575" t="str">
            <v>Nhập kho Bạc đạn (HĐ:223) theo hóa đơn số 0000792 ngày 31.12.2020 (phiếu sai)</v>
          </cell>
        </row>
        <row r="16576">
          <cell r="A16576" t="str">
            <v>5.01.07.322.GER.00.000</v>
          </cell>
          <cell r="B16576" t="str">
            <v xml:space="preserve">Vòng bi NU 322 ECM/C3 </v>
          </cell>
          <cell r="C16576" t="str">
            <v>Nhập kho vật tư (HĐ:256) theo hóa đơn số 0000158 ngày 18.01.2021</v>
          </cell>
        </row>
        <row r="16577">
          <cell r="A16577" t="str">
            <v>5.01.07.327.FRA.00.000</v>
          </cell>
          <cell r="B16577" t="str">
            <v xml:space="preserve">Bạc đạn 6326 </v>
          </cell>
          <cell r="C16577" t="str">
            <v>Nhập kho Bạc đạn (HĐ:223) theo hóa đơn số 0000792 ngày 31.12.2020 (phiếu sai)</v>
          </cell>
        </row>
        <row r="16578">
          <cell r="A16578" t="str">
            <v>5.01.07.620.FRA.00.000</v>
          </cell>
          <cell r="B16578" t="str">
            <v xml:space="preserve">Bạc đạn 6318 C3 </v>
          </cell>
          <cell r="C16578" t="str">
            <v>Nhập kho Bạc đạn (HĐ:223) theo hóa đơn số 0000792 ngày 31.12.2020 (phiếu sai)</v>
          </cell>
        </row>
        <row r="16579">
          <cell r="A16579" t="str">
            <v>5.01.07.621.FRA.00.000</v>
          </cell>
          <cell r="B16579" t="str">
            <v xml:space="preserve">Bạc đạn 6216 </v>
          </cell>
          <cell r="C16579" t="str">
            <v>Nhập kho Bạc đạn (HĐ:223) theo hóa đơn số 0000792 ngày 31.12.2020 (phiếu sai)</v>
          </cell>
        </row>
        <row r="16580">
          <cell r="A16580" t="str">
            <v>5.01.07.628.FRA.00.000</v>
          </cell>
          <cell r="B16580" t="str">
            <v xml:space="preserve">Bạc đạn SKF 6218 </v>
          </cell>
          <cell r="C16580" t="str">
            <v>Nhập kho Bạc đạn (HĐ:223) theo hóa đơn số 0000792 ngày 31.12.2020 (phiếu sai)</v>
          </cell>
        </row>
        <row r="16581">
          <cell r="A16581" t="str">
            <v>5.01.24.207.FRA.00.000</v>
          </cell>
          <cell r="B16581" t="str">
            <v xml:space="preserve">Bạc đạn 6207-2Z/C3 </v>
          </cell>
          <cell r="C16581" t="str">
            <v>Nhập kho Bạc đạn (HĐ:223) theo hóa đơn số 0000792 ngày 31.12.2020 (phiếu sai)</v>
          </cell>
        </row>
        <row r="16582">
          <cell r="A16582" t="str">
            <v>5.01.34.024.FRA.00.000</v>
          </cell>
          <cell r="B16582" t="str">
            <v xml:space="preserve">Bạc đạn 6024 </v>
          </cell>
          <cell r="C16582" t="str">
            <v>Nhập kho Bạc đạn (HĐ:223) theo hóa đơn số 0000792 ngày 31.12.2020 (phiếu sai)</v>
          </cell>
        </row>
        <row r="16583">
          <cell r="A16583" t="str">
            <v>5.01.34.028.FRA.00.000</v>
          </cell>
          <cell r="B16583" t="str">
            <v xml:space="preserve">Bạc đạn 6028 </v>
          </cell>
          <cell r="C16583" t="str">
            <v>Nhập kho Bạc đạn (HĐ:223) theo hóa đơn số 0000792 ngày 31.12.2020 (phiếu sai)</v>
          </cell>
        </row>
        <row r="16584">
          <cell r="A16584" t="str">
            <v>5.01.34.030.FRA.00.000</v>
          </cell>
          <cell r="B16584" t="str">
            <v xml:space="preserve">Bạc đạn 6030 </v>
          </cell>
          <cell r="C16584" t="str">
            <v>Nhập kho Bạc đạn (HĐ:223) theo hóa đơn số 0000792 ngày 31.12.2020 (phiếu sai)</v>
          </cell>
        </row>
        <row r="16585">
          <cell r="A16585" t="str">
            <v>5.01.34.032.FRA.00.000</v>
          </cell>
          <cell r="B16585" t="str">
            <v xml:space="preserve">Bạc đạn 6032 </v>
          </cell>
          <cell r="C16585" t="str">
            <v>Nhập kho Bạc đạn (HĐ:223) theo hóa đơn số 0000792 ngày 31.12.2020 (phiếu sai)</v>
          </cell>
        </row>
        <row r="16586">
          <cell r="A16586" t="str">
            <v>5.01.34.203.FRA.00.000</v>
          </cell>
          <cell r="B16586" t="str">
            <v xml:space="preserve">Bearing 6203-2Z </v>
          </cell>
          <cell r="C16586" t="str">
            <v>Nhập kho Bạc đạn (HĐ:223) theo hóa đơn số 0000792 ngày 31.12.2020 ngày 23.12.2020 (phiếu sai)</v>
          </cell>
        </row>
        <row r="16587">
          <cell r="A16587" t="str">
            <v>5.01.34.205.FRA.00.000</v>
          </cell>
          <cell r="B16587" t="str">
            <v xml:space="preserve">Bạc đạn 6205-2Z </v>
          </cell>
          <cell r="C16587" t="str">
            <v>Nhập kho Bạc đạn (HĐ:223) theo hóa đơn số 0000792 ngày 31.12.2020 (phiếu sai)</v>
          </cell>
        </row>
        <row r="16588">
          <cell r="A16588" t="str">
            <v>5.01.34.206.FRA.00.000</v>
          </cell>
          <cell r="B16588" t="str">
            <v xml:space="preserve">Bạc đạn 6205-2Z/C3 </v>
          </cell>
          <cell r="C16588" t="str">
            <v>Nhập kho Bạc đạn (HĐ:223) theo hóa đơn số 0000792 ngày 31.12.2020 ngày 23.12.2020 (phiếu sai)</v>
          </cell>
        </row>
        <row r="16589">
          <cell r="A16589" t="str">
            <v>5.01.34.207.FRA.00.000</v>
          </cell>
          <cell r="B16589" t="str">
            <v xml:space="preserve">Bạc đạn 6205-2RSH </v>
          </cell>
          <cell r="C16589" t="str">
            <v>Nhập kho Bạc đạn (HĐ:223) theo hóa đơn số 0000792 ngày 31.12.2020 (phiếu sai)</v>
          </cell>
        </row>
        <row r="16590">
          <cell r="A16590" t="str">
            <v>5.01.34.210.FRA.00.000</v>
          </cell>
          <cell r="B16590" t="str">
            <v xml:space="preserve">Bạc đạn 6209-2Z </v>
          </cell>
          <cell r="C16590" t="str">
            <v>Nhập kho Bạc đạn (HĐ:223) theo hóa đơn số 0000792 ngày 31.12.2020 (phiếu sai)</v>
          </cell>
        </row>
        <row r="16591">
          <cell r="A16591" t="str">
            <v>5.01.34.211.FRA.00.000</v>
          </cell>
          <cell r="B16591" t="str">
            <v xml:space="preserve">Bạc đạn 6209-2Z/C3 </v>
          </cell>
          <cell r="C16591" t="str">
            <v>Nhập kho Bạc đạn (HĐ:223) theo hóa đơn số 0000792 ngày 31.12.2020 (phiếu sai)</v>
          </cell>
        </row>
        <row r="16592">
          <cell r="A16592" t="str">
            <v>5.01.34.212.FRA.00.000</v>
          </cell>
          <cell r="B16592" t="str">
            <v xml:space="preserve">Bạc đạn 6212-2Z </v>
          </cell>
          <cell r="C16592" t="str">
            <v>Nhập kho Bạc đạn (HĐ:223) theo hóa đơn số 0000792 ngày 31.12.2020 (phiếu sai)</v>
          </cell>
        </row>
        <row r="16593">
          <cell r="A16593" t="str">
            <v>5.01.34.213.FRA.00.000</v>
          </cell>
          <cell r="B16593" t="str">
            <v xml:space="preserve">Bạc đạn 6212-2Z/C3 </v>
          </cell>
          <cell r="C16593" t="str">
            <v>Nhập kho Bạc đạn (HĐ:223) theo hóa đơn số 0000792 ngày 31.12.2020 ngày 23.12.2020 (phiếu sai)</v>
          </cell>
        </row>
        <row r="16594">
          <cell r="A16594" t="str">
            <v>5.01.34.215.FRA.00.000</v>
          </cell>
          <cell r="B16594" t="str">
            <v xml:space="preserve">Bạc đạn 6015-2RS1 </v>
          </cell>
          <cell r="C16594" t="str">
            <v>Nhập kho Bạc đạn (HĐ:223) theo hóa đơn số 0000792 ngày 31.12.2020 (phiếu sai)</v>
          </cell>
        </row>
        <row r="16595">
          <cell r="A16595" t="str">
            <v>5.01.34.222.FRA.00.000</v>
          </cell>
          <cell r="B16595" t="str">
            <v xml:space="preserve">Bạc đạn 6212 </v>
          </cell>
          <cell r="C16595" t="str">
            <v>Nhập kho Bạc đạn (HĐ:223) theo hóa đơn số 0000792 ngày 31.12.2020 (phiếu sai)</v>
          </cell>
        </row>
        <row r="16596">
          <cell r="A16596" t="str">
            <v>5.01.34.224.FRA.00.000</v>
          </cell>
          <cell r="B16596" t="str">
            <v xml:space="preserve">Bạc đạn 6206 </v>
          </cell>
          <cell r="C16596" t="str">
            <v>Nhập kho Bạc đạn (HĐ:223) theo hóa đơn số 0000792 ngày 31.12.2020 (phiếu sai)</v>
          </cell>
        </row>
        <row r="16597">
          <cell r="A16597" t="str">
            <v>5.01.34.225.FRA.00.000</v>
          </cell>
          <cell r="B16597" t="str">
            <v xml:space="preserve">Bạc đạn 6206-2Z </v>
          </cell>
          <cell r="C16597" t="str">
            <v>Nhập kho Bạc đạn (HĐ:223) theo hóa đơn số 0000792 ngày 31.12.2020 (phiếu sai)</v>
          </cell>
        </row>
        <row r="16598">
          <cell r="A16598" t="str">
            <v>5.01.34.241.FRA.00.000</v>
          </cell>
          <cell r="B16598" t="str">
            <v xml:space="preserve">Bạc đạn 6204-2Z/C3 </v>
          </cell>
          <cell r="C16598" t="str">
            <v>Nhập kho Bạc đạn (HĐ:223) theo hóa đơn số 0000792 ngày 31.12.2020 ngày 23.12.2020 (phiếu sai)</v>
          </cell>
        </row>
        <row r="16599">
          <cell r="A16599" t="str">
            <v>5.01.34.282.FRA.00.000</v>
          </cell>
          <cell r="B16599" t="str">
            <v xml:space="preserve">Bạc đạn 6208-2Z/C3 </v>
          </cell>
          <cell r="C16599" t="str">
            <v>Nhập kho Bạc đạn (HĐ:223) theo hóa đơn số 0000792 ngày 31.12.2020 (phiếu sai)</v>
          </cell>
        </row>
        <row r="16600">
          <cell r="A16600" t="str">
            <v>5.01.34.283.FRA.00.000</v>
          </cell>
          <cell r="B16600" t="str">
            <v xml:space="preserve">Bạc đạn 6208-2Z </v>
          </cell>
          <cell r="C16600" t="str">
            <v>Nhập kho Bạc đạn (HĐ:223) theo hóa đơn số 0000792 ngày 31.12.2020 (phiếu sai)</v>
          </cell>
        </row>
        <row r="16601">
          <cell r="A16601" t="str">
            <v>5.01.34.284.FRA.00.000</v>
          </cell>
          <cell r="B16601" t="str">
            <v xml:space="preserve">Bạc đạn 6208-2RS1 </v>
          </cell>
          <cell r="C16601" t="str">
            <v>Nhập kho Bạc đạn (HĐ:223) theo hóa đơn số 0000792 ngày 31.12.2020 (phiếu sai)</v>
          </cell>
        </row>
        <row r="16602">
          <cell r="A16602" t="str">
            <v>5.01.34.285.FRA.00.000</v>
          </cell>
          <cell r="B16602" t="str">
            <v xml:space="preserve">Bạc đạn 6208-NR </v>
          </cell>
          <cell r="C16602" t="str">
            <v>Nhập kho Bạc đạn (HĐ:223) theo hóa đơn số 0000792 ngày 31.12.2020 (phiếu sai)</v>
          </cell>
        </row>
        <row r="16603">
          <cell r="A16603" t="str">
            <v>5.01.34.303.FRA.00.000</v>
          </cell>
          <cell r="B16603" t="str">
            <v xml:space="preserve">Vòng bi 6303 </v>
          </cell>
          <cell r="C16603" t="str">
            <v>Nhập kho Bạc đạn (HĐ:223) theo hóa đơn số 0000792 ngày 31.12.2020 (phiếu sai)</v>
          </cell>
        </row>
        <row r="16604">
          <cell r="A16604" t="str">
            <v>5.01.34.305.FRA.00.000</v>
          </cell>
          <cell r="B16604" t="str">
            <v xml:space="preserve">Bạc đạn 6305-2Z </v>
          </cell>
          <cell r="C16604" t="str">
            <v>Nhập kho Bạc đạn (HĐ:223) theo hóa đơn số 0000792 ngày 31.12.2020 (phiếu sai)</v>
          </cell>
        </row>
        <row r="16605">
          <cell r="A16605" t="str">
            <v>5.01.34.307.FRA.00.000</v>
          </cell>
          <cell r="B16605" t="str">
            <v xml:space="preserve">Bạc đạn 6307-2Z/C3 </v>
          </cell>
          <cell r="C16605" t="str">
            <v>Nhập kho Bạc đạn (HĐ:223) theo hóa đơn số 0000792 ngày 31.12.2020 (phiếu sai)</v>
          </cell>
        </row>
        <row r="16606">
          <cell r="A16606" t="str">
            <v>5.01.34.309.FRA.00.000</v>
          </cell>
          <cell r="B16606" t="str">
            <v xml:space="preserve">Bạc đạn 6309-2Z/C3 </v>
          </cell>
          <cell r="C16606" t="str">
            <v>Nhập kho Bạc đạn (HĐ:223) theo hóa đơn số 0000792 ngày 31.12.2020 (phiếu sai)</v>
          </cell>
        </row>
        <row r="16607">
          <cell r="A16607" t="str">
            <v>5.01.34.309.FRA.99.000</v>
          </cell>
          <cell r="B16607" t="str">
            <v xml:space="preserve">Bạc đạn 6309 </v>
          </cell>
          <cell r="C16607" t="str">
            <v>Nhập kho Bạc đạn (HĐ:223) theo hóa đơn số 0000792 ngày 31.12.2020 (phiếu sai)</v>
          </cell>
        </row>
        <row r="16608">
          <cell r="A16608" t="str">
            <v>5.01.34.310.FRA.00.000</v>
          </cell>
          <cell r="B16608" t="str">
            <v xml:space="preserve">Bạc đạn 6310 </v>
          </cell>
          <cell r="C16608" t="str">
            <v>Nhập kho Bạc đạn (HĐ:223) theo hóa đơn số 0000792 ngày 31.12.2020 (phiếu sai)</v>
          </cell>
        </row>
        <row r="16609">
          <cell r="A16609" t="str">
            <v>5.01.34.313.FRA.00.000</v>
          </cell>
          <cell r="B16609" t="str">
            <v xml:space="preserve">Bạc đạn 6307 </v>
          </cell>
          <cell r="C16609" t="str">
            <v>Nhập kho Bạc đạn (HĐ:223) theo hóa đơn số 0000792 ngày 31.12.2020 (phiếu sai)</v>
          </cell>
        </row>
        <row r="16610">
          <cell r="A16610" t="str">
            <v>5.01.34.314.FRA.00.000</v>
          </cell>
          <cell r="B16610" t="str">
            <v xml:space="preserve">Bạc đạn 6304-2Z/C3 </v>
          </cell>
          <cell r="C16610" t="str">
            <v>Nhập kho Bạc đạn (HĐ:223) theo hóa đơn số 0000792 ngày 31.12.2020 (phiếu sai)</v>
          </cell>
        </row>
        <row r="16611">
          <cell r="A16611" t="str">
            <v>5.01.34.316.FRA.00.000</v>
          </cell>
          <cell r="B16611" t="str">
            <v xml:space="preserve">Bạc đạn 6305-2Z/C3 </v>
          </cell>
          <cell r="C16611" t="str">
            <v>Nhập kho Bạc đạn (HĐ:223) theo hóa đơn số 0000792 ngày 31.12.2020 (phiếu sai)</v>
          </cell>
        </row>
        <row r="16612">
          <cell r="A16612" t="str">
            <v>5.01.34.317.FRA.00.000</v>
          </cell>
          <cell r="B16612" t="str">
            <v xml:space="preserve">Bạc đạn 6309-2Z </v>
          </cell>
          <cell r="C16612" t="str">
            <v>Nhập kho Bạc đạn (HĐ:223) theo hóa đơn số 0000792 ngày 31.12.2020 (phiếu sai)</v>
          </cell>
        </row>
        <row r="16613">
          <cell r="A16613" t="str">
            <v>5.01.34.319.FRA.00.000</v>
          </cell>
          <cell r="B16613" t="str">
            <v xml:space="preserve">Bạc đạn 6306/C3 </v>
          </cell>
          <cell r="C16613" t="str">
            <v>Nhập kho Bạc đạn (HĐ:223) theo hóa đơn số 0000792 ngày 31.12.2020 (phiếu sai)</v>
          </cell>
        </row>
        <row r="16614">
          <cell r="A16614" t="str">
            <v>5.01.34.325.FRA.00.000</v>
          </cell>
          <cell r="B16614" t="str">
            <v xml:space="preserve">Bạc đạn 6306-2Z </v>
          </cell>
          <cell r="C16614" t="str">
            <v>Nhập kho Bạc đạn (HĐ:223) theo hóa đơn số 0000792 ngày 31.12.2020 (phiếu sai)</v>
          </cell>
        </row>
        <row r="16615">
          <cell r="A16615" t="str">
            <v>5.01.34.326.FRA.00.000</v>
          </cell>
          <cell r="B16615" t="str">
            <v xml:space="preserve">Bạc đạn 6306-2Z/C3 </v>
          </cell>
          <cell r="C16615" t="str">
            <v>Nhập kho Bạc đạn (HĐ:223) theo hóa đơn số 0000792 ngày 31.12.2020 (phiếu sai)</v>
          </cell>
        </row>
        <row r="16616">
          <cell r="A16616" t="str">
            <v>5.01.34.328.FRA.00.000</v>
          </cell>
          <cell r="B16616" t="str">
            <v xml:space="preserve">Bạc đạn 6308/C3 </v>
          </cell>
          <cell r="C16616" t="str">
            <v>Nhập kho Bạc đạn (HĐ:223) theo hóa đơn số 0000792 ngày 31.12.2020 (phiếu sai)</v>
          </cell>
        </row>
        <row r="16617">
          <cell r="A16617" t="str">
            <v>5.01.34.329.FRA.00.000</v>
          </cell>
          <cell r="B16617" t="str">
            <v xml:space="preserve">Bạc đạn 6309/C3 </v>
          </cell>
          <cell r="C16617" t="str">
            <v>Nhập kho Bạc đạn (HĐ:223) theo hóa đơn số 0000792 ngày 31.12.2020 (phiếu sai)</v>
          </cell>
        </row>
        <row r="16618">
          <cell r="A16618" t="str">
            <v>5.01.34.330.FRA.00.000</v>
          </cell>
          <cell r="B16618" t="str">
            <v xml:space="preserve">Bạc đạn 6310/C3 </v>
          </cell>
          <cell r="C16618" t="str">
            <v>Nhập kho Bạc đạn (HĐ:223) theo hóa đơn số 0000792 ngày 31.12.2020 (phiếu sai)</v>
          </cell>
        </row>
        <row r="16619">
          <cell r="A16619" t="str">
            <v>5.01.34.360.FRA.00.000</v>
          </cell>
          <cell r="B16619" t="str">
            <v xml:space="preserve">Bạc đạn 6311-2Z/C3 </v>
          </cell>
          <cell r="C16619" t="str">
            <v>Nhập kho Bạc đạn (HĐ:223) theo hóa đơn số 0000792 ngày 31.12.2020 (phiếu sai)</v>
          </cell>
        </row>
        <row r="16620">
          <cell r="A16620" t="str">
            <v>5.01.34.371.FRA.00.000</v>
          </cell>
          <cell r="B16620" t="str">
            <v xml:space="preserve">Bạc đạn 6312-2Z/C3 </v>
          </cell>
          <cell r="C16620" t="str">
            <v>Nhập kho Bạc đạn (HĐ:223) theo hóa đơn số 0000792 ngày 31.12.2020 (phiếu sai)</v>
          </cell>
        </row>
        <row r="16621">
          <cell r="A16621" t="str">
            <v>5.01.34.372.FRA.00.000</v>
          </cell>
          <cell r="B16621" t="str">
            <v xml:space="preserve">Bạc đạn 6312-2Z/C4 </v>
          </cell>
          <cell r="C16621" t="str">
            <v>Nhập kho Bạc đạn (HĐ:223) theo hóa đơn số 0000792 ngày 31.12.2020 (phiếu sai)</v>
          </cell>
        </row>
        <row r="16622">
          <cell r="A16622" t="str">
            <v>5.01.34.374.FRA.00.000</v>
          </cell>
          <cell r="B16622" t="str">
            <v xml:space="preserve">Bạc đạn 6312/C3 </v>
          </cell>
          <cell r="C16622" t="str">
            <v>Nhập kho Bạc đạn (HĐ:223) theo hóa đơn số 0000792 ngày 31.12.2020 (phiếu sai)</v>
          </cell>
        </row>
        <row r="16623">
          <cell r="A16623" t="str">
            <v>5.01.34.375.FRA.00.000</v>
          </cell>
          <cell r="B16623" t="str">
            <v xml:space="preserve">Bạc đạn 6312-2Z </v>
          </cell>
          <cell r="C16623" t="str">
            <v>Nhập kho Bạc đạn (HĐ:223) theo hóa đơn số 0000792 ngày 31.12.2020 (phiếu sai)</v>
          </cell>
        </row>
        <row r="16624">
          <cell r="A16624" t="str">
            <v>5.01.34.393.FRA.00.000</v>
          </cell>
          <cell r="B16624" t="str">
            <v xml:space="preserve">Bạc đạn 6314-2Z/C3 </v>
          </cell>
          <cell r="C16624" t="str">
            <v>Nhập kho Bạc đạn (HĐ:223) theo hóa đơn số 0000792 ngày 31.12.2020 (phiếu sai)</v>
          </cell>
        </row>
        <row r="16625">
          <cell r="A16625" t="str">
            <v>5.01.34.622.FRA.00.000</v>
          </cell>
          <cell r="B16625" t="str">
            <v xml:space="preserve">Bạc đạn 6224 </v>
          </cell>
          <cell r="C16625" t="str">
            <v>Nhập kho Bạc đạn (HĐ:223) theo hóa đơn số 0000792 ngày 31.12.2020 (phiếu sai)</v>
          </cell>
        </row>
        <row r="16626">
          <cell r="A16626" t="str">
            <v>5.01.34.636.FRA.00.000</v>
          </cell>
          <cell r="B16626" t="str">
            <v xml:space="preserve">Bearing (6306)/Vòng bi 6306 </v>
          </cell>
          <cell r="C16626" t="str">
            <v>Nhập kho Bạc đạn (HĐ:223) theo hóa đơn số 0000792 ngày 31.12.2020 (phiếu sai)</v>
          </cell>
        </row>
        <row r="16627">
          <cell r="A16627" t="str">
            <v>5.01.34.864.FRA.00.000</v>
          </cell>
          <cell r="B16627" t="str">
            <v xml:space="preserve">Vòng bi 6204-2RSH/C3 </v>
          </cell>
          <cell r="C16627" t="str">
            <v>Nhập kho Bạc đạn (HĐ:223) theo hóa đơn số 0000792 ngày 31.12.2020 (phiếu sai)</v>
          </cell>
        </row>
        <row r="16628">
          <cell r="A16628" t="str">
            <v>5.01.34.866.FRA.00.000</v>
          </cell>
          <cell r="B16628" t="str">
            <v xml:space="preserve">Bạc đạn 6204 - 2RSH </v>
          </cell>
          <cell r="C16628" t="str">
            <v>Nhập kho Bạc đạn (HĐ:223) theo hóa đơn số 0000792 ngày 31.12.2020 (phiếu sai)</v>
          </cell>
        </row>
        <row r="16629">
          <cell r="A16629" t="str">
            <v>5.01.34.867.FRA.00.000</v>
          </cell>
          <cell r="B16629" t="str">
            <v xml:space="preserve">Bạc đạn 6204-2Z </v>
          </cell>
          <cell r="C16629" t="str">
            <v>Nhập kho Bạc đạn (HĐ:223) theo hóa đơn số 0000792 ngày 31.12.2020 (phiếu sai)</v>
          </cell>
        </row>
        <row r="16630">
          <cell r="A16630" t="str">
            <v>5.01.54.211.FRA.00.000</v>
          </cell>
          <cell r="B16630" t="str">
            <v xml:space="preserve">Bạc đạn 6211/C3 </v>
          </cell>
          <cell r="C16630" t="str">
            <v>Nhập kho Bạc đạn (HĐ:223) theo hóa đơn số 0000792 ngày 31.12.2020 (phiếu sai)</v>
          </cell>
        </row>
        <row r="16631">
          <cell r="A16631" t="str">
            <v>5.01.54.314.FRA.00.000</v>
          </cell>
          <cell r="B16631" t="str">
            <v xml:space="preserve">Bạc đạn 6314/C3 </v>
          </cell>
          <cell r="C16631" t="str">
            <v>Nhập kho Bạc đạn (HĐ:223) theo hóa đơn số 0000792 ngày 31.12.2020 (phiếu sai)</v>
          </cell>
        </row>
        <row r="16632">
          <cell r="A16632" t="str">
            <v>5.01.54.316.FRA.00.000</v>
          </cell>
          <cell r="B16632" t="str">
            <v xml:space="preserve">Bạc đạn 6316/C3 </v>
          </cell>
          <cell r="C16632" t="str">
            <v>Nhập kho Bạc đạn (HĐ:223) theo hóa đơn số 0000792 ngày 31.12.2020 (phiếu sai)</v>
          </cell>
        </row>
        <row r="16633">
          <cell r="A16633" t="str">
            <v>5.01.54.323.SWE.00.000</v>
          </cell>
          <cell r="B16633" t="str">
            <v xml:space="preserve">Bạc đạn C 3232 K </v>
          </cell>
          <cell r="C16633" t="str">
            <v>Nhập kho Bạc đạn (HĐ:223) theo hóa đơn số 0000792 ngày 31.12.2020 (phiếu sai)</v>
          </cell>
        </row>
        <row r="16634">
          <cell r="A16634" t="str">
            <v>5.01.54.325.FRA.00.000</v>
          </cell>
          <cell r="B16634" t="str">
            <v xml:space="preserve">Bạc đạn 6214/C3 </v>
          </cell>
          <cell r="C16634" t="str">
            <v>Nhập kho Bạc đạn (HĐ:223) theo hóa đơn số 0000792 ngày 31.12.2020 (phiếu sai)</v>
          </cell>
        </row>
        <row r="16635">
          <cell r="A16635" t="str">
            <v>5.01.54.382.FRA.00.000</v>
          </cell>
          <cell r="B16635" t="str">
            <v xml:space="preserve">Bạc đạn 6313/C3 </v>
          </cell>
          <cell r="C16635" t="str">
            <v>Nhập kho Bạc đạn (HĐ:223) theo hóa đơn số 0000792 ngày 31.12.2020 (phiếu sai)</v>
          </cell>
        </row>
        <row r="16636">
          <cell r="A16636" t="str">
            <v>5.01.54.384.FRA.00.000</v>
          </cell>
          <cell r="B16636" t="str">
            <v xml:space="preserve">Bạc đạn 6313-2Z/C3 </v>
          </cell>
          <cell r="C16636" t="str">
            <v>Nhập kho Bạc đạn (HĐ:223) theo hóa đơn số 0000792 ngày 31.12.2020 (phiếu sai)</v>
          </cell>
        </row>
        <row r="16637">
          <cell r="A16637" t="str">
            <v>5.01.54.425.FRA.00.000</v>
          </cell>
          <cell r="B16637" t="str">
            <v xml:space="preserve">Bạc đạn 6319/C3 </v>
          </cell>
          <cell r="C16637" t="str">
            <v>Nhập kho Bạc đạn (HĐ:223) theo hóa đơn số 0000792 ngày 31.12.2020 (phiếu sai)</v>
          </cell>
        </row>
        <row r="16638">
          <cell r="A16638" t="str">
            <v>5.03.24.218.GER.00.000</v>
          </cell>
          <cell r="B16638" t="str">
            <v xml:space="preserve">Bạc đạn NU 218 ECP </v>
          </cell>
          <cell r="C16638" t="str">
            <v>Nhập kho Bạc đạn (HĐ:223) theo hóa đơn số 0000792 ngày 31.12.2020 (phiếu sai)</v>
          </cell>
        </row>
        <row r="16639">
          <cell r="A16639" t="str">
            <v>5.03.24.219.GER.00.000</v>
          </cell>
          <cell r="B16639" t="str">
            <v xml:space="preserve">Bạc đạn NU 218 ECM </v>
          </cell>
          <cell r="C16639" t="str">
            <v>Nhập kho Bạc đạn (HĐ:223) theo hóa đơn số 0000792 ngày 31.12.2020 (phiếu sai)</v>
          </cell>
        </row>
        <row r="16640">
          <cell r="A16640" t="str">
            <v>5.03.24.328.GER.00.000</v>
          </cell>
          <cell r="B16640" t="str">
            <v xml:space="preserve">Bạc đạn NU 328 ECM </v>
          </cell>
          <cell r="C16640" t="str">
            <v>Nhập kho Bạc đạn (HĐ:223) theo hóa đơn số 0000792 ngày 31.12.2020 (phiếu sai)</v>
          </cell>
        </row>
        <row r="16641">
          <cell r="A16641" t="str">
            <v>5.03.24.330.GER.99.000</v>
          </cell>
          <cell r="B16641" t="str">
            <v xml:space="preserve">Bạc đạn NU 324 ECML </v>
          </cell>
          <cell r="C16641" t="str">
            <v>Nhập kho Bạc đạn (HĐ:223) theo hóa đơn số 0000792 ngày 31.12.2020 (phiếu sai)</v>
          </cell>
        </row>
        <row r="16642">
          <cell r="A16642" t="str">
            <v>5.03.64.244.SWE.00.000</v>
          </cell>
          <cell r="B16642" t="str">
            <v xml:space="preserve">Bạc đạn 22244 CC/ W33 </v>
          </cell>
          <cell r="C16642" t="str">
            <v>Nhập kho Bạc đạn (HĐ:223) theo hóa đơn số 0000792 ngày 31.12.2020 (phiếu sai)</v>
          </cell>
        </row>
        <row r="16643">
          <cell r="A16643" t="str">
            <v>5.03.64.328.FRA.00.000</v>
          </cell>
          <cell r="B16643" t="str">
            <v xml:space="preserve">Bạc đạn 6328 </v>
          </cell>
          <cell r="C16643" t="str">
            <v>Nhập kho Bạc đạn (HĐ:223) theo hóa đơn số 0000792 ngày 31.12.2020 (phiếu sai)</v>
          </cell>
        </row>
        <row r="16644">
          <cell r="A16644" t="str">
            <v>5.03.75.315.AUT.00.000</v>
          </cell>
          <cell r="B16644" t="str">
            <v xml:space="preserve">Bạc đạn 7314 BECBM </v>
          </cell>
          <cell r="C16644" t="str">
            <v>Nhập kho Bạc đạn (HĐ:223) theo hóa đơn số 0000792 ngày 31.12.2020 (phiếu sai)</v>
          </cell>
        </row>
        <row r="16645">
          <cell r="A16645" t="str">
            <v>5.03.96.023.GER.00.000</v>
          </cell>
          <cell r="B16645" t="str">
            <v xml:space="preserve">Bạc đạn GE70ES-2RS </v>
          </cell>
          <cell r="C16645" t="str">
            <v>Nhập kho Bạc đạn (HĐ:223) theo hóa đơn số 0000792 ngày 31.12.2020 (phiếu sai)</v>
          </cell>
        </row>
        <row r="16646">
          <cell r="A16646" t="str">
            <v>5.03.96.045.ITA.00.000</v>
          </cell>
          <cell r="B16646" t="str">
            <v xml:space="preserve">Bạc đạn TUJ 45 TF </v>
          </cell>
          <cell r="C16646" t="str">
            <v>Nhập kho Bạc đạn (HĐ:223) theo hóa đơn số 0000792 ngày 31.12.2020 (phiếu sai)</v>
          </cell>
        </row>
        <row r="16647">
          <cell r="A16647" t="str">
            <v>5.03.96.062.FRA.00.000</v>
          </cell>
          <cell r="B16647" t="str">
            <v xml:space="preserve">Bạc đạn 62/22 </v>
          </cell>
          <cell r="C16647" t="str">
            <v>Nhập kho Bạc đạn (HĐ:223) theo hóa đơn số 0000792 ngày 31.12.2020 (phiếu sai)</v>
          </cell>
        </row>
        <row r="16648">
          <cell r="A16648" t="str">
            <v>5.03.96.136.SWE.00.000</v>
          </cell>
          <cell r="B16648" t="str">
            <v xml:space="preserve">Bạc đạn 23136 CCK/W33 </v>
          </cell>
          <cell r="C16648" t="str">
            <v>Nhập kho Bạc đạn (HĐ:223) theo hóa đơn số 0000792 ngày 31.12.2020 (phiếu sai)</v>
          </cell>
        </row>
        <row r="16649">
          <cell r="A16649" t="str">
            <v>5.03.96.144.SWE.00.000</v>
          </cell>
          <cell r="B16649" t="str">
            <v xml:space="preserve">Bạc đạn 23144 CCK/W33 </v>
          </cell>
          <cell r="C16649" t="str">
            <v>Nhập kho Bạc đạn (HĐ:223) theo hóa đơn số 0000792 ngày 31.12.2020 (phiếu sai)</v>
          </cell>
        </row>
        <row r="16650">
          <cell r="A16650" t="str">
            <v>5.03.96.148.SWE.00.000</v>
          </cell>
          <cell r="B16650" t="str">
            <v xml:space="preserve">Bạc đạn 23148 CCK/W33 </v>
          </cell>
          <cell r="C16650" t="str">
            <v>Nhập kho Bạc đạn (HĐ:223) theo hóa đơn số 0000792 ngày 31.12.2020 (phiếu sai)</v>
          </cell>
        </row>
        <row r="16651">
          <cell r="A16651" t="str">
            <v>5.03.96.156.SWE.00.000</v>
          </cell>
          <cell r="B16651" t="str">
            <v xml:space="preserve">Bạc đạn 23156 CCK/W33 </v>
          </cell>
          <cell r="C16651" t="str">
            <v>Nhập kho Bạc đạn (HĐ:223) theo hóa đơn số 0000792 ngày 31.12.2020 (phiếu sai)</v>
          </cell>
        </row>
        <row r="16652">
          <cell r="A16652" t="str">
            <v>5.03.96.232.SWE.00.000</v>
          </cell>
          <cell r="B16652" t="str">
            <v xml:space="preserve">Bạc đạn 23232 CCK/W33 </v>
          </cell>
          <cell r="C16652" t="str">
            <v>Nhập kho Bạc đạn (HĐ:223) theo hóa đơn số 0000792 ngày 31.12.2020 (phiếu sai)</v>
          </cell>
        </row>
        <row r="16653">
          <cell r="A16653" t="str">
            <v>5.03.96.262.FRA.00.000</v>
          </cell>
          <cell r="B16653" t="str">
            <v xml:space="preserve">Bạc đạn 6206-2Z/C3 </v>
          </cell>
          <cell r="C16653" t="str">
            <v>Nhập kho Bạc đạn (HĐ:223) theo hóa đơn số 0000792 ngày 31.12.2020 ngày 23.12.2020 (phiếu sai)</v>
          </cell>
        </row>
        <row r="16654">
          <cell r="A16654" t="str">
            <v>5.03.96.320.GER.00.000</v>
          </cell>
          <cell r="B16654" t="str">
            <v xml:space="preserve">Bạc đạn 32036 X </v>
          </cell>
          <cell r="C16654" t="str">
            <v>Nhập kho Bạc đạn (HĐ:223) theo hóa đơn số 0000792 ngày 31.12.2020 (phiếu sai)</v>
          </cell>
        </row>
        <row r="16655">
          <cell r="A16655" t="str">
            <v>5.03.96.323.SWE.00.000</v>
          </cell>
          <cell r="B16655" t="str">
            <v xml:space="preserve">Bạc đạn 22232 CC/ W33 </v>
          </cell>
          <cell r="C16655" t="str">
            <v>Nhập kho Bạc đạn (HĐ:223) theo hóa đơn số 0000792 ngày 31.12.2020 (phiếu sai)</v>
          </cell>
        </row>
        <row r="16656">
          <cell r="A16656" t="str">
            <v>5.03.96.332.AUT.00.000</v>
          </cell>
          <cell r="B16656" t="str">
            <v xml:space="preserve">Bạc đạn 3310 A-2Z </v>
          </cell>
          <cell r="C16656" t="str">
            <v>Nhập kho Bạc đạn (HĐ:223) theo hóa đơn số 0000792 ngày 31.12.2020 ngày 23.12.2020 (phiếu sai)</v>
          </cell>
        </row>
        <row r="16657">
          <cell r="A16657" t="str">
            <v>5.03.96.333.AUT.00.000</v>
          </cell>
          <cell r="B16657" t="str">
            <v xml:space="preserve">Bạc đạn 3310 A-2Z/C3 </v>
          </cell>
          <cell r="C16657" t="str">
            <v>Nhập kho Bạc đạn (HĐ:223) theo hóa đơn số 0000792 ngày 31.12.2020 ngày 23.12.2020 (phiếu sai)</v>
          </cell>
        </row>
        <row r="16658">
          <cell r="A16658" t="str">
            <v>5.03.96.353.FRA.00.000</v>
          </cell>
          <cell r="B16658" t="str">
            <v xml:space="preserve">Bạc đạn 6310-2Z/C3 </v>
          </cell>
          <cell r="C16658" t="str">
            <v>Nhập kho Bạc đạn (HĐ:223) theo hóa đơn số 0000792 ngày 31.12.2020 (phiếu sai)</v>
          </cell>
        </row>
        <row r="16659">
          <cell r="A16659" t="str">
            <v>5.03.96.436.FRA.00.000</v>
          </cell>
          <cell r="B16659" t="str">
            <v xml:space="preserve">Bạc đạn 6324 </v>
          </cell>
          <cell r="C16659" t="str">
            <v>Nhập kho Bạc đạn (HĐ:223) theo hóa đơn số 0000792 ngày 31.12.2020 (phiếu sai)</v>
          </cell>
        </row>
        <row r="16660">
          <cell r="A16660" t="str">
            <v>5.03.96.510.GBR.00.000</v>
          </cell>
          <cell r="B16660" t="str">
            <v xml:space="preserve">Bạc đạn 22315 E/C3 </v>
          </cell>
          <cell r="C16660" t="str">
            <v>Nhập kho Bạc đạn (HĐ:223) theo hóa đơn số 0000792 ngày 31.12.2020 (phiếu sai)</v>
          </cell>
        </row>
        <row r="16661">
          <cell r="A16661" t="str">
            <v>5.03.96.510.GBR.99.000</v>
          </cell>
          <cell r="B16661" t="str">
            <v xml:space="preserve">Bạc đạn 22315 EK/C3 </v>
          </cell>
          <cell r="C16661" t="str">
            <v>Nhập kho Bạc đạn (HĐ:223) theo hóa đơn số 0000792 ngày 31.12.2020 (phiếu sai)</v>
          </cell>
        </row>
        <row r="16662">
          <cell r="A16662" t="str">
            <v>5.33.70.111.JPN.00.000</v>
          </cell>
          <cell r="B16662" t="str">
            <v xml:space="preserve">Bộ điều khiển hệ thống kích từ Controller-PRC-Toshiba, Mã: PRCL01 </v>
          </cell>
          <cell r="C16662" t="str">
            <v>Nhập kho vật tư (HĐ:150) theo hóa đơn số 0000138 ngày 18.01.2021</v>
          </cell>
        </row>
        <row r="16663">
          <cell r="A16663" t="str">
            <v>5.33.70.112.JPN.00.000</v>
          </cell>
          <cell r="B16663" t="str">
            <v xml:space="preserve">Bộ điều khiển hệ thống giám sát máy phát Controller-PRC-Toshiba, Mã: CPUL01 </v>
          </cell>
          <cell r="C16663" t="str">
            <v>Nhập kho vật tư (HĐ:150) theo hóa đơn số 0000138 ngày 18.01.2021</v>
          </cell>
        </row>
        <row r="16664">
          <cell r="A16664" t="str">
            <v>4.94.10.030.USA.00.000</v>
          </cell>
          <cell r="B16664" t="str">
            <v xml:space="preserve">Giấy sign here </v>
          </cell>
          <cell r="C16664" t="str">
            <v>Nhập kho vật tư (HĐ:02/2021) theo hóa đơn số 0000154 ngày 13.01.2021</v>
          </cell>
        </row>
        <row r="16665">
          <cell r="A16665" t="str">
            <v>3.94.00.015.CHN.00.000</v>
          </cell>
          <cell r="B16665" t="str">
            <v xml:space="preserve">Hộp mực máy in Canon LB8780, HP M712 </v>
          </cell>
          <cell r="C16665" t="str">
            <v>Nhập kho vật tư (HĐ:02/2021) theo hóa đơn số 0000154 ngày 13.01.2021</v>
          </cell>
        </row>
        <row r="16666">
          <cell r="A16666" t="str">
            <v>4.94.20.000.VIE.99.000</v>
          </cell>
          <cell r="B16666" t="str">
            <v xml:space="preserve">Bìa kiếng A4 </v>
          </cell>
          <cell r="C16666" t="str">
            <v>Nhập kho vật tư (HĐ:02/2021) theo hóa đơn số 0000154 ngày 13.01.2021</v>
          </cell>
        </row>
        <row r="16667">
          <cell r="A16667" t="str">
            <v>4.94.20.142.VIE.00.000</v>
          </cell>
          <cell r="B16667" t="str">
            <v xml:space="preserve">Bìa trình ký </v>
          </cell>
          <cell r="C16667" t="str">
            <v>Nhập kho vật tư (HĐ:02/2021) theo hóa đơn số 0000154 ngày 13.01.2021</v>
          </cell>
        </row>
        <row r="16668">
          <cell r="A16668" t="str">
            <v>4.94.20.229.VIE.00.000</v>
          </cell>
          <cell r="B16668" t="str">
            <v xml:space="preserve">Sổ da họp </v>
          </cell>
          <cell r="C16668" t="str">
            <v>Nhập kho vật tư (HĐ:02/2021) theo hóa đơn số 0000154 ngày 13.01.2021</v>
          </cell>
        </row>
        <row r="16669">
          <cell r="A16669" t="str">
            <v>4.94.40.026.CHN.00.000</v>
          </cell>
          <cell r="B16669" t="str">
            <v xml:space="preserve">Mực in canon Cartridge 333 </v>
          </cell>
          <cell r="C16669" t="str">
            <v>Nhập kho vật tư (HĐ:02/2021) theo hóa đơn số 0000154 ngày 13.01.2021</v>
          </cell>
        </row>
        <row r="16670">
          <cell r="A16670" t="str">
            <v>4.94.40.027.CHN.00.000</v>
          </cell>
          <cell r="B16670" t="str">
            <v xml:space="preserve">Mực in DR 2255 </v>
          </cell>
          <cell r="C16670" t="str">
            <v>Nhập kho vật tư (HĐ:02/2021) theo hóa đơn số 0000154 ngày 13.01.2021</v>
          </cell>
        </row>
        <row r="16671">
          <cell r="A16671" t="str">
            <v>4.94.40.284.CHN.00.000</v>
          </cell>
          <cell r="B16671" t="str">
            <v xml:space="preserve">Hộp mực máy in Brother Fax 2840 </v>
          </cell>
          <cell r="C16671" t="str">
            <v>Nhập kho vật tư (HĐ:02/2021) theo hóa đơn số 0000154 ngày 13.01.2021</v>
          </cell>
        </row>
        <row r="16672">
          <cell r="A16672" t="str">
            <v>4.94.50.221.VIE.99.000</v>
          </cell>
          <cell r="B16672" t="str">
            <v xml:space="preserve">Bút bi xanh Thiên Long </v>
          </cell>
          <cell r="C16672" t="str">
            <v>Nhập kho vật tư (HĐ:02/2021) theo hóa đơn số 0000154 ngày 13.01.2021</v>
          </cell>
        </row>
        <row r="16673">
          <cell r="A16673" t="str">
            <v>4.94.50.601.VIE.99.000</v>
          </cell>
          <cell r="B16673" t="str">
            <v xml:space="preserve">Bút xóa kéo Thiên Long </v>
          </cell>
          <cell r="C16673" t="str">
            <v>Nhập kho vật tư (HĐ:02/2021) theo hóa đơn số 0000154 ngày 13.01.2021</v>
          </cell>
        </row>
        <row r="16674">
          <cell r="A16674" t="str">
            <v>4.94.50.816.VIE.99.000</v>
          </cell>
          <cell r="B16674" t="str">
            <v xml:space="preserve">Bút dạ quang Thiên Long </v>
          </cell>
          <cell r="C16674" t="str">
            <v>Nhập kho vật tư (HĐ:02/2021) theo hóa đơn số 0000154 ngày 13.01.2021</v>
          </cell>
        </row>
        <row r="16675">
          <cell r="A16675" t="str">
            <v>4.94.60.010.VIE.00.000</v>
          </cell>
          <cell r="B16675" t="str">
            <v xml:space="preserve">Kệ 3 tầng </v>
          </cell>
          <cell r="C16675" t="str">
            <v>Nhập kho vật tư (HĐ:02/2021) theo hóa đơn số 0000154 ngày 13.01.2021</v>
          </cell>
        </row>
        <row r="16676">
          <cell r="A16676" t="str">
            <v>4.94.60.037.VIE.00.000</v>
          </cell>
          <cell r="B16676" t="str">
            <v xml:space="preserve">Ghim dập số 10 plus </v>
          </cell>
          <cell r="C16676" t="str">
            <v>Nhập kho vật tư (HĐ:02/2021) theo hóa đơn số 0000154 ngày 13.01.2021</v>
          </cell>
        </row>
        <row r="16677">
          <cell r="A16677" t="str">
            <v>4.94.60.574.VIE.00.000</v>
          </cell>
          <cell r="B16677" t="str">
            <v xml:space="preserve">Băng keo xốp 2 mặt </v>
          </cell>
          <cell r="C16677" t="str">
            <v>Nhập kho vật tư (HĐ:02/2021) theo hóa đơn số 0000154 ngày 13.01.2021</v>
          </cell>
        </row>
        <row r="16678">
          <cell r="A16678" t="str">
            <v>4.94.60.818.VIE.00.000</v>
          </cell>
          <cell r="B16678" t="str">
            <v xml:space="preserve">Rèm cửa sổ, KT: 1.6x1.8m </v>
          </cell>
          <cell r="C16678" t="str">
            <v>Nhập kho vật tư (HĐ:02/2021) theo hóa đơn số 0000154 ngày 13.01.2021</v>
          </cell>
        </row>
        <row r="16679">
          <cell r="A16679" t="str">
            <v>4.94.60.819.VIE.00.000</v>
          </cell>
          <cell r="B16679" t="str">
            <v xml:space="preserve">Rèm cửa đi, KT: 1.17x2.77m </v>
          </cell>
          <cell r="C16679" t="str">
            <v>Nhập kho vật tư (HĐ:02/2021) theo hóa đơn số 0000154 ngày 13.01.2021</v>
          </cell>
        </row>
        <row r="16680">
          <cell r="A16680" t="str">
            <v>4.94.60.820.VIE.00.000</v>
          </cell>
          <cell r="B16680" t="str">
            <v xml:space="preserve">Rèm cửa sổ, KT: 1.9x2.8m </v>
          </cell>
          <cell r="C16680" t="str">
            <v>Nhập kho vật tư (HĐ:02/2021) theo hóa đơn số 0000154 ngày 13.01.2021</v>
          </cell>
        </row>
        <row r="16681">
          <cell r="A16681" t="str">
            <v>4.94.60.821.VIE.00.000</v>
          </cell>
          <cell r="B16681" t="str">
            <v xml:space="preserve">Rèm cửa đi, KT: 2.8x3.8m </v>
          </cell>
          <cell r="C16681" t="str">
            <v>Nhập kho vật tư (HĐ:02/2021) theo hóa đơn số 0000154 ngày 13.01.2021</v>
          </cell>
        </row>
        <row r="16682">
          <cell r="A16682" t="str">
            <v>4.94.80.089.CHN.00.000</v>
          </cell>
          <cell r="B16682" t="str">
            <v xml:space="preserve">Bộ cối chày </v>
          </cell>
          <cell r="C16682" t="str">
            <v>Nhập kho vật tư (HĐ:02/2021) theo hóa đơn số 0000154 ngày 13.01.2021</v>
          </cell>
        </row>
        <row r="16683">
          <cell r="A16683" t="str">
            <v>4.94.80.601.VIE.00.000</v>
          </cell>
          <cell r="B16683" t="str">
            <v xml:space="preserve">Đũa gỗ </v>
          </cell>
          <cell r="C16683" t="str">
            <v>Nhập kho vật tư (HĐ:02/2021) theo hóa đơn số 0000154 ngày 13.01.2021</v>
          </cell>
        </row>
        <row r="16684">
          <cell r="A16684" t="str">
            <v>4.94.80.605.VIE.00.000</v>
          </cell>
          <cell r="B16684" t="str">
            <v xml:space="preserve">Bộ đựng gia vị </v>
          </cell>
          <cell r="C16684" t="str">
            <v>Nhập kho vật tư (HĐ:02/2021) theo hóa đơn số 0000154 ngày 13.01.2021</v>
          </cell>
        </row>
        <row r="16685">
          <cell r="A16685" t="str">
            <v>4.94.80.609.VIE.99.000</v>
          </cell>
          <cell r="B16685" t="str">
            <v xml:space="preserve">Tô canh </v>
          </cell>
          <cell r="C16685" t="str">
            <v>Nhập kho vật tư (HĐ:02/2021) theo hóa đơn số 0000154 ngày 13.01.2021</v>
          </cell>
        </row>
        <row r="16686">
          <cell r="A16686" t="str">
            <v>4.94.80.611.VIE.99.000</v>
          </cell>
          <cell r="B16686" t="str">
            <v xml:space="preserve">Chén cơm </v>
          </cell>
          <cell r="C16686" t="str">
            <v>Nhập kho vật tư (HĐ:02/2021) theo hóa đơn số 0000154 ngày 13.01.2021</v>
          </cell>
        </row>
        <row r="16687">
          <cell r="A16687" t="str">
            <v>4.94.80.612.VIE.00.000</v>
          </cell>
          <cell r="B16687" t="str">
            <v xml:space="preserve">Thìa ăn cán ngắn </v>
          </cell>
          <cell r="C16687" t="str">
            <v>Nhập kho vật tư (HĐ:02/2021) theo hóa đơn số 0000154 ngày 13.01.2021</v>
          </cell>
        </row>
        <row r="16688">
          <cell r="A16688" t="str">
            <v>4.94.80.613.VIE.00.000</v>
          </cell>
          <cell r="B16688" t="str">
            <v xml:space="preserve">Muôi múc canh nhỏ, 25cm </v>
          </cell>
          <cell r="C16688" t="str">
            <v>Nhập kho vật tư (HĐ:02/2021) theo hóa đơn số 0000154 ngày 13.01.2021</v>
          </cell>
        </row>
        <row r="16689">
          <cell r="A16689" t="str">
            <v>4.94.80.626.VIE.99.000</v>
          </cell>
          <cell r="B16689" t="str">
            <v xml:space="preserve">Chảo chống dính </v>
          </cell>
          <cell r="C16689" t="str">
            <v>Nhập kho vật tư (HĐ:02/2021) theo hóa đơn số 0000154 ngày 13.01.2021</v>
          </cell>
        </row>
        <row r="16690">
          <cell r="A16690" t="str">
            <v>4.94.80.658.CHN.00.000</v>
          </cell>
          <cell r="B16690" t="str">
            <v xml:space="preserve">Bộ nồi inox </v>
          </cell>
          <cell r="C16690" t="str">
            <v>Nhập kho vật tư (HĐ:02/2021) theo hóa đơn số 0000154 ngày 13.01.2021</v>
          </cell>
        </row>
        <row r="16691">
          <cell r="A16691" t="str">
            <v>4.94.80.670.VIE.00.000</v>
          </cell>
          <cell r="B16691" t="str">
            <v xml:space="preserve">Ống đựng tăm </v>
          </cell>
          <cell r="C16691" t="str">
            <v>Nhập kho vật tư (HĐ:02/2021) theo hóa đơn số 0000154 ngày 13.01.2021</v>
          </cell>
        </row>
        <row r="16692">
          <cell r="A16692" t="str">
            <v>4.94.80.676.VIE.00.000</v>
          </cell>
          <cell r="B16692" t="str">
            <v xml:space="preserve">Sạn lật giở thức ăn </v>
          </cell>
          <cell r="C16692" t="str">
            <v>Nhập kho vật tư (HĐ:02/2021) theo hóa đơn số 0000154 ngày 13.01.2021</v>
          </cell>
        </row>
        <row r="16693">
          <cell r="A16693" t="str">
            <v>4.94.80.844.VIE.00.000</v>
          </cell>
          <cell r="B16693" t="str">
            <v xml:space="preserve">Bộ màn, chiếu, gối </v>
          </cell>
          <cell r="C16693" t="str">
            <v>Nhập kho vật tư (HĐ:02/2021) theo hóa đơn số 0000154 ngày 13.01.2021</v>
          </cell>
        </row>
        <row r="16694">
          <cell r="A16694" t="str">
            <v>8.35.55.045.VIE.00.000</v>
          </cell>
          <cell r="B16694" t="str">
            <v xml:space="preserve">Thùng rác nhựa cứng loại lớn </v>
          </cell>
          <cell r="C16694" t="str">
            <v>Nhập kho vật tư (HĐ:02/2021) theo hóa đơn số 0000154 ngày 13.01.2021</v>
          </cell>
        </row>
        <row r="16695">
          <cell r="A16695" t="str">
            <v>8.90.20.199.VIE.99.000</v>
          </cell>
          <cell r="B16695" t="str">
            <v xml:space="preserve">Quần áo đi mưa - PT </v>
          </cell>
          <cell r="C16695" t="str">
            <v>Nhập kho vật tư (HĐ:02/2021) theo hóa đơn số 0000154 ngày 13.01.2021</v>
          </cell>
        </row>
        <row r="16696">
          <cell r="A16696" t="str">
            <v>8.90.20.509.VIE.99.000</v>
          </cell>
          <cell r="B16696" t="str">
            <v xml:space="preserve">Áo phản quang - PT </v>
          </cell>
          <cell r="C16696" t="str">
            <v>Nhập kho vật tư (HĐ:02/2021) theo hóa đơn số 0000154 ngày 13.01.2021</v>
          </cell>
        </row>
        <row r="16697">
          <cell r="A16697" t="str">
            <v>8.90.22.004.VIE.99.000</v>
          </cell>
          <cell r="B16697" t="str">
            <v xml:space="preserve">Quần áo Bảo hộ lao động - PT </v>
          </cell>
          <cell r="C16697" t="str">
            <v>Nhập kho vật tư (HĐ:02/2021) theo hóa đơn số 0000154 ngày 13.01.2021</v>
          </cell>
        </row>
        <row r="16698">
          <cell r="A16698" t="str">
            <v>8.90.40.001.VIE.00.000</v>
          </cell>
          <cell r="B16698" t="str">
            <v xml:space="preserve">Găng tay chống cháy có phản quang </v>
          </cell>
          <cell r="C16698" t="str">
            <v>Nhập kho vật tư (HĐ:02/2021) theo hóa đơn số 0000154 ngày 13.01.2021</v>
          </cell>
        </row>
        <row r="16699">
          <cell r="A16699" t="str">
            <v>8.90.40.115.VIE.99.000</v>
          </cell>
          <cell r="B16699" t="str">
            <v xml:space="preserve">Găng tay len hạt nhựa </v>
          </cell>
          <cell r="C16699" t="str">
            <v>Nhập kho vật tư (HĐ:02/2021) theo hóa đơn số 0000154 ngày 13.01.2021</v>
          </cell>
        </row>
        <row r="16700">
          <cell r="A16700" t="str">
            <v>8.90.50.521.VIE.00.000</v>
          </cell>
          <cell r="B16700" t="str">
            <v xml:space="preserve">Giày đi mưa </v>
          </cell>
          <cell r="C16700" t="str">
            <v>Nhập kho vật tư (HĐ:02/2021) theo hóa đơn số 0000154 ngày 13.01.2021</v>
          </cell>
        </row>
        <row r="16701">
          <cell r="A16701" t="str">
            <v>8.90.80.015.CHN.00.000</v>
          </cell>
          <cell r="B16701" t="str">
            <v xml:space="preserve">Đèn pin cầm tay ultrafire </v>
          </cell>
          <cell r="C16701" t="str">
            <v>Nhập kho vật tư (HĐ:02/2021) theo hóa đơn số 0000154 ngày 13.01.2021</v>
          </cell>
        </row>
        <row r="16702">
          <cell r="A16702" t="str">
            <v>8.90.80.219.CHN.00.000</v>
          </cell>
          <cell r="B16702" t="str">
            <v xml:space="preserve">Khẩu trang 3M 9542 </v>
          </cell>
          <cell r="C16702" t="str">
            <v>Nhập kho vật tư (HĐ:02/2021) theo hóa đơn số 0000154 ngày 13.01.2021</v>
          </cell>
        </row>
        <row r="16703">
          <cell r="A16703" t="str">
            <v>5.18.96.175.CHN.00.000</v>
          </cell>
          <cell r="B16703" t="str">
            <v xml:space="preserve">Động cơ bơm nước hố cáp (di động) Type: Unilift KP 350 AV 1 </v>
          </cell>
          <cell r="C16703" t="str">
            <v>Nhập kho vật tư (HĐ:185) theo hóa đơn số 0000346 ngày 12.01.2021 (phiếu sai)</v>
          </cell>
        </row>
        <row r="16704">
          <cell r="A16704" t="str">
            <v>5.18.96.176.CHN.00.000</v>
          </cell>
          <cell r="B16704" t="str">
            <v xml:space="preserve">Động cơ máy nghiền thô Type: YFB4501-8TH </v>
          </cell>
          <cell r="C16704" t="str">
            <v>Nhập kho vật tư (HĐ:185) theo hóa đơn số 0000346 ngày 12.01.2021 (phiếu sai)</v>
          </cell>
        </row>
        <row r="16705">
          <cell r="A16705" t="str">
            <v>5.33.85.411.SIN.00.000</v>
          </cell>
          <cell r="B16705" t="str">
            <v xml:space="preserve">Hộp giảm tốc búa gõ cực phóng ESP, Model: 411057-Pune Type: SK 9033.1VF-63L/4RD P1= 0.18 kW </v>
          </cell>
          <cell r="C16705" t="str">
            <v>Nhập kho vật tư (HĐ:223) theo hóa đơn số 0000792 ngày 31.12.2020 (phiếu sai)</v>
          </cell>
        </row>
        <row r="16706">
          <cell r="A16706" t="str">
            <v>5.33.85.412.SIN.00.000</v>
          </cell>
          <cell r="B16706" t="str">
            <v xml:space="preserve">Hộp giảm tốc búa gõ cực lắng ESP, Model: 411057-Pune Type: SK 9053.1-71L/4 P1= 0.37 kW </v>
          </cell>
          <cell r="C16706" t="str">
            <v>Nhập kho vật tư (HĐ:223) theo hóa đơn số 0000792 ngày 31.12.2020 (phiếu sai)</v>
          </cell>
        </row>
        <row r="16707">
          <cell r="A16707" t="str">
            <v>5.33.85.413.CHN.00.000</v>
          </cell>
          <cell r="B16707" t="str">
            <v xml:space="preserve">Hộp giảm tốc BC-01, Type: B3SH12A + Fan n1 = 1500 rpm; n2 = 59.75 rpm; P2=170 kW </v>
          </cell>
          <cell r="C16707" t="str">
            <v>Nhập kho vật tư (HĐ:223) theo hóa đơn số 0000792 ngày 31.12.2020 (phiếu sai)</v>
          </cell>
        </row>
        <row r="16708">
          <cell r="A16708" t="str">
            <v>5.33.85.414.CHN.00.000</v>
          </cell>
          <cell r="B16708" t="str">
            <v xml:space="preserve">Hộp giảm tốc BC-02, Type: B3SH12C + Fan n1 = 1500 rpm; n2 = 59.75 rpm; P2=192 kW </v>
          </cell>
          <cell r="C16708" t="str">
            <v>Nhập kho vật tư (HĐ:223) theo hóa đơn số 0000792 ngày 31.12.2020 (phiếu sai)</v>
          </cell>
        </row>
        <row r="16709">
          <cell r="A16709" t="str">
            <v>5.33.85.415.CHN.00.000</v>
          </cell>
          <cell r="B16709" t="str">
            <v xml:space="preserve">Hộp giảm tốc BC-03, Type: B3SH16C + Fan n1 = 1500 rpm; n2 = 47.49 rpm; P2 = 310 kW </v>
          </cell>
          <cell r="C16709" t="str">
            <v>Nhập kho vật tư (HĐ:223) theo hóa đơn số 0000792 ngày 31.12.2020 (phiếu sai)</v>
          </cell>
        </row>
        <row r="16710">
          <cell r="A16710" t="str">
            <v>5.33.85.416.CHN.00.000</v>
          </cell>
          <cell r="B16710" t="str">
            <v xml:space="preserve">Hộp giảm tốc BC-04, Type: B3SH14E+ Fan n1 = 1480 rpm; n2 = 46.17 rpm; P2 = 229 kW </v>
          </cell>
          <cell r="C16710" t="str">
            <v>Nhập kho vật tư (HĐ:223) theo hóa đơn số 0000792 ngày 31.12.2020 (phiếu sai)</v>
          </cell>
        </row>
        <row r="16711">
          <cell r="A16711" t="str">
            <v>5.33.85.417.CHN.00.000</v>
          </cell>
          <cell r="B16711" t="str">
            <v xml:space="preserve">Hộp giảm tốc BC-05, Type: B3SH15E+ Fan n1 = 1480 rpm; n2 = 46.79 rpm; P2 = 247 kW </v>
          </cell>
          <cell r="C16711" t="str">
            <v>Nhập kho vật tư (HĐ:223) theo hóa đơn số 0000792 ngày 31.12.2020 (phiếu sai)</v>
          </cell>
        </row>
        <row r="16712">
          <cell r="A16712" t="str">
            <v>5.33.85.418.CHN.00.000</v>
          </cell>
          <cell r="B16712" t="str">
            <v xml:space="preserve">Hộp giảm tốc BC-06, Type: B3SH12E + Fan n1 = 1480 rpm; n2 = 46.22 rpm; P2 = 157 kW </v>
          </cell>
          <cell r="C16712" t="str">
            <v>Nhập kho vật tư (HĐ:223) theo hóa đơn số 0000792 ngày 31.12.2020 (phiếu sai)</v>
          </cell>
        </row>
        <row r="16713">
          <cell r="A16713" t="str">
            <v>5.33.85.419.CHN.00.000</v>
          </cell>
          <cell r="B16713" t="str">
            <v xml:space="preserve">Hộp giảm tốc BC-07(#1), Type: B3SH14C + Fan n1 = 1480 rpm; n2 = 46.17 rpm; P2 = 199 kW </v>
          </cell>
          <cell r="C16713" t="str">
            <v>Nhập kho vật tư (HĐ:223) theo hóa đơn số 0000792 ngày 31.12.2020 (phiếu sai)</v>
          </cell>
        </row>
        <row r="16714">
          <cell r="A16714" t="str">
            <v>5.33.85.420.CHN.00.000</v>
          </cell>
          <cell r="B16714" t="str">
            <v xml:space="preserve">Hộp giảm tốc BC-07(#2), Type: B3SH14E+ Fan n1 = 1480 rpm; n2 = 46.17 rpm; P2 = 182 kW </v>
          </cell>
          <cell r="C16714" t="str">
            <v>Nhập kho vật tư (HĐ:223) theo hóa đơn số 0000792 ngày 31.12.2020 (phiếu sai)</v>
          </cell>
        </row>
        <row r="16715">
          <cell r="A16715" t="str">
            <v>5.33.85.421.CHN.00.000</v>
          </cell>
          <cell r="B16715" t="str">
            <v xml:space="preserve">Hộp giảm tốc BC-08(#1), Type: B3SH14C+ Fan n1 = 1480 rpm; n2 = 46.17 rpm; P2 = 182 kW </v>
          </cell>
          <cell r="C16715" t="str">
            <v>Nhập kho vật tư (HĐ:223) theo hóa đơn số 0000792 ngày 31.12.2020 (phiếu sai)</v>
          </cell>
        </row>
        <row r="16716">
          <cell r="A16716" t="str">
            <v>5.33.85.422.CHN.00.000</v>
          </cell>
          <cell r="B16716" t="str">
            <v xml:space="preserve">Hộp giảm tốc BC-08(#2), Type: B3SH14E+ Fan n1 = 1480 rpm; n2 = 46.17 rpm; P2 = 199 kW </v>
          </cell>
          <cell r="C16716" t="str">
            <v>Nhập kho vật tư (HĐ:223) theo hóa đơn số 0000792 ngày 31.12.2020 (phiếu sai)</v>
          </cell>
        </row>
        <row r="16717">
          <cell r="A16717" t="str">
            <v>5.33.85.423.CHN.00.000</v>
          </cell>
          <cell r="B16717" t="str">
            <v xml:space="preserve">Hộp giảm tốc BC-09, Type: B3SH11E + Fan n1 = 1480 rpm; n2 = 37.13 rpm; P2 = 104 kW </v>
          </cell>
          <cell r="C16717" t="str">
            <v>Nhập kho vật tư (HĐ:223) theo hóa đơn số 0000792 ngày 31.12.2020 (phiếu sai)</v>
          </cell>
        </row>
        <row r="16718">
          <cell r="A16718" t="str">
            <v>5.33.85.424.CHN.00.000</v>
          </cell>
          <cell r="B16718" t="str">
            <v xml:space="preserve">Hộp giảm tốc BC-10, Type: B3SH15E + Fan n1 = 1480 rpm; n2 = 37.53 rpm; P2 = 233 kW </v>
          </cell>
          <cell r="C16718" t="str">
            <v>Nhập kho vật tư (HĐ:223) theo hóa đơn số 0000792 ngày 31.12.2020 (phiếu sai)</v>
          </cell>
        </row>
        <row r="16719">
          <cell r="A16719" t="str">
            <v>5.33.85.425.CHN.00.000</v>
          </cell>
          <cell r="B16719" t="str">
            <v xml:space="preserve">Hộp giảm tốc BC-11, Type: B3SH15C + Fan n1 = 1480 rpm; n2 = 37.53 rpm; P2 = 203 kW </v>
          </cell>
          <cell r="C16719" t="str">
            <v>Nhập kho vật tư (HĐ:223) theo hóa đơn số 0000792 ngày 31.12.2020 (phiếu sai)</v>
          </cell>
        </row>
        <row r="16720">
          <cell r="A16720" t="str">
            <v>5.33.85.426.CHN.00.000</v>
          </cell>
          <cell r="B16720" t="str">
            <v xml:space="preserve">Hộp giảm tốc BC-12, Type:B3SH13C + Fan n1 = 1480 rpm; n2 = 36.15 rpm; P2 = 144 kW </v>
          </cell>
          <cell r="C16720" t="str">
            <v>Nhập kho vật tư (HĐ:223) theo hóa đơn số 0000792 ngày 31.12.2020 (phiếu sai)</v>
          </cell>
        </row>
        <row r="16721">
          <cell r="A16721" t="str">
            <v>5.33.85.427.GER.00.000</v>
          </cell>
          <cell r="B16721" t="str">
            <v xml:space="preserve">Hộp giảm tốc di chuyển ĐPĐ, Type: KAD148-LE160MPB4P-L150NH n1=1445 rpm; n2= 20 rpm T2 = 5292 Nm Oil Type: LCP VG 220; V = 42 L </v>
          </cell>
          <cell r="C16721" t="str">
            <v>Nhập kho vật tư (HĐ:223) theo hóa đơn số 0000792 ngày 31.12.2020 (phiếu sai)</v>
          </cell>
        </row>
        <row r="16722">
          <cell r="A16722" t="str">
            <v>3.15.44.077.VIE.00.000</v>
          </cell>
          <cell r="B16722" t="str">
            <v xml:space="preserve">Cáp điện mềm hạ thế, 450/750V, 1C x 70 mm2 </v>
          </cell>
          <cell r="C16722" t="str">
            <v>Nhập kho vật tư (HĐ:258) theo hóa đơn số 0000740 ngày 06.01.2021</v>
          </cell>
        </row>
        <row r="16723">
          <cell r="A16723" t="str">
            <v>3.20.84.171.CHN.00.000</v>
          </cell>
          <cell r="B16723" t="str">
            <v xml:space="preserve">Đầu cos tròn bích đồng S70-10 </v>
          </cell>
          <cell r="C16723" t="str">
            <v>Nhập kho vật tư (HĐ:258) theo hóa đơn số 0000740 ngày 06.01.2021</v>
          </cell>
        </row>
        <row r="16724">
          <cell r="A16724" t="str">
            <v>4.47.02.004.VIE.00.000</v>
          </cell>
          <cell r="B16724" t="str">
            <v xml:space="preserve">Vít tự khoan inox đầu tròn, M4.2mm x 25mm </v>
          </cell>
          <cell r="C16724" t="str">
            <v>Nhập kho vật tư (HĐ:258) theo hóa đơn số 0000740 ngày 06.01.2021</v>
          </cell>
        </row>
        <row r="16725">
          <cell r="A16725" t="str">
            <v>4.82.28.016.JPN.00.000</v>
          </cell>
          <cell r="B16725" t="str">
            <v xml:space="preserve">Khớp nối nhanh, Mã: QS-1/4-10 </v>
          </cell>
          <cell r="C16725" t="str">
            <v>Nhập kho vật tư (HĐ:254) theo hóa đơn số 0000155 ngày 15.01.2021</v>
          </cell>
        </row>
        <row r="16726">
          <cell r="A16726" t="str">
            <v>4.88.40.470.CZE.00.000</v>
          </cell>
          <cell r="B16726" t="str">
            <v xml:space="preserve">Ống dẫn khí nén, Mã: PUN-H-10X1,5-BL  OD: 10mm, ID: 8mm </v>
          </cell>
          <cell r="C16726" t="str">
            <v>Nhập kho vật tư (HĐ:254) theo hóa đơn số 0000155 ngày 15.01.2021</v>
          </cell>
        </row>
        <row r="16727">
          <cell r="A16727" t="str">
            <v>4.90.80.086.CHN.00.000</v>
          </cell>
          <cell r="B16727" t="str">
            <v xml:space="preserve">Mũ nhựa bọc đầu cos điện, 14-16mm </v>
          </cell>
          <cell r="C16727" t="str">
            <v>Nhập kho vật tư (HĐ:258) theo hóa đơn số 0000740 ngày 06.01.2021</v>
          </cell>
        </row>
        <row r="16728">
          <cell r="A16728" t="str">
            <v>3.30.10.012.VIE.00.000</v>
          </cell>
          <cell r="B16728" t="str">
            <v xml:space="preserve">Ổ Rulo to dây 50m x2 15A </v>
          </cell>
          <cell r="C16728" t="str">
            <v>Nhập kho vật tư (HĐ:254) theo hóa đơn số 0000155 ngày 15.01.2021</v>
          </cell>
        </row>
        <row r="16729">
          <cell r="A16729" t="str">
            <v>3.30.10.573.AUT.00.000</v>
          </cell>
          <cell r="B16729" t="str">
            <v xml:space="preserve">Phích cắm 4P 63A 6H IP67 </v>
          </cell>
          <cell r="C16729" t="str">
            <v>Nhập kho vật tư (HĐ:258) theo hóa đơn số 0000740 ngày 06.01.2021</v>
          </cell>
        </row>
        <row r="16730">
          <cell r="A16730" t="str">
            <v>3.34.35.050.CHN.00.000</v>
          </cell>
          <cell r="B16730" t="str">
            <v xml:space="preserve">Light button switch (công tắc có đèn báo) Model number: LAY50-22D </v>
          </cell>
          <cell r="C16730" t="str">
            <v>Nhập kho vật tư (HĐ:258) theo hóa đơn số 0000740 ngày 06.01.2021</v>
          </cell>
        </row>
        <row r="16731">
          <cell r="A16731" t="str">
            <v>3.66.75.022.INA.00.000</v>
          </cell>
          <cell r="B16731" t="str">
            <v xml:space="preserve">Đèn tín hiệu, Type: HY-TWBN-220-2 </v>
          </cell>
          <cell r="C16731" t="str">
            <v>Nhập kho vật tư (HĐ:258) theo hóa đơn số 0000740 ngày 06.01.2021</v>
          </cell>
        </row>
        <row r="16732">
          <cell r="A16732" t="str">
            <v>8.32.92.014.CHN.00.000</v>
          </cell>
          <cell r="B16732" t="str">
            <v xml:space="preserve">Súng xì khô, Mã: LSP-1/4-D </v>
          </cell>
          <cell r="C16732" t="str">
            <v>Nhập kho vật tư (HĐ:254) theo hóa đơn số 0000155 ngày 15.01.2021</v>
          </cell>
        </row>
        <row r="16733">
          <cell r="A16733" t="str">
            <v>3.34.05.085.CHN.00.000</v>
          </cell>
          <cell r="B16733" t="str">
            <v xml:space="preserve">Bộ điều khiển giám sát nhiệt độ và độ ẩm, Model: WSK-HS(TH) </v>
          </cell>
          <cell r="C16733" t="str">
            <v>Nhập kho vật tư (HĐ:258) theo hóa đơn số 0000740 ngày 06.01.2021</v>
          </cell>
        </row>
        <row r="16734">
          <cell r="A16734" t="str">
            <v>3.34.05.086.CHN.00.000</v>
          </cell>
          <cell r="B16734" t="str">
            <v xml:space="preserve">Bộ điều khiển từ xa không dây RF 12 kênh (Bộ thu + bộ phát); Bộ thu RF type: AK-RK12S-12; Bộ phát RF  type: AK-1212 </v>
          </cell>
          <cell r="C16734" t="str">
            <v>Nhập kho vật tư (HĐ:258) theo hóa đơn số 0000740 ngày 06.01.2021</v>
          </cell>
        </row>
        <row r="16735">
          <cell r="A16735" t="str">
            <v>3.34.20.012.CHN.00.000</v>
          </cell>
          <cell r="B16735" t="str">
            <v xml:space="preserve">Tay điều khiển 10 nút, Model: YQA1-65Y, 3A, 250V AC, có dây, IP65 </v>
          </cell>
          <cell r="C16735" t="str">
            <v>Nhập kho vật tư (HĐ:258) theo hóa đơn số 0000740 ngày 06.01.2021</v>
          </cell>
        </row>
        <row r="16736">
          <cell r="A16736" t="str">
            <v>3.34.20.127.CHN.00.000</v>
          </cell>
          <cell r="B16736" t="str">
            <v xml:space="preserve">Tay vặn điều khiển đóng/mở MCCB (Handle operating mechanism) Model: CZ2 B 127 </v>
          </cell>
          <cell r="C16736" t="str">
            <v>Nhập kho vật tư (HĐ:258) theo hóa đơn số 0000740 ngày 06.01.2021</v>
          </cell>
        </row>
        <row r="16737">
          <cell r="A16737" t="str">
            <v>3.34.20.128.CHN.00.000</v>
          </cell>
          <cell r="B16737" t="str">
            <v xml:space="preserve">Tay điều khiển tời điện 2 cấp tốc độ, Model: YQA1-3F1S </v>
          </cell>
          <cell r="C16737" t="str">
            <v>Nhập kho vật tư (HĐ:258) theo hóa đơn số 0000740 ngày 06.01.2021</v>
          </cell>
        </row>
        <row r="16738">
          <cell r="A16738" t="str">
            <v>3.46.95.023.ITA.00.000</v>
          </cell>
          <cell r="B16738" t="str">
            <v xml:space="preserve">Cuộn coil của solenoid, Mã: PEC5-220V-D </v>
          </cell>
          <cell r="C16738" t="str">
            <v>Nhập kho vật tư (HĐ:258) theo hóa đơn số 0000740 ngày 06.01.2021</v>
          </cell>
        </row>
        <row r="16739">
          <cell r="A16739" t="str">
            <v>3.46.95.025.CZE.00.000</v>
          </cell>
          <cell r="B16739" t="str">
            <v xml:space="preserve">Contactor 3 pha, Model: LC1-D115 </v>
          </cell>
          <cell r="C16739" t="str">
            <v>Nhập kho vật tư (HĐ:258) theo hóa đơn số 0000740 ngày 06.01.2021</v>
          </cell>
        </row>
        <row r="16740">
          <cell r="A16740" t="str">
            <v>3.50.40.007.CHN.00.000</v>
          </cell>
          <cell r="B16740" t="str">
            <v xml:space="preserve">Relay trung gian Omron 14 chân (bao gồm đế), Type: MY4N-GS, 220V </v>
          </cell>
          <cell r="C16740" t="str">
            <v>Nhập kho vật tư (HĐ:258) theo hóa đơn số 0000740 ngày 06.01.2021</v>
          </cell>
        </row>
        <row r="16741">
          <cell r="A16741" t="str">
            <v>3.50.90.013.CHN.00.000</v>
          </cell>
          <cell r="B16741" t="str">
            <v xml:space="preserve">Time control switch Type: JSZ3F </v>
          </cell>
          <cell r="C16741" t="str">
            <v>Nhập kho vật tư (HĐ:258) theo hóa đơn số 0000740 ngày 06.01.2021</v>
          </cell>
        </row>
        <row r="16742">
          <cell r="A16742" t="str">
            <v>3.53.12.210.CHN.00.000</v>
          </cell>
          <cell r="B16742" t="str">
            <v xml:space="preserve">Bộ chuyển đổi quang điện (có kèm bộ chuyển đổi nguồn) TP-Link Single-Mode Gigabit - MC210CS </v>
          </cell>
          <cell r="C16742" t="str">
            <v>Nhập kho vật tư (HĐ:258) theo hóa đơn số 0000740 ngày 06.01.2021</v>
          </cell>
        </row>
        <row r="16743">
          <cell r="A16743" t="str">
            <v>3.56.90.509.CHN.00.000</v>
          </cell>
          <cell r="B16743" t="str">
            <v xml:space="preserve">Biến áp khô, Model: TSD-TBK-1201509, 1 AC, Input:0-380V; Output: 0-24V; 50/60Hz </v>
          </cell>
          <cell r="C16743" t="str">
            <v>Nhập kho vật tư (HĐ:258) theo hóa đơn số 0000740 ngày 06.01.2021</v>
          </cell>
        </row>
        <row r="16744">
          <cell r="A16744" t="str">
            <v>3.84.64.040.CHN.00.000</v>
          </cell>
          <cell r="B16744" t="str">
            <v xml:space="preserve">Bộ chỉnh lưu, Model: KSZL-040B, AC 350-400V; DC 156-180V </v>
          </cell>
          <cell r="C16744" t="str">
            <v>Nhập kho vật tư (HĐ:258) theo hóa đơn số 0000740 ngày 06.01.2021</v>
          </cell>
        </row>
        <row r="16745">
          <cell r="A16745" t="str">
            <v>3.90.82.201.CHN.00.000</v>
          </cell>
          <cell r="B16745" t="str">
            <v xml:space="preserve">Điện trở sấy, Model: JRD-R-150W, Công suất 150W, Điện áp đầu vào: 220V </v>
          </cell>
          <cell r="C16745" t="str">
            <v>Nhập kho vật tư (HĐ:258) theo hóa đơn số 0000740 ngày 06.01.2021</v>
          </cell>
        </row>
        <row r="16746">
          <cell r="A16746" t="str">
            <v>3.96.13.339.KOR.00.000</v>
          </cell>
          <cell r="B16746" t="str">
            <v xml:space="preserve">Cảm biến báo mức Model: SRF-900SS-D-OP-C-2-D-2; Type: Radio frequency level sensor; 110/220 VAC 5060Hz; DPDT </v>
          </cell>
          <cell r="C16746" t="str">
            <v>Nhập kho vật tư (HĐ:258) theo hóa đơn số 0000740 ngày 06.01.2021</v>
          </cell>
        </row>
        <row r="16747">
          <cell r="A16747" t="str">
            <v>5.35.10.025.CHN.00.000</v>
          </cell>
          <cell r="B16747" t="str">
            <v xml:space="preserve">Con tang dẫn hướng xích tời điện, Part name: Chain guide, Được sd trên thiết bị Balang xích điện 250Kg (Thông số Balang xích điện: Type: BMS0.25-01M) </v>
          </cell>
          <cell r="C16747" t="str">
            <v>Nhập kho vật tư (HĐ:258) theo hóa đơn số 0000740 ngày 06.01.2021</v>
          </cell>
        </row>
        <row r="16748">
          <cell r="A16748" t="str">
            <v>5.60.91.002.TPE.00.000</v>
          </cell>
          <cell r="B16748" t="str">
            <v xml:space="preserve">Bơm chìm hút nước thải, Mã SFm32-32-2.2F </v>
          </cell>
          <cell r="C16748" t="str">
            <v>Nhập kho vật tư (HĐ:254) theo hóa đơn số 0000155 ngày 15.01.2021</v>
          </cell>
        </row>
        <row r="16749">
          <cell r="A16749" t="str">
            <v>2.15.12.090.VIE.00.000</v>
          </cell>
          <cell r="B16749" t="str">
            <v xml:space="preserve">Thanh V chắn than 2 bên con lăn, Vật liệu: Hardox A500 </v>
          </cell>
          <cell r="C16749" t="str">
            <v>Nhập kho vật tư (HĐ:245) theo hóa đơn số 0000007 ngày 15.01.2021</v>
          </cell>
        </row>
        <row r="16750">
          <cell r="A16750" t="str">
            <v>4.77.90.117.VIE.00.000</v>
          </cell>
          <cell r="B16750" t="str">
            <v xml:space="preserve">Tấm chèn Seal Frame Vật liệu: FC150 (gang xám) </v>
          </cell>
          <cell r="C16750" t="str">
            <v>Nhập kho vật tư (HĐ:245) theo hóa đơn số 0000007 ngày 15.01.2021</v>
          </cell>
        </row>
        <row r="16751">
          <cell r="A16751" t="str">
            <v>5.18.96.152.CHN.00.000</v>
          </cell>
          <cell r="B16751" t="str">
            <v xml:space="preserve">Động cơ kéo băng tải 01/02, Loại:YB2-4002-4-EM010 </v>
          </cell>
          <cell r="C16751" t="str">
            <v>Nhập kho vật tư (HĐ:185) theo hóa đơn số 0000343 ngày 08.01.2021 (phiếu sai)</v>
          </cell>
        </row>
        <row r="16752">
          <cell r="A16752" t="str">
            <v>5.18.96.153.CHN.00.000</v>
          </cell>
          <cell r="B16752" t="str">
            <v xml:space="preserve">Động cơ kéo băng tải 05/10, Type:YFB-4008-4TH </v>
          </cell>
          <cell r="C16752" t="str">
            <v>Nhập kho vật tư (HĐ:185) theo hóa đơn số 0000343 ngày 08.01.2021 (phiếu sai)</v>
          </cell>
        </row>
        <row r="16753">
          <cell r="A16753" t="str">
            <v>5.18.96.154.CHN.00.000</v>
          </cell>
          <cell r="B16753" t="str">
            <v xml:space="preserve">Động cơ kéo băng tải 06, Type:YFB-4004-4TH </v>
          </cell>
          <cell r="C16753" t="str">
            <v>Nhập kho vật tư (HĐ:185) theo hóa đơn số 0000343 ngày 08.01.2021 (phiếu sai)</v>
          </cell>
        </row>
        <row r="16754">
          <cell r="A16754" t="str">
            <v>5.18.96.155.CHN.00.000</v>
          </cell>
          <cell r="B16754" t="str">
            <v xml:space="preserve">Động cơ kéo băng tải 09, Type:YFB3-315L1-4 </v>
          </cell>
          <cell r="C16754" t="str">
            <v>Nhập kho vật tư (HĐ:185) theo hóa đơn số 0000343 ngày 08.01.2021 (phiếu sai)</v>
          </cell>
        </row>
        <row r="16755">
          <cell r="A16755" t="str">
            <v>5.18.96.156.CHN.00.000</v>
          </cell>
          <cell r="B16755" t="str">
            <v xml:space="preserve">Động cơ kéo băng tải 07/08, Type:YFB-4006-4TH </v>
          </cell>
          <cell r="C16755" t="str">
            <v>Nhập kho vật tư (HĐ:185) theo hóa đơn số 0000343 ngày 08.01.2021 (phiếu sai)</v>
          </cell>
        </row>
        <row r="16756">
          <cell r="A16756" t="str">
            <v>5.18.96.157.CHN.00.000</v>
          </cell>
          <cell r="B16756" t="str">
            <v xml:space="preserve">Động cơ kéo băng tải 12, Type:YFB-4003-4TH </v>
          </cell>
          <cell r="C16756" t="str">
            <v>Nhập kho vật tư (HĐ:185) theo hóa đơn số 0000343 ngày 08.01.2021 (phiếu sai)</v>
          </cell>
        </row>
        <row r="16757">
          <cell r="A16757" t="str">
            <v>5.18.96.159.CHN.00.000</v>
          </cell>
          <cell r="B16757" t="str">
            <v xml:space="preserve">Động cơ quay cần MĐPĐ, Type: YVFE2-160L-4A-WTH </v>
          </cell>
          <cell r="C16757" t="str">
            <v>Nhập kho vật tư (HĐ:185) theo hóa đơn số 0000343 ngày 08.01.2021 (phiếu sai)</v>
          </cell>
        </row>
        <row r="16758">
          <cell r="A16758" t="str">
            <v>5.18.96.160.CHN.00.000</v>
          </cell>
          <cell r="B16758" t="str">
            <v xml:space="preserve">Động cơ gàu múc MĐPĐ, Type: YVFE2-315M-4A-WTH </v>
          </cell>
          <cell r="C16758" t="str">
            <v>Nhập kho vật tư (HĐ:185) theo hóa đơn số 0000343 ngày 08.01.2021 (phiếu sai)</v>
          </cell>
        </row>
        <row r="16759">
          <cell r="A16759" t="str">
            <v>5.18.96.161.CHN.00.000</v>
          </cell>
          <cell r="B16759" t="str">
            <v xml:space="preserve">Động cơ băng tải cần MĐPĐ, Type: YE2-315L2-4-WTH </v>
          </cell>
          <cell r="C16759" t="str">
            <v>Nhập kho vật tư (HĐ:185) theo hóa đơn số 0000343 ngày 08.01.2021 (phiếu sai)</v>
          </cell>
        </row>
        <row r="16760">
          <cell r="A16760" t="str">
            <v>5.18.96.163.CHN.00.000</v>
          </cell>
          <cell r="B16760" t="str">
            <v xml:space="preserve">Động cơ quay cần CSU, Type: YZPFE180L-6-ZPMC6 V1 </v>
          </cell>
          <cell r="C16760" t="str">
            <v>Nhập kho vật tư (HĐ:185) theo hóa đơn số 0000343 ngày 08.01.2021(phiếu sai)</v>
          </cell>
        </row>
        <row r="16761">
          <cell r="A16761" t="str">
            <v>5.18.96.164.CHN.00.000</v>
          </cell>
          <cell r="B16761" t="str">
            <v xml:space="preserve">Động cơ quay gàu múc CSU, Type YZPF355M1-6-4-ZPMC6 </v>
          </cell>
          <cell r="C16761" t="str">
            <v>Nhập kho vật tư (HĐ:185) theo hóa đơn số 0000343 ngày 08.01.2021(phiếu sai)</v>
          </cell>
        </row>
        <row r="16762">
          <cell r="A16762" t="str">
            <v>5.18.96.165.CHN.00.000</v>
          </cell>
          <cell r="B16762" t="str">
            <v xml:space="preserve">Động cơ quay mâm cấp, Type YE3-160L-4-ZPMC </v>
          </cell>
          <cell r="C16762" t="str">
            <v>Nhập kho vật tư (HĐ:185) theo hóa đơn số 0000343 ngày 08.01.2021(phiếu sai)</v>
          </cell>
        </row>
        <row r="16763">
          <cell r="A16763" t="str">
            <v>5.18.96.166.CHN.00.000</v>
          </cell>
          <cell r="B16763" t="str">
            <v xml:space="preserve">Động cơ quay BE, Type YZPFE-160L-4-ZPMC </v>
          </cell>
          <cell r="C16763" t="str">
            <v>Nhập kho vật tư (HĐ:185) theo hóa đơn số 0000343 ngày 08.01.2021(phiếu sai)</v>
          </cell>
        </row>
        <row r="16764">
          <cell r="A16764" t="str">
            <v>5.18.96.167.CHN.00.000</v>
          </cell>
          <cell r="B16764" t="str">
            <v xml:space="preserve">Động cơ băng tải cần CSU, Type YPBF280M-4-ZPMC </v>
          </cell>
          <cell r="C16764" t="str">
            <v>Nhập kho vật tư (HĐ:185) theo hóa đơn số 0000343 ngày 08.01.2021(phiếu sai)</v>
          </cell>
        </row>
        <row r="16765">
          <cell r="A16765" t="str">
            <v>5.18.96.168.CHN.00.000</v>
          </cell>
          <cell r="B16765" t="str">
            <v xml:space="preserve">Động cơ băng tải trung chuyển CSU, Type YPBF250M-4-ZPMC </v>
          </cell>
          <cell r="C16765" t="str">
            <v>Nhập kho vật tư (HĐ:185) theo hóa đơn số 0000343 ngày 08.01.2021(phiếu sai)</v>
          </cell>
        </row>
        <row r="16766">
          <cell r="A16766" t="str">
            <v>5.18.96.169.CHN.00.000</v>
          </cell>
          <cell r="B16766" t="str">
            <v xml:space="preserve">Động cơ bơm điều khiển nhớt CSU, Type YE3-180L-4-ZPMC2 </v>
          </cell>
          <cell r="C16766" t="str">
            <v>Nhập kho vật tư (HĐ:185) theo hóa đơn số 0000343 ngày 08.01.2021(phiếu sai)</v>
          </cell>
        </row>
        <row r="16767">
          <cell r="A16767" t="str">
            <v>5.18.96.177.CHN.00.000</v>
          </cell>
          <cell r="B16767" t="str">
            <v xml:space="preserve">Động cơ sàng rung, Type: YFB3-250M-8 </v>
          </cell>
          <cell r="C16767" t="str">
            <v>Nhập kho vật tư (HĐ:185) theo hóa đơn số 0000343 ngày 08.01.2021(phiếu sai)</v>
          </cell>
        </row>
        <row r="16768">
          <cell r="A16768" t="str">
            <v>5.18.96.179.CHN.00.000</v>
          </cell>
          <cell r="B16768" t="str">
            <v xml:space="preserve">Động cơ kéo băng tải - Hi-V Flameproof 3 Phase Induction Moto. Loại:YB2-4501-4-EM010 </v>
          </cell>
          <cell r="C16768" t="str">
            <v>Nhập kho vật tư (HĐ:185) theo hóa đơn số 0000343 ngày 08.01.2021 (phiếu sai)</v>
          </cell>
        </row>
        <row r="16769">
          <cell r="A16769" t="str">
            <v>5.33.10.280.CHN.00.000</v>
          </cell>
          <cell r="B16769" t="str">
            <v xml:space="preserve">Quạt làm mát G-280A </v>
          </cell>
          <cell r="C16769" t="str">
            <v>Nhập kho vật tư (HĐ:185) theo hóa đơn số 0000343 ngày 08.01.2021(phiếu sai)</v>
          </cell>
        </row>
        <row r="16770">
          <cell r="A16770" t="str">
            <v>5.33.10.281.CHN.00.000</v>
          </cell>
          <cell r="B16770" t="str">
            <v xml:space="preserve">Quạt làm mát G-180A </v>
          </cell>
          <cell r="C16770" t="str">
            <v>Nhập kho vật tư (HĐ:185) theo hóa đơn số 0000343 ngày 08.01.2021(phiếu sai)</v>
          </cell>
        </row>
        <row r="16771">
          <cell r="A16771" t="str">
            <v>5.60.91.711.CHN.00.000</v>
          </cell>
          <cell r="B16771" t="str">
            <v xml:space="preserve">Bơm nước xử lý nước, Loại: Bơm màng, Lưu lượng 15 GPH, 50Hz, Model: PA0711 </v>
          </cell>
          <cell r="C16771" t="str">
            <v>Nhập kho vật tư (HĐ:185) theo hóa đơn số 0000343 ngày 08.01.2021 (phiếu sai)</v>
          </cell>
        </row>
        <row r="16772">
          <cell r="A16772" t="str">
            <v>2.35.10.001.KOR.00.000</v>
          </cell>
          <cell r="B16772" t="str">
            <v xml:space="preserve">Shim roll SUS304 152.4x1270x1 mm </v>
          </cell>
          <cell r="C16772" t="str">
            <v>Nhập kho vật tư (HĐ:262) theo hóa đơn số 0000001 ngày 14.01.2021</v>
          </cell>
        </row>
        <row r="16773">
          <cell r="A16773" t="str">
            <v>2.35.10.004.KOR.00.000</v>
          </cell>
          <cell r="B16773" t="str">
            <v xml:space="preserve">Shim roll SUS304 152.4x1270x0.4 mm </v>
          </cell>
          <cell r="C16773" t="str">
            <v>Nhập kho vật tư (HĐ:262) theo hóa đơn số 0000001 ngày 14.01.2021</v>
          </cell>
        </row>
        <row r="16774">
          <cell r="A16774" t="str">
            <v>2.35.10.005.KOR.00.000</v>
          </cell>
          <cell r="B16774" t="str">
            <v xml:space="preserve">Shim roll SUS304 152.4x1270x0.05 mm </v>
          </cell>
          <cell r="C16774" t="str">
            <v>Nhập kho vật tư (HĐ:262) theo hóa đơn số 0000001 ngày 14.01.2021</v>
          </cell>
        </row>
        <row r="16775">
          <cell r="A16775" t="str">
            <v>2.35.10.010.KOR.00.000</v>
          </cell>
          <cell r="B16775" t="str">
            <v xml:space="preserve">Shim roll SUS304 152.4x1270x0.1 mm </v>
          </cell>
          <cell r="C16775" t="str">
            <v>Nhập kho vật tư (HĐ:262) theo hóa đơn số 0000001 ngày 14.01.2021</v>
          </cell>
        </row>
        <row r="16776">
          <cell r="A16776" t="str">
            <v>2.35.10.020.KOR.00.000</v>
          </cell>
          <cell r="B16776" t="str">
            <v xml:space="preserve">Shim roll SUS304 152.4x1270x0.2 mm </v>
          </cell>
          <cell r="C16776" t="str">
            <v>Nhập kho vật tư (HĐ:262) theo hóa đơn số 0000001 ngày 14.01.2021</v>
          </cell>
        </row>
        <row r="16777">
          <cell r="A16777" t="str">
            <v>2.35.10.030.KOR.00.000</v>
          </cell>
          <cell r="B16777" t="str">
            <v xml:space="preserve">Shim roll SUS304 152.4x1270x0.3 mm </v>
          </cell>
          <cell r="C16777" t="str">
            <v>Nhập kho vật tư (HĐ:262) theo hóa đơn số 0000001 ngày 14.01.2021</v>
          </cell>
        </row>
        <row r="16778">
          <cell r="A16778" t="str">
            <v>2.35.10.050.KOR.00.000</v>
          </cell>
          <cell r="B16778" t="str">
            <v xml:space="preserve">Shim roll SUS304 152.4x1270x0.5 mm </v>
          </cell>
          <cell r="C16778" t="str">
            <v>Nhập kho vật tư (HĐ:262) theo hóa đơn số 0000001 ngày 14.01.2021</v>
          </cell>
        </row>
        <row r="16779">
          <cell r="A16779" t="str">
            <v>4.86.30.011.CHN.00.000</v>
          </cell>
          <cell r="B16779" t="str">
            <v xml:space="preserve">Amiang bản (trắng) 100 x 3mm </v>
          </cell>
          <cell r="C16779" t="str">
            <v>Nhập kho vật tư (HĐ:262) theo hóa đơn số 0000001 ngày 14.01.2021</v>
          </cell>
        </row>
        <row r="16780">
          <cell r="A16780" t="str">
            <v>4.88.67.002.ITA.00.000</v>
          </cell>
          <cell r="B16780" t="str">
            <v xml:space="preserve">Oring sợi NBR, size 3.5mm x 2m </v>
          </cell>
          <cell r="C16780" t="str">
            <v>Nhập kho vật tư (HĐ:262) theo hóa đơn số 0000001 ngày 14.01.2021</v>
          </cell>
        </row>
        <row r="16781">
          <cell r="A16781" t="str">
            <v>5.19.90.758.CHN.00.000</v>
          </cell>
          <cell r="B16781" t="str">
            <v xml:space="preserve">Van bi (Manual CPVC Ball Valve) Size: 3 inch </v>
          </cell>
          <cell r="C16781" t="str">
            <v>Nhập kho vật tư (QĐ:1706) theo hóa đơn số 0000152 ngày 12.01.2021</v>
          </cell>
        </row>
        <row r="16782">
          <cell r="A16782" t="str">
            <v>1.01.81.005.KOR.00.000</v>
          </cell>
          <cell r="B16782" t="str">
            <v xml:space="preserve">Than hoạt tính BC1000 W1240 </v>
          </cell>
          <cell r="C16782" t="str">
            <v>Nhập kho vật tư (HĐ:200) theo hóa đơn số 0001813 ngày 08.01.2021</v>
          </cell>
        </row>
        <row r="16783">
          <cell r="A16783" t="str">
            <v>1.71.87.012.VIE.00.000</v>
          </cell>
          <cell r="B16783" t="str">
            <v xml:space="preserve">Đá sỏi gravel lọc 2-5mm </v>
          </cell>
          <cell r="C16783" t="str">
            <v>Nhập kho vật tư (HĐ:200) theo hóa đơn số 0001805 ngày 06.01.2021</v>
          </cell>
        </row>
        <row r="16784">
          <cell r="A16784" t="str">
            <v>1.71.87.013.VIE.00.000</v>
          </cell>
          <cell r="B16784" t="str">
            <v xml:space="preserve">Đá sỏi gravel lọc 5-10mm </v>
          </cell>
          <cell r="C16784" t="str">
            <v>Nhập kho vật tư (HĐ:200) theo hóa đơn số 0001805 ngày 06.01.2021</v>
          </cell>
        </row>
        <row r="16785">
          <cell r="A16785" t="str">
            <v>1.71.87.014.VIE.00.000</v>
          </cell>
          <cell r="B16785" t="str">
            <v xml:space="preserve">Đá sỏi gravel lọc 10-20mm </v>
          </cell>
          <cell r="C16785" t="str">
            <v>Nhập kho vật tư (HĐ:200) theo hóa đơn số 0001805 ngày 06.01.2021</v>
          </cell>
        </row>
        <row r="16786">
          <cell r="A16786" t="str">
            <v>4.90.51.042.VIE.00.000</v>
          </cell>
          <cell r="B16786" t="str">
            <v xml:space="preserve">Rắc co Ø42 </v>
          </cell>
          <cell r="C16786" t="str">
            <v>Nhập kho vật tư (QĐ:1688) theo hóa đơn số 0000303 ngày 05.01.2021</v>
          </cell>
        </row>
        <row r="16787">
          <cell r="A16787" t="str">
            <v>4.90.80.042.CHN.00.000</v>
          </cell>
          <cell r="B16787" t="str">
            <v xml:space="preserve">Luppe, Kt: Ф42 PVC </v>
          </cell>
          <cell r="C16787" t="str">
            <v>Nhập kho vật tư (QĐ:1688) theo hóa đơn số 0000303 ngày 05.01.2021</v>
          </cell>
        </row>
        <row r="16788">
          <cell r="A16788" t="str">
            <v>5.33.85.160.KOR.00.000</v>
          </cell>
          <cell r="B16788" t="str">
            <v xml:space="preserve">Bộ hút ẩm - Dehydrating Breather Model: T0102, Hole: 4 lỗ (M10), Installation: Mặt bích và đường ống </v>
          </cell>
          <cell r="C16788" t="str">
            <v>Nhập kho vật tư (QĐ:1614) theo hóa đơn số 0000178 ngày 05.01.2021</v>
          </cell>
        </row>
        <row r="16789">
          <cell r="A16789" t="str">
            <v>3.20.94.023.CAN.00.000</v>
          </cell>
          <cell r="B16789" t="str">
            <v xml:space="preserve">Ốc siết cáp (Cable gland) </v>
          </cell>
          <cell r="C16789" t="str">
            <v>Nhập kho vật tư (HĐ:201) theo hóa đơn số 0001954 ngày 04.01.2021</v>
          </cell>
        </row>
        <row r="16790">
          <cell r="A16790" t="str">
            <v>4.88.65.502.GBR.00.000</v>
          </cell>
          <cell r="B16790" t="str">
            <v xml:space="preserve">Bộ ron cho các điện cực AW501060 </v>
          </cell>
          <cell r="C16790" t="str">
            <v>Nhập kho vật tư (HĐ:201) theo hóa đơn số 0001954 ngày 04.01.2021</v>
          </cell>
        </row>
        <row r="16791">
          <cell r="A16791" t="str">
            <v>4.90.31.404.GBR.00.000</v>
          </cell>
          <cell r="B16791" t="str">
            <v xml:space="preserve">Ống nhựa - Tubing Kit (Excluding Pump Tubes) Mã AW601176 </v>
          </cell>
          <cell r="C16791" t="str">
            <v>Nhập kho vật tư (HĐ:201) theo hóa đơn số 0001954 ngày 04.01.2021</v>
          </cell>
        </row>
        <row r="16792">
          <cell r="A16792" t="str">
            <v>4.90.31.405.GBR.00.000</v>
          </cell>
          <cell r="B16792" t="str">
            <v xml:space="preserve">Bộ ống nhựa - Tubing kit Mã: AW501075 </v>
          </cell>
          <cell r="C16792" t="str">
            <v>Nhập kho vật tư (HĐ:201) theo hóa đơn số 0001954 ngày 04.01.2021</v>
          </cell>
        </row>
        <row r="16793">
          <cell r="A16793" t="str">
            <v>4.90.80.003.GBR.00.000</v>
          </cell>
          <cell r="B16793" t="str">
            <v xml:space="preserve">Tấm nhựa tạo áp 2 bơm (2 Channel Pump Pressure Plate), Mã: AW600503 </v>
          </cell>
          <cell r="C16793" t="str">
            <v>Nhập kho vật tư (HĐ:201) theo hóa đơn số 0001954 ngày 04.01.2021</v>
          </cell>
        </row>
        <row r="16794">
          <cell r="A16794" t="str">
            <v>4.90.80.010.GBR.00.000</v>
          </cell>
          <cell r="B16794" t="str">
            <v xml:space="preserve">Dây bơm 30 m (10 ft) of 6mm (1/4in) PVC sample and drain tubin </v>
          </cell>
          <cell r="C16794" t="str">
            <v>Nhập kho vật tư (HĐ:201) theo hóa đơn số 0001954 ngày 04.01.2021</v>
          </cell>
        </row>
        <row r="16795">
          <cell r="A16795" t="str">
            <v>4.90.80.554.CAN.00.000</v>
          </cell>
          <cell r="B16795" t="str">
            <v xml:space="preserve">Bộ bảo vệ điện cực bằng PVC Mã: 4TB5205-0120 </v>
          </cell>
          <cell r="C16795" t="str">
            <v>Nhập kho vật tư (HĐ:201) theo hóa đơn số 0001954 ngày 04.01.2021</v>
          </cell>
        </row>
        <row r="16796">
          <cell r="A16796" t="str">
            <v>5.98.00.001.GBR.00.000</v>
          </cell>
          <cell r="B16796" t="str">
            <v xml:space="preserve">Bộ vật tư thay thế hàng năm cho máy phân tích Silica AW601155 </v>
          </cell>
          <cell r="C16796" t="str">
            <v>Nhập kho vật tư (HĐ:201) theo hóa đơn số 0001954 ngày 04.01.2021</v>
          </cell>
        </row>
        <row r="16797">
          <cell r="A16797" t="str">
            <v>8.40.70.041.GBR.00.000</v>
          </cell>
          <cell r="B16797" t="str">
            <v xml:space="preserve">Bộ lọc mẫu đầu vào - Filter assembly Mã: AW600049 </v>
          </cell>
          <cell r="C16797" t="str">
            <v>Nhập kho vật tư (HĐ:201) theo hóa đơn số 0001954 ngày 04.01.2021</v>
          </cell>
        </row>
        <row r="16798">
          <cell r="A16798" t="str">
            <v>8.40.70.042.GBR.00.000</v>
          </cell>
          <cell r="B16798" t="str">
            <v xml:space="preserve">Tấm lọc - Filter pack Mã: AW600087 </v>
          </cell>
          <cell r="C16798" t="str">
            <v>Nhập kho vật tư (HĐ:201) theo hóa đơn số 0001954 ngày 04.01.2021</v>
          </cell>
        </row>
        <row r="16799">
          <cell r="A16799" t="str">
            <v>8.40.70.135.GBR.00.000</v>
          </cell>
          <cell r="B16799" t="str">
            <v xml:space="preserve">Bộ ống dung dịch hiệu chuẩn và thuốc thử AW501076 </v>
          </cell>
          <cell r="C16799" t="str">
            <v>Nhập kho vật tư (HĐ:201) theo hóa đơn số 0001954 ngày 04.01.2021</v>
          </cell>
        </row>
        <row r="16800">
          <cell r="A16800" t="str">
            <v>8.40.70.142.GBR.00.000</v>
          </cell>
          <cell r="B16800" t="str">
            <v xml:space="preserve">Bộ dây phản ứng bao gồm nắp (Reaction Coil. Manifold &amp; Cover), AW601181 </v>
          </cell>
          <cell r="C16800" t="str">
            <v>Nhập kho vật tư (HĐ:201) theo hóa đơn số 0001954 ngày 04.01.2021</v>
          </cell>
        </row>
        <row r="16801">
          <cell r="A16801" t="str">
            <v>3.80.42.710.GBR.00.000</v>
          </cell>
          <cell r="B16801" t="str">
            <v xml:space="preserve">Bộ cáp van điện từ đơn dòng AW501080 </v>
          </cell>
          <cell r="C16801" t="str">
            <v>Nhập kho vật tư (HĐ:201) theo hóa đơn số 0001954 ngày 04.01.2021</v>
          </cell>
        </row>
        <row r="16802">
          <cell r="A16802" t="str">
            <v>3.80.42.711.GBR.00.000</v>
          </cell>
          <cell r="B16802" t="str">
            <v xml:space="preserve">Bộ cáp van điện từ đa dòng AW501081 </v>
          </cell>
          <cell r="C16802" t="str">
            <v>Nhập kho vật tư (HĐ:201) theo hóa đơn số 0001954 ngày 04.01.2021</v>
          </cell>
        </row>
        <row r="16803">
          <cell r="A16803" t="str">
            <v>3.80.42.712.GBR.00.000</v>
          </cell>
          <cell r="B16803" t="str">
            <v xml:space="preserve">Bộ cáp van điện từ hiệu chuẩn và thuốc thử AW501082 </v>
          </cell>
          <cell r="C16803" t="str">
            <v>Nhập kho vật tư (HĐ:201) theo hóa đơn số 0001954 ngày 04.01.2021</v>
          </cell>
        </row>
        <row r="16804">
          <cell r="A16804" t="str">
            <v>3.80.42.713.GBR.00.000</v>
          </cell>
          <cell r="B16804" t="str">
            <v xml:space="preserve">Bộ cáp công tắc áp suất AW501085 </v>
          </cell>
          <cell r="C16804" t="str">
            <v>Nhập kho vật tư (HĐ:201) theo hóa đơn số 0001954 ngày 04.01.2021</v>
          </cell>
        </row>
        <row r="16805">
          <cell r="A16805" t="str">
            <v>3.80.42.714.GBR.00.000</v>
          </cell>
          <cell r="B16805" t="str">
            <v xml:space="preserve">Bộ cáp lưu lượng kế đơn dòng AW501086 </v>
          </cell>
          <cell r="C16805" t="str">
            <v>Nhập kho vật tư (HĐ:201) theo hóa đơn số 0001954 ngày 04.01.2021</v>
          </cell>
        </row>
        <row r="16806">
          <cell r="A16806" t="str">
            <v>3.80.42.715.GBR.00.000</v>
          </cell>
          <cell r="B16806" t="str">
            <v xml:space="preserve">Bộ cáp lưu lượng kế đa dòng AW501087 </v>
          </cell>
          <cell r="C16806" t="str">
            <v>Nhập kho vật tư (HĐ:201) theo hóa đơn số 0001954 ngày 04.01.2021</v>
          </cell>
        </row>
        <row r="16807">
          <cell r="A16807" t="str">
            <v>3.80.86.162.CAN.00.000</v>
          </cell>
          <cell r="B16807" t="str">
            <v xml:space="preserve">Hộp đấu nối cáp </v>
          </cell>
          <cell r="C16807" t="str">
            <v>Nhập kho vật tư (HĐ:201) theo hóa đơn số 0001954 ngày 04.01.2021</v>
          </cell>
        </row>
        <row r="16808">
          <cell r="A16808" t="str">
            <v>8.95.20.007.GBR.00.000</v>
          </cell>
          <cell r="B16808" t="str">
            <v xml:space="preserve">Bình chứa dung dịch hiệu chỉnh rỗng Mã AW501070 </v>
          </cell>
          <cell r="C16808" t="str">
            <v>Nhập kho vật tư (HĐ:201) theo hóa đơn số 0001954 ngày 04.01.2021</v>
          </cell>
        </row>
        <row r="16809">
          <cell r="A16809" t="str">
            <v>8.95.20.008.GBR.00.000</v>
          </cell>
          <cell r="B16809" t="str">
            <v xml:space="preserve">Bình chứa dung dịch thuốc thử rỗng Mã AW501071 </v>
          </cell>
          <cell r="C16809" t="str">
            <v>Nhập kho vật tư (HĐ:201) theo hóa đơn số 0001954 ngày 04.01.2021</v>
          </cell>
        </row>
        <row r="16810">
          <cell r="A16810" t="str">
            <v>8.95.20.010.GBR.00.000</v>
          </cell>
          <cell r="B16810" t="str">
            <v xml:space="preserve">Bình dung dịch chuẩn 500ml rỗng (Bottle – secondary calibration. yellow (500ml)) Mã: AW600730 </v>
          </cell>
          <cell r="C16810" t="str">
            <v>Nhập kho vật tư (HĐ:201) theo hóa đơn số 0001954 ngày 04.01.2021</v>
          </cell>
        </row>
        <row r="16811">
          <cell r="A16811" t="str">
            <v>8.95.20.011.GBR.00.000</v>
          </cell>
          <cell r="B16811" t="str">
            <v xml:space="preserve">Bình dung dịch chuẩn 500ml rỗng màu xám - Bottle – cleaning solution. light grey (500 ml)  Mã: AW600730 </v>
          </cell>
          <cell r="C16811" t="str">
            <v>Nhập kho vật tư (HĐ:201) theo hóa đơn số 0001954 ngày 04.01.2021</v>
          </cell>
        </row>
        <row r="16812">
          <cell r="A16812" t="str">
            <v>8.95.20.012.GBR.00.000</v>
          </cell>
          <cell r="B16812" t="str">
            <v xml:space="preserve">Bình thuốc thử ammonium molybdate 2.5l rỗng (Bottle – ammonium molybdate. violet (reagent 2 – 2.5 l)) Mã: AW600731 </v>
          </cell>
          <cell r="C16812" t="str">
            <v>Nhập kho vật tư (HĐ:201) theo hóa đơn số 0001954 ngày 04.01.2021</v>
          </cell>
        </row>
        <row r="16813">
          <cell r="A16813" t="str">
            <v>8.95.20.013.GBR.00.000</v>
          </cell>
          <cell r="B16813" t="str">
            <v xml:space="preserve">Bình thuốc thử 1st acid sulphuric 2.5l rỗng (Bottle – 1st acid sulphuric.red (reagent 1. 2.5 l)) Mã: AW600731 </v>
          </cell>
          <cell r="C16813" t="str">
            <v>Nhập kho vật tư (HĐ:201) theo hóa đơn số 0001954 ngày 04.01.2021</v>
          </cell>
        </row>
        <row r="16814">
          <cell r="A16814" t="str">
            <v>8.95.20.014.GBR.00.000</v>
          </cell>
          <cell r="B16814" t="str">
            <v xml:space="preserve">Bình thuốc thử 2nd acid sulphuric and citric 2.5l rỗng (Bottle – 2nd acid sulphuric and citric.orange (reagent 3. 2.5 l)) Mã: AW600731 </v>
          </cell>
          <cell r="C16814" t="str">
            <v>Nhập kho vật tư (HĐ:201) theo hóa đơn số 0001954 ngày 04.01.2021</v>
          </cell>
        </row>
        <row r="16815">
          <cell r="A16815" t="str">
            <v>8.95.20.015.GBR.00.000</v>
          </cell>
          <cell r="B16815" t="str">
            <v xml:space="preserve">Bình thuốc thử reduction ascorbic 2.5l rỗng (Bottle – reduction ascorbic.brown (reagent 4. 2.5 l)) Mã: AW600731 </v>
          </cell>
          <cell r="C16815" t="str">
            <v>Nhập kho vật tư (HĐ:201) theo hóa đơn số 0001954 ngày 04.01.2021</v>
          </cell>
        </row>
        <row r="16816">
          <cell r="A16816" t="str">
            <v>3.82.63.406.GBR.00.000</v>
          </cell>
          <cell r="B16816" t="str">
            <v xml:space="preserve">Bộ vi xử lý AWT AW500050 </v>
          </cell>
          <cell r="C16816" t="str">
            <v>Nhập kho vật tư (HĐ:201) theo hóa đơn số 0001954 ngày 04.01.2021</v>
          </cell>
        </row>
        <row r="16817">
          <cell r="A16817" t="str">
            <v>3.82.63.407.GBR.00.000</v>
          </cell>
          <cell r="B16817" t="str">
            <v xml:space="preserve">Bộ vi mạch chính AWT AW500051 </v>
          </cell>
          <cell r="C16817" t="str">
            <v>Nhập kho vật tư (HĐ:201) theo hóa đơn số 0001954 ngày 04.01.2021</v>
          </cell>
        </row>
        <row r="16818">
          <cell r="A16818" t="str">
            <v>3.82.63.408.GBR.00.000</v>
          </cell>
          <cell r="B16818" t="str">
            <v xml:space="preserve">Mạch ngõ vào cảm biến AW500052 </v>
          </cell>
          <cell r="C16818" t="str">
            <v>Nhập kho vật tư (HĐ:201) theo hóa đơn số 0001954 ngày 04.01.2021</v>
          </cell>
        </row>
        <row r="16819">
          <cell r="A16819" t="str">
            <v>3.82.63.409.GBR.00.000</v>
          </cell>
          <cell r="B16819" t="str">
            <v xml:space="preserve">Mạch ngõ ra tín hiệu AW500053 </v>
          </cell>
          <cell r="C16819" t="str">
            <v>Nhập kho vật tư (HĐ:201) theo hóa đơn số 0001954 ngày 04.01.2021</v>
          </cell>
        </row>
        <row r="16820">
          <cell r="A16820" t="str">
            <v>5.17.90.051.KOR.00.000</v>
          </cell>
          <cell r="B16820" t="str">
            <v xml:space="preserve">Bộ lọc VFTH-4T-150, 1/4'' OD connection, lọc 150 micron, thân thép không rỉ 316 </v>
          </cell>
          <cell r="C16820" t="str">
            <v>Nhập kho vật tư (HĐ:201) theo hóa đơn số 0001954 ngày 04.01.2021</v>
          </cell>
        </row>
        <row r="16821">
          <cell r="A16821" t="str">
            <v>5.17.90.052.KOR.00.000</v>
          </cell>
          <cell r="B16821" t="str">
            <v xml:space="preserve">Bộ lọc VFTH-4T-100, 1/4'' OD connection, lọc 100 micron, thân thép không rỉ 316 </v>
          </cell>
          <cell r="C16821" t="str">
            <v>Nhập kho vật tư (HĐ:201) theo hóa đơn số 0001954 ngày 04.01.2021</v>
          </cell>
        </row>
        <row r="16822">
          <cell r="A16822" t="str">
            <v>5.33.85.007.USA.00.000</v>
          </cell>
          <cell r="B16822" t="str">
            <v xml:space="preserve">Đầu dò pH trạm quan trắc nước biển. nước thải, Mã: CPF81D </v>
          </cell>
          <cell r="C16822" t="str">
            <v>Nhập kho vật tư (HĐ:201) theo hóa đơn số 0001954 ngày 04.01.2021</v>
          </cell>
        </row>
        <row r="16823">
          <cell r="A16823" t="str">
            <v>5.33.85.008.GER.00.000</v>
          </cell>
          <cell r="B16823" t="str">
            <v xml:space="preserve">Đầu dò TSS trạm quan trắc nước biển. nước thải, Mã: CUS51D (TURBIMAX CUS51D) </v>
          </cell>
          <cell r="C16823" t="str">
            <v>Nhập kho vật tư (HĐ:201) theo hóa đơn số 0001954 ngày 04.01.2021</v>
          </cell>
        </row>
        <row r="16824">
          <cell r="A16824" t="str">
            <v>5.33.85.009.GER.00.000</v>
          </cell>
          <cell r="B16824" t="str">
            <v xml:space="preserve">Đầu dò COD trạm quan trắc nước biển. nước thải, Mã: CAS51D (VIOMAX CAS51D) </v>
          </cell>
          <cell r="C16824" t="str">
            <v>Nhập kho vật tư (HĐ:201) theo hóa đơn số 0001954 ngày 04.01.2021</v>
          </cell>
        </row>
        <row r="16825">
          <cell r="A16825" t="str">
            <v>5.33.85.010.GER.00.000</v>
          </cell>
          <cell r="B16825" t="str">
            <v xml:space="preserve">Đầu dò DO trạm quan trắc nước biển, Mã: COS61D (OXYMAX COS61D) </v>
          </cell>
          <cell r="C16825" t="str">
            <v>Nhập kho vật tư (HĐ:201) theo hóa đơn số 0001954 ngày 04.01.2021</v>
          </cell>
        </row>
        <row r="16826">
          <cell r="A16826" t="str">
            <v>5.33.85.011.GER.00.000</v>
          </cell>
          <cell r="B16826" t="str">
            <v xml:space="preserve">Đầu dò Cl2 trạm quan trắc nước biển, Mã: CCS51D (Chloromax CCS51D) </v>
          </cell>
          <cell r="C16826" t="str">
            <v>Nhập kho vật tư (HĐ:201) theo hóa đơn số 0001954 ngày 04.01.2021</v>
          </cell>
        </row>
        <row r="16827">
          <cell r="A16827" t="str">
            <v>5.33.85.102.KOR.00.000</v>
          </cell>
          <cell r="B16827" t="str">
            <v xml:space="preserve">Cột nhựa Cation W7901 </v>
          </cell>
          <cell r="C16827" t="str">
            <v>Nhập kho vật tư (HĐ:201) theo hóa đơn số 0001954 ngày 04.01.2021</v>
          </cell>
        </row>
        <row r="16828">
          <cell r="A16828" t="str">
            <v>5.86.90.647.GBR.00.000</v>
          </cell>
          <cell r="B16828" t="str">
            <v xml:space="preserve">Động cơ bơm và khớp nối (PUMP MOTOR AND COUPLING) Mã: AW600047 </v>
          </cell>
          <cell r="C16828" t="str">
            <v>Nhập kho vật tư (HĐ:201) theo hóa đơn số 0001954 ngày 04.01.2021</v>
          </cell>
        </row>
        <row r="16829">
          <cell r="A16829" t="str">
            <v>5.86.90.669.GBR.00.000</v>
          </cell>
          <cell r="B16829" t="str">
            <v xml:space="preserve">Nắp trước bộ hiển thị (Door assembly spares kit) Mã: AW500056 </v>
          </cell>
          <cell r="C16829" t="str">
            <v>Nhập kho vật tư (HĐ:201) theo hóa đơn số 0001954 ngày 04.01.2021</v>
          </cell>
        </row>
        <row r="16830">
          <cell r="A16830" t="str">
            <v>5.86.90.711.GBR.00.000</v>
          </cell>
          <cell r="B16830" t="str">
            <v xml:space="preserve">Bộ hiệu chuẩn khô chuẩn cao máy đo độ đục dùng đèn led hồng ngoại 7998048 </v>
          </cell>
          <cell r="C16830" t="str">
            <v>Nhập kho vật tư (HĐ:201) theo hóa đơn số 0001954 ngày 04.01.2021</v>
          </cell>
        </row>
        <row r="16831">
          <cell r="A16831" t="str">
            <v>5.86.90.712.GBR.00.000</v>
          </cell>
          <cell r="B16831" t="str">
            <v xml:space="preserve">Bộ hiệu chuẩn khô chuẩn thấp máy đo độ đục dùng đèn led hồng ngoại 7998047 </v>
          </cell>
          <cell r="C16831" t="str">
            <v>Nhập kho vật tư (HĐ:201) theo hóa đơn số 0001954 ngày 04.01.2021</v>
          </cell>
        </row>
        <row r="16832">
          <cell r="A16832" t="str">
            <v>5.86.90.726.GBR.00.000</v>
          </cell>
          <cell r="B16832" t="str">
            <v xml:space="preserve">Cảm biến mức hoá chất – màu xám (Float Switch Level sensor – Gray) Mã: AW600726 </v>
          </cell>
          <cell r="C16832" t="str">
            <v>Nhập kho vật tư (HĐ:201) theo hóa đơn số 0001954 ngày 04.01.2021</v>
          </cell>
        </row>
        <row r="16833">
          <cell r="A16833" t="str">
            <v>5.86.90.727.GBR.00.000</v>
          </cell>
          <cell r="B16833" t="str">
            <v xml:space="preserve">Cảm biến mức hoá chất – màu vàng (Float Switch Level sensor – Yellow) Mã: AW600727 </v>
          </cell>
          <cell r="C16833" t="str">
            <v>Nhập kho vật tư (HĐ:201) theo hóa đơn số 0001954 ngày 04.01.2021</v>
          </cell>
        </row>
        <row r="16834">
          <cell r="A16834" t="str">
            <v>5.86.90.740.GBR.00.000</v>
          </cell>
          <cell r="B16834" t="str">
            <v xml:space="preserve">Bộ chuyển đổi 1 dòng mẫu (Single stream constant head conversion kit to enhanced style) Mã: AW600740 </v>
          </cell>
          <cell r="C16834" t="str">
            <v>Nhập kho vật tư (HĐ:201) theo hóa đơn số 0001954 ngày 04.01.2021</v>
          </cell>
        </row>
        <row r="16835">
          <cell r="A16835" t="str">
            <v>5.86.90.743.GBR.00.000</v>
          </cell>
          <cell r="B16835" t="str">
            <v xml:space="preserve">Bộ chuyển đổi 6 dòng mẫu (Six stream constant head conversion kit to enhanced style) Mã: AW600743 </v>
          </cell>
          <cell r="C16835" t="str">
            <v>Nhập kho vật tư (HĐ:201) theo hóa đơn số 0001954 ngày 04.01.2021</v>
          </cell>
        </row>
        <row r="16836">
          <cell r="A16836" t="str">
            <v>8.40.80.131.GBR.00.000</v>
          </cell>
          <cell r="B16836" t="str">
            <v xml:space="preserve">Đầu dò PH AP301/21030121 </v>
          </cell>
          <cell r="C16836" t="str">
            <v>Nhập kho vật tư (HĐ:201) theo hóa đơn số 0001954 ngày 04.01.2021</v>
          </cell>
        </row>
        <row r="16837">
          <cell r="A16837" t="str">
            <v>8.40.80.132.GBR.00.000</v>
          </cell>
          <cell r="B16837" t="str">
            <v xml:space="preserve">Đầu dò PH AP303/21030001 </v>
          </cell>
          <cell r="C16837" t="str">
            <v>Nhập kho vật tư (HĐ:201) theo hóa đơn số 0001954 ngày 04.01.2021</v>
          </cell>
        </row>
        <row r="16838">
          <cell r="A16838" t="str">
            <v>8.40.80.133.GBR.00.000</v>
          </cell>
          <cell r="B16838" t="str">
            <v xml:space="preserve">Đầu dò Conductivity (nước thô) AC221/231341 </v>
          </cell>
          <cell r="C16838" t="str">
            <v>Nhập kho vật tư (HĐ:201) theo hóa đơn số 0001954 ngày 04.01.2021</v>
          </cell>
        </row>
        <row r="16839">
          <cell r="A16839" t="str">
            <v>8.40.80.134.GBR.00.000</v>
          </cell>
          <cell r="B16839" t="str">
            <v xml:space="preserve">Đầu dò Conductivity (nước khử khoáng) AC221/211341 </v>
          </cell>
          <cell r="C16839" t="str">
            <v>Nhập kho vật tư (HĐ:201) theo hóa đơn số 0001954 ngày 04.01.2021</v>
          </cell>
        </row>
        <row r="16840">
          <cell r="A16840" t="str">
            <v>8.40.80.135.CAN.00.000</v>
          </cell>
          <cell r="B16840" t="str">
            <v xml:space="preserve">Đầu dò Conductivity (nước biển), Mã: Mã: TB468-0E05 </v>
          </cell>
          <cell r="C16840" t="str">
            <v>Nhập kho vật tư (HĐ:201) theo hóa đơn số 0001954 ngày 04.01.2021</v>
          </cell>
        </row>
        <row r="16841">
          <cell r="A16841" t="str">
            <v>8.40.80.136.GBR.00.000</v>
          </cell>
          <cell r="B16841" t="str">
            <v xml:space="preserve">Đầu dò ORP AP301/50030121 </v>
          </cell>
          <cell r="C16841" t="str">
            <v>Nhập kho vật tư (HĐ:201) theo hóa đơn số 0001954 ngày 04.01.2021</v>
          </cell>
        </row>
        <row r="16842">
          <cell r="A16842" t="str">
            <v>8.40.80.137.CAN.00.000</v>
          </cell>
          <cell r="B16842" t="str">
            <v xml:space="preserve">Đầu dò nồng độ OH-, Mã: TB468-0E03 </v>
          </cell>
          <cell r="C16842" t="str">
            <v>Nhập kho vật tư (HĐ:201) theo hóa đơn số 0001954 ngày 04.01.2021</v>
          </cell>
        </row>
        <row r="16843">
          <cell r="A16843" t="str">
            <v>8.40.80.138.CAN.00.000</v>
          </cell>
          <cell r="B16843" t="str">
            <v xml:space="preserve">Đầu dò nồng độ H+, Mã: TB468-0E03 </v>
          </cell>
          <cell r="C16843" t="str">
            <v>Nhập kho vật tư (HĐ:201) theo hóa đơn số 0001954 ngày 04.01.2021</v>
          </cell>
        </row>
        <row r="16844">
          <cell r="A16844" t="str">
            <v>1.01.81.001.INA.00.000</v>
          </cell>
          <cell r="B16844" t="str">
            <v xml:space="preserve">Than hơi </v>
          </cell>
          <cell r="C16844" t="str">
            <v>Nhập kho Tàu than 3-PTLT&amp;PHC-MV.VOSCO SUNRISE-(3010/2020) theo QĐ 01/QĐ-NĐVT4.</v>
          </cell>
        </row>
        <row r="16845">
          <cell r="A16845" t="str">
            <v>3.94.00.540.GER.00.000</v>
          </cell>
          <cell r="B16845" t="str">
            <v xml:space="preserve">Mixer Dynacord </v>
          </cell>
          <cell r="C16845" t="str">
            <v>Nhập kho vật tư (QĐ:1701) theo hóa đơn số 0084160 ngày 31.12.2020</v>
          </cell>
        </row>
        <row r="16846">
          <cell r="A16846" t="str">
            <v>4.94.80.307.VIE.00.000</v>
          </cell>
          <cell r="B16846" t="str">
            <v xml:space="preserve">Bình thủy điện Panasonic NC </v>
          </cell>
          <cell r="C16846" t="str">
            <v>Nhập kho vật tư (HĐ:160) theo hóa đơn số 0000610 ngày 10.12.2020</v>
          </cell>
        </row>
        <row r="16847">
          <cell r="A16847" t="str">
            <v>4.94.80.329.JPN.00.000</v>
          </cell>
          <cell r="B16847" t="str">
            <v xml:space="preserve">Bếp nướng điện </v>
          </cell>
          <cell r="C16847" t="str">
            <v>Nhập kho vật tư (QĐ:1399A) theo hóa đơn số 0013928 ngày 11.11.2020</v>
          </cell>
        </row>
        <row r="16848">
          <cell r="A16848" t="str">
            <v>4.94.80.652.VIE.00.000</v>
          </cell>
          <cell r="B16848" t="str">
            <v xml:space="preserve">Bếp hồng ngoại </v>
          </cell>
          <cell r="C16848" t="str">
            <v>Nhập kho vật tư (QĐ:1399A) theo hóa đơn số 0013928 ngày 11.11.2020</v>
          </cell>
        </row>
        <row r="16849">
          <cell r="A16849" t="str">
            <v>8.75.80.151.CHN.00.000</v>
          </cell>
          <cell r="B16849" t="str">
            <v xml:space="preserve">Thiết bị đo hàm lượng Natri trong nước, DWS-51 </v>
          </cell>
          <cell r="C16849" t="str">
            <v>Nhập kho vật tư (HĐ:132) theo hóa đơn số 0000851 ngày 30.11.2020</v>
          </cell>
        </row>
        <row r="16850">
          <cell r="A16850" t="str">
            <v>8.86.00.012.PHI.00.000</v>
          </cell>
          <cell r="B16850" t="str">
            <v xml:space="preserve">Máy in HP M404DN </v>
          </cell>
          <cell r="C16850" t="str">
            <v>Nhập kho vật tư (QĐ:1550) theo hóa đơn số 0000293 ngày 15.12.2020</v>
          </cell>
        </row>
        <row r="16851">
          <cell r="A16851" t="str">
            <v>8.86.00.251.VIE.00.000</v>
          </cell>
          <cell r="B16851" t="str">
            <v xml:space="preserve">Máy xay thịt </v>
          </cell>
          <cell r="C16851" t="str">
            <v>Nhập kho vật tư (QĐ:1399A) theo hóa đơn số 0013928 ngày 11.11.2020</v>
          </cell>
        </row>
        <row r="16852">
          <cell r="A16852" t="str">
            <v>8.86.00.252.CHN.00.000</v>
          </cell>
          <cell r="B16852" t="str">
            <v xml:space="preserve">Máy xay sinh tố </v>
          </cell>
          <cell r="C16852" t="str">
            <v>Nhập kho vật tư (QĐ:1399A) theo hóa đơn số 0013928 ngày 11.11.2020</v>
          </cell>
        </row>
        <row r="16853">
          <cell r="A16853" t="str">
            <v>8.86.00.253.CHN.00.000</v>
          </cell>
          <cell r="B16853" t="str">
            <v xml:space="preserve">Máy đánh trứng </v>
          </cell>
          <cell r="C16853" t="str">
            <v>Nhập kho vật tư (QĐ:1399A) theo hóa đơn số 0013928 ngày 11.11.2020</v>
          </cell>
        </row>
        <row r="16854">
          <cell r="A16854" t="str">
            <v>8.88.00.067.VIE.00.000</v>
          </cell>
          <cell r="B16854" t="str">
            <v xml:space="preserve">Tivi Samsung 49 inch </v>
          </cell>
          <cell r="C16854" t="str">
            <v>Nhập kho vật tư (QĐ:1399A) theo hóa đơn số 0013928 ngày 11.11.2020</v>
          </cell>
        </row>
        <row r="16855">
          <cell r="A16855" t="str">
            <v>1.26.86.001.VIE.00.000</v>
          </cell>
          <cell r="B16855" t="str">
            <v xml:space="preserve">Khí Oxy, thể tích 40 lít </v>
          </cell>
          <cell r="C16855" t="str">
            <v>Nhập kho Khí công nghiệp theo hóa đơn số 0000286 ngày 14.11.2020</v>
          </cell>
        </row>
        <row r="16856">
          <cell r="A16856" t="str">
            <v>1.26.86.041.VIE.00.000</v>
          </cell>
          <cell r="B16856" t="str">
            <v xml:space="preserve">Khí Axetylen </v>
          </cell>
          <cell r="C16856" t="str">
            <v>Nhập kho Khí công nghiệp theo hóa đơn số 0000286 ngày 14.11.2020</v>
          </cell>
        </row>
        <row r="16857">
          <cell r="A16857" t="str">
            <v>1.26.86.051.VIE.00.000</v>
          </cell>
          <cell r="B16857" t="str">
            <v xml:space="preserve">Khí Argon </v>
          </cell>
          <cell r="C16857" t="str">
            <v>Nhập kho Khí công nghiệp theo hóa đơn số 0000286 ngày 14.11.2020</v>
          </cell>
        </row>
        <row r="16858">
          <cell r="A16858" t="str">
            <v>1.26.86.076.VIE.00.000</v>
          </cell>
          <cell r="B16858" t="str">
            <v xml:space="preserve">Khí CO2 thể tích 40 lít </v>
          </cell>
          <cell r="C16858" t="str">
            <v>Nhập kho Khí công nghiệp theo hóa đơn số 0000286 ngày 14.11.2020</v>
          </cell>
        </row>
        <row r="16859">
          <cell r="A16859" t="str">
            <v>1.51.05.250.USA.00.000</v>
          </cell>
          <cell r="B16859" t="str">
            <v xml:space="preserve">Bầu bơm mỡ  Chesterton Lubri-CupTM EM model, 250CC </v>
          </cell>
          <cell r="C16859" t="str">
            <v>Nhập kho vật tư (HĐ:222) theo hóa đơn số 00004980 ngày 31.12.2020</v>
          </cell>
        </row>
        <row r="16860">
          <cell r="A16860" t="str">
            <v>1.51.05.340.USA.00.000</v>
          </cell>
          <cell r="B16860" t="str">
            <v xml:space="preserve">Mỡ chống trôi, chống dính, chống ăn mòn Chesterton 783, 500G/Hộp </v>
          </cell>
          <cell r="C16860" t="str">
            <v>Nhập kho Dầu nhớt (HĐ:265) theo hóa đơn số 0004420 ngày 25.12.2020</v>
          </cell>
        </row>
        <row r="16861">
          <cell r="A16861" t="str">
            <v>1.51.05.340.USA.99.000</v>
          </cell>
          <cell r="B16861" t="str">
            <v xml:space="preserve">Mỡ Chesterton 783ACR, Anti-Seize Compound (500g/Lon) </v>
          </cell>
          <cell r="C16861" t="str">
            <v>Nhập kho Dầu nhớt (HĐ:265) theo hóa đơn số 0004420 ngày 25.12.2020</v>
          </cell>
        </row>
        <row r="16862">
          <cell r="A16862" t="str">
            <v>1.51.25.308.JPN.00.000</v>
          </cell>
          <cell r="B16862" t="str">
            <v xml:space="preserve">Mỡ KYODO YUSHI/ RAREMAX SUPER grease (400g/hộp) </v>
          </cell>
          <cell r="C16862" t="str">
            <v>Nhập kho Dầu nhớt (HĐ:265) theo hóa đơn số 0004420 ngày 25.12.2020</v>
          </cell>
        </row>
        <row r="16863">
          <cell r="A16863" t="str">
            <v>1.51.25.309.JPN.00.000</v>
          </cell>
          <cell r="B16863" t="str">
            <v xml:space="preserve">Mỡ bôi trơn KYODO YUSHI Multemp SRL </v>
          </cell>
          <cell r="C16863" t="str">
            <v>Nhập kho Dầu nhớt (HĐ:265) theo hóa đơn số 0004420 ngày 25.12.2020</v>
          </cell>
        </row>
        <row r="16864">
          <cell r="A16864" t="str">
            <v>1.51.45.235.USA.99.000</v>
          </cell>
          <cell r="B16864" t="str">
            <v xml:space="preserve">Mỡ silicon trắng 629 Chesterton (400g/hộp) </v>
          </cell>
          <cell r="C16864" t="str">
            <v>Nhập kho vật tư (HĐ:215) theo hóa đơn số 0000324 ngày 25.12.2020</v>
          </cell>
        </row>
        <row r="16865">
          <cell r="A16865" t="str">
            <v>1.51.55.503.GER.00.000</v>
          </cell>
          <cell r="B16865" t="str">
            <v xml:space="preserve">Mỡ bôi trơn chịu nhiệt Mobil Unirex N3 </v>
          </cell>
          <cell r="C16865" t="str">
            <v>Nhập kho Dầu nhớt (HĐ:265) theo hóa đơn số 0004420 ngày 25.12.2020</v>
          </cell>
        </row>
        <row r="16866">
          <cell r="A16866" t="str">
            <v>1.61.56.985.VIE.99.000</v>
          </cell>
          <cell r="B16866" t="str">
            <v xml:space="preserve">Nước rửa BRC </v>
          </cell>
          <cell r="C16866" t="str">
            <v>Nhập kho vật tư (QĐ:1652) theo hóa đơn số 0000005 ngày 26.12.2020</v>
          </cell>
        </row>
        <row r="16867">
          <cell r="A16867" t="str">
            <v>1.61.76.073.VIE.99.000</v>
          </cell>
          <cell r="B16867" t="str">
            <v xml:space="preserve">Khí CO2 chữa cháy (bình MT5) </v>
          </cell>
          <cell r="C16867" t="str">
            <v>Nhập kho Khí (HĐ:219) theo hóa đơn số 0000272 ngày 14.12.2020</v>
          </cell>
        </row>
        <row r="16868">
          <cell r="A16868" t="str">
            <v>1.71.27.031.VIE.00.000</v>
          </cell>
          <cell r="B16868" t="str">
            <v xml:space="preserve">Keo nước 26 </v>
          </cell>
          <cell r="C16868" t="str">
            <v>Nhập kho vật tư (QĐ:1652) theo hóa đơn số 0000005 ngày 26.12.2020</v>
          </cell>
        </row>
        <row r="16869">
          <cell r="A16869" t="str">
            <v>1.71.87.009.USA.99.000</v>
          </cell>
          <cell r="B16869" t="str">
            <v xml:space="preserve">Chất phủ Chesterton ARC 858 (1,5L/Hộp) </v>
          </cell>
          <cell r="C16869" t="str">
            <v>Nhập kho vật tư (HĐ:215) theo hóa đơn số 0000324 ngày 25.12.2020</v>
          </cell>
        </row>
        <row r="16870">
          <cell r="A16870" t="str">
            <v>1.71.87.010.USA.00.000</v>
          </cell>
          <cell r="B16870" t="str">
            <v xml:space="preserve">Chất phủ Chesterton ARC 855 (1,5L /hộp) </v>
          </cell>
          <cell r="C16870" t="str">
            <v>Nhập kho vật tư (HĐ:215) theo hóa đơn số 0000324 ngày 25.12.2020</v>
          </cell>
        </row>
        <row r="16871">
          <cell r="A16871" t="str">
            <v>1.71.87.019.KOR.00.000</v>
          </cell>
          <cell r="B16871" t="str">
            <v xml:space="preserve">Khí FM 200 chữa cháy </v>
          </cell>
          <cell r="C16871" t="str">
            <v>Nhập kho Khí (HĐ:219) theo hóa đơn số 0000272 ngày 14.12.2020</v>
          </cell>
        </row>
        <row r="16872">
          <cell r="A16872" t="str">
            <v>1.71.87.116.VIE.00.000</v>
          </cell>
          <cell r="B16872" t="str">
            <v xml:space="preserve">Bột men vi sinh Sifa 300g </v>
          </cell>
          <cell r="C16872" t="str">
            <v>Nhập kho vật tư (QĐ:1613) theo hóa đơn số 0000297 ngày 21.12.2020</v>
          </cell>
        </row>
        <row r="16873">
          <cell r="A16873" t="str">
            <v>1.71.87.824.USA.00.000</v>
          </cell>
          <cell r="B16873" t="str">
            <v xml:space="preserve">Developer SKD-S2 Magnaflux (450ml/chai) </v>
          </cell>
          <cell r="C16873" t="str">
            <v>Nhập kho vật tư (HĐ:207) theo BB giao nhận và BB nghiệm thu kỹ thuật ngày 19.12.2020</v>
          </cell>
        </row>
        <row r="16874">
          <cell r="A16874" t="str">
            <v>1.71.87.827.USA.00.000</v>
          </cell>
          <cell r="B16874" t="str">
            <v xml:space="preserve">Cleaner SKC-S - Magnaflux </v>
          </cell>
          <cell r="C16874" t="str">
            <v>Nhập kho vật tư (HĐ:207) theo BB giao nhận và BB nghiệm thu kỹ thuật ngày 19.12.2020</v>
          </cell>
        </row>
        <row r="16875">
          <cell r="A16875" t="str">
            <v>1.71.87.828.USA.00.000</v>
          </cell>
          <cell r="B16875" t="str">
            <v xml:space="preserve">Penetrant SKL-SP2 Magnaflux </v>
          </cell>
          <cell r="C16875" t="str">
            <v>Nhập kho vật tư (HĐ:207) theo BB giao nhận và BB nghiệm thu kỹ thuật ngày 19.12.2020</v>
          </cell>
        </row>
        <row r="16876">
          <cell r="A16876" t="str">
            <v>1.71.87.830.USA.00.000</v>
          </cell>
          <cell r="B16876" t="str">
            <v xml:space="preserve">Magnavis 7HF Prepared Bath </v>
          </cell>
          <cell r="C16876" t="str">
            <v>Nhập kho vật tư (HĐ:207) theo BB giao nhận và BB nghiệm thu kỹ thuật ngày 19.12.2020</v>
          </cell>
        </row>
        <row r="16877">
          <cell r="A16877" t="str">
            <v>1.71.87.831.USA.00.000</v>
          </cell>
          <cell r="B16877" t="str">
            <v xml:space="preserve">Magnavis WCP-2 White contrast paint </v>
          </cell>
          <cell r="C16877" t="str">
            <v>Nhập kho vật tư (HĐ:207) theo BB giao nhận và BB nghiệm thu kỹ thuật ngày 19.12.2020</v>
          </cell>
        </row>
        <row r="16878">
          <cell r="A16878" t="str">
            <v>1.71.87.832.USA.00.000</v>
          </cell>
          <cell r="B16878" t="str">
            <v xml:space="preserve">Magnaglo 14AM </v>
          </cell>
          <cell r="C16878" t="str">
            <v>Nhập kho vật tư (HĐ:207) theo BB giao nhận và BB nghiệm thu kỹ thuật ngày 19.12.2020</v>
          </cell>
        </row>
        <row r="16879">
          <cell r="A16879" t="str">
            <v>2.40.30.062.VIE.00.000</v>
          </cell>
          <cell r="B16879" t="str">
            <v xml:space="preserve">Lò xo Spring size: 22x122x240x7.5 </v>
          </cell>
          <cell r="C16879" t="str">
            <v>Nhập kho vật tư (HĐ:207) theo BB giao nhận và BB nghiệm thu kỹ thuật ngày 19.12.2020</v>
          </cell>
        </row>
        <row r="16880">
          <cell r="A16880" t="str">
            <v>2.44.01.540.VIE.00.000</v>
          </cell>
          <cell r="B16880" t="str">
            <v xml:space="preserve">Sieve Plate (Big type) Material: CS-40Mn5 (Tấm sàng) </v>
          </cell>
          <cell r="C16880" t="str">
            <v>Nhập kho vật tư (HĐ:207) theo BB giao nhận và BB nghiệm thu kỹ thuật ngày 19.12.2020</v>
          </cell>
        </row>
        <row r="16881">
          <cell r="A16881" t="str">
            <v>2.44.01.541.VIE.00.000</v>
          </cell>
          <cell r="B16881" t="str">
            <v xml:space="preserve">Sieve Plate (Small type) Material: CS-40Mn5 (Tấm sàng) </v>
          </cell>
          <cell r="C16881" t="str">
            <v>Nhập kho vật tư (HĐ:207) theo BB giao nhận và BB nghiệm thu kỹ thuật ngày 19.12.2020</v>
          </cell>
        </row>
        <row r="16882">
          <cell r="A16882" t="str">
            <v>2.46.15.039.CHN.00.000</v>
          </cell>
          <cell r="B16882" t="str">
            <v xml:space="preserve">Ống thép mạ kẽm SEAH,  ĐK ngoài: 3/4 inch, độ dày: 2mm </v>
          </cell>
          <cell r="C16882" t="str">
            <v>Nhập kho vật tư (HĐ:189) theo hóa đơn số 0004918 ngày 29.12.2020</v>
          </cell>
        </row>
        <row r="16883">
          <cell r="A16883" t="str">
            <v>2.46.35.101.CHN.00.000</v>
          </cell>
          <cell r="B16883" t="str">
            <v xml:space="preserve">Ống thép không gỉ DN100 SCH10, A312-TP304, ĐK OD: 114.3mm, Độ dày: 3.05mm </v>
          </cell>
          <cell r="C16883" t="str">
            <v>Nhập kho vật tư (HĐ:215) theo hóa đơn số 0000326 ngày 29.12.2020</v>
          </cell>
        </row>
        <row r="16884">
          <cell r="A16884" t="str">
            <v>2.46.35.115.CHN.00.000</v>
          </cell>
          <cell r="B16884" t="str">
            <v xml:space="preserve">Ống thép không gỉ DN15 SCH80, A312-TP304, ĐK OD: 21.30mm, Độ dày: 3.75mm </v>
          </cell>
          <cell r="C16884" t="str">
            <v>Nhập kho vật tư (HĐ:215) theo hóa đơn số 0000326 ngày 29.12.2020</v>
          </cell>
        </row>
        <row r="16885">
          <cell r="A16885" t="str">
            <v>2.46.35.122.CHN.00.000</v>
          </cell>
          <cell r="B16885" t="str">
            <v xml:space="preserve">Tube Fitting Model: SS-10-TA-7-85/8 in. Tube OD x 1/2 in. Female NPT </v>
          </cell>
          <cell r="C16885" t="str">
            <v>Nhập kho vật tư (HĐ:215) theo hóa đơn số 0000326 ngày 29.12.2020</v>
          </cell>
        </row>
        <row r="16886">
          <cell r="A16886" t="str">
            <v>2.50.03.005.VIE.00.000</v>
          </cell>
          <cell r="B16886" t="str">
            <v xml:space="preserve">Cáp thép bọc nhựa Ø5mm </v>
          </cell>
          <cell r="C16886" t="str">
            <v>Nhập kho vật tư (HĐ:207) theo BB giao nhận và BB nghiệm thu kỹ thuật ngày 19.12.2020</v>
          </cell>
        </row>
        <row r="16887">
          <cell r="A16887" t="str">
            <v>2.55.71.160.CHN.00.000</v>
          </cell>
          <cell r="B16887" t="str">
            <v xml:space="preserve">Ống đồng, KT: Ø34,9mm &gt;&gt; 34.93x1.02mm ( 1 ống dài  2.9 mét ) </v>
          </cell>
          <cell r="C16887" t="str">
            <v>Nhập kho vật tư (HĐ:189) theo hóa đơn số 0004918 ngày 29.12.2020</v>
          </cell>
        </row>
        <row r="16888">
          <cell r="A16888" t="str">
            <v>2.71.86.063.VIE.00.000</v>
          </cell>
          <cell r="B16888" t="str">
            <v xml:space="preserve">Anode ; chiều dài: 0,63m, Vật liệu: Aluminium, Thanh đỡ SS 316L, Bulong M16x100mm + đai ốc + long đền : SS 316L </v>
          </cell>
          <cell r="C16888" t="str">
            <v>Nhập kho vật tư (HĐ:222) theo hóa đơn số 00004980 ngày 31.12.2020</v>
          </cell>
        </row>
        <row r="16889">
          <cell r="A16889" t="str">
            <v>2.71.86.064.VIE.00.000</v>
          </cell>
          <cell r="B16889" t="str">
            <v xml:space="preserve">Anode ; chiều dài: 0,935m, Vật liệu: Aluminium, Thanh đỡ SS 316L, Bulong M16x100mm + đai ốc + long đền : SS 316L </v>
          </cell>
          <cell r="C16889" t="str">
            <v>Nhập kho vật tư (HĐ:222) theo hóa đơn số 00004980 ngày 31.12.2020</v>
          </cell>
        </row>
        <row r="16890">
          <cell r="A16890" t="str">
            <v>3.15.44.151.VIE.00.000</v>
          </cell>
          <cell r="B16890" t="str">
            <v xml:space="preserve">Cáp cấp nguồn chống cháy, Model: FR-XH 2C x 4mm2 </v>
          </cell>
          <cell r="C16890" t="str">
            <v>Nhập kho vật tư (HĐ:189) theo hóa đơn số 0004918 ngày 29.12.2020</v>
          </cell>
        </row>
        <row r="16891">
          <cell r="A16891" t="str">
            <v>3.20.32.131.VIE.00.000</v>
          </cell>
          <cell r="B16891" t="str">
            <v xml:space="preserve">Bộ U-bolt inox Ø114 (cùm ống) </v>
          </cell>
          <cell r="C16891" t="str">
            <v>Nhập kho vật tư (HĐ:215) theo hóa đơn số 0000326 ngày 29.12.2020</v>
          </cell>
        </row>
        <row r="16892">
          <cell r="A16892" t="str">
            <v>3.20.94.005.VIE.00.000</v>
          </cell>
          <cell r="B16892" t="str">
            <v xml:space="preserve">Ốc siết cáp M5 inox 304 </v>
          </cell>
          <cell r="C16892" t="str">
            <v>Nhập kho vật tư (HĐ:207) theo BB giao nhận và BB nghiệm thu kỹ thuật ngày 19.12.2020</v>
          </cell>
        </row>
        <row r="16893">
          <cell r="A16893" t="str">
            <v>3.30.20.544.MEX.00.000</v>
          </cell>
          <cell r="B16893" t="str">
            <v xml:space="preserve">Cầu chì Bussmann DMM-B-44/100-R </v>
          </cell>
          <cell r="C16893" t="str">
            <v>Nhập kho vật tư (QĐ:1550) theo hóa đơn số 0000293 ngày 15.12.2020</v>
          </cell>
        </row>
        <row r="16894">
          <cell r="A16894" t="str">
            <v>4.15.61.414.VIE.00.000</v>
          </cell>
          <cell r="B16894" t="str">
            <v xml:space="preserve">Sikagrout 214-11 Vữa Rót Gốc Xi Măng Không Co Ngót (25kg/bao) </v>
          </cell>
          <cell r="C16894" t="str">
            <v>Nhập kho vật tư (HĐ:215) theo hóa đơn số 0000326 ngày 29.12.2020</v>
          </cell>
        </row>
        <row r="16895">
          <cell r="A16895" t="str">
            <v>4.31.18.071.MAS.00.000</v>
          </cell>
          <cell r="B16895" t="str">
            <v xml:space="preserve">Dây hàn lõi thuốc K71T-1.2mm </v>
          </cell>
          <cell r="C16895" t="str">
            <v>Nhập kho vật tư (QĐ:1596) theo hóa đơn số 0000296 ngày 19.12.2020</v>
          </cell>
        </row>
        <row r="16896">
          <cell r="A16896" t="str">
            <v>4.38.06.121.VIE.00.000</v>
          </cell>
          <cell r="B16896" t="str">
            <v xml:space="preserve">Bulong nở rút sắt M16, L: 120 </v>
          </cell>
          <cell r="C16896" t="str">
            <v>Nhập kho vật tư (HĐ:215) theo hóa đơn số 0000326 ngày 29.12.2020</v>
          </cell>
        </row>
        <row r="16897">
          <cell r="A16897" t="str">
            <v>4.41.18.100.VIE.00.000</v>
          </cell>
          <cell r="B16897" t="str">
            <v xml:space="preserve">Gudong ren suốt inox M18x100 (bao gồm 2 đai ốc + 2 lông đền phẳng) </v>
          </cell>
          <cell r="C16897" t="str">
            <v>Nhập kho vật tư (HĐ:215) theo hóa đơn số 0000326 ngày 29.12.2020</v>
          </cell>
        </row>
        <row r="16898">
          <cell r="A16898" t="str">
            <v>4.41.20.123.CHN.00.000</v>
          </cell>
          <cell r="B16898" t="str">
            <v xml:space="preserve">Gudong thép đen ren suốt M20x90 (+đai ốc, long đền phẳng, long đền vênh) </v>
          </cell>
          <cell r="C16898" t="str">
            <v>Nhập kho vật tư (QĐ:1596) theo hóa đơn số 0000296 ngày 19.12.2020</v>
          </cell>
        </row>
        <row r="16899">
          <cell r="A16899" t="str">
            <v>4.41.20.124.CHN.00.000</v>
          </cell>
          <cell r="B16899" t="str">
            <v xml:space="preserve">Gudong thép đen ren suốt M20x125 (+đai ốc, long đền phẳng, long đền vênh) </v>
          </cell>
          <cell r="C16899" t="str">
            <v>Nhập kho vật tư (QĐ:1596) theo hóa đơn số 0000296 ngày 19.12.2020</v>
          </cell>
        </row>
        <row r="16900">
          <cell r="A16900" t="str">
            <v>4.77.90.359.CHN.00.000</v>
          </cell>
          <cell r="B16900" t="str">
            <v xml:space="preserve">Chèn cơ khí: M7N/35-G9 (bao gồm chèn và O-ring) </v>
          </cell>
          <cell r="C16900" t="str">
            <v>Nhập kho vật tư (HĐ:207) theo BB giao nhận và BB nghiệm thu kỹ thuật ngày 19.12.2020</v>
          </cell>
        </row>
        <row r="16901">
          <cell r="A16901" t="str">
            <v>4.82.11.054.CHN.00.000</v>
          </cell>
          <cell r="B16901" t="str">
            <v xml:space="preserve">Mặt bích Slip On ANSI B165; Class 150; Flange A182 F304; Size: 4 inch </v>
          </cell>
          <cell r="C16901" t="str">
            <v>Nhập kho vật tư (HĐ:215) theo hóa đơn số 0000326 ngày 29.12.2020</v>
          </cell>
        </row>
        <row r="16902">
          <cell r="A16902" t="str">
            <v>4.82.13.256.CHN.00.000</v>
          </cell>
          <cell r="B16902" t="str">
            <v xml:space="preserve">Giảm đồng tâm hàn inox; Size: 6 inch x 4 inch; Dày: 3mm; + Vật liệu : SUS304/304L; Thông số kích thước (mm): D 168.3; D1: 114.3; H:140 </v>
          </cell>
          <cell r="C16902" t="str">
            <v>Nhập kho vật tư (HĐ:215) theo hóa đơn số 0000326 ngày 29.12.2020</v>
          </cell>
        </row>
        <row r="16903">
          <cell r="A16903" t="str">
            <v>4.82.13.257.CHN.00.000</v>
          </cell>
          <cell r="B16903" t="str">
            <v xml:space="preserve">T hàn Inox 304; Size:6 inch; + Thông số kích thước (mm) T: 3mm; OD1: 168.3; OD 2: 168.3; M: 143; C : 143 </v>
          </cell>
          <cell r="C16903" t="str">
            <v>Nhập kho vật tư (HĐ:215) theo hóa đơn số 0000326 ngày 29.12.2020</v>
          </cell>
        </row>
        <row r="16904">
          <cell r="A16904" t="str">
            <v>4.82.13.258.CHN.00.000</v>
          </cell>
          <cell r="B16904" t="str">
            <v xml:space="preserve">T hàn Inox 304; Size:4 inch; + Thông số kích thước (mm): T: 3mm; OD1: 114.3; OD 2: 114.3; M: 105; C : 105 </v>
          </cell>
          <cell r="C16904" t="str">
            <v>Nhập kho vật tư (HĐ:215) theo hóa đơn số 0000326 ngày 29.12.2020</v>
          </cell>
        </row>
        <row r="16905">
          <cell r="A16905" t="str">
            <v>4.82.13.259.CHN.00.000</v>
          </cell>
          <cell r="B16905" t="str">
            <v xml:space="preserve">Co hàn inox 90⁰ size: 4 inch OD:114.3; Thông số kích thước (mm) D: 114.3; A: 152; t: 3 </v>
          </cell>
          <cell r="C16905" t="str">
            <v>Nhập kho vật tư (HĐ:215) theo hóa đơn số 0000326 ngày 29.12.2020</v>
          </cell>
        </row>
        <row r="16906">
          <cell r="A16906" t="str">
            <v>4.82.28.010.CHN.00.000</v>
          </cell>
          <cell r="B16906" t="str">
            <v xml:space="preserve">Khớp nối phe FRC230RSB </v>
          </cell>
          <cell r="C16906" t="str">
            <v>Nhập kho vật tư (QĐ:199) theo hóa đơn số 0000065 ngày 14.03.2020</v>
          </cell>
        </row>
        <row r="16907">
          <cell r="A16907" t="str">
            <v>4.82.28.011.IND.00.000</v>
          </cell>
          <cell r="B16907" t="str">
            <v xml:space="preserve">Khớp nối phe FRC230NR </v>
          </cell>
          <cell r="C16907" t="str">
            <v>Nhập kho vật tư (QĐ:199) theo hóa đơn số 0000065 ngày 14.03.2020</v>
          </cell>
        </row>
        <row r="16908">
          <cell r="A16908" t="str">
            <v>4.82.50.201.POL.00.000</v>
          </cell>
          <cell r="B16908" t="str">
            <v xml:space="preserve">Co ống 45 độ DN200 - Cút cong 45 độ, lót gốm KALCOR ( ID=200mm, R=650mm) </v>
          </cell>
          <cell r="C16908" t="str">
            <v>Nhập kho vật tư (HĐ:207) theo BB giao nhận và BB nghiệm thu kỹ thuật ngày 19.12.2020</v>
          </cell>
        </row>
        <row r="16909">
          <cell r="A16909" t="str">
            <v>4.82.50.203.POL.00.000</v>
          </cell>
          <cell r="B16909" t="str">
            <v xml:space="preserve">Ống chữ Y 45 độ DN200 - Ống dạng chữ Y chếch 45 độ. Lót gốm KALCOR (ID = 200mm) </v>
          </cell>
          <cell r="C16909" t="str">
            <v>Nhập kho vật tư (HĐ:207) theo BB giao nhận và BB nghiệm thu kỹ thuật ngày 19.12.2020</v>
          </cell>
        </row>
        <row r="16910">
          <cell r="A16910" t="str">
            <v>4.82.52.203.POL.00.000</v>
          </cell>
          <cell r="B16910" t="str">
            <v xml:space="preserve">Co ống 90 độ DN200 - Cút cong 90 độ, lót gốm KALCOR ( ID=200mm, R=650mm) </v>
          </cell>
          <cell r="C16910" t="str">
            <v>Nhập kho vật tư (HĐ:207) theo BB giao nhận và BB nghiệm thu kỹ thuật ngày 19.12.2020</v>
          </cell>
        </row>
        <row r="16911">
          <cell r="A16911" t="str">
            <v>4.82.52.204.POL.00.000</v>
          </cell>
          <cell r="B16911" t="str">
            <v xml:space="preserve">Co ống 90 độ DN250 - Cút cong 90 độ, lót gốm KALCOR ( ID=250mm, R=850mm) </v>
          </cell>
          <cell r="C16911" t="str">
            <v>Nhập kho vật tư (HĐ:207) theo BB giao nhận và BB nghiệm thu kỹ thuật ngày 19.12.2020</v>
          </cell>
        </row>
        <row r="16912">
          <cell r="A16912" t="str">
            <v>4.84.84.001.GER.00.000</v>
          </cell>
          <cell r="B16912" t="str">
            <v xml:space="preserve">Nút châm mỡ (vú mỡ) loại thẳng M8 </v>
          </cell>
          <cell r="C16912" t="str">
            <v>Nhập kho vật tư (HĐ:207) theo BB giao nhận và BB nghiệm thu kỹ thuật ngày 19.12.2020</v>
          </cell>
        </row>
        <row r="16913">
          <cell r="A16913" t="str">
            <v>4.84.84.002.GER.00.000</v>
          </cell>
          <cell r="B16913" t="str">
            <v xml:space="preserve">Nút châm mỡ (vú mỡ) loại thẳng M10 </v>
          </cell>
          <cell r="C16913" t="str">
            <v>Nhập kho vật tư (HĐ:207) theo BB giao nhận và BB nghiệm thu kỹ thuật ngày 19.12.2020</v>
          </cell>
        </row>
        <row r="16914">
          <cell r="A16914" t="str">
            <v>4.84.84.003.GER.00.000</v>
          </cell>
          <cell r="B16914" t="str">
            <v xml:space="preserve">Nút châm mỡ (vú mỡ) loại thẳng M12 </v>
          </cell>
          <cell r="C16914" t="str">
            <v>Nhập kho vật tư (HĐ:207) theo BB giao nhận và BB nghiệm thu kỹ thuật ngày 19.12.2020</v>
          </cell>
        </row>
        <row r="16915">
          <cell r="A16915" t="str">
            <v>4.84.84.004.GER.00.000</v>
          </cell>
          <cell r="B16915" t="str">
            <v xml:space="preserve">Nút châm mỡ (vú mỡ) loại cong 45 độ M8 </v>
          </cell>
          <cell r="C16915" t="str">
            <v>Nhập kho vật tư (HĐ:207) theo BB giao nhận và BB nghiệm thu kỹ thuật ngày 19.12.2020</v>
          </cell>
        </row>
        <row r="16916">
          <cell r="A16916" t="str">
            <v>4.84.84.005.GER.00.000</v>
          </cell>
          <cell r="B16916" t="str">
            <v xml:space="preserve">Nút châm mỡ (vú mỡ) loại cong 45 độ M10 </v>
          </cell>
          <cell r="C16916" t="str">
            <v>Nhập kho vật tư (HĐ:207) theo BB giao nhận và BB nghiệm thu kỹ thuật ngày 19.12.2020</v>
          </cell>
        </row>
        <row r="16917">
          <cell r="A16917" t="str">
            <v>4.84.84.006.GER.00.000</v>
          </cell>
          <cell r="B16917" t="str">
            <v xml:space="preserve">Nút châm mỡ (vú mỡ) loại cong 45 độ M12 </v>
          </cell>
          <cell r="C16917" t="str">
            <v>Nhập kho vật tư (HĐ:207) theo BB giao nhận và BB nghiệm thu kỹ thuật ngày 19.12.2020</v>
          </cell>
        </row>
        <row r="16918">
          <cell r="A16918" t="str">
            <v>4.84.84.007.GER.00.000</v>
          </cell>
          <cell r="B16918" t="str">
            <v xml:space="preserve">Nút châm mỡ (vú mỡ) loại cong 90 độ M8 </v>
          </cell>
          <cell r="C16918" t="str">
            <v>Nhập kho vật tư (HĐ:207) theo BB giao nhận và BB nghiệm thu kỹ thuật ngày 19.12.2020</v>
          </cell>
        </row>
        <row r="16919">
          <cell r="A16919" t="str">
            <v>4.84.84.008.GER.00.000</v>
          </cell>
          <cell r="B16919" t="str">
            <v xml:space="preserve">Nút châm mỡ (vú mỡ) loại cong 90 độ M10 </v>
          </cell>
          <cell r="C16919" t="str">
            <v>Nhập kho vật tư (HĐ:207) theo BB giao nhận và BB nghiệm thu kỹ thuật ngày 19.12.2020</v>
          </cell>
        </row>
        <row r="16920">
          <cell r="A16920" t="str">
            <v>4.84.84.009.GER.00.000</v>
          </cell>
          <cell r="B16920" t="str">
            <v xml:space="preserve">Nút châm mỡ (vú mỡ) loại cong 90 độ M12 </v>
          </cell>
          <cell r="C16920" t="str">
            <v>Nhập kho vật tư (HĐ:207) theo BB giao nhận và BB nghiệm thu kỹ thuật ngày 19.12.2020</v>
          </cell>
        </row>
        <row r="16921">
          <cell r="A16921" t="str">
            <v>4.84.84.013.GER.00.000</v>
          </cell>
          <cell r="B16921" t="str">
            <v xml:space="preserve">Nút châm mỡ (vú mỡ) loại thẳng M6 </v>
          </cell>
          <cell r="C16921" t="str">
            <v>Nhập kho vật tư (HĐ:207) theo BB giao nhận và BB nghiệm thu kỹ thuật ngày 19.12.2020</v>
          </cell>
        </row>
        <row r="16922">
          <cell r="A16922" t="str">
            <v>4.84.84.019.GER.00.000</v>
          </cell>
          <cell r="B16922" t="str">
            <v xml:space="preserve">Bộ Vú mỡ loại thẳng, thép UMETA H1 gồm 17 kt:M5x0.8, M6x0.75, M6x1.0, M7x1.0, ,M8x0.75, M8x1.0,M8x1.25, M10x1.0, M10x1.25, M10x1.5, M12x1.0, M12x1.25, M12x1.5, M12x1.75,... </v>
          </cell>
          <cell r="C16922" t="str">
            <v>Nhập kho vật tư (HĐ:207) theo BB giao nhận và BB nghiệm thu kỹ thuật ngày 19.12.2020</v>
          </cell>
        </row>
        <row r="16923">
          <cell r="A16923" t="str">
            <v>4.86.10.440.AUT.00.000</v>
          </cell>
          <cell r="B16923" t="str">
            <v xml:space="preserve">Gioăng Tấm bìa Amiang chịu nhiệt KLINGERSIL C-4400, KT: 1500X2000mm </v>
          </cell>
          <cell r="C16923" t="str">
            <v>Nhập kho vật tư (QĐ:1596) theo hóa đơn số 0000296 ngày 19.12.2020</v>
          </cell>
        </row>
        <row r="16924">
          <cell r="A16924" t="str">
            <v>4.86.45.007.USA.00.000</v>
          </cell>
          <cell r="B16924" t="str">
            <v xml:space="preserve">Chesterton 1600, 12mmx5Lbs </v>
          </cell>
          <cell r="C16924" t="str">
            <v>Nhập kho vật tư (HĐ:222) theo hóa đơn số 00004980 ngày 31.12.2020</v>
          </cell>
        </row>
        <row r="16925">
          <cell r="A16925" t="str">
            <v>4.88.52.035.TPE.00.000</v>
          </cell>
          <cell r="B16925" t="str">
            <v xml:space="preserve">Dây curoa A35 </v>
          </cell>
          <cell r="C16925" t="str">
            <v>Nhập kho vật tư (HĐ:207) theo BB giao nhận và BB nghiệm thu kỹ thuật ngày 19.12.2020</v>
          </cell>
        </row>
        <row r="16926">
          <cell r="A16926" t="str">
            <v>4.88.52.036.TPE.00.000</v>
          </cell>
          <cell r="B16926" t="str">
            <v xml:space="preserve">Dây curoa A36 </v>
          </cell>
          <cell r="C16926" t="str">
            <v>Nhập kho vật tư (HĐ:207) theo BB giao nhận và BB nghiệm thu kỹ thuật ngày 19.12.2020</v>
          </cell>
        </row>
        <row r="16927">
          <cell r="A16927" t="str">
            <v>4.88.52.038.TPE.00.000</v>
          </cell>
          <cell r="B16927" t="str">
            <v xml:space="preserve">Dây curoa A38 </v>
          </cell>
          <cell r="C16927" t="str">
            <v>Nhập kho vật tư (HĐ:207) theo BB giao nhận và BB nghiệm thu kỹ thuật ngày 19.12.2020</v>
          </cell>
        </row>
        <row r="16928">
          <cell r="A16928" t="str">
            <v>4.88.52.039.TPE.00.000</v>
          </cell>
          <cell r="B16928" t="str">
            <v xml:space="preserve">Dây curoa A39 </v>
          </cell>
          <cell r="C16928" t="str">
            <v>Nhập kho vật tư (HĐ:207) theo BB giao nhận và BB nghiệm thu kỹ thuật ngày 19.12.2020</v>
          </cell>
        </row>
        <row r="16929">
          <cell r="A16929" t="str">
            <v>4.88.52.045.TPE.00.000</v>
          </cell>
          <cell r="B16929" t="str">
            <v xml:space="preserve">Dây curoa A45 </v>
          </cell>
          <cell r="C16929" t="str">
            <v>Nhập kho vật tư (HĐ:207) theo BB giao nhận và BB nghiệm thu kỹ thuật ngày 19.12.2020</v>
          </cell>
        </row>
        <row r="16930">
          <cell r="A16930" t="str">
            <v>4.88.52.047.TPE.00.000</v>
          </cell>
          <cell r="B16930" t="str">
            <v xml:space="preserve">Dây curoa A47 </v>
          </cell>
          <cell r="C16930" t="str">
            <v>Nhập kho vật tư (HĐ:207) theo BB giao nhận và BB nghiệm thu kỹ thuật ngày 19.12.2020</v>
          </cell>
        </row>
        <row r="16931">
          <cell r="A16931" t="str">
            <v>4.88.52.048.TPE.00.000</v>
          </cell>
          <cell r="B16931" t="str">
            <v xml:space="preserve">Dây curoa A48 </v>
          </cell>
          <cell r="C16931" t="str">
            <v>Nhập kho vật tư (HĐ:207) theo BB giao nhận và BB nghiệm thu kỹ thuật ngày 19.12.2020</v>
          </cell>
        </row>
        <row r="16932">
          <cell r="A16932" t="str">
            <v>4.88.52.049.TPE.00.000</v>
          </cell>
          <cell r="B16932" t="str">
            <v xml:space="preserve">Dây curoa A49 </v>
          </cell>
          <cell r="C16932" t="str">
            <v>Nhập kho vật tư (HĐ:207) theo BB giao nhận và BB nghiệm thu kỹ thuật ngày 19.12.2020</v>
          </cell>
        </row>
        <row r="16933">
          <cell r="A16933" t="str">
            <v>4.88.52.050.TPE.00.000</v>
          </cell>
          <cell r="B16933" t="str">
            <v xml:space="preserve">Dây curoa A50 </v>
          </cell>
          <cell r="C16933" t="str">
            <v>Nhập kho vật tư (HĐ:207) theo BB giao nhận và BB nghiệm thu kỹ thuật ngày 19.12.2020</v>
          </cell>
        </row>
        <row r="16934">
          <cell r="A16934" t="str">
            <v>4.88.52.064.TPE.00.000</v>
          </cell>
          <cell r="B16934" t="str">
            <v xml:space="preserve">Dây curoa A64 </v>
          </cell>
          <cell r="C16934" t="str">
            <v>Nhập kho vật tư (HĐ:207) theo BB giao nhận và BB nghiệm thu kỹ thuật ngày 19.12.2020</v>
          </cell>
        </row>
        <row r="16935">
          <cell r="A16935" t="str">
            <v>4.88.52.079.TPE.00.000</v>
          </cell>
          <cell r="B16935" t="str">
            <v xml:space="preserve">Dây curoa B79 </v>
          </cell>
          <cell r="C16935" t="str">
            <v>Nhập kho vật tư (HĐ:207) theo BB giao nhận và BB nghiệm thu kỹ thuật ngày 19.12.2020</v>
          </cell>
        </row>
        <row r="16936">
          <cell r="A16936" t="str">
            <v>4.88.52.082.TPE.00.000</v>
          </cell>
          <cell r="B16936" t="str">
            <v xml:space="preserve">Dây curoa B82 </v>
          </cell>
          <cell r="C16936" t="str">
            <v>Nhập kho vật tư (HĐ:207) theo BB giao nhận và BB nghiệm thu kỹ thuật ngày 19.12.2020</v>
          </cell>
        </row>
        <row r="16937">
          <cell r="A16937" t="str">
            <v>4.88.52.147.MAS.00.000</v>
          </cell>
          <cell r="B16937" t="str">
            <v xml:space="preserve">Dây curoa B-148 </v>
          </cell>
          <cell r="C16937" t="str">
            <v>Nhập kho vật tư (HĐ:207) theo BB giao nhận và BB nghiệm thu kỹ thuật ngày 19.12.2020</v>
          </cell>
        </row>
        <row r="16938">
          <cell r="A16938" t="str">
            <v>4.88.52.153.TPE.00.000</v>
          </cell>
          <cell r="B16938" t="str">
            <v xml:space="preserve">Dây curoa 5V1500 </v>
          </cell>
          <cell r="C16938" t="str">
            <v>Nhập kho vật tư (HĐ:207) theo BB giao nhận và BB nghiệm thu kỹ thuật ngày 19.12.2020</v>
          </cell>
        </row>
        <row r="16939">
          <cell r="A16939" t="str">
            <v>4.88.52.215.TPE.00.000</v>
          </cell>
          <cell r="B16939" t="str">
            <v xml:space="preserve">Dây curoa SPA 2157 </v>
          </cell>
          <cell r="C16939" t="str">
            <v>Nhập kho vật tư (HĐ:207) theo BB giao nhận và BB nghiệm thu kỹ thuật ngày 19.12.2020</v>
          </cell>
        </row>
        <row r="16940">
          <cell r="A16940" t="str">
            <v>4.88.52.218.INA.00.000</v>
          </cell>
          <cell r="B16940" t="str">
            <v xml:space="preserve">Dây Curoa SPB2180 </v>
          </cell>
          <cell r="C16940" t="str">
            <v>Nhập kho vật tư (HĐ:207) theo BB giao nhận và BB nghiệm thu kỹ thuật ngày 19.12.2020</v>
          </cell>
        </row>
        <row r="16941">
          <cell r="A16941" t="str">
            <v>4.88.52.233.TPE.00.000</v>
          </cell>
          <cell r="B16941" t="str">
            <v xml:space="preserve">Dây curoa SPZ 2337 LW </v>
          </cell>
          <cell r="C16941" t="str">
            <v>Nhập kho vật tư (HĐ:207) theo BB giao nhận và BB nghiệm thu kỹ thuật ngày 19.12.2020</v>
          </cell>
        </row>
        <row r="16942">
          <cell r="A16942" t="str">
            <v>4.88.52.250.IND.00.000</v>
          </cell>
          <cell r="B16942" t="str">
            <v xml:space="preserve">Dây curoa SPB 2500 </v>
          </cell>
          <cell r="C16942" t="str">
            <v>Nhập kho vật tư (HĐ:207) theo BB giao nhận và BB nghiệm thu kỹ thuật ngày 19.12.2020</v>
          </cell>
        </row>
        <row r="16943">
          <cell r="A16943" t="str">
            <v>4.88.52.277.INA.00.000</v>
          </cell>
          <cell r="B16943" t="str">
            <v xml:space="preserve">Dây curoa SPB 2776 </v>
          </cell>
          <cell r="C16943" t="str">
            <v>Nhập kho vật tư (HĐ:207) theo BB giao nhận và BB nghiệm thu kỹ thuật ngày 19.12.2020</v>
          </cell>
        </row>
        <row r="16944">
          <cell r="A16944" t="str">
            <v>4.88.52.307.TPE.00.000</v>
          </cell>
          <cell r="B16944" t="str">
            <v xml:space="preserve">Dây curoa SPZ 3070 </v>
          </cell>
          <cell r="C16944" t="str">
            <v>Nhập kho vật tư (HĐ:207) theo BB giao nhận và BB nghiệm thu kỹ thuật ngày 19.12.2020</v>
          </cell>
        </row>
        <row r="16945">
          <cell r="A16945" t="str">
            <v>4.88.52.365.TPE.00.000</v>
          </cell>
          <cell r="B16945" t="str">
            <v xml:space="preserve">Dây curoa SPB 3650 </v>
          </cell>
          <cell r="C16945" t="str">
            <v>Nhập kho vật tư (HĐ:207) theo BB giao nhận và BB nghiệm thu kỹ thuật ngày 19.12.2020</v>
          </cell>
        </row>
        <row r="16946">
          <cell r="A16946" t="str">
            <v>4.88.52.710.INA.00.000</v>
          </cell>
          <cell r="B16946" t="str">
            <v xml:space="preserve">Dây Curoa 3V-710 </v>
          </cell>
          <cell r="C16946" t="str">
            <v>Nhập kho vật tư (HĐ:207) theo BB giao nhận và BB nghiệm thu kỹ thuật ngày 19.12.2020</v>
          </cell>
        </row>
        <row r="16947">
          <cell r="A16947" t="str">
            <v>4.88.52.840.CHN.00.000</v>
          </cell>
          <cell r="B16947" t="str">
            <v xml:space="preserve">Dây curoa PHG SPB2800 </v>
          </cell>
          <cell r="C16947" t="str">
            <v>Nhập kho vật tư (HĐ:207) theo BB giao nhận và BB nghiệm thu kỹ thuật ngày 19.12.2020</v>
          </cell>
        </row>
        <row r="16948">
          <cell r="A16948" t="str">
            <v>4.88.52.841.TPE.00.000</v>
          </cell>
          <cell r="B16948" t="str">
            <v xml:space="preserve">Dây curoa 3V670 </v>
          </cell>
          <cell r="C16948" t="str">
            <v>Nhập kho vật tư (HĐ:207) theo BB giao nhận và BB nghiệm thu kỹ thuật ngày 19.12.2020</v>
          </cell>
        </row>
        <row r="16949">
          <cell r="A16949" t="str">
            <v>4.88.65.010.SWE.00.000</v>
          </cell>
          <cell r="B16949" t="str">
            <v xml:space="preserve">Phớt TSN 615L SKF </v>
          </cell>
          <cell r="C16949" t="str">
            <v>Nhập kho vật tư (QĐ:199) theo hóa đơn số 0000065 ngày 14.03.2020</v>
          </cell>
        </row>
        <row r="16950">
          <cell r="A16950" t="str">
            <v>4.88.65.140.USA.00.000</v>
          </cell>
          <cell r="B16950" t="str">
            <v xml:space="preserve">Oil seal Chesterton 30K, 65x90x12 </v>
          </cell>
          <cell r="C16950" t="str">
            <v>Nhập kho vật tư (HĐ:222) theo hóa đơn số 00004980 ngày 31.12.2020</v>
          </cell>
        </row>
        <row r="16951">
          <cell r="A16951" t="str">
            <v>4.88.65.172.JPN.00.000</v>
          </cell>
          <cell r="B16951" t="str">
            <v xml:space="preserve">Phốt chắn dầu 180x210x15 </v>
          </cell>
          <cell r="C16951" t="str">
            <v>Nhập kho vật tư (QĐ:1596) theo hóa đơn số 0000296 ngày 19.12.2020</v>
          </cell>
        </row>
        <row r="16952">
          <cell r="A16952" t="str">
            <v>4.88.65.572.CHN.00.000</v>
          </cell>
          <cell r="B16952" t="str">
            <v xml:space="preserve">Mechanical seal Burgman,  BT-AR-12 </v>
          </cell>
          <cell r="C16952" t="str">
            <v>Nhập kho vật tư (HĐ:207) theo BB giao nhận và BB nghiệm thu kỹ thuật ngày 19.12.2020</v>
          </cell>
        </row>
        <row r="16953">
          <cell r="A16953" t="str">
            <v>4.88.66.351.KOR.00.000</v>
          </cell>
          <cell r="B16953" t="str">
            <v xml:space="preserve">Gasket cho tấm trao đổi nhiệt Gasket for Plate Heat Exchanger. Heat Exchanger Model: HT351ML-1P-341 (Closed Cooling Water Heat Exchanger) 1 bộ gồm 342 cái </v>
          </cell>
          <cell r="C16953" t="str">
            <v>Nhập kho vật tư (HĐ:215) theo hóa đơn số 0000326 ngày 29.12.2020</v>
          </cell>
        </row>
        <row r="16954">
          <cell r="A16954" t="str">
            <v>4.88.90.046.VIE.00.000</v>
          </cell>
          <cell r="B16954" t="str">
            <v xml:space="preserve">Cục cao su coupling, size: 46x19x47mm </v>
          </cell>
          <cell r="C16954" t="str">
            <v>Nhập kho vật tư (HĐ:207) theo BB giao nhận và BB nghiệm thu kỹ thuật ngày 19.12.2020</v>
          </cell>
        </row>
        <row r="16955">
          <cell r="A16955" t="str">
            <v>4.88.90.070.VIE.00.000</v>
          </cell>
          <cell r="B16955" t="str">
            <v xml:space="preserve">Coupling rubber, bề dày T=10mm, OD=Ø235, ID=Ø75 </v>
          </cell>
          <cell r="C16955" t="str">
            <v>Nhập kho vật tư (HĐ:207) theo BB giao nhận và BB nghiệm thu kỹ thuật ngày 19.12.2020</v>
          </cell>
        </row>
        <row r="16956">
          <cell r="A16956" t="str">
            <v>4.88.90.072.VIE.00.000</v>
          </cell>
          <cell r="B16956" t="str">
            <v xml:space="preserve">Vòng cao su giảm chấn 6 cánh, ID: 72mm, OD: 90mm, ĐK đỉnh cánh: 152mm, T: 28mm, KT chân cánh: 17mm, KT đỉnh cánh: 25mm </v>
          </cell>
          <cell r="C16956" t="str">
            <v>Nhập kho vật tư (HĐ:207) theo BB giao nhận và BB nghiệm thu kỹ thuật ngày 19.12.2020</v>
          </cell>
        </row>
        <row r="16957">
          <cell r="A16957" t="str">
            <v>4.90.10.602.VIE.00.000</v>
          </cell>
          <cell r="B16957" t="str">
            <v xml:space="preserve">Keo tấm, KT: 700x1400x1.2mm </v>
          </cell>
          <cell r="C16957" t="str">
            <v>Nhập kho vật tư (QĐ:1652) theo hóa đơn số 0000005 ngày 26.12.2020</v>
          </cell>
        </row>
        <row r="16958">
          <cell r="A16958" t="str">
            <v>4.90.10.603.VIE.00.000</v>
          </cell>
          <cell r="B16958" t="str">
            <v xml:space="preserve">Keo tấm, KT: 500x1600x3mm </v>
          </cell>
          <cell r="C16958" t="str">
            <v>Nhập kho vật tư (QĐ:1652) theo hóa đơn số 0000005 ngày 26.12.2020</v>
          </cell>
        </row>
        <row r="16959">
          <cell r="A16959" t="str">
            <v>4.92.40.490.USA.00.000</v>
          </cell>
          <cell r="B16959" t="str">
            <v xml:space="preserve">Bonnet gasket for Control Valve of BOP; Model: BV500. size 10''; Body: A216-WCB; Material: 304 ST.ST % Graphite </v>
          </cell>
          <cell r="C16959" t="str">
            <v>Nhập kho vật tư (HĐ:222) theo hóa đơn số 00004980 ngày 31.12.2020</v>
          </cell>
        </row>
        <row r="16960">
          <cell r="A16960" t="str">
            <v>4.92.40.491.USA.00.000</v>
          </cell>
          <cell r="B16960" t="str">
            <v xml:space="preserve">Cage gasket for Control Valve of BOP; Model: BV500. size 10''; Body: A216-WCB; Material: 304 ST.ST &amp; Graphite </v>
          </cell>
          <cell r="C16960" t="str">
            <v>Nhập kho vật tư (HĐ:222) theo hóa đơn số 00004980 ngày 31.12.2020</v>
          </cell>
        </row>
        <row r="16961">
          <cell r="A16961" t="str">
            <v>4.92.40.492.USA.00.000</v>
          </cell>
          <cell r="B16961" t="str">
            <v xml:space="preserve">Seat gasket for Control Valve of BOP; Model: BV500. size 10''; Body: A216-WCB; Material: 304 ST.ST &amp; Graphite </v>
          </cell>
          <cell r="C16961" t="str">
            <v>Nhập kho vật tư (HĐ:222) theo hóa đơn số 00004980 ngày 31.12.2020</v>
          </cell>
        </row>
        <row r="16962">
          <cell r="A16962" t="str">
            <v>4.92.40.493.USA.00.000</v>
          </cell>
          <cell r="B16962" t="str">
            <v xml:space="preserve">Packing for Control Valve of BOP; Model: BV500. size 10''; Body: A216-WCB; Material: PTFE </v>
          </cell>
          <cell r="C16962" t="str">
            <v>Nhập kho vật tư (HĐ:222) theo hóa đơn số 00004980 ngày 31.12.2020</v>
          </cell>
        </row>
        <row r="16963">
          <cell r="A16963" t="str">
            <v>4.92.40.518.USA.00.000</v>
          </cell>
          <cell r="B16963" t="str">
            <v xml:space="preserve">Seal graphite pos 12; BV990 class 2500, body 4'' </v>
          </cell>
          <cell r="C16963" t="str">
            <v>Nhập kho vật tư (HĐ:215) theo hóa đơn số 0000324 ngày 25.12.2020</v>
          </cell>
        </row>
        <row r="16964">
          <cell r="A16964" t="str">
            <v>4.92.40.519.USA.00.000</v>
          </cell>
          <cell r="B16964" t="str">
            <v xml:space="preserve">Bonnet gasket pos 14; BV990 class 2500, body 4'' </v>
          </cell>
          <cell r="C16964" t="str">
            <v>Nhập kho vật tư (HĐ:215) theo hóa đơn số 0000324 ngày 25.12.2020</v>
          </cell>
        </row>
        <row r="16965">
          <cell r="A16965" t="str">
            <v>4.92.40.520.USA.00.000</v>
          </cell>
          <cell r="B16965" t="str">
            <v xml:space="preserve">Cage gasket pos 15; BV990 class 2500, body 4'' </v>
          </cell>
          <cell r="C16965" t="str">
            <v>Nhập kho vật tư (HĐ:215) theo hóa đơn số 0000324 ngày 25.12.2020</v>
          </cell>
        </row>
        <row r="16966">
          <cell r="A16966" t="str">
            <v>4.92.40.521.USA.00.000</v>
          </cell>
          <cell r="B16966" t="str">
            <v xml:space="preserve">Seat gasket pos 16; BV990 class 2500, body 4'' </v>
          </cell>
          <cell r="C16966" t="str">
            <v>Nhập kho vật tư (HĐ:215) theo hóa đơn số 0000324 ngày 25.12.2020</v>
          </cell>
        </row>
        <row r="16967">
          <cell r="A16967" t="str">
            <v>4.92.40.524.USA.00.000</v>
          </cell>
          <cell r="B16967" t="str">
            <v xml:space="preserve">Balance seal pos 13 (model: 100DSV, serial no valve: A15679KR-02-01/02, class 1500) </v>
          </cell>
          <cell r="C16967" t="str">
            <v>Nhập kho vật tư (HĐ:215) theo hóa đơn số 0000324 ngày 25.12.2020</v>
          </cell>
        </row>
        <row r="16968">
          <cell r="A16968" t="str">
            <v>4.92.40.525.USA.00.000</v>
          </cell>
          <cell r="B16968" t="str">
            <v xml:space="preserve">Spacer packing pos 07 (model:100DSV, serial no valve: A15679KR-02-01/02, class 1500) </v>
          </cell>
          <cell r="C16968" t="str">
            <v>Nhập kho vật tư (HĐ:215) theo hóa đơn số 0000324 ngày 25.12.2020</v>
          </cell>
        </row>
        <row r="16969">
          <cell r="A16969" t="str">
            <v>4.92.40.527.USA.00.000</v>
          </cell>
          <cell r="B16969" t="str">
            <v xml:space="preserve">Packing - PK SI:3; - PK MN: 3PA4017A - Size:38-57 (06EA) </v>
          </cell>
          <cell r="C16969" t="str">
            <v>Nhập kho vật tư (HĐ:215) theo hóa đơn số 0000324 ngày 25.12.2020</v>
          </cell>
        </row>
        <row r="16970">
          <cell r="A16970" t="str">
            <v>4.92.40.528.USA.00.000</v>
          </cell>
          <cell r="B16970" t="str">
            <v xml:space="preserve">Gasket -Pressure Seal- PK SI: 1- PK MN: 3GKPH14- Size: 95x110x22 </v>
          </cell>
          <cell r="C16970" t="str">
            <v>Nhập kho vật tư (HĐ:215) theo hóa đơn số 0000324 ngày 25.12.2020</v>
          </cell>
        </row>
        <row r="16971">
          <cell r="A16971" t="str">
            <v>8.35.75.410.SIN.98.000</v>
          </cell>
          <cell r="B16971" t="str">
            <v xml:space="preserve">Bột rà van #1000 450g </v>
          </cell>
          <cell r="C16971" t="str">
            <v>Nhập kho vật tư (HĐ:207) theo BB giao nhận và BB nghiệm thu kỹ thuật ngày 19.12.2020</v>
          </cell>
        </row>
        <row r="16972">
          <cell r="A16972" t="str">
            <v>3.30.10.829.VIE.00.000</v>
          </cell>
          <cell r="B16972" t="str">
            <v xml:space="preserve">ổ cắm Lioa 6 lỗ dài 5m </v>
          </cell>
          <cell r="C16972" t="str">
            <v>Nhập kho vật tư (QĐ:1613) theo hóa đơn số 0000297 ngày 21.12.2020</v>
          </cell>
        </row>
        <row r="16973">
          <cell r="A16973" t="str">
            <v>3.62.95.102.JPN.00.000</v>
          </cell>
          <cell r="B16973" t="str">
            <v xml:space="preserve">Tủ điện chống mất pha tự động </v>
          </cell>
          <cell r="C16973" t="str">
            <v>Nhập kho vật tư (QĐ:964A) theo hóa đơn số 0063933 ngày 04.08.2020</v>
          </cell>
        </row>
        <row r="16974">
          <cell r="A16974" t="str">
            <v>3.94.00.361.CHN.00.000</v>
          </cell>
          <cell r="B16974" t="str">
            <v xml:space="preserve">Adaptor AC/DC: NUX;  Model: ACD-006A </v>
          </cell>
          <cell r="C16974" t="str">
            <v>Nhập kho vật tư (QĐ:1613) theo hóa đơn số 0000297 ngày 21.12.2020</v>
          </cell>
        </row>
        <row r="16975">
          <cell r="A16975" t="str">
            <v>4.82.78.420.SWE.00.000</v>
          </cell>
          <cell r="B16975" t="str">
            <v xml:space="preserve">Ống lót H2315 </v>
          </cell>
          <cell r="C16975" t="str">
            <v>Nhập kho vật tư (QĐ:199) theo hóa đơn số 0000065 ngày 14.03.2020</v>
          </cell>
        </row>
        <row r="16976">
          <cell r="A16976" t="str">
            <v>4.88.75.840.CHN.00.000</v>
          </cell>
          <cell r="B16976" t="str">
            <v xml:space="preserve">Phe định vị FRB 5/160 </v>
          </cell>
          <cell r="C16976" t="str">
            <v>Nhập kho vật tư (QĐ:199) theo hóa đơn số 0000065 ngày 14.03.2020</v>
          </cell>
        </row>
        <row r="16977">
          <cell r="A16977" t="str">
            <v>4.94.80.052.VIE.00.000</v>
          </cell>
          <cell r="B16977" t="str">
            <v xml:space="preserve">Ổ cắm điện 04 lỗ </v>
          </cell>
          <cell r="C16977" t="str">
            <v>Nhập kho vật tư (QĐ:1618) theo hóa đơn số 0000004 ngày 24.12.2020</v>
          </cell>
        </row>
        <row r="16978">
          <cell r="A16978" t="str">
            <v>4.94.80.319.VIE.00.000</v>
          </cell>
          <cell r="B16978" t="str">
            <v xml:space="preserve">Ống khói inox 304, KT: 300x350x1mm, chiều cao 14 mét </v>
          </cell>
          <cell r="C16978" t="str">
            <v>Nhập kho vật tư (QĐ:1300) theo hóa đơn số 0000027 ngày 02.11.2020</v>
          </cell>
        </row>
        <row r="16979">
          <cell r="A16979" t="str">
            <v>4.94.80.320.VIE.00.000</v>
          </cell>
          <cell r="B16979" t="str">
            <v xml:space="preserve">Chậu rửa TOTO và phụ kiện kèm theo </v>
          </cell>
          <cell r="C16979" t="str">
            <v>Nhập kho vật tư (QĐ:1301) theo hóa đơn số 0000030 ngày 02.11.2020</v>
          </cell>
        </row>
        <row r="16980">
          <cell r="A16980" t="str">
            <v>4.94.80.321.THA.00.000</v>
          </cell>
          <cell r="B16980" t="str">
            <v xml:space="preserve">Quạt hút công nghiệp Panasonic FV-40KUT </v>
          </cell>
          <cell r="C16980" t="str">
            <v>Nhập kho vật tư (QĐ:1302) theo hóa đơn số 0000031 ngày 02.11.2020</v>
          </cell>
        </row>
        <row r="16981">
          <cell r="A16981" t="str">
            <v>4.94.80.325.VIE.00.000</v>
          </cell>
          <cell r="B16981" t="str">
            <v xml:space="preserve">Cửa nhựa lõi thép </v>
          </cell>
          <cell r="C16981" t="str">
            <v>Nhập kho vật tư (QĐ:1299) theo hóa đơn số 0000028 ngày 02.11.2020</v>
          </cell>
        </row>
        <row r="16982">
          <cell r="A16982" t="str">
            <v>8.25.38.014.VIE.00.000</v>
          </cell>
          <cell r="B16982" t="str">
            <v xml:space="preserve">Vòng búa máy nghiền thô (tooth ring hammer), ĐK trong: 175mm, ĐK ngoài: 270mm, Rộng 100mm, Vật liệu: ZGMn13 </v>
          </cell>
          <cell r="C16982" t="str">
            <v>Nhập kho vật tư (HĐ:207) theo BB giao nhận và BB nghiệm thu kỹ thuật ngày 19.12.2020</v>
          </cell>
        </row>
        <row r="16983">
          <cell r="A16983" t="str">
            <v>8.34.24.055.VIE.00.000</v>
          </cell>
          <cell r="B16983" t="str">
            <v xml:space="preserve">Chốt xích thép đen Ø55x233mm </v>
          </cell>
          <cell r="C16983" t="str">
            <v>Nhập kho vật tư (HĐ:207) theo BB giao nhận và BB nghiệm thu kỹ thuật ngày 19.12.2020</v>
          </cell>
        </row>
        <row r="16984">
          <cell r="A16984" t="str">
            <v>8.35.85.031.CHN.00.000</v>
          </cell>
          <cell r="B16984" t="str">
            <v xml:space="preserve">Béc phun nước inox CABB1/8-SS3.9 Đầu kết nối inox ống 1/2 ren chờ 1/8 </v>
          </cell>
          <cell r="C16984" t="str">
            <v>Nhập kho vật tư (QĐ:1573) theo hóa đơn số 0000300 ngày 24.12.2020</v>
          </cell>
        </row>
        <row r="16985">
          <cell r="A16985" t="str">
            <v>8.88.03.004.CHN.00.000</v>
          </cell>
          <cell r="B16985" t="str">
            <v xml:space="preserve">Súng bơm mỡ khí nén HCG-600 </v>
          </cell>
          <cell r="C16985" t="str">
            <v>Nhập kho vật tư (QĐ:1596) theo hóa đơn số 0000296 ngày 19.12.2020</v>
          </cell>
        </row>
        <row r="16986">
          <cell r="A16986" t="str">
            <v>5.01.74.217.FRA.00.000</v>
          </cell>
          <cell r="B16986" t="str">
            <v xml:space="preserve">Bạc đạn 6217 </v>
          </cell>
          <cell r="C16986" t="str">
            <v>Nhập kho vật tư (HĐ:223) theo BB giao nhận và BB nghiệm thu kĩ thuật ngày 30.12.2020</v>
          </cell>
        </row>
        <row r="16987">
          <cell r="A16987" t="str">
            <v>3.82.63.066.ROU.00.000</v>
          </cell>
          <cell r="B16987" t="str">
            <v xml:space="preserve">Analog Output Module (Board feedback for Positioner Sipart PS2) Model: 6DR4004-6J </v>
          </cell>
          <cell r="C16987" t="str">
            <v>Nhập kho vật tư (HĐ:189) theo hóa đơn số 0004918 ngày 29.12.2020</v>
          </cell>
        </row>
        <row r="16988">
          <cell r="A16988" t="str">
            <v>3.96.13.116.KOR.98.000</v>
          </cell>
          <cell r="B16988" t="str">
            <v xml:space="preserve">R.T.D Sensor Cảm biến đo nhiệt độ máy đo nhiệt TR-10B </v>
          </cell>
          <cell r="C16988" t="str">
            <v>Nhập kho vật tư (HĐ:171) theo hóa đơn số 0000434 ngày 25.12.2020</v>
          </cell>
        </row>
        <row r="16989">
          <cell r="A16989" t="str">
            <v>3.96.13.323.KOR.00.000</v>
          </cell>
          <cell r="B16989" t="str">
            <v xml:space="preserve">Cảm biến đo nhiệt độ Model: TC40 </v>
          </cell>
          <cell r="C16989" t="str">
            <v>Nhập kho vật tư (HĐ:171) theo hóa đơn số 0000434 ngày 25.12.2020</v>
          </cell>
        </row>
        <row r="16990">
          <cell r="A16990" t="str">
            <v>3.96.13.324.KOR.00.000</v>
          </cell>
          <cell r="B16990" t="str">
            <v xml:space="preserve">Cảm biến đo nhiệt độ Model: TC10-B, loại thermocouple type E dual </v>
          </cell>
          <cell r="C16990" t="str">
            <v>Nhập kho vật tư (HĐ:171) theo hóa đơn số 0000434 ngày 25.12.2020</v>
          </cell>
        </row>
        <row r="16991">
          <cell r="A16991" t="str">
            <v>3.96.13.325.KOR.00.000</v>
          </cell>
          <cell r="B16991" t="str">
            <v xml:space="preserve">Cảm biến đo nhiệt độ Model: TR40 </v>
          </cell>
          <cell r="C16991" t="str">
            <v>Nhập kho vật tư (HĐ:171) theo hóa đơn số 0000434 ngày 25.12.2020</v>
          </cell>
        </row>
        <row r="16992">
          <cell r="A16992" t="str">
            <v>3.96.13.326.KOR.00.000</v>
          </cell>
          <cell r="B16992" t="str">
            <v xml:space="preserve">Cảm biến đo nhiệt độ Model: TC50-P </v>
          </cell>
          <cell r="C16992" t="str">
            <v>Nhập kho vật tư (HĐ:171) theo hóa đơn số 0000434 ngày 25.12.2020</v>
          </cell>
        </row>
        <row r="16993">
          <cell r="A16993" t="str">
            <v>3.96.13.327.SIN.00.000</v>
          </cell>
          <cell r="B16993" t="str">
            <v xml:space="preserve">Bộ chuyển đổi tín hiệu áp suất, Model: 2088G4S22A2M5Q4 </v>
          </cell>
          <cell r="C16993" t="str">
            <v>Nhập kho vật tư (HĐ:171) theo hóa đơn số 0000434 ngày 25.12.2020</v>
          </cell>
        </row>
        <row r="16994">
          <cell r="A16994" t="str">
            <v>3.96.13.328.KOR.00.000</v>
          </cell>
          <cell r="B16994" t="str">
            <v xml:space="preserve">Bộ chuyển đổi tín hiệu nhiệt độ, Model: TC10-B, loại thermocouple type K dual kèm với bộ chuyển nhiệt độ model: 248RANAQ4 (Xuất xứ Singapore) </v>
          </cell>
          <cell r="C16994" t="str">
            <v>Nhập kho vật tư (HĐ:171) theo hóa đơn số 0000434 ngày 25.12.2020</v>
          </cell>
        </row>
        <row r="16995">
          <cell r="A16995" t="str">
            <v>3.96.13.344.KOR.00.000</v>
          </cell>
          <cell r="B16995" t="str">
            <v xml:space="preserve">Cảm biến nhiệt độ bơm nước kín hở Sensor Temperature Model: TX-40 </v>
          </cell>
          <cell r="C16995" t="str">
            <v>Nhập kho vật tư (HĐ:171) theo hóa đơn số 0000434 ngày 25.12.2020</v>
          </cell>
        </row>
        <row r="16996">
          <cell r="A16996" t="str">
            <v>3.96.13.345.CHN.00.000</v>
          </cell>
          <cell r="B16996" t="str">
            <v xml:space="preserve">Đo tốc độ băng tải Zero Speed Switch Model: NTC </v>
          </cell>
          <cell r="C16996" t="str">
            <v>Nhập kho vật tư (HĐ:185) theo BB giao nhận và BB nghiệm thu kĩ thuật ngày 18.11.2020</v>
          </cell>
        </row>
        <row r="16997">
          <cell r="A16997" t="str">
            <v>3.96.13.346.CHN.00.000</v>
          </cell>
          <cell r="B16997" t="str">
            <v xml:space="preserve">Độ tốc độ băng tải MĐPĐ Underspeed Switch Model: DH-S </v>
          </cell>
          <cell r="C16997" t="str">
            <v>Nhập kho vật tư (HĐ:185) theo BB giao nhận và BB nghiệm thu kĩ thuật ngày 18.11.2020</v>
          </cell>
        </row>
        <row r="16998">
          <cell r="A16998" t="str">
            <v>5.01.07.001.ITA.00.000</v>
          </cell>
          <cell r="B16998" t="str">
            <v xml:space="preserve">Bạc đạn 6001-2Z </v>
          </cell>
          <cell r="C16998" t="str">
            <v>Nhập kho vật tư (HĐ:223) theo BB giao nhận và BB nghiệm thu kĩ thuật ngày 30.12.2020</v>
          </cell>
        </row>
        <row r="16999">
          <cell r="A16999" t="str">
            <v>5.01.07.002.ITA.00.000</v>
          </cell>
          <cell r="B16999" t="str">
            <v xml:space="preserve">Bạc đạn 6002-2Z </v>
          </cell>
          <cell r="C16999" t="str">
            <v>Nhập kho vật tư (HĐ:223) theo BB giao nhận và BB nghiệm thu kĩ thuật ngày 30.12.2020</v>
          </cell>
        </row>
        <row r="17000">
          <cell r="A17000" t="str">
            <v>5.01.07.004.ITA.00.000</v>
          </cell>
          <cell r="B17000" t="str">
            <v xml:space="preserve">Bạc đạn 6004-2Z </v>
          </cell>
          <cell r="C17000" t="str">
            <v>Nhập kho vật tư (HĐ:223) theo BB giao nhận và BB nghiệm thu kĩ thuật ngày 30.12.2020</v>
          </cell>
        </row>
        <row r="17001">
          <cell r="A17001" t="str">
            <v>5.01.07.005.FRA.00.000</v>
          </cell>
          <cell r="B17001" t="str">
            <v xml:space="preserve">Bạc đạn 6004-2Z/C3 </v>
          </cell>
          <cell r="C17001" t="str">
            <v>Nhập kho vật tư (HĐ:223) theo BB giao nhận và BB nghiệm thu kĩ thuật ngày 30.12.2020</v>
          </cell>
        </row>
        <row r="17002">
          <cell r="A17002" t="str">
            <v>5.01.07.007.FRA.00.000</v>
          </cell>
          <cell r="B17002" t="str">
            <v xml:space="preserve">Bạc đạn 6007-2Z/C3 </v>
          </cell>
          <cell r="C17002" t="str">
            <v>Nhập kho vật tư (HĐ:223) theo BB giao nhận và BB nghiệm thu kĩ thuật ngày 30.12.2020</v>
          </cell>
        </row>
        <row r="17003">
          <cell r="A17003" t="str">
            <v>5.01.07.010.GBR.00.000</v>
          </cell>
          <cell r="B17003" t="str">
            <v xml:space="preserve">Vòng bi 22315 EK </v>
          </cell>
          <cell r="C17003" t="str">
            <v>Nhập kho vật tư (HĐ:223) theo BB giao nhận và BB nghiệm thu kĩ thuật ngày 30.12.2020</v>
          </cell>
        </row>
        <row r="17004">
          <cell r="A17004" t="str">
            <v>5.01.07.126.FRA.00.000</v>
          </cell>
          <cell r="B17004" t="str">
            <v xml:space="preserve">Bạc đạn 6211-2Z/C3 </v>
          </cell>
          <cell r="C17004" t="str">
            <v>Nhập kho vật tư (HĐ:223) theo BB giao nhận và BB nghiệm thu kĩ thuật ngày 30.12.2020</v>
          </cell>
        </row>
        <row r="17005">
          <cell r="A17005" t="str">
            <v>5.01.07.201.FRA.99.000</v>
          </cell>
          <cell r="B17005" t="str">
            <v xml:space="preserve">Bạc đạn 6202-2Z </v>
          </cell>
          <cell r="C17005" t="str">
            <v>Nhập kho vật tư (HĐ:223) theo BB giao nhận và BB nghiệm thu kĩ thuật ngày 30.12.2020</v>
          </cell>
        </row>
        <row r="17006">
          <cell r="A17006" t="str">
            <v>5.01.07.204.FRA.00.000</v>
          </cell>
          <cell r="B17006" t="str">
            <v xml:space="preserve">Bạc đạn 6202-2Z/C3 </v>
          </cell>
          <cell r="C17006" t="str">
            <v>Nhập kho vật tư (HĐ:223) theo BB giao nhận và BB nghiệm thu kĩ thuật ngày 30.12.2020</v>
          </cell>
        </row>
        <row r="17007">
          <cell r="A17007" t="str">
            <v>5.01.07.205.FRA.00.000</v>
          </cell>
          <cell r="B17007" t="str">
            <v xml:space="preserve">Bạc đạn 6205 </v>
          </cell>
          <cell r="C17007" t="str">
            <v>Nhập kho vật tư (HĐ:223) theo BB giao nhận và BB nghiệm thu kĩ thuật ngày 30.12.2020</v>
          </cell>
        </row>
        <row r="17008">
          <cell r="A17008" t="str">
            <v>5.01.07.208.ITA.00.000</v>
          </cell>
          <cell r="B17008" t="str">
            <v xml:space="preserve">Bạc đạn 608-2Z </v>
          </cell>
          <cell r="C17008" t="str">
            <v>Nhập kho vật tư (HĐ:223) theo BB giao nhận và BB nghiệm thu kĩ thuật ngày 30.12.2020</v>
          </cell>
        </row>
        <row r="17009">
          <cell r="A17009" t="str">
            <v>5.01.07.210.FRA.00.000</v>
          </cell>
          <cell r="B17009" t="str">
            <v xml:space="preserve">Bạc đạn 6210-2Z/C3 </v>
          </cell>
          <cell r="C17009" t="str">
            <v>Nhập kho vật tư (HĐ:223) theo BB giao nhận và BB Nghiệm thu kĩ thuật ngày 30.12.2020</v>
          </cell>
        </row>
        <row r="17010">
          <cell r="A17010" t="str">
            <v>5.01.07.211.FRA.00.000</v>
          </cell>
          <cell r="B17010" t="str">
            <v xml:space="preserve">Bạc đạn 6211-2Z </v>
          </cell>
          <cell r="C17010" t="str">
            <v>Nhập kho vật tư (HĐ:223) theo BB giao nhận và BB Nghiệm thu kĩ thuật ngày 30.12.2020</v>
          </cell>
        </row>
        <row r="17011">
          <cell r="A17011" t="str">
            <v>5.01.07.212.FRA.00.000</v>
          </cell>
          <cell r="B17011" t="str">
            <v xml:space="preserve">Bạc đạn 6211 NR </v>
          </cell>
          <cell r="C17011" t="str">
            <v>Nhập kho vật tư (HĐ:223) theo BB giao nhận và BB nghiệm thu kĩ thuật ngày 30.12.2020</v>
          </cell>
        </row>
        <row r="17012">
          <cell r="A17012" t="str">
            <v>5.01.07.213.FRA.00.000</v>
          </cell>
          <cell r="B17012" t="str">
            <v xml:space="preserve">Bạc đạn 6213 </v>
          </cell>
          <cell r="C17012" t="str">
            <v>Nhập kho vật tư (HĐ:223) theo BB giao nhận và BB nghiệm thu kĩ thuật ngày 30.12.2020</v>
          </cell>
        </row>
        <row r="17013">
          <cell r="A17013" t="str">
            <v>5.01.07.214.FRA.00.000</v>
          </cell>
          <cell r="B17013" t="str">
            <v xml:space="preserve">Bạc đạn 6213-2Z/C3 </v>
          </cell>
          <cell r="C17013" t="str">
            <v>Nhập kho vật tư (HĐ:223) theo BB giao nhận và BB Nghiệm thu kĩ thuật ngày 30.12.2020</v>
          </cell>
        </row>
        <row r="17014">
          <cell r="A17014" t="str">
            <v>5.01.07.215.FRA.00.000</v>
          </cell>
          <cell r="B17014" t="str">
            <v xml:space="preserve">Bạc đạn 6213/C3 </v>
          </cell>
          <cell r="C17014" t="str">
            <v>Nhập kho vật tư (HĐ:223) theo BB giao nhận và BB nghiệm thu kĩ thuật ngày 30.12.2020</v>
          </cell>
        </row>
        <row r="17015">
          <cell r="A17015" t="str">
            <v>5.01.07.228.FRA.00.000</v>
          </cell>
          <cell r="B17015" t="str">
            <v xml:space="preserve">Bạc đạn 6228 </v>
          </cell>
          <cell r="C17015" t="str">
            <v>Nhập kho vật tư (HĐ:223) theo BB giao nhận và BB nghiệm thu kĩ thuật ngày 30.12.2020</v>
          </cell>
        </row>
        <row r="17016">
          <cell r="A17016" t="str">
            <v>5.01.07.302.FRA.00.000</v>
          </cell>
          <cell r="B17016" t="str">
            <v xml:space="preserve">Bạc đạn 6302 </v>
          </cell>
          <cell r="C17016" t="str">
            <v>Nhập kho vật tư (HĐ:223) theo BB giao nhận và BB nghiệm thu kĩ thuật ngày 30.12.2020</v>
          </cell>
        </row>
        <row r="17017">
          <cell r="A17017" t="str">
            <v>5.01.07.311.FRA.98.000</v>
          </cell>
          <cell r="B17017" t="str">
            <v xml:space="preserve">Bạc đạn 6311-2Z </v>
          </cell>
          <cell r="C17017" t="str">
            <v>Nhập kho vật tư (HĐ:223) theo BB giao nhận và BB nghiệm thu kĩ thuật ngày 30.12.2020</v>
          </cell>
        </row>
        <row r="17018">
          <cell r="A17018" t="str">
            <v>5.01.07.311.FRA.99.000</v>
          </cell>
          <cell r="B17018" t="str">
            <v xml:space="preserve">Bearing 6311-C3 </v>
          </cell>
          <cell r="C17018" t="str">
            <v>Nhập kho vật tư (HĐ:223) theo BB giao nhận và BB nghiệm thu kĩ thuật ngày 30.12.2020</v>
          </cell>
        </row>
        <row r="17019">
          <cell r="A17019" t="str">
            <v>5.01.07.312.FRA.00.000</v>
          </cell>
          <cell r="B17019" t="str">
            <v xml:space="preserve">Bạc đạn 6317 </v>
          </cell>
          <cell r="C17019" t="str">
            <v>Nhập kho vật tư (HĐ:223) theo BB giao nhận và BB nghiệm thu kĩ thuật ngày 30.12.2020</v>
          </cell>
        </row>
        <row r="17020">
          <cell r="A17020" t="str">
            <v>5.01.07.314.FRA.00.000</v>
          </cell>
          <cell r="B17020" t="str">
            <v xml:space="preserve">Bạc đạn 6314 </v>
          </cell>
          <cell r="C17020" t="str">
            <v>Nhập kho vật tư (HĐ:223) theo BB giao nhận và BB nghiệm thu kĩ thuật ngày 30.12.2020</v>
          </cell>
        </row>
        <row r="17021">
          <cell r="A17021" t="str">
            <v>5.01.07.316.FRA.00.000</v>
          </cell>
          <cell r="B17021" t="str">
            <v xml:space="preserve">Bạc đạn 6316 </v>
          </cell>
          <cell r="C17021" t="str">
            <v>Nhập kho vật tư (HĐ:223) theo BB giao nhận và BB nghiệm thu kĩ thuật ngày 30.12.2020.</v>
          </cell>
        </row>
        <row r="17022">
          <cell r="A17022" t="str">
            <v>5.01.07.318.FRA.00.000</v>
          </cell>
          <cell r="B17022" t="str">
            <v xml:space="preserve">Bạc đạn 6318 </v>
          </cell>
          <cell r="C17022" t="str">
            <v>Nhập kho vật tư (HĐ:223) theo BB giao nhận và BB nghiệm thu kĩ thuật ngày 30.12.2020</v>
          </cell>
        </row>
        <row r="17023">
          <cell r="A17023" t="str">
            <v>5.01.07.327.FRA.00.000</v>
          </cell>
          <cell r="B17023" t="str">
            <v xml:space="preserve">Bạc đạn 6326 </v>
          </cell>
          <cell r="C17023" t="str">
            <v>Nhập kho vật tư (HĐ:223) theo BB giao nhận và BB nghiệm thu kĩ thuật ngày 30.12.2020</v>
          </cell>
        </row>
        <row r="17024">
          <cell r="A17024" t="str">
            <v>5.01.07.620.FRA.00.000</v>
          </cell>
          <cell r="B17024" t="str">
            <v xml:space="preserve">Bạc đạn 6318 C3 </v>
          </cell>
          <cell r="C17024" t="str">
            <v>Nhập kho vật tư (HĐ:223) theo BB giao nhận và BB Nghiệm thu kĩ thuật ngày 30.12.2020</v>
          </cell>
        </row>
        <row r="17025">
          <cell r="A17025" t="str">
            <v>5.01.07.621.FRA.00.000</v>
          </cell>
          <cell r="B17025" t="str">
            <v xml:space="preserve">Bạc đạn 6216 </v>
          </cell>
          <cell r="C17025" t="str">
            <v>Nhập kho vật tư (HĐ:223) theo BB giao nhận và BB Nghiệm thu kĩ thuật ngày 30.12.2020</v>
          </cell>
        </row>
        <row r="17026">
          <cell r="A17026" t="str">
            <v>5.01.07.628.FRA.00.000</v>
          </cell>
          <cell r="B17026" t="str">
            <v xml:space="preserve">Bạc đạn SKF 6218 </v>
          </cell>
          <cell r="C17026" t="str">
            <v>Nhập kho vật tư (HĐ:223) theo BB giao nhận và BB nghiệm thu kĩ thuật ngày 30.12.2020</v>
          </cell>
        </row>
        <row r="17027">
          <cell r="A17027" t="str">
            <v>5.01.24.207.FRA.00.000</v>
          </cell>
          <cell r="B17027" t="str">
            <v xml:space="preserve">Bạc đạn 6207-2Z/C3 </v>
          </cell>
          <cell r="C17027" t="str">
            <v>Nhập kho vật tư (HĐ:223) theo BB giao nhận và BB nghiệm thu kĩ thuật ngày 30.12.2020</v>
          </cell>
        </row>
        <row r="17028">
          <cell r="A17028" t="str">
            <v>5.01.34.024.FRA.00.000</v>
          </cell>
          <cell r="B17028" t="str">
            <v xml:space="preserve">Bạc đạn 6024 </v>
          </cell>
          <cell r="C17028" t="str">
            <v>Nhập kho vật tư (HĐ:223) theo BB giao nhận và BB nghiệm thu kĩ thuật ngày 30.12.2020</v>
          </cell>
        </row>
        <row r="17029">
          <cell r="A17029" t="str">
            <v>5.01.34.028.FRA.00.000</v>
          </cell>
          <cell r="B17029" t="str">
            <v xml:space="preserve">Bạc đạn 6028 </v>
          </cell>
          <cell r="C17029" t="str">
            <v>Nhập kho vật tư (HĐ:223) theo BB giao nhận và BB nghiệm thu kĩ thuật ngày 30.12.2020</v>
          </cell>
        </row>
        <row r="17030">
          <cell r="A17030" t="str">
            <v>5.01.34.030.FRA.00.000</v>
          </cell>
          <cell r="B17030" t="str">
            <v xml:space="preserve">Bạc đạn 6030 </v>
          </cell>
          <cell r="C17030" t="str">
            <v>Nhập kho vật tư (HĐ:223) theo BB giao nhận và BB nghiệm thu kĩ thuật ngày 30.12.2020</v>
          </cell>
        </row>
        <row r="17031">
          <cell r="A17031" t="str">
            <v>5.01.34.032.FRA.00.000</v>
          </cell>
          <cell r="B17031" t="str">
            <v xml:space="preserve">Bạc đạn 6032 </v>
          </cell>
          <cell r="C17031" t="str">
            <v>Nhập kho vật tư (HĐ:223) theo BB giao nhận và BB nghiệm thu kĩ thuật ngày 30.12.2020</v>
          </cell>
        </row>
        <row r="17032">
          <cell r="A17032" t="str">
            <v>5.01.34.203.FRA.00.000</v>
          </cell>
          <cell r="B17032" t="str">
            <v xml:space="preserve">Bearing 6203-2Z </v>
          </cell>
          <cell r="C17032" t="str">
            <v>Nhập kho vật tư (HĐ:223) theo BB giao nhận và BB nghiệm thu kĩ thuật ngày 30.12.2020</v>
          </cell>
        </row>
        <row r="17033">
          <cell r="A17033" t="str">
            <v>5.01.34.205.FRA.00.000</v>
          </cell>
          <cell r="B17033" t="str">
            <v xml:space="preserve">Bạc đạn 6205-2Z </v>
          </cell>
          <cell r="C17033" t="str">
            <v>Nhập kho vật tư (HĐ:223) theo BB giao nhận và BB nghiệm thu kĩ thuật ngày 30.12.2020</v>
          </cell>
        </row>
        <row r="17034">
          <cell r="A17034" t="str">
            <v>5.01.34.206.FRA.00.000</v>
          </cell>
          <cell r="B17034" t="str">
            <v xml:space="preserve">Bạc đạn 6205-2Z/C3 </v>
          </cell>
          <cell r="C17034" t="str">
            <v>Nhập kho vật tư (HĐ:223) theo BB giao nhận và BB nghiệm thu kĩ thuật ngày 30.12.2020</v>
          </cell>
        </row>
        <row r="17035">
          <cell r="A17035" t="str">
            <v>5.01.34.207.FRA.00.000</v>
          </cell>
          <cell r="B17035" t="str">
            <v xml:space="preserve">Bạc đạn 6205-2RSH </v>
          </cell>
          <cell r="C17035" t="str">
            <v>Nhập kho vật tư (HĐ:223) theo BB giao nhận và BB nghiệm thu kĩ thuật ngày 30.12.2020</v>
          </cell>
        </row>
        <row r="17036">
          <cell r="A17036" t="str">
            <v>5.01.34.210.FRA.00.000</v>
          </cell>
          <cell r="B17036" t="str">
            <v xml:space="preserve">Bạc đạn 6209-2Z </v>
          </cell>
          <cell r="C17036" t="str">
            <v>Nhập kho vật tư (HĐ:223) theo BB giao nhận và BB nghiệm thu kĩ thuật ngày 30.12.2020</v>
          </cell>
        </row>
        <row r="17037">
          <cell r="A17037" t="str">
            <v>5.01.34.211.FRA.00.000</v>
          </cell>
          <cell r="B17037" t="str">
            <v xml:space="preserve">Bạc đạn 6209-2Z/C3 </v>
          </cell>
          <cell r="C17037" t="str">
            <v>Nhập kho vật tư (HĐ:223) theo BB giao nhận và BB nghiệm thu kĩ thuật ngày 30.12.2020</v>
          </cell>
        </row>
        <row r="17038">
          <cell r="A17038" t="str">
            <v>5.01.34.212.FRA.00.000</v>
          </cell>
          <cell r="B17038" t="str">
            <v xml:space="preserve">Bạc đạn 6212-2Z </v>
          </cell>
          <cell r="C17038" t="str">
            <v>Nhập kho vật tư (HĐ:223) theo BB giao nhận và BB Nghiệm thu kĩ thuật ngày 30.12.2020</v>
          </cell>
        </row>
        <row r="17039">
          <cell r="A17039" t="str">
            <v>5.01.34.213.FRA.00.000</v>
          </cell>
          <cell r="B17039" t="str">
            <v xml:space="preserve">Bạc đạn 6212-2Z/C3 </v>
          </cell>
          <cell r="C17039" t="str">
            <v>Nhập kho vật tư (HĐ:223) theo BB giao nhận và BB nghiệm thu kĩ thuật ngày 30.12.2020</v>
          </cell>
        </row>
        <row r="17040">
          <cell r="A17040" t="str">
            <v>5.01.34.215.FRA.00.000</v>
          </cell>
          <cell r="B17040" t="str">
            <v xml:space="preserve">Bạc đạn 6015-2RS1 </v>
          </cell>
          <cell r="C17040" t="str">
            <v>Nhập kho vật tư (HĐ:223) theo BB giao nhận và BB nghiệm thu kĩ thuật ngày 30.12.2020</v>
          </cell>
        </row>
        <row r="17041">
          <cell r="A17041" t="str">
            <v>5.01.34.222.FRA.00.000</v>
          </cell>
          <cell r="B17041" t="str">
            <v xml:space="preserve">Bạc đạn 6212 </v>
          </cell>
          <cell r="C17041" t="str">
            <v>Nhập kho vật tư (HĐ:223) theo BB giao nhận và BB nghiệm thu kĩ thuật ngày 30.12.2020</v>
          </cell>
        </row>
        <row r="17042">
          <cell r="A17042" t="str">
            <v>5.01.34.224.FRA.00.000</v>
          </cell>
          <cell r="B17042" t="str">
            <v xml:space="preserve">Bạc đạn 6206 </v>
          </cell>
          <cell r="C17042" t="str">
            <v>Nhập kho vật tư (HĐ:223) theo BB giao nhận và BB nghiệm thu kĩ thuật ngày 30.12.2020</v>
          </cell>
        </row>
        <row r="17043">
          <cell r="A17043" t="str">
            <v>5.01.34.225.FRA.00.000</v>
          </cell>
          <cell r="B17043" t="str">
            <v xml:space="preserve">Bạc đạn 6206-2Z </v>
          </cell>
          <cell r="C17043" t="str">
            <v>Nhập kho vật tư (HĐ:223) theo BB giao nhận và BB nghiệm thu kĩ thuật ngày 30.12.2020</v>
          </cell>
        </row>
        <row r="17044">
          <cell r="A17044" t="str">
            <v>5.01.34.241.FRA.00.000</v>
          </cell>
          <cell r="B17044" t="str">
            <v xml:space="preserve">Bạc đạn 6204-2Z/C3 </v>
          </cell>
          <cell r="C17044" t="str">
            <v>Nhập kho vật tư (HĐ:223) theo BB giao nhận và BB nghiệm thu kĩ thuật ngày 30.12.2020</v>
          </cell>
        </row>
        <row r="17045">
          <cell r="A17045" t="str">
            <v>5.01.34.282.FRA.00.000</v>
          </cell>
          <cell r="B17045" t="str">
            <v xml:space="preserve">Bạc đạn 6208-2Z/C3 </v>
          </cell>
          <cell r="C17045" t="str">
            <v>Nhập kho vật tư (HĐ:223) theo BB giao nhận và BB nghiệm thu kĩ thuật ngày 30.12.2020</v>
          </cell>
        </row>
        <row r="17046">
          <cell r="A17046" t="str">
            <v>5.01.34.283.FRA.00.000</v>
          </cell>
          <cell r="B17046" t="str">
            <v xml:space="preserve">Bạc đạn 6208-2Z </v>
          </cell>
          <cell r="C17046" t="str">
            <v>Nhập kho vật tư (HĐ:223) theo BB giao nhận và BB nghiệm thu kĩ thuật ngày 30.12.2020</v>
          </cell>
        </row>
        <row r="17047">
          <cell r="A17047" t="str">
            <v>5.01.34.284.FRA.00.000</v>
          </cell>
          <cell r="B17047" t="str">
            <v xml:space="preserve">Bạc đạn 6208-2RS1 </v>
          </cell>
          <cell r="C17047" t="str">
            <v>Nhập kho vật tư (HĐ:223) theo BB giao nhận và BB nghiệm thu kĩ thuật ngày 30.12.2020</v>
          </cell>
        </row>
        <row r="17048">
          <cell r="A17048" t="str">
            <v>5.01.34.285.FRA.00.000</v>
          </cell>
          <cell r="B17048" t="str">
            <v xml:space="preserve">Bạc đạn 6208-NR </v>
          </cell>
          <cell r="C17048" t="str">
            <v>Nhập kho vật tư (HĐ:223) theo BB giao nhận và BB nghiệm thu kĩ thuật ngày 30.12.2020</v>
          </cell>
        </row>
        <row r="17049">
          <cell r="A17049" t="str">
            <v>5.01.34.303.FRA.00.000</v>
          </cell>
          <cell r="B17049" t="str">
            <v xml:space="preserve">Vòng bi 6303 </v>
          </cell>
          <cell r="C17049" t="str">
            <v>Nhập kho vật tư (HĐ:223) theo BB giao nhận và BB nghiệm thu kĩ thuật ngày 30.12.2020</v>
          </cell>
        </row>
        <row r="17050">
          <cell r="A17050" t="str">
            <v>5.01.34.305.FRA.00.000</v>
          </cell>
          <cell r="B17050" t="str">
            <v xml:space="preserve">Bạc đạn 6305-2Z </v>
          </cell>
          <cell r="C17050" t="str">
            <v>Nhập kho vật tư (HĐ:223) theo BB giao nhận và BB nghiệm thu kĩ thuật ngày 30.12.2020.</v>
          </cell>
        </row>
        <row r="17051">
          <cell r="A17051" t="str">
            <v>5.01.34.307.FRA.00.000</v>
          </cell>
          <cell r="B17051" t="str">
            <v xml:space="preserve">Bạc đạn 6307-2Z/C3 </v>
          </cell>
          <cell r="C17051" t="str">
            <v>Nhập kho vật tư (HĐ:223) theo BB giao nhận và BB nghiệm thu kĩ thuật ngày 30.12.2020</v>
          </cell>
        </row>
        <row r="17052">
          <cell r="A17052" t="str">
            <v>5.01.34.309.FRA.00.000</v>
          </cell>
          <cell r="B17052" t="str">
            <v xml:space="preserve">Bạc đạn 6309-2Z/C3 </v>
          </cell>
          <cell r="C17052" t="str">
            <v>Nhập kho vật tư (HĐ:223) theo BB giao nhận và BB nghiệm thu kĩ thuật ngày 30.12.2020</v>
          </cell>
        </row>
        <row r="17053">
          <cell r="A17053" t="str">
            <v>5.01.34.309.FRA.99.000</v>
          </cell>
          <cell r="B17053" t="str">
            <v xml:space="preserve">Bạc đạn 6309 </v>
          </cell>
          <cell r="C17053" t="str">
            <v>Nhập kho vật tư (HĐ:223) theo BB giao nhận và BB nghiệm thu kĩ thuật ngày 30.12.2020</v>
          </cell>
        </row>
        <row r="17054">
          <cell r="A17054" t="str">
            <v>5.01.34.310.FRA.00.000</v>
          </cell>
          <cell r="B17054" t="str">
            <v xml:space="preserve">Bạc đạn 6310 </v>
          </cell>
          <cell r="C17054" t="str">
            <v>Nhập kho vật tư (HĐ:223) theo BB giao nhận và BB nghiệm thu kĩ thuật ngày 30.12.2020</v>
          </cell>
        </row>
        <row r="17055">
          <cell r="A17055" t="str">
            <v>5.01.34.313.FRA.00.000</v>
          </cell>
          <cell r="B17055" t="str">
            <v xml:space="preserve">Bạc đạn 6307 </v>
          </cell>
          <cell r="C17055" t="str">
            <v>Nhập kho vật tư (HĐ:223) theo BB giao nhận và BB nghiệm thu kĩ thuật ngày 30.12.2020</v>
          </cell>
        </row>
        <row r="17056">
          <cell r="A17056" t="str">
            <v>5.01.34.314.FRA.00.000</v>
          </cell>
          <cell r="B17056" t="str">
            <v xml:space="preserve">Bạc đạn 6304-2Z/C3 </v>
          </cell>
          <cell r="C17056" t="str">
            <v>Nhập kho vật tư (HĐ:223) theo BB giao nhận và BB nghiệm thu kĩ thuật ngày 30.12.2020</v>
          </cell>
        </row>
        <row r="17057">
          <cell r="A17057" t="str">
            <v>5.01.34.316.FRA.00.000</v>
          </cell>
          <cell r="B17057" t="str">
            <v xml:space="preserve">Bạc đạn 6305-2Z/C3 </v>
          </cell>
          <cell r="C17057" t="str">
            <v>Nhập kho vật tư (HĐ:223) theo BB giao nhận và BB nghiệm thu kĩ thuật ngày 30.12.2020</v>
          </cell>
        </row>
        <row r="17058">
          <cell r="A17058" t="str">
            <v>5.01.34.317.FRA.00.000</v>
          </cell>
          <cell r="B17058" t="str">
            <v xml:space="preserve">Bạc đạn 6309-2Z </v>
          </cell>
          <cell r="C17058" t="str">
            <v>Nhập kho vật tư (HĐ:223) theo BB giao nhận và BB Nghiệm thu kĩ thuật ngày 30.12.2020</v>
          </cell>
        </row>
        <row r="17059">
          <cell r="A17059" t="str">
            <v>5.01.34.318.FRA.00.000</v>
          </cell>
          <cell r="B17059" t="str">
            <v xml:space="preserve">Bạc đạn 6308-2Z </v>
          </cell>
          <cell r="C17059" t="str">
            <v>Nhập kho vật tư (HĐ:223) theo BB giao nhận và BB nghiệm thu kĩ thuật ngày 30.12.2020</v>
          </cell>
        </row>
        <row r="17060">
          <cell r="A17060" t="str">
            <v>5.01.34.319.FRA.00.000</v>
          </cell>
          <cell r="B17060" t="str">
            <v xml:space="preserve">Bạc đạn 6306/C3 </v>
          </cell>
          <cell r="C17060" t="str">
            <v>Nhập kho vật tư (HĐ:223) theo BB giao nhận và BB nghiệm thu kĩ thuật ngày 30.12.2020</v>
          </cell>
        </row>
        <row r="17061">
          <cell r="A17061" t="str">
            <v>5.01.34.325.FRA.00.000</v>
          </cell>
          <cell r="B17061" t="str">
            <v xml:space="preserve">Bạc đạn 6306-2Z </v>
          </cell>
          <cell r="C17061" t="str">
            <v>Nhập kho vật tư (HĐ:223) theo BB giao nhận và BB nghiệm thu kĩ thuật ngày 30.12.2020</v>
          </cell>
        </row>
        <row r="17062">
          <cell r="A17062" t="str">
            <v>5.01.34.326.FRA.00.000</v>
          </cell>
          <cell r="B17062" t="str">
            <v xml:space="preserve">Bạc đạn 6306-2Z/C3 </v>
          </cell>
          <cell r="C17062" t="str">
            <v>Nhập kho vật tư (HĐ:223) theo BB giao nhận và BB nghiệm thu kĩ thuật ngày 30.12.2020</v>
          </cell>
        </row>
        <row r="17063">
          <cell r="A17063" t="str">
            <v>5.01.34.328.FRA.00.000</v>
          </cell>
          <cell r="B17063" t="str">
            <v xml:space="preserve">Bạc đạn 6308/C3 </v>
          </cell>
          <cell r="C17063" t="str">
            <v>Nhập kho vật tư (HĐ:223) theo BB giao nhận và BB nghiệm thu kĩ thuật ngày 30.12.2020</v>
          </cell>
        </row>
        <row r="17064">
          <cell r="A17064" t="str">
            <v>5.01.34.329.FRA.00.000</v>
          </cell>
          <cell r="B17064" t="str">
            <v xml:space="preserve">Bạc đạn 6309/C3 </v>
          </cell>
          <cell r="C17064" t="str">
            <v>Nhập kho vật tư (HĐ:223) theo BB giao nhận và BB nghiệm thu kĩ thuật ngày 30.12.2020</v>
          </cell>
        </row>
        <row r="17065">
          <cell r="A17065" t="str">
            <v>5.01.34.330.FRA.00.000</v>
          </cell>
          <cell r="B17065" t="str">
            <v xml:space="preserve">Bạc đạn 6310/C3 </v>
          </cell>
          <cell r="C17065" t="str">
            <v>Nhập kho vật tư (HĐ:223) theo BB giao nhận và BB nghiệm thu kĩ thuật ngày 30.12.2020</v>
          </cell>
        </row>
        <row r="17066">
          <cell r="A17066" t="str">
            <v>5.01.34.331.FRA.00.000</v>
          </cell>
          <cell r="B17066" t="str">
            <v xml:space="preserve">Bạc đạn 6310-2Z </v>
          </cell>
          <cell r="C17066" t="str">
            <v>Nhập kho vật tư (HĐ:223) theo BB giao nhận và BB nghiệm thu kĩ thuật ngày 30.12.2020</v>
          </cell>
        </row>
        <row r="17067">
          <cell r="A17067" t="str">
            <v>5.01.34.360.FRA.00.000</v>
          </cell>
          <cell r="B17067" t="str">
            <v xml:space="preserve">Bạc đạn 6311-2Z/C3 </v>
          </cell>
          <cell r="C17067" t="str">
            <v>Nhập kho vật tư (HĐ:223) theo BB giao nhận và BB nghiệm thu kĩ thuật ngày 30.12.2020</v>
          </cell>
        </row>
        <row r="17068">
          <cell r="A17068" t="str">
            <v>5.01.34.371.FRA.00.000</v>
          </cell>
          <cell r="B17068" t="str">
            <v xml:space="preserve">Bạc đạn 6312-2Z/C3 </v>
          </cell>
          <cell r="C17068" t="str">
            <v>Nhập kho vật tư (HĐ:223) theo BB giao nhận và BB nghiệm thu kĩ thuật ngày 30.12.2020.</v>
          </cell>
        </row>
        <row r="17069">
          <cell r="A17069" t="str">
            <v>5.01.34.372.FRA.00.000</v>
          </cell>
          <cell r="B17069" t="str">
            <v xml:space="preserve">Bạc đạn 6312-2Z/C4 </v>
          </cell>
          <cell r="C17069" t="str">
            <v>Nhập kho vật tư (HĐ:223) theo BB giao nhận và BB nghiệm thu kĩ thuật ngày 30.12.2020</v>
          </cell>
        </row>
        <row r="17070">
          <cell r="A17070" t="str">
            <v>5.01.34.374.FRA.00.000</v>
          </cell>
          <cell r="B17070" t="str">
            <v xml:space="preserve">Bạc đạn 6312/C3 </v>
          </cell>
          <cell r="C17070" t="str">
            <v>Nhập kho vật tư (HĐ:223) theo BB giao nhận và BB nghiệm thu kĩ thuật ngày 30.12.2020</v>
          </cell>
        </row>
        <row r="17071">
          <cell r="A17071" t="str">
            <v>5.01.34.375.FRA.00.000</v>
          </cell>
          <cell r="B17071" t="str">
            <v xml:space="preserve">Bạc đạn 6312-2Z </v>
          </cell>
          <cell r="C17071" t="str">
            <v>Nhập kho vật tư (HĐ:223) theo BB giao nhận và BB nghiệm thu kĩ thuật ngày 30.12.2020</v>
          </cell>
        </row>
        <row r="17072">
          <cell r="A17072" t="str">
            <v>5.01.34.393.FRA.00.000</v>
          </cell>
          <cell r="B17072" t="str">
            <v xml:space="preserve">Bạc đạn 6314-2Z/C3 </v>
          </cell>
          <cell r="C17072" t="str">
            <v>Nhập kho vật tư (HĐ:223) theo BB giao nhận và BB nghiệm thu kĩ thuật ngày 30.12.2020</v>
          </cell>
        </row>
        <row r="17073">
          <cell r="A17073" t="str">
            <v>5.01.34.507.FRA.00.000</v>
          </cell>
          <cell r="B17073" t="str">
            <v xml:space="preserve">Bạc đạn 6207-2Z </v>
          </cell>
          <cell r="C17073" t="str">
            <v>Nhập kho vật tư (HĐ:223) theo BB giao nhận và BB nghiệm thu kĩ thuật ngày 30.12.2020</v>
          </cell>
        </row>
        <row r="17074">
          <cell r="A17074" t="str">
            <v>5.01.34.622.FRA.00.000</v>
          </cell>
          <cell r="B17074" t="str">
            <v xml:space="preserve">Bạc đạn 6224 </v>
          </cell>
          <cell r="C17074" t="str">
            <v>Nhập kho vật tư (HĐ:223) theo BB giao nhận và BB nghiệm thu kĩ thuật ngày 30.12.2020</v>
          </cell>
        </row>
        <row r="17075">
          <cell r="A17075" t="str">
            <v>5.01.34.636.FRA.00.000</v>
          </cell>
          <cell r="B17075" t="str">
            <v xml:space="preserve">Bearing (6306)/Vòng bi 6306 </v>
          </cell>
          <cell r="C17075" t="str">
            <v>Nhập kho vật tư (HĐ:223) theo BB giao nhận và BB nghiệm thu kĩ thuật ngày 30.12.2020</v>
          </cell>
        </row>
        <row r="17076">
          <cell r="A17076" t="str">
            <v>5.01.34.864.FRA.00.000</v>
          </cell>
          <cell r="B17076" t="str">
            <v xml:space="preserve">Vòng bi 6204-2RSH/C3 </v>
          </cell>
          <cell r="C17076" t="str">
            <v>Nhập kho vật tư (HĐ:223) theo BB giao nhận và BB nghiệm thu kĩ thuật ngày 30.12.2020</v>
          </cell>
        </row>
        <row r="17077">
          <cell r="A17077" t="str">
            <v>5.01.34.866.FRA.00.000</v>
          </cell>
          <cell r="B17077" t="str">
            <v xml:space="preserve">Bạc đạn 6204 - 2RSH </v>
          </cell>
          <cell r="C17077" t="str">
            <v>Nhập kho vật tư (HĐ:223) theo BB giao nhận và BB nghiệm thu kĩ thuật ngày 30.12.2020</v>
          </cell>
        </row>
        <row r="17078">
          <cell r="A17078" t="str">
            <v>5.01.34.867.FRA.00.000</v>
          </cell>
          <cell r="B17078" t="str">
            <v xml:space="preserve">Bạc đạn 6204-2Z </v>
          </cell>
          <cell r="C17078" t="str">
            <v>Nhập kho vật tư (HĐ:223) theo BB giao nhận và BB nghiệm thu kĩ thuật ngày 30.12.2020</v>
          </cell>
        </row>
        <row r="17079">
          <cell r="A17079" t="str">
            <v>5.01.54.211.FRA.00.000</v>
          </cell>
          <cell r="B17079" t="str">
            <v xml:space="preserve">Bạc đạn 6211/C3 </v>
          </cell>
          <cell r="C17079" t="str">
            <v>Nhập kho vật tư (HĐ:223) theo BB giao nhận và BB nghiệm thu kĩ thuật ngày 30.12.2020</v>
          </cell>
        </row>
        <row r="17080">
          <cell r="A17080" t="str">
            <v>5.01.54.314.FRA.00.000</v>
          </cell>
          <cell r="B17080" t="str">
            <v xml:space="preserve">Bạc đạn 6314/C3 </v>
          </cell>
          <cell r="C17080" t="str">
            <v>Nhập kho vật tư (HĐ:223) theo BB giao nhận và BB nghiệm thu kĩ thuật ngày 30.12.2020</v>
          </cell>
        </row>
        <row r="17081">
          <cell r="A17081" t="str">
            <v>5.01.54.316.FRA.00.000</v>
          </cell>
          <cell r="B17081" t="str">
            <v xml:space="preserve">Bạc đạn 6316/C3 </v>
          </cell>
          <cell r="C17081" t="str">
            <v>Nhập kho vật tư (HĐ:223) theo BB giao nhận và BB nghiệm thu kĩ thuật ngày 30.12.2020</v>
          </cell>
        </row>
        <row r="17082">
          <cell r="A17082" t="str">
            <v>5.01.54.323.SWE.00.000</v>
          </cell>
          <cell r="B17082" t="str">
            <v xml:space="preserve">Bạc đạn C 3232 K </v>
          </cell>
          <cell r="C17082" t="str">
            <v>Nhập kho vật tư (HĐ:223) theo BB giao nhận và BB nghiệm thu kĩ thuật ngày 30.12.2020</v>
          </cell>
        </row>
        <row r="17083">
          <cell r="A17083" t="str">
            <v>5.01.54.325.FRA.00.000</v>
          </cell>
          <cell r="B17083" t="str">
            <v xml:space="preserve">Bạc đạn 6214/C3 </v>
          </cell>
          <cell r="C17083" t="str">
            <v>Nhập kho vật tư (HĐ:223) theo BB giao nhận và BB nghiệm thu kĩ thuật ngày 30.12.2020</v>
          </cell>
        </row>
        <row r="17084">
          <cell r="A17084" t="str">
            <v>5.01.54.382.FRA.00.000</v>
          </cell>
          <cell r="B17084" t="str">
            <v xml:space="preserve">Bạc đạn 6313/C3 </v>
          </cell>
          <cell r="C17084" t="str">
            <v>Nhập kho vật tư (HĐ:223) theo BB giao nhận và BB nghiệm thu kĩ thuật ngày 30.12.2020</v>
          </cell>
        </row>
        <row r="17085">
          <cell r="A17085" t="str">
            <v>5.01.54.384.FRA.00.000</v>
          </cell>
          <cell r="B17085" t="str">
            <v xml:space="preserve">Bạc đạn 6313-2Z/C3 </v>
          </cell>
          <cell r="C17085" t="str">
            <v>Nhập kho vật tư (HĐ:223) theo BB giao nhận và BB nghiệm thu kĩ thuật ngày 30.12.2020</v>
          </cell>
        </row>
        <row r="17086">
          <cell r="A17086" t="str">
            <v>5.01.54.425.FRA.00.000</v>
          </cell>
          <cell r="B17086" t="str">
            <v xml:space="preserve">Bạc đạn 6319/C3 </v>
          </cell>
          <cell r="C17086" t="str">
            <v>Nhập kho vật tư (HĐ:223) theo BB giao nhận và BB nghiệm thu kĩ thuật ngày 30.12.2020</v>
          </cell>
        </row>
        <row r="17087">
          <cell r="A17087" t="str">
            <v>5.03.24.218.GER.00.000</v>
          </cell>
          <cell r="B17087" t="str">
            <v xml:space="preserve">Bạc đạn NU 218 ECP </v>
          </cell>
          <cell r="C17087" t="str">
            <v>Nhập kho vật tư (HĐ:223) theo BB giao nhận và BB nghiệm thu kĩ thuật ngày 30.12.2020</v>
          </cell>
        </row>
        <row r="17088">
          <cell r="A17088" t="str">
            <v>5.03.24.219.GER.00.000</v>
          </cell>
          <cell r="B17088" t="str">
            <v xml:space="preserve">Bạc đạn NU 218 ECM </v>
          </cell>
          <cell r="C17088" t="str">
            <v>Nhập kho vật tư (HĐ:223) theo BB giao nhận và BB nghiệm thu kĩ thuật ngày 30.12.2020</v>
          </cell>
        </row>
        <row r="17089">
          <cell r="A17089" t="str">
            <v>5.03.24.328.GER.00.000</v>
          </cell>
          <cell r="B17089" t="str">
            <v xml:space="preserve">Bạc đạn NU 328 ECM </v>
          </cell>
          <cell r="C17089" t="str">
            <v>Nhập kho vật tư (HĐ:223) theo BB giao nhận và BB nghiệm thu kĩ thuật ngày 30.12.2020</v>
          </cell>
        </row>
        <row r="17090">
          <cell r="A17090" t="str">
            <v>5.03.24.330.GER.99.000</v>
          </cell>
          <cell r="B17090" t="str">
            <v xml:space="preserve">Bạc đạn NU 324 ECML </v>
          </cell>
          <cell r="C17090" t="str">
            <v>Nhập kho vật tư (HĐ:223) theo BB giao nhận và BB nghiệm thu kĩ thuật ngày 30.12.2020</v>
          </cell>
        </row>
        <row r="17091">
          <cell r="A17091" t="str">
            <v>5.03.64.228.SWE.00.000</v>
          </cell>
          <cell r="B17091" t="str">
            <v xml:space="preserve">Bạc đạn 22228 CC/C3 W33 </v>
          </cell>
          <cell r="C17091" t="str">
            <v>Nhập kho vật tư (HĐ:223) theo BB giao nhận và BB nghiệm thu kĩ thuật ngày 30.12.2020.</v>
          </cell>
        </row>
        <row r="17092">
          <cell r="A17092" t="str">
            <v>5.03.64.244.SWE.00.000</v>
          </cell>
          <cell r="B17092" t="str">
            <v xml:space="preserve">Bạc đạn 22244 CC/ W33 </v>
          </cell>
          <cell r="C17092" t="str">
            <v>Nhập kho vật tư (HĐ:223) theo BB giao nhận và BB nghiệm thu kĩ thuật ngày 30.12.2020</v>
          </cell>
        </row>
        <row r="17093">
          <cell r="A17093" t="str">
            <v>5.03.64.328.FRA.00.000</v>
          </cell>
          <cell r="B17093" t="str">
            <v xml:space="preserve">Bạc đạn 6328 </v>
          </cell>
          <cell r="C17093" t="str">
            <v>Nhập kho vật tư (HĐ:223) theo BB giao nhận và BB nghiệm thu kĩ thuật ngày 30.12.2020</v>
          </cell>
        </row>
        <row r="17094">
          <cell r="A17094" t="str">
            <v>5.03.75.315.AUT.00.000</v>
          </cell>
          <cell r="B17094" t="str">
            <v xml:space="preserve">Bạc đạn 7314 BECBM </v>
          </cell>
          <cell r="C17094" t="str">
            <v>Nhập kho vật tư (HĐ:223) theo BB giao nhận và BB nghiệm thu kĩ thuật ngày 30.12.2020</v>
          </cell>
        </row>
        <row r="17095">
          <cell r="A17095" t="str">
            <v>5.03.96.010.SWE.00.000</v>
          </cell>
          <cell r="B17095" t="str">
            <v xml:space="preserve">Ổ đỡ không vòng bi SNL 518-615 SKF </v>
          </cell>
          <cell r="C17095" t="str">
            <v>Nhập kho vật tư (QĐ:199) theo hóa đơn số 0000065 ngày 14.03.2020</v>
          </cell>
        </row>
        <row r="17096">
          <cell r="A17096" t="str">
            <v>5.03.96.023.GER.00.000</v>
          </cell>
          <cell r="B17096" t="str">
            <v xml:space="preserve">Bạc đạn GE70ES-2RS </v>
          </cell>
          <cell r="C17096" t="str">
            <v>Nhập kho vật tư (HĐ:223) theo BB giao nhận và BB Nghiệm thu kĩ thuật ngày 30.12.2020</v>
          </cell>
        </row>
        <row r="17097">
          <cell r="A17097" t="str">
            <v>5.03.96.045.ITA.00.000</v>
          </cell>
          <cell r="B17097" t="str">
            <v xml:space="preserve">Bạc đạn TUJ 45 TF </v>
          </cell>
          <cell r="C17097" t="str">
            <v>Nhập kho vật tư (HĐ:223) theo BB giao nhận và BB Nghiệm thu kĩ thuật ngày 30.12.2020</v>
          </cell>
        </row>
        <row r="17098">
          <cell r="A17098" t="str">
            <v>5.03.96.048.SWE.00.000</v>
          </cell>
          <cell r="B17098" t="str">
            <v xml:space="preserve">Bạc đạn 23048 CC/W33 </v>
          </cell>
          <cell r="C17098" t="str">
            <v>Nhập kho vật tư (HĐ:223) theo BB giao nhận và BB nghiệm thu kĩ thuật ngày 30.12.2020</v>
          </cell>
        </row>
        <row r="17099">
          <cell r="A17099" t="str">
            <v>5.03.96.062.FRA.00.000</v>
          </cell>
          <cell r="B17099" t="str">
            <v xml:space="preserve">Bạc đạn 62/22 </v>
          </cell>
          <cell r="C17099" t="str">
            <v>Nhập kho vật tư (HĐ:223) theo BB giao nhận và BB nghiệm thu kĩ thuật ngày 30.12.2020.</v>
          </cell>
        </row>
        <row r="17100">
          <cell r="A17100" t="str">
            <v>5.03.96.136.SWE.00.000</v>
          </cell>
          <cell r="B17100" t="str">
            <v xml:space="preserve">Bạc đạn 23136 CCK/W33 </v>
          </cell>
          <cell r="C17100" t="str">
            <v>Nhập kho vật tư (HĐ:223) theo BB giao nhận và BB nghiệm thu kĩ thuật ngày 30.12.2020</v>
          </cell>
        </row>
        <row r="17101">
          <cell r="A17101" t="str">
            <v>5.03.96.144.SWE.00.000</v>
          </cell>
          <cell r="B17101" t="str">
            <v xml:space="preserve">Bạc đạn 23144 CCK/W33 </v>
          </cell>
          <cell r="C17101" t="str">
            <v>Nhập kho vật tư (HĐ:223) theo BB giao nhận và BB nghiệm thu kĩ thuật ngày 30.12.2020.</v>
          </cell>
        </row>
        <row r="17102">
          <cell r="A17102" t="str">
            <v>5.03.96.148.SWE.00.000</v>
          </cell>
          <cell r="B17102" t="str">
            <v xml:space="preserve">Bạc đạn 23148 CCK/W33 </v>
          </cell>
          <cell r="C17102" t="str">
            <v>Nhập kho vật tư (HĐ:223) theo BB giao nhận và BB nghiệm thu kĩ thuật ngày 30.12.2020.</v>
          </cell>
        </row>
        <row r="17103">
          <cell r="A17103" t="str">
            <v>5.03.96.156.SWE.00.000</v>
          </cell>
          <cell r="B17103" t="str">
            <v xml:space="preserve">Bạc đạn 23156 CCK/W33 </v>
          </cell>
          <cell r="C17103" t="str">
            <v>Nhập kho vật tư (HĐ:223) theo BB giao nhận và BB nghiệm thu kĩ thuật ngày 30.12.2020</v>
          </cell>
        </row>
        <row r="17104">
          <cell r="A17104" t="str">
            <v>5.03.96.232.SWE.00.000</v>
          </cell>
          <cell r="B17104" t="str">
            <v xml:space="preserve">Bạc đạn 23232 CCK/W33 </v>
          </cell>
          <cell r="C17104" t="str">
            <v>Nhập kho vật tư (HĐ:223) theo BB giao nhận và BB nghiệm thu kĩ thuật ngày 30.12.2020</v>
          </cell>
        </row>
        <row r="17105">
          <cell r="A17105" t="str">
            <v>5.03.96.262.FRA.00.000</v>
          </cell>
          <cell r="B17105" t="str">
            <v xml:space="preserve">Bạc đạn 6206-2Z/C3 </v>
          </cell>
          <cell r="C17105" t="str">
            <v>Nhập kho vật tư (HĐ:223) theo BB giao nhận và BB nghiệm thu kĩ thuật ngày 30.12.2020</v>
          </cell>
        </row>
        <row r="17106">
          <cell r="A17106" t="str">
            <v>5.03.96.320.GER.00.000</v>
          </cell>
          <cell r="B17106" t="str">
            <v xml:space="preserve">Bạc đạn 32036 X </v>
          </cell>
          <cell r="C17106" t="str">
            <v>Nhập kho vật tư (HĐ:223) theo BB giao nhận và BB nghiệm thu kĩ thuật ngày 30.12.2020.</v>
          </cell>
        </row>
        <row r="17107">
          <cell r="A17107" t="str">
            <v>5.03.96.323.SWE.00.000</v>
          </cell>
          <cell r="B17107" t="str">
            <v xml:space="preserve">Bạc đạn 22232 CC/ W33 </v>
          </cell>
          <cell r="C17107" t="str">
            <v>Nhập kho vật tư (HĐ:223) theo BB giao nhận và BB nghiệm thu kĩ thuật ngày 30.12.2020</v>
          </cell>
        </row>
        <row r="17108">
          <cell r="A17108" t="str">
            <v>5.03.96.332.AUT.00.000</v>
          </cell>
          <cell r="B17108" t="str">
            <v xml:space="preserve">Bạc đạn 3310 A-2Z </v>
          </cell>
          <cell r="C17108" t="str">
            <v>Nhập kho vật tư (HĐ:223) theo BB giao nhận và BB nghiệm thu kĩ thuật ngày 30.12.2020</v>
          </cell>
        </row>
        <row r="17109">
          <cell r="A17109" t="str">
            <v>5.03.96.333.AUT.00.000</v>
          </cell>
          <cell r="B17109" t="str">
            <v xml:space="preserve">Bạc đạn 3310 A-2Z/C3 </v>
          </cell>
          <cell r="C17109" t="str">
            <v>Nhập kho vật tư (HĐ:223) theo BB giao nhận và BB nghiệm thu kĩ thuật ngày 30.12.2020</v>
          </cell>
        </row>
        <row r="17110">
          <cell r="A17110" t="str">
            <v>5.03.96.353.FRA.00.000</v>
          </cell>
          <cell r="B17110" t="str">
            <v xml:space="preserve">Bạc đạn 6310-2Z/C3 </v>
          </cell>
          <cell r="C17110" t="str">
            <v>Nhập kho vật tư (HĐ:223) theo BB giao nhận và BB nghiệm thu kĩ thuật ngày 30.12.2020</v>
          </cell>
        </row>
        <row r="17111">
          <cell r="A17111" t="str">
            <v>5.03.96.436.FRA.00.000</v>
          </cell>
          <cell r="B17111" t="str">
            <v xml:space="preserve">Bạc đạn 6324 </v>
          </cell>
          <cell r="C17111" t="str">
            <v>Nhập kho vật tư (HĐ:223) theo BB giao nhận và BB nghiệm thu kĩ thuật ngày 30.12.2020</v>
          </cell>
        </row>
        <row r="17112">
          <cell r="A17112" t="str">
            <v>5.03.96.510.GBR.00.000</v>
          </cell>
          <cell r="B17112" t="str">
            <v xml:space="preserve">Bạc đạn 22315 E/C3 </v>
          </cell>
          <cell r="C17112" t="str">
            <v>Nhập kho vật tư (HĐ:223) theo BB giao nhận và BB nghiệm thu kĩ thuật ngày 30.12.2020.</v>
          </cell>
        </row>
        <row r="17113">
          <cell r="A17113" t="str">
            <v>5.03.96.510.GBR.99.000</v>
          </cell>
          <cell r="B17113" t="str">
            <v xml:space="preserve">Bạc đạn 22315 EK/C3 </v>
          </cell>
          <cell r="C17113" t="str">
            <v>Nhập kho vật tư (HĐ:223) theo BB giao nhận và BB nghiệm thu kĩ thuật ngày 30.12.2020</v>
          </cell>
        </row>
        <row r="17114">
          <cell r="A17114" t="str">
            <v>5.03.98.042.VIE.00.000</v>
          </cell>
          <cell r="B17114" t="str">
            <v xml:space="preserve">Top metal bush For ESP Area Chemical Sump, Vật liệu: Carbon sử dụng cho bơm Model: DVS 6x4-13 </v>
          </cell>
          <cell r="C17114" t="str">
            <v>Nhập kho vật tư (HĐ:222) theo hóa đơn số 00004980 ngày 31.12.2020</v>
          </cell>
        </row>
        <row r="17115">
          <cell r="A17115" t="str">
            <v>5.03.98.043.VIE.00.000</v>
          </cell>
          <cell r="B17115" t="str">
            <v xml:space="preserve">Middle metal bush For ESP Area Chemical Sump, Vật liệu: Carbon sử dụng cho bơm Model: DVS 6x4-13 </v>
          </cell>
          <cell r="C17115" t="str">
            <v>Nhập kho vật tư (HĐ:222) theo hóa đơn số 00004980 ngày 31.12.2020</v>
          </cell>
        </row>
        <row r="17116">
          <cell r="A17116" t="str">
            <v>5.03.98.044.VIE.00.000</v>
          </cell>
          <cell r="B17116" t="str">
            <v xml:space="preserve">Bottom metal bush For ESP Area Chemical Sump, Vật liệu: Carbon sử dụng cho bơm Model: DVS 6x4-13 </v>
          </cell>
          <cell r="C17116" t="str">
            <v>Nhập kho vật tư (HĐ:222) theo hóa đơn số 00004980 ngày 31.12.2020</v>
          </cell>
        </row>
        <row r="17117">
          <cell r="A17117" t="str">
            <v>5.03.98.045.VIE.00.000</v>
          </cell>
          <cell r="B17117" t="str">
            <v xml:space="preserve">Top sleeve For ESP Area Chemical Sump, Vật liệu: A276-316L sử dụng cho bơm Model: DVS 6x4-13 </v>
          </cell>
          <cell r="C17117" t="str">
            <v>Nhập kho vật tư (HĐ:222) theo hóa đơn số 00004980 ngày 31.12.2020</v>
          </cell>
        </row>
        <row r="17118">
          <cell r="A17118" t="str">
            <v>5.03.98.046.VIE.00.000</v>
          </cell>
          <cell r="B17118" t="str">
            <v xml:space="preserve">Middle sleeve For ESP Area Chemical Sump, Vật liệu: A276-316L sử dụng cho bơm Model: DVS 6x4-13 </v>
          </cell>
          <cell r="C17118" t="str">
            <v>Nhập kho vật tư (HĐ:222) theo hóa đơn số 00004980 ngày 31.12.2020</v>
          </cell>
        </row>
        <row r="17119">
          <cell r="A17119" t="str">
            <v>5.03.98.047.VIE.00.000</v>
          </cell>
          <cell r="B17119" t="str">
            <v xml:space="preserve">Bottom sleeve For ESP Area Chemical Sump, Vật liệu: A276-316L sử dụng cho bơm Model: DVS 6x4-13 </v>
          </cell>
          <cell r="C17119" t="str">
            <v>Nhập kho vật tư (HĐ:222) theo hóa đơn số 00004980 ngày 31.12.2020</v>
          </cell>
        </row>
        <row r="17120">
          <cell r="A17120" t="str">
            <v>5.19.88.036.CHN.00.000</v>
          </cell>
          <cell r="B17120" t="str">
            <v xml:space="preserve">Flange gate valve CF8 Size: 4 inch Class 150LB </v>
          </cell>
          <cell r="C17120" t="str">
            <v>Nhập kho vật tư (HĐ:215) theo hóa đơn số 0000326 ngày 29.12.2020</v>
          </cell>
        </row>
        <row r="17121">
          <cell r="A17121" t="str">
            <v>5.19.88.038.CHN.00.000</v>
          </cell>
          <cell r="B17121" t="str">
            <v xml:space="preserve">Needle Valve: Model: IV10Thread: male 1/2'' NPTx female 1/2NPTBody: SS 316; </v>
          </cell>
          <cell r="C17121" t="str">
            <v>Nhập kho vật tư (HĐ:215) theo hóa đơn số 0000326 ngày 29.12.2020</v>
          </cell>
        </row>
        <row r="17122">
          <cell r="A17122" t="str">
            <v>5.30.20.022.SIN.00.000</v>
          </cell>
          <cell r="B17122" t="str">
            <v xml:space="preserve">Bộ chuyển đổi tín hiệu áp suất, Model: 2051TG1A2B31AS5B4M5D4T1Q4 </v>
          </cell>
          <cell r="C17122" t="str">
            <v>Nhập kho vật tư (HĐ:171) theo hóa đơn số 0000434 ngày 25.12.2020</v>
          </cell>
        </row>
        <row r="17123">
          <cell r="A17123" t="str">
            <v>5.30.20.023.SIN.00.000</v>
          </cell>
          <cell r="B17123" t="str">
            <v xml:space="preserve">Bộ chuyển đổi tín hiệu áp suất, Model: 2051TG3A2B21AB4M5D4T1Q4 </v>
          </cell>
          <cell r="C17123" t="str">
            <v>Nhập kho vật tư (HĐ:171) theo hóa đơn số 0000434 ngày 25.12.2020</v>
          </cell>
        </row>
        <row r="17124">
          <cell r="A17124" t="str">
            <v>5.30.20.024.SIN.00.000</v>
          </cell>
          <cell r="B17124" t="str">
            <v xml:space="preserve">Bộ chuyển đổi tín hiệu áp suất, Model: 2051TG4A2B21AB4M5D4T1Q4 </v>
          </cell>
          <cell r="C17124" t="str">
            <v>Nhập kho vật tư (HĐ:171) theo hóa đơn số 0000434 ngày 25.12.2020</v>
          </cell>
        </row>
        <row r="17125">
          <cell r="A17125" t="str">
            <v>5.30.20.027.SIN.00.000</v>
          </cell>
          <cell r="B17125" t="str">
            <v xml:space="preserve">Bộ chuyển tín áp suất hơi tái sấy, Model: 2051TG5A2B21AB4M5D4T1Q4 </v>
          </cell>
          <cell r="C17125" t="str">
            <v>Nhập kho vật tư (HĐ:171) theo hóa đơn số 0000434 ngày 25.12.2020</v>
          </cell>
        </row>
        <row r="17126">
          <cell r="A17126" t="str">
            <v>5.30.20.046.CHN.00.000</v>
          </cell>
          <cell r="B17126" t="str">
            <v xml:space="preserve">Bộ kit chèn cho thiết bị hệ thống clo-Seal assembly, Spare,Sealassy,58U/45 SiC-M,FPM-H304,ZJG </v>
          </cell>
          <cell r="C17126" t="str">
            <v>Nhập kho vật tư (HĐ:207) theo BB giao nhận và BB nghiệm thu kỹ thuật ngày 19.12.2020</v>
          </cell>
        </row>
        <row r="17127">
          <cell r="A17127" t="str">
            <v>5.30.20.047.CHN.00.000</v>
          </cell>
          <cell r="B17127" t="str">
            <v xml:space="preserve">Bộ Kit  chèn cho hệ thống clo-Seal assembly, Spare/Seal assy,58U/45 SiC-M,FPM-H316 </v>
          </cell>
          <cell r="C17127" t="str">
            <v>Nhập kho vật tư (HĐ:207) theo BB giao nhận và BB nghiệm thu kỹ thuật ngày 19.12.2020</v>
          </cell>
        </row>
        <row r="17128">
          <cell r="A17128" t="str">
            <v>5.30.20.048.CHN.00.000</v>
          </cell>
          <cell r="B17128" t="str">
            <v xml:space="preserve">Bộ Kit chèn cho hệ thống clo-Seal assembly, Spare,M74-D/45-G9-Q2Q2VMG1/Q2Q2VMG1 </v>
          </cell>
          <cell r="C17128" t="str">
            <v>Nhập kho vật tư (HĐ:207) theo BB giao nhận và BB nghiệm thu kỹ thuật ngày 19.12.2020</v>
          </cell>
        </row>
        <row r="17129">
          <cell r="A17129" t="str">
            <v>5.30.20.060.CHN.00.000</v>
          </cell>
          <cell r="B17129" t="str">
            <v xml:space="preserve">Bộ kit chèn cho thiết bị hệ thống clo-Seal assembly, Spare/SEAL ASSY,58U/60 SiC-M,FPM-H330 </v>
          </cell>
          <cell r="C17129" t="str">
            <v>Nhập kho vật tư (HĐ:207) theo BB giao nhận và BB nghiệm thu kỹ thuật ngày 19.12.2020</v>
          </cell>
        </row>
        <row r="17130">
          <cell r="A17130" t="str">
            <v>5.30.20.061.CHN.00.000</v>
          </cell>
          <cell r="B17130" t="str">
            <v xml:space="preserve">Bộ Kit chèn cho hệ thống clo-Seal assembly, Spare/SEAL ASSY,58U/60 SiC-M,FPM-H316 </v>
          </cell>
          <cell r="C17130" t="str">
            <v>Nhập kho vật tư (HĐ:207) theo BB giao nhận và BB nghiệm thu kỹ thuật ngày 19.12.2020</v>
          </cell>
        </row>
        <row r="17131">
          <cell r="A17131" t="str">
            <v>5.30.20.356.GER.00.000</v>
          </cell>
          <cell r="B17131" t="str">
            <v xml:space="preserve">Đĩa nổ bảo vệ quá áp nhà clo - Bursting Disk </v>
          </cell>
          <cell r="C17131" t="str">
            <v>Nhập kho vật tư (HĐ:207) theo BB giao nhận và BB nghiệm thu kỹ thuật ngày 19.12.2020</v>
          </cell>
        </row>
        <row r="17132">
          <cell r="A17132" t="str">
            <v>5.30.20.524.GER.00.000</v>
          </cell>
          <cell r="B17132" t="str">
            <v xml:space="preserve">Bộ bẫy chất lỏng - LiquFilt trap, 524 Liqufilt-200/G/L-R,G </v>
          </cell>
          <cell r="C17132" t="str">
            <v>Nhập kho vật tư (HĐ:207) theo BB giao nhận và BB nghiệm thu kỹ thuật ngày 19.12.2020</v>
          </cell>
        </row>
        <row r="17133">
          <cell r="A17133" t="str">
            <v>5.30.20.545.AUT.00.000</v>
          </cell>
          <cell r="B17133" t="str">
            <v xml:space="preserve">Bộ tạo hút chân không Injector , Kit, maint. Cl2/545/FKM/PTFE/200kg/h </v>
          </cell>
          <cell r="C17133" t="str">
            <v>Nhập kho vật tư (HĐ:207) theo BB giao nhận và BB nghiệm thu kỹ thuật ngày 19.12.2020</v>
          </cell>
        </row>
        <row r="17134">
          <cell r="A17134" t="str">
            <v>5.33.10.185.VIE.00.000</v>
          </cell>
          <cell r="B17134" t="str">
            <v xml:space="preserve">Cánh guồng trộn tro, KT: dài 280mm x rộng 140mm x 20mm </v>
          </cell>
          <cell r="C17134" t="str">
            <v>Nhập kho vật tư (HĐ:189) theo hóa đơn số 0004918 ngày 29.12.2020</v>
          </cell>
        </row>
        <row r="17135">
          <cell r="A17135" t="str">
            <v>5.33.10.280.CHN.00.000</v>
          </cell>
          <cell r="B17135" t="str">
            <v xml:space="preserve">Quạt làm mát G-280A </v>
          </cell>
          <cell r="C17135" t="str">
            <v>Nhập kho vật tư (HĐ:185) theo BB giao nhận và BB nghiệm thu kĩ thuật ngày 18.11.2020</v>
          </cell>
        </row>
        <row r="17136">
          <cell r="A17136" t="str">
            <v>5.33.10.281.CHN.00.000</v>
          </cell>
          <cell r="B17136" t="str">
            <v xml:space="preserve">Quạt làm mát G-180A </v>
          </cell>
          <cell r="C17136" t="str">
            <v>Nhập kho vật tư (HĐ:185) theo BB giao nhận và BB nghiệm thu kĩ thuật ngày 18.11.2020</v>
          </cell>
        </row>
        <row r="17137">
          <cell r="A17137" t="str">
            <v>5.33.40.060.KOR.00.000</v>
          </cell>
          <cell r="B17137" t="str">
            <v xml:space="preserve">Actuator Van tái tuần hoàn bơm nước ngưng, Type/Size: Pneumatic/ Diaphragm; Size/ Sring Rating: 950 sq-cm (147 sq.in)/ 0.8-2 barg; Valve Travel/ Stem Material: 89mm/304 ST.ST; Stem Clamp Material: A351CF8 (304SS) Model: A60 </v>
          </cell>
          <cell r="C17137" t="str">
            <v>Nhập kho vật tư (HĐ:225) theo hóa đơn số 0000433 ngày 18.12.2020</v>
          </cell>
        </row>
        <row r="17138">
          <cell r="A17138" t="str">
            <v>5.33.70.801.JPN.00.000</v>
          </cell>
          <cell r="B17138" t="str">
            <v xml:space="preserve">Bộ phân tích nồng độ oxy thừa Model: NZ-3000 </v>
          </cell>
          <cell r="C17138" t="str">
            <v>Nhập kho vật tư (HĐ:171) theo hóa đơn số 0000434 ngày 25.12.2020</v>
          </cell>
        </row>
        <row r="17139">
          <cell r="A17139" t="str">
            <v>5.33.70.829.SIN.00.000</v>
          </cell>
          <cell r="B17139" t="str">
            <v xml:space="preserve">Bộ chuyển đổi tín hiệu áp suất, Model: 2051TG2A2B21AB4M5D4T1Q4 </v>
          </cell>
          <cell r="C17139" t="str">
            <v>Nhập kho vật tư (HĐ:171) theo hóa đơn số 0000434 ngày 25.12.2020</v>
          </cell>
        </row>
        <row r="17140">
          <cell r="A17140" t="str">
            <v>5.33.85.005.GER.00.000</v>
          </cell>
          <cell r="B17140" t="str">
            <v xml:space="preserve">Đầu dò COD Model: UVAS SC </v>
          </cell>
          <cell r="C17140" t="str">
            <v>Nhâp kho vật tư (HĐ:191) theo hóa đơn số 0000062 ngày 24.11.2020</v>
          </cell>
        </row>
        <row r="17141">
          <cell r="A17141" t="str">
            <v>5.33.85.006.GER.00.000</v>
          </cell>
          <cell r="B17141" t="str">
            <v xml:space="preserve">Đầu dò TSS Model: Solitax SC </v>
          </cell>
          <cell r="C17141" t="str">
            <v>Nhâp kho vật tư (HĐ:191) theo hóa đơn số 0000062 ngày 24.11.2020</v>
          </cell>
        </row>
        <row r="17142">
          <cell r="A17142" t="str">
            <v>5.33.85.029.CHN.00.000</v>
          </cell>
          <cell r="B17142" t="str">
            <v xml:space="preserve">Hộp giảm tốc-Cycloidal Gear Reducer BLD1-29-0.55 </v>
          </cell>
          <cell r="C17142" t="str">
            <v>Nhập kho vật tư (HĐ:207) theo BB giao nhận và BB nghiệm thu kỹ thuật ngày 19.12.2020</v>
          </cell>
        </row>
        <row r="17143">
          <cell r="A17143" t="str">
            <v>5.92.00.003.SWE.00.000</v>
          </cell>
          <cell r="B17143" t="str">
            <v xml:space="preserve">Bộ gạt thanh thứ cấp đuôi cần CSU, 1400 </v>
          </cell>
          <cell r="C17143" t="str">
            <v>Nhập kho vật tư (HĐ:207) theo BB giao nhận và BB nghiệm thu kỹ thuật ngày 19.12.2020</v>
          </cell>
        </row>
        <row r="17144">
          <cell r="A17144" t="str">
            <v>5.92.00.036.ITA.00.000</v>
          </cell>
          <cell r="B17144" t="str">
            <v xml:space="preserve">Bộ gạt thanh sơ cấp băng tải BC01, 1800 </v>
          </cell>
          <cell r="C17144" t="str">
            <v>Nhập kho vật tư (HĐ:207) theo BB giao nhận và BB nghiệm thu kỹ thuật ngày 19.12.2020</v>
          </cell>
        </row>
        <row r="17145">
          <cell r="A17145" t="str">
            <v>5.92.00.037.SWE.00.000</v>
          </cell>
          <cell r="B17145" t="str">
            <v xml:space="preserve">Bộ gạt thanh thứ cấp băng tải BC01, 1800 </v>
          </cell>
          <cell r="C17145" t="str">
            <v>Nhập kho vật tư (HĐ:207) theo BB giao nhận và BB nghiệm thu kỹ thuật ngày 19.12.2020</v>
          </cell>
        </row>
        <row r="17146">
          <cell r="A17146" t="str">
            <v>8.75.60.050.GER.00.000</v>
          </cell>
          <cell r="B17146" t="str">
            <v xml:space="preserve">Đồng hồ đo áp Mã: 232.50 </v>
          </cell>
          <cell r="C17146" t="str">
            <v>Nhập kho vật tư (HĐ:215) theo hóa đơn số 0000326 ngày 29.12.2020</v>
          </cell>
        </row>
        <row r="17147">
          <cell r="A17147" t="str">
            <v>4.94.10.850.VIE.00.000</v>
          </cell>
          <cell r="B17147" t="str">
            <v xml:space="preserve">Nhật ký vận hành cương vị </v>
          </cell>
          <cell r="C17147" t="str">
            <v>Nhập kho vật tư (HĐ:160) theo hóa đơn số 0000610 ngày 10.12.2020</v>
          </cell>
        </row>
        <row r="17148">
          <cell r="A17148" t="str">
            <v>4.94.10.851.VIE.00.000</v>
          </cell>
          <cell r="B17148" t="str">
            <v xml:space="preserve">Sổ theo dõi kết quả than máy cấp </v>
          </cell>
          <cell r="C17148" t="str">
            <v>Nhập kho vật tư (HĐ:160) theo hóa đơn số 0000610 ngày 10.12.2020</v>
          </cell>
        </row>
        <row r="17149">
          <cell r="A17149" t="str">
            <v>4.94.10.852.VIE.00.000</v>
          </cell>
          <cell r="B17149" t="str">
            <v xml:space="preserve">Sổ theo dõi kết quả than tàu và than kho </v>
          </cell>
          <cell r="C17149" t="str">
            <v>Nhập kho vật tư (HĐ:160) theo hóa đơn số 0000610 ngày 10.12.2020</v>
          </cell>
        </row>
        <row r="17150">
          <cell r="A17150" t="str">
            <v>4.94.10.853.VIE.00.000</v>
          </cell>
          <cell r="B17150" t="str">
            <v xml:space="preserve">Sổ theo dõi kết quả hàm lượng cacbon không cháy trong tro, xỉ </v>
          </cell>
          <cell r="C17150" t="str">
            <v>Nhập kho vật tư (HĐ:160) theo hóa đơn số 0000610 ngày 10.12.2020</v>
          </cell>
        </row>
        <row r="17151">
          <cell r="A17151" t="str">
            <v>4.94.10.854.VIE.00.000</v>
          </cell>
          <cell r="B17151" t="str">
            <v xml:space="preserve">Sổ theo dõi sử dụng khí phân tích phòng thí nghiệm </v>
          </cell>
          <cell r="C17151" t="str">
            <v>Nhập kho vật tư (HĐ:160) theo hóa đơn số 0000610 ngày 10.12.2020</v>
          </cell>
        </row>
        <row r="17152">
          <cell r="A17152" t="str">
            <v>4.94.10.855.VIE.00.000</v>
          </cell>
          <cell r="B17152" t="str">
            <v xml:space="preserve">Sổ đổi ca nghỉ phép ca PXH </v>
          </cell>
          <cell r="C17152" t="str">
            <v>Nhập kho vật tư (HĐ:160) theo hóa đơn số 0000610 ngày 10.12.2020</v>
          </cell>
        </row>
        <row r="17153">
          <cell r="A17153" t="str">
            <v>4.94.10.856.VIE.00.000</v>
          </cell>
          <cell r="B17153" t="str">
            <v xml:space="preserve">Sổ theo dõi phiếu trả kết quả than tàu và than kho </v>
          </cell>
          <cell r="C17153" t="str">
            <v>Nhập kho vật tư (HĐ:160) theo hóa đơn số 0000610 ngày 10.12.2020</v>
          </cell>
        </row>
        <row r="17154">
          <cell r="A17154" t="str">
            <v>4.94.10.857.VIE.00.000</v>
          </cell>
          <cell r="B17154" t="str">
            <v xml:space="preserve">Sổ nhật ký kiểm định, hiệu chuẩn hệ thống quan trắc môi trường </v>
          </cell>
          <cell r="C17154" t="str">
            <v>Nhập kho vật tư (HĐ:160) theo hóa đơn số 0000610 ngày 10.12.2020</v>
          </cell>
        </row>
        <row r="17155">
          <cell r="A17155" t="str">
            <v>4.94.10.858.VIE.00.000</v>
          </cell>
          <cell r="B17155" t="str">
            <v xml:space="preserve">Sổ tay tổng hợp một số lỗi thường gặp và cách khắc phục hệ thống quan trắc môi trường </v>
          </cell>
          <cell r="C17155" t="str">
            <v>Nhập kho vật tư (HĐ:160) theo hóa đơn số 0000610 ngày 10.12.2020</v>
          </cell>
        </row>
        <row r="17156">
          <cell r="A17156" t="str">
            <v>4.94.10.859.VIE.00.000</v>
          </cell>
          <cell r="B17156" t="str">
            <v xml:space="preserve">Sổ theo dõi, kiểm tra hoạt động thường ngày của hệ thống quan trắc môi trường </v>
          </cell>
          <cell r="C17156" t="str">
            <v>Nhập kho vật tư (HĐ:160) theo hóa đơn số 0000610 ngày 10.12.2020</v>
          </cell>
        </row>
        <row r="17157">
          <cell r="A17157" t="str">
            <v>4.94.10.860.VIE.00.000</v>
          </cell>
          <cell r="B17157" t="str">
            <v xml:space="preserve">Sổ theo dõi vệ sinh, hiệu chuẩn thiết bị đo online </v>
          </cell>
          <cell r="C17157" t="str">
            <v>Nhập kho vật tư (HĐ:160) theo hóa đơn số 0000610 ngày 10.12.2020</v>
          </cell>
        </row>
        <row r="17158">
          <cell r="A17158" t="str">
            <v>4.94.10.861.VIE.00.000</v>
          </cell>
          <cell r="B17158" t="str">
            <v xml:space="preserve">Sổ theo dõi Phiếu trả kết quả môi trường </v>
          </cell>
          <cell r="C17158" t="str">
            <v>Nhập kho vật tư (HĐ:160) theo hóa đơn số 0000610 ngày 10.12.2020</v>
          </cell>
        </row>
        <row r="17159">
          <cell r="A17159" t="str">
            <v>4.94.10.862.VIE.00.000</v>
          </cell>
          <cell r="B17159" t="str">
            <v xml:space="preserve">Sổ theo dõi vật tư hóa chất PTN </v>
          </cell>
          <cell r="C17159" t="str">
            <v>Nhập kho vật tư (HĐ:160) theo hóa đơn số 0000610 ngày 10.12.2020</v>
          </cell>
        </row>
        <row r="17160">
          <cell r="A17160" t="str">
            <v>4.94.10.863.VIE.00.000</v>
          </cell>
          <cell r="B17160" t="str">
            <v xml:space="preserve">Sổ kiểm tra định kỳ phương tiện thiết bị PCCC - XLN, NT </v>
          </cell>
          <cell r="C17160" t="str">
            <v>Nhập kho vật tư (HĐ:160) theo hóa đơn số 0000610 ngày 10.12.2020</v>
          </cell>
        </row>
        <row r="17161">
          <cell r="A17161" t="str">
            <v>4.94.10.864.VIE.00.000</v>
          </cell>
          <cell r="B17161" t="str">
            <v xml:space="preserve">Sổ kiểm tra định kỳ phương tiện thiết bị PCCC - Nhà hoàn nguyên </v>
          </cell>
          <cell r="C17161" t="str">
            <v>Nhập kho vật tư (HĐ:160) theo hóa đơn số 0000610 ngày 10.12.2020</v>
          </cell>
        </row>
        <row r="17162">
          <cell r="A17162" t="str">
            <v>4.94.10.865.VIE.00.000</v>
          </cell>
          <cell r="B17162" t="str">
            <v xml:space="preserve">Sổ kiểm tra định kỳ ATVS hóa chất - PTN </v>
          </cell>
          <cell r="C17162" t="str">
            <v>Nhập kho vật tư (HĐ:160) theo hóa đơn số 0000610 ngày 10.12.2020</v>
          </cell>
        </row>
        <row r="17163">
          <cell r="A17163" t="str">
            <v>4.94.10.866.VIE.00.000</v>
          </cell>
          <cell r="B17163" t="str">
            <v xml:space="preserve">Sổ kiểm tra định kỳ ATVS hóa chất - Khu vực hệ thống lấy mẫu, châm hóa chất, CPP </v>
          </cell>
          <cell r="C17163" t="str">
            <v>Nhập kho vật tư (HĐ:160) theo hóa đơn số 0000610 ngày 10.12.2020</v>
          </cell>
        </row>
        <row r="17164">
          <cell r="A17164" t="str">
            <v>4.94.10.867.VIE.00.000</v>
          </cell>
          <cell r="B17164" t="str">
            <v xml:space="preserve">Sổ kiểm tra định kỳ ATVS hóa chất - Khu vực hệ thống XLN-NT </v>
          </cell>
          <cell r="C17164" t="str">
            <v>Nhập kho vật tư (HĐ:160) theo hóa đơn số 0000610 ngày 10.12.2020</v>
          </cell>
        </row>
        <row r="17165">
          <cell r="A17165" t="str">
            <v>4.94.10.868.VIE.00.000</v>
          </cell>
          <cell r="B17165" t="str">
            <v xml:space="preserve">Sổ theo dõi sử dụng hóa chất hệ thống CPP-Nhà hoàn nguyên &amp; XLN lò </v>
          </cell>
          <cell r="C17165" t="str">
            <v>Nhập kho vật tư (HĐ:160) theo hóa đơn số 0000610 ngày 10.12.2020</v>
          </cell>
        </row>
        <row r="17166">
          <cell r="A17166" t="str">
            <v>4.94.10.869.VIE.00.000</v>
          </cell>
          <cell r="B17166" t="str">
            <v xml:space="preserve">Sổ theo dõi châm mỡ nhớt hệ thống XLN - NT VT4E </v>
          </cell>
          <cell r="C17166" t="str">
            <v>Nhập kho vật tư (HĐ:160) theo hóa đơn số 0000610 ngày 10.12.2020</v>
          </cell>
        </row>
        <row r="17167">
          <cell r="A17167" t="str">
            <v>4.94.10.870.VIE.00.000</v>
          </cell>
          <cell r="B17167" t="str">
            <v xml:space="preserve">Sổ theo dõi châm mỡ nhớt hệ thống CPP VT4E </v>
          </cell>
          <cell r="C17167" t="str">
            <v>Nhập kho vật tư (HĐ:160) theo hóa đơn số 0000610 ngày 10.12.2020</v>
          </cell>
        </row>
        <row r="17168">
          <cell r="A17168" t="str">
            <v>4.94.10.871.VIE.00.000</v>
          </cell>
          <cell r="B17168" t="str">
            <v xml:space="preserve">Sổ theo dõi châm mỡ nhớt hệ thống XLN - NT VT4 </v>
          </cell>
          <cell r="C17168" t="str">
            <v>Nhập kho vật tư (HĐ:160) theo hóa đơn số 0000610 ngày 10.12.2020</v>
          </cell>
        </row>
        <row r="17169">
          <cell r="A17169" t="str">
            <v>4.94.10.872.VIE.00.000</v>
          </cell>
          <cell r="B17169" t="str">
            <v xml:space="preserve">Chuyển đổi bơm định kì bơm XLN VT4 </v>
          </cell>
          <cell r="C17169" t="str">
            <v>Nhập kho vật tư (HĐ:160) theo hóa đơn số 0000610 ngày 10.12.2020</v>
          </cell>
        </row>
        <row r="17170">
          <cell r="A17170" t="str">
            <v>4.94.10.873.VIE.00.000</v>
          </cell>
          <cell r="B17170" t="str">
            <v xml:space="preserve">Sổ theo dõi châm mỡ nhớt hệ thống CPP VT4 </v>
          </cell>
          <cell r="C17170" t="str">
            <v>Nhập kho vật tư (HĐ:160) theo hóa đơn số 0000610 ngày 10.12.2020</v>
          </cell>
        </row>
        <row r="17171">
          <cell r="A17171" t="str">
            <v>4.94.10.874.VIE.00.000</v>
          </cell>
          <cell r="B17171" t="str">
            <v xml:space="preserve">Chuyển đổi bơm định kì bơm CPP VT4 </v>
          </cell>
          <cell r="C17171" t="str">
            <v>Nhập kho vật tư (HĐ:160) theo hóa đơn số 0000610 ngày 10.12.2020</v>
          </cell>
        </row>
        <row r="17172">
          <cell r="A17172" t="str">
            <v>4.94.10.875.VIE.00.000</v>
          </cell>
          <cell r="B17172" t="str">
            <v xml:space="preserve">Sổ theo dõi tỷ trọng hóa chất công nghiệp </v>
          </cell>
          <cell r="C17172" t="str">
            <v>Nhập kho vật tư (HĐ:160) theo hóa đơn số 0000610 ngày 10.12.2020</v>
          </cell>
        </row>
        <row r="17173">
          <cell r="A17173" t="str">
            <v>4.94.10.876.VIE.00.000</v>
          </cell>
          <cell r="B17173" t="str">
            <v xml:space="preserve">Sổ theo dõi nhập hóa chất hệ thống xử lý nước - nước thải </v>
          </cell>
          <cell r="C17173" t="str">
            <v>Nhập kho vật tư (HĐ:160) theo hóa đơn số 0000610 ngày 10.12.2020</v>
          </cell>
        </row>
        <row r="17174">
          <cell r="A17174" t="str">
            <v>4.94.10.877.VIE.00.000</v>
          </cell>
          <cell r="B17174" t="str">
            <v xml:space="preserve">Sổ theo dõi phiếu công tác </v>
          </cell>
          <cell r="C17174" t="str">
            <v>Nhập kho vật tư (HĐ:160) theo hóa đơn số 0000610 ngày 10.12.2020</v>
          </cell>
        </row>
        <row r="17175">
          <cell r="A17175" t="str">
            <v>4.94.10.878.VIE.00.000</v>
          </cell>
          <cell r="B17175" t="str">
            <v xml:space="preserve">Bảng ghi thông số hệ thống xử lý nước thải VT4MR (3 tờ x 1 năm) </v>
          </cell>
          <cell r="C17175" t="str">
            <v>Nhập kho vật tư (HĐ:160) theo hóa đơn số 0000610 ngày 10.12.2020</v>
          </cell>
        </row>
        <row r="17176">
          <cell r="A17176" t="str">
            <v>4.94.10.879.VIE.00.000</v>
          </cell>
          <cell r="B17176" t="str">
            <v xml:space="preserve">Bảng ghi thông số hệ thống xử lý nước VT4MR (7 tờ x 1 năm) </v>
          </cell>
          <cell r="C17176" t="str">
            <v>Nhập kho vật tư (HĐ:160) theo hóa đơn số 0000610 ngày 10.12.2020</v>
          </cell>
        </row>
        <row r="17177">
          <cell r="A17177" t="str">
            <v>4.94.10.880.VIE.00.000</v>
          </cell>
          <cell r="B17177" t="str">
            <v xml:space="preserve">Bảng ghi thông số hệ thống châm hóa chất tổ 3 (1 tờ x 1 năm) </v>
          </cell>
          <cell r="C17177" t="str">
            <v>Nhập kho vật tư (HĐ:160) theo hóa đơn số 0000610 ngày 10.12.2020</v>
          </cell>
        </row>
        <row r="17178">
          <cell r="A17178" t="str">
            <v>4.94.10.881.VIE.00.000</v>
          </cell>
          <cell r="B17178" t="str">
            <v xml:space="preserve">Bảng ghi thông số hệ thống nhà hoàn nguyên tổ 3 (1 tờ x 1 năm) </v>
          </cell>
          <cell r="C17178" t="str">
            <v>Nhập kho vật tư (HĐ:160) theo hóa đơn số 0000610 ngày 10.12.2020</v>
          </cell>
        </row>
        <row r="17179">
          <cell r="A17179" t="str">
            <v>4.94.10.882.VIE.00.000</v>
          </cell>
          <cell r="B17179" t="str">
            <v xml:space="preserve">Bảng ghi thông số CPP tổ 3 (2 tờ x 1 năm) </v>
          </cell>
          <cell r="C17179" t="str">
            <v>Nhập kho vật tư (HĐ:160) theo hóa đơn số 0000610 ngày 10.12.2020</v>
          </cell>
        </row>
        <row r="17180">
          <cell r="A17180" t="str">
            <v>4.94.10.883.VIE.00.000</v>
          </cell>
          <cell r="B17180" t="str">
            <v xml:space="preserve">Bảng ghi thông số xử lý nước (7 tờ x 1 năm) </v>
          </cell>
          <cell r="C17180" t="str">
            <v>Nhập kho vật tư (HĐ:160) theo hóa đơn số 0000610 ngày 10.12.2020</v>
          </cell>
        </row>
        <row r="17181">
          <cell r="A17181" t="str">
            <v>4.94.10.884.VIE.00.000</v>
          </cell>
          <cell r="B17181" t="str">
            <v xml:space="preserve">Bảng ghi thông số hệ thống điện 0.4kv wtp-wwtp (3 tờ x 1 năm) </v>
          </cell>
          <cell r="C17181" t="str">
            <v>Nhập kho vật tư (HĐ:160) theo hóa đơn số 0000610 ngày 10.12.2020</v>
          </cell>
        </row>
        <row r="17182">
          <cell r="A17182" t="str">
            <v>4.94.10.885.VIE.00.000</v>
          </cell>
          <cell r="B17182" t="str">
            <v xml:space="preserve">Bảng ghi thông số hệ thống xử lý nước thải (2 tờ x 1 năm) </v>
          </cell>
          <cell r="C17182" t="str">
            <v>Nhập kho vật tư (HĐ:160) theo hóa đơn số 0000610 ngày 10.12.2020</v>
          </cell>
        </row>
        <row r="17183">
          <cell r="A17183" t="str">
            <v>4.94.10.886.VIE.00.000</v>
          </cell>
          <cell r="B17183" t="str">
            <v xml:space="preserve">Bảng ghi thông số hệ thống hoàn nguyên cpp (1 tờ x 1 năm) </v>
          </cell>
          <cell r="C17183" t="str">
            <v>Nhập kho vật tư (HĐ:160) theo hóa đơn số 0000610 ngày 10.12.2020</v>
          </cell>
        </row>
        <row r="17184">
          <cell r="A17184" t="str">
            <v>4.94.10.887.VIE.00.000</v>
          </cell>
          <cell r="B17184" t="str">
            <v xml:space="preserve">Bảng ghi thông số hệ thống CPP tổ 1, tổ 2 (2 tờ x 1 năm) </v>
          </cell>
          <cell r="C17184" t="str">
            <v>Nhập kho vật tư (HĐ:160) theo hóa đơn số 0000610 ngày 10.12.2020</v>
          </cell>
        </row>
        <row r="17185">
          <cell r="A17185" t="str">
            <v>4.94.10.888.VIE.00.000</v>
          </cell>
          <cell r="B17185" t="str">
            <v xml:space="preserve">Bảng ghi thông số hệ thống châm hóa chất tổ 1, tổ 2 (1 tờ x 1 năm) </v>
          </cell>
          <cell r="C17185" t="str">
            <v>Nhập kho vật tư (HĐ:160) theo hóa đơn số 0000610 ngày 10.12.2020</v>
          </cell>
        </row>
        <row r="17186">
          <cell r="A17186" t="str">
            <v>4.94.10.889.VIE.00.000</v>
          </cell>
          <cell r="B17186" t="str">
            <v xml:space="preserve">Kết quả kiểm tra nước và hơi tại phòng thí nghiệm hệ thống nước lò tổ máy 1,2,3 </v>
          </cell>
          <cell r="C17186" t="str">
            <v>Nhập kho vật tư (HĐ:160) theo hóa đơn số 0000610 ngày 10.12.2020</v>
          </cell>
        </row>
        <row r="17187">
          <cell r="A17187" t="str">
            <v>4.94.10.890.VIE.00.000</v>
          </cell>
          <cell r="B17187" t="str">
            <v xml:space="preserve">Kết quả online chất lượng nước và hơi hệ thống nước lò tổ 1,2,3 </v>
          </cell>
          <cell r="C17187" t="str">
            <v>Nhập kho vật tư (HĐ:160) theo hóa đơn số 0000610 ngày 10.12.2020</v>
          </cell>
        </row>
        <row r="17188">
          <cell r="A17188" t="str">
            <v>4.94.10.891.VIE.00.000</v>
          </cell>
          <cell r="B17188" t="str">
            <v xml:space="preserve">Kết quả chất lượng nước lò định kỳ tuần nước làm mát kín và nước làm mát stator </v>
          </cell>
          <cell r="C17188" t="str">
            <v>Nhập kho vật tư (HĐ:160) theo hóa đơn số 0000610 ngày 10.12.2020</v>
          </cell>
        </row>
        <row r="17189">
          <cell r="A17189" t="str">
            <v>4.94.10.892.VIE.00.000</v>
          </cell>
          <cell r="B17189" t="str">
            <v xml:space="preserve">Kết quả phân tích chất lượng nước thải (khổ giấy A4) </v>
          </cell>
          <cell r="C17189" t="str">
            <v>Nhập kho vật tư (HĐ:160) theo hóa đơn số 0000610 ngày 10.12.2020</v>
          </cell>
        </row>
        <row r="17190">
          <cell r="A17190" t="str">
            <v>4.94.10.893.VIE.00.000</v>
          </cell>
          <cell r="B17190" t="str">
            <v xml:space="preserve">Kết quả phân tích nước biển đầu ra sau làm mát </v>
          </cell>
          <cell r="C17190" t="str">
            <v>Nhập kho vật tư (HĐ:160) theo hóa đơn số 0000610 ngày 10.12.2020</v>
          </cell>
        </row>
        <row r="17191">
          <cell r="A17191" t="str">
            <v>4.94.10.894.VIE.00.000</v>
          </cell>
          <cell r="B17191" t="str">
            <v xml:space="preserve">Kết quả phân tích chất lượng nước hệ thống xử lý nước </v>
          </cell>
          <cell r="C17191" t="str">
            <v>Nhập kho vật tư (HĐ:160) theo hóa đơn số 0000610 ngày 10.12.2020</v>
          </cell>
        </row>
        <row r="17192">
          <cell r="A17192" t="str">
            <v>4.94.10.895.VIE.00.000</v>
          </cell>
          <cell r="B17192" t="str">
            <v xml:space="preserve">Kết quả chất lượng nước lò định kỳ tổ 1 + tổ 2 </v>
          </cell>
          <cell r="C17192" t="str">
            <v>Nhập kho vật tư (HĐ:160) theo hóa đơn số 0000610 ngày 10.12.2020</v>
          </cell>
        </row>
        <row r="17193">
          <cell r="A17193" t="str">
            <v>4.94.10.896.VIE.00.000</v>
          </cell>
          <cell r="B17193" t="str">
            <v xml:space="preserve">Báo cáo kiểm soát chất lượng nước trong quá trình khởi động tổ 1 + tổ 2 </v>
          </cell>
          <cell r="C17193" t="str">
            <v>Nhập kho vật tư (HĐ:160) theo hóa đơn số 0000610 ngày 10.12.2020</v>
          </cell>
        </row>
        <row r="17194">
          <cell r="A17194" t="str">
            <v>4.94.10.897.VIE.00.000</v>
          </cell>
          <cell r="B17194" t="str">
            <v xml:space="preserve">Kết quả phân tích chất lượng nước thải (khổ giấy A3) </v>
          </cell>
          <cell r="C17194" t="str">
            <v>Nhập kho vật tư (HĐ:160) theo hóa đơn số 0000610 ngày 10.12.2020</v>
          </cell>
        </row>
        <row r="17195">
          <cell r="A17195" t="str">
            <v>4.94.10.898.VIE.00.000</v>
          </cell>
          <cell r="B17195" t="str">
            <v xml:space="preserve">Tem nhãn lấy mẫu than </v>
          </cell>
          <cell r="C17195" t="str">
            <v>Nhập kho vật tư (HĐ:160) theo hóa đơn số 0000610 ngày 10.12.2020</v>
          </cell>
        </row>
        <row r="17196">
          <cell r="A17196" t="str">
            <v>4.94.10.899.VIE.00.000</v>
          </cell>
          <cell r="B17196" t="str">
            <v xml:space="preserve">Phiếu công tác </v>
          </cell>
          <cell r="C17196" t="str">
            <v>Nhập kho vật tư (HĐ:160) theo hóa đơn số 0000610 ngày 10.12.2020</v>
          </cell>
        </row>
        <row r="17197">
          <cell r="A17197" t="str">
            <v>4.94.10.900.VIE.00.000</v>
          </cell>
          <cell r="B17197" t="str">
            <v xml:space="preserve">Phiếu công tác thiết bị cơ – nhiệt – hóa, xây dựng </v>
          </cell>
          <cell r="C17197" t="str">
            <v>Nhập kho vật tư (HĐ:160) theo hóa đơn số 0000610 ngày 10.12.2020</v>
          </cell>
        </row>
        <row r="17198">
          <cell r="A17198" t="str">
            <v>4.94.10.901.VIE.00.000</v>
          </cell>
          <cell r="B17198" t="str">
            <v xml:space="preserve">Phiếu xác nhận chở tro khô / tro ướt (PXVH) </v>
          </cell>
          <cell r="C17198" t="str">
            <v>Nhập kho vật tư (HĐ:160) theo hóa đơn số 0000610 ngày 10.12.2020</v>
          </cell>
        </row>
        <row r="17199">
          <cell r="A17199" t="str">
            <v>4.94.10.902.VIE.00.000</v>
          </cell>
          <cell r="B17199" t="str">
            <v xml:space="preserve">Sổ nhật ký giao nhận tro (PXVH) </v>
          </cell>
          <cell r="C17199" t="str">
            <v>Nhập kho vật tư (HĐ:160) theo hóa đơn số 0000610 ngày 10.12.2020</v>
          </cell>
        </row>
        <row r="17200">
          <cell r="A17200" t="str">
            <v>4.94.10.903.VIE.00.000</v>
          </cell>
          <cell r="B17200" t="str">
            <v xml:space="preserve">Sổ kiểm tra định kỳ phương tiện và thiết bị PCCC PXNL, vị trí..... </v>
          </cell>
          <cell r="C17200" t="str">
            <v>Nhập kho vật tư (HĐ:160) theo hóa đơn số 0000610 ngày 10.12.2020</v>
          </cell>
        </row>
        <row r="17201">
          <cell r="A17201" t="str">
            <v>4.94.10.904.VIE.00.000</v>
          </cell>
          <cell r="B17201" t="str">
            <v xml:space="preserve">Sổ nhật ký vận hành xe:……. </v>
          </cell>
          <cell r="C17201" t="str">
            <v>Nhập kho vật tư (HĐ:160) theo hóa đơn số 0000610 ngày 10.12.2020</v>
          </cell>
        </row>
        <row r="17202">
          <cell r="A17202" t="str">
            <v>4.94.10.905.VIE.00.000</v>
          </cell>
          <cell r="B17202" t="str">
            <v xml:space="preserve">Sổ theo dõi kiểm tra định kỳ xe chữa cháy HUYNDAI HD 170 </v>
          </cell>
          <cell r="C17202" t="str">
            <v>Nhập kho vật tư (HĐ:160) theo hóa đơn số 0000610 ngày 10.12.2020</v>
          </cell>
        </row>
        <row r="17203">
          <cell r="A17203" t="str">
            <v>4.94.10.906.VIE.00.000</v>
          </cell>
          <cell r="B17203" t="str">
            <v xml:space="preserve">Sổ theo dõi kiểm tra định kỳ xe cơ giới </v>
          </cell>
          <cell r="C17203" t="str">
            <v>Nhập kho vật tư (HĐ:160) theo hóa đơn số 0000610 ngày 10.12.2020</v>
          </cell>
        </row>
        <row r="17204">
          <cell r="A17204" t="str">
            <v>4.94.10.907.VIE.00.000</v>
          </cell>
          <cell r="B17204" t="str">
            <v xml:space="preserve">Bảng ghi thông số hệ thống nhiên liệu MTĐK </v>
          </cell>
          <cell r="C17204" t="str">
            <v>Nhập kho vật tư (HĐ:160) theo hóa đơn số 0000610 ngày 10.12.2020</v>
          </cell>
        </row>
        <row r="17205">
          <cell r="A17205" t="str">
            <v>4.94.10.908.VIE.00.000</v>
          </cell>
          <cell r="B17205" t="str">
            <v xml:space="preserve">Bảng ghi thông số silo tro bay 1, 2 (PXVH) </v>
          </cell>
          <cell r="C17205" t="str">
            <v>Nhập kho vật tư (HĐ:160) theo hóa đơn số 0000610 ngày 10.12.2020</v>
          </cell>
        </row>
        <row r="17206">
          <cell r="A17206" t="str">
            <v>4.94.10.909.VIE.00.000</v>
          </cell>
          <cell r="B17206" t="str">
            <v xml:space="preserve">Bảng ghi thông số silo tro bay 3 (PXVH) </v>
          </cell>
          <cell r="C17206" t="str">
            <v>Nhập kho vật tư (HĐ:160) theo hóa đơn số 0000610 ngày 10.12.2020</v>
          </cell>
        </row>
        <row r="17207">
          <cell r="A17207" t="str">
            <v>4.94.10.910.VIE.00.000</v>
          </cell>
          <cell r="B17207" t="str">
            <v xml:space="preserve">Bảng ghi thông số CSU 1/ CSU 2 </v>
          </cell>
          <cell r="C17207" t="str">
            <v>Nhập kho vật tư (HĐ:160) theo hóa đơn số 0000610 ngày 10.12.2020</v>
          </cell>
        </row>
        <row r="17208">
          <cell r="A17208" t="str">
            <v>4.94.10.911.VIE.00.000</v>
          </cell>
          <cell r="B17208" t="str">
            <v xml:space="preserve">Bảng ghi thông số MĐPĐ A, BC08, kho C, B1 </v>
          </cell>
          <cell r="C17208" t="str">
            <v>Nhập kho vật tư (HĐ:160) theo hóa đơn số 0000610 ngày 10.12.2020</v>
          </cell>
        </row>
        <row r="17209">
          <cell r="A17209" t="str">
            <v>4.94.10.912.VIE.00.000</v>
          </cell>
          <cell r="B17209" t="str">
            <v xml:space="preserve">Bảng ghi thông số MĐPĐ B, BC07, kho C, B2 </v>
          </cell>
          <cell r="C17209" t="str">
            <v>Nhập kho vật tư (HĐ:160) theo hóa đơn số 0000610 ngày 10.12.2020</v>
          </cell>
        </row>
        <row r="17210">
          <cell r="A17210" t="str">
            <v>4.94.10.913.VIE.00.000</v>
          </cell>
          <cell r="B17210" t="str">
            <v xml:space="preserve">Bảng ghi thông số hệ thống nhiên liệu MĐPĐ C, BC15, kho MR </v>
          </cell>
          <cell r="C17210" t="str">
            <v>Nhập kho vật tư (HĐ:160) theo hóa đơn số 0000610 ngày 10.12.2020</v>
          </cell>
        </row>
        <row r="17211">
          <cell r="A17211" t="str">
            <v>4.94.10.914.VIE.00.000</v>
          </cell>
          <cell r="B17211" t="str">
            <v xml:space="preserve">Bảng ghi thông số băng tải BC01, BC02, T1, T2 </v>
          </cell>
          <cell r="C17211" t="str">
            <v>Nhập kho vật tư (HĐ:160) theo hóa đơn số 0000610 ngày 10.12.2020</v>
          </cell>
        </row>
        <row r="17212">
          <cell r="A17212" t="str">
            <v>4.94.10.915.VIE.00.000</v>
          </cell>
          <cell r="B17212" t="str">
            <v xml:space="preserve">Bảng ghi thông số hệ thống nhiên liệu nhà điện BC03, BC04, T3, T4, Leb3 </v>
          </cell>
          <cell r="C17212" t="str">
            <v>Nhập kho vật tư (HĐ:160) theo hóa đơn số 0000610 ngày 10.12.2020</v>
          </cell>
        </row>
        <row r="17213">
          <cell r="A17213" t="str">
            <v>4.94.10.916.VIE.00.000</v>
          </cell>
          <cell r="B17213" t="str">
            <v xml:space="preserve">Bảng ghi thông số BC05, BC06, T5, T6, Leb1 </v>
          </cell>
          <cell r="C17213" t="str">
            <v>Nhập kho vật tư (HĐ:160) theo hóa đơn số 0000610 ngày 10.12.2020</v>
          </cell>
        </row>
        <row r="17214">
          <cell r="A17214" t="str">
            <v>4.94.10.917.VIE.00.000</v>
          </cell>
          <cell r="B17214" t="str">
            <v xml:space="preserve">Bảng ghi thông số BC09, BC10A/B, T7, T8 </v>
          </cell>
          <cell r="C17214" t="str">
            <v>Nhập kho vật tư (HĐ:160) theo hóa đơn số 0000610 ngày 10.12.2020</v>
          </cell>
        </row>
        <row r="17215">
          <cell r="A17215" t="str">
            <v>4.94.10.918.VIE.00.000</v>
          </cell>
          <cell r="B17215" t="str">
            <v xml:space="preserve">Bảng ghi thông số BC11A/B, T9 </v>
          </cell>
          <cell r="C17215" t="str">
            <v>Nhập kho vật tư (HĐ:160) theo hóa đơn số 0000610 ngày 10.12.2020</v>
          </cell>
        </row>
        <row r="17216">
          <cell r="A17216" t="str">
            <v>4.94.10.919.VIE.00.000</v>
          </cell>
          <cell r="B17216" t="str">
            <v xml:space="preserve">Bảng ghi thông số BC12A/B, tripper ca </v>
          </cell>
          <cell r="C17216" t="str">
            <v>Nhập kho vật tư (HĐ:160) theo hóa đơn số 0000610 ngày 10.12.2020</v>
          </cell>
        </row>
        <row r="17217">
          <cell r="A17217" t="str">
            <v>4.94.10.920.VIE.00.000</v>
          </cell>
          <cell r="B17217" t="str">
            <v xml:space="preserve">Bảng ghi thông số BC13, BC14, T11, T12 </v>
          </cell>
          <cell r="C17217" t="str">
            <v>Nhập kho vật tư (HĐ:160) theo hóa đơn số 0000610 ngày 10.12.2020</v>
          </cell>
        </row>
        <row r="17218">
          <cell r="A17218" t="str">
            <v>4.94.10.921.VIE.00.000</v>
          </cell>
          <cell r="B17218" t="str">
            <v xml:space="preserve">Bảng ghi thông số BC16, BC17, T13, T14 </v>
          </cell>
          <cell r="C17218" t="str">
            <v>Nhập kho vật tư (HĐ:160) theo hóa đơn số 0000610 ngày 10.12.2020</v>
          </cell>
        </row>
        <row r="17219">
          <cell r="A17219" t="str">
            <v>4.94.10.922.VIE.00.000</v>
          </cell>
          <cell r="B17219" t="str">
            <v xml:space="preserve">Sổ VSTB-MB T1,T2 </v>
          </cell>
          <cell r="C17219" t="str">
            <v>Nhập kho vật tư (HĐ:160) theo hóa đơn số 0000610 ngày 10.12.2020</v>
          </cell>
        </row>
        <row r="17220">
          <cell r="A17220" t="str">
            <v>4.94.10.923.VIE.00.000</v>
          </cell>
          <cell r="B17220" t="str">
            <v xml:space="preserve">Sổ VSTB-MB T3,T4 </v>
          </cell>
          <cell r="C17220" t="str">
            <v>Nhập kho vật tư (HĐ:160) theo hóa đơn số 0000610 ngày 10.12.2020</v>
          </cell>
        </row>
        <row r="17221">
          <cell r="A17221" t="str">
            <v>4.94.10.924.VIE.00.000</v>
          </cell>
          <cell r="B17221" t="str">
            <v xml:space="preserve">Sổ VSTB-MB T5,T6 </v>
          </cell>
          <cell r="C17221" t="str">
            <v>Nhập kho vật tư (HĐ:160) theo hóa đơn số 0000610 ngày 10.12.2020</v>
          </cell>
        </row>
        <row r="17222">
          <cell r="A17222" t="str">
            <v>4.94.10.925.VIE.00.000</v>
          </cell>
          <cell r="B17222" t="str">
            <v xml:space="preserve">Sổ VSTB-MB T7,8 </v>
          </cell>
          <cell r="C17222" t="str">
            <v>Nhập kho vật tư (HĐ:160) theo hóa đơn số 0000610 ngày 10.12.2020</v>
          </cell>
        </row>
        <row r="17223">
          <cell r="A17223" t="str">
            <v>4.94.10.926.VIE.00.000</v>
          </cell>
          <cell r="B17223" t="str">
            <v xml:space="preserve">Sổ VSTB-MB T9 </v>
          </cell>
          <cell r="C17223" t="str">
            <v>Nhập kho vật tư (HĐ:160) theo hóa đơn số 0000610 ngày 10.12.2020</v>
          </cell>
        </row>
        <row r="17224">
          <cell r="A17224" t="str">
            <v>4.94.10.927.VIE.00.000</v>
          </cell>
          <cell r="B17224" t="str">
            <v xml:space="preserve">Sổ VSTB-MB T10 </v>
          </cell>
          <cell r="C17224" t="str">
            <v>Nhập kho vật tư (HĐ:160) theo hóa đơn số 0000610 ngày 10.12.2020</v>
          </cell>
        </row>
        <row r="17225">
          <cell r="A17225" t="str">
            <v>4.94.10.928.VIE.00.000</v>
          </cell>
          <cell r="B17225" t="str">
            <v xml:space="preserve">Sổ VSTB-MB T11,T12 </v>
          </cell>
          <cell r="C17225" t="str">
            <v>Nhập kho vật tư (HĐ:160) theo hóa đơn số 0000610 ngày 10.12.2020</v>
          </cell>
        </row>
        <row r="17226">
          <cell r="A17226" t="str">
            <v>4.94.10.929.VIE.00.000</v>
          </cell>
          <cell r="B17226" t="str">
            <v xml:space="preserve">Sổ VSTB-MB T13,T14 </v>
          </cell>
          <cell r="C17226" t="str">
            <v>Nhập kho vật tư (HĐ:160) theo hóa đơn số 0000610 ngày 10.12.2020</v>
          </cell>
        </row>
        <row r="17227">
          <cell r="A17227" t="str">
            <v>4.94.10.930.VIE.00.000</v>
          </cell>
          <cell r="B17227" t="str">
            <v xml:space="preserve">Sổ STB-MB MĐPĐ </v>
          </cell>
          <cell r="C17227" t="str">
            <v>Nhập kho vật tư (HĐ:160) theo hóa đơn số 0000610 ngày 10.12.2020</v>
          </cell>
        </row>
        <row r="17228">
          <cell r="A17228" t="str">
            <v>4.94.10.931.VIE.00.000</v>
          </cell>
          <cell r="B17228" t="str">
            <v xml:space="preserve">Sổ VSTB-MB cầu cảng </v>
          </cell>
          <cell r="C17228" t="str">
            <v>Nhập kho vật tư (HĐ:160) theo hóa đơn số 0000610 ngày 10.12.2020</v>
          </cell>
        </row>
        <row r="17229">
          <cell r="A17229" t="str">
            <v>4.94.10.932.VIE.00.000</v>
          </cell>
          <cell r="B17229" t="str">
            <v xml:space="preserve">Sổ VSTB-MB tiếp nhận tàu </v>
          </cell>
          <cell r="C17229" t="str">
            <v>Nhập kho vật tư (HĐ:160) theo hóa đơn số 0000610 ngày 10.12.2020</v>
          </cell>
        </row>
        <row r="17230">
          <cell r="A17230" t="str">
            <v>4.94.10.933.VIE.00.000</v>
          </cell>
          <cell r="B17230" t="str">
            <v xml:space="preserve">Phụ lục đính kèm phiếu công tác </v>
          </cell>
          <cell r="C17230" t="str">
            <v>Nhập kho vật tư (HĐ:160) theo hóa đơn số 0000610 ngày 10.12.2020</v>
          </cell>
        </row>
        <row r="17231">
          <cell r="A17231" t="str">
            <v>4.94.10.934.VIE.00.000</v>
          </cell>
          <cell r="B17231" t="str">
            <v xml:space="preserve">Phiếu theo dõi công tác sữa chữa </v>
          </cell>
          <cell r="C17231" t="str">
            <v>Nhập kho vật tư (HĐ:160) theo hóa đơn số 0000610 ngày 10.12.2020</v>
          </cell>
        </row>
        <row r="17232">
          <cell r="A17232" t="str">
            <v>4.94.10.935.VIE.00.000</v>
          </cell>
          <cell r="B17232" t="str">
            <v xml:space="preserve">Nhật ký vận hành Trưởng ca </v>
          </cell>
          <cell r="C17232" t="str">
            <v>Nhập kho vật tư (HĐ:160) theo hóa đơn số 0000610 ngày 10.12.2020</v>
          </cell>
        </row>
        <row r="17233">
          <cell r="A17233" t="str">
            <v>4.94.10.936.VIE.00.000</v>
          </cell>
          <cell r="B17233" t="str">
            <v xml:space="preserve">Nhật ký vận hành Trưởng kíp lò máy </v>
          </cell>
          <cell r="C17233" t="str">
            <v>Nhập kho vật tư (HĐ:160) theo hóa đơn số 0000610 ngày 10.12.2020</v>
          </cell>
        </row>
        <row r="17234">
          <cell r="A17234" t="str">
            <v>4.94.10.937.VIE.00.000</v>
          </cell>
          <cell r="B17234" t="str">
            <v xml:space="preserve">Nhật ký vận hành Trưởng kíp điện tự động </v>
          </cell>
          <cell r="C17234" t="str">
            <v>Nhập kho vật tư (HĐ:160) theo hóa đơn số 0000610 ngày 10.12.2020</v>
          </cell>
        </row>
        <row r="17235">
          <cell r="A17235" t="str">
            <v>4.94.10.938.VIE.00.000</v>
          </cell>
          <cell r="B17235" t="str">
            <v xml:space="preserve">Nhật ký vận hành Lò trưởng </v>
          </cell>
          <cell r="C17235" t="str">
            <v>Nhập kho vật tư (HĐ:160) theo hóa đơn số 0000610 ngày 10.12.2020</v>
          </cell>
        </row>
        <row r="17236">
          <cell r="A17236" t="str">
            <v>4.94.10.939.VIE.00.000</v>
          </cell>
          <cell r="B17236" t="str">
            <v xml:space="preserve">Nhật ký vận hành Máy trưởng </v>
          </cell>
          <cell r="C17236" t="str">
            <v>Nhập kho vật tư (HĐ:160) theo hóa đơn số 0000610 ngày 10.12.2020</v>
          </cell>
        </row>
        <row r="17237">
          <cell r="A17237" t="str">
            <v>4.94.10.940.VIE.00.000</v>
          </cell>
          <cell r="B17237" t="str">
            <v xml:space="preserve">Nhật ký vận hành Trực chính điện </v>
          </cell>
          <cell r="C17237" t="str">
            <v>Nhập kho vật tư (HĐ:160) theo hóa đơn số 0000610 ngày 10.12.2020</v>
          </cell>
        </row>
        <row r="17238">
          <cell r="A17238" t="str">
            <v>4.94.10.941.VIE.00.000</v>
          </cell>
          <cell r="B17238" t="str">
            <v xml:space="preserve">Trực chính diện (3 tổ máy S1,S2,S3) </v>
          </cell>
          <cell r="C17238" t="str">
            <v>Nhập kho vật tư (HĐ:160) theo hóa đơn số 0000610 ngày 10.12.2020</v>
          </cell>
        </row>
        <row r="17239">
          <cell r="A17239" t="str">
            <v>4.94.10.942.VIE.00.000</v>
          </cell>
          <cell r="B17239" t="str">
            <v xml:space="preserve">Trực phụ diện (3 tổ máy S1,S2,S3) </v>
          </cell>
          <cell r="C17239" t="str">
            <v>Nhập kho vật tư (HĐ:160) theo hóa đơn số 0000610 ngày 10.12.2020</v>
          </cell>
        </row>
        <row r="17240">
          <cell r="A17240" t="str">
            <v>4.94.10.943.VIE.00.000</v>
          </cell>
          <cell r="B17240" t="str">
            <v xml:space="preserve">Bảng ghi thông số máy tính điều khiển lò hơi (3 tổ máy S1,S2,S3) </v>
          </cell>
          <cell r="C17240" t="str">
            <v>Nhập kho vật tư (HĐ:160) theo hóa đơn số 0000610 ngày 10.12.2020</v>
          </cell>
        </row>
        <row r="17241">
          <cell r="A17241" t="str">
            <v>4.94.10.944.VIE.00.000</v>
          </cell>
          <cell r="B17241" t="str">
            <v xml:space="preserve">Bảng ghi thông số bản thể lò (3 tổ máy S1,S2,S3) </v>
          </cell>
          <cell r="C17241" t="str">
            <v>Nhập kho vật tư (HĐ:160) theo hóa đơn số 0000610 ngày 10.12.2020</v>
          </cell>
        </row>
        <row r="17242">
          <cell r="A17242" t="str">
            <v>4.94.10.945.VIE.00.000</v>
          </cell>
          <cell r="B17242" t="str">
            <v xml:space="preserve">Bảng ghi thông số khói gió (3 tổ máy S1,S2,S3) </v>
          </cell>
          <cell r="C17242" t="str">
            <v>Nhập kho vật tư (HĐ:160) theo hóa đơn số 0000610 ngày 10.12.2020</v>
          </cell>
        </row>
        <row r="17243">
          <cell r="A17243" t="str">
            <v>4.94.10.946.VIE.00.000</v>
          </cell>
          <cell r="B17243" t="str">
            <v xml:space="preserve">Bảng ghi thông số máy ghiền (3 tổ máy S1,S2,S3) </v>
          </cell>
          <cell r="C17243" t="str">
            <v>Nhập kho vật tư (HĐ:160) theo hóa đơn số 0000610 ngày 10.12.2020</v>
          </cell>
        </row>
        <row r="17244">
          <cell r="A17244" t="str">
            <v>4.94.10.947.VIE.00.000</v>
          </cell>
          <cell r="B17244" t="str">
            <v xml:space="preserve">Bảng ghi thông số hệ thống khử lưu huỳnh-FGD (3 tổ máy S1,S2,S3) </v>
          </cell>
          <cell r="C17244" t="str">
            <v>Nhập kho vật tư (HĐ:160) theo hóa đơn số 0000610 ngày 10.12.2020</v>
          </cell>
        </row>
        <row r="17245">
          <cell r="A17245" t="str">
            <v>4.94.10.948.VIE.00.000</v>
          </cell>
          <cell r="B17245" t="str">
            <v xml:space="preserve">Bảng ghi thông số hệ thống ESP &amp; vận chuyển tro xỉ (3 tổ máy S1,S2,S3) </v>
          </cell>
          <cell r="C17245" t="str">
            <v>Nhập kho vật tư (HĐ:160) theo hóa đơn số 0000610 ngày 10.12.2020</v>
          </cell>
        </row>
        <row r="17246">
          <cell r="A17246" t="str">
            <v>4.94.10.949.VIE.00.000</v>
          </cell>
          <cell r="B17246" t="str">
            <v xml:space="preserve">Bảng ghi thông số hệ thống Gian máy turbine cos 7.8/16.3/25.3 M (3 tổ máy S1,S2,S3) </v>
          </cell>
          <cell r="C17246" t="str">
            <v>Nhập kho vật tư (HĐ:160) theo hóa đơn số 0000610 ngày 10.12.2020</v>
          </cell>
        </row>
        <row r="17247">
          <cell r="A17247" t="str">
            <v>4.94.10.950.VIE.00.000</v>
          </cell>
          <cell r="B17247" t="str">
            <v xml:space="preserve">Bảng ghi thông số common turbine </v>
          </cell>
          <cell r="C17247" t="str">
            <v>Nhập kho vật tư (HĐ:160) theo hóa đơn số 0000610 ngày 10.12.2020</v>
          </cell>
        </row>
        <row r="17248">
          <cell r="A17248" t="str">
            <v>4.94.10.951.VIE.00.000</v>
          </cell>
          <cell r="B17248" t="str">
            <v xml:space="preserve">Bảng ghi thông số bơm nước tuần hoàn và nhà clo </v>
          </cell>
          <cell r="C17248" t="str">
            <v>Nhập kho vật tư (HĐ:160) theo hóa đơn số 0000610 ngày 10.12.2020</v>
          </cell>
        </row>
        <row r="17249">
          <cell r="A17249" t="str">
            <v>4.94.10.952.VIE.00.000</v>
          </cell>
          <cell r="B17249" t="str">
            <v xml:space="preserve">Bảng ghi thông số hệ thống Turbine cos 7.8/16.3/25.3 M (3 tổ máy S1,S2,S3) </v>
          </cell>
          <cell r="C17249" t="str">
            <v>Nhập kho vật tư (HĐ:160) theo hóa đơn số 0000610 ngày 10.12.2020</v>
          </cell>
        </row>
        <row r="17250">
          <cell r="A17250" t="str">
            <v>4.94.10.953.VIE.00.000</v>
          </cell>
          <cell r="B17250" t="str">
            <v xml:space="preserve">Bảng ghi thông số MTĐK Turbine  (3 tổ máy S1,S2,S3) </v>
          </cell>
          <cell r="C17250" t="str">
            <v>Nhập kho vật tư (HĐ:160) theo hóa đơn số 0000610 ngày 10.12.2020</v>
          </cell>
        </row>
        <row r="17251">
          <cell r="A17251" t="str">
            <v>4.94.10.954.VIE.00.000</v>
          </cell>
          <cell r="B17251" t="str">
            <v xml:space="preserve">Bảng ghi thông số lượng nước trạm bơm tuần hoàn </v>
          </cell>
          <cell r="C17251" t="str">
            <v>Nhập kho vật tư (HĐ:160) theo hóa đơn số 0000610 ngày 10.12.2020</v>
          </cell>
        </row>
        <row r="17252">
          <cell r="A17252" t="str">
            <v>4.94.10.955.VIE.00.000</v>
          </cell>
          <cell r="B17252" t="str">
            <v xml:space="preserve">Bảng ghi thông số lượng nước bơm vào tháp hấp thụ hệ thống FGD S1/ S2 </v>
          </cell>
          <cell r="C17252" t="str">
            <v>Nhập kho vật tư (HĐ:160) theo hóa đơn số 0000610 ngày 10.12.2020</v>
          </cell>
        </row>
        <row r="17253">
          <cell r="A17253" t="str">
            <v>4.94.10.956.VIE.00.000</v>
          </cell>
          <cell r="B17253" t="str">
            <v xml:space="preserve">Bảng ghi thông số lượng nước bơm vào tháp hấp thụ hệ thống FGD S3 </v>
          </cell>
          <cell r="C17253" t="str">
            <v>Nhập kho vật tư (HĐ:160) theo hóa đơn số 0000610 ngày 10.12.2020</v>
          </cell>
        </row>
        <row r="17254">
          <cell r="A17254" t="str">
            <v>4.94.10.957.VIE.00.000</v>
          </cell>
          <cell r="B17254" t="str">
            <v xml:space="preserve">Bảng ghi thông số hệ thống giám sát khí thải tổ máy S1/ S2 </v>
          </cell>
          <cell r="C17254" t="str">
            <v>Nhập kho vật tư (HĐ:160) theo hóa đơn số 0000610 ngày 10.12.2020</v>
          </cell>
        </row>
        <row r="17255">
          <cell r="A17255" t="str">
            <v>4.94.10.958.VIE.00.000</v>
          </cell>
          <cell r="B17255" t="str">
            <v xml:space="preserve">Bảng ghi thông số hệ thống giám sát khí thải tổ máy S3 </v>
          </cell>
          <cell r="C17255" t="str">
            <v>Nhập kho vật tư (HĐ:160) theo hóa đơn số 0000610 ngày 10.12.2020</v>
          </cell>
        </row>
        <row r="17256">
          <cell r="A17256" t="str">
            <v>3.94.00.003.TPE.00.000</v>
          </cell>
          <cell r="B17256" t="str">
            <v xml:space="preserve">Đĩa trắng </v>
          </cell>
          <cell r="C17256" t="str">
            <v>Nhập kho vật tư (QĐ:1550) theo hóa đơn số 0000293 ngày 15.12.2020</v>
          </cell>
        </row>
        <row r="17257">
          <cell r="A17257" t="str">
            <v>3.94.00.564.VIE.00.000</v>
          </cell>
          <cell r="B17257" t="str">
            <v xml:space="preserve">Bản quyền phần mềm đầu Karaoke </v>
          </cell>
          <cell r="C17257" t="str">
            <v>Nhập kho phần mềm (QĐ:1701) theo hóa đơn số 0084160 ngày 31.12.2020</v>
          </cell>
        </row>
        <row r="17258">
          <cell r="A17258" t="str">
            <v>4.94.20.013.VIE.00.000</v>
          </cell>
          <cell r="B17258" t="str">
            <v xml:space="preserve">In file Market công ty </v>
          </cell>
          <cell r="C17258" t="str">
            <v>Nhập kho vật tư (HĐ:160) theo hóa đơn số 0000610 ngày 10.12.2020</v>
          </cell>
        </row>
        <row r="17259">
          <cell r="A17259" t="str">
            <v>4.94.20.047.VIE.00.000</v>
          </cell>
          <cell r="B17259" t="str">
            <v xml:space="preserve">Bìa còng 7 phân </v>
          </cell>
          <cell r="C17259" t="str">
            <v>Nhập kho vật tư (HĐ:160) theo hóa đơn số 0000610 ngày 10.12.2020</v>
          </cell>
        </row>
        <row r="17260">
          <cell r="A17260" t="str">
            <v>4.94.20.051.VIE.00.000</v>
          </cell>
          <cell r="B17260" t="str">
            <v xml:space="preserve">Bìa còng 10F </v>
          </cell>
          <cell r="C17260" t="str">
            <v>Nhập kho vật tư (HĐ:160) theo hóa đơn số 0000610 ngày 10.12.2020</v>
          </cell>
        </row>
        <row r="17261">
          <cell r="A17261" t="str">
            <v>4.94.60.004.VIE.00.000</v>
          </cell>
          <cell r="B17261" t="str">
            <v xml:space="preserve">Phong bì A4 </v>
          </cell>
          <cell r="C17261" t="str">
            <v>Nhập kho vật tư (HĐ:160) theo hóa đơn số 0000610 ngày 10.12.2020</v>
          </cell>
        </row>
        <row r="17262">
          <cell r="A17262" t="str">
            <v>4.94.60.048.VIE.00.000</v>
          </cell>
          <cell r="B17262" t="str">
            <v xml:space="preserve">Phong bì nhỏ công ty 1/4 A4 </v>
          </cell>
          <cell r="C17262" t="str">
            <v>Nhập kho vật tư (HĐ:160) theo hóa đơn số 0000610 ngày 10.12.2020</v>
          </cell>
        </row>
        <row r="17263">
          <cell r="A17263" t="str">
            <v>4.94.60.049.VIE.00.000</v>
          </cell>
          <cell r="B17263" t="str">
            <v xml:space="preserve">Phong bì công ty 1/2 A4 </v>
          </cell>
          <cell r="C17263" t="str">
            <v>Nhập kho vật tư (HĐ:160) theo hóa đơn số 0000610 ngày 10.12.2020</v>
          </cell>
        </row>
        <row r="17264">
          <cell r="A17264" t="str">
            <v>4.94.60.055.VIE.00.000</v>
          </cell>
          <cell r="B17264" t="str">
            <v xml:space="preserve">Giấy Niêm Phong </v>
          </cell>
          <cell r="C17264" t="str">
            <v>Nhập kho vật tư (HĐ:160) theo hóa đơn số 0000610 ngày 10.12.2020</v>
          </cell>
        </row>
        <row r="17265">
          <cell r="A17265" t="str">
            <v>4.94.80.002.VIE.00.000</v>
          </cell>
          <cell r="B17265" t="str">
            <v xml:space="preserve">Xịt muỗi </v>
          </cell>
          <cell r="C17265" t="str">
            <v>Nhập kho vật tư (HĐ:160) theo hóa đơn số 0000610 ngày 10.12.2020</v>
          </cell>
        </row>
        <row r="17266">
          <cell r="A17266" t="str">
            <v>4.94.80.013.VIE.00.000</v>
          </cell>
          <cell r="B17266" t="str">
            <v xml:space="preserve">Nước tẩy vệ sinh Duck </v>
          </cell>
          <cell r="C17266" t="str">
            <v>Nhập kho vật tư (HĐ:160) theo hóa đơn số 0000610 ngày 10.12.2020</v>
          </cell>
        </row>
        <row r="17267">
          <cell r="A17267" t="str">
            <v>4.94.80.014.VIE.00.000</v>
          </cell>
          <cell r="B17267" t="str">
            <v xml:space="preserve">Nước lau kính 580ml </v>
          </cell>
          <cell r="C17267" t="str">
            <v>Nhập kho vật tư (HĐ:160) theo hóa đơn số 0000610 ngày 10.12.2020</v>
          </cell>
        </row>
        <row r="17268">
          <cell r="A17268" t="str">
            <v>4.94.80.024.CHN.00.000</v>
          </cell>
          <cell r="B17268" t="str">
            <v xml:space="preserve">Ly thủy tinh </v>
          </cell>
          <cell r="C17268" t="str">
            <v>Nhập kho vật tư (HĐ:160) theo hóa đơn số 0000610 ngày 10.12.2020</v>
          </cell>
        </row>
        <row r="17269">
          <cell r="A17269" t="str">
            <v>4.94.80.024.THA.00.000</v>
          </cell>
          <cell r="B17269" t="str">
            <v xml:space="preserve">Ly thủy tinh </v>
          </cell>
          <cell r="C17269" t="str">
            <v>Nhập kho vật tư bếp ăn (QĐ:1621) theo hóa đơn số 0064964 ngày 24.12.2020</v>
          </cell>
        </row>
        <row r="17270">
          <cell r="A17270" t="str">
            <v>4.94.80.026.ENG.00.000</v>
          </cell>
          <cell r="B17270" t="str">
            <v xml:space="preserve">Xịt khử mùi vệ sinh </v>
          </cell>
          <cell r="C17270" t="str">
            <v>Nhập kho vật tư (QĐ:1613) theo hóa đơn số 0000297 ngày 21.12.2020</v>
          </cell>
        </row>
        <row r="17271">
          <cell r="A17271" t="str">
            <v>4.94.80.031.VIE.00.000</v>
          </cell>
          <cell r="B17271" t="str">
            <v xml:space="preserve">Ấm chén Minh Long </v>
          </cell>
          <cell r="C17271" t="str">
            <v>Nhập kho vật tư (HĐ:160) theo hóa đơn số 0000610 ngày 10.12.2020</v>
          </cell>
        </row>
        <row r="17272">
          <cell r="A17272" t="str">
            <v>4.94.80.047.VIE.00.000</v>
          </cell>
          <cell r="B17272" t="str">
            <v xml:space="preserve">Bình cắm hoa </v>
          </cell>
          <cell r="C17272" t="str">
            <v>Nhập kho vật tư (HĐ:160) theo hóa đơn số 0000610 ngày 10.12.2020</v>
          </cell>
        </row>
        <row r="17273">
          <cell r="A17273" t="str">
            <v>4.94.80.055.VIE.00.000</v>
          </cell>
          <cell r="B17273" t="str">
            <v xml:space="preserve">Túi đựng rác 55x65cm </v>
          </cell>
          <cell r="C17273" t="str">
            <v>Nhập kho vật tư (HĐ:160) theo hóa đơn số 0000610 ngày 10.12.2020</v>
          </cell>
        </row>
        <row r="17274">
          <cell r="A17274" t="str">
            <v>4.94.80.060.VIE.00.000</v>
          </cell>
          <cell r="B17274" t="str">
            <v xml:space="preserve">Ly thủy tinh (6 cái/bộ) </v>
          </cell>
          <cell r="C17274" t="str">
            <v>Nhập kho vật tư (QĐ:1613) theo hóa đơn số 0000297 ngày 21.12.2020</v>
          </cell>
        </row>
        <row r="17275">
          <cell r="A17275" t="str">
            <v>4.94.80.065.VIE.00.000</v>
          </cell>
          <cell r="B17275" t="str">
            <v xml:space="preserve">Bình pha trà thủy tinh có lõi lọc inox </v>
          </cell>
          <cell r="C17275" t="str">
            <v>Nhập kho vật tư (QĐ:1613) theo hóa đơn số 0000297 ngày 21.12.2020</v>
          </cell>
        </row>
        <row r="17276">
          <cell r="A17276" t="str">
            <v>4.94.80.073.VIE.00.000</v>
          </cell>
          <cell r="B17276" t="str">
            <v xml:space="preserve">Túi đựng rác 64 x 78cm </v>
          </cell>
          <cell r="C17276" t="str">
            <v>Nhập kho vật tư (HĐ:160) theo hóa đơn số 0000610 ngày 10.12.2020</v>
          </cell>
        </row>
        <row r="17277">
          <cell r="A17277" t="str">
            <v>4.94.80.076.VIE.00.000</v>
          </cell>
          <cell r="B17277" t="str">
            <v xml:space="preserve">Bột giặt Omo 1.2kg </v>
          </cell>
          <cell r="C17277" t="str">
            <v>Nhập kho vật tư (HĐ:160) theo hóa đơn số 0000610 ngày 10.12.2020</v>
          </cell>
        </row>
        <row r="17278">
          <cell r="A17278" t="str">
            <v>4.94.80.097.VIE.00.000</v>
          </cell>
          <cell r="B17278" t="str">
            <v xml:space="preserve">Bao đựng rác đen loại 20kg </v>
          </cell>
          <cell r="C17278" t="str">
            <v>Nhập kho vật tư (QĐ:1618) theo hóa đơn số 0000004 ngày 24.12.2020</v>
          </cell>
        </row>
        <row r="17279">
          <cell r="A17279" t="str">
            <v>4.94.80.103.VIE.00.000</v>
          </cell>
          <cell r="B17279" t="str">
            <v xml:space="preserve">Khăn lau bàn </v>
          </cell>
          <cell r="C17279" t="str">
            <v>Nhập kho vật tư (HĐ:160) theo hóa đơn số 0000610 ngày 10.12.2020</v>
          </cell>
        </row>
        <row r="17280">
          <cell r="A17280" t="str">
            <v>4.94.80.145.VIE.00.000</v>
          </cell>
          <cell r="B17280" t="str">
            <v xml:space="preserve">Giấy vệ sinh </v>
          </cell>
          <cell r="C17280" t="str">
            <v>Nhập kho vật tư (QĐ:1618) theo hóa đơn số 0000004 ngày 24.12.2020</v>
          </cell>
        </row>
        <row r="17281">
          <cell r="A17281" t="str">
            <v>4.94.80.328.CHN.00.000</v>
          </cell>
          <cell r="B17281" t="str">
            <v xml:space="preserve">Ổ cắm điện loại 5 ổ </v>
          </cell>
          <cell r="C17281" t="str">
            <v>Nhập kho vật tư (QĐ:1399A) theo hóa đơn số 0013928 ngày 11.11.2020</v>
          </cell>
        </row>
        <row r="17282">
          <cell r="A17282" t="str">
            <v>4.94.80.330.VIE.00.000</v>
          </cell>
          <cell r="B17282" t="str">
            <v xml:space="preserve">Thìa cán dài </v>
          </cell>
          <cell r="C17282" t="str">
            <v>Nhập kho vật tư bếp ăn (QĐ:1621) theo hóa đơn số 0064964 ngày 24.12.2020</v>
          </cell>
        </row>
        <row r="17283">
          <cell r="A17283" t="str">
            <v>4.94.80.331.VIE.00.000</v>
          </cell>
          <cell r="B17283" t="str">
            <v xml:space="preserve">Cân nhơn hòa 15 kg </v>
          </cell>
          <cell r="C17283" t="str">
            <v>Nhập kho vật tư bếp ăn (QĐ:1621) theo hóa đơn số 0064964 ngày 24.12.2020</v>
          </cell>
        </row>
        <row r="17284">
          <cell r="A17284" t="str">
            <v>4.94.80.332.VIE.00.000</v>
          </cell>
          <cell r="B17284" t="str">
            <v xml:space="preserve">Dĩa sứ 10 </v>
          </cell>
          <cell r="C17284" t="str">
            <v>Nhập kho vật tư bếp ăn (QĐ:1621) theo hóa đơn số 0064964 ngày 24.12.2020</v>
          </cell>
        </row>
        <row r="17285">
          <cell r="A17285" t="str">
            <v>4.94.80.333.VIE.00.000</v>
          </cell>
          <cell r="B17285" t="str">
            <v xml:space="preserve">Dĩa sứ 12 </v>
          </cell>
          <cell r="C17285" t="str">
            <v>Nhập kho vật tư bếp ăn (QĐ:1621) theo hóa đơn số 0064964 ngày 24.12.2020</v>
          </cell>
        </row>
        <row r="17286">
          <cell r="A17286" t="str">
            <v>4.94.80.334.VIE.00.000</v>
          </cell>
          <cell r="B17286" t="str">
            <v xml:space="preserve">Vợt vớt thức ăn </v>
          </cell>
          <cell r="C17286" t="str">
            <v>Nhập kho vật tư bếp ăn (QĐ:1621) theo hóa đơn số 0064964 ngày 24.12.2020</v>
          </cell>
        </row>
        <row r="17287">
          <cell r="A17287" t="str">
            <v>4.94.80.335.VIE.00.000</v>
          </cell>
          <cell r="B17287" t="str">
            <v xml:space="preserve">Gắp đá </v>
          </cell>
          <cell r="C17287" t="str">
            <v>Nhập kho vật tư bếp ăn (QĐ:1621) theo hóa đơn số 0064964 ngày 24.12.2020</v>
          </cell>
        </row>
        <row r="17288">
          <cell r="A17288" t="str">
            <v>4.94.80.361.VIE.00.000</v>
          </cell>
          <cell r="B17288" t="str">
            <v xml:space="preserve">Nước lau nhà Sunlight </v>
          </cell>
          <cell r="C17288" t="str">
            <v>Nhập kho vật tư (QĐ:1618) theo hóa đơn số 0000004 ngày 24.12.2020</v>
          </cell>
        </row>
        <row r="17289">
          <cell r="A17289" t="str">
            <v>4.94.80.369.VIE.00.000</v>
          </cell>
          <cell r="B17289" t="str">
            <v xml:space="preserve">Nước xịt phòng 280ml </v>
          </cell>
          <cell r="C17289" t="str">
            <v>Nhập kho vật tư (QĐ:1618) theo hóa đơn số 0000004 ngày 24.12.2020</v>
          </cell>
        </row>
        <row r="17290">
          <cell r="A17290" t="str">
            <v>4.94.80.370.THA.00.000</v>
          </cell>
          <cell r="B17290" t="str">
            <v xml:space="preserve">Sáp khử mùi </v>
          </cell>
          <cell r="C17290" t="str">
            <v>Nhập kho vật tư (QĐ:1618) theo hóa đơn số 0000004 ngày 24.12.2020</v>
          </cell>
        </row>
        <row r="17291">
          <cell r="A17291" t="str">
            <v>4.94.80.385.VIE.00.000</v>
          </cell>
          <cell r="B17291" t="str">
            <v xml:space="preserve">Nước rửa tay Lifebouy </v>
          </cell>
          <cell r="C17291" t="str">
            <v>Nhập kho vật tư (QĐ:1618) theo hóa đơn số 0000004 ngày 24.12.2020</v>
          </cell>
        </row>
        <row r="17292">
          <cell r="A17292" t="str">
            <v>4.94.80.403.VIE.00.000</v>
          </cell>
          <cell r="B17292" t="str">
            <v xml:space="preserve">Nước rửa chén Sunlight 750g </v>
          </cell>
          <cell r="C17292" t="str">
            <v>Nhập kho vật tư (HĐ:160) theo hóa đơn số 0000610 ngày 10.12.2020</v>
          </cell>
        </row>
        <row r="17293">
          <cell r="A17293" t="str">
            <v>4.94.80.430.VIE.00.000</v>
          </cell>
          <cell r="B17293" t="str">
            <v xml:space="preserve">Nước tẩy Vim toilet </v>
          </cell>
          <cell r="C17293" t="str">
            <v>Nhập kho vật tư (QĐ:1618) theo hóa đơn số 0000004 ngày 24.12.2020</v>
          </cell>
        </row>
        <row r="17294">
          <cell r="A17294" t="str">
            <v>4.94.80.446.VIE.00.000</v>
          </cell>
          <cell r="B17294" t="str">
            <v xml:space="preserve">Thảm lau chân </v>
          </cell>
          <cell r="C17294" t="str">
            <v>Nhập kho vật tư (QĐ:1618) theo hóa đơn số 0000004 ngày 24.12.2020</v>
          </cell>
        </row>
        <row r="17295">
          <cell r="A17295" t="str">
            <v>4.94.80.601.VIE.99.000</v>
          </cell>
          <cell r="B17295" t="str">
            <v xml:space="preserve">Đũa ăn </v>
          </cell>
          <cell r="C17295" t="str">
            <v>Nhập kho vật tư bếp ăn (QĐ:1621) theo hóa đơn số 0064964 ngày 24.12.2020</v>
          </cell>
        </row>
        <row r="17296">
          <cell r="A17296" t="str">
            <v>4.94.80.605.VIE.99.000</v>
          </cell>
          <cell r="B17296" t="str">
            <v xml:space="preserve">Lọ đựng gia vị </v>
          </cell>
          <cell r="C17296" t="str">
            <v>Nhập kho vật tư bếp ăn (QĐ:1621) theo hóa đơn số 0064964 ngày 24.12.2020</v>
          </cell>
        </row>
        <row r="17297">
          <cell r="A17297" t="str">
            <v>4.94.80.606.VIE.00.000</v>
          </cell>
          <cell r="B17297" t="str">
            <v xml:space="preserve">Thớt gỗ </v>
          </cell>
          <cell r="C17297" t="str">
            <v>Nhập kho vật tư bếp ăn (QĐ:1621) theo hóa đơn số 0064964 ngày 24.12.2020</v>
          </cell>
        </row>
        <row r="17298">
          <cell r="A17298" t="str">
            <v>4.94.80.610.VIE.00.000</v>
          </cell>
          <cell r="B17298" t="str">
            <v xml:space="preserve">Chén mắm, sứ CK </v>
          </cell>
          <cell r="C17298" t="str">
            <v>Nhập kho vật tư bếp ăn (QĐ:1621) theo hóa đơn số 0064964 ngày 24.12.2020</v>
          </cell>
        </row>
        <row r="17299">
          <cell r="A17299" t="str">
            <v>4.94.80.611.VIE.00.000</v>
          </cell>
          <cell r="B17299" t="str">
            <v xml:space="preserve">Chén cơm, sứ CK </v>
          </cell>
          <cell r="C17299" t="str">
            <v>Nhập kho vật tư bếp ăn (QĐ:1621) theo hóa đơn số 0064964 ngày 24.12.2020</v>
          </cell>
        </row>
        <row r="17300">
          <cell r="A17300" t="str">
            <v>4.94.80.617.THA.00.000</v>
          </cell>
          <cell r="B17300" t="str">
            <v xml:space="preserve">Dao thái </v>
          </cell>
          <cell r="C17300" t="str">
            <v>Nhập kho vật tư bếp ăn (QĐ:1621) theo hóa đơn số 0064964 ngày 24.12.2020</v>
          </cell>
        </row>
        <row r="17301">
          <cell r="A17301" t="str">
            <v>4.94.80.619.VIE.00.000</v>
          </cell>
          <cell r="B17301" t="str">
            <v xml:space="preserve">Dao gọt hoa quả </v>
          </cell>
          <cell r="C17301" t="str">
            <v>Nhập kho vật tư bếp ăn (QĐ:1621) theo hóa đơn số 0064964 ngày 24.12.2020</v>
          </cell>
        </row>
        <row r="17302">
          <cell r="A17302" t="str">
            <v>4.94.80.625.VIE.00.000</v>
          </cell>
          <cell r="B17302" t="str">
            <v xml:space="preserve">Nạo vỏ </v>
          </cell>
          <cell r="C17302" t="str">
            <v>Nhập kho vật tư bếp ăn (QĐ:1621) theo hóa đơn số 0064964 ngày 24.12.2020</v>
          </cell>
        </row>
        <row r="17303">
          <cell r="A17303" t="str">
            <v>4.94.80.679.VIE.00.000</v>
          </cell>
          <cell r="B17303" t="str">
            <v xml:space="preserve">Dao chặt xương </v>
          </cell>
          <cell r="C17303" t="str">
            <v>Nhập kho vật tư bếp ăn (QĐ:1621) theo hóa đơn số 0064964 ngày 24.12.2020</v>
          </cell>
        </row>
        <row r="17304">
          <cell r="A17304" t="str">
            <v>4.94.80.680.VIE.00.000</v>
          </cell>
          <cell r="B17304" t="str">
            <v xml:space="preserve">Kéo thép </v>
          </cell>
          <cell r="C17304" t="str">
            <v>Nhập kho vật tư bếp ăn (QĐ:1621) theo hóa đơn số 0064964 ngày 24.12.2020</v>
          </cell>
        </row>
        <row r="17305">
          <cell r="A17305" t="str">
            <v>4.94.80.681.THA.00.000</v>
          </cell>
          <cell r="B17305" t="str">
            <v xml:space="preserve">Ly thủy tinh uống rượu </v>
          </cell>
          <cell r="C17305" t="str">
            <v>Nhập kho vật tư bếp ăn (QĐ:1621) theo hóa đơn số 0064964 ngày 24.12.2020</v>
          </cell>
        </row>
        <row r="17306">
          <cell r="A17306" t="str">
            <v>4.94.80.682.VIE.00.000</v>
          </cell>
          <cell r="B17306" t="str">
            <v xml:space="preserve">Đĩa hột xoài </v>
          </cell>
          <cell r="C17306" t="str">
            <v>Nhập kho vật tư bếp ăn (QĐ:1621) theo hóa đơn số 0064964 ngày 24.12.2020</v>
          </cell>
        </row>
        <row r="17307">
          <cell r="A17307" t="str">
            <v>4.94.80.701.VIE.00.000</v>
          </cell>
          <cell r="B17307" t="str">
            <v xml:space="preserve">Khăn lau màu </v>
          </cell>
          <cell r="C17307" t="str">
            <v>Nhập kho vật tư (QĐ:1613) theo hóa đơn số 0000297 ngày 21.12.2020</v>
          </cell>
        </row>
        <row r="17308">
          <cell r="A17308" t="str">
            <v>4.94.80.715.VIE.00.000</v>
          </cell>
          <cell r="B17308" t="str">
            <v xml:space="preserve">Khăn giấy hộp Pulppy classic 180M </v>
          </cell>
          <cell r="C17308" t="str">
            <v>Nhập kho vật tư (HĐ:160) theo hóa đơn số 0000610 ngày 10.12.2020</v>
          </cell>
        </row>
        <row r="17309">
          <cell r="A17309" t="str">
            <v>4.94.80.722.VIE.00.000</v>
          </cell>
          <cell r="B17309" t="str">
            <v xml:space="preserve">Khăn lau đa năng 35x40cm </v>
          </cell>
          <cell r="C17309" t="str">
            <v>Nhập kho vật tư (QĐ:1618) theo hóa đơn số 0000004 ngày 24.12.2020</v>
          </cell>
        </row>
        <row r="17310">
          <cell r="A17310" t="str">
            <v>8.35.45.017.VIE.00.000</v>
          </cell>
          <cell r="B17310" t="str">
            <v xml:space="preserve">Thau inox 60cm </v>
          </cell>
          <cell r="C17310" t="str">
            <v>Nhập kho vật tư bếp ăn (QĐ:1621) theo hóa đơn số 0064964 ngày 24.12.2020</v>
          </cell>
        </row>
        <row r="17311">
          <cell r="A17311" t="str">
            <v>8.35.45.019.VIE.00.000</v>
          </cell>
          <cell r="B17311" t="str">
            <v xml:space="preserve">Rổ inox 60cm </v>
          </cell>
          <cell r="C17311" t="str">
            <v>Nhập kho vật tư bếp ăn (QĐ:1621) theo hóa đơn số 0064964 ngày 24.12.2020</v>
          </cell>
        </row>
        <row r="17312">
          <cell r="A17312" t="str">
            <v>8.35.55.242.VIE.00.000</v>
          </cell>
          <cell r="B17312" t="str">
            <v xml:space="preserve">Thùng đựng rác </v>
          </cell>
          <cell r="C17312" t="str">
            <v>Nhập kho vật tư (HĐ:160) theo hóa đơn số 0000610 ngày 10.12.2020</v>
          </cell>
        </row>
        <row r="17313">
          <cell r="A17313" t="str">
            <v>8.35.55.613.VIE.00.000</v>
          </cell>
          <cell r="B17313" t="str">
            <v xml:space="preserve">Xô nhựa đựng nước </v>
          </cell>
          <cell r="C17313" t="str">
            <v>Nhập kho vật tư bếp ăn (QĐ:1621) theo hóa đơn số 0064964 ngày 24.12.2020</v>
          </cell>
        </row>
        <row r="17314">
          <cell r="A17314" t="str">
            <v>8.35.65.006.VIE.00.000</v>
          </cell>
          <cell r="B17314" t="str">
            <v xml:space="preserve">Cây lau nhà inox hình chữ nhật </v>
          </cell>
          <cell r="C17314" t="str">
            <v>Nhập kho vật tư (HĐ:160) theo hóa đơn số 0000610 ngày 10.12.2020</v>
          </cell>
        </row>
        <row r="17315">
          <cell r="A17315" t="str">
            <v>8.35.65.114.VIE.00.000</v>
          </cell>
          <cell r="B17315" t="str">
            <v xml:space="preserve">Bộ lau nhà thông minh 360 </v>
          </cell>
          <cell r="C17315" t="str">
            <v>Nhập kho vật tư (QĐ:1618) theo hóa đơn số 0000004 ngày 24.12.2020</v>
          </cell>
        </row>
        <row r="17316">
          <cell r="A17316" t="str">
            <v>8.35.65.116.VIE.00.000</v>
          </cell>
          <cell r="B17316" t="str">
            <v xml:space="preserve">Gàu hốt rác </v>
          </cell>
          <cell r="C17316" t="str">
            <v>Nhập kho vật tư (QĐ:1618) theo hóa đơn số 0000004 ngày 24.12.2020</v>
          </cell>
        </row>
        <row r="17317">
          <cell r="A17317" t="str">
            <v>8.35.65.260.VIE.00.000</v>
          </cell>
          <cell r="B17317" t="str">
            <v xml:space="preserve">Chổi đót quét nhà </v>
          </cell>
          <cell r="C17317" t="str">
            <v>Nhập kho vật tư (QĐ:1618) theo hóa đơn số 0000004 ngày 24.12.2020</v>
          </cell>
        </row>
        <row r="17318">
          <cell r="A17318" t="str">
            <v>8.35.65.262.VIE.00.000</v>
          </cell>
          <cell r="B17318" t="str">
            <v xml:space="preserve">Chổi lông gà </v>
          </cell>
          <cell r="C17318" t="str">
            <v>Nhập kho vật tư (HĐ:160) theo hóa đơn số 0000610 ngày 10.12.2020</v>
          </cell>
        </row>
        <row r="17319">
          <cell r="A17319" t="str">
            <v>8.35.65.322.VIE.00.000</v>
          </cell>
          <cell r="B17319" t="str">
            <v xml:space="preserve">Cây chà Toilet </v>
          </cell>
          <cell r="C17319" t="str">
            <v>Nhập kho vật tư (QĐ:1618) theo hóa đơn số 0000004 ngày 24.12.2020</v>
          </cell>
        </row>
        <row r="17320">
          <cell r="A17320" t="str">
            <v>8.35.65.473.VIE.00.000</v>
          </cell>
          <cell r="B17320" t="str">
            <v xml:space="preserve">Bông lau nhà </v>
          </cell>
          <cell r="C17320" t="str">
            <v>Nhập kho vật tư (HĐ:160) theo hóa đơn số 0000610 ngày 10.12.2020</v>
          </cell>
        </row>
        <row r="17321">
          <cell r="A17321" t="str">
            <v>8.35.65.840.VIE.00.000</v>
          </cell>
          <cell r="B17321" t="str">
            <v xml:space="preserve">Chổi nhựa quét nước </v>
          </cell>
          <cell r="C17321" t="str">
            <v>Nhập kho vật tư (HĐ:160) theo hóa đơn số 0000610 ngày 10.12.2020</v>
          </cell>
        </row>
        <row r="17322">
          <cell r="A17322" t="str">
            <v>8.35.85.003.VIE.00.000</v>
          </cell>
          <cell r="B17322" t="str">
            <v xml:space="preserve">Đồng hồ treo tường </v>
          </cell>
          <cell r="C17322" t="str">
            <v>Nhập kho vật tư (HĐ:160) theo hóa đơn số 0000610 ngày 10.12.2020</v>
          </cell>
        </row>
        <row r="17323">
          <cell r="A17323" t="str">
            <v>8.90.40.502.CHN.00.000</v>
          </cell>
          <cell r="B17323" t="str">
            <v xml:space="preserve">Găng tay cao su </v>
          </cell>
          <cell r="C17323" t="str">
            <v>Nhập kho vật tư (HĐ:160) theo hóa đơn số 0000610 ngày 10.12.2020</v>
          </cell>
        </row>
        <row r="17324">
          <cell r="A17324" t="str">
            <v>8.90.50.741.VIE.00.000</v>
          </cell>
          <cell r="B17324" t="str">
            <v xml:space="preserve">Dép nhựa </v>
          </cell>
          <cell r="C17324" t="str">
            <v>Nhập kho vật tư (QĐ:1618) theo hóa đơn số 0000004 ngày 24.12.2020</v>
          </cell>
        </row>
        <row r="17325">
          <cell r="A17325" t="str">
            <v>5.18.96.152.CHN.00.000</v>
          </cell>
          <cell r="B17325" t="str">
            <v xml:space="preserve">Động cơ kéo băng tải 01/02, Loại:YB2-4002-4-EM010 </v>
          </cell>
          <cell r="C17325" t="str">
            <v>Nhập kho vật tư (HĐ:185) theo BB giao nhận và BB nghiệm thu kĩ thuật ngày 18.11.2020</v>
          </cell>
        </row>
        <row r="17326">
          <cell r="A17326" t="str">
            <v>5.18.96.153.CHN.00.000</v>
          </cell>
          <cell r="B17326" t="str">
            <v xml:space="preserve">Động cơ kéo băng tải 05/10, Type:YFB-4008-4TH </v>
          </cell>
          <cell r="C17326" t="str">
            <v>Nhập kho vật tư (HĐ:185) theo BB giao nhận và BB nghiệm thu kĩ thuật ngày 18.11.2020</v>
          </cell>
        </row>
        <row r="17327">
          <cell r="A17327" t="str">
            <v>5.18.96.154.CHN.00.000</v>
          </cell>
          <cell r="B17327" t="str">
            <v xml:space="preserve">Động cơ kéo băng tải 06, Type:YFB-4004-4TH </v>
          </cell>
          <cell r="C17327" t="str">
            <v>Nhập kho vật tư (HĐ:185) theo BB giao nhận và BB nghiệm thu kĩ thuật ngày 18.11.2020</v>
          </cell>
        </row>
        <row r="17328">
          <cell r="A17328" t="str">
            <v>5.18.96.155.CHN.00.000</v>
          </cell>
          <cell r="B17328" t="str">
            <v xml:space="preserve">Động cơ kéo băng tải 09, Type:YFB3-315L1-4 </v>
          </cell>
          <cell r="C17328" t="str">
            <v>Nhập kho vật tư (HĐ:185) theo BB giao nhận và BB nghiệm thu kĩ thuật ngày 18.11.2020</v>
          </cell>
        </row>
        <row r="17329">
          <cell r="A17329" t="str">
            <v>5.18.96.156.CHN.00.000</v>
          </cell>
          <cell r="B17329" t="str">
            <v xml:space="preserve">Động cơ kéo băng tải 07/08, Type:YFB-4006-4TH </v>
          </cell>
          <cell r="C17329" t="str">
            <v>Nhập kho vật tư (HĐ:185) theo BB giao nhận và BB nghiệm thu kĩ thuật ngày 18.11.2020</v>
          </cell>
        </row>
        <row r="17330">
          <cell r="A17330" t="str">
            <v>5.18.96.157.CHN.00.000</v>
          </cell>
          <cell r="B17330" t="str">
            <v xml:space="preserve">Động cơ kéo băng tải 12, Type:YFB-4003-4TH </v>
          </cell>
          <cell r="C17330" t="str">
            <v>Nhập kho vật tư (HĐ:185) theo BB giao nhận và BB nghiệm thu kĩ thuật ngày 18.11.2020</v>
          </cell>
        </row>
        <row r="17331">
          <cell r="A17331" t="str">
            <v>5.18.96.159.CHN.00.000</v>
          </cell>
          <cell r="B17331" t="str">
            <v xml:space="preserve">Động cơ quay cần MĐPĐ, Type: YVFE2-160L-4A-WTH </v>
          </cell>
          <cell r="C17331" t="str">
            <v>Nhập kho vật tư (HĐ:185) theo BB giao nhận và BB nghiệm thu kĩ thuật ngày 18.11.2020</v>
          </cell>
        </row>
        <row r="17332">
          <cell r="A17332" t="str">
            <v>5.18.96.160.CHN.00.000</v>
          </cell>
          <cell r="B17332" t="str">
            <v xml:space="preserve">Động cơ gàu múc MĐPĐ, Type: YVFE2-315M-4A-WTH </v>
          </cell>
          <cell r="C17332" t="str">
            <v>Nhập kho vật tư (HĐ:185) theo BB giao nhận và BB nghiệm thu kĩ thuật ngày 18.11.2020</v>
          </cell>
        </row>
        <row r="17333">
          <cell r="A17333" t="str">
            <v>5.18.96.161.CHN.00.000</v>
          </cell>
          <cell r="B17333" t="str">
            <v xml:space="preserve">Động cơ băng tải cần MĐPĐ, Type: YE2-315L2-4-WTH </v>
          </cell>
          <cell r="C17333" t="str">
            <v>Nhập kho vật tư (HĐ:185) theo BB giao nhận và BB nghiệm thu kĩ thuật ngày 18.11.2020</v>
          </cell>
        </row>
        <row r="17334">
          <cell r="A17334" t="str">
            <v>5.18.96.163.CHN.00.000</v>
          </cell>
          <cell r="B17334" t="str">
            <v xml:space="preserve">Động cơ quay cần CSU, Type: YZPFE180L-6-ZPMC6 V1 </v>
          </cell>
          <cell r="C17334" t="str">
            <v>Nhập kho vật tư (HĐ:185) theo BB giao nhận và BB nghiệm thu kĩ thuật ngày 18.11.2020</v>
          </cell>
        </row>
        <row r="17335">
          <cell r="A17335" t="str">
            <v>5.18.96.164.CHN.00.000</v>
          </cell>
          <cell r="B17335" t="str">
            <v xml:space="preserve">Động cơ quay gàu múc CSU, Type YZPF355M1-6-4-ZPMC6 </v>
          </cell>
          <cell r="C17335" t="str">
            <v>Nhập kho vật tư (HĐ:185) theo BB giao nhận và BB nghiệm thu kĩ thuật ngày 18.11.2020</v>
          </cell>
        </row>
        <row r="17336">
          <cell r="A17336" t="str">
            <v>5.18.96.165.CHN.00.000</v>
          </cell>
          <cell r="B17336" t="str">
            <v xml:space="preserve">Động cơ quay mâm cấp, Type YE3-160L-4-ZPMC </v>
          </cell>
          <cell r="C17336" t="str">
            <v>Nhập kho vật tư (HĐ:185) theo BB giao nhận và BB nghiệm thu kĩ thuật ngày 18.11.2020</v>
          </cell>
        </row>
        <row r="17337">
          <cell r="A17337" t="str">
            <v>5.18.96.166.CHN.00.000</v>
          </cell>
          <cell r="B17337" t="str">
            <v xml:space="preserve">Động cơ quay BE, Type YZPFE-160L-4-ZPMC </v>
          </cell>
          <cell r="C17337" t="str">
            <v>Nhập kho vật tư (HĐ:185) theo BB giao nhận và BB nghiệm thu kĩ thuật ngày 18.11.2020</v>
          </cell>
        </row>
        <row r="17338">
          <cell r="A17338" t="str">
            <v>5.18.96.167.CHN.00.000</v>
          </cell>
          <cell r="B17338" t="str">
            <v xml:space="preserve">Động cơ băng tải cần CSU, Type YPBF280M-4-ZPMC </v>
          </cell>
          <cell r="C17338" t="str">
            <v>Nhập kho vật tư (HĐ:185) theo BB giao nhận và BB nghiệm thu kĩ thuật ngày 18.11.2020</v>
          </cell>
        </row>
        <row r="17339">
          <cell r="A17339" t="str">
            <v>5.18.96.168.CHN.00.000</v>
          </cell>
          <cell r="B17339" t="str">
            <v xml:space="preserve">Động cơ băng tải trung chuyển CSU, Type YPBF250M-4-ZPMC </v>
          </cell>
          <cell r="C17339" t="str">
            <v>Nhập kho vật tư (HĐ:185) theo BB giao nhận và BB nghiệm thu kĩ thuật ngày 18.11.2020</v>
          </cell>
        </row>
        <row r="17340">
          <cell r="A17340" t="str">
            <v>5.18.96.169.CHN.00.000</v>
          </cell>
          <cell r="B17340" t="str">
            <v xml:space="preserve">Động cơ bơm điều khiển nhớt CSU, Type YE3-180L-4-ZPMC2 </v>
          </cell>
          <cell r="C17340" t="str">
            <v>Nhập kho vật tư (HĐ:185) theo BB giao nhận và BB nghiệm thu kĩ thuật ngày 18.11.2020</v>
          </cell>
        </row>
        <row r="17341">
          <cell r="A17341" t="str">
            <v>5.18.96.175.CHN.00.000</v>
          </cell>
          <cell r="B17341" t="str">
            <v xml:space="preserve">Động cơ bơm nước hố cáp (di động) Type: Unilift KP 350 AV 1 </v>
          </cell>
          <cell r="C17341" t="str">
            <v>Nhập kho vật tư (HĐ:185) theo BB giao nhận và BB nghiệm thu kĩ thuật ngày 16.11.2020</v>
          </cell>
        </row>
        <row r="17342">
          <cell r="A17342" t="str">
            <v>5.18.96.176.CHN.00.000</v>
          </cell>
          <cell r="B17342" t="str">
            <v xml:space="preserve">Động cơ máy nghiền thô Type: YFB4501-8TH </v>
          </cell>
          <cell r="C17342" t="str">
            <v>Nhập kho vật tư (HĐ:185) theo BB giao nhận và BB nghiệm thu kĩ thuật ngày 16.11.2020</v>
          </cell>
        </row>
        <row r="17343">
          <cell r="A17343" t="str">
            <v>5.18.96.177.CHN.00.000</v>
          </cell>
          <cell r="B17343" t="str">
            <v xml:space="preserve">Động cơ sàng rung, Type: YFB3-250M-8 </v>
          </cell>
          <cell r="C17343" t="str">
            <v>Nhập kho vật tư (HĐ:185) theo BB giao nhận và BB nghiệm thu kĩ thuật ngày 18.11.2020</v>
          </cell>
        </row>
        <row r="17344">
          <cell r="A17344" t="str">
            <v>5.18.96.179.CHN.00.000</v>
          </cell>
          <cell r="B17344" t="str">
            <v xml:space="preserve">Động cơ kéo băng tải - Hi-V Flameproof 3 Phase Induction Moto. Loại:YB2-4501-4-EM010 </v>
          </cell>
          <cell r="C17344" t="str">
            <v>Nhập kho vật tư (HĐ:185) theo BB giao nhận và BB nghiệm thu kĩ thuật ngày 18.11.2020</v>
          </cell>
        </row>
        <row r="17345">
          <cell r="A17345" t="str">
            <v>5.33.85.411.SIN.00.000</v>
          </cell>
          <cell r="B17345" t="str">
            <v xml:space="preserve">Hộp giảm tốc búa gõ cực phóng ESP, Model: 411057-Pune Type: SK 9033.1VF-63L/4RD P1= 0.18 kW </v>
          </cell>
          <cell r="C17345" t="str">
            <v>Nhập kho vật tư (HĐ:223) theo BB giao nhận và BB Nghiệm thu kĩ thuật ngày 30.12.2020</v>
          </cell>
        </row>
        <row r="17346">
          <cell r="A17346" t="str">
            <v>5.33.85.412.SIN.00.000</v>
          </cell>
          <cell r="B17346" t="str">
            <v xml:space="preserve">Hộp giảm tốc búa gõ cực lắng ESP, Model: 411057-Pune Type: SK 9053.1-71L/4 P1= 0.37 kW </v>
          </cell>
          <cell r="C17346" t="str">
            <v>Nhập kho vật tư (HĐ:223) theo BB giao nhận và BB Nghiệm thu kĩ thuật ngày 30.12.2020</v>
          </cell>
        </row>
        <row r="17347">
          <cell r="A17347" t="str">
            <v>5.33.85.413.CHN.00.000</v>
          </cell>
          <cell r="B17347" t="str">
            <v xml:space="preserve">Hộp giảm tốc BC-01, Type: B3SH12A + Fan n1 = 1500 rpm; n2 = 59.75 rpm; P2=170 kW </v>
          </cell>
          <cell r="C17347" t="str">
            <v>Nhập kho vật tư (HĐ:223) theo BB giao nhận và BB Nghiệm thu kĩ thuật ngày 30.12.2020</v>
          </cell>
        </row>
        <row r="17348">
          <cell r="A17348" t="str">
            <v>5.33.85.414.CHN.00.000</v>
          </cell>
          <cell r="B17348" t="str">
            <v xml:space="preserve">Hộp giảm tốc BC-02, Type: B3SH12C + Fan n1 = 1500 rpm; n2 = 59.75 rpm; P2=192 kW </v>
          </cell>
          <cell r="C17348" t="str">
            <v>Nhập kho vật tư (HĐ:223) theo BB giao nhận và BB Nghiệm thu kĩ thuật ngày 30.12.2020</v>
          </cell>
        </row>
        <row r="17349">
          <cell r="A17349" t="str">
            <v>5.33.85.415.CHN.00.000</v>
          </cell>
          <cell r="B17349" t="str">
            <v xml:space="preserve">Hộp giảm tốc BC-03, Type: B3SH16C + Fan n1 = 1500 rpm; n2 = 47.49 rpm; P2 = 310 kW </v>
          </cell>
          <cell r="C17349" t="str">
            <v>Nhập kho vật tư (HĐ:223) theo BB giao nhận và BB Nghiệm thu kĩ thuật ngày 30.12.2020</v>
          </cell>
        </row>
        <row r="17350">
          <cell r="A17350" t="str">
            <v>5.33.85.416.CHN.00.000</v>
          </cell>
          <cell r="B17350" t="str">
            <v xml:space="preserve">Hộp giảm tốc BC-04, Type: B3SH14E+ Fan n1 = 1480 rpm; n2 = 46.17 rpm; P2 = 229 kW </v>
          </cell>
          <cell r="C17350" t="str">
            <v>Nhập kho vật tư (HĐ:223) theo BB giao nhận và BB Nghiệm thu kĩ thuật ngày 30.12.2020</v>
          </cell>
        </row>
        <row r="17351">
          <cell r="A17351" t="str">
            <v>5.33.85.417.CHN.00.000</v>
          </cell>
          <cell r="B17351" t="str">
            <v xml:space="preserve">Hộp giảm tốc BC-05, Type: B3SH15E+ Fan n1 = 1480 rpm; n2 = 46.79 rpm; P2 = 247 kW </v>
          </cell>
          <cell r="C17351" t="str">
            <v>Nhập kho vật tư (HĐ:223) theo BB giao nhận và BB Nghiệm thu kĩ thuật ngày 30.12.2020</v>
          </cell>
        </row>
        <row r="17352">
          <cell r="A17352" t="str">
            <v>5.33.85.418.CHN.00.000</v>
          </cell>
          <cell r="B17352" t="str">
            <v xml:space="preserve">Hộp giảm tốc BC-06, Type: B3SH12E + Fan n1 = 1480 rpm; n2 = 46.22 rpm; P2 = 157 kW </v>
          </cell>
          <cell r="C17352" t="str">
            <v>Nhập kho vật tư (HĐ:223) theo BB giao nhận và BB Nghiệm thu kĩ thuật ngày 30.12.2020</v>
          </cell>
        </row>
        <row r="17353">
          <cell r="A17353" t="str">
            <v>5.33.85.419.CHN.00.000</v>
          </cell>
          <cell r="B17353" t="str">
            <v xml:space="preserve">Hộp giảm tốc BC-07(#1), Type: B3SH14C + Fan n1 = 1480 rpm; n2 = 46.17 rpm; P2 = 199 kW </v>
          </cell>
          <cell r="C17353" t="str">
            <v>Nhập kho vật tư (HĐ:223) theo BB giao nhận và BB Nghiệm thu kĩ thuật ngày 30.12.2020</v>
          </cell>
        </row>
        <row r="17354">
          <cell r="A17354" t="str">
            <v>5.33.85.420.CHN.00.000</v>
          </cell>
          <cell r="B17354" t="str">
            <v xml:space="preserve">Hộp giảm tốc BC-07(#2), Type: B3SH14E+ Fan n1 = 1480 rpm; n2 = 46.17 rpm; P2 = 182 kW </v>
          </cell>
          <cell r="C17354" t="str">
            <v>Nhập kho vật tư (HĐ:223) theo BB giao nhận và BB Nghiệm thu kĩ thuật ngày 30.12.2020</v>
          </cell>
        </row>
        <row r="17355">
          <cell r="A17355" t="str">
            <v>5.33.85.421.CHN.00.000</v>
          </cell>
          <cell r="B17355" t="str">
            <v xml:space="preserve">Hộp giảm tốc BC-08(#1), Type: B3SH14C+ Fan n1 = 1480 rpm; n2 = 46.17 rpm; P2 = 182 kW </v>
          </cell>
          <cell r="C17355" t="str">
            <v>Nhập kho vật tư (HĐ:223) theo BB giao nhận và BB Nghiệm thu kĩ thuật ngày 30.12.2020</v>
          </cell>
        </row>
        <row r="17356">
          <cell r="A17356" t="str">
            <v>5.33.85.422.CHN.00.000</v>
          </cell>
          <cell r="B17356" t="str">
            <v xml:space="preserve">Hộp giảm tốc BC-08(#2), Type: B3SH14E+ Fan n1 = 1480 rpm; n2 = 46.17 rpm; P2 = 199 kW </v>
          </cell>
          <cell r="C17356" t="str">
            <v>Nhập kho vật tư (HĐ:223) theo BB giao nhận và BB Nghiệm thu kĩ thuật ngày 30.12.2020</v>
          </cell>
        </row>
        <row r="17357">
          <cell r="A17357" t="str">
            <v>5.33.85.423.CHN.00.000</v>
          </cell>
          <cell r="B17357" t="str">
            <v xml:space="preserve">Hộp giảm tốc BC-09, Type: B3SH11E + Fan n1 = 1480 rpm; n2 = 37.13 rpm; P2 = 104 kW </v>
          </cell>
          <cell r="C17357" t="str">
            <v>Nhập kho vật tư (HĐ:223) theo BB giao nhận và BB Nghiệm thu kĩ thuật ngày 30.12.2020</v>
          </cell>
        </row>
        <row r="17358">
          <cell r="A17358" t="str">
            <v>5.33.85.424.CHN.00.000</v>
          </cell>
          <cell r="B17358" t="str">
            <v xml:space="preserve">Hộp giảm tốc BC-10, Type: B3SH15E + Fan n1 = 1480 rpm; n2 = 37.53 rpm; P2 = 233 kW </v>
          </cell>
          <cell r="C17358" t="str">
            <v>Nhập kho vật tư (HĐ:223) theo BB giao nhận và BB Nghiệm thu kĩ thuật ngày 30.12.2020</v>
          </cell>
        </row>
        <row r="17359">
          <cell r="A17359" t="str">
            <v>5.33.85.425.CHN.00.000</v>
          </cell>
          <cell r="B17359" t="str">
            <v xml:space="preserve">Hộp giảm tốc BC-11, Type: B3SH15C + Fan n1 = 1480 rpm; n2 = 37.53 rpm; P2 = 203 kW </v>
          </cell>
          <cell r="C17359" t="str">
            <v>Nhập kho vật tư (HĐ:223) theo BB giao nhận và BB Nghiệm thu kĩ thuật ngày 30.12.2020</v>
          </cell>
        </row>
        <row r="17360">
          <cell r="A17360" t="str">
            <v>5.33.85.426.CHN.00.000</v>
          </cell>
          <cell r="B17360" t="str">
            <v xml:space="preserve">Hộp giảm tốc BC-12, Type:B3SH13C + Fan n1 = 1480 rpm; n2 = 36.15 rpm; P2 = 144 kW </v>
          </cell>
          <cell r="C17360" t="str">
            <v>Nhập kho vật tư (HĐ:223) theo BB giao nhận và BB Nghiệm thu kĩ thuật ngày 30.12.2020</v>
          </cell>
        </row>
        <row r="17361">
          <cell r="A17361" t="str">
            <v>5.33.85.427.GER.00.000</v>
          </cell>
          <cell r="B17361" t="str">
            <v xml:space="preserve">Hộp giảm tốc di chuyển ĐPĐ, Type: KAD148-LE160MPB4P-L150NH n1=1445 rpm; n2= 20 rpm T2 = 5292 Nm Oil Type: LCP VG 220; V = 42 L </v>
          </cell>
          <cell r="C17361" t="str">
            <v>Nhập kho vật tư (HĐ:223) theo BB giao nhận và BB Nghiệm thu kĩ thuật ngày 30.12.2020</v>
          </cell>
        </row>
        <row r="17362">
          <cell r="A17362" t="str">
            <v>5.60.91.711.CHN.00.000</v>
          </cell>
          <cell r="B17362" t="str">
            <v xml:space="preserve">Bơm nước xử lý nước, Loại: Bơm màng, Lưu lượng 15 GPH, 50Hz, Model: PA0711 </v>
          </cell>
          <cell r="C17362" t="str">
            <v>Nhập kho vật tư (HĐ:185) theo BB giao nhận và BB nghiệm thu kĩ thuật ngày 18.11.2020</v>
          </cell>
        </row>
        <row r="17363">
          <cell r="A17363" t="str">
            <v>1.31.23.421.VIE.99.000</v>
          </cell>
          <cell r="B17363" t="str">
            <v xml:space="preserve">Nhớt SHELL OMALA S2 GX220 (209L/phuy) </v>
          </cell>
          <cell r="C17363" t="str">
            <v>Nhập kho Dầu nhớt (HĐ:265) theo hóa đơn số 0004420 ngày 25.12.2020</v>
          </cell>
        </row>
        <row r="17364">
          <cell r="A17364" t="str">
            <v>1.31.43.011.SIN.00.000</v>
          </cell>
          <cell r="B17364" t="str">
            <v xml:space="preserve">Nhớt Mobil DTE 10 Excel 68 (208/phuy) </v>
          </cell>
          <cell r="C17364" t="str">
            <v>Nhập kho Dầu nhớt (HĐ:265) theo hóa đơn số 0004420 ngày 25.12.2020</v>
          </cell>
        </row>
        <row r="17365">
          <cell r="A17365" t="str">
            <v>1.31.43.201.SIN.00.000</v>
          </cell>
          <cell r="B17365" t="str">
            <v xml:space="preserve">Dầu Mobil DTE 24 (208l/phuy) </v>
          </cell>
          <cell r="C17365" t="str">
            <v>Nhập kho Dầu nhớt (HĐ:265) theo hóa đơn số 0004420 ngày 25.12.2020</v>
          </cell>
        </row>
        <row r="17366">
          <cell r="A17366" t="str">
            <v>1.31.43.203.SIN.00.000</v>
          </cell>
          <cell r="B17366" t="str">
            <v xml:space="preserve">Dầu MOBILGEAR 600XP 320 (208l/phuy) </v>
          </cell>
          <cell r="C17366" t="str">
            <v>Nhập kho Dầu nhớt (HĐ:265) theo hóa đơn số 0004420 ngày 25.12.2020</v>
          </cell>
        </row>
        <row r="17367">
          <cell r="A17367" t="str">
            <v>1.31.43.204.SIN.00.000</v>
          </cell>
          <cell r="B17367" t="str">
            <v xml:space="preserve">Dầu MOBILGEAR 600 XP 150 (20l/xô) </v>
          </cell>
          <cell r="C17367" t="str">
            <v>Nhập kho Dầu nhớt (HĐ:265) theo hóa đơn số 0004420 ngày 25.12.2020</v>
          </cell>
        </row>
        <row r="17368">
          <cell r="A17368" t="str">
            <v>1.31.43.207.NED.00.000</v>
          </cell>
          <cell r="B17368" t="str">
            <v xml:space="preserve">Dầu MOBIL Glygoyle 460 (20l/xô) </v>
          </cell>
          <cell r="C17368" t="str">
            <v>Nhập kho Dầu nhớt (HĐ:265) theo hóa đơn số 0004420 ngày 25.12.2020</v>
          </cell>
        </row>
        <row r="17369">
          <cell r="A17369" t="str">
            <v>1.31.43.208.USA.00.000</v>
          </cell>
          <cell r="B17369" t="str">
            <v xml:space="preserve">Dầu MOBIL SHC 634 (208l/phuy) </v>
          </cell>
          <cell r="C17369" t="str">
            <v>Nhập kho Dầu nhớt (HĐ:265) theo hóa đơn số 0004420 ngày 25.12.2020</v>
          </cell>
        </row>
        <row r="17370">
          <cell r="A17370" t="str">
            <v>1.31.43.210.USA.00.000</v>
          </cell>
          <cell r="B17370" t="str">
            <v xml:space="preserve">Dầu MOBIL SHC 629 (18.9l/xô) </v>
          </cell>
          <cell r="C17370" t="str">
            <v>Nhập kho Dầu nhớt (HĐ:265) theo hóa đơn số 0004420 ngày 25.12.2020</v>
          </cell>
        </row>
        <row r="17371">
          <cell r="A17371" t="str">
            <v>1.31.43.211.USA.00.000</v>
          </cell>
          <cell r="B17371" t="str">
            <v xml:space="preserve">Dầu MOBIL SHC 630 (18.9l/xô) </v>
          </cell>
          <cell r="C17371" t="str">
            <v>Nhập kho Dầu nhớt (HĐ:265) theo hóa đơn số 0004420 ngày 25.12.2020</v>
          </cell>
        </row>
        <row r="17372">
          <cell r="A17372" t="str">
            <v>1.31.43.215.SIN.00.000</v>
          </cell>
          <cell r="B17372" t="str">
            <v xml:space="preserve">Dầu MOBIL DTE OIL LIGHT (208L/phuy) </v>
          </cell>
          <cell r="C17372" t="str">
            <v>Nhập kho Dầu nhớt (HĐ:265) theo hóa đơn số 0004420 ngày 25.12.2020</v>
          </cell>
        </row>
        <row r="17373">
          <cell r="A17373" t="str">
            <v>1.31.53.464.KOR.00.000</v>
          </cell>
          <cell r="B17373" t="str">
            <v xml:space="preserve">Nhớt KIXX TURBINE 46 (200L/phuy) </v>
          </cell>
          <cell r="C17373" t="str">
            <v>Nhập kho Dầu nhớt (HĐ:265) theo hóa đơn số 0004420 ngày 25.12.2020</v>
          </cell>
        </row>
        <row r="17374">
          <cell r="A17374" t="str">
            <v>1.31.73.501.USA.00.000</v>
          </cell>
          <cell r="B17374" t="str">
            <v xml:space="preserve">Nhớt CPI SOLEST 220 (19 lít/Xô) </v>
          </cell>
          <cell r="C17374" t="str">
            <v>Nhập kho Dầu nhớt (HĐ:265) theo hóa đơn số 0004420 ngày 25.12.2020</v>
          </cell>
        </row>
        <row r="17375">
          <cell r="A17375" t="str">
            <v>1.31.73.503.ESP.00.000</v>
          </cell>
          <cell r="B17375" t="str">
            <v xml:space="preserve">Dầu thủy lực Quaker Quintolubric 888-46 </v>
          </cell>
          <cell r="C17375" t="str">
            <v>Nhập kho Dầu nhớt (HĐ:265) theo hóa đơn số 0004420 ngày 25.12.2020</v>
          </cell>
        </row>
        <row r="17376">
          <cell r="A17376" t="str">
            <v>1.31.73.509.GER.00.000</v>
          </cell>
          <cell r="B17376" t="str">
            <v xml:space="preserve">Nhớt CPL ISO VG 220 </v>
          </cell>
          <cell r="C17376" t="str">
            <v>Nhập kho Dầu Nhớt (HĐ:189) theo hóa đơn số 0004918 ngày 29.12.2020</v>
          </cell>
        </row>
        <row r="17377">
          <cell r="A17377" t="str">
            <v>1.51.25.003.SIN.00.000</v>
          </cell>
          <cell r="B17377" t="str">
            <v xml:space="preserve">Mỡ Shell Gadus S2 V100 2 </v>
          </cell>
          <cell r="C17377" t="str">
            <v>Nhập kho Dầu nhớt (HĐ:265) theo hóa đơn số 0004420 ngày 25.12.2020</v>
          </cell>
        </row>
        <row r="17378">
          <cell r="A17378" t="str">
            <v>1.51.25.107.CHN.00.000</v>
          </cell>
          <cell r="B17378" t="str">
            <v xml:space="preserve">Mỡ SHELL Gadus S3 V220C-2 (18kg/Xô) </v>
          </cell>
          <cell r="C17378" t="str">
            <v>Nhập kho Dầu nhớt (HĐ:265) theo hóa đơn số 0004420 ngày 25.12.2020</v>
          </cell>
        </row>
        <row r="17379">
          <cell r="A17379" t="str">
            <v>1.51.25.108.BEL.00.000</v>
          </cell>
          <cell r="B17379" t="str">
            <v xml:space="preserve">Mỡ SHELL Gadus S5 T100-2 (18kg/Xô) </v>
          </cell>
          <cell r="C17379" t="str">
            <v>Nhập kho Dầu nhớt (HĐ:265) theo hóa đơn số 0004420 ngày 25.12.2020</v>
          </cell>
        </row>
        <row r="17380">
          <cell r="A17380" t="str">
            <v>1.51.25.109.USA.00.000</v>
          </cell>
          <cell r="B17380" t="str">
            <v xml:space="preserve">Mỡ MOBIL, POLYREX EM (16 kg/xô) </v>
          </cell>
          <cell r="C17380" t="str">
            <v>Nhập kho Dầu nhớt (HĐ:265) theo hóa đơn số 0004420 ngày 25.12.2020</v>
          </cell>
        </row>
        <row r="17381">
          <cell r="A17381" t="str">
            <v>1.51.25.110.SIN.00.000</v>
          </cell>
          <cell r="B17381" t="str">
            <v xml:space="preserve">Nhớt Mobil Nuto H46 (208 lít/phuy) </v>
          </cell>
          <cell r="C17381" t="str">
            <v>Nhập kho Dầu nhớt (HĐ:265) theo hóa đơn số 0004420 ngày 25.12.2020</v>
          </cell>
        </row>
        <row r="17382">
          <cell r="A17382" t="str">
            <v>1.51.25.121.ESP.00.000</v>
          </cell>
          <cell r="B17382" t="str">
            <v xml:space="preserve">Mỡ MOLYKOTE® LONGTERM 2 PLUS EXTREME PRESSURE BEARING GREASE (5kg/Xô) </v>
          </cell>
          <cell r="C17382" t="str">
            <v>Nhập kho Dầu nhớt (HĐ:265) theo hóa đơn số 0004420 ngày 25.12.2020</v>
          </cell>
        </row>
        <row r="17383">
          <cell r="A17383" t="str">
            <v>1.51.25.123.GER.00.000</v>
          </cell>
          <cell r="B17383" t="str">
            <v xml:space="preserve">Mỡ DOW CORNING, MOLYCOTE 1000 PASTE (1kg/Xô) </v>
          </cell>
          <cell r="C17383" t="str">
            <v>Nhập kho Dầu nhớt (HĐ:265) theo hóa đơn số 0004420 ngày 25.12.2020</v>
          </cell>
        </row>
        <row r="17384">
          <cell r="A17384" t="str">
            <v>1.51.25.220.USA.00.000</v>
          </cell>
          <cell r="B17384" t="str">
            <v xml:space="preserve">Nhớt bôi trơn Chesterton 610MT Plus 220 (20L/Thùng) </v>
          </cell>
          <cell r="C17384" t="str">
            <v>Nhập kho Dầu nhớt (HĐ:265) theo hóa đơn số 0004420 ngày 25.12.2020</v>
          </cell>
        </row>
        <row r="17385">
          <cell r="A17385" t="str">
            <v>1.51.25.300.USA.00.000</v>
          </cell>
          <cell r="B17385" t="str">
            <v xml:space="preserve">Mỡ BOSTIK FINDLEY, NSA-16 NEVER-SEEZ (354,4g/Lon) </v>
          </cell>
          <cell r="C17385" t="str">
            <v>Nhập kho Dầu nhớt (HĐ:265) theo hóa đơn số 0004420 ngày 25.12.2020</v>
          </cell>
        </row>
        <row r="17386">
          <cell r="A17386" t="str">
            <v>1.51.55.215.SIN.00.000</v>
          </cell>
          <cell r="B17386" t="str">
            <v xml:space="preserve">Mỡ MOBILGREASE XHP222 (16kg/xô) </v>
          </cell>
          <cell r="C17386" t="str">
            <v>Nhập kho Dầu nhớt (HĐ:265) theo hóa đơn số 0004420 ngày 25.12.2020</v>
          </cell>
        </row>
        <row r="17387">
          <cell r="A17387" t="str">
            <v>1.51.55.216.USA.00.000</v>
          </cell>
          <cell r="B17387" t="str">
            <v xml:space="preserve">Mỡ MOBILGREASE 28 (16kg/xô) </v>
          </cell>
          <cell r="C17387" t="str">
            <v>Nhập kho Dầu nhớt (HĐ:265) theo hóa đơn số 0004420 ngày 25.12.2020</v>
          </cell>
        </row>
        <row r="17388">
          <cell r="A17388" t="str">
            <v>1.51.55.217.USA.00.000</v>
          </cell>
          <cell r="B17388" t="str">
            <v xml:space="preserve">Mỡ MOBILITH SHC 460 (16kg/xô) </v>
          </cell>
          <cell r="C17388" t="str">
            <v>Nhập kho Dầu nhớt (HĐ:265) theo hóa đơn số 0004420 ngày 25.12.2020</v>
          </cell>
        </row>
        <row r="17389">
          <cell r="A17389" t="str">
            <v>1.51.55.219.THA.00.000</v>
          </cell>
          <cell r="B17389" t="str">
            <v xml:space="preserve">Mỡ MOBILUX EP0 (18kg/xô) </v>
          </cell>
          <cell r="C17389" t="str">
            <v>Nhập kho Dầu nhớt (HĐ:265) theo hóa đơn số 0004420 ngày 25.12.2020</v>
          </cell>
        </row>
        <row r="17390">
          <cell r="A17390" t="str">
            <v>1.51.55.221.SIN.00.000</v>
          </cell>
          <cell r="B17390" t="str">
            <v xml:space="preserve">Mỡ MOBILUX EP2 (16kg/xô) </v>
          </cell>
          <cell r="C17390" t="str">
            <v>Nhập kho Dầu nhớt (HĐ:265) theo hóa đơn số 0004420 ngày 25.12.2020</v>
          </cell>
        </row>
        <row r="17391">
          <cell r="A17391" t="str">
            <v>1.61.66.100.USA.00.000</v>
          </cell>
          <cell r="B17391" t="str">
            <v xml:space="preserve">Dung dịch chuẩn TSS 1000mg/l, Code: TSS1000-500ML </v>
          </cell>
          <cell r="C17391" t="str">
            <v>Nhập kho vật tư (HĐ:184) theo hóa đơn số 0000024 ngày 30.12.2020</v>
          </cell>
        </row>
        <row r="17392">
          <cell r="A17392" t="str">
            <v>1.61.66.101.ROU.00.000</v>
          </cell>
          <cell r="B17392" t="str">
            <v xml:space="preserve">Bộ dung dịch chuẩn Chlo dư, 0.00 và 1.00, Code: HI96701-11 </v>
          </cell>
          <cell r="C17392" t="str">
            <v>Nhập kho vật tư (HĐ:184) theo hóa đơn số 0000024 ngày 30.12.2020</v>
          </cell>
        </row>
        <row r="17393">
          <cell r="A17393" t="str">
            <v>1.61.66.102.ROU.00.000</v>
          </cell>
          <cell r="B17393" t="str">
            <v xml:space="preserve">Dung dịch chuẩn DO, Code: HI7040L </v>
          </cell>
          <cell r="C17393" t="str">
            <v>Nhập kho vật tư (HĐ:184) theo hóa đơn số 0000024 ngày 30.12.2020</v>
          </cell>
        </row>
        <row r="17394">
          <cell r="A17394" t="str">
            <v>1.61.66.685.USA.00.000</v>
          </cell>
          <cell r="B17394" t="str">
            <v xml:space="preserve">Strip Quartz Wool 15 in 10/pk, Code: 608-379 </v>
          </cell>
          <cell r="C17394" t="str">
            <v>Nhập kho vật tư (HĐ:184) theo hóa đơn số 0000024 ngày 30.12.2020</v>
          </cell>
        </row>
        <row r="17395">
          <cell r="A17395" t="str">
            <v>1.61.66.686.USA.00.000</v>
          </cell>
          <cell r="B17395" t="str">
            <v xml:space="preserve">Copper Turnings, Code: 502-656 </v>
          </cell>
          <cell r="C17395" t="str">
            <v>Nhập kho vật tư (HĐ:184) theo hóa đơn số 0000024 ngày 30.12.2020</v>
          </cell>
        </row>
        <row r="17396">
          <cell r="A17396" t="str">
            <v>1.61.66.687.USA.00.000</v>
          </cell>
          <cell r="B17396" t="str">
            <v xml:space="preserve">Furnace Reagent, Code: 501-609-HAZ </v>
          </cell>
          <cell r="C17396" t="str">
            <v>Nhập kho vật tư (HĐ:184) theo hóa đơn số 0000024 ngày 30.12.2020</v>
          </cell>
        </row>
        <row r="17397">
          <cell r="A17397" t="str">
            <v>1.61.66.688.USA.00.000</v>
          </cell>
          <cell r="B17397" t="str">
            <v xml:space="preserve">Tin Foil Cups, Code: 502-186-100 </v>
          </cell>
          <cell r="C17397" t="str">
            <v>Nhập kho vật tư (HĐ:184) theo hóa đơn số 0000024 ngày 30.12.2020</v>
          </cell>
        </row>
        <row r="17398">
          <cell r="A17398" t="str">
            <v>1.61.66.689.USA.00.000</v>
          </cell>
          <cell r="B17398" t="str">
            <v xml:space="preserve">Copper Sticks, Code: 502-705 </v>
          </cell>
          <cell r="C17398" t="str">
            <v>Nhập kho vật tư (HĐ:184) theo hóa đơn số 0000024 ngày 30.12.2020</v>
          </cell>
        </row>
        <row r="17399">
          <cell r="A17399" t="str">
            <v>1.61.66.690.USA.00.000</v>
          </cell>
          <cell r="B17399" t="str">
            <v xml:space="preserve">LUBE/REALANT, Code: 811DD </v>
          </cell>
          <cell r="C17399" t="str">
            <v>Nhập kho vật tư (HĐ:184) theo hóa đơn số 0000024 ngày 30.12.2020</v>
          </cell>
        </row>
        <row r="17400">
          <cell r="A17400" t="str">
            <v>1.61.76.029.MAS.00.000</v>
          </cell>
          <cell r="B17400" t="str">
            <v xml:space="preserve">Amoniac hóa lỏng (NH3&gt;=99.5%) </v>
          </cell>
          <cell r="C17400" t="str">
            <v>Nhập kho hóa chất (HĐ:143) theo hóa đơn số 0001828 ngày 29.12.2020</v>
          </cell>
        </row>
        <row r="17401">
          <cell r="A17401" t="str">
            <v>8.90.80.841.CHN.00.000</v>
          </cell>
          <cell r="B17401" t="str">
            <v xml:space="preserve">Gương cầu lồi </v>
          </cell>
          <cell r="C17401" t="str">
            <v>Nhập kho vật tư (HĐ:176) theo hóa đơn số 0000102 ngày 05.11.2020</v>
          </cell>
        </row>
        <row r="17402">
          <cell r="A17402" t="str">
            <v>8.95.10.310.MAS.00.000</v>
          </cell>
          <cell r="B17402" t="str">
            <v xml:space="preserve">Bình khí Heli 99.99% 40L, pressure 150 bar </v>
          </cell>
          <cell r="C17402" t="str">
            <v>Nhập kho vật tư (HĐ:184) theo hóa đơn số 0000024 ngày 30.12.2020</v>
          </cell>
        </row>
        <row r="17403">
          <cell r="A17403" t="str">
            <v>1.51.55.501.SWE.00.000</v>
          </cell>
          <cell r="B17403" t="str">
            <v xml:space="preserve">Mỡ vòng bi LGMT-2/1 </v>
          </cell>
          <cell r="C17403" t="str">
            <v>Nhập kho vật tư (HĐ:196) theo hóa đơn số 0001922 ngày 01.12.2020</v>
          </cell>
        </row>
        <row r="17404">
          <cell r="A17404" t="str">
            <v>1.71.27.254.VIE.00.000</v>
          </cell>
          <cell r="B17404" t="str">
            <v xml:space="preserve">Keo Silicon APOLLO A600 (300ml) </v>
          </cell>
          <cell r="C17404" t="str">
            <v>Nhập kho vật tư (HĐ:135) theo hóa đơn số 0000336 ngày 18.12.2020</v>
          </cell>
        </row>
        <row r="17405">
          <cell r="A17405" t="str">
            <v>1.71.27.333.MAS.00.000</v>
          </cell>
          <cell r="B17405" t="str">
            <v xml:space="preserve">Keo Silicon xám (85g) </v>
          </cell>
          <cell r="C17405" t="str">
            <v>Nhập kho vật tư (HĐ:135) theo hóa đơn số 0000336 ngày 18.12.2020</v>
          </cell>
        </row>
        <row r="17406">
          <cell r="A17406" t="str">
            <v>1.71.27.507.THA.00.000</v>
          </cell>
          <cell r="B17406" t="str">
            <v xml:space="preserve">Keo dán Dog X - 66 (600ml/hộp) </v>
          </cell>
          <cell r="C17406" t="str">
            <v>Nhập kho vật tư (HĐ:135) theo hóa đơn số 0000336 ngày 18.12.2020</v>
          </cell>
        </row>
        <row r="17407">
          <cell r="A17407" t="str">
            <v>1.71.27.508.MAS.00.000</v>
          </cell>
          <cell r="B17407" t="str">
            <v xml:space="preserve">Keo tạo gioăng Silicone RTV </v>
          </cell>
          <cell r="C17407" t="str">
            <v>Nhập kho vật tư (HĐ:135) theo hóa đơn số 0000336 ngày 18.12.2020</v>
          </cell>
        </row>
        <row r="17408">
          <cell r="A17408" t="str">
            <v>1.71.27.654.MAS.00.000</v>
          </cell>
          <cell r="B17408" t="str">
            <v xml:space="preserve">Silicon đỏ chịu nhiệt 650 độ F RTV, tuýp 85g </v>
          </cell>
          <cell r="C17408" t="str">
            <v>Nhập kho vật tư (HĐ:135) theo hóa đơn số 0000336 ngày 18.12.2020</v>
          </cell>
        </row>
        <row r="17409">
          <cell r="A17409" t="str">
            <v>1.71.87.121.THA.00.000</v>
          </cell>
          <cell r="B17409" t="str">
            <v xml:space="preserve">Dầu nhả sét RP7 (350g/chai) </v>
          </cell>
          <cell r="C17409" t="str">
            <v>Nhập kho vật tư (HĐ:196) theo hóa đơn số 0001922 ngày 01.12.2020</v>
          </cell>
        </row>
        <row r="17410">
          <cell r="A17410" t="str">
            <v>2.05.01.785.VIE.00.000</v>
          </cell>
          <cell r="B17410" t="str">
            <v xml:space="preserve">Phôi thép SCM440 phi 150 </v>
          </cell>
          <cell r="C17410" t="str">
            <v>Nhập kho vật tư (HĐ:196) theo hóa đơn số 0001922 ngày 01.12.2020</v>
          </cell>
        </row>
        <row r="17411">
          <cell r="A17411" t="str">
            <v>2.46.35.034.CHN.00.000</v>
          </cell>
          <cell r="B17411" t="str">
            <v xml:space="preserve">Ống đúc inox 316 DN20, ĐK ngoài OD=26.7mm, Dày T=3.91mm, Dài L=4000mm </v>
          </cell>
          <cell r="C17411" t="str">
            <v>Nhập kho vật tư (HĐ:196) theo hóa đơn số 0001922 ngày 01.12.2020</v>
          </cell>
        </row>
        <row r="17412">
          <cell r="A17412" t="str">
            <v>2.46.35.035.CHN.00.000</v>
          </cell>
          <cell r="B17412" t="str">
            <v xml:space="preserve">Ống đúc inox 316 DN50 tiện sẵn 2 đầu ren nối: R2(BSPT), ĐK ngoài OD=60.3mm, Dày T=3.91mm, Dài L=810mm </v>
          </cell>
          <cell r="C17412" t="str">
            <v>Nhập kho vật tư (HĐ:196) theo hóa đơn số 0001922 ngày 01.12.2020</v>
          </cell>
        </row>
        <row r="17413">
          <cell r="A17413" t="str">
            <v>2.46.35.035.CHN.99.000</v>
          </cell>
          <cell r="B17413" t="str">
            <v xml:space="preserve">Ống đúc inox 316 DN50 tiện sẵn 2 đầu ren nối: R2(BSPT), ĐK ngoài OD=60.3mm, Dày T=3.91mm, Dài L=1740mm </v>
          </cell>
          <cell r="C17413" t="str">
            <v>Nhập kho vật tư (HĐ:196) theo hóa đơn số 0001922 ngày 01.12.2020</v>
          </cell>
        </row>
        <row r="17414">
          <cell r="A17414" t="str">
            <v>2.46.35.230.IND.99.000</v>
          </cell>
          <cell r="B17414" t="str">
            <v xml:space="preserve">Ống mềm Inox chịu nhiệt 230oC Lõi trong PTFE gia cố Fiber Braid  Bọc ngoài SS304 ĐK ngoài 20,5 mm ĐK trong 12,7mm, một đầu kết nối ống 1/2, một đầu Female 3/4-16UNF, 37o Flare JIC, Dài 1,2m </v>
          </cell>
          <cell r="C17414" t="str">
            <v>Nhập kho vật tư (HĐ:196) theo hóa đơn số 0001922 ngày 01.12.2020</v>
          </cell>
        </row>
        <row r="17415">
          <cell r="A17415" t="str">
            <v>2.78.81.100.VIE.00.000</v>
          </cell>
          <cell r="B17415" t="str">
            <v xml:space="preserve">Dây kẽm 1ly </v>
          </cell>
          <cell r="C17415" t="str">
            <v>Nhập kho vật tư (HĐ:135) theo hóa đơn số 0000336 ngày 18.12.2020</v>
          </cell>
        </row>
        <row r="17416">
          <cell r="A17416" t="str">
            <v>2.78.81.102.VIE.00.000</v>
          </cell>
          <cell r="B17416" t="str">
            <v xml:space="preserve">Dây kẽm 2ly </v>
          </cell>
          <cell r="C17416" t="str">
            <v>Nhập kho vật tư (HĐ:135) theo hóa đơn số 0000336 ngày 18.12.2020</v>
          </cell>
        </row>
        <row r="17417">
          <cell r="A17417" t="str">
            <v>2.78.81.104.VIE.00.000</v>
          </cell>
          <cell r="B17417" t="str">
            <v xml:space="preserve">Dây kẽm fi 4mm </v>
          </cell>
          <cell r="C17417" t="str">
            <v>Nhập kho vật tư (HĐ:135) theo hóa đơn số 0000336 ngày 18.12.2020</v>
          </cell>
        </row>
        <row r="17418">
          <cell r="A17418" t="str">
            <v>3.20.50.211.CZE.00.000</v>
          </cell>
          <cell r="B17418" t="str">
            <v xml:space="preserve">Cổ dê (đai siết) inox 104-112/25W4 </v>
          </cell>
          <cell r="C17418" t="str">
            <v>Nhập kho vật tư (HĐ:196) theo hóa đơn số 0001922 ngày 01.12.2020</v>
          </cell>
        </row>
        <row r="17419">
          <cell r="A17419" t="str">
            <v>3.20.50.213.CZE.00.000</v>
          </cell>
          <cell r="B17419" t="str">
            <v xml:space="preserve">Cổ dê (đai siết) inox 213-226/30W4 </v>
          </cell>
          <cell r="C17419" t="str">
            <v>Nhập kho vật tư (HĐ:196) theo hóa đơn số 0001922 ngày 01.12.2020</v>
          </cell>
        </row>
        <row r="17420">
          <cell r="A17420" t="str">
            <v>3.20.50.214.GER.00.000</v>
          </cell>
          <cell r="B17420" t="str">
            <v xml:space="preserve">Cổ dê (đai siết) inox 280-300/12W4 </v>
          </cell>
          <cell r="C17420" t="str">
            <v>Nhập kho vật tư (HĐ:196) theo hóa đơn số 0001922 ngày 01.12.2020</v>
          </cell>
        </row>
        <row r="17421">
          <cell r="A17421" t="str">
            <v>3.70.85.100.KOR.00.000</v>
          </cell>
          <cell r="B17421" t="str">
            <v xml:space="preserve">Dây cáp vải loại 5 tấn dài 5m </v>
          </cell>
          <cell r="C17421" t="str">
            <v>Nhập kho vật tư (HĐ:196) theo hóa đơn số 0001922 ngày 01.12.2020</v>
          </cell>
        </row>
        <row r="17422">
          <cell r="A17422" t="str">
            <v>3.70.85.545.USA.00.000</v>
          </cell>
          <cell r="B17422" t="str">
            <v xml:space="preserve">Băng keo cách điện 3M </v>
          </cell>
          <cell r="C17422" t="str">
            <v>Nhập kho vật tư (HĐ:135) theo hóa đơn số 0000336 ngày 18.12.2020</v>
          </cell>
        </row>
        <row r="17423">
          <cell r="A17423" t="str">
            <v>4.25.23.087.VIE.00.000</v>
          </cell>
          <cell r="B17423" t="str">
            <v xml:space="preserve">Sơn Jotun Penguard TC thành phần gốc epoxy </v>
          </cell>
          <cell r="C17423" t="str">
            <v>Nhập kho vật tư (HĐ:184) theo hóa đơn số 0000024 ngày 30.12.2020</v>
          </cell>
        </row>
        <row r="17424">
          <cell r="A17424" t="str">
            <v>4.31.18.071.MAS.99.000</v>
          </cell>
          <cell r="B17424" t="str">
            <v xml:space="preserve">Dây hàn lõi thuốc K71T - 1mm </v>
          </cell>
          <cell r="C17424" t="str">
            <v>Nhập kho vật tư (HĐ:196) theo hóa đơn số 0001922 ngày 01.12.2020</v>
          </cell>
        </row>
        <row r="17425">
          <cell r="A17425" t="str">
            <v>4.35.16.063.VIE.99.000</v>
          </cell>
          <cell r="B17425" t="str">
            <v xml:space="preserve">Bulong M16x60 thép đen ren suốt (+đai ốc, lông đền, đệm vênh) </v>
          </cell>
          <cell r="C17425" t="str">
            <v>Nhập kho vật tư (HĐ:196) theo hóa đơn số 0001922 ngày 01.12.2020</v>
          </cell>
        </row>
        <row r="17426">
          <cell r="A17426" t="str">
            <v>4.69.12.053.VIE.99.000</v>
          </cell>
          <cell r="B17426" t="str">
            <v xml:space="preserve">Vít bắn tôn 10mm </v>
          </cell>
          <cell r="C17426" t="str">
            <v>Nhập kho vật tư (HĐ:184) theo hóa đơn số 0000024 ngày 30.12.2020</v>
          </cell>
        </row>
        <row r="17427">
          <cell r="A17427" t="str">
            <v>4.77.90.018.CHN.00.000</v>
          </cell>
          <cell r="B17427" t="str">
            <v xml:space="preserve">Vòng đệm hãm 6 cánh (Lock washer) MB30, d=150mm, D=180mm, b=16mm (bề rộng cánh), Dày T=2mm </v>
          </cell>
          <cell r="C17427" t="str">
            <v>Nhập kho vật tư (HĐ:196) theo hóa đơn số 0001922 ngày 01.12.2020</v>
          </cell>
        </row>
        <row r="17428">
          <cell r="A17428" t="str">
            <v>4.82.28.206.VIE.99.000</v>
          </cell>
          <cell r="B17428" t="str">
            <v xml:space="preserve">Đĩa giảm chấn Coupling, KT: 104x104x5mm (15 tấm/ 1đĩa sửa dụng cho Disk coupling) -Loại vuông 4 lỗ, ĐK lỗ Ø 8 - Vật liệu inox 304 </v>
          </cell>
          <cell r="C17428" t="str">
            <v>Nhập kho vật tư (HĐ:196) theo hóa đơn số 0001922 ngày 01.12.2020</v>
          </cell>
        </row>
        <row r="17429">
          <cell r="A17429" t="str">
            <v>4.82.36.036.CHN.00.000</v>
          </cell>
          <cell r="B17429" t="str">
            <v xml:space="preserve">Đầu giảm ren ngoài 13, ren trong 21, bằng đồng </v>
          </cell>
          <cell r="C17429" t="str">
            <v>Nhập kho vật tư (HĐ:196) theo hóa đơn số 0001922 ngày 01.12.2020</v>
          </cell>
        </row>
        <row r="17430">
          <cell r="A17430" t="str">
            <v>4.82.36.037.VIE.00.000</v>
          </cell>
          <cell r="B17430" t="str">
            <v xml:space="preserve">Co nối răng trong 21 ren ngoài 13, bằng đồng </v>
          </cell>
          <cell r="C17430" t="str">
            <v>Nhập kho vật tư (HĐ:196) theo hóa đơn số 0001922 ngày 01.12.2020</v>
          </cell>
        </row>
        <row r="17431">
          <cell r="A17431" t="str">
            <v>4.82.42.140.CHN.00.000</v>
          </cell>
          <cell r="B17431" t="str">
            <v xml:space="preserve">Tee DN65 Vật liệu: A403-WP304 Sch10 Butt Welded (BW) </v>
          </cell>
          <cell r="C17431" t="str">
            <v>Nhập kho vật tư (HĐ:184) theo hóa đơn số 0000024 ngày 30.12.2020</v>
          </cell>
        </row>
        <row r="17432">
          <cell r="A17432" t="str">
            <v>4.82.42.141.CHN.00.000</v>
          </cell>
          <cell r="B17432" t="str">
            <v xml:space="preserve">Co 90D DN65 Vật liệu: A403-WP304 Sch10 BW, long radius (LR) </v>
          </cell>
          <cell r="C17432" t="str">
            <v>Nhập kho vật tư (HĐ:184) theo hóa đơn số 0000024 ngày 30.12.2020</v>
          </cell>
        </row>
        <row r="17433">
          <cell r="A17433" t="str">
            <v>4.82.42.142.CHN.00.000</v>
          </cell>
          <cell r="B17433" t="str">
            <v xml:space="preserve">Co 90D DN200 Vật liệu: A403-WP304 Sch10 BW, LR </v>
          </cell>
          <cell r="C17433" t="str">
            <v>Nhập kho vật tư (HĐ:184) theo hóa đơn số 0000024 ngày 30.12.2020</v>
          </cell>
        </row>
        <row r="17434">
          <cell r="A17434" t="str">
            <v>4.82.42.143.CHN.00.000</v>
          </cell>
          <cell r="B17434" t="str">
            <v xml:space="preserve">Co 90D DN150 Vật liệu: A403-WP304 Sch10 BW, LR </v>
          </cell>
          <cell r="C17434" t="str">
            <v>Nhập kho vật tư (HĐ:184) theo hóa đơn số 0000024 ngày 30.12.2020</v>
          </cell>
        </row>
        <row r="17435">
          <cell r="A17435" t="str">
            <v>4.82.42.144.CHN.00.000</v>
          </cell>
          <cell r="B17435" t="str">
            <v xml:space="preserve">Tee reducer DN150- DN100-DN150 Vật liệu: A403-WP304 Sch10, BW </v>
          </cell>
          <cell r="C17435" t="str">
            <v>Nhập kho vật tư (HĐ:184) theo hóa đơn số 0000024 ngày 30.12.2020</v>
          </cell>
        </row>
        <row r="17436">
          <cell r="A17436" t="str">
            <v>4.82.42.145.CHN.00.000</v>
          </cell>
          <cell r="B17436" t="str">
            <v xml:space="preserve">Co 45D DN150 Vật liệu: A403-WP304 Sch10 BW </v>
          </cell>
          <cell r="C17436" t="str">
            <v>Nhập kho vật tư (HĐ:184) theo hóa đơn số 0000024 ngày 30.12.2020</v>
          </cell>
        </row>
        <row r="17437">
          <cell r="A17437" t="str">
            <v>4.82.45.512.VIE.00.000</v>
          </cell>
          <cell r="B17437" t="str">
            <v xml:space="preserve">Đầu nối hai đầu thẳng ren ngoài DN25 </v>
          </cell>
          <cell r="C17437" t="str">
            <v>Nhập kho vật tư (HĐ:196) theo hóa đơn số 0001922 ngày 01.12.2020</v>
          </cell>
        </row>
        <row r="17438">
          <cell r="A17438" t="str">
            <v>4.82.45.513.VIE.00.000</v>
          </cell>
          <cell r="B17438" t="str">
            <v xml:space="preserve">Đầu nối 1 đầu ren ngoài - 1 đầu hàn DN25 </v>
          </cell>
          <cell r="C17438" t="str">
            <v>Nhập kho vật tư (HĐ:196) theo hóa đơn số 0001922 ngày 01.12.2020</v>
          </cell>
        </row>
        <row r="17439">
          <cell r="A17439" t="str">
            <v>4.82.70.060.VIE.00.000</v>
          </cell>
          <cell r="B17439" t="str">
            <v xml:space="preserve">Cùm ống inox chữ U 60mm 2 đầu ren M10 (+đai ốc+long đền phẳng+vênh) </v>
          </cell>
          <cell r="C17439" t="str">
            <v>Nhập kho vật tư (HĐ:184) theo hóa đơn số 0000024 ngày 30.12.2020</v>
          </cell>
        </row>
        <row r="17440">
          <cell r="A17440" t="str">
            <v>4.86.10.127.JPN.00.000</v>
          </cell>
          <cell r="B17440" t="str">
            <v xml:space="preserve">Chèn Gasket Tombo 1995, KT: 1270mmx1270mmx3mm </v>
          </cell>
          <cell r="C17440" t="str">
            <v>Nhập kho vật tư (HĐ:184) theo hóa đơn số 0000024 ngày 30.12.2020</v>
          </cell>
        </row>
        <row r="17441">
          <cell r="A17441" t="str">
            <v>4.86.30.001.CHN.00.000</v>
          </cell>
          <cell r="B17441" t="str">
            <v xml:space="preserve">Dây chịu nhiệt Amiang loại 1mm2 (100m) </v>
          </cell>
          <cell r="C17441" t="str">
            <v>Nhập kho vật tư (HĐ:135) theo hóa đơn số 0000336 ngày 18.12.2020</v>
          </cell>
        </row>
        <row r="17442">
          <cell r="A17442" t="str">
            <v>4.86.30.002.CHN.00.000</v>
          </cell>
          <cell r="B17442" t="str">
            <v xml:space="preserve">Dây chịu nhiệt Amiang loại 2mm2 (100m) </v>
          </cell>
          <cell r="C17442" t="str">
            <v>Nhập kho vật tư (HĐ:135) theo hóa đơn số 0000336 ngày 18.12.2020</v>
          </cell>
        </row>
        <row r="17443">
          <cell r="A17443" t="str">
            <v>4.86.30.004.CHN.00.000</v>
          </cell>
          <cell r="B17443" t="str">
            <v xml:space="preserve">Dây chịu nhiệt Amiang loại 4mm2 (100m) </v>
          </cell>
          <cell r="C17443" t="str">
            <v>Nhập kho vật tư (HĐ:135) theo hóa đơn số 0000336 ngày 18.12.2020</v>
          </cell>
        </row>
        <row r="17444">
          <cell r="A17444" t="str">
            <v>4.86.30.006.CHN.00.000</v>
          </cell>
          <cell r="B17444" t="str">
            <v xml:space="preserve">Dây chịu nhiệt Amiang loại 6mm2 (100m) </v>
          </cell>
          <cell r="C17444" t="str">
            <v>Nhập kho vật tư (HĐ:135) theo hóa đơn số 0000336 ngày 18.12.2020</v>
          </cell>
        </row>
        <row r="17445">
          <cell r="A17445" t="str">
            <v>4.88.46.030.USA.00.000</v>
          </cell>
          <cell r="B17445" t="str">
            <v xml:space="preserve">Ống thủy lực 1/2 hai đầu nối mặt bích Ø30.2x6.7mm(1 đầu thẳng, 1 đầu cong 90) </v>
          </cell>
          <cell r="C17445" t="str">
            <v>Nhập kho vật tư (HĐ:196) theo hóa đơn số 0001922 ngày 01.12.2020</v>
          </cell>
        </row>
        <row r="17446">
          <cell r="A17446" t="str">
            <v>4.88.46.042.USA.00.000</v>
          </cell>
          <cell r="B17446" t="str">
            <v xml:space="preserve">Ống thủy lực 3/4 hai đầu nối mặt bích Ø41.3x8.8mm(1 đầu thẳng, 1 đầu cong 90) </v>
          </cell>
          <cell r="C17446" t="str">
            <v>Nhập kho vật tư (HĐ:196) theo hóa đơn số 0001922 ngày 01.12.2020</v>
          </cell>
        </row>
        <row r="17447">
          <cell r="A17447" t="str">
            <v>4.88.46.067.USA.99.000</v>
          </cell>
          <cell r="B17447" t="str">
            <v xml:space="preserve">Ống cao su thủy lực mành thép 3/4ʺ, bấm sẵn 2 đầu nối ren, M30x1.5, Chiều dài ống: 1400mm, ĐK ngoài Ø29.5 (mm), ĐK trong: 3/4 (inch) </v>
          </cell>
          <cell r="C17447" t="str">
            <v>Nhập kho vật tư (HĐ:196) theo hóa đơn số 0001922 ngày 01.12.2020</v>
          </cell>
        </row>
        <row r="17448">
          <cell r="A17448" t="str">
            <v>4.88.46.068.USA.00.000</v>
          </cell>
          <cell r="B17448" t="str">
            <v xml:space="preserve">Ống thủy lực 16EFG6K, Chiều dài L=1900mm, Hai đầu nối: 16GS-30FDHORX ( có oring và hai khóa ) </v>
          </cell>
          <cell r="C17448" t="str">
            <v>Nhập kho vật tư (HĐ:196) theo hóa đơn số 0001922 ngày 01.12.2020</v>
          </cell>
        </row>
        <row r="17449">
          <cell r="A17449" t="str">
            <v>4.88.46.069.USA.00.000</v>
          </cell>
          <cell r="B17449" t="str">
            <v xml:space="preserve">Ống thủy lực 4XP16 DN25 25.4mm (1) Áp suất 320bar (4650psi), Bấm 2 đầu nối ren trong côn lồi 16GS-16FBSPORX </v>
          </cell>
          <cell r="C17449" t="str">
            <v>Nhập kho vật tư (HĐ:196) theo hóa đơn số 0001922 ngày 01.12.2020</v>
          </cell>
        </row>
        <row r="17450">
          <cell r="A17450" t="str">
            <v>4.88.65.002.JPN.00.000</v>
          </cell>
          <cell r="B17450" t="str">
            <v xml:space="preserve">Phốt (oil seal) TC 95x120x13 </v>
          </cell>
          <cell r="C17450" t="str">
            <v>Nhập kho vật tư (HĐ:196) theo hóa đơn số 0001922 ngày 01.12.2020</v>
          </cell>
        </row>
        <row r="17451">
          <cell r="A17451" t="str">
            <v>4.88.65.054.JPN.00.000</v>
          </cell>
          <cell r="B17451" t="str">
            <v xml:space="preserve">Oil seal Vring 35A </v>
          </cell>
          <cell r="C17451" t="str">
            <v>Nhập kho vật tư (HĐ:196) theo hóa đơn số 0001922 ngày 01.12.2020</v>
          </cell>
        </row>
        <row r="17452">
          <cell r="A17452" t="str">
            <v>4.88.66.150.CHN.00.000</v>
          </cell>
          <cell r="B17452" t="str">
            <v xml:space="preserve">Vật tư Bọc trục Rulo bằng cao su cho tang tăng góc ôm BC02; Model: 180B105; (Ø500 x 2000)(Martin SAR QR Lagging, Martin Double Retainer, Martin Single Retainer) </v>
          </cell>
          <cell r="C17452" t="str">
            <v>Nhập kho vật tư (HĐ:196) theo hóa đơn số 0001922 ngày 01.12.2020</v>
          </cell>
        </row>
        <row r="17453">
          <cell r="A17453" t="str">
            <v>4.88.66.151.CHN.00.000</v>
          </cell>
          <cell r="B17453" t="str">
            <v xml:space="preserve">Vật tư Bọc trục Rulo bằng cao su cho tang chuyển hướng BC08; Model: YJ08B5152 (Ø630 x 2000) (Martin SAR QR Lagging, Martin Double Retainer, Martin Single Retainer) </v>
          </cell>
          <cell r="C17453" t="str">
            <v>Nhập kho vật tư (HĐ:196) theo hóa đơn số 0001922 ngày 01.12.2020</v>
          </cell>
        </row>
        <row r="17454">
          <cell r="A17454" t="str">
            <v>4.88.66.152.CHN.00.000</v>
          </cell>
          <cell r="B17454" t="str">
            <v xml:space="preserve">Vật tư Bọc trục Rulo bằng cao su cho tang tăng góc ôm BC11B; YJ07B5142 ( TFN) (Ø630 x 1800) (Martin SAR QR Lagging, Martin Double Retainer, Martin Single Retainer) </v>
          </cell>
          <cell r="C17454" t="str">
            <v>Nhập kho vật tư (HĐ:196) theo hóa đơn số 0001922 ngày 01.12.2020</v>
          </cell>
        </row>
        <row r="17455">
          <cell r="A17455" t="str">
            <v>4.90.01.020.VIE.00.000</v>
          </cell>
          <cell r="B17455" t="str">
            <v xml:space="preserve">Phôi nhựa PTFE phi 20 </v>
          </cell>
          <cell r="C17455" t="str">
            <v>Nhập kho vật tư (HĐ:196) theo hóa đơn số 0001922 ngày 01.12.2020</v>
          </cell>
        </row>
        <row r="17456">
          <cell r="A17456" t="str">
            <v>4.90.01.022.VIE.00.000</v>
          </cell>
          <cell r="B17456" t="str">
            <v xml:space="preserve">Phôi nhựa PTFE phi 22 </v>
          </cell>
          <cell r="C17456" t="str">
            <v>Nhập kho vật tư (HĐ:196) theo hóa đơn số 0001922 ngày 01.12.2020</v>
          </cell>
        </row>
        <row r="17457">
          <cell r="A17457" t="str">
            <v>4.92.40.105.VIE.00.000</v>
          </cell>
          <cell r="B17457" t="str">
            <v xml:space="preserve">Ống khớp nối mềm, KT: Ø105x300L mm, Vật liệu: vải silicon cốt sợi thủy tinh </v>
          </cell>
          <cell r="C17457" t="str">
            <v>Nhập kho vật tư (HĐ:196) theo hóa đơn số 0001922 ngày 01.12.2020</v>
          </cell>
        </row>
        <row r="17458">
          <cell r="A17458" t="str">
            <v>4.92.40.106.VIE.00.000</v>
          </cell>
          <cell r="B17458" t="str">
            <v xml:space="preserve">Ống khớp nối mềm, KT: Ø224x300L mm, Vật liệu: vải silicon cốt sợi thủy tinh </v>
          </cell>
          <cell r="C17458" t="str">
            <v>Nhập kho vật tư (HĐ:196) theo hóa đơn số 0001922 ngày 01.12.2020</v>
          </cell>
        </row>
        <row r="17459">
          <cell r="A17459" t="str">
            <v>4.92.40.107.VIE.00.000</v>
          </cell>
          <cell r="B17459" t="str">
            <v xml:space="preserve">Ống khớp nối mềm, KT: Ø284x300L mm, Vật liệu: vải silicon cốt sợi thủy tinh </v>
          </cell>
          <cell r="C17459" t="str">
            <v>Nhập kho vật tư (HĐ:196) theo hóa đơn số 0001922 ngày 01.12.2020</v>
          </cell>
        </row>
        <row r="17460">
          <cell r="A17460" t="str">
            <v>8.15.50.127.GER.00.000</v>
          </cell>
          <cell r="B17460" t="str">
            <v xml:space="preserve">Đá mài SR15 Proline 50x6.0x6mm </v>
          </cell>
          <cell r="C17460" t="str">
            <v>Nhập kho vật tư (HĐ:135) theo hóa đơn số 0000336 ngày 18.12.2020</v>
          </cell>
        </row>
        <row r="17461">
          <cell r="A17461" t="str">
            <v>8.15.50.350.GER.00.000</v>
          </cell>
          <cell r="B17461" t="str">
            <v xml:space="preserve">Đá cắt thép ST34 350x3x25.4mm </v>
          </cell>
          <cell r="C17461" t="str">
            <v>Nhập kho vật tư (HĐ:135) theo hóa đơn số 0000336 ngày 18.12.2020</v>
          </cell>
        </row>
        <row r="17462">
          <cell r="A17462" t="str">
            <v>8.15.90.130.GER.00.000</v>
          </cell>
          <cell r="B17462" t="str">
            <v xml:space="preserve">Đá cắt inox CERAMICON XT100 Ø125x1.5x22.23mm </v>
          </cell>
          <cell r="C17462" t="str">
            <v>Nhập kho vật tư (HĐ:135) theo hóa đơn số 0000336 ngày 18.12.2020</v>
          </cell>
        </row>
        <row r="17463">
          <cell r="A17463" t="str">
            <v>8.15.90.131.GER.00.000</v>
          </cell>
          <cell r="B17463" t="str">
            <v xml:space="preserve">Đá cắt Inox XT8 Ø30x0.8x6mm </v>
          </cell>
          <cell r="C17463" t="str">
            <v>Nhập kho vật tư (HĐ:135) theo hóa đơn số 0000336 ngày 18.12.2020</v>
          </cell>
        </row>
        <row r="17464">
          <cell r="A17464" t="str">
            <v>8.15.90.132.GER.00.000</v>
          </cell>
          <cell r="B17464" t="str">
            <v xml:space="preserve">Đá cắt Inox XT8 Ø40x0.8x6mm </v>
          </cell>
          <cell r="C17464" t="str">
            <v>Nhập kho vật tư (HĐ:135) theo hóa đơn số 0000336 ngày 18.12.2020</v>
          </cell>
        </row>
        <row r="17465">
          <cell r="A17465" t="str">
            <v>8.15.90.133.GER.00.000</v>
          </cell>
          <cell r="B17465" t="str">
            <v xml:space="preserve">Đá cắt Inox XT8 Ø50x0.8x6mm </v>
          </cell>
          <cell r="C17465" t="str">
            <v>Nhập kho vật tư (HĐ:135) theo hóa đơn số 0000336 ngày 18.12.2020</v>
          </cell>
        </row>
        <row r="17466">
          <cell r="A17466" t="str">
            <v>8.15.90.134.GER.00.000</v>
          </cell>
          <cell r="B17466" t="str">
            <v xml:space="preserve">Đá cắt Inox XT8 Ø65x0.8x6mm </v>
          </cell>
          <cell r="C17466" t="str">
            <v>Nhập kho vật tư (HĐ:135) theo hóa đơn số 0000336 ngày 18.12.2020</v>
          </cell>
        </row>
        <row r="17467">
          <cell r="A17467" t="str">
            <v>8.35.75.129.GER.00.000</v>
          </cell>
          <cell r="B17467" t="str">
            <v xml:space="preserve">Chén cước Size: 50x17x6mm </v>
          </cell>
          <cell r="C17467" t="str">
            <v>Nhập kho vật tư (HĐ:135) theo hóa đơn số 0000336 ngày 18.12.2020</v>
          </cell>
        </row>
        <row r="17468">
          <cell r="A17468" t="str">
            <v>8.35.75.903.CHN.00.000</v>
          </cell>
          <cell r="B17468" t="str">
            <v xml:space="preserve">Giấy nhám cuộn AA 180 </v>
          </cell>
          <cell r="C17468" t="str">
            <v>Nhập kho vật tư (HĐ:135) theo hóa đơn số 0000336 ngày 18.12.2020</v>
          </cell>
        </row>
        <row r="17469">
          <cell r="A17469" t="str">
            <v>8.35.75.904.CHN.00.000</v>
          </cell>
          <cell r="B17469" t="str">
            <v xml:space="preserve">Giấy nhám cuộn AA 240 </v>
          </cell>
          <cell r="C17469" t="str">
            <v>Nhập kho vật tư (HĐ:135) theo hóa đơn số 0000336 ngày 18.12.2020</v>
          </cell>
        </row>
        <row r="17470">
          <cell r="A17470" t="str">
            <v>8.35.75.905.CHN.00.000</v>
          </cell>
          <cell r="B17470" t="str">
            <v xml:space="preserve">Giấy nhám cuộn AA 320 </v>
          </cell>
          <cell r="C17470" t="str">
            <v>Nhập kho vật tư (HĐ:135) theo hóa đơn số 0000336 ngày 18.12.2020</v>
          </cell>
        </row>
        <row r="17471">
          <cell r="A17471" t="str">
            <v>8.35.75.906.CHN.00.000</v>
          </cell>
          <cell r="B17471" t="str">
            <v xml:space="preserve">Giấy nhám cuộn AA 400 </v>
          </cell>
          <cell r="C17471" t="str">
            <v>Nhập kho vật tư (HĐ:135) theo hóa đơn số 0000336 ngày 18.12.2020</v>
          </cell>
        </row>
        <row r="17472">
          <cell r="A17472" t="str">
            <v>8.35.75.907.CHN.00.000</v>
          </cell>
          <cell r="B17472" t="str">
            <v xml:space="preserve">Giấy nhám cuộn AA 600 </v>
          </cell>
          <cell r="C17472" t="str">
            <v>Nhập kho vật tư (HĐ:135) theo hóa đơn số 0000336 ngày 18.12.2020</v>
          </cell>
        </row>
        <row r="17473">
          <cell r="A17473" t="str">
            <v>8.35.75.911.GER.00.000</v>
          </cell>
          <cell r="B17473" t="str">
            <v xml:space="preserve">Giấy nhám WSP230x280x 80 Grit </v>
          </cell>
          <cell r="C17473" t="str">
            <v>Nhập kho vật tư (HĐ:135) theo hóa đơn số 0000336 ngày 18.12.2020</v>
          </cell>
        </row>
        <row r="17474">
          <cell r="A17474" t="str">
            <v>8.35.75.912.GER.00.000</v>
          </cell>
          <cell r="B17474" t="str">
            <v xml:space="preserve">Giấy nhám WSP 230x280x 100 Grit </v>
          </cell>
          <cell r="C17474" t="str">
            <v>Nhập kho vật tư (HĐ:135) theo hóa đơn số 0000336 ngày 18.12.2020</v>
          </cell>
        </row>
        <row r="17475">
          <cell r="A17475" t="str">
            <v>8.35.75.913.GER.00.000</v>
          </cell>
          <cell r="B17475" t="str">
            <v xml:space="preserve">Giấy nhám WSP 230x280x 120 Grit </v>
          </cell>
          <cell r="C17475" t="str">
            <v>Nhập kho vật tư (HĐ:135) theo hóa đơn số 0000336 ngày 18.12.2020</v>
          </cell>
        </row>
        <row r="17476">
          <cell r="A17476" t="str">
            <v>8.35.75.914.GER.00.000</v>
          </cell>
          <cell r="B17476" t="str">
            <v xml:space="preserve">Giấy nhám WSP 230x280x 150 Grit </v>
          </cell>
          <cell r="C17476" t="str">
            <v>Nhập kho vật tư (HĐ:135) theo hóa đơn số 0000336 ngày 18.12.2020</v>
          </cell>
        </row>
        <row r="17477">
          <cell r="A17477" t="str">
            <v>8.35.75.915.GER.00.000</v>
          </cell>
          <cell r="B17477" t="str">
            <v xml:space="preserve">Giấy nhám WSP 230x280x 180 Grit </v>
          </cell>
          <cell r="C17477" t="str">
            <v>Nhập kho vật tư (HĐ:135) theo hóa đơn số 0000336 ngày 18.12.2020</v>
          </cell>
        </row>
        <row r="17478">
          <cell r="A17478" t="str">
            <v>8.35.75.916.GER.00.000</v>
          </cell>
          <cell r="B17478" t="str">
            <v xml:space="preserve">Giấy nhám WSP 230x280x 220 Grit </v>
          </cell>
          <cell r="C17478" t="str">
            <v>Nhập kho vật tư (HĐ:135) theo hóa đơn số 0000336 ngày 18.12.2020</v>
          </cell>
        </row>
        <row r="17479">
          <cell r="A17479" t="str">
            <v>8.35.75.917.GER.00.000</v>
          </cell>
          <cell r="B17479" t="str">
            <v xml:space="preserve">Giấy nhám WSP 230x280x 240 Grit </v>
          </cell>
          <cell r="C17479" t="str">
            <v>Nhập kho vật tư (HĐ:135) theo hóa đơn số 0000336 ngày 18.12.2020</v>
          </cell>
        </row>
        <row r="17480">
          <cell r="A17480" t="str">
            <v>8.35.75.918.GER.00.000</v>
          </cell>
          <cell r="B17480" t="str">
            <v xml:space="preserve">Giấy nhám WSP 230x280x 320 Grit </v>
          </cell>
          <cell r="C17480" t="str">
            <v>Nhập kho vật tư (HĐ:135) theo hóa đơn số 0000336 ngày 18.12.2020</v>
          </cell>
        </row>
        <row r="17481">
          <cell r="A17481" t="str">
            <v>8.35.75.919.GER.00.000</v>
          </cell>
          <cell r="B17481" t="str">
            <v xml:space="preserve">Giấy nhám WSP 230x280x 400 Grit </v>
          </cell>
          <cell r="C17481" t="str">
            <v>Nhập kho vật tư (HĐ:135) theo hóa đơn số 0000336 ngày 18.12.2020</v>
          </cell>
        </row>
        <row r="17482">
          <cell r="A17482" t="str">
            <v>8.35.75.920.GER.00.000</v>
          </cell>
          <cell r="B17482" t="str">
            <v xml:space="preserve">Giấy nhám WSP 230x280x 600 Grit </v>
          </cell>
          <cell r="C17482" t="str">
            <v>Nhập kho vật tư (HĐ:135) theo hóa đơn số 0000336 ngày 18.12.2020</v>
          </cell>
        </row>
        <row r="17483">
          <cell r="A17483" t="str">
            <v>8.35.75.921.GER.00.000</v>
          </cell>
          <cell r="B17483" t="str">
            <v xml:space="preserve">Giấy nhám WSP 230x280x 800 Grit </v>
          </cell>
          <cell r="C17483" t="str">
            <v>Nhập kho vật tư (HĐ:135) theo hóa đơn số 0000336 ngày 18.12.2020</v>
          </cell>
        </row>
        <row r="17484">
          <cell r="A17484" t="str">
            <v>8.35.75.922.GER.00.000</v>
          </cell>
          <cell r="B17484" t="str">
            <v xml:space="preserve">Giấy nhám WSP 230x280x 1000 Grit </v>
          </cell>
          <cell r="C17484" t="str">
            <v>Nhập kho vật tư (HĐ:135) theo hóa đơn số 0000336 ngày 18.12.2020</v>
          </cell>
        </row>
        <row r="17485">
          <cell r="A17485" t="str">
            <v>8.35.75.967.GER.00.000</v>
          </cell>
          <cell r="B17485" t="str">
            <v xml:space="preserve">Nhám vải SPBR 100mm x 50M x 40Grit </v>
          </cell>
          <cell r="C17485" t="str">
            <v>Nhập kho vật tư (HĐ:135) theo hóa đơn số 0000336 ngày 18.12.2020</v>
          </cell>
        </row>
        <row r="17486">
          <cell r="A17486" t="str">
            <v>8.35.75.968.GER.00.000</v>
          </cell>
          <cell r="B17486" t="str">
            <v xml:space="preserve">Nhám vải SPBR 100mm x 50M x 60Grit </v>
          </cell>
          <cell r="C17486" t="str">
            <v>Nhập kho vật tư (HĐ:135) theo hóa đơn số 0000336 ngày 18.12.2020</v>
          </cell>
        </row>
        <row r="17487">
          <cell r="A17487" t="str">
            <v>8.35.75.970.GER.00.000</v>
          </cell>
          <cell r="B17487" t="str">
            <v xml:space="preserve">Nhám vải SPBR 100mm x 50M x 100Grit </v>
          </cell>
          <cell r="C17487" t="str">
            <v>Nhập kho vật tư (HĐ:135) theo hóa đơn số 0000336 ngày 18.12.2020</v>
          </cell>
        </row>
        <row r="17488">
          <cell r="A17488" t="str">
            <v>8.35.75.971.GER.00.000</v>
          </cell>
          <cell r="B17488" t="str">
            <v xml:space="preserve">Nhám vải SPBR 100mm x 50M x 120Grit </v>
          </cell>
          <cell r="C17488" t="str">
            <v>Nhập kho vật tư (HĐ:135) theo hóa đơn số 0000336 ngày 18.12.2020</v>
          </cell>
        </row>
        <row r="17489">
          <cell r="A17489" t="str">
            <v>3.66.57.027.VIE.00.000</v>
          </cell>
          <cell r="B17489" t="str">
            <v xml:space="preserve">Đuôi đèn E27 </v>
          </cell>
          <cell r="C17489" t="str">
            <v>Nhập kho vật tư (HĐ:196) theo hóa đơn số 0001922 ngày 01.12.2020</v>
          </cell>
        </row>
        <row r="17490">
          <cell r="A17490" t="str">
            <v>8.01.12.001.JPN.00.000</v>
          </cell>
          <cell r="B17490" t="str">
            <v xml:space="preserve">Bộ mũi Taro </v>
          </cell>
          <cell r="C17490" t="str">
            <v>Nhập kho vật tư (HĐ:135) theo hóa đơn số 0000336 ngày 18.12.2020</v>
          </cell>
        </row>
        <row r="17491">
          <cell r="A17491" t="str">
            <v>8.35.85.030.CHN.00.000</v>
          </cell>
          <cell r="B17491" t="str">
            <v xml:space="preserve">Béc phun sương </v>
          </cell>
          <cell r="C17491" t="str">
            <v>Nhập kho vật tư (HĐ:196) theo hóa đơn số 0001922 ngày 01.12.2020</v>
          </cell>
        </row>
        <row r="17492">
          <cell r="A17492" t="str">
            <v>8.35.85.030.VIE.00.000</v>
          </cell>
          <cell r="B17492" t="str">
            <v xml:space="preserve">Béc phun sương dập bụi </v>
          </cell>
          <cell r="C17492" t="str">
            <v>Nhập kho vật tư (HĐ:196) theo hóa đơn số 0001922 ngày 01.12.2020</v>
          </cell>
        </row>
        <row r="17493">
          <cell r="A17493" t="str">
            <v>8.95.80.064.VIE.00.000</v>
          </cell>
          <cell r="B17493" t="str">
            <v xml:space="preserve">Túi zipper 12cmx10cm </v>
          </cell>
          <cell r="C17493" t="str">
            <v>Nhập kho vật tư (HĐ:184) theo hóa đơn số 0000024 ngày 30.12.2020</v>
          </cell>
        </row>
        <row r="17494">
          <cell r="A17494" t="str">
            <v>3.34.15.035.USA.00.000</v>
          </cell>
          <cell r="B17494" t="str">
            <v xml:space="preserve">Công tắc hành trình (Micro switch) Model: LSA2B, Voltage rating: 600VAC </v>
          </cell>
          <cell r="C17494" t="str">
            <v>Nhập kho vật tư (HĐ:196) theo hóa đơn số 0002168 ngày 11.12.2020</v>
          </cell>
        </row>
        <row r="17495">
          <cell r="A17495" t="str">
            <v>3.53.12.203.USA.00.000</v>
          </cell>
          <cell r="B17495" t="str">
            <v xml:space="preserve">Bộ chuyển tín độ rung tuabin Vibration Proximitor Model: 330180-91-00 </v>
          </cell>
          <cell r="C17495" t="str">
            <v>Nhập kho vật tư (HĐ:196) theo hóa đơn số 0002168 ngày 11.12.2020</v>
          </cell>
        </row>
        <row r="17496">
          <cell r="A17496" t="str">
            <v>5.03.96.690.SWE.00.000</v>
          </cell>
          <cell r="B17496" t="str">
            <v xml:space="preserve">Vật tư phục hồi Bạc đạn cho tang chuyển hướng BC07; Model: YJ08B5162 (Ø630 x 2000)(Gối SNL 3136, Bearing 23136 CCK/W33, Adapter sleeve H3136, Locating ring 2xFRB 10/300, TS 36) </v>
          </cell>
          <cell r="C17496" t="str">
            <v>Nhập kho vật tư (HĐ:196) theo hóa đơn số 0001922 ngày 01.12.2020</v>
          </cell>
        </row>
        <row r="17497">
          <cell r="A17497" t="str">
            <v>5.30.10.172.USA.00.000</v>
          </cell>
          <cell r="B17497" t="str">
            <v xml:space="preserve">Con lăn thép tự lựa loại trụ, côn 1 đầu W1800x35˚, KT con lăn: Ø133/Ø194x670 mm </v>
          </cell>
          <cell r="C17497" t="str">
            <v>Nhập kho vật tư (HĐ:196) theo hóa đơn số 0002168 ngày 11.12.2020</v>
          </cell>
        </row>
        <row r="17498">
          <cell r="A17498" t="str">
            <v>5.30.10.173.USA.00.000</v>
          </cell>
          <cell r="B17498" t="str">
            <v xml:space="preserve">Con lăn thép tự lựa loại trụ, côn 1 đầu - tuyến hồi băng tải W1800, KT con lăn: Ø108/Ø194x670 mm </v>
          </cell>
          <cell r="C17498" t="str">
            <v>Nhập kho vật tư (HĐ:196) theo hóa đơn số 0002168 ngày 11.12.2020</v>
          </cell>
        </row>
        <row r="17499">
          <cell r="A17499" t="str">
            <v>5.30.10.174.USA.00.000</v>
          </cell>
          <cell r="B17499" t="str">
            <v xml:space="preserve">Con lăn chuyển tiếp W1800, KT con lăn: Ø152.4x670 mm </v>
          </cell>
          <cell r="C17499" t="str">
            <v>Nhập kho vật tư (HĐ:196) theo hóa đơn số 0002168 ngày 11.12.2020</v>
          </cell>
        </row>
        <row r="17500">
          <cell r="A17500" t="str">
            <v>5.30.10.175.USA.00.000</v>
          </cell>
          <cell r="B17500" t="str">
            <v xml:space="preserve">Con lăn giảm chấn W1600x35˚, KT con lăn: Ø152.4x600 mm </v>
          </cell>
          <cell r="C17500" t="str">
            <v>Nhập kho vật tư (HĐ:196) theo hóa đơn số 0002168 ngày 11.12.2020</v>
          </cell>
        </row>
        <row r="17501">
          <cell r="A17501" t="str">
            <v>5.30.10.176.USA.00.000</v>
          </cell>
          <cell r="B17501" t="str">
            <v xml:space="preserve">Con lăn giảm chấn W1800x35˚, KT con lăn: Ø152.4x670 mm </v>
          </cell>
          <cell r="C17501" t="str">
            <v>Nhập kho vật tư (HĐ:196) theo hóa đơn số 0002168 ngày 11.12.2020</v>
          </cell>
        </row>
        <row r="17502">
          <cell r="A17502" t="str">
            <v>5.30.10.177.USA.00.000</v>
          </cell>
          <cell r="B17502" t="str">
            <v xml:space="preserve">Con lăn thép tự lựa loại trụ W1600x35˚, KT con lăn: Ø152.4x623 mm </v>
          </cell>
          <cell r="C17502" t="str">
            <v>Nhập kho vật tư (HĐ:196) theo hóa đơn số 0002168 ngày 11.12.2020</v>
          </cell>
        </row>
        <row r="17503">
          <cell r="A17503" t="str">
            <v>5.30.10.178.USA.00.000</v>
          </cell>
          <cell r="B17503" t="str">
            <v xml:space="preserve">Con lăn thép tự lựa loại trụ W1800x35˚, KT con lăn: Ø152.4x688 mm </v>
          </cell>
          <cell r="C17503" t="str">
            <v>Nhập kho vật tư (HĐ:196) theo hóa đơn số 0002168 ngày 11.12.2020</v>
          </cell>
        </row>
        <row r="17504">
          <cell r="A17504" t="str">
            <v>5.30.10.179.USA.00.000</v>
          </cell>
          <cell r="B17504" t="str">
            <v xml:space="preserve">Con lăn tuyến hồi băng tải W1600, KT con lăn: Ø152.4x900 mm </v>
          </cell>
          <cell r="C17504" t="str">
            <v>Nhập kho vật tư (HĐ:196) theo hóa đơn số 0002168 ngày 11.12.2020</v>
          </cell>
        </row>
        <row r="17505">
          <cell r="A17505" t="str">
            <v>5.30.10.180.USA.00.000</v>
          </cell>
          <cell r="B17505" t="str">
            <v xml:space="preserve">Con lăn tuyến hồi băng tải W1800, KT con lăn: Ø152.4x1000 mm </v>
          </cell>
          <cell r="C17505" t="str">
            <v>Nhập kho vật tư (HĐ:196) theo hóa đơn số 0002168 ngày 11.12.2020</v>
          </cell>
        </row>
        <row r="17506">
          <cell r="A17506" t="str">
            <v>5.30.10.181.USA.00.000</v>
          </cell>
          <cell r="B17506" t="str">
            <v xml:space="preserve">Con lăn xoắn W1800, KT con lăn: Ø152.4x1000 mm </v>
          </cell>
          <cell r="C17506" t="str">
            <v>Nhập kho vật tư (HĐ:196) theo hóa đơn số 0002168 ngày 11.12.2020</v>
          </cell>
        </row>
        <row r="17507">
          <cell r="A17507" t="str">
            <v>5.30.10.182.USA.00.000</v>
          </cell>
          <cell r="B17507" t="str">
            <v xml:space="preserve">Con lăn thép tự lựa loại trụ, côn 1 đầu - tuyến hồi băng tải W1600, KT con lăn: Ø152.4x918 mm </v>
          </cell>
          <cell r="C17507" t="str">
            <v>Nhập kho vật tư (HĐ:196) theo hóa đơn số 0002168 ngày 11.12.2020</v>
          </cell>
        </row>
        <row r="17508">
          <cell r="A17508" t="str">
            <v>5.30.10.183.USA.00.000</v>
          </cell>
          <cell r="B17508" t="str">
            <v xml:space="preserve">Con lăn thép tự lựa loại trụ, côn 1 đầu - tuyến hồi băng tải W1800, KT con lăn: Ø152.4x1015 mm </v>
          </cell>
          <cell r="C17508" t="str">
            <v>Nhập kho vật tư (HĐ:196) theo hóa đơn số 0002168 ngày 11.12.2020</v>
          </cell>
        </row>
        <row r="17509">
          <cell r="A17509" t="str">
            <v>5.30.10.184.USA.00.000</v>
          </cell>
          <cell r="B17509" t="str">
            <v xml:space="preserve">Con lăn xoắn W1600, KT con lăn: Ø152.4x900 mm </v>
          </cell>
          <cell r="C17509" t="str">
            <v>Nhập kho vật tư (HĐ:196) theo hóa đơn số 0002168 ngày 11.12.2020</v>
          </cell>
        </row>
        <row r="17510">
          <cell r="A17510" t="str">
            <v>5.33.10.116.KOR.00.000</v>
          </cell>
          <cell r="B17510" t="str">
            <v xml:space="preserve">Lưới liên kết răng của bộ Coupling (bộ gồm 3 mảnh), Size: 1160H (T10) </v>
          </cell>
          <cell r="C17510" t="str">
            <v>Nhập kho vật tư (HĐ:184) theo hóa đơn số 0000024 ngày 30.12.2020</v>
          </cell>
        </row>
        <row r="17511">
          <cell r="A17511" t="str">
            <v>5.33.10.117.KOR.00.000</v>
          </cell>
          <cell r="B17511" t="str">
            <v xml:space="preserve">Lưới liên kết răng của bộ Coupling (bộ gồm 4 mảnh), Size: 1170H (T10) </v>
          </cell>
          <cell r="C17511" t="str">
            <v>Nhập kho vật tư (HĐ:184) theo hóa đơn số 0000024 ngày 30.12.2020</v>
          </cell>
        </row>
        <row r="17512">
          <cell r="A17512" t="str">
            <v>5.33.10.118.KOR.00.000</v>
          </cell>
          <cell r="B17512" t="str">
            <v xml:space="preserve">Lưới liên kết khớp nối DYT BC-03.Taper Grid Coupling; Type: 1190T10 </v>
          </cell>
          <cell r="C17512" t="str">
            <v>Nhập kho vật tư (HĐ:184) theo hóa đơn số 0000024 ngày 30.12.2020</v>
          </cell>
        </row>
        <row r="17513">
          <cell r="A17513" t="str">
            <v>5.33.10.186.VIE.00.000</v>
          </cell>
          <cell r="B17513" t="str">
            <v xml:space="preserve">Cửa kho than (Tấm inox 304 dày 2mm, đột lỗ phi 20mm, khoảng cách 2 tâm lỗ 30mm </v>
          </cell>
          <cell r="C17513" t="str">
            <v>Nhập kho vật tư (HĐ:184) theo hóa đơn số 0000024 ngày 30.12.2020</v>
          </cell>
        </row>
        <row r="17514">
          <cell r="A17514" t="str">
            <v>5.35.85.546.CHN.00.000</v>
          </cell>
          <cell r="B17514" t="str">
            <v xml:space="preserve">Expanda Cable - RH (55 coils) Model:IK545 (DPHM) </v>
          </cell>
          <cell r="C17514" t="str">
            <v>Nhập kho vật tư (HĐ:196) theo hóa đơn số 0001922 ngày 01.12.2020</v>
          </cell>
        </row>
        <row r="17515">
          <cell r="A17515" t="str">
            <v>8.75.80.071.GER.00.000</v>
          </cell>
          <cell r="B17515" t="str">
            <v xml:space="preserve">Đồng hồ đo nhiệt (Temperature gauge) Wika TG53 </v>
          </cell>
          <cell r="C17515" t="str">
            <v>Nhập kho vật tư (HĐ:196) theo hóa đơn số 0002168 ngày 11.12.2020</v>
          </cell>
        </row>
        <row r="17516">
          <cell r="A17516" t="str">
            <v>4.94.10.620.VIE.00.000</v>
          </cell>
          <cell r="B17516" t="str">
            <v xml:space="preserve">Nhãn BỒN CHỨA HÓA CHẤT HCL </v>
          </cell>
          <cell r="C17516" t="str">
            <v>Nhập kho vật tư (HĐ:176) theo hóa đơn số 0000102 ngày 05.11.2020</v>
          </cell>
        </row>
        <row r="17517">
          <cell r="A17517" t="str">
            <v>4.94.10.621.VIE.00.000</v>
          </cell>
          <cell r="B17517" t="str">
            <v xml:space="preserve">Nhãn BỒN CHỨA HÓA CHẤT NaOH </v>
          </cell>
          <cell r="C17517" t="str">
            <v>Nhập kho vật tư (HĐ:176) theo hóa đơn số 0000102 ngày 05.11.2020</v>
          </cell>
        </row>
        <row r="17518">
          <cell r="A17518" t="str">
            <v>4.94.10.622.VIE.00.000</v>
          </cell>
          <cell r="B17518" t="str">
            <v xml:space="preserve">Nhãn BỒN ĐỊNH LƯỢNG HÓA CHẤT HCL </v>
          </cell>
          <cell r="C17518" t="str">
            <v>Nhập kho vật tư (HĐ:176) theo hóa đơn số 0000102 ngày 05.11.2020</v>
          </cell>
        </row>
        <row r="17519">
          <cell r="A17519" t="str">
            <v>4.94.10.623.VIE.00.000</v>
          </cell>
          <cell r="B17519" t="str">
            <v xml:space="preserve">Nhãn BỒN ĐỊNH LƯỢNG HÓA CHẤT NaOH </v>
          </cell>
          <cell r="C17519" t="str">
            <v>Nhập kho vật tư (HĐ:176) theo hóa đơn số 0000102 ngày 05.11.2020</v>
          </cell>
        </row>
        <row r="17520">
          <cell r="A17520" t="str">
            <v>4.94.10.624.VIE.00.000</v>
          </cell>
          <cell r="B17520" t="str">
            <v xml:space="preserve">Nhãn BỒN ĐỊNH LƯỢNG CHẤT KHỬ NaHSO3 </v>
          </cell>
          <cell r="C17520" t="str">
            <v>Nhập kho vật tư (HĐ:176) theo hóa đơn số 0000102 ngày 05.11.2020</v>
          </cell>
        </row>
        <row r="17521">
          <cell r="A17521" t="str">
            <v>4.94.10.625.VIE.00.000</v>
          </cell>
          <cell r="B17521" t="str">
            <v xml:space="preserve">Nhãn BỒN ĐỊNH LƯỢNG CHẤT CHỐNG CÁU CẶN Merc - RO30-400 </v>
          </cell>
          <cell r="C17521" t="str">
            <v>Nhập kho vật tư (HĐ:176) theo hóa đơn số 0000102 ngày 05.11.2020</v>
          </cell>
        </row>
        <row r="17522">
          <cell r="A17522" t="str">
            <v>4.94.10.626.VIE.00.000</v>
          </cell>
          <cell r="B17522" t="str">
            <v xml:space="preserve">Nhãn BỒN ĐỊNH LƯỢNG CHẤT CHỐNG CÁU SOKALAN RO100 </v>
          </cell>
          <cell r="C17522" t="str">
            <v>Nhập kho vật tư (HĐ:176) theo hóa đơn số 0000102 ngày 05.11.2020</v>
          </cell>
        </row>
        <row r="17523">
          <cell r="A17523" t="str">
            <v>4.94.10.627.VIE.00.000</v>
          </cell>
          <cell r="B17523" t="str">
            <v xml:space="preserve">Nhãn BỒN HÓA CHẤT CIP UF </v>
          </cell>
          <cell r="C17523" t="str">
            <v>Nhập kho vật tư (HĐ:176) theo hóa đơn số 0000102 ngày 05.11.2020</v>
          </cell>
        </row>
        <row r="17524">
          <cell r="A17524" t="str">
            <v>4.94.10.628.VIE.00.000</v>
          </cell>
          <cell r="B17524" t="str">
            <v xml:space="preserve">Nhãn BỒN HÓA CHẤT CIP SWRO </v>
          </cell>
          <cell r="C17524" t="str">
            <v>Nhập kho vật tư (HĐ:176) theo hóa đơn số 0000102 ngày 05.11.2020</v>
          </cell>
        </row>
        <row r="17525">
          <cell r="A17525" t="str">
            <v>4.94.10.629.VIE.00.000</v>
          </cell>
          <cell r="B17525" t="str">
            <v xml:space="preserve">Nhãn BỒN ĐỊNH LƯỢNG HÓA CHẤT TẠO LẮNG PAC </v>
          </cell>
          <cell r="C17525" t="str">
            <v>Nhập kho vật tư (HĐ:176) theo hóa đơn số 0000102 ngày 05.11.2020</v>
          </cell>
        </row>
        <row r="17526">
          <cell r="A17526" t="str">
            <v>4.94.10.630.VIE.00.000</v>
          </cell>
          <cell r="B17526" t="str">
            <v xml:space="preserve">Nhãn BỒN ĐỊNH LƯỢNG HÓA CHẤT TẠO LẮNG PAM </v>
          </cell>
          <cell r="C17526" t="str">
            <v>Nhập kho vật tư (HĐ:176) theo hóa đơn số 0000102 ngày 05.11.2020</v>
          </cell>
        </row>
        <row r="17527">
          <cell r="A17527" t="str">
            <v>4.94.10.631.VIE.00.000</v>
          </cell>
          <cell r="B17527" t="str">
            <v xml:space="preserve">Nhãn BỒN CHỨA HÓA CHẤT NaClO3 </v>
          </cell>
          <cell r="C17527" t="str">
            <v>Nhập kho vật tư (HĐ:176) theo hóa đơn số 0000102 ngày 05.11.2020</v>
          </cell>
        </row>
        <row r="17528">
          <cell r="A17528" t="str">
            <v>4.94.10.632.VIE.00.000</v>
          </cell>
          <cell r="B17528" t="str">
            <v xml:space="preserve">Nhãn BỒN CHỨA HÓA CHẤT NaClO </v>
          </cell>
          <cell r="C17528" t="str">
            <v>Nhập kho vật tư (HĐ:176) theo hóa đơn số 0000102 ngày 05.11.2020</v>
          </cell>
        </row>
        <row r="17529">
          <cell r="A17529" t="str">
            <v>4.94.10.633.VIE.00.000</v>
          </cell>
          <cell r="B17529" t="str">
            <v xml:space="preserve">Nhãn Chất thải nguy hại </v>
          </cell>
          <cell r="C17529" t="str">
            <v>Nhập kho vật tư (HĐ:176) theo hóa đơn số 0000102 ngày 05.11.2020</v>
          </cell>
        </row>
        <row r="17530">
          <cell r="A17530" t="str">
            <v>4.94.10.634.VIE.00.000</v>
          </cell>
          <cell r="B17530" t="str">
            <v xml:space="preserve">Nhãn Chất dễ cháy </v>
          </cell>
          <cell r="C17530" t="str">
            <v>Nhập kho vật tư (HĐ:176) theo hóa đơn số 0000102 ngày 05.11.2020</v>
          </cell>
        </row>
        <row r="17531">
          <cell r="A17531" t="str">
            <v>4.94.10.635.VIE.00.000</v>
          </cell>
          <cell r="B17531" t="str">
            <v xml:space="preserve">Nhãn Hộp mực in thải có các thành phần nguy hại </v>
          </cell>
          <cell r="C17531" t="str">
            <v>Nhập kho vật tư (HĐ:176) theo hóa đơn số 0000102 ngày 05.11.2020</v>
          </cell>
        </row>
        <row r="17532">
          <cell r="A17532" t="str">
            <v>4.94.10.636.VIE.00.000</v>
          </cell>
          <cell r="B17532" t="str">
            <v xml:space="preserve">Nhãn Bộ lọc dầu đã qua sử dụng </v>
          </cell>
          <cell r="C17532" t="str">
            <v>Nhập kho vật tư (HĐ:176) theo hóa đơn số 0000102 ngày 05.11.2020</v>
          </cell>
        </row>
        <row r="17533">
          <cell r="A17533" t="str">
            <v>4.94.10.637.VIE.00.000</v>
          </cell>
          <cell r="B17533" t="str">
            <v xml:space="preserve">Nhãn Bóng đèn huỳnh quang và các loại thủy tinh hoạt tính thải </v>
          </cell>
          <cell r="C17533" t="str">
            <v>Nhập kho vật tư (HĐ:176) theo hóa đơn số 0000102 ngày 05.11.2020</v>
          </cell>
        </row>
        <row r="17534">
          <cell r="A17534" t="str">
            <v>4.94.10.638.VIE.00.000</v>
          </cell>
          <cell r="B17534" t="str">
            <v xml:space="preserve">Nhãn Pin, ắc quy thải </v>
          </cell>
          <cell r="C17534" t="str">
            <v>Nhập kho vật tư (HĐ:176) theo hóa đơn số 0000102 ngày 05.11.2020</v>
          </cell>
        </row>
        <row r="17535">
          <cell r="A17535" t="str">
            <v>4.94.10.639.VIE.00.000</v>
          </cell>
          <cell r="B17535" t="str">
            <v xml:space="preserve">Nhãn Các thiết bị, linh kiện điện tử thải </v>
          </cell>
          <cell r="C17535" t="str">
            <v>Nhập kho vật tư (HĐ:176) theo hóa đơn số 0000102 ngày 05.11.2020</v>
          </cell>
        </row>
        <row r="17536">
          <cell r="A17536" t="str">
            <v>4.94.10.640.VIE.00.000</v>
          </cell>
          <cell r="B17536" t="str">
            <v xml:space="preserve">Nhãn Bao bì mềm thải </v>
          </cell>
          <cell r="C17536" t="str">
            <v>Nhập kho vật tư (HĐ:176) theo hóa đơn số 0000102 ngày 05.11.2020</v>
          </cell>
        </row>
        <row r="17537">
          <cell r="A17537" t="str">
            <v>4.94.10.641.VIE.00.000</v>
          </cell>
          <cell r="B17537" t="str">
            <v xml:space="preserve">Nhãn Bao bì cứng thải bằng các vật liệu khác </v>
          </cell>
          <cell r="C17537" t="str">
            <v>Nhập kho vật tư (HĐ:176) theo hóa đơn số 0000102 ngày 05.11.2020</v>
          </cell>
        </row>
        <row r="17538">
          <cell r="A17538" t="str">
            <v>4.94.10.642.VIE.00.000</v>
          </cell>
          <cell r="B17538" t="str">
            <v xml:space="preserve">Nhãn Bao bì cứng thải bằng nhựa </v>
          </cell>
          <cell r="C17538" t="str">
            <v>Nhập kho vật tư (HĐ:176) theo hóa đơn số 0000102 ngày 05.11.2020</v>
          </cell>
        </row>
        <row r="17539">
          <cell r="A17539" t="str">
            <v>4.94.10.643.VIE.00.000</v>
          </cell>
          <cell r="B17539" t="str">
            <v xml:space="preserve">Nhãn Vật liệu cách nhiệt có chứa Amiăng thải </v>
          </cell>
          <cell r="C17539" t="str">
            <v>Nhập kho vật tư (HĐ:176) theo hóa đơn số 0000102 ngày 05.11.2020</v>
          </cell>
        </row>
        <row r="17540">
          <cell r="A17540" t="str">
            <v>4.94.10.644.VIE.00.000</v>
          </cell>
          <cell r="B17540" t="str">
            <v xml:space="preserve">Nhãn Các loại dầu động cơ, hộp số và bôi trơn khác </v>
          </cell>
          <cell r="C17540" t="str">
            <v>Nhập kho vật tư (HĐ:176) theo hóa đơn số 0000102 ngày 05.11.2020</v>
          </cell>
        </row>
        <row r="17541">
          <cell r="A17541" t="str">
            <v>4.94.10.645.VIE.00.000</v>
          </cell>
          <cell r="B17541" t="str">
            <v xml:space="preserve">Nhãn Các loại dầu truyền nhiệt và cách điện thải khác </v>
          </cell>
          <cell r="C17541" t="str">
            <v>Nhập kho vật tư (HĐ:176) theo hóa đơn số 0000102 ngày 05.11.2020</v>
          </cell>
        </row>
        <row r="17542">
          <cell r="A17542" t="str">
            <v>4.94.10.646.VIE.00.000</v>
          </cell>
          <cell r="B17542" t="str">
            <v xml:space="preserve">Nhãn Dầu nhiên liệu và dầu Diesel thải </v>
          </cell>
          <cell r="C17542" t="str">
            <v>Nhập kho vật tư (HĐ:176) theo hóa đơn số 0000102 ngày 05.11.2020</v>
          </cell>
        </row>
        <row r="17543">
          <cell r="A17543" t="str">
            <v>4.94.10.647.VIE.00.000</v>
          </cell>
          <cell r="B17543" t="str">
            <v xml:space="preserve">Nhãn Mỡ thải </v>
          </cell>
          <cell r="C17543" t="str">
            <v>Nhập kho vật tư (HĐ:176) theo hóa đơn số 0000102 ngày 05.11.2020</v>
          </cell>
        </row>
        <row r="17544">
          <cell r="A17544" t="str">
            <v>4.94.10.648.VIE.00.000</v>
          </cell>
          <cell r="B17544" t="str">
            <v xml:space="preserve">Nhãn Chất hấp thụ, vật liệu lọc, giẻ lau, vải thải bị nhiễm các thành phần nguy hại </v>
          </cell>
          <cell r="C17544" t="str">
            <v>Nhập kho vật tư (HĐ:176) theo hóa đơn số 0000102 ngày 05.11.2020</v>
          </cell>
        </row>
        <row r="17545">
          <cell r="A17545" t="str">
            <v>4.94.10.649.VIE.00.000</v>
          </cell>
          <cell r="B17545" t="str">
            <v xml:space="preserve">Nhãn Hóa chất và hỗn hợp hóa chất phòng thí nghiệm thải, có các thành phần nguy hại </v>
          </cell>
          <cell r="C17545" t="str">
            <v>Nhập kho vật tư (HĐ:176) theo hóa đơn số 0000102 ngày 05.11.2020</v>
          </cell>
        </row>
        <row r="17546">
          <cell r="A17546" t="str">
            <v>8.92.15.008.VIE.00.000</v>
          </cell>
          <cell r="B17546" t="str">
            <v xml:space="preserve">Bảng Kho than D – NMNĐ VT4 </v>
          </cell>
          <cell r="C17546" t="str">
            <v>Nhập kho vật tư (HĐ:176) theo hóa đơn số 0000102 ngày 05.11.2020</v>
          </cell>
        </row>
        <row r="17547">
          <cell r="A17547" t="str">
            <v>8.92.15.009.VIE.00.000</v>
          </cell>
          <cell r="B17547" t="str">
            <v xml:space="preserve">Bảng Tháp </v>
          </cell>
          <cell r="C17547" t="str">
            <v>Nhập kho vật tư (HĐ:176) theo hóa đơn số 0000102 ngày 05.11.2020</v>
          </cell>
        </row>
        <row r="17548">
          <cell r="A17548" t="str">
            <v>8.92.15.012.VIE.99.000</v>
          </cell>
          <cell r="B17548" t="str">
            <v xml:space="preserve">Bảng nội quy an toàn khu vực cảng. KT: 1mx0,8m </v>
          </cell>
          <cell r="C17548" t="str">
            <v>Nhập kho vật tư (HĐ:176) theo hóa đơn số 0000102 ngày 05.11.2020</v>
          </cell>
        </row>
        <row r="17549">
          <cell r="A17549" t="str">
            <v>8.92.15.013.VIE.00.000</v>
          </cell>
          <cell r="B17549" t="str">
            <v xml:space="preserve">Bảng nội quy ra, vào cảng. KT: 100x140 cm </v>
          </cell>
          <cell r="C17549" t="str">
            <v>Nhập kho vật tư (HĐ:176) theo hóa đơn số 0000102 ngày 05.11.2020</v>
          </cell>
        </row>
        <row r="17550">
          <cell r="A17550" t="str">
            <v>8.92.15.016.VIE.00.000</v>
          </cell>
          <cell r="B17550" t="str">
            <v xml:space="preserve">Bảng nội quy PCCC đối với khu vực nhà ở </v>
          </cell>
          <cell r="C17550" t="str">
            <v>Nhập kho vật tư (HĐ:176) theo hóa đơn số 0000102 ngày 05.11.2020</v>
          </cell>
        </row>
        <row r="17551">
          <cell r="A17551" t="str">
            <v>8.92.15.017.VIE.00.000</v>
          </cell>
          <cell r="B17551" t="str">
            <v xml:space="preserve">Tiêu lệnh chữa cháy </v>
          </cell>
          <cell r="C17551" t="str">
            <v>Nhập kho vật tư (HĐ:176) theo hóa đơn số 0000102 ngày 05.11.2020</v>
          </cell>
        </row>
        <row r="17552">
          <cell r="A17552" t="str">
            <v>8.92.15.018.VIE.00.000</v>
          </cell>
          <cell r="B17552" t="str">
            <v xml:space="preserve">Bảng Tiêu lệnh chữa cháy bằng thép </v>
          </cell>
          <cell r="C17552" t="str">
            <v>Nhập kho vật tư (HĐ:176) theo hóa đơn số 0000102 ngày 05.11.2020</v>
          </cell>
        </row>
        <row r="17553">
          <cell r="A17553" t="str">
            <v>8.92.15.019.VIE.00.000</v>
          </cell>
          <cell r="B17553" t="str">
            <v xml:space="preserve">Bảng Nội quy PCCC đối với khu vực nhà xưởng, KT: 1,4mx1m </v>
          </cell>
          <cell r="C17553" t="str">
            <v>Nhập kho vật tư (HĐ:176) theo hóa đơn số 0000102 ngày 05.11.2020</v>
          </cell>
        </row>
        <row r="17554">
          <cell r="A17554" t="str">
            <v>8.92.15.020.VIE.00.000</v>
          </cell>
          <cell r="B17554" t="str">
            <v xml:space="preserve">Bảng Nội quy PCCC đối với khu vực nhà xưởng, KT: 1mx0,8m </v>
          </cell>
          <cell r="C17554" t="str">
            <v>Nhập kho vật tư (HĐ:176) theo hóa đơn số 0000102 ngày 05.11.2020</v>
          </cell>
        </row>
        <row r="17555">
          <cell r="A17555" t="str">
            <v>8.92.15.021.VIE.00.000</v>
          </cell>
          <cell r="B17555" t="str">
            <v xml:space="preserve">Bảng Nội quy PCCC đối với khu vực nhà xưởng, KT: 0,7mx0,5m </v>
          </cell>
          <cell r="C17555" t="str">
            <v>Nhập kho vật tư (HĐ:176) theo hóa đơn số 0000102 ngày 05.11.2020</v>
          </cell>
        </row>
        <row r="17556">
          <cell r="A17556" t="str">
            <v>8.92.15.022.VIE.00.000</v>
          </cell>
          <cell r="B17556" t="str">
            <v xml:space="preserve">Bảng Nội quy PCCC đối với khu vực kho vật tư, KT: 0,5mx0,7m </v>
          </cell>
          <cell r="C17556" t="str">
            <v>Nhập kho vật tư (HĐ:176) theo hóa đơn số 0000102 ngày 05.11.2020</v>
          </cell>
        </row>
        <row r="17557">
          <cell r="A17557" t="str">
            <v>8.92.15.023.VIE.00.000</v>
          </cell>
          <cell r="B17557" t="str">
            <v xml:space="preserve">Bảng Nội quy PCCC đối với khu vực hành chính, văn phòng, KT: 0,5mx0,7m </v>
          </cell>
          <cell r="C17557" t="str">
            <v>Nhập kho vật tư (HĐ:176) theo hóa đơn số 0000102 ngày 05.11.2020</v>
          </cell>
        </row>
        <row r="17558">
          <cell r="A17558" t="str">
            <v>8.92.15.031.VIE.00.000</v>
          </cell>
          <cell r="B17558" t="str">
            <v xml:space="preserve">Thẻ kiểm tra bình chữa cháy bột ABC </v>
          </cell>
          <cell r="C17558" t="str">
            <v>Nhập kho vật tư (HĐ:176) theo hóa đơn số 0000102 ngày 05.11.2020</v>
          </cell>
        </row>
        <row r="17559">
          <cell r="A17559" t="str">
            <v>8.92.15.032.VIE.00.000</v>
          </cell>
          <cell r="B17559" t="str">
            <v xml:space="preserve">Thẻ kiểm tra bình chữa cháy CO2 </v>
          </cell>
          <cell r="C17559" t="str">
            <v>Nhập kho vật tư (HĐ:176) theo hóa đơn số 0000102 ngày 05.11.2020</v>
          </cell>
        </row>
        <row r="17560">
          <cell r="A17560" t="str">
            <v>8.92.30.205.VIE.00.000</v>
          </cell>
          <cell r="B17560" t="str">
            <v xml:space="preserve">Biển Cấm lửa, KT: 0.4x0.6m </v>
          </cell>
          <cell r="C17560" t="str">
            <v>Nhập kho vật tư (HĐ:176) theo hóa đơn số 0000102 ngày 05.11.2020</v>
          </cell>
        </row>
        <row r="17561">
          <cell r="A17561" t="str">
            <v>8.92.30.206.VIE.00.000</v>
          </cell>
          <cell r="B17561" t="str">
            <v xml:space="preserve">Biển Cấm hút thuốc, KT: 0.450x0.286 m </v>
          </cell>
          <cell r="C17561" t="str">
            <v>Nhập kho vật tư (HĐ:176) theo hóa đơn số 0000102 ngày 05.11.2020</v>
          </cell>
        </row>
        <row r="17562">
          <cell r="A17562" t="str">
            <v>8.92.30.406.VIE.99.000</v>
          </cell>
          <cell r="B17562" t="str">
            <v xml:space="preserve">Bảng Nội quy an toàn khi sử dụng và lưu trữ Hydro, KT: 0.8x1m </v>
          </cell>
          <cell r="C17562" t="str">
            <v>Nhập kho vật tư (HĐ:176) theo hóa đơn số 0000102 ngày 05.11.2020</v>
          </cell>
        </row>
        <row r="17563">
          <cell r="A17563" t="str">
            <v>8.92.30.407.VIE.99.000</v>
          </cell>
          <cell r="B17563" t="str">
            <v xml:space="preserve">Bảng Nội quy an toàn khi sử dụng và lưu trữ Nitơ, KT: 0.8x1m </v>
          </cell>
          <cell r="C17563" t="str">
            <v>Nhập kho vật tư (HĐ:176) theo hóa đơn số 0000102 ngày 05.11.2020</v>
          </cell>
        </row>
        <row r="17564">
          <cell r="A17564" t="str">
            <v>8.92.30.409.VIE.99.000</v>
          </cell>
          <cell r="B17564" t="str">
            <v xml:space="preserve">Bảng Một số quy định về an toàn khi sử dụng Clorin, KT: 1mx0,8m </v>
          </cell>
          <cell r="C17564" t="str">
            <v>Nhập kho vật tư (HĐ:176) theo hóa đơn số 0000102 ngày 05.11.2020</v>
          </cell>
        </row>
        <row r="17565">
          <cell r="A17565" t="str">
            <v>8.92.30.412.VIE.99.000</v>
          </cell>
          <cell r="B17565" t="str">
            <v xml:space="preserve">Bảng Bảng hướng dẫn an toàn hóa chất, KT: 1mx0,8m </v>
          </cell>
          <cell r="C17565" t="str">
            <v>Nhập kho vật tư (HĐ:176) theo hóa đơn số 0000102 ngày 05.11.2020</v>
          </cell>
        </row>
        <row r="17566">
          <cell r="A17566" t="str">
            <v>8.92.30.414.VIE.00.000</v>
          </cell>
          <cell r="B17566" t="str">
            <v xml:space="preserve">Bảng Nội qui an toàn Hóa chất, KT: 0.8x1m </v>
          </cell>
          <cell r="C17566" t="str">
            <v>Nhập kho vật tư (HĐ:176) theo hóa đơn số 0000102 ngày 05.11.2020</v>
          </cell>
        </row>
        <row r="17567">
          <cell r="A17567" t="str">
            <v>8.92.30.418.VIE.99.000</v>
          </cell>
          <cell r="B17567" t="str">
            <v xml:space="preserve">Bảng Biện pháp phòng ngừa, ứng phó sự cố Amoniac lỏng, KT: 1mx0,8m </v>
          </cell>
          <cell r="C17567" t="str">
            <v>Nhập kho vật tư (HĐ:176) theo hóa đơn số 0000102 ngày 05.11.2020</v>
          </cell>
        </row>
        <row r="17568">
          <cell r="A17568" t="str">
            <v>8.92.30.421.VIE.00.000</v>
          </cell>
          <cell r="B17568" t="str">
            <v xml:space="preserve">Bảng Biện pháp phòng ngừa, ứng phó sự cố hóa chất Axit Clohydric, KT: 0.8x1m </v>
          </cell>
          <cell r="C17568" t="str">
            <v>Nhập kho vật tư (HĐ:176) theo hóa đơn số 0000102 ngày 05.11.2020</v>
          </cell>
        </row>
        <row r="17569">
          <cell r="A17569" t="str">
            <v>8.92.30.422.VIE.00.000</v>
          </cell>
          <cell r="B17569" t="str">
            <v xml:space="preserve">Bảng Biện pháp phòng ngừa, ứng phó sự cố hóa chất Natri hydroxit, KT: 0.8x1m </v>
          </cell>
          <cell r="C17569" t="str">
            <v>Nhập kho vật tư (HĐ:176) theo hóa đơn số 0000102 ngày 05.11.2020</v>
          </cell>
        </row>
        <row r="17570">
          <cell r="A17570" t="str">
            <v>8.92.30.423.VIE.99.000</v>
          </cell>
          <cell r="B17570" t="str">
            <v xml:space="preserve">Bảng Biện pháp phòng ngừa, ứng phó sự cố Clo lỏng, KT: 1mx0,8m </v>
          </cell>
          <cell r="C17570" t="str">
            <v>Nhập kho vật tư (HĐ:176) theo hóa đơn số 0000102 ngày 05.11.2020</v>
          </cell>
        </row>
        <row r="17571">
          <cell r="A17571" t="str">
            <v>8.92.30.424.VIE.99.000</v>
          </cell>
          <cell r="B17571" t="str">
            <v xml:space="preserve">Bảng Biện pháp phòng ngừa, ứng phó sự cố Hydrazin, KT: 1mx0,8m </v>
          </cell>
          <cell r="C17571" t="str">
            <v>Nhập kho vật tư (HĐ:176) theo hóa đơn số 0000102 ngày 05.11.2020</v>
          </cell>
        </row>
        <row r="17572">
          <cell r="A17572" t="str">
            <v>8.92.30.432.VIE.00.000</v>
          </cell>
          <cell r="B17572" t="str">
            <v xml:space="preserve">Bảng Nội quy an toàn khi sử dụng và lưu trữ Axit Clohydric, KT: 1mx0,8m </v>
          </cell>
          <cell r="C17572" t="str">
            <v>Nhập kho vật tư (HĐ:176) theo hóa đơn số 0000102 ngày 05.11.2020</v>
          </cell>
        </row>
        <row r="17573">
          <cell r="A17573" t="str">
            <v>8.92.30.433.VIE.00.000</v>
          </cell>
          <cell r="B17573" t="str">
            <v xml:space="preserve">Bảng Nội quy an toàn khu sử dụng và lưu trữ xút lỏng (Natri Hydroxit) </v>
          </cell>
          <cell r="C17573" t="str">
            <v>Nhập kho vật tư (HĐ:176) theo hóa đơn số 0000102 ngày 05.11.2020</v>
          </cell>
        </row>
        <row r="17574">
          <cell r="A17574" t="str">
            <v>8.92.30.434.VIE.00.000</v>
          </cell>
          <cell r="B17574" t="str">
            <v xml:space="preserve">Bảng Nội quy an toàn khi sử dụng và lưu trữ Amoniac lỏng, KT: 1mx0,8m </v>
          </cell>
          <cell r="C17574" t="str">
            <v>Nhập kho vật tư (HĐ:176) theo hóa đơn số 0000102 ngày 05.11.2020</v>
          </cell>
        </row>
        <row r="17575">
          <cell r="A17575" t="str">
            <v>8.92.30.435.VIE.00.000</v>
          </cell>
          <cell r="B17575" t="str">
            <v xml:space="preserve">Bảng Nội quy an toàn khi sử dụng và lưu trữ Hydrazin, KT: 1mx0,8m </v>
          </cell>
          <cell r="C17575" t="str">
            <v>Nhập kho vật tư (HĐ:176) theo hóa đơn số 0000102 ngày 05.11.2020</v>
          </cell>
        </row>
        <row r="17576">
          <cell r="A17576" t="str">
            <v>8.92.30.510.VIE.00.000</v>
          </cell>
          <cell r="B17576" t="str">
            <v xml:space="preserve">Bảng Trang bị bảo hộ lao động, KT: 1,2mx1,55m </v>
          </cell>
          <cell r="C17576" t="str">
            <v>Nhập kho vật tư (HĐ:176) theo hóa đơn số 0000102 ngày 05.11.2020</v>
          </cell>
        </row>
        <row r="17577">
          <cell r="A17577" t="str">
            <v>8.92.30.511.VIE.00.000</v>
          </cell>
          <cell r="B17577" t="str">
            <v xml:space="preserve">Bảng Công trường sạch, KT: 1,2mx1,55m </v>
          </cell>
          <cell r="C17577" t="str">
            <v>Nhập kho vật tư (HĐ:176) theo hóa đơn số 0000102 ngày 05.11.2020</v>
          </cell>
        </row>
        <row r="17578">
          <cell r="A17578" t="str">
            <v>8.92.30.512.VIE.00.000</v>
          </cell>
          <cell r="B17578" t="str">
            <v xml:space="preserve">Bảng Vật tư, đổ ngã, KT: 1,2mx1,55m </v>
          </cell>
          <cell r="C17578" t="str">
            <v>Nhập kho vật tư (HĐ:176) theo hóa đơn số 0000102 ngày 05.11.2020</v>
          </cell>
        </row>
        <row r="17579">
          <cell r="A17579" t="str">
            <v>8.92.30.513.VIE.00.000</v>
          </cell>
          <cell r="B17579" t="str">
            <v xml:space="preserve">Bảng Phòng ngừa té ngã, KT: 1,2mx1,55m </v>
          </cell>
          <cell r="C17579" t="str">
            <v>Nhập kho vật tư (HĐ:176) theo hóa đơn số 0000102 ngày 05.11.2020</v>
          </cell>
        </row>
        <row r="17580">
          <cell r="A17580" t="str">
            <v>8.92.30.514.VIE.00.000</v>
          </cell>
          <cell r="B17580" t="str">
            <v xml:space="preserve">Bảng Phòng ngừa cháy nổ, KT: 1,2mx1,55m </v>
          </cell>
          <cell r="C17580" t="str">
            <v>Nhập kho vật tư (HĐ:176) theo hóa đơn số 0000102 ngày 05.11.2020</v>
          </cell>
        </row>
        <row r="17581">
          <cell r="A17581" t="str">
            <v>8.92.30.515.VIE.00.000</v>
          </cell>
          <cell r="B17581" t="str">
            <v xml:space="preserve">Bảng Nguy cơ té ngã khi làm việc trên cao, KT: 1,2mx1,55m </v>
          </cell>
          <cell r="C17581" t="str">
            <v>Nhập kho vật tư (HĐ:176) theo hóa đơn số 0000102 ngày 05.11.2020</v>
          </cell>
        </row>
        <row r="17582">
          <cell r="A17582" t="str">
            <v>8.92.30.516.VIE.00.000</v>
          </cell>
          <cell r="B17582" t="str">
            <v xml:space="preserve">Bảng Nguy hiểm rơi hố sâu, KT: KT: 1,2mx1,55m </v>
          </cell>
          <cell r="C17582" t="str">
            <v>Nhập kho vật tư (HĐ:176) theo hóa đơn số 0000102 ngày 05.11.2020</v>
          </cell>
        </row>
        <row r="17583">
          <cell r="A17583" t="str">
            <v>8.92.30.517.VIE.00.000</v>
          </cell>
          <cell r="B17583" t="str">
            <v xml:space="preserve">Bảng Kiểm tra thiết bị nâng, KT:1,2mx1,55m </v>
          </cell>
          <cell r="C17583" t="str">
            <v>Nhập kho vật tư (HĐ:176) theo hóa đơn số 0000102 ngày 05.11.2020</v>
          </cell>
        </row>
        <row r="17584">
          <cell r="A17584" t="str">
            <v>8.92.30.518.VIE.00.000</v>
          </cell>
          <cell r="B17584" t="str">
            <v xml:space="preserve">Bảng Hấp tấp vội vàng, KT: 1,2mx1,55m </v>
          </cell>
          <cell r="C17584" t="str">
            <v>Nhập kho vật tư (HĐ:176) theo hóa đơn số 0000102 ngày 05.11.2020</v>
          </cell>
        </row>
        <row r="17585">
          <cell r="A17585" t="str">
            <v>8.92.30.519.VIE.00.000</v>
          </cell>
          <cell r="B17585" t="str">
            <v xml:space="preserve">Bảng Cẩu hàng an toàn, KT: 1,2mx1,55m </v>
          </cell>
          <cell r="C17585" t="str">
            <v>Nhập kho vật tư (HĐ:176) theo hóa đơn số 0000102 ngày 05.11.2020</v>
          </cell>
        </row>
        <row r="17586">
          <cell r="A17586" t="str">
            <v>8.92.30.520.VIE.00.000</v>
          </cell>
          <cell r="B17586" t="str">
            <v xml:space="preserve">Bảng Điện thoại liên lạc trong trường hợp khẩn cấp </v>
          </cell>
          <cell r="C17586" t="str">
            <v>Nhập kho vật tư (HĐ:176) theo hóa đơn số 0000102 ngày 05.11.2020</v>
          </cell>
        </row>
        <row r="17587">
          <cell r="A17587" t="str">
            <v>8.92.30.521.VIE.00.000</v>
          </cell>
          <cell r="B17587" t="str">
            <v xml:space="preserve">Biển giới hạn tốc độ 20km/h </v>
          </cell>
          <cell r="C17587" t="str">
            <v>Nhập kho vật tư (HĐ:176) theo hóa đơn số 0000102 ngày 05.11.2020</v>
          </cell>
        </row>
        <row r="17588">
          <cell r="A17588" t="str">
            <v>8.92.30.522.VIE.00.000</v>
          </cell>
          <cell r="B17588" t="str">
            <v xml:space="preserve">Bảng Hướng dẫn an toàn, KT: 2mx2,4m </v>
          </cell>
          <cell r="C17588" t="str">
            <v>Nhập kho vật tư (HĐ:176) theo hóa đơn số 0000102 ngày 05.11.2020</v>
          </cell>
        </row>
        <row r="17589">
          <cell r="A17589" t="str">
            <v>8.92.30.523.VIE.00.000</v>
          </cell>
          <cell r="B17589" t="str">
            <v xml:space="preserve">Biển Vào hướng này </v>
          </cell>
          <cell r="C17589" t="str">
            <v>Nhập kho vật tư (HĐ:176) theo hóa đơn số 0000102 ngày 05.11.2020</v>
          </cell>
        </row>
        <row r="17590">
          <cell r="A17590" t="str">
            <v>8.92.30.524.VIE.00.000</v>
          </cell>
          <cell r="B17590" t="str">
            <v xml:space="preserve">Biển Cẩn thận nhiệt độ cao </v>
          </cell>
          <cell r="C17590" t="str">
            <v>Nhập kho vật tư (HĐ:176) theo hóa đơn số 0000102 ngày 05.11.2020</v>
          </cell>
        </row>
        <row r="17591">
          <cell r="A17591" t="str">
            <v>8.92.30.525.VIE.00.000</v>
          </cell>
          <cell r="B17591" t="str">
            <v xml:space="preserve">Biển Yêu cầu bắt buộc đeo bịt tai chống ồn </v>
          </cell>
          <cell r="C17591" t="str">
            <v>Nhập kho vật tư (HĐ:176) theo hóa đơn số 0000102 ngày 05.11.2020</v>
          </cell>
        </row>
        <row r="17592">
          <cell r="A17592" t="str">
            <v>8.92.30.526.VIE.00.000</v>
          </cell>
          <cell r="B17592" t="str">
            <v xml:space="preserve">Bảng Tuabin - S1/S2/S3 </v>
          </cell>
          <cell r="C17592" t="str">
            <v>Nhập kho vật tư (HĐ:176) theo hóa đơn số 0000102 ngày 05.11.2020</v>
          </cell>
        </row>
        <row r="17593">
          <cell r="A17593" t="str">
            <v>8.92.30.527.VIE.00.000</v>
          </cell>
          <cell r="B17593" t="str">
            <v xml:space="preserve">Bảng Nhà hoàn nguyên -CPP - S3 </v>
          </cell>
          <cell r="C17593" t="str">
            <v>Nhập kho vật tư (HĐ:176) theo hóa đơn số 0000102 ngày 05.11.2020</v>
          </cell>
        </row>
        <row r="17594">
          <cell r="A17594" t="str">
            <v>8.92.30.528.VIE.00.000</v>
          </cell>
          <cell r="B17594" t="str">
            <v xml:space="preserve">Bảng Nhà điện trung tâm - S3 </v>
          </cell>
          <cell r="C17594" t="str">
            <v>Nhập kho vật tư (HĐ:176) theo hóa đơn số 0000102 ngày 05.11.2020</v>
          </cell>
        </row>
        <row r="17595">
          <cell r="A17595" t="str">
            <v>8.92.30.529.VIE.00.000</v>
          </cell>
          <cell r="B17595" t="str">
            <v xml:space="preserve">Bảng Phòng điều khiển – xử lý nước - S3 </v>
          </cell>
          <cell r="C17595" t="str">
            <v>Nhập kho vật tư (HĐ:176) theo hóa đơn số 0000102 ngày 05.11.2020</v>
          </cell>
        </row>
        <row r="17596">
          <cell r="A17596" t="str">
            <v>8.92.30.530.VIE.00.000</v>
          </cell>
          <cell r="B17596" t="str">
            <v xml:space="preserve">Bảng Khu xử lý nước – S3 </v>
          </cell>
          <cell r="C17596" t="str">
            <v>Nhập kho vật tư (HĐ:176) theo hóa đơn số 0000102 ngày 05.11.2020</v>
          </cell>
        </row>
        <row r="17597">
          <cell r="A17597" t="str">
            <v>8.92.30.531.VIE.00.000</v>
          </cell>
          <cell r="B17597" t="str">
            <v xml:space="preserve">Bảng Khu xử lý nước thải – S3 </v>
          </cell>
          <cell r="C17597" t="str">
            <v>Nhập kho vật tư (HĐ:176) theo hóa đơn số 0000102 ngày 05.11.2020</v>
          </cell>
        </row>
        <row r="17598">
          <cell r="A17598" t="str">
            <v>8.92.30.532.VIE.00.000</v>
          </cell>
          <cell r="B17598" t="str">
            <v xml:space="preserve">Bảng Trạm bơm nước khử khoáng – Sinh hoạt </v>
          </cell>
          <cell r="C17598" t="str">
            <v>Nhập kho vật tư (HĐ:176) theo hóa đơn số 0000102 ngày 05.11.2020</v>
          </cell>
        </row>
        <row r="17599">
          <cell r="A17599" t="str">
            <v>8.92.30.533.VIE.00.000</v>
          </cell>
          <cell r="B17599" t="str">
            <v xml:space="preserve">Bảng Khu vực lưu giữ tạm thời CTNH </v>
          </cell>
          <cell r="C17599" t="str">
            <v>Nhập kho vật tư (HĐ:176) theo hóa đơn số 0000102 ngày 05.11.2020</v>
          </cell>
        </row>
        <row r="17600">
          <cell r="A17600" t="str">
            <v>8.92.30.534.VIE.00.000</v>
          </cell>
          <cell r="B17600" t="str">
            <v xml:space="preserve">Bảng Nhà điều khiển ESP-FGD- tro xỉ - S3 </v>
          </cell>
          <cell r="C17600" t="str">
            <v>Nhập kho vật tư (HĐ:176) theo hóa đơn số 0000102 ngày 05.11.2020</v>
          </cell>
        </row>
        <row r="17601">
          <cell r="A17601" t="str">
            <v>8.92.30.535.VIE.00.000</v>
          </cell>
          <cell r="B17601" t="str">
            <v xml:space="preserve">Bảng Khu vực châm hóa chất </v>
          </cell>
          <cell r="C17601" t="str">
            <v>Nhập kho vật tư (HĐ:176) theo hóa đơn số 0000102 ngày 05.11.2020</v>
          </cell>
        </row>
        <row r="17602">
          <cell r="A17602" t="str">
            <v>8.92.30.536.VIE.00.000</v>
          </cell>
          <cell r="B17602" t="str">
            <v xml:space="preserve">Bảng Khu vực châm Amoniac – NH3 </v>
          </cell>
          <cell r="C17602" t="str">
            <v>Nhập kho vật tư (HĐ:176) theo hóa đơn số 0000102 ngày 05.11.2020</v>
          </cell>
        </row>
        <row r="17603">
          <cell r="A17603" t="str">
            <v>8.92.30.537.VIE.00.000</v>
          </cell>
          <cell r="B17603" t="str">
            <v xml:space="preserve">Bảng Phòng điện nhiên liệu – LEB  </v>
          </cell>
          <cell r="C17603" t="str">
            <v>Nhập kho vật tư (HĐ:176) theo hóa đơn số 0000102 ngày 05.11.2020</v>
          </cell>
        </row>
        <row r="17604">
          <cell r="A17604" t="str">
            <v>8.92.30.538.VIE.00.000</v>
          </cell>
          <cell r="B17604" t="str">
            <v xml:space="preserve">Bảng Nhà xe cơ giới </v>
          </cell>
          <cell r="C17604" t="str">
            <v>Nhập kho vật tư (HĐ:176) theo hóa đơn số 0000102 ngày 05.11.2020</v>
          </cell>
        </row>
        <row r="17605">
          <cell r="A17605" t="str">
            <v>8.92.30.539.VIE.00.000</v>
          </cell>
          <cell r="B17605" t="str">
            <v xml:space="preserve">Bảng Nhà điều khiển nhiên liệu (CHB) </v>
          </cell>
          <cell r="C17605" t="str">
            <v>Nhập kho vật tư (HĐ:176) theo hóa đơn số 0000102 ngày 05.11.2020</v>
          </cell>
        </row>
        <row r="17606">
          <cell r="A17606" t="str">
            <v>8.92.30.540.VIE.00.000</v>
          </cell>
          <cell r="B17606" t="str">
            <v xml:space="preserve">Bảng Nhà bơm dầu (LDO) </v>
          </cell>
          <cell r="C17606" t="str">
            <v>Nhập kho vật tư (HĐ:176) theo hóa đơn số 0000102 ngày 05.11.2020</v>
          </cell>
        </row>
        <row r="17607">
          <cell r="A17607" t="str">
            <v>8.92.30.541.VIE.00.000</v>
          </cell>
          <cell r="B17607" t="str">
            <v xml:space="preserve">Bảng Máy đánh phá đống C – 1800 t/h </v>
          </cell>
          <cell r="C17607" t="str">
            <v>Nhập kho vật tư (HĐ:176) theo hóa đơn số 0000102 ngày 05.11.2020</v>
          </cell>
        </row>
        <row r="17608">
          <cell r="A17608" t="str">
            <v>8.92.30.542.VIE.00.000</v>
          </cell>
          <cell r="B17608" t="str">
            <v xml:space="preserve">Bảng Trạm phát điện diesel </v>
          </cell>
          <cell r="C17608" t="str">
            <v>Nhập kho vật tư (HĐ:176) theo hóa đơn số 0000102 ngày 05.11.2020</v>
          </cell>
        </row>
        <row r="17609">
          <cell r="A17609" t="str">
            <v>8.92.30.543.VIE.00.000</v>
          </cell>
          <cell r="B17609" t="str">
            <v xml:space="preserve">Bảng Trạm máy nén chuyển tro </v>
          </cell>
          <cell r="C17609" t="str">
            <v>Nhập kho vật tư (HĐ:176) theo hóa đơn số 0000102 ngày 05.11.2020</v>
          </cell>
        </row>
        <row r="17610">
          <cell r="A17610" t="str">
            <v>8.92.30.544.VIE.00.000</v>
          </cell>
          <cell r="B17610" t="str">
            <v xml:space="preserve">Bảng Lọc bụi tĩnh điện S1/S2/S3 </v>
          </cell>
          <cell r="C17610" t="str">
            <v>Nhập kho vật tư (HĐ:176) theo hóa đơn số 0000102 ngày 05.11.2020</v>
          </cell>
        </row>
        <row r="17611">
          <cell r="A17611" t="str">
            <v>8.92.30.545.VIE.00.000</v>
          </cell>
          <cell r="B17611" t="str">
            <v xml:space="preserve">Bảng Bộ khử lưu huỳnh bằng nước biển </v>
          </cell>
          <cell r="C17611" t="str">
            <v>Nhập kho vật tư (HĐ:176) theo hóa đơn số 0000102 ngày 05.11.2020</v>
          </cell>
        </row>
        <row r="17612">
          <cell r="A17612" t="str">
            <v>8.92.30.546.VIE.00.000</v>
          </cell>
          <cell r="B17612" t="str">
            <v xml:space="preserve">Bảng Quạt gió cấp 1/A </v>
          </cell>
          <cell r="C17612" t="str">
            <v>Nhập kho vật tư (HĐ:176) theo hóa đơn số 0000102 ngày 05.11.2020</v>
          </cell>
        </row>
        <row r="17613">
          <cell r="A17613" t="str">
            <v>8.92.30.547.VIE.00.000</v>
          </cell>
          <cell r="B17613" t="str">
            <v xml:space="preserve">Bảng Quạt gió cấp 1/B </v>
          </cell>
          <cell r="C17613" t="str">
            <v>Nhập kho vật tư (HĐ:176) theo hóa đơn số 0000102 ngày 05.11.2020</v>
          </cell>
        </row>
        <row r="17614">
          <cell r="A17614" t="str">
            <v>8.92.30.548.VIE.00.000</v>
          </cell>
          <cell r="B17614" t="str">
            <v xml:space="preserve">Bảng Quạt gió cấp 2/A </v>
          </cell>
          <cell r="C17614" t="str">
            <v>Nhập kho vật tư (HĐ:176) theo hóa đơn số 0000102 ngày 05.11.2020</v>
          </cell>
        </row>
        <row r="17615">
          <cell r="A17615" t="str">
            <v>8.92.30.549.VIE.00.000</v>
          </cell>
          <cell r="B17615" t="str">
            <v xml:space="preserve">Bảng Quạt gió cấp 2/B </v>
          </cell>
          <cell r="C17615" t="str">
            <v>Nhập kho vật tư (HĐ:176) theo hóa đơn số 0000102 ngày 05.11.2020</v>
          </cell>
        </row>
        <row r="17616">
          <cell r="A17616" t="str">
            <v>8.92.30.550.VIE.00.000</v>
          </cell>
          <cell r="B17616" t="str">
            <v xml:space="preserve">Bảng Quạt khói </v>
          </cell>
          <cell r="C17616" t="str">
            <v>Nhập kho vật tư (HĐ:176) theo hóa đơn số 0000102 ngày 05.11.2020</v>
          </cell>
        </row>
        <row r="17617">
          <cell r="A17617" t="str">
            <v>8.92.30.551.VIE.00.000</v>
          </cell>
          <cell r="B17617" t="str">
            <v xml:space="preserve">Bảng Bơm nước làm mát </v>
          </cell>
          <cell r="C17617" t="str">
            <v>Nhập kho vật tư (HĐ:176) theo hóa đơn số 0000102 ngày 05.11.2020</v>
          </cell>
        </row>
        <row r="17618">
          <cell r="A17618" t="str">
            <v>8.92.30.552.VIE.00.000</v>
          </cell>
          <cell r="B17618" t="str">
            <v xml:space="preserve">Bảng Bơm cấp nước lò </v>
          </cell>
          <cell r="C17618" t="str">
            <v>Nhập kho vật tư (HĐ:176) theo hóa đơn số 0000102 ngày 05.11.2020</v>
          </cell>
        </row>
        <row r="17619">
          <cell r="A17619" t="str">
            <v>8.92.30.553.VIE.00.000</v>
          </cell>
          <cell r="B17619" t="str">
            <v xml:space="preserve">Bảng Bốt trực lò </v>
          </cell>
          <cell r="C17619" t="str">
            <v>Nhập kho vật tư (HĐ:176) theo hóa đơn số 0000102 ngày 05.11.2020</v>
          </cell>
        </row>
        <row r="17620">
          <cell r="A17620" t="str">
            <v>8.92.30.554.VIE.00.000</v>
          </cell>
          <cell r="B17620" t="str">
            <v xml:space="preserve">Bảng Thuyền xỉ </v>
          </cell>
          <cell r="C17620" t="str">
            <v>Nhập kho vật tư (HĐ:176) theo hóa đơn số 0000102 ngày 05.11.2020</v>
          </cell>
        </row>
        <row r="17621">
          <cell r="A17621" t="str">
            <v>8.92.30.555.VIE.00.000</v>
          </cell>
          <cell r="B17621" t="str">
            <v xml:space="preserve">Bảng Silo xỉ </v>
          </cell>
          <cell r="C17621" t="str">
            <v>Nhập kho vật tư (HĐ:176) theo hóa đơn số 0000102 ngày 05.11.2020</v>
          </cell>
        </row>
        <row r="17622">
          <cell r="A17622" t="str">
            <v>8.92.30.556.VIE.00.000</v>
          </cell>
          <cell r="B17622" t="str">
            <v xml:space="preserve">Bảng Silo C 1700m3 </v>
          </cell>
          <cell r="C17622" t="str">
            <v>Nhập kho vật tư (HĐ:176) theo hóa đơn số 0000102 ngày 05.11.2020</v>
          </cell>
        </row>
        <row r="17623">
          <cell r="A17623" t="str">
            <v>1.31.23.411.SIN.00.000</v>
          </cell>
          <cell r="B17623" t="str">
            <v xml:space="preserve">Nhớt bôi trơn turbine SHELL TURBO T32 (209l/phuy) </v>
          </cell>
          <cell r="C17623" t="str">
            <v>Nhập kho Dầu nhớt (HĐ:265) theo hóa đơn số 0004420 ngày 25.12.2020</v>
          </cell>
        </row>
        <row r="17624">
          <cell r="A17624" t="str">
            <v>1.31.23.412.SIN.00.000</v>
          </cell>
          <cell r="B17624" t="str">
            <v xml:space="preserve">Nhớt bôi trơn SHELL TURBO T46 (209l/phuy) </v>
          </cell>
          <cell r="C17624" t="str">
            <v>Nhập kho Dầu nhớt (HĐ:265) theo hóa đơn số 0004420 ngày 25.12.2020</v>
          </cell>
        </row>
        <row r="17625">
          <cell r="A17625" t="str">
            <v>1.31.23.413.SIN.00.000</v>
          </cell>
          <cell r="B17625" t="str">
            <v xml:space="preserve">Nhớt bôi trơn SHELL TURBO T68 (209l/phuy) </v>
          </cell>
          <cell r="C17625" t="str">
            <v>Nhập kho Dầu nhớt (HĐ:265) theo hóa đơn số 0004420 ngày 25.12.2020</v>
          </cell>
        </row>
        <row r="17626">
          <cell r="A17626" t="str">
            <v>1.31.23.414.VIE.00.000</v>
          </cell>
          <cell r="B17626" t="str">
            <v xml:space="preserve">Nhớt bôi trơn SHELL TELLUS S2 VX46 (209l/phuy) </v>
          </cell>
          <cell r="C17626" t="str">
            <v>Nhập kho Dầu nhớt (HĐ:265) theo hóa đơn số 0004420 ngày 25.12.2020</v>
          </cell>
        </row>
        <row r="17627">
          <cell r="A17627" t="str">
            <v>1.31.43.206.USA.00.000</v>
          </cell>
          <cell r="B17627" t="str">
            <v xml:space="preserve">Dầu Mobil SHC 639 (208l/phuy) </v>
          </cell>
          <cell r="C17627" t="str">
            <v>Nhập kho Dầu nhớt (HĐ:265) theo hóa đơn số 0004420 ngày 25.12.2020</v>
          </cell>
        </row>
        <row r="17628">
          <cell r="A17628" t="str">
            <v>1.31.43.217.THA.00.000</v>
          </cell>
          <cell r="B17628" t="str">
            <v xml:space="preserve">Dầu Silicon TFS451-50E-TH (200kg/phuy) </v>
          </cell>
          <cell r="C17628" t="str">
            <v>Nhập kho Dầu nhớt (HĐ:265) theo hóa đơn số 0004420 ngày 25.12.2020</v>
          </cell>
        </row>
        <row r="17629">
          <cell r="A17629" t="str">
            <v>1.41.44.210.VIE.00.000</v>
          </cell>
          <cell r="B17629" t="str">
            <v xml:space="preserve">Nhớt thủy lực SHELL TELLUS S2 MX68 (209l/phuy) </v>
          </cell>
          <cell r="C17629" t="str">
            <v>Nhập kho Dầu nhớt (HĐ:265) theo hóa đơn số 0004420 ngày 25.12.2020</v>
          </cell>
        </row>
        <row r="17630">
          <cell r="A17630" t="str">
            <v>1.51.25.102.SIN.00.000</v>
          </cell>
          <cell r="B17630" t="str">
            <v xml:space="preserve">Mỡ SHELL GADUS S2 V220 1 (18kg/xô) </v>
          </cell>
          <cell r="C17630" t="str">
            <v>Nhập kho Dầu nhớt (HĐ:265) theo hóa đơn số 0004420 ngày 25.12.2020</v>
          </cell>
        </row>
        <row r="17631">
          <cell r="A17631" t="str">
            <v>1.51.25.103.SIN.00.000</v>
          </cell>
          <cell r="B17631" t="str">
            <v xml:space="preserve">Mỡ SHELL GADUS S2 V220 2 (18kg/xô) </v>
          </cell>
          <cell r="C17631" t="str">
            <v>Nhập kho Dầu nhớt (HĐ:265) theo hóa đơn số 0004420 ngày 25.12.2020</v>
          </cell>
        </row>
        <row r="17632">
          <cell r="A17632" t="str">
            <v>4.67.07.653.USA.00.000</v>
          </cell>
          <cell r="B17632" t="str">
            <v xml:space="preserve">Nut Electrode (Đai ốc) Parr 653DD </v>
          </cell>
          <cell r="C17632" t="str">
            <v>Nhập kho vật tư (HĐ:167) theo hợp đồng số 0000070 ngày 21.12.2020</v>
          </cell>
        </row>
        <row r="17633">
          <cell r="A17633" t="str">
            <v>4.82.28.656.USA.00.000</v>
          </cell>
          <cell r="B17633" t="str">
            <v xml:space="preserve">Bushing (Khớp nối) Parr 656DD </v>
          </cell>
          <cell r="C17633" t="str">
            <v>Nhập kho vật tư (HĐ:167) theo hợp đồng số 0000070 ngày 21.12.2020</v>
          </cell>
        </row>
        <row r="17634">
          <cell r="A17634" t="str">
            <v>4.88.52.124.USA.00.000</v>
          </cell>
          <cell r="B17634" t="str">
            <v xml:space="preserve">Timing belt Mã: 1241DD </v>
          </cell>
          <cell r="C17634" t="str">
            <v>Nhập kho vật tư (HĐ:167) theo hợp đồng số 0000070 ngày 21.12.2020</v>
          </cell>
        </row>
        <row r="17635">
          <cell r="A17635" t="str">
            <v>4.88.66.755.USA.00.000</v>
          </cell>
          <cell r="B17635" t="str">
            <v xml:space="preserve">Spacer electrode C2O (vòng đệm) Parr 655DD </v>
          </cell>
          <cell r="C17635" t="str">
            <v>Nhập kho vật tư (HĐ:167) theo hợp đồng số 0000070 ngày 21.12.2020</v>
          </cell>
        </row>
        <row r="17636">
          <cell r="A17636" t="str">
            <v>5.98.00.012.USA.00.000</v>
          </cell>
          <cell r="B17636" t="str">
            <v xml:space="preserve">1 Year service kit ( bộ kit phụ tùng thay thế, vòng đệm, đai ốc, vòng cách điện ...) Parr 6409B </v>
          </cell>
          <cell r="C17636" t="str">
            <v>Nhập kho vật tư (HĐ:167) theo hợp đồng số 0000070 ngày 21.12.2020</v>
          </cell>
        </row>
        <row r="17637">
          <cell r="A17637" t="str">
            <v>8.40.70.060.USA.00.000</v>
          </cell>
          <cell r="B17637" t="str">
            <v xml:space="preserve">60ignition wire (2 per use) Mã: 840DD2 </v>
          </cell>
          <cell r="C17637" t="str">
            <v>Nhập kho vật tư (HĐ:167) theo hợp đồng số 0000070 ngày 21.12.2020</v>
          </cell>
        </row>
        <row r="17638">
          <cell r="A17638" t="str">
            <v>8.40.80.126.USA.00.000</v>
          </cell>
          <cell r="B17638" t="str">
            <v xml:space="preserve">Prop assy, stirrer (Bộ trục khuấy) Parr A1255DD </v>
          </cell>
          <cell r="C17638" t="str">
            <v>Nhập kho vật tư (HĐ:167) theo hợp đồng số 0000070 ngày 21.12.2020</v>
          </cell>
        </row>
        <row r="17639">
          <cell r="A17639" t="str">
            <v>8.40.80.127.USA.00.000</v>
          </cell>
          <cell r="B17639" t="str">
            <v xml:space="preserve">Propeller Asembly Mã: A1455DD </v>
          </cell>
          <cell r="C17639" t="str">
            <v>Nhập kho vật tư (HĐ:167) theo hợp đồng số 0000070 ngày 21.12.2020</v>
          </cell>
        </row>
        <row r="17640">
          <cell r="A17640" t="str">
            <v>3.82.63.087.GER.00.000</v>
          </cell>
          <cell r="B17640" t="str">
            <v xml:space="preserve">Module Modbus RS-485 Mã thiết bị : 906853 </v>
          </cell>
          <cell r="C17640" t="str">
            <v>Nhập kho vật tư (HĐ:167) theo hóa đơn số 0000070 ngày 21.12.2020</v>
          </cell>
        </row>
        <row r="17641">
          <cell r="A17641" t="str">
            <v>3.82.63.088.TPE.00.000</v>
          </cell>
          <cell r="B17641" t="str">
            <v xml:space="preserve">Module chuyển đổi modbus- Ethernet; Mã thiết bị : Mgate MB3180 </v>
          </cell>
          <cell r="C17641" t="str">
            <v>Nhập kho vật tư (HĐ:167) theo hóa đơn số 0000070 ngày 21.12.2020</v>
          </cell>
        </row>
        <row r="17642">
          <cell r="A17642" t="str">
            <v>5.03.96.222.JPN.00.000</v>
          </cell>
          <cell r="B17642" t="str">
            <v xml:space="preserve">Bạc đạn 22222 EAKE 4 </v>
          </cell>
          <cell r="C17642" t="str">
            <v>Nhập kho vật tư (HĐ:167) theo hóa đơn số 0000070 ngày 21.12.2020</v>
          </cell>
        </row>
        <row r="17643">
          <cell r="A17643" t="str">
            <v>5.03.96.322.JPN.00.000</v>
          </cell>
          <cell r="B17643" t="str">
            <v xml:space="preserve">Bộ côn Adapter Sleeve H322 100mm Bore: Ống lót H322, đai ốc, khóa </v>
          </cell>
          <cell r="C17643" t="str">
            <v>Nhập kho vật tư (HĐ:167) theo hóa đơn số 0000070 ngày 21.12.2020</v>
          </cell>
        </row>
        <row r="17644">
          <cell r="A17644" t="str">
            <v>5.03.96.684.USA.00.000</v>
          </cell>
          <cell r="B17644" t="str">
            <v xml:space="preserve">Ball bearing Parr 684DD / Ổ bi </v>
          </cell>
          <cell r="C17644" t="str">
            <v>Nhập kho vật tư (HĐ:167) theo hóa đơn số 0000070 ngày 21.12.2020</v>
          </cell>
        </row>
        <row r="17645">
          <cell r="A17645" t="str">
            <v>5.30.10.357.VIE.00.000</v>
          </cell>
          <cell r="B17645" t="str">
            <v xml:space="preserve">Cửa thăm băng tải, Vật liệu: tole mạ kẽm 1150x440mm, bước sóng 10mm, chiều cao sóng 30mm </v>
          </cell>
          <cell r="C17645" t="str">
            <v>Nhập kho vật tư (HĐ:167) theo hóa đơn số 0000070 ngày 21.12.2020</v>
          </cell>
        </row>
        <row r="17646">
          <cell r="A17646" t="str">
            <v>5.86.90.721.CHN.00.000</v>
          </cell>
          <cell r="B17646" t="str">
            <v xml:space="preserve">V-plow Type Belt Cleaner Drawing (W1400), KT: 1650x750mm </v>
          </cell>
          <cell r="C17646" t="str">
            <v>Nhập kho vật tư (HĐ:167) theo hóa đơn số 0000070 ngày 21.12.2020</v>
          </cell>
        </row>
        <row r="17647">
          <cell r="A17647" t="str">
            <v>5.86.90.722.CHN.00.000</v>
          </cell>
          <cell r="B17647" t="str">
            <v xml:space="preserve">V-plough, Ordering Number: FBP1800-TP, Item code: 61756 </v>
          </cell>
          <cell r="C17647" t="str">
            <v>Nhập kho vật tư (HĐ:167) theo hóa đơn số 0000070 ngày 21.12.2020</v>
          </cell>
        </row>
        <row r="17648">
          <cell r="A17648" t="str">
            <v>5.86.90.723.CHN.00.000</v>
          </cell>
          <cell r="B17648" t="str">
            <v xml:space="preserve">Tail Feel Switch 1800mm; Shenyang tianlong 70kg 023 Model: BDLM </v>
          </cell>
          <cell r="C17648" t="str">
            <v>Nhập kho vật tư (HĐ:167) theo hóa đơn số 0000070 ngày 21.12.2020</v>
          </cell>
        </row>
        <row r="17649">
          <cell r="A17649" t="str">
            <v>4.94.10.075.JPN.00.000</v>
          </cell>
          <cell r="B17649" t="str">
            <v xml:space="preserve">Giấy in, rộng 75mm, dài 50m </v>
          </cell>
          <cell r="C17649" t="str">
            <v>Nhập kho vật tư (HĐ:167) theo hóa đơn số 00000070 ngày 21.12.2020</v>
          </cell>
        </row>
        <row r="17650">
          <cell r="A17650" t="str">
            <v>1.51.05.002.USA.00.000</v>
          </cell>
          <cell r="B17650" t="str">
            <v xml:space="preserve">Mỡ bôi trơn chống kẹt Chesterton 772 </v>
          </cell>
          <cell r="C17650" t="str">
            <v>Nhập kho vật tư (HĐ:189) theo hóa đơn số 0004896 ngày 26.12.2020</v>
          </cell>
        </row>
        <row r="17651">
          <cell r="A17651" t="str">
            <v>1.51.05.004.USA.00.000</v>
          </cell>
          <cell r="B17651" t="str">
            <v xml:space="preserve">Chesterton 785 (350g/chai) </v>
          </cell>
          <cell r="C17651" t="str">
            <v>Nhập kho vật tư (HĐ:195) theo hóa đơn số 0000647 ngày 19.12.2020</v>
          </cell>
        </row>
        <row r="17652">
          <cell r="A17652" t="str">
            <v>1.51.05.146.USA.00.000</v>
          </cell>
          <cell r="B17652" t="str">
            <v xml:space="preserve">Chesterton 860 </v>
          </cell>
          <cell r="C17652" t="str">
            <v>Nhập kho vật tư (HĐ:195) theo hóa đơn số 0000647 ngày 19.12.2020</v>
          </cell>
        </row>
        <row r="17653">
          <cell r="A17653" t="str">
            <v>1.51.55.626.USA.00.000</v>
          </cell>
          <cell r="B17653" t="str">
            <v xml:space="preserve">Mỡ bôi trơn xanh Chesterton 615 HTG#2 (400g/tuýp) </v>
          </cell>
          <cell r="C17653" t="str">
            <v>Nhập kho vật tư (HĐ:189) theo hóa đơn số 0004896 ngày 26.12.2020</v>
          </cell>
        </row>
        <row r="17654">
          <cell r="A17654" t="str">
            <v>1.61.06.121.CHN.00.000</v>
          </cell>
          <cell r="B17654" t="str">
            <v xml:space="preserve">Hóa chất axit citric (Citric acid anhydrous - C6H8O7) </v>
          </cell>
          <cell r="C17654" t="str">
            <v>Nhập kho vật tư (HĐ:189) theo hóa đơn số 0004896 ngày 26.12.2020</v>
          </cell>
        </row>
        <row r="17655">
          <cell r="A17655" t="str">
            <v>1.71.77.791.USA.00.000</v>
          </cell>
          <cell r="B17655" t="str">
            <v xml:space="preserve">Dung dịch vệ sinh Chesterton 273, 20L/Thùng </v>
          </cell>
          <cell r="C17655" t="str">
            <v>Nhập kho vật tư (HĐ:184) theo hóa đơn số 0000022 ngày 28.12.2020</v>
          </cell>
        </row>
        <row r="17656">
          <cell r="A17656" t="str">
            <v>1.71.87.327.USA.00.000</v>
          </cell>
          <cell r="B17656" t="str">
            <v xml:space="preserve">Dầu nhả sét không cháy Chesterton 723, 350g/chai </v>
          </cell>
          <cell r="C17656" t="str">
            <v>Nhập kho vật tư (HĐ:189) theo hóa đơn số 0004896 ngày 26.12.2020</v>
          </cell>
        </row>
        <row r="17657">
          <cell r="A17657" t="str">
            <v>1.71.87.653.USA.00.000</v>
          </cell>
          <cell r="B17657" t="str">
            <v xml:space="preserve">Chất phủ Chesterton ARC MX1, 6Kg/hộp </v>
          </cell>
          <cell r="C17657" t="str">
            <v>Nhập kho vật tư (HĐ:189) theo hóa đơn số 0004896 ngày 26.12.2020</v>
          </cell>
        </row>
        <row r="17658">
          <cell r="A17658" t="str">
            <v>2.35.10.236.VIE.00.000</v>
          </cell>
          <cell r="B17658" t="str">
            <v xml:space="preserve">Shim inox 2400x300x0.3mm </v>
          </cell>
          <cell r="C17658" t="str">
            <v>Nhập kho vật tư (HĐ:184) theo hóa đơn số 0000022 ngày 28.12.2020</v>
          </cell>
        </row>
        <row r="17659">
          <cell r="A17659" t="str">
            <v>2.35.10.237.VIE.00.000</v>
          </cell>
          <cell r="B17659" t="str">
            <v xml:space="preserve">Shim inox 2400x300x0.5mm </v>
          </cell>
          <cell r="C17659" t="str">
            <v>Nhập kho vật tư (HĐ:184) theo hóa đơn số 0000022 ngày 28.12.2020</v>
          </cell>
        </row>
        <row r="17660">
          <cell r="A17660" t="str">
            <v>2.35.10.238.VIE.00.000</v>
          </cell>
          <cell r="B17660" t="str">
            <v xml:space="preserve">Shim inox 2400x300x1mm </v>
          </cell>
          <cell r="C17660" t="str">
            <v>Nhập kho vật tư (HĐ:184) theo hóa đơn số 0000022 ngày 28.12.2020</v>
          </cell>
        </row>
        <row r="17661">
          <cell r="A17661" t="str">
            <v>2.35.10.239.VIE.00.000</v>
          </cell>
          <cell r="B17661" t="str">
            <v xml:space="preserve">Shim inox 2400x300x0.02mm </v>
          </cell>
          <cell r="C17661" t="str">
            <v>Nhập kho vật tư (HĐ:184) theo hóa đơn số 0000022 ngày 28.12.2020</v>
          </cell>
        </row>
        <row r="17662">
          <cell r="A17662" t="str">
            <v>2.35.10.240.VIE.00.000</v>
          </cell>
          <cell r="B17662" t="str">
            <v xml:space="preserve">Shim inox 2400x300x0.01mm </v>
          </cell>
          <cell r="C17662" t="str">
            <v>Nhập kho vật tư (HĐ:184) theo hóa đơn số 0000022 ngày 28.12.2020</v>
          </cell>
        </row>
        <row r="17663">
          <cell r="A17663" t="str">
            <v>2.35.10.241.VIE.00.000</v>
          </cell>
          <cell r="B17663" t="str">
            <v xml:space="preserve">Shim inox 2400x300x0.1mm </v>
          </cell>
          <cell r="C17663" t="str">
            <v>Nhập kho vật tư (HĐ:184) theo hóa đơn số 0000022 ngày 28.12.2020</v>
          </cell>
        </row>
        <row r="17664">
          <cell r="A17664" t="str">
            <v>2.35.10.242.VIE.00.000</v>
          </cell>
          <cell r="B17664" t="str">
            <v xml:space="preserve">Shim inox 2400x300x0.2mm </v>
          </cell>
          <cell r="C17664" t="str">
            <v>Nhập kho vật tư (HĐ:184) theo hóa đơn số 0000022 ngày 28.12.2020</v>
          </cell>
        </row>
        <row r="17665">
          <cell r="A17665" t="str">
            <v>2.46.35.080.IND.00.000</v>
          </cell>
          <cell r="B17665" t="str">
            <v xml:space="preserve">Đường ống, KT: DN80 SMLS, S-10S. </v>
          </cell>
          <cell r="C17665" t="str">
            <v>Nhập kho vật tư (HĐ:189) theo hóa đơn số 0004896 ngày 26.12.2020</v>
          </cell>
        </row>
        <row r="17666">
          <cell r="A17666" t="str">
            <v>2.71.61.008.VIE.00.000</v>
          </cell>
          <cell r="B17666" t="str">
            <v xml:space="preserve">Miếng tôn che nút báo khẩn </v>
          </cell>
          <cell r="C17666" t="str">
            <v>Nhập kho vật tư (HĐ:184) theo hóa đơn số 0000021 ngày 25.12.2020</v>
          </cell>
        </row>
        <row r="17667">
          <cell r="A17667" t="str">
            <v>4.05.10.025.VIE.00.000</v>
          </cell>
          <cell r="B17667" t="str">
            <v xml:space="preserve">Gỗ kê 250x250x1000mm </v>
          </cell>
          <cell r="C17667" t="str">
            <v>Nhập kho vật tư (HĐ:195) theo hóa đơn số 0000647 ngày 19.12.2020</v>
          </cell>
        </row>
        <row r="17668">
          <cell r="A17668" t="str">
            <v>4.05.10.026.VIE.00.000</v>
          </cell>
          <cell r="B17668" t="str">
            <v xml:space="preserve">Gỗ tấm 2000x1000x20mm </v>
          </cell>
          <cell r="C17668" t="str">
            <v>Nhập kho vật tư (HĐ:195) theo hóa đơn số 0000647 ngày 19.12.2020</v>
          </cell>
        </row>
        <row r="17669">
          <cell r="A17669" t="str">
            <v>4.52.06.006.VIE.00.000</v>
          </cell>
          <cell r="B17669" t="str">
            <v xml:space="preserve">Vít trí lục giác Inox, M6x6 </v>
          </cell>
          <cell r="C17669" t="str">
            <v>Nhập kho vật tư (HĐ:189) theo hóa đơn số 0004896 ngày 26.12.2020</v>
          </cell>
        </row>
        <row r="17670">
          <cell r="A17670" t="str">
            <v>4.77.90.119.VIE.00.000</v>
          </cell>
          <cell r="B17670" t="str">
            <v xml:space="preserve">Tấm chèn Seal Frame inox 304 </v>
          </cell>
          <cell r="C17670" t="str">
            <v>Nhập kho vật tư (HĐ:189) theo hóa đơn số 0004896 ngày 26.12.2020</v>
          </cell>
        </row>
        <row r="17671">
          <cell r="A17671" t="str">
            <v>4.77.90.120.VIE.00.000</v>
          </cell>
          <cell r="B17671" t="str">
            <v xml:space="preserve">Casing wearing pos 150, (Material: A743-CA15, Model pump: DSV6065-60) </v>
          </cell>
          <cell r="C17671" t="str">
            <v>Nhập kho vật tư (HĐ:189) theo hóa đơn số 0004896 ngày 26.12.2020</v>
          </cell>
        </row>
        <row r="17672">
          <cell r="A17672" t="str">
            <v>4.77.90.258.VIE.00.000</v>
          </cell>
          <cell r="B17672" t="str">
            <v xml:space="preserve">Seal Frame Top Wear shoes, KT: t20x190.3x1062.3mm, vật liệu: FC150 </v>
          </cell>
          <cell r="C17672" t="str">
            <v>Nhập kho vật tư (HĐ:195) theo hóa đơn số 0000647 ngày 19.12.2020</v>
          </cell>
        </row>
        <row r="17673">
          <cell r="A17673" t="str">
            <v>4.77.90.259.VIE.00.000</v>
          </cell>
          <cell r="B17673" t="str">
            <v xml:space="preserve">Seal Frame Top Wear shoes, KT: t20x195.6x1188.9mm, vật liệu: FC150 </v>
          </cell>
          <cell r="C17673" t="str">
            <v>Nhập kho vật tư (HĐ:195) theo hóa đơn số 0000647 ngày 19.12.2020</v>
          </cell>
        </row>
        <row r="17674">
          <cell r="A17674" t="str">
            <v>4.82.26.020.VIE.00.000</v>
          </cell>
          <cell r="B17674" t="str">
            <v xml:space="preserve">Kép ren ngoài Inox 316, 1 đầu ren M38x2 (có Oring), 1 đầu ren: R1 </v>
          </cell>
          <cell r="C17674" t="str">
            <v>Nhập kho vật tư (HĐ:195) theo hóa đơn số 0000647 ngày 19.12.2020</v>
          </cell>
        </row>
        <row r="17675">
          <cell r="A17675" t="str">
            <v>4.82.26.021.CHN.00.000</v>
          </cell>
          <cell r="B17675" t="str">
            <v xml:space="preserve">Kép ren 1 SS304, ren nối: R1-BSPT (Male) </v>
          </cell>
          <cell r="C17675" t="str">
            <v>Nhập kho vật tư (HĐ:184) theo hóa đơn số 0000021 ngày 25.12.2020</v>
          </cell>
        </row>
        <row r="17676">
          <cell r="A17676" t="str">
            <v>4.82.42.079.IND.00.000</v>
          </cell>
          <cell r="B17676" t="str">
            <v xml:space="preserve">Co 90 độ, KT: DN80, LR, BW, S-10S, Vật liệu: A815 CL WPS31803 </v>
          </cell>
          <cell r="C17676" t="str">
            <v>Nhập kho vật tư (HĐ:189) theo hóa đơn số 0004896 ngày 26.12.2020</v>
          </cell>
        </row>
        <row r="17677">
          <cell r="A17677" t="str">
            <v>4.82.42.080.IND.00.000</v>
          </cell>
          <cell r="B17677" t="str">
            <v xml:space="preserve">Co 45 độ, KT: DN80, BW, S-10S, Vật liệu: A815 CL WPS31803 </v>
          </cell>
          <cell r="C17677" t="str">
            <v>Nhập kho vật tư (HĐ:189) theo hóa đơn số 0004896 ngày 26.12.2020</v>
          </cell>
        </row>
        <row r="17678">
          <cell r="A17678" t="str">
            <v>4.86.10.001.USA.00.000</v>
          </cell>
          <cell r="B17678" t="str">
            <v xml:space="preserve">Tấm gasket AWC 457, size 1,5m(60) x 1,5m(60) x 0,5mm (1/64) </v>
          </cell>
          <cell r="C17678" t="str">
            <v>Nhập kho vật tư (HĐ:189) theo hóa đơn số 0004896 ngày 26.12.2020</v>
          </cell>
        </row>
        <row r="17679">
          <cell r="A17679" t="str">
            <v>4.86.10.218.USA.00.000</v>
          </cell>
          <cell r="B17679" t="str">
            <v xml:space="preserve">Tấm Chesterton Gasket 457, Size: 1500x1500x3.2mm </v>
          </cell>
          <cell r="C17679" t="str">
            <v>Nhập kho vật tư (HĐ:195) theo hóa đơn số 0000647 ngày 19.12.2020</v>
          </cell>
        </row>
        <row r="17680">
          <cell r="A17680" t="str">
            <v>4.86.10.220.USA.00.000</v>
          </cell>
          <cell r="B17680" t="str">
            <v xml:space="preserve">Tấm đệm Chesterton Gasket 457, Size 3/32 (2.4mm)x60 (1.5M)x60 (1.5M) </v>
          </cell>
          <cell r="C17680" t="str">
            <v>Nhập kho vật tư (HĐ:189) theo hóa đơn số 0004896 ngày 26.12.2020</v>
          </cell>
        </row>
        <row r="17681">
          <cell r="A17681" t="str">
            <v>4.86.10.232.USA.00.000</v>
          </cell>
          <cell r="B17681" t="str">
            <v xml:space="preserve">Tấm chèn - Gasket AWC 457 3,2mm (1/8) x 1,5m (60) x 1,5m (chesterton) </v>
          </cell>
          <cell r="C17681" t="str">
            <v>Nhập kho vật tư (HĐ:189) theo hóa đơn số 0004896 ngày 26.12.2020</v>
          </cell>
        </row>
        <row r="17682">
          <cell r="A17682" t="str">
            <v>4.86.10.455.USA.00.000</v>
          </cell>
          <cell r="B17682" t="str">
            <v xml:space="preserve">High Pressure Gasket VT4-YR05-P3ZEN-35005 </v>
          </cell>
          <cell r="C17682" t="str">
            <v>Nhập kho vật tư (HĐ:195) theo hóa đơn số 0000647 ngày 19.12.2020</v>
          </cell>
        </row>
        <row r="17683">
          <cell r="A17683" t="str">
            <v>4.86.30.010.VIE.00.000</v>
          </cell>
          <cell r="B17683" t="str">
            <v xml:space="preserve">Amiang chịu nhiệt bản 100mmx5mm (10 mét/cuộn) </v>
          </cell>
          <cell r="C17683" t="str">
            <v>Nhập kho vật tư (HĐ:189) theo hóa đơn số 0004896 ngày 26.12.2020</v>
          </cell>
        </row>
        <row r="17684">
          <cell r="A17684" t="str">
            <v>4.86.30.032.VIE.00.000</v>
          </cell>
          <cell r="B17684" t="str">
            <v xml:space="preserve">Dây sáp Amiang tròn chịu nhiệt 32mm (50kg/bao) </v>
          </cell>
          <cell r="C17684" t="str">
            <v>Nhập kho vật tư (HĐ:189) theo hóa đơn số 0004896 ngày 26.12.2020</v>
          </cell>
        </row>
        <row r="17685">
          <cell r="A17685" t="str">
            <v>4.86.45.006.USA.00.000</v>
          </cell>
          <cell r="B17685" t="str">
            <v xml:space="preserve">Chesterton 1600, 8mmx5Lbs </v>
          </cell>
          <cell r="C17685" t="str">
            <v>Nhập kho vật tư (HĐ:184) theo hóa đơn số 0000022 ngày 28.12.2020</v>
          </cell>
        </row>
        <row r="17686">
          <cell r="A17686" t="str">
            <v>4.86.45.050.USA.00.000</v>
          </cell>
          <cell r="B17686" t="str">
            <v xml:space="preserve">Chèn Packing Chesterton GTP size 25.4x15.2x0.4mm </v>
          </cell>
          <cell r="C17686" t="str">
            <v>Nhập kho vật tư (HĐ:184) theo hóa đơn số 0000022 ngày 28.12.2020</v>
          </cell>
        </row>
        <row r="17687">
          <cell r="A17687" t="str">
            <v>4.86.45.057.USA.00.000</v>
          </cell>
          <cell r="B17687" t="str">
            <v xml:space="preserve">Dây chèn Gland graphite Foil packing – Chesterton 5700B Kit, Model: IK545 </v>
          </cell>
          <cell r="C17687" t="str">
            <v>Nhập kho vật tư (HĐ:184) theo hóa đơn số 0000022 ngày 28.12.2020</v>
          </cell>
        </row>
        <row r="17688">
          <cell r="A17688" t="str">
            <v>4.86.45.057.USA.99.000</v>
          </cell>
          <cell r="B17688" t="str">
            <v xml:space="preserve">Chesterton 5700B sootblower sealing system </v>
          </cell>
          <cell r="C17688" t="str">
            <v>Nhập kho vật tư (HĐ:189) theo hóa đơn số 0004896 ngày 26.12.2020</v>
          </cell>
        </row>
        <row r="17689">
          <cell r="A17689" t="str">
            <v>4.86.45.061.USA.00.000</v>
          </cell>
          <cell r="B17689" t="str">
            <v xml:space="preserve">Chèn Chesterton packing type 2211 size 12mm </v>
          </cell>
          <cell r="C17689" t="str">
            <v>Nhập kho vật tư (HĐ:184) theo hóa đơn số 0000022 ngày 28.12.2020</v>
          </cell>
        </row>
        <row r="17690">
          <cell r="A17690" t="str">
            <v>4.86.45.062.USA.00.000</v>
          </cell>
          <cell r="B17690" t="str">
            <v xml:space="preserve">Chesterton 1400R size 22mm </v>
          </cell>
          <cell r="C17690" t="str">
            <v>Nhập kho vật tư (HĐ:184) theo hóa đơn số 0000022 ngày 28.12.2020</v>
          </cell>
        </row>
        <row r="17691">
          <cell r="A17691" t="str">
            <v>4.86.45.063.USA.00.000</v>
          </cell>
          <cell r="B17691" t="str">
            <v xml:space="preserve">Chesterton 1400R size 24mm </v>
          </cell>
          <cell r="C17691" t="str">
            <v>Nhập kho vật tư (HĐ:184) theo hóa đơn số 0000022 ngày 28.12.2020</v>
          </cell>
        </row>
        <row r="17692">
          <cell r="A17692" t="str">
            <v>4.86.45.106.USA.00.000</v>
          </cell>
          <cell r="B17692" t="str">
            <v xml:space="preserve">Dây chèn Chesterton Packing 1830, 20mm x 10Lbs </v>
          </cell>
          <cell r="C17692" t="str">
            <v>Nhập kho vật tư (HĐ:184) theo hóa đơn số 0000022 ngày 28.12.2020</v>
          </cell>
        </row>
        <row r="17693">
          <cell r="A17693" t="str">
            <v>4.86.45.107.USA.00.000</v>
          </cell>
          <cell r="B17693" t="str">
            <v xml:space="preserve">Dây chèn Chesterton Packing 1830, 16mm x 10Lbs </v>
          </cell>
          <cell r="C17693" t="str">
            <v>Nhập kho vật tư (HĐ:184) theo hóa đơn số 0000022 ngày 28.12.2020</v>
          </cell>
        </row>
        <row r="17694">
          <cell r="A17694" t="str">
            <v>4.86.45.108.USA.00.000</v>
          </cell>
          <cell r="B17694" t="str">
            <v xml:space="preserve">Dây chèn Chesterton Packing 1830, 12mm sợi graphite than chì mở rộng </v>
          </cell>
          <cell r="C17694" t="str">
            <v>Nhập kho vật tư (HĐ:189) theo hóa đơn số 0004896 ngày 26.12.2020</v>
          </cell>
        </row>
        <row r="17695">
          <cell r="A17695" t="str">
            <v>4.86.45.108.USA.99.000</v>
          </cell>
          <cell r="B17695" t="str">
            <v xml:space="preserve">Tết chèn kín Chesterton, Expand graphite PTFE filaments, KT: 12x12mm </v>
          </cell>
          <cell r="C17695" t="str">
            <v>Nhập kho vật tư (HĐ:189) theo hóa đơn số 0004896 ngày 26.12.2020</v>
          </cell>
        </row>
        <row r="17696">
          <cell r="A17696" t="str">
            <v>4.86.45.146.USA.00.000</v>
          </cell>
          <cell r="B17696" t="str">
            <v xml:space="preserve">Dây chèn - Packing AWC 1600 size: 6,4mm x 5Lbs </v>
          </cell>
          <cell r="C17696" t="str">
            <v>Nhập kho vật tư (HĐ:184) theo hóa đơn số 0000022 ngày 28.12.2020</v>
          </cell>
        </row>
        <row r="17697">
          <cell r="A17697" t="str">
            <v>4.86.45.176.USA.00.000</v>
          </cell>
          <cell r="B17697" t="str">
            <v xml:space="preserve">Dây Tết chèn Chesterton 1724, Size 10mm 10LB </v>
          </cell>
          <cell r="C17697" t="str">
            <v>Nhập kho vật tư (HĐ:189) theo hóa đơn số 0004896 ngày 26.12.2020</v>
          </cell>
        </row>
        <row r="17698">
          <cell r="A17698" t="str">
            <v>4.86.45.206.USA.00.000</v>
          </cell>
          <cell r="B17698" t="str">
            <v xml:space="preserve">Chèn chesterton packing graphite type: 1600+5800, Size (16x28x6)(1 bộ/ 6 lớp chèn); Class: 2500# </v>
          </cell>
          <cell r="C17698" t="str">
            <v>Nhập kho vật tư (HĐ:189) theo hóa đơn số 0004896 ngày 26.12.2020</v>
          </cell>
        </row>
        <row r="17699">
          <cell r="A17699" t="str">
            <v>4.86.45.207.USA.00.000</v>
          </cell>
          <cell r="B17699" t="str">
            <v xml:space="preserve">Chèn chesterton packing graphite type: 1600+5800, Size (36x55x9.5)/1lớp; Số lớp: 6 lớp; Class: 2500# </v>
          </cell>
          <cell r="C17699" t="str">
            <v>Nhập kho vật tư (HĐ:189) theo hóa đơn số 0004896 ngày 26.12.2020</v>
          </cell>
        </row>
        <row r="17700">
          <cell r="A17700" t="str">
            <v>4.86.45.208.USA.00.000</v>
          </cell>
          <cell r="B17700" t="str">
            <v xml:space="preserve">Dây chèn - Packing AWC 1600 size: 10mm x 5Lbs </v>
          </cell>
          <cell r="C17700" t="str">
            <v>Nhập kho vật tư (HĐ:184) theo hóa đơn số 0000022 ngày 28.12.2020</v>
          </cell>
        </row>
        <row r="17701">
          <cell r="A17701" t="str">
            <v>4.86.45.275.USA.00.000</v>
          </cell>
          <cell r="B17701" t="str">
            <v xml:space="preserve">Dây chèn - Packing AWC 1600 size: 12,7mm x 5Lbs </v>
          </cell>
          <cell r="C17701" t="str">
            <v>Nhập kho vật tư (HĐ:189) theo hóa đơn số 0004896 ngày 26.12.2020</v>
          </cell>
        </row>
        <row r="17702">
          <cell r="A17702" t="str">
            <v>4.86.45.477.USA.00.000</v>
          </cell>
          <cell r="B17702" t="str">
            <v xml:space="preserve">Tếch chèn manhole Chesterton 477-1 Size 20x20mm </v>
          </cell>
          <cell r="C17702" t="str">
            <v>Nhập kho vật tư (HĐ:189) theo hóa đơn số 0004896 ngày 26.12.2020</v>
          </cell>
        </row>
        <row r="17703">
          <cell r="A17703" t="str">
            <v>4.86.45.598.USA.00.000</v>
          </cell>
          <cell r="B17703" t="str">
            <v xml:space="preserve">Chèn Chesterton Graphite Tape Packing (GTP), Size: 25mm x 0.4mm x 15.2m </v>
          </cell>
          <cell r="C17703" t="str">
            <v>Nhập kho vật tư (HĐ:189) theo hóa đơn số 0004896 ngày 26.12.2020</v>
          </cell>
        </row>
        <row r="17704">
          <cell r="A17704" t="str">
            <v>4.86.45.599.USA.00.000</v>
          </cell>
          <cell r="B17704" t="str">
            <v xml:space="preserve">Chèn Chesterton Graphite Tape Packing (GTP), Size: 25mm x 0.4mm x 12m </v>
          </cell>
          <cell r="C17704" t="str">
            <v>Nhập kho vật tư (HĐ:189) theo hóa đơn số 0004896 ngày 26.12.2020</v>
          </cell>
        </row>
        <row r="17705">
          <cell r="A17705" t="str">
            <v>4.86.80.015.VIE.00.000</v>
          </cell>
          <cell r="B17705" t="str">
            <v xml:space="preserve">Bạt chống cháy sợi Amiang 1mx5m </v>
          </cell>
          <cell r="C17705" t="str">
            <v>Nhập kho vật tư (HĐ:189) theo hóa đơn số 0004896 ngày 26.12.2020</v>
          </cell>
        </row>
        <row r="17706">
          <cell r="A17706" t="str">
            <v>4.88.30.094.USA.00.000</v>
          </cell>
          <cell r="B17706" t="str">
            <v xml:space="preserve">Cao su tấm chesterton 124 chịu dầu, chịu nhiệt, dày 5mm (3/16), không bố - khổ 36 </v>
          </cell>
          <cell r="C17706" t="str">
            <v>Nhập kho vật tư (HĐ:189) theo hóa đơn số 0004896 ngày 26.12.2020</v>
          </cell>
        </row>
        <row r="17707">
          <cell r="A17707" t="str">
            <v>4.88.30.097.USA.00.000</v>
          </cell>
          <cell r="B17707" t="str">
            <v xml:space="preserve">Cao su tấm chesterton 124 chịu dầu, chịu nhiệt, dày 3.2mm, không bố - khổ 36 </v>
          </cell>
          <cell r="C17707" t="str">
            <v>Nhập kho vật tư (HĐ:189) theo hóa đơn số 0004896 ngày 26.12.2020</v>
          </cell>
        </row>
        <row r="17708">
          <cell r="A17708" t="str">
            <v>4.88.46.066.USA.00.000</v>
          </cell>
          <cell r="B17708" t="str">
            <v xml:space="preserve">Ống thủy lực KT 1ʺ, bấm sẵn 2 đầu nối, Đầu nối: GB METRIC FEMALE FLAT SEAT P20211-39-16T, Qui cách: 16MXT ( kích thước 1) Size 1, Chiều dài L= 04 mét </v>
          </cell>
          <cell r="C17708" t="str">
            <v>Nhập kho vật tư (HĐ:195) theo hóa đơn số 0000647 ngày 19.12.2020</v>
          </cell>
        </row>
        <row r="17709">
          <cell r="A17709" t="str">
            <v>4.88.46.067.USA.00.000</v>
          </cell>
          <cell r="B17709" t="str">
            <v xml:space="preserve">Ống cao su thủy lực mành thép 3/4ʺ, bấm sẵn 2 đầu nối ren, M30x1.5, Chiều dài ống: 550mm, ĐK ngoài Ø29.5 (mm), ĐK trong: 3/4 (inch), 12M4K </v>
          </cell>
          <cell r="C17709" t="str">
            <v>Nhập kho vật tư (HĐ:195) theo hóa đơn số 0000647 ngày 19.12.2020</v>
          </cell>
        </row>
        <row r="17710">
          <cell r="A17710" t="str">
            <v>4.88.66.823.USA.00.000</v>
          </cell>
          <cell r="B17710" t="str">
            <v xml:space="preserve">Gasket cao su chesterton 100 red (OD 2533.7mm x ID 2100mm x (64 lỗ phi 54 PCD 2425.7mm) dày 3.2mm </v>
          </cell>
          <cell r="C17710" t="str">
            <v>Nhập kho vật tư (HĐ:195) theo hóa đơn số 0000647 ngày 19.12.2020</v>
          </cell>
        </row>
        <row r="17711">
          <cell r="A17711" t="str">
            <v>4.88.67.020.VIE.00.000</v>
          </cell>
          <cell r="B17711" t="str">
            <v xml:space="preserve">Đệm cao su EPDM seat for gate valve DN200 NBR 20x500 </v>
          </cell>
          <cell r="C17711" t="str">
            <v>Nhập kho vật tư (HĐ:189) theo hóa đơn số 0004896 ngày 26.12.2020</v>
          </cell>
        </row>
        <row r="17712">
          <cell r="A17712" t="str">
            <v>4.90.10.106.CHN.00.000</v>
          </cell>
          <cell r="B17712" t="str">
            <v xml:space="preserve">Nhựa tấm teflon (PTFE tấm), KT: 1000mmx1000mmx06mm </v>
          </cell>
          <cell r="C17712" t="str">
            <v>Nhập kho vật tư (HĐ:186) theo hóa đơn số 0000279 ngày 23.12.2020</v>
          </cell>
        </row>
        <row r="17713">
          <cell r="A17713" t="str">
            <v>4.90.10.112.CHN.00.000</v>
          </cell>
          <cell r="B17713" t="str">
            <v xml:space="preserve">Nhựa tấm teflon (PTFE tấm), KT: 1000mmx1000mmx12mm </v>
          </cell>
          <cell r="C17713" t="str">
            <v>Nhập kho vật tư (HĐ:186) theo hóa đơn số 0000279 ngày 23.12.2020</v>
          </cell>
        </row>
        <row r="17714">
          <cell r="A17714" t="str">
            <v>4.90.10.121.CHN.00.000</v>
          </cell>
          <cell r="B17714" t="str">
            <v xml:space="preserve">Nhựa tấm teflon (PTFE tấm), KT: 1000mmx2000mmx01mm </v>
          </cell>
          <cell r="C17714" t="str">
            <v>Nhập kho vật tư (HĐ:186) theo hóa đơn số 0000279 ngày 23.12.2020</v>
          </cell>
        </row>
        <row r="17715">
          <cell r="A17715" t="str">
            <v>4.90.10.122.CHN.00.000</v>
          </cell>
          <cell r="B17715" t="str">
            <v xml:space="preserve">Nhựa tấm teflon (PTFE tấm), KT: 1000mmx2000mmx02mm </v>
          </cell>
          <cell r="C17715" t="str">
            <v>Nhập kho vật tư (HĐ:186) theo hóa đơn số 0000279 ngày 23.12.2020</v>
          </cell>
        </row>
        <row r="17716">
          <cell r="A17716" t="str">
            <v>4.90.10.123.CHN.00.000</v>
          </cell>
          <cell r="B17716" t="str">
            <v xml:space="preserve">Nhựa tấm teflon (PTFE tấm), KT: 1000mmx2000mmx03mm </v>
          </cell>
          <cell r="C17716" t="str">
            <v>Nhập kho vật tư (HĐ:186) theo hóa đơn số 0000279 ngày 23.12.2020</v>
          </cell>
        </row>
        <row r="17717">
          <cell r="A17717" t="str">
            <v>4.90.10.124.CHN.00.000</v>
          </cell>
          <cell r="B17717" t="str">
            <v xml:space="preserve">Nhựa tấm teflon (PTFE tấm), KT: 1000mmx2000mmx04mm </v>
          </cell>
          <cell r="C17717" t="str">
            <v>Nhập kho vật tư (HĐ:186) theo hóa đơn số 0000279 ngày 23.12.2020</v>
          </cell>
        </row>
        <row r="17718">
          <cell r="A17718" t="str">
            <v>4.90.10.125.CHN.00.000</v>
          </cell>
          <cell r="B17718" t="str">
            <v xml:space="preserve">Nhựa Teflon, KT: 1000mmx2000mmx10mm </v>
          </cell>
          <cell r="C17718" t="str">
            <v>Nhập kho vật tư (HĐ:186) theo hóa đơn số 0000279 ngày 23.12.2020</v>
          </cell>
        </row>
        <row r="17719">
          <cell r="A17719" t="str">
            <v>4.90.10.150.CHN.00.000</v>
          </cell>
          <cell r="B17719" t="str">
            <v xml:space="preserve">Nhựa Teflon, Khổ: 4000mmx150mmx10mm </v>
          </cell>
          <cell r="C17719" t="str">
            <v>Nhập kho vật tư (HĐ:186) theo hóa đơn số 0000279 ngày 23.12.2020</v>
          </cell>
        </row>
        <row r="17720">
          <cell r="A17720" t="str">
            <v>4.92.40.012.USA.00.000</v>
          </cell>
          <cell r="B17720" t="str">
            <v xml:space="preserve">Carbon fiber gasket 457 khổ 1.52m x 1.52m x 0.8mm </v>
          </cell>
          <cell r="C17720" t="str">
            <v>Nhập kho vật tư (HĐ:195) theo hóa đơn số 0000647 ngày 19.12.2020</v>
          </cell>
        </row>
        <row r="17721">
          <cell r="A17721" t="str">
            <v>4.92.40.080.VIE.00.000</v>
          </cell>
          <cell r="B17721" t="str">
            <v xml:space="preserve">Bê tông chịu lửa - 80 </v>
          </cell>
          <cell r="C17721" t="str">
            <v>Nhập kho vật tư (HĐ:189) theo hóa đơn số 0004896 ngày 26.12.2020</v>
          </cell>
        </row>
        <row r="17722">
          <cell r="A17722" t="str">
            <v>4.92.40.081.USA.00.000</v>
          </cell>
          <cell r="B17722" t="str">
            <v xml:space="preserve">Vải chịu nhiệt, 50m/ cuộn </v>
          </cell>
          <cell r="C17722" t="str">
            <v>Nhập kho vật tư (HĐ:189) theo hóa đơn số 0004896 ngày 26.12.2020</v>
          </cell>
        </row>
        <row r="17723">
          <cell r="A17723" t="str">
            <v>4.92.40.522.USA.00.000</v>
          </cell>
          <cell r="B17723" t="str">
            <v xml:space="preserve">Body Gasket pos 08 (model: 100DSV, serial no valve: A15679KR-02-01/02,class 1500) </v>
          </cell>
          <cell r="C17723" t="str">
            <v>Nhập kho vật tư (HĐ:189) theo hóa đơn số 0004896 ngày 26.12.2020</v>
          </cell>
        </row>
        <row r="17724">
          <cell r="A17724" t="str">
            <v>4.92.40.526.USA.00.000</v>
          </cell>
          <cell r="B17724" t="str">
            <v xml:space="preserve">Packing set pos 12 (teflon) (model: 100DSV, serial no valve: A15679KR-02-01/02, class 1500) </v>
          </cell>
          <cell r="C17724" t="str">
            <v>Nhập kho vật tư (HĐ:189) theo hóa đơn số 0004896 ngày 26.12.2020</v>
          </cell>
        </row>
        <row r="17725">
          <cell r="A17725" t="str">
            <v>4.92.40.533.USA.00.000</v>
          </cell>
          <cell r="B17725" t="str">
            <v xml:space="preserve">Seat gasket pos 13; model: V200SER, class 2500# </v>
          </cell>
          <cell r="C17725" t="str">
            <v>Nhập kho vật tư (HĐ:189) theo hóa đơn số 0004896 ngày 26.12.2020</v>
          </cell>
        </row>
        <row r="17726">
          <cell r="A17726" t="str">
            <v>4.92.40.534.USA.00.000</v>
          </cell>
          <cell r="B17726" t="str">
            <v xml:space="preserve">Bonnet gasket pos 14; model: V200SER, class 2500# </v>
          </cell>
          <cell r="C17726" t="str">
            <v>Nhập kho vật tư (HĐ:189) theo hóa đơn số 0004896 ngày 26.12.2020</v>
          </cell>
        </row>
        <row r="17727">
          <cell r="A17727" t="str">
            <v>4.92.40.535.USA.00.000</v>
          </cell>
          <cell r="B17727" t="str">
            <v xml:space="preserve">U Seal pos 15-02; model: V200SER, class 2500# </v>
          </cell>
          <cell r="C17727" t="str">
            <v>Nhập kho vật tư (HĐ:189) theo hóa đơn số 0004896 ngày 26.12.2020</v>
          </cell>
        </row>
        <row r="17728">
          <cell r="A17728" t="str">
            <v>4.92.40.536.USA.00.000</v>
          </cell>
          <cell r="B17728" t="str">
            <v xml:space="preserve">Backup-ring pos 15-03; model: V200SER, class 2500# </v>
          </cell>
          <cell r="C17728" t="str">
            <v>Nhập kho vật tư (HĐ:189) theo hóa đơn số 0004896 ngày 26.12.2020</v>
          </cell>
        </row>
        <row r="17729">
          <cell r="A17729" t="str">
            <v>4.92.40.537.USA.00.000</v>
          </cell>
          <cell r="B17729" t="str">
            <v xml:space="preserve">Oring-hotder pos 15-04; model: V200SER, class 2500# </v>
          </cell>
          <cell r="C17729" t="str">
            <v>Nhập kho vật tư (HĐ:189) theo hóa đơn số 0004896 ngày 26.12.2020</v>
          </cell>
        </row>
        <row r="17730">
          <cell r="A17730" t="str">
            <v>4.92.40.538.USA.00.000</v>
          </cell>
          <cell r="B17730" t="str">
            <v xml:space="preserve">Oring pos 15-05; model: V200SER, class 2500# </v>
          </cell>
          <cell r="C17730" t="str">
            <v>Nhập kho vật tư (HĐ:189) theo hóa đơn số 0004896 ngày 26.12.2020</v>
          </cell>
        </row>
        <row r="17731">
          <cell r="A17731" t="str">
            <v>8.15.90.815.CHN.00.000</v>
          </cell>
          <cell r="B17731" t="str">
            <v xml:space="preserve">Miếng chà nhám đa năng dạng sợi-3M 7447 </v>
          </cell>
          <cell r="C17731" t="str">
            <v>Nhập kho vật tư (HĐ:195) theo hóa đơn số 0000647 ngày 19.12.2020</v>
          </cell>
        </row>
        <row r="17732">
          <cell r="A17732" t="str">
            <v>8.35.75.127.VIE.00.000</v>
          </cell>
          <cell r="B17732" t="str">
            <v xml:space="preserve">Bánh cước 3mm, sợi thép phi 30mm </v>
          </cell>
          <cell r="C17732" t="str">
            <v>Nhập kho vật tư (HĐ:189) theo hóa đơn số 0004896 ngày 26.12.2020</v>
          </cell>
        </row>
        <row r="17733">
          <cell r="A17733" t="str">
            <v>8.35.75.129.CHN.00.000</v>
          </cell>
          <cell r="B17733" t="str">
            <v xml:space="preserve">Chén cước Size: 50x17x6mm </v>
          </cell>
          <cell r="C17733" t="str">
            <v>Nhập kho vật tư (HĐ:195) theo hóa đơn số 0000647 ngày 19.12.2020</v>
          </cell>
        </row>
        <row r="17734">
          <cell r="A17734" t="str">
            <v>3.94.00.058.CHN.00.000</v>
          </cell>
          <cell r="B17734" t="str">
            <v xml:space="preserve">Cáp lập trình USB-PPI 6ES7901-3CB30-0XA0 </v>
          </cell>
          <cell r="C17734" t="str">
            <v>Nhập kho vật tư (HĐ:195) theo hóa đơn số 0000647 ngày 19.12.2020</v>
          </cell>
        </row>
        <row r="17735">
          <cell r="A17735" t="str">
            <v>8.10.25.030.CHN.00.000</v>
          </cell>
          <cell r="B17735" t="str">
            <v xml:space="preserve">Dao cạo tường </v>
          </cell>
          <cell r="C17735" t="str">
            <v>Nhập kho vật tư (HĐ:195) theo hóa đơn số 0000647 ngày 19.12.2020</v>
          </cell>
        </row>
        <row r="17736">
          <cell r="A17736" t="str">
            <v>8.34.64.025.KOR.00.000</v>
          </cell>
          <cell r="B17736" t="str">
            <v xml:space="preserve">Rulo cuốn ống nước Inox 304 - kiểu lò xo RWA-2520STS </v>
          </cell>
          <cell r="C17736" t="str">
            <v>Nhập kho vật tư (HĐ:184) theo hóa đơn số 0000021 ngày 25.12.2020</v>
          </cell>
        </row>
        <row r="17737">
          <cell r="A17737" t="str">
            <v>8.95.10.093.VIE.00.000</v>
          </cell>
          <cell r="B17737" t="str">
            <v xml:space="preserve">Bình gas </v>
          </cell>
          <cell r="C17737" t="str">
            <v>Nhập kho vật tư (HĐ:195) theo hóa đơn số 0000647 ngày 19.12.2020</v>
          </cell>
        </row>
        <row r="17738">
          <cell r="A17738" t="str">
            <v>3.34.15.066.CHN.00.000</v>
          </cell>
          <cell r="B17738" t="str">
            <v xml:space="preserve">Tilt switch Model: LCS20-SA-1; Action switch: Approx 200, Power: 24VDC </v>
          </cell>
          <cell r="C17738" t="str">
            <v>Nhập kho vật tư (HĐ:195) theo hóa đơn số 0000647 ngày 19.12.2020</v>
          </cell>
        </row>
        <row r="17739">
          <cell r="A17739" t="str">
            <v>3.34.15.067.CHN.00.000</v>
          </cell>
          <cell r="B17739" t="str">
            <v xml:space="preserve">Switch báo lệch băng tải Model: ELAP-20 </v>
          </cell>
          <cell r="C17739" t="str">
            <v>Nhập kho vật tư (HĐ:195) theo hóa đơn số 0000647 ngày 19.12.2020</v>
          </cell>
        </row>
        <row r="17740">
          <cell r="A17740" t="str">
            <v>3.34.40.022.CHN.00.000</v>
          </cell>
          <cell r="B17740" t="str">
            <v xml:space="preserve">Discovery manual call point, Part no: 58100-953, Supply: 17 - 28VDC - IP67 </v>
          </cell>
          <cell r="C17740" t="str">
            <v>Nhập kho vật tư (HĐ:184) theo hóa đơn số 0000021 ngày 25.12.2020</v>
          </cell>
        </row>
        <row r="17741">
          <cell r="A17741" t="str">
            <v>3.34.40.023.CHN.00.000</v>
          </cell>
          <cell r="B17741" t="str">
            <v xml:space="preserve">Mini switch monitor Model: 55000-760 </v>
          </cell>
          <cell r="C17741" t="str">
            <v>Nhập kho vật tư (HĐ:184) theo hóa đơn số 0000021 ngày 25.12.2020</v>
          </cell>
        </row>
        <row r="17742">
          <cell r="A17742" t="str">
            <v>5.03.96.212.CHN.00.000</v>
          </cell>
          <cell r="B17742" t="str">
            <v xml:space="preserve">Gối đỡ Y/UCP 212 </v>
          </cell>
          <cell r="C17742" t="str">
            <v>Nhập kho vật tư (HĐ:189) theo hóa đơn số 0004896 ngày 26.12.2020</v>
          </cell>
        </row>
        <row r="17743">
          <cell r="A17743" t="str">
            <v>5.17.90.030.CHN.00.000</v>
          </cell>
          <cell r="B17743" t="str">
            <v xml:space="preserve">Bộ lọc khí nén SMC (gồm đồng hồ) Model: AW30-02BG-B </v>
          </cell>
          <cell r="C17743" t="str">
            <v>Nhập kho vật tư (HĐ:184) theo hóa đơn số 0000021 ngày 25.12.2020</v>
          </cell>
        </row>
        <row r="17744">
          <cell r="A17744" t="str">
            <v>5.19.88.105.CHN.00.000</v>
          </cell>
          <cell r="B17744" t="str">
            <v xml:space="preserve">Globe valve DN25A, Vật liệu: A182-F304, class 600 </v>
          </cell>
          <cell r="C17744" t="str">
            <v>Nhập kho vật tư (HĐ:189) theo hóa đơn số 0004896 ngày 26.12.2020</v>
          </cell>
        </row>
        <row r="17745">
          <cell r="A17745" t="str">
            <v>5.19.88.106.CHN.00.000</v>
          </cell>
          <cell r="B17745" t="str">
            <v xml:space="preserve">Globe valve DN25A, Vật liệu: A182-F304, class 150 </v>
          </cell>
          <cell r="C17745" t="str">
            <v>Nhập kho vật tư (HĐ:189) theo hóa đơn số 0004896 ngày 26.12.2020</v>
          </cell>
        </row>
        <row r="17746">
          <cell r="A17746" t="str">
            <v>5.19.88.357.CHN.00.000</v>
          </cell>
          <cell r="B17746" t="str">
            <v xml:space="preserve">Globe valve DN25A, Vật liệu: A105, class: 600 </v>
          </cell>
          <cell r="C17746" t="str">
            <v>Nhập kho vật tư (HĐ:189) theo hóa đơn số 0004896 ngày 26.12.2020</v>
          </cell>
        </row>
        <row r="17747">
          <cell r="A17747" t="str">
            <v>5.19.90.085.GBR.00.000</v>
          </cell>
          <cell r="B17747" t="str">
            <v xml:space="preserve">Van đóng mở máy sấy khí CD850 Fig: 320-116 Body DI M.P.W.P: 16bar Temp: -15/100độ C PN6/10/16/ANSI 150, KT kết nối D100 </v>
          </cell>
          <cell r="C17747" t="str">
            <v>Nhập kho vật tư (HĐ:195) theo hóa đơn số 0000647 ngày 19.12.2020</v>
          </cell>
        </row>
        <row r="17748">
          <cell r="A17748" t="str">
            <v>5.19.90.086.AUT.00.000</v>
          </cell>
          <cell r="B17748" t="str">
            <v xml:space="preserve">Van tay Piston valve KVN: size DN25; + Measuring range PN16, Body: GJL250; + stem 1.4021, Seat: Graphite; + Piston: 1.4104; + Temp: 300 độ C </v>
          </cell>
          <cell r="C17748" t="str">
            <v>Nhập kho vật tư (HĐ:195) theo hóa đơn số 0000647 ngày 19.12.2020</v>
          </cell>
        </row>
        <row r="17749">
          <cell r="A17749" t="str">
            <v>5.19.90.325.VIE.00.000</v>
          </cell>
          <cell r="B17749" t="str">
            <v xml:space="preserve">Van cổng lưỡi dao Inox - Knife Gate Valve DN200, A351-CF8 </v>
          </cell>
          <cell r="C17749" t="str">
            <v>Nhập kho vật tư (HĐ:189) theo hóa đơn số 0004896 ngày 26.12.2020</v>
          </cell>
        </row>
        <row r="17750">
          <cell r="A17750" t="str">
            <v>5.19.90.346.MAS.00.000</v>
          </cell>
          <cell r="B17750" t="str">
            <v xml:space="preserve">Van Hydrant-Brass BS Hydrant Valve BS 5041/1, ký hiệu vavle DRS097-GM-65BSP, KT: Size: 2-1/2 inch, Color: Brass red, Maximum working pressure: PN16 </v>
          </cell>
          <cell r="C17750" t="str">
            <v>Nhập kho vật tư (HĐ:195) theo hóa đơn số 0000647 ngày 19.12.2020</v>
          </cell>
        </row>
        <row r="17751">
          <cell r="A17751" t="str">
            <v>5.19.92.251.VIE.00.000</v>
          </cell>
          <cell r="B17751" t="str">
            <v xml:space="preserve">Liner for Dome valve DN250 </v>
          </cell>
          <cell r="C17751" t="str">
            <v>Nhập kho vật tư (HĐ:189) theo hóa đơn số 0004896 ngày 26.12.2020</v>
          </cell>
        </row>
        <row r="17752">
          <cell r="A17752" t="str">
            <v>5.33.85.077.KOR.00.000</v>
          </cell>
          <cell r="B17752" t="str">
            <v xml:space="preserve">Actuator van đóng mở máy sấy khí nén (HP88) </v>
          </cell>
          <cell r="C17752" t="str">
            <v>Nhập kho vật tư (HĐ:195) theo hóa đơn số 0000647 ngày 19.12.2020</v>
          </cell>
        </row>
        <row r="17753">
          <cell r="A17753" t="str">
            <v>3.30.35.629.CHN.00.000</v>
          </cell>
          <cell r="B17753" t="str">
            <v xml:space="preserve">Cầu chì 20x30x10/Special Fuse </v>
          </cell>
          <cell r="C17753" t="str">
            <v>Tạm nhập số lượng và giá trị vật tự dự phòng Ban A bàn giao qua VT4 theo quyết định số 1692/QĐ-NĐVT4 ngày 28.12.2020</v>
          </cell>
        </row>
        <row r="17754">
          <cell r="A17754" t="str">
            <v>4.77.90.129.KOR.00.000</v>
          </cell>
          <cell r="B17754" t="str">
            <v xml:space="preserve">Mechanical Seal for Sub Mixer (Anaerobic Tank) P0GRK02/12/22/32AP001/Gioăng làm kín bằng kim loại </v>
          </cell>
          <cell r="C17754" t="str">
            <v>Tạm nhập số lượng và giá trị vật tự dự phòng Ban A bàn giao qua VT4 theo quyết định số 1692/QĐ-NĐVT4 ngày 28.12.2020</v>
          </cell>
        </row>
        <row r="17755">
          <cell r="A17755" t="str">
            <v>4.77.90.130.KOR.00.000</v>
          </cell>
          <cell r="B17755" t="str">
            <v xml:space="preserve">Mechanical Seal for Sub Mixer (AnoxicTank) P0GRK03/13/23/33AP001/Gioăng làm kín bằng kim loại </v>
          </cell>
          <cell r="C17755" t="str">
            <v>Tạm nhập số lượng và giá trị vật tự dự phòng Ban A bàn giao qua VT4 theo quyết định số 1692/QĐ-NĐVT4 ngày 28.12.2020</v>
          </cell>
        </row>
        <row r="17756">
          <cell r="A17756" t="str">
            <v>4.77.90.131.KOR.00.000</v>
          </cell>
          <cell r="B17756" t="str">
            <v xml:space="preserve">Mechanical Seal for Efflunent Pump P0GRK06/07/16/17/26/27/36/37AP001/Gioăng làm kín bằng kim loại </v>
          </cell>
          <cell r="C17756" t="str">
            <v>Tạm nhập số lượng và giá trị vật tự dự phòng Ban A bàn giao qua VT4 theo quyết định số 1692/QĐ-NĐVT4 ngày 28.12.2020</v>
          </cell>
        </row>
        <row r="17757">
          <cell r="A17757" t="str">
            <v>4.77.90.365.KOR.00.000</v>
          </cell>
          <cell r="B17757" t="str">
            <v xml:space="preserve">Mechanical Seal Φ25 / Đệm kín cơ khí </v>
          </cell>
          <cell r="C17757" t="str">
            <v>Tạm nhập số lượng và giá trị vật tự dự phòng Ban A bàn giao qua VT4 theo quyết định số 1692/QĐ-NĐVT4 ngày 28.12.2020</v>
          </cell>
        </row>
        <row r="17758">
          <cell r="A17758" t="str">
            <v>4.77.90.366.KOR.00.000</v>
          </cell>
          <cell r="B17758" t="str">
            <v xml:space="preserve">Mechanical Seal Φ30 / Đệm kín cơ khí </v>
          </cell>
          <cell r="C17758" t="str">
            <v>Tạm nhập số lượng và giá trị vật tự dự phòng Ban A bàn giao qua VT4 theo quyết định số 1692/QĐ-NĐVT4 ngày 28.12.2020</v>
          </cell>
        </row>
        <row r="17759">
          <cell r="A17759" t="str">
            <v>4.77.90.367.KOR.00.000</v>
          </cell>
          <cell r="B17759" t="str">
            <v xml:space="preserve">Mechanical Seal Φ20 / Đệm kín cơ khí </v>
          </cell>
          <cell r="C17759" t="str">
            <v>Tạm nhập số lượng và giá trị vật tự dự phòng Ban A bàn giao qua VT4 theo quyết định số 1692/QĐ-NĐVT4 ngày 28.12.2020</v>
          </cell>
        </row>
        <row r="17760">
          <cell r="A17760" t="str">
            <v>4.77.90.368.KOR.00.000</v>
          </cell>
          <cell r="B17760" t="str">
            <v xml:space="preserve">Mechanical Seal Φ60 / Đệm kín cơ khí </v>
          </cell>
          <cell r="C17760" t="str">
            <v>Tạm nhập số lượng và giá trị vật tự dự phòng Ban A bàn giao qua VT4 theo quyết định số 1692/QĐ-NĐVT4 ngày 28.12.2020</v>
          </cell>
        </row>
        <row r="17761">
          <cell r="A17761" t="str">
            <v>4.82.28.886.CHN.00.000</v>
          </cell>
          <cell r="B17761" t="str">
            <v xml:space="preserve">Khớp nối/fluid coupling </v>
          </cell>
          <cell r="C17761" t="str">
            <v>Tạm nhập số lượng và giá trị vật tự dự phòng Ban A bàn giao qua VT4 theo quyết định số 1692/QĐ-NĐVT4 ngày 28.12.2020</v>
          </cell>
        </row>
        <row r="17762">
          <cell r="A17762" t="str">
            <v>4.88.67.041.CHN.00.000</v>
          </cell>
          <cell r="B17762" t="str">
            <v xml:space="preserve">Phớt chắn dầu/Oil Seal </v>
          </cell>
          <cell r="C17762" t="str">
            <v>Tạm nhập số lượng và giá trị vật tự dự phòng Ban A bàn giao qua VT4 theo quyết định số 1692/QĐ-NĐVT4 ngày 28.12.2020</v>
          </cell>
        </row>
        <row r="17763">
          <cell r="A17763" t="str">
            <v>4.88.67.042.CHN.00.000</v>
          </cell>
          <cell r="B17763" t="str">
            <v xml:space="preserve">Phớt chắn mỡ/Grease Seal </v>
          </cell>
          <cell r="C17763" t="str">
            <v>Tạm nhập số lượng và giá trị vật tự dự phòng Ban A bàn giao qua VT4 theo quyết định số 1692/QĐ-NĐVT4 ngày 28.12.2020</v>
          </cell>
        </row>
        <row r="17764">
          <cell r="A17764" t="str">
            <v>4.88.67.043.CHN.00.000</v>
          </cell>
          <cell r="B17764" t="str">
            <v xml:space="preserve">Cao su cho vòng bao SXJW-B-190/Rubber for skirt </v>
          </cell>
          <cell r="C17764" t="str">
            <v>Tạm nhập số lượng và giá trị vật tự dự phòng Ban A bàn giao qua VT4 theo quyết định số 1692/QĐ-NĐVT4 ngày 28.12.2020</v>
          </cell>
        </row>
        <row r="17765">
          <cell r="A17765" t="str">
            <v>4.88.67.301.JPN.00.000</v>
          </cell>
          <cell r="B17765" t="str">
            <v xml:space="preserve">Gasket cho van hơi chính ((M16A10-0001, M16A11-0001, M16A12-0001) </v>
          </cell>
          <cell r="C17765" t="str">
            <v>Nhập kho vật tư dự phòng của VT4E của Ban A bàn giao theo quyết định số 1693/QĐ-NĐVT4 ngày 28.12.2020</v>
          </cell>
        </row>
        <row r="17766">
          <cell r="A17766" t="str">
            <v>4.88.67.302.JPN.00.000</v>
          </cell>
          <cell r="B17766" t="str">
            <v xml:space="preserve">Gasket cho van hơi chính (M16A13-0001, M16A14-0001, M16A15-0001, M16A16-0001) </v>
          </cell>
          <cell r="C17766" t="str">
            <v>Nhập kho vật tư dự phòng của VT4E của Ban A bàn giao theo quyết định số 1693/QĐ-NĐVT4 ngày 28.12.2020</v>
          </cell>
        </row>
        <row r="17767">
          <cell r="A17767" t="str">
            <v>4.88.67.303.JPN.00.000</v>
          </cell>
          <cell r="B17767" t="str">
            <v xml:space="preserve">Gasket cho van hơi chính (M31A10-0001, M31A11-0001) </v>
          </cell>
          <cell r="C17767" t="str">
            <v>Nhập kho vật tư dự phòng của VT4E của Ban A bàn giao theo quyết định số 1693/QĐ-NĐVT4 ngày 28.12.2020</v>
          </cell>
        </row>
        <row r="17768">
          <cell r="A17768" t="str">
            <v>4.88.67.559.USA.00.000</v>
          </cell>
          <cell r="B17768" t="str">
            <v xml:space="preserve">Hydrogen orifice gasket/ Gioăng đệm </v>
          </cell>
          <cell r="C17768" t="str">
            <v>Tạm nhập số lượng và giá trị vật tự dự phòng Ban A bàn giao qua VT4 theo quyết định số 1692/QĐ-NĐVT4 ngày 28.12.2020</v>
          </cell>
        </row>
        <row r="17769">
          <cell r="A17769" t="str">
            <v>4.88.67.632.KOR.00.000</v>
          </cell>
          <cell r="B17769" t="str">
            <v xml:space="preserve">Metal Bush (Bottom) Φ47 x Φ75 x 70L/Vòng đệm ma sát (đáy) </v>
          </cell>
          <cell r="C17769" t="str">
            <v>Tạm nhập số lượng và giá trị vật tự dự phòng Ban A bàn giao qua VT4 theo quyết định số 1692/QĐ-NĐVT4 ngày 28.12.2020</v>
          </cell>
        </row>
        <row r="17770">
          <cell r="A17770" t="str">
            <v>4.88.67.633.KOR.00.000</v>
          </cell>
          <cell r="B17770" t="str">
            <v xml:space="preserve">Sleeve (Bottom)  Φ38 x Φ47 x 130L/ Ống lót (đáy) </v>
          </cell>
          <cell r="C17770" t="str">
            <v>Tạm nhập số lượng và giá trị vật tự dự phòng Ban A bàn giao qua VT4 theo quyết định số 1692/QĐ-NĐVT4 ngày 28.12.2020</v>
          </cell>
        </row>
        <row r="17771">
          <cell r="A17771" t="str">
            <v>4.88.67.734.CHN.00.000</v>
          </cell>
          <cell r="B17771" t="str">
            <v xml:space="preserve">Graphite sealing ring/Gioăng đệm 5-3450-3106-01 </v>
          </cell>
          <cell r="C17771" t="str">
            <v>Tạm nhập số lượng và giá trị vật tự dự phòng Ban A bàn giao qua VT4 theo quyết định số 1692/QĐ-NĐVT4 ngày 28.12.2020</v>
          </cell>
        </row>
        <row r="17772">
          <cell r="A17772" t="str">
            <v>4.88.67.735.CHN.00.000</v>
          </cell>
          <cell r="B17772" t="str">
            <v xml:space="preserve">O-sealing ring/vòng đệm 5-4490-0220-22 </v>
          </cell>
          <cell r="C17772" t="str">
            <v>Tạm nhập số lượng và giá trị vật tự dự phòng Ban A bàn giao qua VT4 theo quyết định số 1692/QĐ-NĐVT4 ngày 28.12.2020</v>
          </cell>
        </row>
        <row r="17773">
          <cell r="A17773" t="str">
            <v>5.01.07.202.KOR.00.000</v>
          </cell>
          <cell r="B17773" t="str">
            <v xml:space="preserve">Bạc đạn 6202 </v>
          </cell>
          <cell r="C17773" t="str">
            <v>Tạm nhập số lượng và giá trị vật tự dự phòng Ban A bàn giao qua VT4 theo quyết định số 1692/QĐ-NĐVT4 ngày 28.12.2020</v>
          </cell>
        </row>
        <row r="17774">
          <cell r="A17774" t="str">
            <v>5.01.34.224.KOR.00.000</v>
          </cell>
          <cell r="B17774" t="str">
            <v xml:space="preserve">Bearing (6206)/Bạc đạn 6206 </v>
          </cell>
          <cell r="C17774" t="str">
            <v>Tạm nhập số lượng và giá trị vật tự dự phòng Ban A bàn giao qua VT4 theo quyết định số 1692/QĐ-NĐVT4 ngày 28.12.2020</v>
          </cell>
        </row>
        <row r="17775">
          <cell r="A17775" t="str">
            <v>5.01.34.243.KOR.00.000</v>
          </cell>
          <cell r="B17775" t="str">
            <v xml:space="preserve">Bearing (6204)/Bạc đạn 6204 </v>
          </cell>
          <cell r="C17775" t="str">
            <v>Tạm nhập số lượng và giá trị vật tự dự phòng Ban A bàn giao qua VT4 theo quyết định số 1692/QĐ-NĐVT4 ngày 28.12.2020</v>
          </cell>
        </row>
        <row r="17776">
          <cell r="A17776" t="str">
            <v>5.01.34.302.KOR.00.000</v>
          </cell>
          <cell r="B17776" t="str">
            <v xml:space="preserve">Bearing (6304)/Bạc đạn 6304 </v>
          </cell>
          <cell r="C17776" t="str">
            <v>Tạm nhập số lượng và giá trị vật tự dự phòng Ban A bàn giao qua VT4 theo quyết định số 1692/QĐ-NĐVT4 ngày 28.12.2020</v>
          </cell>
        </row>
        <row r="17777">
          <cell r="A17777" t="str">
            <v>5.01.34.315.KOR.00.000</v>
          </cell>
          <cell r="B17777" t="str">
            <v xml:space="preserve">Bearing (6305)/Bạc đạn 6305 </v>
          </cell>
          <cell r="C17777" t="str">
            <v>Tạm nhập số lượng và giá trị vật tự dự phòng Ban A bàn giao qua VT4 theo quyết định số 1692/QĐ-NĐVT4 ngày 28.12.2020</v>
          </cell>
        </row>
        <row r="17778">
          <cell r="A17778" t="str">
            <v>5.01.34.508.KOR.00.000</v>
          </cell>
          <cell r="B17778" t="str">
            <v xml:space="preserve">Bearing (6207)/Bạc đạn 6207 </v>
          </cell>
          <cell r="C17778" t="str">
            <v>Tạm nhập số lượng và giá trị vật tự dự phòng Ban A bàn giao qua VT4 theo quyết định số 1692/QĐ-NĐVT4 ngày 28.12.2020</v>
          </cell>
        </row>
        <row r="17779">
          <cell r="A17779" t="str">
            <v>5.01.34.636.KOR.00.000</v>
          </cell>
          <cell r="B17779" t="str">
            <v xml:space="preserve">Bearing (6306)/Vòng bi 6306 </v>
          </cell>
          <cell r="C17779" t="str">
            <v>Tạm nhập số lượng và giá trị vật tự dự phòng Ban A bàn giao qua VT4 theo quyết định số 1692/QĐ-NĐVT4 ngày 28.12.2020</v>
          </cell>
        </row>
        <row r="17780">
          <cell r="A17780" t="str">
            <v>5.01.34.869.KOR.00.000</v>
          </cell>
          <cell r="B17780" t="str">
            <v xml:space="preserve">Bearing 6305 ZZ, 6307 ZZ /Bạc đạn </v>
          </cell>
          <cell r="C17780" t="str">
            <v>Tạm nhập số lượng và giá trị vật tự dự phòng Ban A bàn giao qua VT4 theo quyết định số 1692/QĐ-NĐVT4 ngày 28.12.2020</v>
          </cell>
        </row>
        <row r="17781">
          <cell r="A17781" t="str">
            <v>5.01.34.870.KOR.00.000</v>
          </cell>
          <cell r="B17781" t="str">
            <v xml:space="preserve">Bearing 6306 ZZ, 6308 ZZ, 7308 ZZ/Bạc đạn </v>
          </cell>
          <cell r="C17781" t="str">
            <v>Tạm nhập số lượng và giá trị vật tự dự phòng Ban A bàn giao qua VT4 theo quyết định số 1692/QĐ-NĐVT4 ngày 28.12.2020</v>
          </cell>
        </row>
        <row r="17782">
          <cell r="A17782" t="str">
            <v>5.01.34.871.KOR.00.000</v>
          </cell>
          <cell r="B17782" t="str">
            <v xml:space="preserve">Bearing 6304 ZZ, 6305 ZZ /Bạc đạn </v>
          </cell>
          <cell r="C17782" t="str">
            <v>Tạm nhập số lượng và giá trị vật tự dự phòng Ban A bàn giao qua VT4 theo quyết định số 1692/QĐ-NĐVT4 ngày 28.12.2020</v>
          </cell>
        </row>
        <row r="17783">
          <cell r="A17783" t="str">
            <v>5.03.96.874.CHN.00.000</v>
          </cell>
          <cell r="B17783" t="str">
            <v xml:space="preserve">Gối đỡ 40x120x125/Bearing (One (1) set for each type and size) </v>
          </cell>
          <cell r="C17783" t="str">
            <v>Tạm nhập số lượng và giá trị vật tự dự phòng Ban A bàn giao qua VT4 theo quyết định số 1692/QĐ-NĐVT4 ngày 28.12.2020</v>
          </cell>
        </row>
        <row r="17784">
          <cell r="A17784" t="str">
            <v>5.08.78.851.CHN.00.000</v>
          </cell>
          <cell r="B17784" t="str">
            <v xml:space="preserve">Băng tải 3632mm/ dày 16mm/rộng 1800mm/EP200 non-flammable adhesive belt, (Rubber material with fiber core,outer circumference : 3632mm (Thickness: 16mm,width 1800mm)) </v>
          </cell>
          <cell r="C17784" t="str">
            <v>Tạm nhập số lượng và giá trị vật tự dự phòng Ban A bàn giao qua VT4 theo quyết định số 1692/QĐ-NĐVT4 ngày 28.12.2020</v>
          </cell>
        </row>
        <row r="17785">
          <cell r="A17785" t="str">
            <v>5.08.78.852.CHN.00.000</v>
          </cell>
          <cell r="B17785" t="str">
            <v xml:space="preserve">Băng tải 3634mm/ dày 17mm/rộng 1800mm/ST1000 fire resistant and anti-tear belt (Rubber material with steel core, outer circumference : 3634m (Thickness: 17mm,width 1800mm)) </v>
          </cell>
          <cell r="C17785" t="str">
            <v>Tạm nhập số lượng và giá trị vật tự dự phòng Ban A bàn giao qua VT4 theo quyết định số 1692/QĐ-NĐVT4 ngày 28.12.2020</v>
          </cell>
        </row>
        <row r="17786">
          <cell r="A17786" t="str">
            <v>5.08.78.853.CHN.00.000</v>
          </cell>
          <cell r="B17786" t="str">
            <v xml:space="preserve">Băng tải 3232mm/ dày 16mm/rộng 1600mm/EP200 non-flammable adhesive belt (Rubber material with fiber core,outer circumference : 3232mm (Thickness: 16mm,width 1600mm)) </v>
          </cell>
          <cell r="C17786" t="str">
            <v>Tạm nhập số lượng và giá trị vật tự dự phòng Ban A bàn giao qua VT4 theo quyết định số 1692/QĐ-NĐVT4 ngày 28.12.2020</v>
          </cell>
        </row>
        <row r="17787">
          <cell r="A17787" t="str">
            <v>5.08.78.854.CHN.00.000</v>
          </cell>
          <cell r="B17787" t="str">
            <v xml:space="preserve">Băng tải 3236mm/ dày 18mm/rộng 1600mm/EP300 non-flammable adhesive belt (Rubber material with fiber core,outer circumference : 3236mm (Thickness: 18mm,width 1600mm)) </v>
          </cell>
          <cell r="C17787" t="str">
            <v>Tạm nhập số lượng và giá trị vật tự dự phòng Ban A bàn giao qua VT4 theo quyết định số 1692/QĐ-NĐVT4 ngày 28.12.2020</v>
          </cell>
        </row>
        <row r="17788">
          <cell r="A17788" t="str">
            <v>5.08.78.855.CHN.00.000</v>
          </cell>
          <cell r="B17788" t="str">
            <v xml:space="preserve">Băng tải 3235mm/ dày 17.5mm/rộng 1600mm/ST1250 fire resistant and anti-tear belt (Rubber material with steel core, outer circumference : 3235m (Thickness: 17.5mm,width 1600mm)) </v>
          </cell>
          <cell r="C17788" t="str">
            <v>Tạm nhập số lượng và giá trị vật tự dự phòng Ban A bàn giao qua VT4 theo quyết định số 1692/QĐ-NĐVT4 ngày 28.12.2020</v>
          </cell>
        </row>
        <row r="17789">
          <cell r="A17789" t="str">
            <v>5.18.96.102.CHN.00.000</v>
          </cell>
          <cell r="B17789" t="str">
            <v xml:space="preserve">Động cơ 355kW/motor 355kW </v>
          </cell>
          <cell r="C17789" t="str">
            <v>Tạm nhập số lượng và giá trị vật tự dự phòng Ban A bàn giao qua VT4 theo quyết định số 1692/QĐ-NĐVT4 ngày 28.12.2020</v>
          </cell>
        </row>
        <row r="17790">
          <cell r="A17790" t="str">
            <v>5.18.96.103.CHN.00.000</v>
          </cell>
          <cell r="B17790" t="str">
            <v xml:space="preserve">Động cơ 400kW/motor 400kW </v>
          </cell>
          <cell r="C17790" t="str">
            <v>Tạm nhập số lượng và giá trị vật tự dự phòng Ban A bàn giao qua VT4 theo quyết định số 1692/QĐ-NĐVT4 ngày 28.12.2020</v>
          </cell>
        </row>
        <row r="17791">
          <cell r="A17791" t="str">
            <v>5.18.96.104.CHN.00.000</v>
          </cell>
          <cell r="B17791" t="str">
            <v xml:space="preserve">Động cơ 250kW/motor 250kW </v>
          </cell>
          <cell r="C17791" t="str">
            <v>Tạm nhập số lượng và giá trị vật tự dự phòng Ban A bàn giao qua VT4 theo quyết định số 1692/QĐ-NĐVT4 ngày 28.12.2020</v>
          </cell>
        </row>
        <row r="17792">
          <cell r="A17792" t="str">
            <v>5.18.96.105.CHN.00.000</v>
          </cell>
          <cell r="B17792" t="str">
            <v xml:space="preserve">Động cơ 315kW/motor 315kW </v>
          </cell>
          <cell r="C17792" t="str">
            <v>Tạm nhập số lượng và giá trị vật tự dự phòng Ban A bàn giao qua VT4 theo quyết định số 1692/QĐ-NĐVT4 ngày 28.12.2020</v>
          </cell>
        </row>
        <row r="17793">
          <cell r="A17793" t="str">
            <v>5.18.96.106.CHN.00.000</v>
          </cell>
          <cell r="B17793" t="str">
            <v xml:space="preserve">Động cơ 220kW/motor 220kW </v>
          </cell>
          <cell r="C17793" t="str">
            <v>Tạm nhập số lượng và giá trị vật tự dự phòng Ban A bàn giao qua VT4 theo quyết định số 1692/QĐ-NĐVT4 ngày 28.12.2020</v>
          </cell>
        </row>
        <row r="17794">
          <cell r="A17794" t="str">
            <v>5.18.96.107.CHN.00.000</v>
          </cell>
          <cell r="B17794" t="str">
            <v xml:space="preserve">Bộ giảm tốc P233kW/Reducer </v>
          </cell>
          <cell r="C17794" t="str">
            <v>Tạm nhập số lượng và giá trị vật tự dự phòng Ban A bàn giao qua VT4 theo quyết định số 1692/QĐ-NĐVT4 ngày 28.12.2020</v>
          </cell>
        </row>
        <row r="17795">
          <cell r="A17795" t="str">
            <v>5.18.96.108.CHN.00.000</v>
          </cell>
          <cell r="B17795" t="str">
            <v xml:space="preserve">Bộ giảm tốc P229kW/Reducer </v>
          </cell>
          <cell r="C17795" t="str">
            <v>Tạm nhập số lượng và giá trị vật tự dự phòng Ban A bàn giao qua VT4 theo quyết định số 1692/QĐ-NĐVT4 ngày 28.12.2020</v>
          </cell>
        </row>
        <row r="17796">
          <cell r="A17796" t="str">
            <v>5.18.96.109.CHN.00.000</v>
          </cell>
          <cell r="B17796" t="str">
            <v xml:space="preserve">Bộ giảm tốc P157kW/Reducer </v>
          </cell>
          <cell r="C17796" t="str">
            <v>Tạm nhập số lượng và giá trị vật tự dự phòng Ban A bàn giao qua VT4 theo quyết định số 1692/QĐ-NĐVT4 ngày 28.12.2020</v>
          </cell>
        </row>
        <row r="17797">
          <cell r="A17797" t="str">
            <v>5.18.96.110.CHN.00.000</v>
          </cell>
          <cell r="B17797" t="str">
            <v xml:space="preserve">Bộ giảm tốc P104kW/Reducer </v>
          </cell>
          <cell r="C17797" t="str">
            <v>Tạm nhập số lượng và giá trị vật tự dự phòng Ban A bàn giao qua VT4 theo quyết định số 1692/QĐ-NĐVT4 ngày 28.12.2020</v>
          </cell>
        </row>
        <row r="17798">
          <cell r="A17798" t="str">
            <v>5.18.96.111.CHN.00.000</v>
          </cell>
          <cell r="B17798" t="str">
            <v xml:space="preserve">Bộ giảm tốc P182kW/Reducer </v>
          </cell>
          <cell r="C17798" t="str">
            <v>Tạm nhập số lượng và giá trị vật tự dự phòng Ban A bàn giao qua VT4 theo quyết định số 1692/QĐ-NĐVT4 ngày 28.12.2020</v>
          </cell>
        </row>
        <row r="17799">
          <cell r="A17799" t="str">
            <v>5.18.96.112.CHN.00.000</v>
          </cell>
          <cell r="B17799" t="str">
            <v xml:space="preserve">Bộ giảm tốc P144kW/Reducer </v>
          </cell>
          <cell r="C17799" t="str">
            <v>Tạm nhập số lượng và giá trị vật tự dự phòng Ban A bàn giao qua VT4 theo quyết định số 1692/QĐ-NĐVT4 ngày 28.12.2020</v>
          </cell>
        </row>
        <row r="17800">
          <cell r="A17800" t="str">
            <v>5.30.10.434.CHN.00.000</v>
          </cell>
          <cell r="B17800" t="str">
            <v xml:space="preserve">Đầu bộ làm sạch băng tải SXJW-HR-180/the first scraper of cleaner </v>
          </cell>
          <cell r="C17800" t="str">
            <v>Tạm nhập số lượng và giá trị vật tự dự phòng Ban A bàn giao qua VT4 theo quyết định số 1692/QĐ-NĐVT4 ngày 28.12.2020</v>
          </cell>
        </row>
        <row r="17801">
          <cell r="A17801" t="str">
            <v>5.30.10.435.CHN.00.000</v>
          </cell>
          <cell r="B17801" t="str">
            <v xml:space="preserve">Đầu bộ làm sạch băng tải SXJW-HR-160/the first scraper of cleaner </v>
          </cell>
          <cell r="C17801" t="str">
            <v>Tạm nhập số lượng và giá trị vật tự dự phòng Ban A bàn giao qua VT4 theo quyết định số 1692/QĐ-NĐVT4 ngày 28.12.2020</v>
          </cell>
        </row>
        <row r="17802">
          <cell r="A17802" t="str">
            <v>5.30.10.436.CHN.00.000</v>
          </cell>
          <cell r="B17802" t="str">
            <v xml:space="preserve">Đầu bộ làm sạch băng tải SXJW-PR-180/the second scraper of cleaner </v>
          </cell>
          <cell r="C17802" t="str">
            <v>Tạm nhập số lượng và giá trị vật tự dự phòng Ban A bàn giao qua VT4 theo quyết định số 1692/QĐ-NĐVT4 ngày 28.12.2020</v>
          </cell>
        </row>
        <row r="17803">
          <cell r="A17803" t="str">
            <v>5.30.10.437.CHN.00.000</v>
          </cell>
          <cell r="B17803" t="str">
            <v xml:space="preserve">Đầu bộ làm sạch băng tải SXJW-PR-160/the second scraper of cleaner </v>
          </cell>
          <cell r="C17803" t="str">
            <v>Tạm nhập số lượng và giá trị vật tự dự phòng Ban A bàn giao qua VT4 theo quyết định số 1692/QĐ-NĐVT4 ngày 28.12.2020</v>
          </cell>
        </row>
        <row r="17804">
          <cell r="A17804" t="str">
            <v>5.30.10.438.CHN.00.000</v>
          </cell>
          <cell r="B17804" t="str">
            <v xml:space="preserve">Bộ làm sạch băng tải kiểu chữ U SXJW-V-180/scraper of return belt cleaner </v>
          </cell>
          <cell r="C17804" t="str">
            <v>Tạm nhập số lượng và giá trị vật tự dự phòng Ban A bàn giao qua VT4 theo quyết định số 1692/QĐ-NĐVT4 ngày 28.12.2020</v>
          </cell>
        </row>
        <row r="17805">
          <cell r="A17805" t="str">
            <v>5.30.10.439.CHN.00.000</v>
          </cell>
          <cell r="B17805" t="str">
            <v xml:space="preserve">Bộ làm sạch băng tải kiểu chữ U SXJW-V-160/scraper of return belt cleaner </v>
          </cell>
          <cell r="C17805" t="str">
            <v>Tạm nhập số lượng và giá trị vật tự dự phòng Ban A bàn giao qua VT4 theo quyết định số 1692/QĐ-NĐVT4 ngày 28.12.2020</v>
          </cell>
        </row>
        <row r="17806">
          <cell r="A17806" t="str">
            <v>5.30.10.440.CHN.00.000</v>
          </cell>
          <cell r="B17806" t="str">
            <v xml:space="preserve">Con lăn YJGP4407a/carrying idler (only the roller) </v>
          </cell>
          <cell r="C17806" t="str">
            <v>Tạm nhập số lượng và giá trị vật tự dự phòng Ban A bàn giao qua VT4 theo quyết định số 1692/QĐ-NĐVT4 ngày 28.12.2020</v>
          </cell>
        </row>
        <row r="17807">
          <cell r="A17807" t="str">
            <v>5.30.10.441.CHN.00.000</v>
          </cell>
          <cell r="B17807" t="str">
            <v xml:space="preserve">Con lăn YJGP4407/carrying idler (only the roller) </v>
          </cell>
          <cell r="C17807" t="str">
            <v>Tạm nhập số lượng và giá trị vật tự dự phòng Ban A bàn giao qua VT4 theo quyết định số 1692/QĐ-NĐVT4 ngày 28.12.2020</v>
          </cell>
        </row>
        <row r="17808">
          <cell r="A17808" t="str">
            <v>5.30.10.442.CHN.00.000</v>
          </cell>
          <cell r="B17808" t="str">
            <v xml:space="preserve">Con lăn YJGP4411a/(only the roller) </v>
          </cell>
          <cell r="C17808" t="str">
            <v>Tạm nhập số lượng và giá trị vật tự dự phòng Ban A bàn giao qua VT4 theo quyết định số 1692/QĐ-NĐVT4 ngày 28.12.2020</v>
          </cell>
        </row>
        <row r="17809">
          <cell r="A17809" t="str">
            <v>5.30.10.443.CHN.00.000</v>
          </cell>
          <cell r="B17809" t="str">
            <v xml:space="preserve">Con lăn YJGP4411/(only the roller) </v>
          </cell>
          <cell r="C17809" t="str">
            <v>Tạm nhập số lượng và giá trị vật tự dự phòng Ban A bàn giao qua VT4 theo quyết định số 1692/QĐ-NĐVT4 ngày 28.12.2020</v>
          </cell>
        </row>
        <row r="17810">
          <cell r="A17810" t="str">
            <v>5.30.10.444.CHN.00.000</v>
          </cell>
          <cell r="B17810" t="str">
            <v xml:space="preserve">Con lăn YJGH4407a/Impact idler (only the roller) </v>
          </cell>
          <cell r="C17810" t="str">
            <v>Tạm nhập số lượng và giá trị vật tự dự phòng Ban A bàn giao qua VT4 theo quyết định số 1692/QĐ-NĐVT4 ngày 28.12.2020</v>
          </cell>
        </row>
        <row r="17811">
          <cell r="A17811" t="str">
            <v>5.30.10.445.CHN.00.000</v>
          </cell>
          <cell r="B17811" t="str">
            <v xml:space="preserve">Con lăn YJGH4407/Impact idler (only the roller) </v>
          </cell>
          <cell r="C17811" t="str">
            <v>Tạm nhập số lượng và giá trị vật tự dự phòng Ban A bàn giao qua VT4 theo quyết định số 1692/QĐ-NĐVT4 ngày 28.12.2020</v>
          </cell>
        </row>
        <row r="17812">
          <cell r="A17812" t="str">
            <v>5.30.10.446.CHN.00.000</v>
          </cell>
          <cell r="B17812" t="str">
            <v xml:space="preserve">Má phanh và đĩa phanh TE250-EB300/50/Inner lining of brakestaff (Breake lining ad disc) </v>
          </cell>
          <cell r="C17812" t="str">
            <v>Tạm nhập số lượng và giá trị vật tự dự phòng Ban A bàn giao qua VT4 theo quyết định số 1692/QĐ-NĐVT4 ngày 28.12.2020</v>
          </cell>
        </row>
        <row r="17813">
          <cell r="A17813" t="str">
            <v>5.30.10.447.CHN.00.000</v>
          </cell>
          <cell r="B17813" t="str">
            <v xml:space="preserve">Đĩa phanh ly hợp Φ250-100/Brake disc of clutch (Oring) </v>
          </cell>
          <cell r="C17813" t="str">
            <v>Tạm nhập số lượng và giá trị vật tự dự phòng Ban A bàn giao qua VT4 theo quyết định số 1692/QĐ-NĐVT4 ngày 28.12.2020</v>
          </cell>
        </row>
        <row r="17814">
          <cell r="A17814" t="str">
            <v>5.30.10.448.CHN.00.000</v>
          </cell>
          <cell r="B17814" t="str">
            <v xml:space="preserve">Thanh gạt lam sạch băng tải/Drawknife of belt cleaner (Tip for belt cleaner) </v>
          </cell>
          <cell r="C17814" t="str">
            <v>Tạm nhập số lượng và giá trị vật tự dự phòng Ban A bàn giao qua VT4 theo quyết định số 1692/QĐ-NĐVT4 ngày 28.12.2020</v>
          </cell>
        </row>
        <row r="17815">
          <cell r="A17815" t="str">
            <v>5.30.10.449.CHN.00.000</v>
          </cell>
          <cell r="B17815" t="str">
            <v xml:space="preserve">Con lăn 159, L2000/Comment ruller </v>
          </cell>
          <cell r="C17815" t="str">
            <v>Tạm nhập số lượng và giá trị vật tự dự phòng Ban A bàn giao qua VT4 theo quyết định số 1692/QĐ-NĐVT4 ngày 28.12.2020</v>
          </cell>
        </row>
        <row r="17816">
          <cell r="A17816" t="str">
            <v>5.33.10.451.CHN.00.000</v>
          </cell>
          <cell r="B17816" t="str">
            <v xml:space="preserve">Búa máy nghiền thô 500x500x500/Hammer for crusher (One (1) set if srusher is provided) </v>
          </cell>
          <cell r="C17816" t="str">
            <v>Tạm nhập số lượng và giá trị vật tự dự phòng Ban A bàn giao qua VT4 theo quyết định số 1692/QĐ-NĐVT4 ngày 28.12.2020</v>
          </cell>
        </row>
        <row r="17817">
          <cell r="A17817" t="str">
            <v>5.33.70.896.CHN.00.000</v>
          </cell>
          <cell r="B17817" t="str">
            <v xml:space="preserve">Card điều khiển 200x600x800/Electronic Moudule/Card for Feed rate controller </v>
          </cell>
          <cell r="C17817" t="str">
            <v>Tạm nhập số lượng và giá trị vật tự dự phòng Ban A bàn giao qua VT4 theo quyết định số 1692/QĐ-NĐVT4 ngày 28.12.2020</v>
          </cell>
        </row>
        <row r="17818">
          <cell r="A17818" t="str">
            <v>5.33.85.603.KOR.00.000</v>
          </cell>
          <cell r="B17818" t="str">
            <v xml:space="preserve">HYD-CYLINDER, Ø280/140 x 210 STROKE ( xi lanh  thủy lực ) </v>
          </cell>
          <cell r="C17818" t="str">
            <v>Tạm nhập số lượng và giá trị vật tự dự phòng Ban A bàn giao qua VT4 theo quyết định số 1692/QĐ-NĐVT4 ngày 28.12.2020</v>
          </cell>
        </row>
        <row r="17819">
          <cell r="A17819" t="str">
            <v>5.33.85.604.CHN.00.000</v>
          </cell>
          <cell r="B17819" t="str">
            <v xml:space="preserve">Bush / Ống lót 3-1001-3008-01 </v>
          </cell>
          <cell r="C17819" t="str">
            <v>Tạm nhập số lượng và giá trị vật tự dự phòng Ban A bàn giao qua VT4 theo quyết định số 1692/QĐ-NĐVT4 ngày 28.12.2020</v>
          </cell>
        </row>
        <row r="17820">
          <cell r="A17820" t="str">
            <v>5.33.85.605.CHN.00.000</v>
          </cell>
          <cell r="B17820" t="str">
            <v xml:space="preserve">Rupture disc/Đĩa giảm áp van 5-4492-1174-09 </v>
          </cell>
          <cell r="C17820" t="str">
            <v>Tạm nhập số lượng và giá trị vật tự dự phòng Ban A bàn giao qua VT4 theo quyết định số 1692/QĐ-NĐVT4 ngày 28.12.2020</v>
          </cell>
        </row>
        <row r="17821">
          <cell r="A17821" t="str">
            <v>5.35.10.103.CHN.00.000</v>
          </cell>
          <cell r="B17821" t="str">
            <v xml:space="preserve">Tang chủ động 3344 x 800 x 800/Drive drum (pulley) </v>
          </cell>
          <cell r="C17821" t="str">
            <v>Tạm nhập số lượng và giá trị vật tự dự phòng Ban A bàn giao qua VT4 theo quyết định số 1692/QĐ-NĐVT4 ngày 28.12.2020</v>
          </cell>
        </row>
        <row r="17822">
          <cell r="A17822" t="str">
            <v>5.35.10.104.CHN.00.000</v>
          </cell>
          <cell r="B17822" t="str">
            <v xml:space="preserve">Rulo tạ căng băng tải PZG1810-160/deslagging pulley </v>
          </cell>
          <cell r="C17822" t="str">
            <v>Tạm nhập số lượng và giá trị vật tự dự phòng Ban A bàn giao qua VT4 theo quyết định số 1692/QĐ-NĐVT4 ngày 28.12.2020</v>
          </cell>
        </row>
        <row r="17823">
          <cell r="A17823" t="str">
            <v>5.35.10.105.CHN.00.000</v>
          </cell>
          <cell r="B17823" t="str">
            <v xml:space="preserve">Rulo tạ căng băng tải PZG1810-240/deslagging pulley </v>
          </cell>
          <cell r="C17823" t="str">
            <v>Tạm nhập số lượng và giá trị vật tự dự phòng Ban A bàn giao qua VT4 theo quyết định số 1692/QĐ-NĐVT4 ngày 28.12.2020</v>
          </cell>
        </row>
        <row r="17824">
          <cell r="A17824" t="str">
            <v>5.35.10.106.CHN.00.000</v>
          </cell>
          <cell r="B17824" t="str">
            <v xml:space="preserve">Rulo chuyển hướng băng Φ1000&amp;Φ630/bend pulley </v>
          </cell>
          <cell r="C17824" t="str">
            <v>Tạm nhập số lượng và giá trị vật tự dự phòng Ban A bàn giao qua VT4 theo quyết định số 1692/QĐ-NĐVT4 ngày 28.12.2020</v>
          </cell>
        </row>
        <row r="17825">
          <cell r="A17825" t="str">
            <v>5.35.10.107.CHN.00.000</v>
          </cell>
          <cell r="B17825" t="str">
            <v xml:space="preserve">Rulo băng tải Φ1250/stainless steel unloading pulley </v>
          </cell>
          <cell r="C17825" t="str">
            <v>Tạm nhập số lượng và giá trị vật tự dự phòng Ban A bàn giao qua VT4 theo quyết định số 1692/QĐ-NĐVT4 ngày 28.12.2020</v>
          </cell>
        </row>
        <row r="17826">
          <cell r="A17826" t="str">
            <v>5.35.10.108.CHN.00.000</v>
          </cell>
          <cell r="B17826" t="str">
            <v xml:space="preserve">Rulo chuyển hướng băng Φ630/bend pulley </v>
          </cell>
          <cell r="C17826" t="str">
            <v>Tạm nhập số lượng và giá trị vật tự dự phòng Ban A bàn giao qua VT4 theo quyết định số 1692/QĐ-NĐVT4 ngày 28.12.2020</v>
          </cell>
        </row>
        <row r="17827">
          <cell r="A17827" t="str">
            <v>5.35.10.109.CHN.00.000</v>
          </cell>
          <cell r="B17827" t="str">
            <v xml:space="preserve">Rulo chuyển hướng băng tải Φ1000 YJ07B7202/bend pulley </v>
          </cell>
          <cell r="C17827" t="str">
            <v>Tạm nhập số lượng và giá trị vật tự dự phòng Ban A bàn giao qua VT4 theo quyết định số 1692/QĐ-NĐVT4 ngày 28.12.2020</v>
          </cell>
        </row>
        <row r="17828">
          <cell r="A17828" t="str">
            <v>5.35.85.100.KOR.00.000</v>
          </cell>
          <cell r="B17828" t="str">
            <v xml:space="preserve">Vật tư dự phòng của Vĩnh Tân 4 </v>
          </cell>
          <cell r="C17828" t="str">
            <v>Tạm nhập giá trị còn lại của vật tự dự phòng Ban A bàn giao qua VT4 theo quyết định số 1692/QĐ-NĐVT4 ngày 28.12.2020</v>
          </cell>
        </row>
        <row r="17829">
          <cell r="A17829" t="str">
            <v>5.35.85.101.KOR.00.000</v>
          </cell>
          <cell r="B17829" t="str">
            <v xml:space="preserve">Vật tư dự phòng của Vĩnh Tân 4 Mở rộng </v>
          </cell>
          <cell r="C17829" t="str">
            <v>Tạm nhập giá trị còn lại của vật tự dự phòng Ban A bàn giao qua VT4E theo quyết định số 1693/QĐ-NĐVT4 ngày 28.12.2020</v>
          </cell>
        </row>
        <row r="17830">
          <cell r="A17830" t="str">
            <v>8.32.92.820.CHN.00.000</v>
          </cell>
          <cell r="B17830" t="str">
            <v xml:space="preserve">Súng phun nước 820 x 215 x 205/Spray gun (Spinkler nozzel(One (1) of each type anh size) </v>
          </cell>
          <cell r="C17830" t="str">
            <v>Tạm nhập số lượng và giá trị vật tự dự phòng Ban A bàn giao qua VT4 theo quyết định số 1692/QĐ-NĐVT4 ngày 28.12.2020</v>
          </cell>
        </row>
        <row r="17831">
          <cell r="A17831" t="str">
            <v>8.75.70.723.CHN.00.000</v>
          </cell>
          <cell r="B17831" t="str">
            <v xml:space="preserve">Cân điện tử 150x800x790/Locad cell </v>
          </cell>
          <cell r="C17831" t="str">
            <v>Tạm nhập số lượng và giá trị vật tự dự phòng Ban A bàn giao qua VT4 theo quyết định số 1692/QĐ-NĐVT4 ngày 28.12.2020</v>
          </cell>
        </row>
        <row r="17832">
          <cell r="A17832" t="str">
            <v>1.71.87.004.GER.00.000</v>
          </cell>
          <cell r="B17832" t="str">
            <v xml:space="preserve">Hạt nhựa Cation cho hệ thống xử lý nước - S108H </v>
          </cell>
          <cell r="C17832" t="str">
            <v>Nhập kho vật tư (HĐ:200) theo hóa đơn số 0001702 ngày 26.12.2020</v>
          </cell>
        </row>
        <row r="17833">
          <cell r="A17833" t="str">
            <v>1.71.87.005.GER.00.000</v>
          </cell>
          <cell r="B17833" t="str">
            <v xml:space="preserve">Hạt nhựa Anion cho hệ thống xử lý nước - M800 </v>
          </cell>
          <cell r="C17833" t="str">
            <v>Nhập kho vật tư (HĐ:200) theo hóa đơn số 0001702 ngày 26.12.2020</v>
          </cell>
        </row>
        <row r="17834">
          <cell r="A17834" t="str">
            <v>1.71.87.027.VIE.00.000</v>
          </cell>
          <cell r="B17834" t="str">
            <v xml:space="preserve">Vật liệu đệm cho tháp khử khí (Tellerette Media For Degasifier Tower), 105-110 (± 5%) mm </v>
          </cell>
          <cell r="C17834" t="str">
            <v>Nhập kho vật tư (HĐ:200) theo hóa đơn số 0001692 ngày 25.12.2020</v>
          </cell>
        </row>
        <row r="17835">
          <cell r="A17835" t="str">
            <v>5.86.90.003.ISR.00.000</v>
          </cell>
          <cell r="B17835" t="str">
            <v xml:space="preserve">Đĩa lọc Polypropylene 40μm, kích thước Ø4inch </v>
          </cell>
          <cell r="C17835" t="str">
            <v>Nhập kho vật tư (HĐ:200) theo hóa đơn số 0001692 ngày 25.12.2020</v>
          </cell>
        </row>
        <row r="17836">
          <cell r="A17836" t="str">
            <v>8.35.85.020.VIE.00.000</v>
          </cell>
          <cell r="B17836" t="str">
            <v xml:space="preserve">Hàng rào sắt (chữ A) </v>
          </cell>
          <cell r="C17836" t="str">
            <v>Nhập kho vật tư (QĐ:1528) theo hóa đơn số 0000032 ngày 04.12.2020</v>
          </cell>
        </row>
        <row r="17837">
          <cell r="A17837" t="str">
            <v>8.88.03.415.CHN.00.000</v>
          </cell>
          <cell r="B17837" t="str">
            <v xml:space="preserve">Máy bơm dầu nhớt + kèm phụ kiện Model: DP-4012 </v>
          </cell>
          <cell r="C17837" t="str">
            <v>Nhập kho vật tư (QĐ:284) theo hóa đơn số 0000169 ngày 06.04.2020</v>
          </cell>
        </row>
        <row r="17838">
          <cell r="A17838" t="str">
            <v>1.51.05.001.USA.00.000</v>
          </cell>
          <cell r="B17838" t="str">
            <v xml:space="preserve">Chesterton 725 (500g/hộp) </v>
          </cell>
          <cell r="C17838" t="str">
            <v>Nhập kho vật tư (HĐ:173) theo hóa đơn số 0000318 ngày 20.12.2020</v>
          </cell>
        </row>
        <row r="17839">
          <cell r="A17839" t="str">
            <v>1.51.25.723.USA.00.000</v>
          </cell>
          <cell r="B17839" t="str">
            <v xml:space="preserve">Mỡ Chesterton AWC 723 (350g/chai) </v>
          </cell>
          <cell r="C17839" t="str">
            <v>Nhập kho vật tư (HĐ:215) theo hóa đơn số 0000316 ngày 20.12.2020</v>
          </cell>
        </row>
        <row r="17840">
          <cell r="A17840" t="str">
            <v>1.71.27.121.JPN.00.000</v>
          </cell>
          <cell r="B17840" t="str">
            <v xml:space="preserve">Keo Threebond 1211, 100g </v>
          </cell>
          <cell r="C17840" t="str">
            <v>Nhập kho vật tư (HĐ:173) theo hóa đơn số 0000317 ngày 20.12.2020</v>
          </cell>
        </row>
        <row r="17841">
          <cell r="A17841" t="str">
            <v>1.71.27.268.USA.00.000</v>
          </cell>
          <cell r="B17841" t="str">
            <v xml:space="preserve">Keo xử lý rò dầu máy biến áp Mã: EP-KIT1 </v>
          </cell>
          <cell r="C17841" t="str">
            <v>Nhập kho vật tư (HĐ:173) theo hóa đơn số 0000317 ngày 20.12.2020</v>
          </cell>
        </row>
        <row r="17842">
          <cell r="A17842" t="str">
            <v>1.71.27.315.CHN.00.000</v>
          </cell>
          <cell r="B17842" t="str">
            <v xml:space="preserve">Keo dán Epoxy A-B Aradite E 90PH </v>
          </cell>
          <cell r="C17842" t="str">
            <v>Nhập kho vật tư (HĐ:173) theo hóa đơn số 0000317 ngày 20.12.2020</v>
          </cell>
        </row>
        <row r="17843">
          <cell r="A17843" t="str">
            <v>1.71.27.565.CHN.00.000</v>
          </cell>
          <cell r="B17843" t="str">
            <v xml:space="preserve">Keo LOCTITE 565 </v>
          </cell>
          <cell r="C17843" t="str">
            <v>Nhập kho vật tư (HĐ:173) theo hóa đơn số 0000317 ngày 20.12.2020</v>
          </cell>
        </row>
        <row r="17844">
          <cell r="A17844" t="str">
            <v>2.44.01.102.VIE.00.000</v>
          </cell>
          <cell r="B17844" t="str">
            <v xml:space="preserve">Thép tấm CT3 1000x3000x20mm </v>
          </cell>
          <cell r="C17844" t="str">
            <v>Nhập kho vật tư (HĐ:173) theo hóa đơn số 0000317 ngày 20.12.2020</v>
          </cell>
        </row>
        <row r="17845">
          <cell r="A17845" t="str">
            <v>2.44.02.323.SWE.00.000</v>
          </cell>
          <cell r="B17845" t="str">
            <v xml:space="preserve">Tấm Hardox 500, kt: 1000x2000x15mm </v>
          </cell>
          <cell r="C17845" t="str">
            <v>Nhập kho vật tư (HĐ:173) theo hóa đơn số 0000317 ngày 20.12.2020</v>
          </cell>
        </row>
        <row r="17846">
          <cell r="A17846" t="str">
            <v>2.44.02.412.VIE.00.000</v>
          </cell>
          <cell r="B17846" t="str">
            <v xml:space="preserve">Tấm hardox 500: 180x3000x12mm </v>
          </cell>
          <cell r="C17846" t="str">
            <v>Nhập kho vật tư (HĐ:173) theo hóa đơn số 0000317 ngày 20.12.2020</v>
          </cell>
        </row>
        <row r="17847">
          <cell r="A17847" t="str">
            <v>4.32.08.120.GER.00.000</v>
          </cell>
          <cell r="B17847" t="str">
            <v xml:space="preserve">Que hàn stellite grade 6 </v>
          </cell>
          <cell r="C17847" t="str">
            <v>Nhập kho vật tư (HĐ:215) theo hóa đơn số 0000316 ngày 20.12.2020</v>
          </cell>
        </row>
        <row r="17848">
          <cell r="A17848" t="str">
            <v>4.35.20.045.VIE.00.000</v>
          </cell>
          <cell r="B17848" t="str">
            <v xml:space="preserve">Bulong M20x45 thép đen cấp bền 10.9 </v>
          </cell>
          <cell r="C17848" t="str">
            <v>Nhập kho vật tư (HĐ:173) theo hóa đơn số 0000317 ngày 20.12.2020</v>
          </cell>
        </row>
        <row r="17849">
          <cell r="A17849" t="str">
            <v>4.37.07.005.VIE.00.000</v>
          </cell>
          <cell r="B17849" t="str">
            <v xml:space="preserve">Bulong M20x110mm thép đen (+đai ốc, long đền) </v>
          </cell>
          <cell r="C17849" t="str">
            <v>Nhập kho vật tư (HĐ:173) theo hóa đơn số 0000317 ngày 20.12.2020</v>
          </cell>
        </row>
        <row r="17850">
          <cell r="A17850" t="str">
            <v>4.41.16.018.VIE.00.000</v>
          </cell>
          <cell r="B17850" t="str">
            <v xml:space="preserve">Ty ren M16x40mm (+ đai ốc+long đền) thép đen </v>
          </cell>
          <cell r="C17850" t="str">
            <v>Nhập kho vật tư (HĐ:173) theo hóa đơn số 0000317 ngày 20.12.2020</v>
          </cell>
        </row>
        <row r="17851">
          <cell r="A17851" t="str">
            <v>4.77.90.147.USA.00.000</v>
          </cell>
          <cell r="B17851" t="str">
            <v xml:space="preserve">Sprial wound gasket 12'' Class 150 </v>
          </cell>
          <cell r="C17851" t="str">
            <v>Nhập kho vật tư (HĐ:173) theo hóa đơn số 0000318 ngày 20.12.2020</v>
          </cell>
        </row>
        <row r="17852">
          <cell r="A17852" t="str">
            <v>4.77.90.153.USA.00.000</v>
          </cell>
          <cell r="B17852" t="str">
            <v xml:space="preserve">Gasket Sprial wound (DN200 316L. ASME 300#) </v>
          </cell>
          <cell r="C17852" t="str">
            <v>Nhập kho vật tư (HĐ:173) theo hóa đơn số 0000317 ngày 20.12.2020</v>
          </cell>
        </row>
        <row r="17853">
          <cell r="A17853" t="str">
            <v>4.82.28.215.CHN.00.000</v>
          </cell>
          <cell r="B17853" t="str">
            <v xml:space="preserve">Phụ kiện ( Lọc, co và nối) </v>
          </cell>
          <cell r="C17853" t="str">
            <v>Nhập kho vật tư (QĐ:284) theo hóa đơn số 0000169 ngày 06.04.2020</v>
          </cell>
        </row>
        <row r="17854">
          <cell r="A17854" t="str">
            <v>4.86.10.217.USA.00.000</v>
          </cell>
          <cell r="B17854" t="str">
            <v xml:space="preserve">Tấm Chesterton Gasket 457, Size: 1520x1520x3.2mm </v>
          </cell>
          <cell r="C17854" t="str">
            <v>Nhập kho vật tư (HĐ:215) theo hóa đơn số 0000316 ngày 20.12.2020</v>
          </cell>
        </row>
        <row r="17855">
          <cell r="A17855" t="str">
            <v>4.86.10.445.USA.00.000</v>
          </cell>
          <cell r="B17855" t="str">
            <v xml:space="preserve">High Pressure Gasket MOV P3LAE61AA001 </v>
          </cell>
          <cell r="C17855" t="str">
            <v>Nhập kho vật tư (HĐ:215) theo hóa đơn số 0000316 ngày 20.12.2020</v>
          </cell>
        </row>
        <row r="17856">
          <cell r="A17856" t="str">
            <v>4.86.10.446.USA.00.000</v>
          </cell>
          <cell r="B17856" t="str">
            <v xml:space="preserve">High Pressure Gasket MOV P3LAE52AA001 </v>
          </cell>
          <cell r="C17856" t="str">
            <v>Nhập kho vật tư (HĐ:215) theo hóa đơn số 0000316 ngày 20.12.2020</v>
          </cell>
        </row>
        <row r="17857">
          <cell r="A17857" t="str">
            <v>4.86.10.447.USA.00.000</v>
          </cell>
          <cell r="B17857" t="str">
            <v xml:space="preserve">High Pressure Gasket MOV P3LAE51AA00 </v>
          </cell>
          <cell r="C17857" t="str">
            <v>Nhập kho vật tư (HĐ:215) theo hóa đơn số 0000316 ngày 20.12.2020</v>
          </cell>
        </row>
        <row r="17858">
          <cell r="A17858" t="str">
            <v>4.86.10.448.USA.00.000</v>
          </cell>
          <cell r="B17858" t="str">
            <v xml:space="preserve">High Pressure Gasket MOV P3LAF51AA001 </v>
          </cell>
          <cell r="C17858" t="str">
            <v>Nhập kho vật tư (HĐ:215) theo hóa đơn số 0000316 ngày 20.12.2020</v>
          </cell>
        </row>
        <row r="17859">
          <cell r="A17859" t="str">
            <v>4.86.10.449.USA.00.000</v>
          </cell>
          <cell r="B17859" t="str">
            <v xml:space="preserve">High Pressure Gasket MOV P3LAF52AA001 </v>
          </cell>
          <cell r="C17859" t="str">
            <v>Nhập kho vật tư (HĐ:215) theo hóa đơn số 0000316 ngày 20.12.2020</v>
          </cell>
        </row>
        <row r="17860">
          <cell r="A17860" t="str">
            <v>4.86.10.450.USA.00.000</v>
          </cell>
          <cell r="B17860" t="str">
            <v xml:space="preserve">High Pressure Gasket MOV P3LAE62AA001 </v>
          </cell>
          <cell r="C17860" t="str">
            <v>Nhập kho vật tư (HĐ:215) theo hóa đơn số 0000316 ngày 20.12.2020</v>
          </cell>
        </row>
        <row r="17861">
          <cell r="A17861" t="str">
            <v>4.86.30.010.VIE.99.000</v>
          </cell>
          <cell r="B17861" t="str">
            <v xml:space="preserve">Amiang chịu nhiệt bản 100mmx5mmx3000mm </v>
          </cell>
          <cell r="C17861" t="str">
            <v>Nhập kho vật tư (HĐ:173) theo hóa đơn số 0000317 ngày 20.12.2020</v>
          </cell>
        </row>
        <row r="17862">
          <cell r="A17862" t="str">
            <v>4.86.45.059.USA.00.000</v>
          </cell>
          <cell r="B17862" t="str">
            <v xml:space="preserve">Chèn Chesterton packing type 2211 size 22mm </v>
          </cell>
          <cell r="C17862" t="str">
            <v>Nhập kho vật tư (HĐ:215) theo hóa đơn số 0000316 ngày 20.12.2020</v>
          </cell>
        </row>
        <row r="17863">
          <cell r="A17863" t="str">
            <v>4.86.45.060.USA.00.000</v>
          </cell>
          <cell r="B17863" t="str">
            <v xml:space="preserve">Seal ring graphite pos 81; body size 4'', class 2500 </v>
          </cell>
          <cell r="C17863" t="str">
            <v>Nhập kho vật tư (HĐ:215) theo hóa đơn số 0000316 ngày 20.12.2020</v>
          </cell>
        </row>
        <row r="17864">
          <cell r="A17864" t="str">
            <v>4.86.45.173.USA.00.000</v>
          </cell>
          <cell r="B17864" t="str">
            <v xml:space="preserve">Dây Tết chèn Chesterton 1724, Size 10mm 5LB </v>
          </cell>
          <cell r="C17864" t="str">
            <v>Nhập kho vật tư (HĐ:215) theo hóa đơn số 0000316 ngày 20.12.2020</v>
          </cell>
        </row>
        <row r="17865">
          <cell r="A17865" t="str">
            <v>4.86.45.175.USA.00.000</v>
          </cell>
          <cell r="B17865" t="str">
            <v xml:space="preserve">Bearing packing Chesterton 1724; 6.5mm x 5Lb / Đệm làm kín </v>
          </cell>
          <cell r="C17865" t="str">
            <v>Nhập kho vật tư (HĐ:173) theo hóa đơn số 0000317 ngày 20.12.2020</v>
          </cell>
        </row>
        <row r="17866">
          <cell r="A17866" t="str">
            <v>4.86.45.216.USA.00.000</v>
          </cell>
          <cell r="B17866" t="str">
            <v xml:space="preserve">Packing graphite size Ø24 x Ø36 x 4mm (1 bộ/ 6 lớp chèn) </v>
          </cell>
          <cell r="C17866" t="str">
            <v>Nhập kho vật tư (HĐ:215) theo hóa đơn số 0000316 ngày 20.12.2020</v>
          </cell>
        </row>
        <row r="17867">
          <cell r="A17867" t="str">
            <v>4.86.45.370.USA.00.000</v>
          </cell>
          <cell r="B17867" t="str">
            <v xml:space="preserve">Packing Chesterton Syste 370; Size 16mm </v>
          </cell>
          <cell r="C17867" t="str">
            <v>Nhập kho vật tư (HĐ:173) theo hóa đơn số 0000318 ngày 20.12.2020</v>
          </cell>
        </row>
        <row r="17868">
          <cell r="A17868" t="str">
            <v>4.86.45.594.USA.00.000</v>
          </cell>
          <cell r="B17868" t="str">
            <v xml:space="preserve">Chèn trục Chesterton Graphite Tape Packing (GTP) Size: 25mmx0.4mmx12m </v>
          </cell>
          <cell r="C17868" t="str">
            <v>Nhập kho vật tư (HĐ:173) theo hóa đơn số 0000318 ngày 20.12.2020</v>
          </cell>
        </row>
        <row r="17869">
          <cell r="A17869" t="str">
            <v>4.86.45.597.USA.00.000</v>
          </cell>
          <cell r="B17869" t="str">
            <v xml:space="preserve">Graphite Vale Packing Chesterton 1600 Size 10mm </v>
          </cell>
          <cell r="C17869" t="str">
            <v>Nhập kho vật tư (HĐ:173) theo hóa đơn số 0000318 ngày 20.12.2020</v>
          </cell>
        </row>
        <row r="17870">
          <cell r="A17870" t="str">
            <v>4.88.30.007.USA.00.000</v>
          </cell>
          <cell r="B17870" t="str">
            <v xml:space="preserve">Cao su tấm Chesterton 124 dày 3.2mm, không bố - khổ 900x900 </v>
          </cell>
          <cell r="C17870" t="str">
            <v>Nhập kho vật tư (HĐ:215) theo hóa đơn số 0000316 ngày 20.12.2020</v>
          </cell>
        </row>
        <row r="17871">
          <cell r="A17871" t="str">
            <v>4.88.65.002.USA.00.000</v>
          </cell>
          <cell r="B17871" t="str">
            <v xml:space="preserve">Oil seal , AWC 30K, 95x120x13 </v>
          </cell>
          <cell r="C17871" t="str">
            <v>Nhập kho vật tư (HĐ:173) theo hóa đơn số 0000317 ngày 20.12.2020</v>
          </cell>
        </row>
        <row r="17872">
          <cell r="A17872" t="str">
            <v>4.88.65.003.USA.00.000</v>
          </cell>
          <cell r="B17872" t="str">
            <v xml:space="preserve">Oil seal , AWC 30K, 85x110x13 </v>
          </cell>
          <cell r="C17872" t="str">
            <v>Nhập kho vật tư (HĐ:173) theo hóa đơn số 0000317 ngày 20.12.2020</v>
          </cell>
        </row>
        <row r="17873">
          <cell r="A17873" t="str">
            <v>4.88.65.079.USA.00.000</v>
          </cell>
          <cell r="B17873" t="str">
            <v xml:space="preserve">Vòng đệm tròn cao su, ID: 39.4 mm;Chiều dày: 3.1 mm, Viton </v>
          </cell>
          <cell r="C17873" t="str">
            <v>Nhập kho vật tư (HĐ:173) theo hóa đơn số 0000317 ngày 20.12.2020</v>
          </cell>
        </row>
        <row r="17874">
          <cell r="A17874" t="str">
            <v>4.88.65.080.USA.00.000</v>
          </cell>
          <cell r="B17874" t="str">
            <v xml:space="preserve">Vòng đệm tròn cao su, ID: 34.4 mm;Chiều dày: 3.1 mm, Viton </v>
          </cell>
          <cell r="C17874" t="str">
            <v>Nhập kho vật tư (HĐ:173) theo hóa đơn số 0000317 ngày 20.12.2020</v>
          </cell>
        </row>
        <row r="17875">
          <cell r="A17875" t="str">
            <v>4.88.65.220.USA.00.000</v>
          </cell>
          <cell r="B17875" t="str">
            <v xml:space="preserve">Phốt chắn mỡ, kt: Ø220xØ190xØ15mm </v>
          </cell>
          <cell r="C17875" t="str">
            <v>Nhập kho vật tư (HĐ:173) theo hóa đơn số 0000317 ngày 20.12.2020</v>
          </cell>
        </row>
        <row r="17876">
          <cell r="A17876" t="str">
            <v>4.88.65.430.USA.00.000</v>
          </cell>
          <cell r="B17876" t="str">
            <v xml:space="preserve">Oring chịu dầu NBR 53.57x3.5mm </v>
          </cell>
          <cell r="C17876" t="str">
            <v>Nhập kho vật tư (HĐ:173) theo hóa đơn số 0000317 ngày 20.12.2020</v>
          </cell>
        </row>
        <row r="17877">
          <cell r="A17877" t="str">
            <v>4.88.65.431.USA.00.000</v>
          </cell>
          <cell r="B17877" t="str">
            <v xml:space="preserve">Oring chịu dầu NBR 29x3.1mm </v>
          </cell>
          <cell r="C17877" t="str">
            <v>Nhập kho vật tư (HĐ:173) theo hóa đơn số 0000317 ngày 20.12.2020</v>
          </cell>
        </row>
        <row r="17878">
          <cell r="A17878" t="str">
            <v>4.88.65.432.USA.00.000</v>
          </cell>
          <cell r="B17878" t="str">
            <v xml:space="preserve">Oring chịu dầu NBR 29.5 ID x 35.5 OD x dày 3mm </v>
          </cell>
          <cell r="C17878" t="str">
            <v>Nhập kho vật tư (HĐ:173) theo hóa đơn số 0000317 ngày 20.12.2020</v>
          </cell>
        </row>
        <row r="17879">
          <cell r="A17879" t="str">
            <v>4.88.65.433.USA.00.000</v>
          </cell>
          <cell r="B17879" t="str">
            <v xml:space="preserve">Oring chịu dầu NBR 137 ID x 145 OD x dày 3mm </v>
          </cell>
          <cell r="C17879" t="str">
            <v>Nhập kho vật tư (HĐ:173) theo hóa đơn số 0000317 ngày 20.12.2020</v>
          </cell>
        </row>
        <row r="17880">
          <cell r="A17880" t="str">
            <v>4.88.65.450.VIE.00.000</v>
          </cell>
          <cell r="B17880" t="str">
            <v xml:space="preserve">Vòng mòn tĩnh (450.75 x 475 x 45L) </v>
          </cell>
          <cell r="C17880" t="str">
            <v>Nhập kho vật tư (HĐ:173) theo hóa đơn số 0000317 ngày 20.12.2020</v>
          </cell>
        </row>
        <row r="17881">
          <cell r="A17881" t="str">
            <v>4.88.65.451.VIE.00.000</v>
          </cell>
          <cell r="B17881" t="str">
            <v xml:space="preserve">Seal chèn SK8-150 </v>
          </cell>
          <cell r="C17881" t="str">
            <v>Nhập kho vật tư (HĐ:173) theo hóa đơn số 0000317 ngày 20.12.2020</v>
          </cell>
        </row>
        <row r="17882">
          <cell r="A17882" t="str">
            <v>4.88.65.622.USA.00.000</v>
          </cell>
          <cell r="B17882" t="str">
            <v xml:space="preserve">Oring thủy lực Chesterton FKM ID 80x3mm </v>
          </cell>
          <cell r="C17882" t="str">
            <v>Nhập kho vật tư (HĐ:173) theo hóa đơn số 0000317 ngày 20.12.2020</v>
          </cell>
        </row>
        <row r="17883">
          <cell r="A17883" t="str">
            <v>4.92.40.002.USA.00.000</v>
          </cell>
          <cell r="B17883" t="str">
            <v xml:space="preserve">Gasket for 1st 2nd Stem leak off MSV, Ø98.6x Ø47.8 x 4.5mm </v>
          </cell>
          <cell r="C17883" t="str">
            <v>Nhập kho vật tư (HĐ:173) theo hóa đơn số 0000317 ngày 20.12.2020</v>
          </cell>
        </row>
        <row r="17884">
          <cell r="A17884" t="str">
            <v>4.92.40.005.USA.00.000</v>
          </cell>
          <cell r="B17884" t="str">
            <v xml:space="preserve">Chesterton Gasket for MSV cover, Ø707.55 x Ø669.4 </v>
          </cell>
          <cell r="C17884" t="str">
            <v>Nhập kho vật tư (HĐ:173) theo hóa đơn số 0000317 ngày 20.12.2020</v>
          </cell>
        </row>
        <row r="17885">
          <cell r="A17885" t="str">
            <v>4.92.40.010.USA.00.000</v>
          </cell>
          <cell r="B17885" t="str">
            <v xml:space="preserve">Carbon fiber gasket 457 khổ 1.52m x 1.52m x 3.2mm </v>
          </cell>
          <cell r="C17885" t="str">
            <v>Nhập kho vật tư (HĐ:173) theo hóa đơn số 0000317 ngày 20.12.2020</v>
          </cell>
        </row>
        <row r="17886">
          <cell r="A17886" t="str">
            <v>4.92.40.011.USA.00.000</v>
          </cell>
          <cell r="B17886" t="str">
            <v xml:space="preserve">Carbon fiber gasket 457 khổ 1.52m x 1.52m x 0.4mm </v>
          </cell>
          <cell r="C17886" t="str">
            <v>Nhập kho vật tư (HĐ:173) theo hóa đơn số 0000317 ngày 20.12.2020</v>
          </cell>
        </row>
        <row r="17887">
          <cell r="A17887" t="str">
            <v>4.92.40.037.USA.00.000</v>
          </cell>
          <cell r="B17887" t="str">
            <v xml:space="preserve">Gasket for 3rd Stem leak off CV Q1SGT06P040C66D -Chesterton Type SG; Ø95.2 x Ø54.1 x 4.5mm </v>
          </cell>
          <cell r="C17887" t="str">
            <v>Nhập kho vật tư (HĐ:173) theo hóa đơn số 0000317 ngày 20.12.2020</v>
          </cell>
        </row>
        <row r="17888">
          <cell r="A17888" t="str">
            <v>4.92.40.129.USA.00.000</v>
          </cell>
          <cell r="B17888" t="str">
            <v xml:space="preserve">Chesterton M gasket for RSV cover OD 492.5 x ID446.5 x 1.3T /  Tấm đệm cho van RSV </v>
          </cell>
          <cell r="C17888" t="str">
            <v>Nhập kho vật tư (HĐ:173) theo hóa đơn số 0000317 ngày 20.12.2020</v>
          </cell>
        </row>
        <row r="17889">
          <cell r="A17889" t="str">
            <v>4.92.40.500.USA.00.000</v>
          </cell>
          <cell r="B17889" t="str">
            <v xml:space="preserve">Bonnet gasket for Valve; Model: BV500. size 8'' class 300 </v>
          </cell>
          <cell r="C17889" t="str">
            <v>Nhập kho vật tư (HĐ:173) theo hóa đơn số 0000317 ngày 20.12.2020</v>
          </cell>
        </row>
        <row r="17890">
          <cell r="A17890" t="str">
            <v>4.92.40.501.USA.00.000</v>
          </cell>
          <cell r="B17890" t="str">
            <v xml:space="preserve">Cage gasket for valve; Model: BV500. size 8'' class 300 </v>
          </cell>
          <cell r="C17890" t="str">
            <v>Nhập kho vật tư (HĐ:173) theo hóa đơn số 0000317 ngày 20.12.2020</v>
          </cell>
        </row>
        <row r="17891">
          <cell r="A17891" t="str">
            <v>4.92.40.502.USA.00.000</v>
          </cell>
          <cell r="B17891" t="str">
            <v xml:space="preserve">Seat gasket for valve; Model: BV500. size 8'' class 300 </v>
          </cell>
          <cell r="C17891" t="str">
            <v>Nhập kho vật tư (HĐ:173) theo hóa đơn số 0000317 ngày 20.12.2020</v>
          </cell>
        </row>
        <row r="17892">
          <cell r="A17892" t="str">
            <v>4.92.40.503.USA.00.000</v>
          </cell>
          <cell r="B17892" t="str">
            <v xml:space="preserve">Cage spacer for valve; Model: BV500. size 8'' class 300 </v>
          </cell>
          <cell r="C17892" t="str">
            <v>Nhập kho vật tư (HĐ:173) theo hóa đơn số 0000317 ngày 20.12.2020</v>
          </cell>
        </row>
        <row r="17893">
          <cell r="A17893" t="str">
            <v>4.92.40.504.USA.00.000</v>
          </cell>
          <cell r="B17893" t="str">
            <v xml:space="preserve">Seat spacer gasket for valve; Model: BV500. size 8'' class 300 </v>
          </cell>
          <cell r="C17893" t="str">
            <v>Nhập kho vật tư (HĐ:173) theo hóa đơn số 0000317 ngày 20.12.2020</v>
          </cell>
        </row>
        <row r="17894">
          <cell r="A17894" t="str">
            <v>4.92.40.506.USA.00.000</v>
          </cell>
          <cell r="B17894" t="str">
            <v xml:space="preserve">U-seal carbon for valve; Model: BV500. size 8'' class 300 </v>
          </cell>
          <cell r="C17894" t="str">
            <v>Nhập kho vật tư (HĐ:173) theo hóa đơn số 0000317 ngày 20.12.2020</v>
          </cell>
        </row>
        <row r="17895">
          <cell r="A17895" t="str">
            <v>4.92.40.507.USA.00.000</v>
          </cell>
          <cell r="B17895" t="str">
            <v xml:space="preserve">Packing graphite for stem valve Model: BV500. size 8'' class 300 </v>
          </cell>
          <cell r="C17895" t="str">
            <v>Nhập kho vật tư (HĐ:173) theo hóa đơn số 0000317 ngày 20.12.2020</v>
          </cell>
        </row>
        <row r="17896">
          <cell r="A17896" t="str">
            <v>4.92.40.508.USA.00.000</v>
          </cell>
          <cell r="B17896" t="str">
            <v xml:space="preserve">U-seal carbon for valve; Model: BV990 size 6'' class 1500 </v>
          </cell>
          <cell r="C17896" t="str">
            <v>Nhập kho vật tư (HĐ:173) theo hóa đơn số 0000317 ngày 20.12.2020</v>
          </cell>
        </row>
        <row r="17897">
          <cell r="A17897" t="str">
            <v>4.92.40.509.USA.00.000</v>
          </cell>
          <cell r="B17897" t="str">
            <v xml:space="preserve">Bonnet gasket for valve Model: BV990 size 6'' class 1500 </v>
          </cell>
          <cell r="C17897" t="str">
            <v>Nhập kho vật tư (HĐ:173) theo hóa đơn số 0000317 ngày 20.12.2020</v>
          </cell>
        </row>
        <row r="17898">
          <cell r="A17898" t="str">
            <v>4.92.40.510.USA.00.000</v>
          </cell>
          <cell r="B17898" t="str">
            <v xml:space="preserve">Cage gasket for valve Model: BV990 size 6'' class 1500 </v>
          </cell>
          <cell r="C17898" t="str">
            <v>Nhập kho vật tư (HĐ:173) theo hóa đơn số 0000317 ngày 20.12.2020</v>
          </cell>
        </row>
        <row r="17899">
          <cell r="A17899" t="str">
            <v>4.92.40.511.USA.00.000</v>
          </cell>
          <cell r="B17899" t="str">
            <v xml:space="preserve">Seat gasket for valve Model: BV990 size 6'' class 1500 </v>
          </cell>
          <cell r="C17899" t="str">
            <v>Nhập kho vật tư (HĐ:173) theo hóa đơn số 0000317 ngày 20.12.2020</v>
          </cell>
        </row>
        <row r="17900">
          <cell r="A17900" t="str">
            <v>4.92.40.512.USA.00.000</v>
          </cell>
          <cell r="B17900" t="str">
            <v xml:space="preserve">Packing graphite for stem valve Model: BV990 size 6'' class 1500 </v>
          </cell>
          <cell r="C17900" t="str">
            <v>Nhập kho vật tư (HĐ:173) theo hóa đơn số 0000317 ngày 20.12.2020</v>
          </cell>
        </row>
        <row r="17901">
          <cell r="A17901" t="str">
            <v>4.92.40.513.USA.00.000</v>
          </cell>
          <cell r="B17901" t="str">
            <v xml:space="preserve">Bonnet gasket for Control valve of BOP Model: BV500; Size: 6 Body: A216 -WCB </v>
          </cell>
          <cell r="C17901" t="str">
            <v>Nhập kho vật tư (HĐ:215) theo hóa đơn số 0000316 ngày 20.12.2020</v>
          </cell>
        </row>
        <row r="17902">
          <cell r="A17902" t="str">
            <v>4.92.40.514.USA.00.000</v>
          </cell>
          <cell r="B17902" t="str">
            <v xml:space="preserve">Cage gasket for Control valve of BOP Model: BV500; Size: 6 Body: A216 -WCB </v>
          </cell>
          <cell r="C17902" t="str">
            <v>Nhập kho vật tư (HĐ:215) theo hóa đơn số 0000316 ngày 20.12.2020</v>
          </cell>
        </row>
        <row r="17903">
          <cell r="A17903" t="str">
            <v>4.92.40.515.USA.00.000</v>
          </cell>
          <cell r="B17903" t="str">
            <v xml:space="preserve">Seat gasket for Control valve of BOP Model: BV500; Size: 6 Body: A216 -WCB </v>
          </cell>
          <cell r="C17903" t="str">
            <v>Nhập kho vật tư (HĐ:215) theo hóa đơn số 0000316 ngày 20.12.2020</v>
          </cell>
        </row>
        <row r="17904">
          <cell r="A17904" t="str">
            <v>4.92.40.516.USA.00.000</v>
          </cell>
          <cell r="B17904" t="str">
            <v xml:space="preserve">Packing for Control valve of BOP Model: BV500; Size: 6 Body: A216 -WCB </v>
          </cell>
          <cell r="C17904" t="str">
            <v>Nhập kho vật tư (HĐ:215) theo hóa đơn số 0000316 ngày 20.12.2020</v>
          </cell>
        </row>
        <row r="17905">
          <cell r="A17905" t="str">
            <v>4.92.40.517.USA.00.000</v>
          </cell>
          <cell r="B17905" t="str">
            <v xml:space="preserve">U Seal for Control valve of BOP Model: BV500; Size: 6 Body: A216 -WCB </v>
          </cell>
          <cell r="C17905" t="str">
            <v>Nhập kho vật tư (HĐ:215) theo hóa đơn số 0000316 ngày 20.12.2020</v>
          </cell>
        </row>
        <row r="17906">
          <cell r="A17906" t="str">
            <v>4.92.40.523.USA.00.000</v>
          </cell>
          <cell r="B17906" t="str">
            <v xml:space="preserve">Seat ring Gasket pos 10 (model: 100DSV, serial no valve: A15679KR-02-01/02, class 1500) </v>
          </cell>
          <cell r="C17906" t="str">
            <v>Nhập kho vật tư (HĐ:215) theo hóa đơn số 0000316 ngày 20.12.2020</v>
          </cell>
        </row>
        <row r="17907">
          <cell r="A17907" t="str">
            <v>4.92.40.529.USA.00.000</v>
          </cell>
          <cell r="B17907" t="str">
            <v xml:space="preserve">Bonnet gasket pos 12; BV990 class 2500, body 8'' </v>
          </cell>
          <cell r="C17907" t="str">
            <v>Nhập kho vật tư (HĐ:215) theo hóa đơn số 0000316 ngày 20.12.2020</v>
          </cell>
        </row>
        <row r="17908">
          <cell r="A17908" t="str">
            <v>4.92.40.530.USA.00.000</v>
          </cell>
          <cell r="B17908" t="str">
            <v xml:space="preserve">Cage gasket pos 13; BV990 class 2500, body 8'' </v>
          </cell>
          <cell r="C17908" t="str">
            <v>Nhập kho vật tư (HĐ:215) theo hóa đơn số 0000316 ngày 20.12.2020</v>
          </cell>
        </row>
        <row r="17909">
          <cell r="A17909" t="str">
            <v>4.92.40.531.USA.00.000</v>
          </cell>
          <cell r="B17909" t="str">
            <v xml:space="preserve">Seat gasket pos 14; BV990 class 2500, body 8'' </v>
          </cell>
          <cell r="C17909" t="str">
            <v>Nhập kho vật tư (HĐ:215) theo hóa đơn số 0000316 ngày 20.12.2020</v>
          </cell>
        </row>
        <row r="17910">
          <cell r="A17910" t="str">
            <v>4.92.40.532.USA.00.000</v>
          </cell>
          <cell r="B17910" t="str">
            <v xml:space="preserve">Packing grafoil pos 15; BV990 class 2500, body 8'' </v>
          </cell>
          <cell r="C17910" t="str">
            <v>Nhập kho vật tư (HĐ:215) theo hóa đơn số 0000316 ngày 20.12.2020</v>
          </cell>
        </row>
        <row r="17911">
          <cell r="A17911" t="str">
            <v>5.72.20.989.VIE.00.000</v>
          </cell>
          <cell r="B17911" t="str">
            <v xml:space="preserve">Vú bơm mỡ M12 - loại đầu thẳng </v>
          </cell>
          <cell r="C17911" t="str">
            <v>Nhập kho vật tư (HĐ:173) theo hóa đơn số 0000317 ngày 20.12.2020</v>
          </cell>
        </row>
        <row r="17912">
          <cell r="A17912" t="str">
            <v>5.30.04.055.GER.00.000</v>
          </cell>
          <cell r="B17912" t="str">
            <v xml:space="preserve">Lõi lọc gió máy khí nén Micos 55FA, C20 500 </v>
          </cell>
          <cell r="C17912" t="str">
            <v>Nhập kho vật tư (HĐ:173) theo hóa đơn số 0000317 ngày 20.12.2020</v>
          </cell>
        </row>
        <row r="17913">
          <cell r="A17913" t="str">
            <v>5.01.07.620.CHN.00.000</v>
          </cell>
          <cell r="B17913" t="str">
            <v xml:space="preserve">Bạc đạn 6318 C3 </v>
          </cell>
          <cell r="C17913" t="str">
            <v>Nhập kho vật tư (HĐ:173) theo hóa đơn số 0000317 ngày 20.12.2020</v>
          </cell>
        </row>
        <row r="17914">
          <cell r="A17914" t="str">
            <v>5.03.96.023.CHN.00.000</v>
          </cell>
          <cell r="B17914" t="str">
            <v xml:space="preserve">Ổ trục (dạng cầu phẳng) - Spherica bearing GE70ES-2RS </v>
          </cell>
          <cell r="C17914" t="str">
            <v>Nhập kho vật tư (HĐ:173) theo hóa đơn số 0000317 ngày 20.12.2020</v>
          </cell>
        </row>
        <row r="17915">
          <cell r="A17915" t="str">
            <v>5.03.96.511.CHN.00.000</v>
          </cell>
          <cell r="B17915" t="str">
            <v xml:space="preserve">Bạc đạn chà tròn 51100 </v>
          </cell>
          <cell r="C17915" t="str">
            <v>Nhập kho vật tư (HĐ:173) theo hóa đơn số 0000317 ngày 20.12.2020</v>
          </cell>
        </row>
        <row r="17916">
          <cell r="A17916" t="str">
            <v>5.17.90.323.VIE.00.000</v>
          </cell>
          <cell r="B17916" t="str">
            <v xml:space="preserve">Anod bộ lọc kiểu quay Ø80 x Ø13 x L490; Vật liệu: Al-Alloy </v>
          </cell>
          <cell r="C17916" t="str">
            <v>Nhập kho vật tư (HĐ:173) theo hóa đơn số 0000317 ngày 20.12.2020</v>
          </cell>
        </row>
        <row r="17917">
          <cell r="A17917" t="str">
            <v>5.17.90.835.VIE.00.000</v>
          </cell>
          <cell r="B17917" t="str">
            <v xml:space="preserve">Lọc nhớt Part number: 73001079P </v>
          </cell>
          <cell r="C17917" t="str">
            <v>Nhập kho vật tư (HĐ:173) theo hóa đơn số 0000317 ngày 20.12.2020</v>
          </cell>
        </row>
        <row r="17918">
          <cell r="A17918" t="str">
            <v>5.18.96.072.GER.00.000</v>
          </cell>
          <cell r="B17918" t="str">
            <v xml:space="preserve">Lõi lọc Model: 106D010ON </v>
          </cell>
          <cell r="C17918" t="str">
            <v>Nhập kho vật tư (HĐ:173) theo hóa đơn số 0000317 ngày 20.12.2020</v>
          </cell>
        </row>
        <row r="17919">
          <cell r="A17919" t="str">
            <v>5.19.92.199.VIE.00.000</v>
          </cell>
          <cell r="B17919" t="str">
            <v xml:space="preserve">Lá van knife valve SK8-150 </v>
          </cell>
          <cell r="C17919" t="str">
            <v>Nhập kho vật tư (HĐ:173) theo hóa đơn số 0000317 ngày 20.12.2020</v>
          </cell>
        </row>
        <row r="17920">
          <cell r="A17920" t="str">
            <v>8.75.80.107.CHN.00.000</v>
          </cell>
          <cell r="B17920" t="str">
            <v xml:space="preserve">Đồng hồ đo lưu lượng LITRE, ren trong 27mm, 20-120l/p </v>
          </cell>
          <cell r="C17920" t="str">
            <v>Nhập kho vật tư (QĐ:284) theo hóa đơn số 0000169 ngày 06.04.2020</v>
          </cell>
        </row>
        <row r="17921">
          <cell r="A17921" t="str">
            <v>2.05.35.040.VIE.00.000</v>
          </cell>
          <cell r="B17921" t="str">
            <v xml:space="preserve">Thép I 400x200x8x13mm </v>
          </cell>
          <cell r="C17921" t="str">
            <v>Nhập kho vật tư (HĐ:222) theo hóa đơn số 0004885 ngày 25.12.2020</v>
          </cell>
        </row>
        <row r="17922">
          <cell r="A17922" t="str">
            <v>2.05.45.032.VIE.00.000</v>
          </cell>
          <cell r="B17922" t="str">
            <v xml:space="preserve">Thép V30, Vật liệu: A36 (6m/cây) </v>
          </cell>
          <cell r="C17922" t="str">
            <v>Nhập kho vật tư (HĐ:222) theo hóa đơn số 0004885 ngày 25.12.2020</v>
          </cell>
        </row>
        <row r="17923">
          <cell r="A17923" t="str">
            <v>2.05.45.440.VIE.00.000</v>
          </cell>
          <cell r="B17923" t="str">
            <v xml:space="preserve">Thanh sắt nhúng kẽm V 40x40x3mm (6 mét/cây) </v>
          </cell>
          <cell r="C17923" t="str">
            <v>Nhập kho vật tư (HĐ:222) theo hóa đơn số 0004885 ngày 25.12.2020</v>
          </cell>
        </row>
        <row r="17924">
          <cell r="A17924" t="str">
            <v>2.05.80.250.VIE.00.000</v>
          </cell>
          <cell r="B17924" t="str">
            <v xml:space="preserve">Thép H 250x250x9x14x1300mm </v>
          </cell>
          <cell r="C17924" t="str">
            <v>Nhập kho vật tư (HĐ:222) theo hóa đơn số 0004885 ngày 25.12.2020</v>
          </cell>
        </row>
        <row r="17925">
          <cell r="A17925" t="str">
            <v>2.05.80.251.VIE.00.000</v>
          </cell>
          <cell r="B17925" t="str">
            <v xml:space="preserve">Thép H 250x250x9x14x1141mm </v>
          </cell>
          <cell r="C17925" t="str">
            <v>Nhập kho vật tư (HĐ:222) theo hóa đơn số 0004885 ngày 25.12.2020</v>
          </cell>
        </row>
        <row r="17926">
          <cell r="A17926" t="str">
            <v>2.46.35.040.CHN.00.000</v>
          </cell>
          <cell r="B17926" t="str">
            <v xml:space="preserve">Đường ống thép A106, DN40 SCH40 </v>
          </cell>
          <cell r="C17926" t="str">
            <v>Nhập kho vật tư (HĐ:222) theo hóa đơn số 0004885 ngày 25.12.2020</v>
          </cell>
        </row>
        <row r="17927">
          <cell r="A17927" t="str">
            <v>2.48.35.020.VIE.00.000</v>
          </cell>
          <cell r="B17927" t="str">
            <v xml:space="preserve">Nẹp ống Ø20, 2 đai ốc M6xL20+ 2 đai ốc (thép mạ kẽm) </v>
          </cell>
          <cell r="C17927" t="str">
            <v>Nhập kho vật tư (HĐ:222) theo hóa đơn số 0004885 ngày 25.12.2020</v>
          </cell>
        </row>
        <row r="17928">
          <cell r="A17928" t="str">
            <v>2.48.35.402.VIE.00.000</v>
          </cell>
          <cell r="B17928" t="str">
            <v xml:space="preserve">Co ngang máng cáp 300x100mm, thép mạ kẽm </v>
          </cell>
          <cell r="C17928" t="str">
            <v>Nhập kho vật tư (HĐ:222) theo hóa đơn số 0004885 ngày 25.12.2020</v>
          </cell>
        </row>
        <row r="17929">
          <cell r="A17929" t="str">
            <v>2.48.35.403.VIE.00.000</v>
          </cell>
          <cell r="B17929" t="str">
            <v xml:space="preserve">Co ba ngã máng cáp 300x100mm, thép mạ kẽm </v>
          </cell>
          <cell r="C17929" t="str">
            <v>Nhập kho vật tư (HĐ:222) theo hóa đơn số 0004885 ngày 25.12.2020</v>
          </cell>
        </row>
        <row r="17930">
          <cell r="A17930" t="str">
            <v>2.48.35.404.VIE.00.000</v>
          </cell>
          <cell r="B17930" t="str">
            <v xml:space="preserve">Co xuống thang cáp 300x100mm, thép mạ kẽm </v>
          </cell>
          <cell r="C17930" t="str">
            <v>Nhập kho vật tư (HĐ:222) theo hóa đơn số 0004885 ngày 25.12.2020</v>
          </cell>
        </row>
        <row r="17931">
          <cell r="A17931" t="str">
            <v>3.15.44.060.VIE.00.000</v>
          </cell>
          <cell r="B17931" t="str">
            <v xml:space="preserve">Cáp hạ thế chống cháy 0.6/1kV Cu/mica/XLPE/FR-PVC  2x1.5mm2 </v>
          </cell>
          <cell r="C17931" t="str">
            <v>Nhập kho vật tư (HĐ:222) theo hóa đơn số 0004885 ngày 25.12.2020</v>
          </cell>
        </row>
        <row r="17932">
          <cell r="A17932" t="str">
            <v>3.15.44.061.VIE.00.000</v>
          </cell>
          <cell r="B17932" t="str">
            <v xml:space="preserve">Cáp Cu/XLPE/PVC/DSTA/PVC 3x120sq 12,7/22 (24) kv </v>
          </cell>
          <cell r="C17932" t="str">
            <v>Nhập kho vật tư (HĐ:222) theo hóa đơn số 0004885 ngày 25.12.2020</v>
          </cell>
        </row>
        <row r="17933">
          <cell r="A17933" t="str">
            <v>4.25.23.081.VIE.96.000</v>
          </cell>
          <cell r="B17933" t="str">
            <v xml:space="preserve">Sơn Polyurethane loại Hardtop flexi </v>
          </cell>
          <cell r="C17933" t="str">
            <v>Nhập kho vật tư (HĐ:222) theo hóa đơn số 0004885 ngày 25.12.2020</v>
          </cell>
        </row>
        <row r="17934">
          <cell r="A17934" t="str">
            <v>4.32.08.007.KOR.00.000</v>
          </cell>
          <cell r="B17934" t="str">
            <v xml:space="preserve">Que hàn thép carbon 2.6mm </v>
          </cell>
          <cell r="C17934" t="str">
            <v>Nhập kho vật tư (HĐ:222) theo hóa đơn số 0004885 ngày 25.12.2020</v>
          </cell>
        </row>
        <row r="17935">
          <cell r="A17935" t="str">
            <v>4.35.08.025.VIE.00.000</v>
          </cell>
          <cell r="B17935" t="str">
            <v xml:space="preserve">Bulong thép mạ kẽm M8x25 (+ đai ốc, long đền) </v>
          </cell>
          <cell r="C17935" t="str">
            <v>Nhập kho vật tư (HĐ:222) theo hóa đơn số 0004885 ngày 25.12.2020</v>
          </cell>
        </row>
        <row r="17936">
          <cell r="A17936" t="str">
            <v>4.35.12.083.VIE.00.000</v>
          </cell>
          <cell r="B17936" t="str">
            <v xml:space="preserve">Đai ốc M12 </v>
          </cell>
          <cell r="C17936" t="str">
            <v>Nhập kho vật tư (HĐ:222) theo hóa đơn số 0004885 ngày 25.12.2020</v>
          </cell>
        </row>
        <row r="17937">
          <cell r="A17937" t="str">
            <v>4.37.07.030.VIE.00.000</v>
          </cell>
          <cell r="B17937" t="str">
            <v xml:space="preserve">Bulong lục giác ngoài thép mạ kẽm M10x30 </v>
          </cell>
          <cell r="C17937" t="str">
            <v>Nhập kho vật tư (HĐ:222) theo hóa đơn số 0004885 ngày 25.12.2020</v>
          </cell>
        </row>
        <row r="17938">
          <cell r="A17938" t="str">
            <v>4.41.10.012.VIE.00.000</v>
          </cell>
          <cell r="B17938" t="str">
            <v xml:space="preserve">Ty treo thép mạ kẽm, KT: M10, dài 1 mét </v>
          </cell>
          <cell r="C17938" t="str">
            <v>Nhập kho vật tư (HĐ:222) theo hóa đơn số 0004885 ngày 25.12.2020</v>
          </cell>
        </row>
        <row r="17939">
          <cell r="A17939" t="str">
            <v>4.41.12.014.VIE.00.000</v>
          </cell>
          <cell r="B17939" t="str">
            <v xml:space="preserve">Ty ren M12x3000mm thép mạ kẽm </v>
          </cell>
          <cell r="C17939" t="str">
            <v>Nhập kho vật tư (HĐ:222) theo hóa đơn số 0004885 ngày 25.12.2020</v>
          </cell>
        </row>
        <row r="17940">
          <cell r="A17940" t="str">
            <v>4.55.08.011.VIE.00.000</v>
          </cell>
          <cell r="B17940" t="str">
            <v xml:space="preserve">Vít nở đóng (tắc kê đạn) thép mạ kẽm, KT: M10x40 </v>
          </cell>
          <cell r="C17940" t="str">
            <v>Nhập kho vật tư (HĐ:222) theo hóa đơn số 0004885 ngày 25.12.2020</v>
          </cell>
        </row>
        <row r="17941">
          <cell r="A17941" t="str">
            <v>4.55.08.012.VIE.00.000</v>
          </cell>
          <cell r="B17941" t="str">
            <v xml:space="preserve">Tắc kê nở đóng bắt ty ( tắc kê đạn) M12 </v>
          </cell>
          <cell r="C17941" t="str">
            <v>Nhập kho vật tư (HĐ:222) theo hóa đơn số 0004885 ngày 25.12.2020</v>
          </cell>
        </row>
        <row r="17942">
          <cell r="A17942" t="str">
            <v>4.70.02.442.VIE.00.000</v>
          </cell>
          <cell r="B17942" t="str">
            <v xml:space="preserve">Pát nối thang cáp 200x100mm </v>
          </cell>
          <cell r="C17942" t="str">
            <v>Nhập kho vật tư (HĐ:222) theo hóa đơn số 0004885 ngày 25.12.2020</v>
          </cell>
        </row>
        <row r="17943">
          <cell r="A17943" t="str">
            <v>4.82.34.117.VIE.00.000</v>
          </cell>
          <cell r="B17943" t="str">
            <v xml:space="preserve">Nối ren lục giác M12 </v>
          </cell>
          <cell r="C17943" t="str">
            <v>Nhập kho vật tư (HĐ:222) theo hóa đơn số 0004885 ngày 25.12.2020</v>
          </cell>
        </row>
        <row r="17944">
          <cell r="A17944" t="str">
            <v>4.90.31.008.VIE.00.000</v>
          </cell>
          <cell r="B17944" t="str">
            <v xml:space="preserve">Ống PPR Ø20 </v>
          </cell>
          <cell r="C17944" t="str">
            <v>Nhập kho vật tư (HĐ:222) theo hóa đơn số 0004885 ngày 25.12.2020</v>
          </cell>
        </row>
        <row r="17945">
          <cell r="A17945" t="str">
            <v>4.90.51.020.VIE.00.000</v>
          </cell>
          <cell r="B17945" t="str">
            <v xml:space="preserve">Co 90 PPR 20 </v>
          </cell>
          <cell r="C17945" t="str">
            <v>Nhập kho vật tư (HĐ:222) theo hóa đơn số 0004885 ngày 25.12.2020</v>
          </cell>
        </row>
        <row r="17946">
          <cell r="A17946" t="str">
            <v>4.90.51.120.VIE.00.000</v>
          </cell>
          <cell r="B17946" t="str">
            <v xml:space="preserve">Crack co PPR Ф20 </v>
          </cell>
          <cell r="C17946" t="str">
            <v>Nhập kho vật tư (HĐ:222) theo hóa đơn số 0004885 ngày 25.12.2020</v>
          </cell>
        </row>
        <row r="17947">
          <cell r="A17947" t="str">
            <v>5.19.90.710.VIE.00.000</v>
          </cell>
          <cell r="B17947" t="str">
            <v xml:space="preserve">Van gạt PPR 20 </v>
          </cell>
          <cell r="C17947" t="str">
            <v>Nhập kho vật tư (HĐ:222) theo hóa đơn số 0004885 ngày 25.12.2020</v>
          </cell>
        </row>
        <row r="17948">
          <cell r="A17948" t="str">
            <v>3.62.95.026.VIE.00.000</v>
          </cell>
          <cell r="B17948" t="str">
            <v xml:space="preserve">Hộp định vị, cố định các đầu dò cho hệ thống XLN thải, inox 316 </v>
          </cell>
          <cell r="C17948" t="str">
            <v>Nhập kho vật tư (HĐ:222) theo hóa đơn số 0004885 ngày 25.12.2020</v>
          </cell>
        </row>
        <row r="17949">
          <cell r="A17949" t="str">
            <v>3.80.86.524.USA.00.000</v>
          </cell>
          <cell r="B17949" t="str">
            <v xml:space="preserve">Đầu cáp 24Kv 3 pha (co nhiệt) trong nhà </v>
          </cell>
          <cell r="C17949" t="str">
            <v>Nhập kho vật tư (HĐ:222) theo hóa đơn số 0004885 ngày 25.12.2020</v>
          </cell>
        </row>
        <row r="17950">
          <cell r="A17950" t="str">
            <v>8.05.40.161.CHN.00.000</v>
          </cell>
          <cell r="B17950" t="str">
            <v xml:space="preserve">Mũi khoan bê tông KT: M16x210mm </v>
          </cell>
          <cell r="C17950" t="str">
            <v>Nhập kho vật tư (HĐ:222) theo hóa đơn số 0004885 ngày 25.12.2020</v>
          </cell>
        </row>
        <row r="17951">
          <cell r="A17951" t="str">
            <v>8.05.40.220.CHN.00.000</v>
          </cell>
          <cell r="B17951" t="str">
            <v xml:space="preserve">Mũi khoan bê tông chuôi gài 4 khía, KT: 22x200x250mm </v>
          </cell>
          <cell r="C17951" t="str">
            <v>Nhập kho vật tư (HĐ:222) theo hóa đơn số 0004885 ngày 25.12.2020</v>
          </cell>
        </row>
        <row r="17952">
          <cell r="A17952" t="str">
            <v>8.05.60.070.JPN.00.000</v>
          </cell>
          <cell r="B17952" t="str">
            <v xml:space="preserve">Mũi khoan thép Nachi Ø12mm </v>
          </cell>
          <cell r="C17952" t="str">
            <v>Nhập kho vật tư (HĐ:222) theo hóa đơn số 0004885 ngày 25.12.2020</v>
          </cell>
        </row>
        <row r="17953">
          <cell r="A17953" t="str">
            <v>8.05.60.071.JPN.00.000</v>
          </cell>
          <cell r="B17953" t="str">
            <v xml:space="preserve">Mũi khoan thép Nachi phi 10mm chuôi trụ </v>
          </cell>
          <cell r="C17953" t="str">
            <v>Nhập kho vật tư (HĐ:222) theo hóa đơn số 0004885 ngày 25.12.2020</v>
          </cell>
        </row>
        <row r="17954">
          <cell r="A17954" t="str">
            <v>8.34.94.300.VIE.00.000</v>
          </cell>
          <cell r="B17954" t="str">
            <v xml:space="preserve">Thang cáp - Cable Ladder 300x100 mm, thép mạ kẽm, Chiều dài tiêu chuẩn: 2.4m hoặc 2.5m/cái </v>
          </cell>
          <cell r="C17954" t="str">
            <v>Nhập kho vật tư (HĐ:222) theo hóa đơn số 0004885 ngày 25.12.2020</v>
          </cell>
        </row>
        <row r="17955">
          <cell r="A17955" t="str">
            <v>8.35.85.030.VIE.99.000</v>
          </cell>
          <cell r="B17955" t="str">
            <v xml:space="preserve">Vòi phun sương thẳng 5 tia + đầu ren ngoài chữ T </v>
          </cell>
          <cell r="C17955" t="str">
            <v>Nhập kho vật tư (HĐ:222) theo hóa đơn số 0004885 ngày 25.12.2020</v>
          </cell>
        </row>
        <row r="17956">
          <cell r="A17956" t="str">
            <v>3.34.15.023.USA.00.000</v>
          </cell>
          <cell r="B17956" t="str">
            <v xml:space="preserve">Công tắc hành trình Model: 7G-23568-A2, 240Vac </v>
          </cell>
          <cell r="C17956" t="str">
            <v>Nhập kho vật tư (HĐ:171) theo hóa đơn số 0000425 ngày 30.11.2020</v>
          </cell>
        </row>
        <row r="17957">
          <cell r="A17957" t="str">
            <v>3.34.40.224.KOR.00.000</v>
          </cell>
          <cell r="B17957" t="str">
            <v xml:space="preserve">Công tắc báo mức Model: SMC-75-F; Mã hàng: SMC-75-F-1-C-2-B-6-A-1; 250 VDC </v>
          </cell>
          <cell r="C17957" t="str">
            <v>Nhập kho vật tư (HĐ:171) theo hóa đơn số 0000425 ngày 30.11.2020</v>
          </cell>
        </row>
        <row r="17958">
          <cell r="A17958" t="str">
            <v>3.34.40.225.KOR.00.000</v>
          </cell>
          <cell r="B17958" t="str">
            <v xml:space="preserve">Công tắc báo mức Model: SCAP; Mã hàng: SCAP-1- C-1-OP-2-A-OP; 220 VAC </v>
          </cell>
          <cell r="C17958" t="str">
            <v>Nhập kho vật tư (HĐ:171) theo hóa đơn số 0000425 ngày 30.11.2020</v>
          </cell>
        </row>
        <row r="17959">
          <cell r="A17959" t="str">
            <v>3.34.40.226.KOR.00.000</v>
          </cell>
          <cell r="B17959" t="str">
            <v xml:space="preserve">Công tắc báo mức Model: SMC; Mã hàng: SMC-14-A-2-OP-2-OP; 220 VAC </v>
          </cell>
          <cell r="C17959" t="str">
            <v>Nhập kho vật tư (HĐ:171) theo hóa đơn số 0000425 ngày 30.11.2020</v>
          </cell>
        </row>
        <row r="17960">
          <cell r="A17960" t="str">
            <v>3.34.40.227.KOR.00.000</v>
          </cell>
          <cell r="B17960" t="str">
            <v xml:space="preserve">Công tắc báo mức Model: SMC-10-A-2-G-2-A </v>
          </cell>
          <cell r="C17960" t="str">
            <v>Nhập kho vật tư (HĐ:171) theo hóa đơn số 0000425 ngày 30.11.2020</v>
          </cell>
        </row>
        <row r="17961">
          <cell r="A17961" t="str">
            <v>3.34.40.228.KOR.00.000</v>
          </cell>
          <cell r="B17961" t="str">
            <v xml:space="preserve">Công tắc báo mức Model: SRF-900SS-B-OP-OP-1-OP-2; AC115/230; Output: DPDT; probe length = 900 mm </v>
          </cell>
          <cell r="C17961" t="str">
            <v>Nhập kho vật tư (HĐ:171) theo hóa đơn số 0000425 ngày 30.11.2020</v>
          </cell>
        </row>
        <row r="17962">
          <cell r="A17962" t="str">
            <v>3.53.12.202.JPN.99.000</v>
          </cell>
          <cell r="B17962" t="str">
            <v xml:space="preserve">Bộ chuyển đổi tín hiệu tốc độ Model: FK-202F1-2-2, Nguồn cấp: -24 VDC </v>
          </cell>
          <cell r="C17962" t="str">
            <v>Nhập kho vật tư (HĐ:171) theo hóa đơn số 0000425 ngày 30.11.2020</v>
          </cell>
        </row>
        <row r="17963">
          <cell r="A17963" t="str">
            <v>3.53.12.206.USA.00.000</v>
          </cell>
          <cell r="B17963" t="str">
            <v xml:space="preserve">Bộ chuyển đổi tín hiệu đo vị trí Model: 75L3W3-4000, P/N: C92488-001 </v>
          </cell>
          <cell r="C17963" t="str">
            <v>Nhập kho vật tư (HĐ:171) theo hóa đơn số 0000425 ngày 30.11.2020</v>
          </cell>
        </row>
        <row r="17964">
          <cell r="A17964" t="str">
            <v>3.53.12.270.DEN.00.000</v>
          </cell>
          <cell r="B17964" t="str">
            <v xml:space="preserve">Bộ chuyển đổi tín hiệu nhiệt độ YTA70-J; Nguồn cấp: 8 - 35 VDC; Tín hiệu ngõ ra: 4 – 20 mA; Loại thiết bị: Pt100 3W </v>
          </cell>
          <cell r="C17964" t="str">
            <v>Nhập kho vật tư (HĐ:171) theo hóa đơn số 0000425 ngày 30.11.2020</v>
          </cell>
        </row>
        <row r="17965">
          <cell r="A17965" t="str">
            <v>3.56.90.504.ITA.00.000</v>
          </cell>
          <cell r="B17965" t="str">
            <v xml:space="preserve">Máy biến điện áp PT 23,5 kV, Model: UKM 24/3; Tần số: 50Hz (1 bộ gồm 3 cái) </v>
          </cell>
          <cell r="C17965" t="str">
            <v>Nhập kho vật tư (HĐ:146) theo hóa đơn số 0000428 ngày 30.11.2020</v>
          </cell>
        </row>
        <row r="17966">
          <cell r="A17966" t="str">
            <v>3.96.13.144.USA.00.000</v>
          </cell>
          <cell r="B17966" t="str">
            <v xml:space="preserve">Cảm biến nhiệt độ Model: S14405PD3S350B0, Type: RTD PT100 3 Wire </v>
          </cell>
          <cell r="C17966" t="str">
            <v>Nhập kho vật tư (HĐ:171) theo hóa đơn số 0000425 ngày 30.11.2020</v>
          </cell>
        </row>
        <row r="17967">
          <cell r="A17967" t="str">
            <v>3.96.13.302.USA.00.000</v>
          </cell>
          <cell r="B17967" t="str">
            <v xml:space="preserve">Cảm biến giám sát rung động Model: CA-302-00-0 </v>
          </cell>
          <cell r="C17967" t="str">
            <v>Nhập kho vật tư (HĐ:171) theo hóa đơn số 0000425 ngày 30.11.2020</v>
          </cell>
        </row>
        <row r="17968">
          <cell r="A17968" t="str">
            <v>3.96.13.302.USA.99.000</v>
          </cell>
          <cell r="B17968" t="str">
            <v xml:space="preserve">Cảm biến giám sát rung động Model: CA-302-00-1 </v>
          </cell>
          <cell r="C17968" t="str">
            <v>Nhập kho vật tư (HĐ:171) theo hóa đơn số 0000425 ngày 30.11.2020</v>
          </cell>
        </row>
        <row r="17969">
          <cell r="A17969" t="str">
            <v>3.96.13.306.USA.00.000</v>
          </cell>
          <cell r="B17969" t="str">
            <v xml:space="preserve">Cảm biến độ rung gối trục turbine bơm cấp A, B Vibration Sensor Model: 330106-05-30-10-02-00 </v>
          </cell>
          <cell r="C17969" t="str">
            <v>Nhập kho vật tư (HĐ:171) theo hóa đơn số 0000425 ngày 30.11.2020</v>
          </cell>
        </row>
        <row r="17970">
          <cell r="A17970" t="str">
            <v>3.96.13.310.USA.00.000</v>
          </cell>
          <cell r="B17970" t="str">
            <v xml:space="preserve">Cảm biến giám sát rung động Model: 330104-00-05-10-02-00 </v>
          </cell>
          <cell r="C17970" t="str">
            <v>Nhập kho vật tư (HĐ:171) theo hóa đơn số 0000425 ngày 30.11.2020</v>
          </cell>
        </row>
        <row r="17971">
          <cell r="A17971" t="str">
            <v>3.96.13.311.JPN.00.000</v>
          </cell>
          <cell r="B17971" t="str">
            <v xml:space="preserve">Cảm biến giám sát rung động (Bộ chuyển đổi tín hiệu đo)- Sensor Model: FL-202F08R-M2-R5-03-05, Transducer Model: FK-202F1-3-1, Cáp Model: FW-202FA-45 </v>
          </cell>
          <cell r="C17971" t="str">
            <v>Nhập kho vật tư (HĐ:171) theo hóa đơn số 0000425 ngày 30.11.2020</v>
          </cell>
        </row>
        <row r="17972">
          <cell r="A17972" t="str">
            <v>3.96.13.311.JPN.99.000</v>
          </cell>
          <cell r="B17972" t="str">
            <v xml:space="preserve">Cảm biến giám sát Model: FL-202F08R-M2-R5-03-05 </v>
          </cell>
          <cell r="C17972" t="str">
            <v>Nhập kho vật tư (HĐ:171) theo hóa đơn số 0000425 ngày 30.11.2020</v>
          </cell>
        </row>
        <row r="17973">
          <cell r="A17973" t="str">
            <v>3.96.13.312.JPN.00.000</v>
          </cell>
          <cell r="B17973" t="str">
            <v xml:space="preserve">Cảm biến giám sát rung động - Sensor Model: FL-202F08R-M2-R5-03-05, Transducer Model: FK-202F2-3-1, Cáp Model: FW-202FL-85 </v>
          </cell>
          <cell r="C17973" t="str">
            <v>Nhập kho vật tư (HĐ:171) theo hóa đơn số 0000425 ngày 30.11.2020</v>
          </cell>
        </row>
        <row r="17974">
          <cell r="A17974" t="str">
            <v>3.96.13.313.USA.00.000</v>
          </cell>
          <cell r="B17974" t="str">
            <v xml:space="preserve">Cảm biến giám sát vị trí (Bộ chuyển đổi tín hiệu đo) Model: 75L3W3-5000 P/N: C92488-002 </v>
          </cell>
          <cell r="C17974" t="str">
            <v>Nhập kho vật tư (HĐ:171) theo hóa đơn số 0000425 ngày 30.11.2020</v>
          </cell>
        </row>
        <row r="17975">
          <cell r="A17975" t="str">
            <v>3.96.13.314.USA.00.000</v>
          </cell>
          <cell r="B17975" t="str">
            <v xml:space="preserve">Cảm biến đo vị trí Model: 330703-000-050-10-02-00 </v>
          </cell>
          <cell r="C17975" t="str">
            <v>Nhập kho vật tư (HĐ:171) theo hóa đơn số 0000425 ngày 30.11.2020</v>
          </cell>
        </row>
        <row r="17976">
          <cell r="A17976" t="str">
            <v>3.96.13.315.USA.00.000</v>
          </cell>
          <cell r="B17976" t="str">
            <v xml:space="preserve">Cảm biến giám sát độ di Model: 330876-02-10-01-00 </v>
          </cell>
          <cell r="C17976" t="str">
            <v>Nhập kho vật tư (HĐ:171) theo hóa đơn số 0000425 ngày 30.11.2020</v>
          </cell>
        </row>
        <row r="17977">
          <cell r="A17977" t="str">
            <v>3.96.13.317.USA.00.000</v>
          </cell>
          <cell r="B17977" t="str">
            <v xml:space="preserve">Cảm biến giám sát khí bắt lửa Model: 5100-02-IT-A1-01-00-0-1-C </v>
          </cell>
          <cell r="C17977" t="str">
            <v>Nhập kho vật tư (HĐ:171) theo hóa đơn số 0000425 ngày 30.11.2020</v>
          </cell>
        </row>
        <row r="17978">
          <cell r="A17978" t="str">
            <v>3.96.13.318.JPN.00.000</v>
          </cell>
          <cell r="B17978" t="str">
            <v xml:space="preserve">Bộ đo độ tinh khiết Model: GD420G-N-10-3-E-PA-Z; Nguồn cấp: 230 VAC </v>
          </cell>
          <cell r="C17978" t="str">
            <v>Nhập kho vật tư (HĐ:171) theo hóa đơn số 0000425 ngày 30.11.2020</v>
          </cell>
        </row>
        <row r="17979">
          <cell r="A17979" t="str">
            <v>3.96.13.319.SIN.00.000</v>
          </cell>
          <cell r="B17979" t="str">
            <v xml:space="preserve">Bộ đo độ dẫn điện Model: FLXA202-D-D-D-AB-C1-C1-A-N-LA-N-NN/U/SCT/CD4; 24 VDC </v>
          </cell>
          <cell r="C17979" t="str">
            <v>Nhập kho vật tư (HĐ:171) theo hóa đơn số 0000425 ngày 30.11.2020</v>
          </cell>
        </row>
        <row r="17980">
          <cell r="A17980" t="str">
            <v>3.96.13.320.USA.00.000</v>
          </cell>
          <cell r="B17980" t="str">
            <v xml:space="preserve">Cảm biến đo khối lượng Load cell Part no: N39188-187; Capacity: 100Lb. </v>
          </cell>
          <cell r="C17980" t="str">
            <v>Nhập kho vật tư (HĐ:171) theo hóa đơn số 0000425 ngày 30.11.2020</v>
          </cell>
        </row>
        <row r="17981">
          <cell r="A17981" t="str">
            <v>3.96.13.321.KOR.00.000</v>
          </cell>
          <cell r="B17981" t="str">
            <v xml:space="preserve">Cảm biến giám sát tắc than (FLOW SWITCH) Model: SCAP-1D1OP2A2; Nguồn cấp: AC 110/220 50/60 Hz </v>
          </cell>
          <cell r="C17981" t="str">
            <v>Nhập kho vật tư (HĐ:171) theo hóa đơn số 0000425 ngày 30.11.2020</v>
          </cell>
        </row>
        <row r="17982">
          <cell r="A17982" t="str">
            <v>3.96.13.322.KOR.00.000</v>
          </cell>
          <cell r="B17982" t="str">
            <v xml:space="preserve">Cảm biến đo khối lượng Load cell Model: CXG-T200; Capacity: 200 tf; bao gồm cáp dài 12m </v>
          </cell>
          <cell r="C17982" t="str">
            <v>Nhập kho vật tư (HĐ:171) theo hóa đơn số 0000425 ngày 30.11.2020</v>
          </cell>
        </row>
        <row r="17983">
          <cell r="A17983" t="str">
            <v>3.96.13.341.USA.00.000</v>
          </cell>
          <cell r="B17983" t="str">
            <v xml:space="preserve">Cảm biến đo độ di trục của bơm cấp Displacement Sensor Model: 330103-A00-B04-C10-D02-E00 </v>
          </cell>
          <cell r="C17983" t="str">
            <v>Nhập kho vật tư (HĐ:171) theo hóa đơn số 0000425 ngày 30.11.2020</v>
          </cell>
        </row>
        <row r="17984">
          <cell r="A17984" t="str">
            <v>5.19.75.152.KOR.00.000</v>
          </cell>
          <cell r="B17984" t="str">
            <v xml:space="preserve">Van 1 chiều Duo check valve; Size: DN150; Class 600; Body/Disc/Seal: A890-4A </v>
          </cell>
          <cell r="C17984" t="str">
            <v>Nhập kho vật tư (HĐ:146) theo hóa đơn số 0000430 ngày 10.12.2020</v>
          </cell>
        </row>
        <row r="17985">
          <cell r="A17985" t="str">
            <v>5.19.90.042.MEX.00.000</v>
          </cell>
          <cell r="B17985" t="str">
            <v xml:space="preserve">Solenoid Valve Catalogue number: 8210G095 220/50 240/60 </v>
          </cell>
          <cell r="C17985" t="str">
            <v>Nhập kho vật tư (HĐ:171) theo hóa đơn số 0000425 ngày 30.11.2020</v>
          </cell>
        </row>
        <row r="17986">
          <cell r="A17986" t="str">
            <v>5.19.90.060.POL.00.000</v>
          </cell>
          <cell r="B17986" t="str">
            <v xml:space="preserve">Van điện từ Model: G353K211S1A00FH, Đường ống: 1; Điện áp: 230Vac </v>
          </cell>
          <cell r="C17986" t="str">
            <v>Nhập kho vật tư (HĐ:171) theo hóa đơn số 0000425 ngày 30.11.2020</v>
          </cell>
        </row>
        <row r="17987">
          <cell r="A17987" t="str">
            <v>5.19.90.617.KOR.00.000</v>
          </cell>
          <cell r="B17987" t="str">
            <v xml:space="preserve">Van cánh bướm 2 mặt bích - Butterfly Valve (gồm thân van, lá van và seat), điều khiển bằng điện Actuator+SIZE: (500A) - 20, ASME B16.5, Class: 150+BODY: A216 WCB;+ DISC: A890 4A+SEAT: EPDM;+SHAFT: UNS S31803 </v>
          </cell>
          <cell r="C17987" t="str">
            <v>Nhập kho vật tư (HĐ:146) theo hóa đơn số 0000430 ngày 10.12.2020</v>
          </cell>
        </row>
        <row r="17988">
          <cell r="A17988" t="str">
            <v>5.19.90.618.CHN.00.000</v>
          </cell>
          <cell r="B17988" t="str">
            <v xml:space="preserve">Van Pneumatic PVC Butterfly Valve; Size: 200A; Vật liệu PVC, kết nối: mặt bích, ANSI; bao gồm: Bộ dẫn động và Limit switch </v>
          </cell>
          <cell r="C17988" t="str">
            <v>Nhập kho vật tư (HĐ:146) theo hóa đơn số 0000430 ngày 10.12.2020</v>
          </cell>
        </row>
        <row r="17989">
          <cell r="A17989" t="str">
            <v>5.30.10.100.CHN.00.000</v>
          </cell>
          <cell r="B17989" t="str">
            <v xml:space="preserve">Con rùa chạy dầm xích kéo tay 5 mét VG100 </v>
          </cell>
          <cell r="C17989" t="str">
            <v>Nhập kho vật tư (HĐ:222) theo hóa đơn số 0004885 ngày 25.12.2020</v>
          </cell>
        </row>
        <row r="17990">
          <cell r="A17990" t="str">
            <v>5.33.20.324.KOR.00.000</v>
          </cell>
          <cell r="B17990" t="str">
            <v xml:space="preserve">Bộ giám sát khối lượng than Model: FS-1200C; Power: 230Vac, 50Hz. </v>
          </cell>
          <cell r="C17990" t="str">
            <v>Nhập kho vật tư (HĐ:171) theo hóa đơn số 0000425 ngày 30.11.2020</v>
          </cell>
        </row>
        <row r="17991">
          <cell r="A17991" t="str">
            <v>5.33.20.508.KOR.00.000</v>
          </cell>
          <cell r="B17991" t="str">
            <v xml:space="preserve">Bộ đánh lửa Type: Solid state electronics; Input: AC 110-220 V; output: DC2.0 kV. </v>
          </cell>
          <cell r="C17991" t="str">
            <v>Nhập kho vật tư (HĐ:171) theo hóa đơn số 0000425 ngày 30.11.2020</v>
          </cell>
        </row>
        <row r="17992">
          <cell r="A17992" t="str">
            <v>5.33.70.185.FRA.00.000</v>
          </cell>
          <cell r="B17992" t="str">
            <v xml:space="preserve">Bộ điều khiển định vị Positioner, Model: 6DR5210-0EG00-0AA0 </v>
          </cell>
          <cell r="C17992" t="str">
            <v>Nhập kho vật tư (HĐ:146) theo hóa đơn số 0000428 ngày 30.11.2020</v>
          </cell>
        </row>
        <row r="17993">
          <cell r="A17993" t="str">
            <v>5.33.70.186.FRA.00.000</v>
          </cell>
          <cell r="B17993" t="str">
            <v xml:space="preserve">Bộ điều khiển định vị Positioner, Model: 6DR5220-0EG00-0AA0 </v>
          </cell>
          <cell r="C17993" t="str">
            <v>Nhập kho vật tư (HĐ:146) theo hóa đơn số 0000428 ngày 30.11.2020</v>
          </cell>
        </row>
        <row r="17994">
          <cell r="A17994" t="str">
            <v>1.41.04.249.KOR.00.000</v>
          </cell>
          <cell r="B17994" t="str">
            <v xml:space="preserve">Dầu máy biến áp MICHANG OIL SDN BHD, MICTRANS 'DU' (Unihibited type IEC 60296) (200 lít/Phuy) </v>
          </cell>
          <cell r="C17994" t="str">
            <v>Nhập kho Dầu nhớt (HĐ:80) theo hóa đơn số 0001489 ngày 06.10.2020</v>
          </cell>
        </row>
        <row r="17995">
          <cell r="A17995" t="str">
            <v>1.71.87.300.VIE.00.000</v>
          </cell>
          <cell r="B17995" t="str">
            <v xml:space="preserve">Clo lỏng </v>
          </cell>
          <cell r="C17995" t="str">
            <v>Nhập kho Clo lỏng (HĐ:143) theo hóa đơn số 0001577 ngày 24.12.2020</v>
          </cell>
        </row>
        <row r="17996">
          <cell r="A17996" t="str">
            <v>3.34.40.220.KOR.00.000</v>
          </cell>
          <cell r="B17996" t="str">
            <v xml:space="preserve">Level Controller (thiết bị báo mức), Model: DFIC-4DN, 24VDC </v>
          </cell>
          <cell r="C17996" t="str">
            <v>Nhập kho vật tư (QĐ:1574) theo hóa đơn số 0000036 ngày 12.12.2020</v>
          </cell>
        </row>
        <row r="17997">
          <cell r="A17997" t="str">
            <v>1.11.01.013.VIE.00.000</v>
          </cell>
          <cell r="B17997" t="str">
            <v xml:space="preserve">Dầu DO 0,05S-II 15 độ C </v>
          </cell>
          <cell r="C17997" t="str">
            <v>Nhập kho Dầu DO 15 độ C (HĐ:219) theo hóa đơn số 0014392 ngày 21.12.2020</v>
          </cell>
        </row>
        <row r="17998">
          <cell r="A17998" t="str">
            <v>8.32.02.048.CHN.00.000</v>
          </cell>
          <cell r="B17998" t="str">
            <v xml:space="preserve">Máy khoan điện Bosch GBH 2-26 DRE </v>
          </cell>
          <cell r="C17998" t="str">
            <v>Nhập kho vật tư (QĐ:1476) theo hóa đơn số 0000003 ngày 28.11.2020</v>
          </cell>
        </row>
        <row r="17999">
          <cell r="A17999" t="str">
            <v>8.32.42.340.CHN.00.000</v>
          </cell>
          <cell r="B17999" t="str">
            <v xml:space="preserve">Máy cắt cỏ chạy xăng Makita EBH 340U </v>
          </cell>
          <cell r="C17999" t="str">
            <v>Nhập kho vật tư (QĐ:1476) theo hóa đơn số 0000003 ngày 28.11.2020</v>
          </cell>
        </row>
        <row r="18000">
          <cell r="A18000" t="str">
            <v>8.32.42.341.CHN.00.000</v>
          </cell>
          <cell r="B18000" t="str">
            <v xml:space="preserve">Máy cưa điện cầm tay </v>
          </cell>
          <cell r="C18000" t="str">
            <v>Nhập kho vật tư (QĐ:1476) theo hóa đơn số 0000003 ngày 28.11.2020</v>
          </cell>
        </row>
        <row r="18001">
          <cell r="A18001" t="str">
            <v>8.34.94.111.VIE.00.000</v>
          </cell>
          <cell r="B18001" t="str">
            <v xml:space="preserve">Thang nhôm ghế bản to chữ A 1.5m </v>
          </cell>
          <cell r="C18001" t="str">
            <v>Nhập kho vật tư (QĐ:1547) theo hóa đơn số 0000290 ngày 12.12.2020</v>
          </cell>
        </row>
        <row r="18002">
          <cell r="A18002" t="str">
            <v>8.34.94.114.VIE.00.000</v>
          </cell>
          <cell r="B18002" t="str">
            <v xml:space="preserve">Thang nhôm chữ A 4m </v>
          </cell>
          <cell r="C18002" t="str">
            <v>Nhập kho vật tư (QĐ:1476) theo hóa đơn số 0000003 ngày 28.11.2020</v>
          </cell>
        </row>
        <row r="18003">
          <cell r="A18003" t="str">
            <v>8.35.85.502.VIE.00.000</v>
          </cell>
          <cell r="B18003" t="str">
            <v xml:space="preserve">Xe đẩy dọn vệ sinh 3 tầng </v>
          </cell>
          <cell r="C18003" t="str">
            <v>Nhập kho vật tư (QĐ:1547) theo hóa đơn số 0000290 ngày 12.12.2020</v>
          </cell>
        </row>
        <row r="18004">
          <cell r="A18004" t="str">
            <v>8.88.01.016.CHN.00.000</v>
          </cell>
          <cell r="B18004" t="str">
            <v xml:space="preserve">Bộ dụng cụ Harden 77 chi tiết </v>
          </cell>
          <cell r="C18004" t="str">
            <v>Nhập kho vật tư (QĐ:1547) theo hóa đơn số 0000290 ngày 12.12.2020</v>
          </cell>
        </row>
        <row r="18005">
          <cell r="A18005" t="str">
            <v>2.05.80.044.VIE.00.000</v>
          </cell>
          <cell r="B18005" t="str">
            <v xml:space="preserve">Sắt hộp KT: 60x30cm, Dày 1mm </v>
          </cell>
          <cell r="C18005" t="str">
            <v>Nhập kho vật tư (QĐ:1547) theo hóa đơn số 0000290 ngày 12.12.2020</v>
          </cell>
        </row>
        <row r="18006">
          <cell r="A18006" t="str">
            <v>2.71.22.038.VIE.00.000</v>
          </cell>
          <cell r="B18006" t="str">
            <v xml:space="preserve">Thanh nhôm chữ A: 38x32mm, Dày 1mm, Chiều dài 60cm </v>
          </cell>
          <cell r="C18006" t="str">
            <v>Nhập kho vật tư (QĐ:1547) theo hóa đơn số 0000290 ngày 12.12.2020</v>
          </cell>
        </row>
        <row r="18007">
          <cell r="A18007" t="str">
            <v>4.25.03.003.VIE.00.000</v>
          </cell>
          <cell r="B18007" t="str">
            <v xml:space="preserve">Sơn dầu màu vàng Bạch Tuyết </v>
          </cell>
          <cell r="C18007" t="str">
            <v>Nhập kho vật tư (QĐ:1547) theo hóa đơn số 0000290 ngày 12.12.2020</v>
          </cell>
        </row>
        <row r="18008">
          <cell r="A18008" t="str">
            <v>4.25.13.266.VIE.00.000</v>
          </cell>
          <cell r="B18008" t="str">
            <v xml:space="preserve">Sơn Vàng bình xịt ATM A241 (màu Vàng) </v>
          </cell>
          <cell r="C18008" t="str">
            <v>Nhập kho vật tư (QĐ:1547) theo hóa đơn số 0000290 ngày 12.12.2020</v>
          </cell>
        </row>
        <row r="18009">
          <cell r="A18009" t="str">
            <v>4.77.81.040.VIE.99.000</v>
          </cell>
          <cell r="B18009" t="str">
            <v xml:space="preserve">Đinh ri vê nhôm-rút-4x10 mm </v>
          </cell>
          <cell r="C18009" t="str">
            <v>Nhập kho vật tư (QĐ:1547) theo hóa đơn số 0000290 ngày 12.12.2020</v>
          </cell>
        </row>
        <row r="18010">
          <cell r="A18010" t="str">
            <v>3.34.06.616.USA.00.000</v>
          </cell>
          <cell r="B18010" t="str">
            <v xml:space="preserve">Nút dừng khẩn cấp dạng kéo, Mã: DCP-AMS </v>
          </cell>
          <cell r="C18010" t="str">
            <v>Nhập kho vật tư (QĐ:1428) theo hóa đơn số 0000883 ngày 24.11.2020</v>
          </cell>
        </row>
        <row r="18011">
          <cell r="A18011" t="str">
            <v>3.66.75.007.CHN.00.000</v>
          </cell>
          <cell r="B18011" t="str">
            <v xml:space="preserve">Đèn Exit hành lang, cầu thang (2 mặt) </v>
          </cell>
          <cell r="C18011" t="str">
            <v>Nhập kho vật tư (QĐ:1428) theo hóa đơn số 0000883 ngày 24.11.2020</v>
          </cell>
        </row>
        <row r="18012">
          <cell r="A18012" t="str">
            <v>3.66.75.008.CHN.00.000</v>
          </cell>
          <cell r="B18012" t="str">
            <v xml:space="preserve">Đèn Exit hành lang phía trái (2 mặt) </v>
          </cell>
          <cell r="C18012" t="str">
            <v>Nhập kho vật tư (QĐ:1428) theo hóa đơn số 0000883 ngày 24.11.2020</v>
          </cell>
        </row>
        <row r="18013">
          <cell r="A18013" t="str">
            <v>3.66.75.009.CHN.00.000</v>
          </cell>
          <cell r="B18013" t="str">
            <v xml:space="preserve">Đèn Exit hành lang phía phải (2 mặt) </v>
          </cell>
          <cell r="C18013" t="str">
            <v>Nhập kho vật tư (QĐ:1428) theo hóa đơn số 0000883 ngày 24.11.2020</v>
          </cell>
        </row>
        <row r="18014">
          <cell r="A18014" t="str">
            <v>3.94.00.459.VIE.00.000</v>
          </cell>
          <cell r="B18014" t="str">
            <v xml:space="preserve">Khối Drum máy photo Konica Bizhub 458e </v>
          </cell>
          <cell r="C18014" t="str">
            <v>Nhập kho vật tư (QĐ:1546) theo hóa đơn số 0061081 ngày 08.12.2020</v>
          </cell>
        </row>
        <row r="18015">
          <cell r="A18015" t="str">
            <v>3.94.00.460.VIE.00.000</v>
          </cell>
          <cell r="B18015" t="str">
            <v xml:space="preserve">Khối băng tải máy photo Konica Bizhub 458e </v>
          </cell>
          <cell r="C18015" t="str">
            <v>Nhập kho vật tư (QĐ:1546) theo hóa đơn số 0061081 ngày 08.12.2020</v>
          </cell>
        </row>
        <row r="18016">
          <cell r="A18016" t="str">
            <v>4.94.40.020.VIE.00.000</v>
          </cell>
          <cell r="B18016" t="str">
            <v xml:space="preserve">Hộp mực Máy photo Toshiba e studio 2508A </v>
          </cell>
          <cell r="C18016" t="str">
            <v>Nhập kho vật tư (QĐ:1546) theo hóa đơn số 0061081 ngày 08.12.2020</v>
          </cell>
        </row>
        <row r="18017">
          <cell r="A18017" t="str">
            <v>4.94.40.286.VIE.00.000</v>
          </cell>
          <cell r="B18017" t="str">
            <v xml:space="preserve">Bộ bánh xe lấy giấy máy photo Konica Bizhub 458e </v>
          </cell>
          <cell r="C18017" t="str">
            <v>Nhập kho vật tư (QĐ:1546) theo hóa đơn số 0061081 ngày 08.12.2020</v>
          </cell>
        </row>
        <row r="18018">
          <cell r="A18018" t="str">
            <v>4.94.80.699.VIE.00.000</v>
          </cell>
          <cell r="B18018" t="str">
            <v xml:space="preserve">Móc treo inox </v>
          </cell>
          <cell r="C18018" t="str">
            <v>Nhập kho vật tư (QĐ:1547) theo hóa đơn số 0000290 ngày 12.12.2020</v>
          </cell>
        </row>
        <row r="18019">
          <cell r="A18019" t="str">
            <v>8.35.65.014.VIE.00.000</v>
          </cell>
          <cell r="B18019" t="str">
            <v xml:space="preserve">Cọ lăn </v>
          </cell>
          <cell r="C18019" t="str">
            <v>Nhập kho vật tư (QĐ:1547) theo hóa đơn số 0000290 ngày 12.12.2020</v>
          </cell>
        </row>
        <row r="18020">
          <cell r="A18020" t="str">
            <v>3.66.75.120.CHN.00.000</v>
          </cell>
          <cell r="B18020" t="str">
            <v xml:space="preserve">Còi, đèn báo hiệu Model: AL120; Điện áp: 100-240 VAC. 50 Hz, 120dB (max), màu đỏ </v>
          </cell>
          <cell r="C18020" t="str">
            <v>Nhập kho vật tư (HĐ:173) theo hóa đơn số 0000299 ngày 26.11.2020</v>
          </cell>
        </row>
        <row r="18021">
          <cell r="A18021" t="str">
            <v>3.82.63.404.KOR.00.000</v>
          </cell>
          <cell r="B18021" t="str">
            <v xml:space="preserve">Board điều khiển Micos 55FA- A313200010 dùng cho máy nén khí Micos-55FA </v>
          </cell>
          <cell r="C18021" t="str">
            <v>Nhập kho vật tư (HĐ:173) theo hóa đơn số 0000299 ngày 26.11.2020</v>
          </cell>
        </row>
        <row r="18022">
          <cell r="A18022" t="str">
            <v>3.82.63.582.CHN.00.000</v>
          </cell>
          <cell r="B18022" t="str">
            <v xml:space="preserve">Board mạch (Waterproof Addressable Manual Call Point) Part no: 58200-951 APO </v>
          </cell>
          <cell r="C18022" t="str">
            <v>Nhập kho vật tư (HĐ:173) theo hóa đơn số 0000299 ngày 26.11.2020</v>
          </cell>
        </row>
        <row r="18023">
          <cell r="A18023" t="str">
            <v>5.19.88.099.USA.00.000</v>
          </cell>
          <cell r="B18023" t="str">
            <v xml:space="preserve">Van Discharge valve for Acid Dosing pump (bao gồm: Disc valve (Đĩa van) mã: W207782-PVC, Seat valve (Đế van) mã: W207783-PVC, 3 Gasket Oring mã W204856-TFE) </v>
          </cell>
          <cell r="C18023" t="str">
            <v>Nhập kho vật tư (HĐ:173) theo hóa đơn số 0000299 ngày 26.11.2020</v>
          </cell>
        </row>
        <row r="18024">
          <cell r="A18024" t="str">
            <v>5.19.88.100.USA.00.000</v>
          </cell>
          <cell r="B18024" t="str">
            <v xml:space="preserve">Van Suction valve for Acid Dosing pump (bao gồm: Disc valve (Đĩa van) mã: W207782-PVC, Seat valve (Đế van) mã: W207783-PVC, 3 Gasket Oring mã W204856-TFE) </v>
          </cell>
          <cell r="C18024" t="str">
            <v>Nhập kho vật tư (HĐ:173) theo hóa đơn số 0000299 ngày 26.11.2020</v>
          </cell>
        </row>
        <row r="18025">
          <cell r="A18025" t="str">
            <v>5.19.90.332.KOR.00.000</v>
          </cell>
          <cell r="B18025" t="str">
            <v xml:space="preserve">Van - 3-Piece pnuematic ball valve, Dimension: Size: ½ ̎ 15A, Material : A182 F304/304 Class 600 (Bao gồm cả hộp số và tay vặn của van) </v>
          </cell>
          <cell r="C18025" t="str">
            <v>Nhập kho vật tư (HĐ:173) theo hóa đơn số 0000299 ngày 26.11.2020</v>
          </cell>
        </row>
        <row r="18026">
          <cell r="A18026" t="str">
            <v>5.19.90.619.CHN.00.000</v>
          </cell>
          <cell r="B18026" t="str">
            <v xml:space="preserve">Van Bướm Butterfly Valve Model: B100BD44EPBA20 Size: DN80; Body: CF8  PN10/16 150LB </v>
          </cell>
          <cell r="C18026" t="str">
            <v>Nhập kho vật tư (HĐ:173) theo hóa đơn số 0000299 ngày 26.11.2020</v>
          </cell>
        </row>
        <row r="18027">
          <cell r="A18027" t="str">
            <v>5.19.90.620.ITA.00.000</v>
          </cell>
          <cell r="B18027" t="str">
            <v xml:space="preserve">Van an toàn (nuova general instruments CW614N 10G/S069 High pressure safety valves) Type: C10; Size: ½ inch; Material: brass </v>
          </cell>
          <cell r="C18027" t="str">
            <v>Nhập kho vật tư (HĐ:173) theo hóa đơn số 0000299 ngày 26.11.2020</v>
          </cell>
        </row>
        <row r="18028">
          <cell r="A18028" t="str">
            <v>5.60.11.226.GER.00.000</v>
          </cell>
          <cell r="B18028" t="str">
            <v xml:space="preserve">Đầu định lượng của bơm - Dosing head for Anti -Scalant injection pump for SWRO - Material :PVC - Pressure relief valve; Dosing head size: 1 inch </v>
          </cell>
          <cell r="C18028" t="str">
            <v>Nhập kho vật tư (HĐ:173) theo hóa đơn số 0000299 ngày 26.11.2020</v>
          </cell>
        </row>
        <row r="18029">
          <cell r="A18029" t="str">
            <v>5.60.11.227.AUT.00.000</v>
          </cell>
          <cell r="B18029" t="str">
            <v xml:space="preserve">Van đầu hút - Suction valve for Anti -Scalant injection pump for SWRO Pos:6; Size: DN20 ANSI ½ FF; 3.00 bar; Material: PVC </v>
          </cell>
          <cell r="C18029" t="str">
            <v>Nhập kho vật tư (HĐ:173) theo hóa đơn số 0000299 ngày 26.11.2020</v>
          </cell>
        </row>
        <row r="18030">
          <cell r="A18030" t="str">
            <v>5.60.11.228.AUT.00.000</v>
          </cell>
          <cell r="B18030" t="str">
            <v xml:space="preserve">Van đầu đẩy - Discharge valve for Anti -Scalant injection pump for SWRO Pos:7; Size: DN20 ANSI ½ FF; 3.00 bar; Material: PVC </v>
          </cell>
          <cell r="C18030" t="str">
            <v>Nhập kho vật tư (HĐ:173) theo hóa đơn số 0000299 ngày 26.11.2020</v>
          </cell>
        </row>
        <row r="18031">
          <cell r="A18031" t="str">
            <v>8.75.80.282.ESP.00.000</v>
          </cell>
          <cell r="B18031" t="str">
            <v xml:space="preserve">Bộ điều áp - Bladder dùng cho bộ điều áp U002A01E1-PC </v>
          </cell>
          <cell r="C18031" t="str">
            <v>Nhập kho vật tư (HĐ:173) theo hóa đơn số 0000299 ngày 26.11.2020</v>
          </cell>
        </row>
        <row r="18032">
          <cell r="A18032" t="str">
            <v>1.61.06.233.VIE.00.000</v>
          </cell>
          <cell r="B18032" t="str">
            <v xml:space="preserve">Axit clorhydric (HCl 32 ± 1%) </v>
          </cell>
          <cell r="C18032" t="str">
            <v>Nhập kho hóa chất (HĐ:143) theo hóa đơn số 0001270 ngày 17.12.2020</v>
          </cell>
        </row>
        <row r="18033">
          <cell r="A18033" t="str">
            <v>1.61.16.027.VIE.00.000</v>
          </cell>
          <cell r="B18033" t="str">
            <v xml:space="preserve">Dung dịch Amoniac (Ammonium Hydroxide NH3.H2O) 22% </v>
          </cell>
          <cell r="C18033" t="str">
            <v>Nhập kho hóa chất (HĐ:143) theo hóa đơn số 0001270 ngày 17.12.2020</v>
          </cell>
        </row>
        <row r="18034">
          <cell r="A18034" t="str">
            <v>1.61.26.586.CHN.00.000</v>
          </cell>
          <cell r="B18034" t="str">
            <v xml:space="preserve">Hóa chất SBS Sodium Bisunfit (Natri bisulfit NaHSO3 100%) </v>
          </cell>
          <cell r="C18034" t="str">
            <v>Nhập kho hóa chất (HĐ:143) theo hóa đơn số 0001269 ngày 17.12.2020</v>
          </cell>
        </row>
        <row r="18035">
          <cell r="A18035" t="str">
            <v>1.61.56.101.VIE.00.000</v>
          </cell>
          <cell r="B18035" t="str">
            <v xml:space="preserve">Hóa chất Aluminium sunfat (Al2(SO4)3) </v>
          </cell>
          <cell r="C18035" t="str">
            <v>Nhập kho hóa chất (HĐ:143) theo hóa đơn số 0001152 ngày 12.12.2020</v>
          </cell>
        </row>
        <row r="18036">
          <cell r="A18036" t="str">
            <v>3.94.00.033.THA.00.000</v>
          </cell>
          <cell r="B18036" t="str">
            <v xml:space="preserve">Ổ cứng di động 5TB WD </v>
          </cell>
          <cell r="C18036" t="str">
            <v>Nhập kho vật tư (HĐ:195) theo hóa đơn số 0000644 ngày 02.12.2020</v>
          </cell>
        </row>
        <row r="18037">
          <cell r="A18037" t="str">
            <v>8.75.80.615.ITA.00.000</v>
          </cell>
          <cell r="B18037" t="str">
            <v xml:space="preserve">Máy đo đường huyết OG Care </v>
          </cell>
          <cell r="C18037" t="str">
            <v>Nhập kho vật tư (HĐ:59) theo hóa đơn số 0002353 ngày 24.11.2020</v>
          </cell>
        </row>
        <row r="18038">
          <cell r="A18038" t="str">
            <v>8.75.80.616.CHN.00.000</v>
          </cell>
          <cell r="B18038" t="str">
            <v xml:space="preserve">Máy đo nồng độ bảo hòa oxy trong máu (SPO2) và nhịp tim </v>
          </cell>
          <cell r="C18038" t="str">
            <v>Nhập kho vật tư (HĐ:59) theo hóa đơn số 0002353 ngày 24.11.2020</v>
          </cell>
        </row>
        <row r="18039">
          <cell r="A18039" t="str">
            <v>8.75.80.617.CHN.00.000</v>
          </cell>
          <cell r="B18039" t="str">
            <v xml:space="preserve">Cân sức khỏe có thước đo chiều cao </v>
          </cell>
          <cell r="C18039" t="str">
            <v>Nhập kho vật tư (HĐ:59) theo hóa đơn số 0002353 ngày 24.11.2020</v>
          </cell>
        </row>
        <row r="18040">
          <cell r="A18040" t="str">
            <v>1.51.55.563.USA.00.000</v>
          </cell>
          <cell r="B18040" t="str">
            <v xml:space="preserve">Mỡ tiếp xúc dẫn điện Penetrox A-13 (138g/tuýp) </v>
          </cell>
          <cell r="C18040" t="str">
            <v>Nhập kho vật tư (HĐ:195) theo hóa đơn số 0000644 ngày 02.12.2020</v>
          </cell>
        </row>
        <row r="18041">
          <cell r="A18041" t="str">
            <v>1.71.27.253.VIE.00.000</v>
          </cell>
          <cell r="B18041" t="str">
            <v xml:space="preserve">Keo Silicon APOLLO A500 (300ml) </v>
          </cell>
          <cell r="C18041" t="str">
            <v>Nhập kho vật tư (HĐ:195) theo hóa đơn số 0000644 ngày 02.12.2020</v>
          </cell>
        </row>
        <row r="18042">
          <cell r="A18042" t="str">
            <v>1.71.27.267.USA.00.000</v>
          </cell>
          <cell r="B18042" t="str">
            <v xml:space="preserve">Keo vá lỗ thủng thùng dầu MBA- EP-KIT11 </v>
          </cell>
          <cell r="C18042" t="str">
            <v>Nhập kho vật tư (HĐ:195) theo hóa đơn số 0000644 ngày 02.12.2020</v>
          </cell>
        </row>
        <row r="18043">
          <cell r="A18043" t="str">
            <v>1.71.27.334.VIE.99.000</v>
          </cell>
          <cell r="B18043" t="str">
            <v xml:space="preserve">Silicon APOLLO A300 trong 300ml </v>
          </cell>
          <cell r="C18043" t="str">
            <v>Nhập kho vật tư (HĐ:195) theo hóa đơn số 0000644 ngày 02.12.2020</v>
          </cell>
        </row>
        <row r="18044">
          <cell r="A18044" t="str">
            <v>1.71.87.114.VIE.00.000</v>
          </cell>
          <cell r="B18044" t="str">
            <v xml:space="preserve">Bột mì </v>
          </cell>
          <cell r="C18044" t="str">
            <v>Nhập kho vật tư (HĐ:195) theo hóa đơn số 0000644 ngày 02.12.2020</v>
          </cell>
        </row>
        <row r="18045">
          <cell r="A18045" t="str">
            <v>1.71.87.115.VIE.00.000</v>
          </cell>
          <cell r="B18045" t="str">
            <v xml:space="preserve">Đá khô CO2 </v>
          </cell>
          <cell r="C18045" t="str">
            <v>Nhập kho vật tư (HĐ:195) theo hóa đơn số 0000644 ngày 02.12.2020</v>
          </cell>
        </row>
        <row r="18046">
          <cell r="A18046" t="str">
            <v>2.05.80.035.VIE.00.000</v>
          </cell>
          <cell r="B18046" t="str">
            <v xml:space="preserve">Thanh thép A36, KT: 300x100mm, dày 10mm </v>
          </cell>
          <cell r="C18046" t="str">
            <v>Nhập kho vật tư (HĐ:195) theo hóa đơn số 0000644 ngày 02.12.2020</v>
          </cell>
        </row>
        <row r="18047">
          <cell r="A18047" t="str">
            <v>2.46.35.332.IND.00.000</v>
          </cell>
          <cell r="B18047" t="str">
            <v xml:space="preserve">Ống mềm inox 1/2, chịu nhiệt 260°C, Lõi trong PTFE+ Bọc ngoài 304, Dài:1200mm.Kết nối: 1 đầu thẳng inox 304 kết nối ống 1/2, 1 đầu thẳng inox 304 ren trong JIC 3/4-16 UNF. Mã: PT8S4-1200-TS8JS8S6 </v>
          </cell>
          <cell r="C18047" t="str">
            <v>Nhập kho vật tư (HĐ:195) theo hóa đơn số 0000644 ngày 02.12.2020</v>
          </cell>
        </row>
        <row r="18048">
          <cell r="A18048" t="str">
            <v>2.46.35.333.IND.00.000</v>
          </cell>
          <cell r="B18048" t="str">
            <v xml:space="preserve">Ống mềm 1/2, chịu nhiệt 260°C, Lõi trong PTFE+ Bọc ngoài SS304, Chiều dài:1200mm. Kết nối:1 đầu thẳng inox SS304 kết nối ống 1/2, Mã SP: PT8S4-1200-2TS8S6 </v>
          </cell>
          <cell r="C18048" t="str">
            <v>Nhập kho vật tư (HĐ:195) theo hóa đơn số 0000644 ngày 02.12.2020</v>
          </cell>
        </row>
        <row r="18049">
          <cell r="A18049" t="str">
            <v>2.55.21.013.CHN.00.000</v>
          </cell>
          <cell r="B18049" t="str">
            <v xml:space="preserve">Phôi đồng lục giác 13x30mm </v>
          </cell>
          <cell r="C18049" t="str">
            <v>Nhập kho vật tư (HĐ:195) theo hóa đơn số 0000644 ngày 02.12.2020</v>
          </cell>
        </row>
        <row r="18050">
          <cell r="A18050" t="str">
            <v>2.55.21.016.CHN.00.000</v>
          </cell>
          <cell r="B18050" t="str">
            <v xml:space="preserve">Phôi đồng lục giác 16x150mm </v>
          </cell>
          <cell r="C18050" t="str">
            <v>Nhập kho vật tư (HĐ:195) theo hóa đơn số 0000644 ngày 02.12.2020</v>
          </cell>
        </row>
        <row r="18051">
          <cell r="A18051" t="str">
            <v>3.30.20.500.GER.00.000</v>
          </cell>
          <cell r="B18051" t="str">
            <v xml:space="preserve">Cầu chì Eska, kích thước G 20x5 </v>
          </cell>
          <cell r="C18051" t="str">
            <v>Nhập kho vật tư (HĐ:195) theo hóa đơn số 0000644 ngày 02.12.2020</v>
          </cell>
        </row>
        <row r="18052">
          <cell r="A18052" t="str">
            <v>3.30.20.500.USA.00.000</v>
          </cell>
          <cell r="B18052" t="str">
            <v xml:space="preserve">Cầu chì Eaton, kích thước G 20x5 </v>
          </cell>
          <cell r="C18052" t="str">
            <v>Nhập kho vật tư (HĐ:195) theo hóa đơn số 0000644 ngày 02.12.2020</v>
          </cell>
        </row>
        <row r="18053">
          <cell r="A18053" t="str">
            <v>3.82.03.030.JPN.00.000</v>
          </cell>
          <cell r="B18053" t="str">
            <v xml:space="preserve">Chip MM221IR AG60 VP15TF </v>
          </cell>
          <cell r="C18053" t="str">
            <v>Nhập kho vật tư (HĐ:195) theo hóa đơn số 0000644 ngày 02.12.2020</v>
          </cell>
        </row>
        <row r="18054">
          <cell r="A18054" t="str">
            <v>4.31.18.070.VIE.00.000</v>
          </cell>
          <cell r="B18054" t="str">
            <v xml:space="preserve">Dây hàn lõi thuốc  GM-70S </v>
          </cell>
          <cell r="C18054" t="str">
            <v>Nhập kho vật tư (HĐ:195) theo hóa đơn số 0000644 ngày 02.12.2020</v>
          </cell>
        </row>
        <row r="18055">
          <cell r="A18055" t="str">
            <v>4.35.10.012.CHN.00.000</v>
          </cell>
          <cell r="B18055" t="str">
            <v xml:space="preserve">Bulong thép đen M16x50 </v>
          </cell>
          <cell r="C18055" t="str">
            <v>Nhập kho vật tư (HĐ:195) theo hóa đơn số 0000644 ngày 02.12.2020</v>
          </cell>
        </row>
        <row r="18056">
          <cell r="A18056" t="str">
            <v>4.35.10.053.VIE.00.000</v>
          </cell>
          <cell r="B18056" t="str">
            <v xml:space="preserve">Bulong thép đen M10x60, Gr8.8 </v>
          </cell>
          <cell r="C18056" t="str">
            <v>Nhập kho vật tư (HĐ:195) theo hóa đơn số 0000644 ngày 02.12.2020</v>
          </cell>
        </row>
        <row r="18057">
          <cell r="A18057" t="str">
            <v>4.35.16.107.CHN.00.000</v>
          </cell>
          <cell r="B18057" t="str">
            <v xml:space="preserve">Bulong M16x120mm ren suốt inox 316 </v>
          </cell>
          <cell r="C18057" t="str">
            <v>Nhập kho vật tư (HĐ:195) theo hóa đơn số 0000644 ngày 02.12.2020</v>
          </cell>
        </row>
        <row r="18058">
          <cell r="A18058" t="str">
            <v>4.77.81.040.VIE.00.000</v>
          </cell>
          <cell r="B18058" t="str">
            <v xml:space="preserve">Đinh rút rive </v>
          </cell>
          <cell r="C18058" t="str">
            <v>Nhập kho vật tư (HĐ:195) theo hóa đơn số 0000644 ngày 02.12.2020</v>
          </cell>
        </row>
        <row r="18059">
          <cell r="A18059" t="str">
            <v>4.77.90.148.VIE.00.000</v>
          </cell>
          <cell r="B18059" t="str">
            <v xml:space="preserve">Sprial wound Gaskets tiêu chuẩn ASME B16.20 Class 150 PSI, KT size: 2ʺ; Thông số: D1 Ø55.6mm; D2 = 69.9mm, D3 = 85.9mm; D4 = 104.9mm </v>
          </cell>
          <cell r="C18059" t="str">
            <v>Nhập kho vật tư (HĐ:195) theo hóa đơn số 0000644 ngày 02.12.2020</v>
          </cell>
        </row>
        <row r="18060">
          <cell r="A18060" t="str">
            <v>4.77.90.255.JPN.00.000</v>
          </cell>
          <cell r="B18060" t="str">
            <v xml:space="preserve">Phe gài trục 210x2.8mm </v>
          </cell>
          <cell r="C18060" t="str">
            <v>Nhập kho vật tư (HĐ:195) theo hóa đơn số 0000644 ngày 02.12.2020</v>
          </cell>
        </row>
        <row r="18061">
          <cell r="A18061" t="str">
            <v>4.77.90.361.CHN.00.000</v>
          </cell>
          <cell r="B18061" t="str">
            <v xml:space="preserve">Seal Assembly M74-D/45-G9 </v>
          </cell>
          <cell r="C18061" t="str">
            <v>Nhập kho vật tư (HĐ:195) theo hóa đơn số 0000644 ngày 02.12.2020</v>
          </cell>
        </row>
        <row r="18062">
          <cell r="A18062" t="str">
            <v>4.82.22.009.KOR.00.000</v>
          </cell>
          <cell r="B18062" t="str">
            <v xml:space="preserve">Đầu nối Male Elbow - Tube OD: 1/2 inch - Thread: male 1/2 NPT Order code: SLM-8-8N-S6 </v>
          </cell>
          <cell r="C18062" t="str">
            <v>Nhập kho vật tư (HĐ:195) theo hóa đơn số 0000644 ngày 02.12.2020</v>
          </cell>
        </row>
        <row r="18063">
          <cell r="A18063" t="str">
            <v>4.82.22.010.KOR.00.000</v>
          </cell>
          <cell r="B18063" t="str">
            <v xml:space="preserve">Đầu nối Union - Tube OD: 1/2 inch Order code: SU-8-S6 </v>
          </cell>
          <cell r="C18063" t="str">
            <v>Nhập kho vật tư (HĐ:195) theo hóa đơn số 0000644 ngày 02.12.2020</v>
          </cell>
        </row>
        <row r="18064">
          <cell r="A18064" t="str">
            <v>4.82.26.023.VIE.00.000</v>
          </cell>
          <cell r="B18064" t="str">
            <v xml:space="preserve">Kép ren inox 304, Kết nối hai đầu ren ngoài size: 2-1/2ʺ </v>
          </cell>
          <cell r="C18064" t="str">
            <v>Nhập kho vật tư (HĐ:195) theo hóa đơn số 0000644 ngày 02.12.2020</v>
          </cell>
        </row>
        <row r="18065">
          <cell r="A18065" t="str">
            <v>4.82.26.024.VIE.00.000</v>
          </cell>
          <cell r="B18065" t="str">
            <v xml:space="preserve">Cà rá ren inox 304, Ren trong: 2ʺ (BSPT), ren ngoài: 2-1/2ʺ (BSPT) </v>
          </cell>
          <cell r="C18065" t="str">
            <v>Nhập kho vật tư (HĐ:195) theo hóa đơn số 0000644 ngày 02.12.2020</v>
          </cell>
        </row>
        <row r="18066">
          <cell r="A18066" t="str">
            <v>4.82.28.051.VIE.00.000</v>
          </cell>
          <cell r="B18066" t="str">
            <v xml:space="preserve">Khớp nối cuốn cáp, Vật liệu: SUS304, KT: 256x158x47x69 </v>
          </cell>
          <cell r="C18066" t="str">
            <v>Nhập kho vật tư (HĐ:195) theo hóa đơn số 0000644 ngày 02.12.2020</v>
          </cell>
        </row>
        <row r="18067">
          <cell r="A18067" t="str">
            <v>4.82.28.052.VIE.00.000</v>
          </cell>
          <cell r="B18067" t="str">
            <v xml:space="preserve">Khớp nối cuốn cáp, Vật liệu: SUS304, KT: 158x130x47x60 </v>
          </cell>
          <cell r="C18067" t="str">
            <v>Nhập kho vật tư (HĐ:195) theo hóa đơn số 0000644 ngày 02.12.2020</v>
          </cell>
        </row>
        <row r="18068">
          <cell r="A18068" t="str">
            <v>4.82.28.053.JPN.00.000</v>
          </cell>
          <cell r="B18068" t="str">
            <v xml:space="preserve">Khớp nối tay đòn ren vặn phải M20x1.5 </v>
          </cell>
          <cell r="C18068" t="str">
            <v>Nhập kho vật tư (HĐ:195) theo hóa đơn số 0000644 ngày 02.12.2020</v>
          </cell>
        </row>
        <row r="18069">
          <cell r="A18069" t="str">
            <v>4.82.28.054.JPN.00.000</v>
          </cell>
          <cell r="B18069" t="str">
            <v xml:space="preserve">Khớp nối tay đòn ren vặn trái M20x1.5 </v>
          </cell>
          <cell r="C18069" t="str">
            <v>Nhập kho vật tư (HĐ:195) theo hóa đơn số 0000644 ngày 02.12.2020</v>
          </cell>
        </row>
        <row r="18070">
          <cell r="A18070" t="str">
            <v>4.82.32.002.USA.00.000</v>
          </cell>
          <cell r="B18070" t="str">
            <v xml:space="preserve">Khớp nối mềm PN: 1635135400 </v>
          </cell>
          <cell r="C18070" t="str">
            <v>Nhập kho vật tư (HĐ:195) theo hóa đơn số 0000644 ngày 02.12.2020</v>
          </cell>
        </row>
        <row r="18071">
          <cell r="A18071" t="str">
            <v>4.82.36.042.VIE.00.000</v>
          </cell>
          <cell r="B18071" t="str">
            <v xml:space="preserve">Rắc co Inox 304, Kết nối: ren, Size: 2-1/2ʺ </v>
          </cell>
          <cell r="C18071" t="str">
            <v>Nhập kho vật tư (HĐ:195) theo hóa đơn số 0000644 ngày 02.12.2020</v>
          </cell>
        </row>
        <row r="18072">
          <cell r="A18072" t="str">
            <v>4.88.15.130.JPN.00.000</v>
          </cell>
          <cell r="B18072" t="str">
            <v xml:space="preserve">Cao su không bố chịu nhiệt, chịu dầu tối đa 120oC, KT: 1000x2000x5mm </v>
          </cell>
          <cell r="C18072" t="str">
            <v>Nhập kho vật tư (HĐ:195) theo hóa đơn số 0000644 ngày 02.12.2020</v>
          </cell>
        </row>
        <row r="18073">
          <cell r="A18073" t="str">
            <v>4.88.15.131.JPN.00.000</v>
          </cell>
          <cell r="B18073" t="str">
            <v xml:space="preserve">Cao su không bố chịu nhiệt, chịu dầu tối đa 120oC, KT: 1500x3000x3mm </v>
          </cell>
          <cell r="C18073" t="str">
            <v>Nhập kho vật tư (HĐ:195) theo hóa đơn số 0000644 ngày 02.12.2020</v>
          </cell>
        </row>
        <row r="18074">
          <cell r="A18074" t="str">
            <v>4.88.30.043.VIE.00.000</v>
          </cell>
          <cell r="B18074" t="str">
            <v xml:space="preserve">Cao su xốp chèn 2000x1000x50mm </v>
          </cell>
          <cell r="C18074" t="str">
            <v>Nhập kho vật tư (HĐ:195) theo hóa đơn số 0000644 ngày 02.12.2020</v>
          </cell>
        </row>
        <row r="18075">
          <cell r="A18075" t="str">
            <v>4.88.36.009.IND.00.000</v>
          </cell>
          <cell r="B18075" t="str">
            <v xml:space="preserve">Cao su tấm Khổ 1000x5000x10mm </v>
          </cell>
          <cell r="C18075" t="str">
            <v>Nhập kho vật tư (HĐ:195) theo hóa đơn số 0000644 ngày 02.12.2020</v>
          </cell>
        </row>
        <row r="18076">
          <cell r="A18076" t="str">
            <v>4.88.36.012.JPN.00.000</v>
          </cell>
          <cell r="B18076" t="str">
            <v xml:space="preserve">Cao su tấm chịu nhiệt, KT: 1200 x 2000 x 5mm </v>
          </cell>
          <cell r="C18076" t="str">
            <v>Nhập kho vật tư (HĐ:195) theo hóa đơn số 0000644 ngày 02.12.2020</v>
          </cell>
        </row>
        <row r="18077">
          <cell r="A18077" t="str">
            <v>4.88.36.013.JPN.00.000</v>
          </cell>
          <cell r="B18077" t="str">
            <v xml:space="preserve">Cao su tấm chịu nhiệt, dầu KT: 1000x1000x3mm </v>
          </cell>
          <cell r="C18077" t="str">
            <v>Nhập kho vật tư (HĐ:195) theo hóa đơn số 0000644 ngày 02.12.2020</v>
          </cell>
        </row>
        <row r="18078">
          <cell r="A18078" t="str">
            <v>4.88.65.042.IND.00.000</v>
          </cell>
          <cell r="B18078" t="str">
            <v xml:space="preserve">Oring ID 117.07x3.53mm, Viton </v>
          </cell>
          <cell r="C18078" t="str">
            <v>Nhập kho vật tư (HĐ:195) theo hóa đơn số 0000644 ngày 02.12.2020</v>
          </cell>
        </row>
        <row r="18079">
          <cell r="A18079" t="str">
            <v>4.88.65.043.IND.00.000</v>
          </cell>
          <cell r="B18079" t="str">
            <v xml:space="preserve">Oring ID 161.3x3.53mm, Viton </v>
          </cell>
          <cell r="C18079" t="str">
            <v>Nhập kho vật tư (HĐ:195) theo hóa đơn số 0000644 ngày 02.12.2020</v>
          </cell>
        </row>
        <row r="18080">
          <cell r="A18080" t="str">
            <v>4.88.65.101.CHN.00.000</v>
          </cell>
          <cell r="B18080" t="str">
            <v xml:space="preserve">Oring 110.72x3.53mm </v>
          </cell>
          <cell r="C18080" t="str">
            <v>Nhập kho vật tư (HĐ:195) theo hóa đơn số 0000644 ngày 02.12.2020</v>
          </cell>
        </row>
        <row r="18081">
          <cell r="A18081" t="str">
            <v>4.88.65.101.IND.00.000</v>
          </cell>
          <cell r="B18081" t="str">
            <v xml:space="preserve">Oring 110.72x3.53mm </v>
          </cell>
          <cell r="C18081" t="str">
            <v>Nhập kho vật tư (HĐ:195) theo hóa đơn số 0000644 ngày 02.12.2020</v>
          </cell>
        </row>
        <row r="18082">
          <cell r="A18082" t="str">
            <v>4.88.65.105.JPN.00.000</v>
          </cell>
          <cell r="B18082" t="str">
            <v xml:space="preserve">Phớt Oil seal, KT: ID 45x60x9mm </v>
          </cell>
          <cell r="C18082" t="str">
            <v>Nhập kho vật tư (HĐ:195) theo hóa đơn số 0000644 ngày 02.12.2020</v>
          </cell>
        </row>
        <row r="18083">
          <cell r="A18083" t="str">
            <v>4.88.65.106.VIE.00.000</v>
          </cell>
          <cell r="B18083" t="str">
            <v xml:space="preserve">Gioăng nhựa teflon, ĐK ngoài: Ø104mm, ĐK trong: Ø57mm, Bề dày: 3mm </v>
          </cell>
          <cell r="C18083" t="str">
            <v>Nhập kho vật tư (HĐ:195) theo hóa đơn số 0000644 ngày 02.12.2020</v>
          </cell>
        </row>
        <row r="18084">
          <cell r="A18084" t="str">
            <v>4.88.67.032.VIE.00.000</v>
          </cell>
          <cell r="B18084" t="str">
            <v xml:space="preserve">Phe cài trục Ø60 </v>
          </cell>
          <cell r="C18084" t="str">
            <v>Nhập kho vật tư (HĐ:195) theo hóa đơn số 0000644 ngày 02.12.2020</v>
          </cell>
        </row>
        <row r="18085">
          <cell r="A18085" t="str">
            <v>4.88.67.033.VIE.00.000</v>
          </cell>
          <cell r="B18085" t="str">
            <v xml:space="preserve">Phe cài lỗ  Ø110 </v>
          </cell>
          <cell r="C18085" t="str">
            <v>Nhập kho vật tư (HĐ:195) theo hóa đơn số 0000644 ngày 02.12.2020</v>
          </cell>
        </row>
        <row r="18086">
          <cell r="A18086" t="str">
            <v>4.88.67.114.VIE.00.000</v>
          </cell>
          <cell r="B18086" t="str">
            <v xml:space="preserve">Gasket Vật liệu EPDM, KT: ID: 114.3mm, OD: 228.60mm, BC 190.50mm, Lỗ bulong: 8 x Ø19, Chiều dài: 4mm </v>
          </cell>
          <cell r="C18086" t="str">
            <v>Nhập kho vật tư (HĐ:195) theo hóa đơn số 0000644 ngày 02.12.2020</v>
          </cell>
        </row>
        <row r="18087">
          <cell r="A18087" t="str">
            <v>4.90.31.216.VIE.00.000</v>
          </cell>
          <cell r="B18087" t="str">
            <v xml:space="preserve">Ống HDPE PE 100, KT : DN200; PN16, Ø200 </v>
          </cell>
          <cell r="C18087" t="str">
            <v>Nhập kho vật tư (HĐ:195) theo hóa đơn số 0000644 ngày 02.12.2020</v>
          </cell>
        </row>
        <row r="18088">
          <cell r="A18088" t="str">
            <v>4.90.31.252.VIE.99.000</v>
          </cell>
          <cell r="B18088" t="str">
            <v xml:space="preserve">Ống HDPE PE 100, DN250; PN16, Ø250 </v>
          </cell>
          <cell r="C18088" t="str">
            <v>Nhập kho vật tư (HĐ:195) theo hóa đơn số 0000644 ngày 02.12.2020</v>
          </cell>
        </row>
        <row r="18089">
          <cell r="A18089" t="str">
            <v>4.90.31.281.VIE.00.000</v>
          </cell>
          <cell r="B18089" t="str">
            <v xml:space="preserve">Ống HDPE PE 100 DN160 PN16 </v>
          </cell>
          <cell r="C18089" t="str">
            <v>Nhập kho vật tư (HĐ:195) theo hóa đơn số 0000644 ngày 02.12.2020</v>
          </cell>
        </row>
        <row r="18090">
          <cell r="A18090" t="str">
            <v>4.90.51.160.VIE.00.000</v>
          </cell>
          <cell r="B18090" t="str">
            <v xml:space="preserve">Đầu bích hàn HDPE Ø160 PN16 </v>
          </cell>
          <cell r="C18090" t="str">
            <v>Nhập kho vật tư (HĐ:195) theo hóa đơn số 0000644 ngày 02.12.2020</v>
          </cell>
        </row>
        <row r="18091">
          <cell r="A18091" t="str">
            <v>4.92.40.561.CHN.00.000</v>
          </cell>
          <cell r="B18091" t="str">
            <v xml:space="preserve">Bảo ôn rockwool kèm theo lưới thép, 60x5000x50mm </v>
          </cell>
          <cell r="C18091" t="str">
            <v>Nhập kho vật tư (HĐ:195) theo hóa đơn số 0000644 ngày 02.12.2020</v>
          </cell>
        </row>
        <row r="18092">
          <cell r="A18092" t="str">
            <v>4.92.40.562.CHN.00.000</v>
          </cell>
          <cell r="B18092" t="str">
            <v xml:space="preserve">Bảo ôn ceramic fiber blanket, 50x610x3600mm </v>
          </cell>
          <cell r="C18092" t="str">
            <v>Nhập kho vật tư (HĐ:195) theo hóa đơn số 0000644 ngày 02.12.2020</v>
          </cell>
        </row>
        <row r="18093">
          <cell r="A18093" t="str">
            <v>8.35.75.404.SIN.00.000</v>
          </cell>
          <cell r="B18093" t="str">
            <v xml:space="preserve">Cát rà van 400 </v>
          </cell>
          <cell r="C18093" t="str">
            <v>Nhập kho vật tư (HĐ:195) theo hóa đơn số 0000644 ngày 02.12.2020</v>
          </cell>
        </row>
        <row r="18094">
          <cell r="A18094" t="str">
            <v>8.35.75.901.KOR.00.000</v>
          </cell>
          <cell r="B18094" t="str">
            <v xml:space="preserve">Giấy nhám cuộn Aluminium KAJ135 AA-100 </v>
          </cell>
          <cell r="C18094" t="str">
            <v>Nhập kho vật tư (HĐ:195) theo hóa đơn số 0000644 ngày 02.12.2020</v>
          </cell>
        </row>
        <row r="18095">
          <cell r="A18095" t="str">
            <v>8.35.75.902.KOR.00.000</v>
          </cell>
          <cell r="B18095" t="str">
            <v xml:space="preserve">Giấy nhám cuộn Aluminium KAJ135 AA-240 </v>
          </cell>
          <cell r="C18095" t="str">
            <v>Nhập kho vật tư (HĐ:195) theo hóa đơn số 0000644 ngày 02.12.2020</v>
          </cell>
        </row>
        <row r="18096">
          <cell r="A18096" t="str">
            <v>3.30.10.235.VIE.00.000</v>
          </cell>
          <cell r="B18096" t="str">
            <v xml:space="preserve">Fusible plug, Vật liệu: C35 </v>
          </cell>
          <cell r="C18096" t="str">
            <v>Nhập kho vật tư (HĐ:195) theo hóa đơn số 0000644 ngày 02.12.2020</v>
          </cell>
        </row>
        <row r="18097">
          <cell r="A18097" t="str">
            <v>3.80.72.001.CHN.98.000</v>
          </cell>
          <cell r="B18097" t="str">
            <v xml:space="preserve">Cáp mini USB - USB 2.0 </v>
          </cell>
          <cell r="C18097" t="str">
            <v>Nhập kho vật tư (HĐ:195) theo hóa đơn số 0000644 ngày 02.12.2020</v>
          </cell>
        </row>
        <row r="18098">
          <cell r="A18098" t="str">
            <v>3.80.72.003.CHN.00.000</v>
          </cell>
          <cell r="B18098" t="str">
            <v xml:space="preserve">Cáp chuyển đổi từ RJ45 sang Com </v>
          </cell>
          <cell r="C18098" t="str">
            <v>Nhập kho vật tư (HĐ:195) theo hóa đơn số 0000644 ngày 02.12.2020</v>
          </cell>
        </row>
        <row r="18099">
          <cell r="A18099" t="str">
            <v>3.94.00.022.CHN.00.000</v>
          </cell>
          <cell r="B18099" t="str">
            <v xml:space="preserve">Cáp chuyển đổi USB sang RS232 Unitek Y-105 </v>
          </cell>
          <cell r="C18099" t="str">
            <v>Nhập kho vật tư (HĐ:195) theo hóa đơn số 0000644 ngày 02.12.2020</v>
          </cell>
        </row>
        <row r="18100">
          <cell r="A18100" t="str">
            <v>3.94.00.037.GER.00.000</v>
          </cell>
          <cell r="B18100" t="str">
            <v xml:space="preserve">Cáp lập trình USB – MPI PLC Siemens PC Adapter USB A2, Mã thiết bị: 6GK1571-0BA00- 0AA0 </v>
          </cell>
          <cell r="C18100" t="str">
            <v>Nhập kho vật tư (HĐ:195) theo hóa đơn số 0000644 ngày 02.12.2020</v>
          </cell>
        </row>
        <row r="18101">
          <cell r="A18101" t="str">
            <v>3.94.00.060.CHN.00.000</v>
          </cell>
          <cell r="B18101" t="str">
            <v xml:space="preserve">Cáp chuyển đổi màn hình - HP Display port to VGA Adapter; Mã Ugreen 20415 </v>
          </cell>
          <cell r="C18101" t="str">
            <v>Nhập kho vật tư (HĐ:195) theo hóa đơn số 0000644 ngày 02.12.2020</v>
          </cell>
        </row>
        <row r="18102">
          <cell r="A18102" t="str">
            <v>3.94.00.061.KOR.00.000</v>
          </cell>
          <cell r="B18102" t="str">
            <v xml:space="preserve">Converter kết nối cài đặt Rơ le bảo vệ - Multi 1/usb rs232 ver4.0; Mã thiết bị: Multi-1/USB RS232 Tốc độ: USB 2.0 Full Speed; Số cổng: 1-Port RS232 - Male DB9 connector </v>
          </cell>
          <cell r="C18102" t="str">
            <v>Nhập kho vật tư (HĐ:195) theo hóa đơn số 0000644 ngày 02.12.2020</v>
          </cell>
        </row>
        <row r="18103">
          <cell r="A18103" t="str">
            <v>3.94.00.062.CHN.00.000</v>
          </cell>
          <cell r="B18103" t="str">
            <v xml:space="preserve">Cáp Com DB9 - Com to Com (DB9 to DB9); (Loại đực sang cái nối thẳng); Mã hàng: UG-20148; Chiều dài: 3m </v>
          </cell>
          <cell r="C18103" t="str">
            <v>Nhập kho vật tư (HĐ:195) theo hóa đơn số 0000644 ngày 02.12.2020</v>
          </cell>
        </row>
        <row r="18104">
          <cell r="A18104" t="str">
            <v>4.82.78.118.VIE.00.000</v>
          </cell>
          <cell r="B18104" t="str">
            <v xml:space="preserve">Ống lót khớp nối cuốn cáp, Vật liệu: Đồng thau, KT: 70x59.4x30 </v>
          </cell>
          <cell r="C18104" t="str">
            <v>Nhập kho vật tư (HĐ:195) theo hóa đơn số 0000644 ngày 02.12.2020</v>
          </cell>
        </row>
        <row r="18105">
          <cell r="A18105" t="str">
            <v>8.01.12.011.CHN.00.000</v>
          </cell>
          <cell r="B18105" t="str">
            <v xml:space="preserve">Mũi taro M12x1.25 </v>
          </cell>
          <cell r="C18105" t="str">
            <v>Nhập kho vật tư (HĐ:195) theo hóa đơn số 0000644 ngày 02.12.2020</v>
          </cell>
        </row>
        <row r="18106">
          <cell r="A18106" t="str">
            <v>8.05.60.069.CHN.00.000</v>
          </cell>
          <cell r="B18106" t="str">
            <v xml:space="preserve">Mũi khoan Nachi Ø3.5mm </v>
          </cell>
          <cell r="C18106" t="str">
            <v>Nhập kho vật tư (HĐ:195) theo hóa đơn số 0000644 ngày 02.12.2020</v>
          </cell>
        </row>
        <row r="18107">
          <cell r="A18107" t="str">
            <v>8.10.25.030.TPE.00.000</v>
          </cell>
          <cell r="B18107" t="str">
            <v xml:space="preserve">Dao cạo tường </v>
          </cell>
          <cell r="C18107" t="str">
            <v>Nhập kho vật tư (HĐ:195) theo hóa đơn số 0000644 ngày 02.12.2020</v>
          </cell>
        </row>
        <row r="18108">
          <cell r="A18108" t="str">
            <v>8.10.25.030.VIE.00.000</v>
          </cell>
          <cell r="B18108" t="str">
            <v xml:space="preserve">Sủi cán sắt </v>
          </cell>
          <cell r="C18108" t="str">
            <v>Nhập kho vật tư (HĐ:195) theo hóa đơn số 0000644 ngày 02.12.2020</v>
          </cell>
        </row>
        <row r="18109">
          <cell r="A18109" t="str">
            <v>8.10.25.030.VIE.99.000</v>
          </cell>
          <cell r="B18109" t="str">
            <v xml:space="preserve">Sủi cán gỗ </v>
          </cell>
          <cell r="C18109" t="str">
            <v>Nhập kho vật tư (HĐ:195) theo hóa đơn số 0000644 ngày 02.12.2020</v>
          </cell>
        </row>
        <row r="18110">
          <cell r="A18110" t="str">
            <v>8.10.25.065.TPE.00.000</v>
          </cell>
          <cell r="B18110" t="str">
            <v xml:space="preserve">Dao tiện trái 90 độ hàn gắn mảnh hợp kim ME05CX20 </v>
          </cell>
          <cell r="C18110" t="str">
            <v>Nhập kho vật tư (HĐ:195) theo hóa đơn số 0000644 ngày 02.12.2020</v>
          </cell>
        </row>
        <row r="18111">
          <cell r="A18111" t="str">
            <v>5.03.96.029.CHN.00.000</v>
          </cell>
          <cell r="B18111" t="str">
            <v xml:space="preserve">Bạc đạn mắt trâu M30 </v>
          </cell>
          <cell r="C18111" t="str">
            <v>Nhập kho vật tư (HĐ:195) theo hóa đơn số 0000644 ngày 02.12.2020</v>
          </cell>
        </row>
        <row r="18112">
          <cell r="A18112" t="str">
            <v>5.03.96.103.GER.00.000</v>
          </cell>
          <cell r="B18112" t="str">
            <v xml:space="preserve">Vòng bi NU1032XL-M1 </v>
          </cell>
          <cell r="C18112" t="str">
            <v>Nhập kho vật tư (HĐ:195) theo hóa đơn số 0000644 ngày 02.12.2020</v>
          </cell>
        </row>
        <row r="18113">
          <cell r="A18113" t="str">
            <v>5.03.96.335.USA.00.000</v>
          </cell>
          <cell r="B18113" t="str">
            <v xml:space="preserve">Bạc lót 99334 </v>
          </cell>
          <cell r="C18113" t="str">
            <v>Nhập kho vật tư (HĐ:195) theo hóa đơn số 0000644 ngày 02.12.2020</v>
          </cell>
        </row>
        <row r="18114">
          <cell r="A18114" t="str">
            <v>5.03.96.336.USA.00.000</v>
          </cell>
          <cell r="B18114" t="str">
            <v xml:space="preserve">Bạc lót 99369 </v>
          </cell>
          <cell r="C18114" t="str">
            <v>Nhập kho vật tư (HĐ:195) theo hóa đơn số 0000644 ngày 02.12.2020</v>
          </cell>
        </row>
        <row r="18115">
          <cell r="A18115" t="str">
            <v>5.03.96.337.USA.00.000</v>
          </cell>
          <cell r="B18115" t="str">
            <v xml:space="preserve">Bạc lót - Speedi sleeve 99177 </v>
          </cell>
          <cell r="C18115" t="str">
            <v>Nhập kho vật tư (HĐ:195) theo hóa đơn số 0000644 ngày 02.12.2020</v>
          </cell>
        </row>
        <row r="18116">
          <cell r="A18116" t="str">
            <v>5.03.96.490.CHN.00.000</v>
          </cell>
          <cell r="B18116" t="str">
            <v xml:space="preserve">Bạc đạn RNA 4907 2RS </v>
          </cell>
          <cell r="C18116" t="str">
            <v>Nhập kho vật tư (HĐ:195) theo hóa đơn số 0000644 ngày 02.12.2020</v>
          </cell>
        </row>
        <row r="18117">
          <cell r="A18117" t="str">
            <v>5.03.96.685.AUT.00.000</v>
          </cell>
          <cell r="B18117" t="str">
            <v xml:space="preserve">Vòng bi 7308BEP </v>
          </cell>
          <cell r="C18117" t="str">
            <v>Nhập kho vật tư (HĐ:195) theo hóa đơn số 0000644 ngày 02.12.2020</v>
          </cell>
        </row>
        <row r="18118">
          <cell r="A18118" t="str">
            <v>5.03.96.686.GER.00.000</v>
          </cell>
          <cell r="B18118" t="str">
            <v xml:space="preserve">Vòng bi N308 ECP </v>
          </cell>
          <cell r="C18118" t="str">
            <v>Nhập kho vật tư (HĐ:195) theo hóa đơn số 0000644 ngày 02.12.2020</v>
          </cell>
        </row>
        <row r="18119">
          <cell r="A18119" t="str">
            <v>5.19.92.014.VIE.00.000</v>
          </cell>
          <cell r="B18119" t="str">
            <v xml:space="preserve">Tay vặn van: OD Ø140mm, ID Ø98mm, Thông số lỗ lắp tay vặn van : hình vuông (14x14mm), Vật liệu: Thép không rỉ 304 </v>
          </cell>
          <cell r="C18119" t="str">
            <v>Nhập kho vật tư (HĐ:195) theo hóa đơn số 0000644 ngày 02.12.2020</v>
          </cell>
        </row>
        <row r="18120">
          <cell r="A18120" t="str">
            <v>5.19.92.015.VIE.00.000</v>
          </cell>
          <cell r="B18120" t="str">
            <v xml:space="preserve">Tay vặn van: OD Ø140mm, ID Ø98mm, Thông số lỗ lắp tay vặn van: hình vuông (10x10mm), Vật liệu: Thép không rỉ 304 </v>
          </cell>
          <cell r="C18120" t="str">
            <v>Nhập kho vật tư (HĐ:195) theo hóa đơn số 0000644 ngày 02.12.2020</v>
          </cell>
        </row>
        <row r="18121">
          <cell r="A18121" t="str">
            <v>8.75.30.233.GER.00.000</v>
          </cell>
          <cell r="B18121" t="str">
            <v xml:space="preserve">Đồng hồ đo áp suất Pressure gauge - Model: 233.53 </v>
          </cell>
          <cell r="C18121" t="str">
            <v>Nhập kho vật tư (HĐ:195) theo hóa đơn số 0000644 ngày 02.12.2020</v>
          </cell>
        </row>
        <row r="18122">
          <cell r="A18122" t="str">
            <v>8.75.30.234.USA.00.000</v>
          </cell>
          <cell r="B18122" t="str">
            <v xml:space="preserve">Đồng hồ đo áp suất Pressure gauge - Model: K27A-P1.0-N01M </v>
          </cell>
          <cell r="C18122" t="str">
            <v>Nhập kho vật tư (HĐ:195) theo hóa đơn số 0000644 ngày 02.12.2020</v>
          </cell>
        </row>
        <row r="18123">
          <cell r="A18123" t="str">
            <v>8.75.30.235.USA.00.000</v>
          </cell>
          <cell r="B18123" t="str">
            <v xml:space="preserve">Đồng hồ đo áp suất Pressure gauge Model: K40-MP1.0-N01MS </v>
          </cell>
          <cell r="C18123" t="str">
            <v>Nhập kho vật tư (HĐ:195) theo hóa đơn số 0000644 ngày 02.12.2020</v>
          </cell>
        </row>
        <row r="18124">
          <cell r="A18124" t="str">
            <v>4.94.60.816.PAK.00.000</v>
          </cell>
          <cell r="B18124" t="str">
            <v xml:space="preserve">Kéo nhọn Y tế KT: 16cm </v>
          </cell>
          <cell r="C18124" t="str">
            <v>Nhập kho vật tư (HĐ:59) theo hóa đơn số 0002357 ngày 24.11.2020</v>
          </cell>
        </row>
        <row r="18125">
          <cell r="A18125" t="str">
            <v>4.94.60.817.PAK.00.000</v>
          </cell>
          <cell r="B18125" t="str">
            <v xml:space="preserve">Kéo thẳng tù KT: 16cm </v>
          </cell>
          <cell r="C18125" t="str">
            <v>Nhập kho vật tư (HĐ:59) theo hóa đơn số 0002353 ngày 24.11.2020</v>
          </cell>
        </row>
        <row r="18126">
          <cell r="A18126" t="str">
            <v>4.94.80.821.PAK.00.000</v>
          </cell>
          <cell r="B18126" t="str">
            <v xml:space="preserve">Kẹp không mấu KT: 16cm </v>
          </cell>
          <cell r="C18126" t="str">
            <v>Nhập kho vật tư (HĐ:59) theo hóa đơn số 0002352 ngày 24.11.2020</v>
          </cell>
        </row>
        <row r="18127">
          <cell r="A18127" t="str">
            <v>4.94.80.822.PAK.00.000</v>
          </cell>
          <cell r="B18127" t="str">
            <v xml:space="preserve">Kẹp có mấu KT: 16cm </v>
          </cell>
          <cell r="C18127" t="str">
            <v>Nhập kho vật tư (HĐ:59) theo hóa đơn số 0002352 ngày 24.11.2020</v>
          </cell>
        </row>
        <row r="18128">
          <cell r="A18128" t="str">
            <v>4.94.80.832.CHN.00.000</v>
          </cell>
          <cell r="B18128" t="str">
            <v xml:space="preserve">Nhiệt kế thủy ngân </v>
          </cell>
          <cell r="C18128" t="str">
            <v>Nhập kho vật tư (HĐ:59) theo hóa đơn số 0002358 ngày 24.11.2020</v>
          </cell>
        </row>
        <row r="18129">
          <cell r="A18129" t="str">
            <v>8.90.20.845.CHN.00.000</v>
          </cell>
          <cell r="B18129" t="str">
            <v xml:space="preserve">Quần áo bảo hộ Tyvek (Đồ bảo hộ bảo ôn) </v>
          </cell>
          <cell r="C18129" t="str">
            <v>Nhập kho vật tư (HĐ:195) theo hóa đơn số 0000644 ngày 02.12.2020</v>
          </cell>
        </row>
        <row r="18130">
          <cell r="A18130" t="str">
            <v>8.90.60.651.CHN.00.000</v>
          </cell>
          <cell r="B18130" t="str">
            <v xml:space="preserve">Mặt nạ phòng độc BB618-D1 </v>
          </cell>
          <cell r="C18130" t="str">
            <v>Nhập kho vật tư (HĐ:59) theo hóa đơn số 0002357 ngày 24.11.2020</v>
          </cell>
        </row>
        <row r="18131">
          <cell r="A18131" t="str">
            <v>1.61.16.410.VIE.00.000</v>
          </cell>
          <cell r="B18131" t="str">
            <v xml:space="preserve">Natri Hydroxit (NaOH 45 ± 1%) </v>
          </cell>
          <cell r="C18131" t="str">
            <v>Nhập kho hóa chất (HĐ:143) theo hóa đơn số 0001166 ngày 14.12.2020</v>
          </cell>
        </row>
        <row r="18132">
          <cell r="A18132" t="str">
            <v>1.71.87.521.VIE.00.000</v>
          </cell>
          <cell r="B18132" t="str">
            <v xml:space="preserve">Nước Javen (NaCLO 120g/l) </v>
          </cell>
          <cell r="C18132" t="str">
            <v>Nhập kho hóa chất (HĐ:143) theo hóa đơn số 0001166 ngày 14.12.2020</v>
          </cell>
        </row>
        <row r="18133">
          <cell r="A18133" t="str">
            <v>4.88.67.352.CHN.00.000</v>
          </cell>
          <cell r="B18133" t="str">
            <v xml:space="preserve">Phớt xi lanh thủy lực, Mã: SP113225 </v>
          </cell>
          <cell r="C18133" t="str">
            <v>Nhập kho vật tư (HĐ:95) theo hóa đơn số 0000033 ngày 12.12.2020</v>
          </cell>
        </row>
        <row r="18134">
          <cell r="A18134" t="str">
            <v>4.88.67.353.JPN.00.000</v>
          </cell>
          <cell r="B18134" t="str">
            <v xml:space="preserve">Phớt tăng xích, Mã: 150-30-13442 </v>
          </cell>
          <cell r="C18134" t="str">
            <v>Nhập kho vật tư (HĐ:95) theo hóa đơn số 0000033 ngày 12.12.2020</v>
          </cell>
        </row>
        <row r="18135">
          <cell r="A18135" t="str">
            <v>4.88.67.354.VIE.00.000</v>
          </cell>
          <cell r="B18135" t="str">
            <v xml:space="preserve">Gioăng nắp bình chứa bùn, vật liệu cao su, KT: 30x40 </v>
          </cell>
          <cell r="C18135" t="str">
            <v>Nhập kho vật tư (HĐ:95) theo hóa đơn số 0000033 ngày 12.12.2020</v>
          </cell>
        </row>
        <row r="18136">
          <cell r="A18136" t="str">
            <v>4.88.67.355.GER.00.000</v>
          </cell>
          <cell r="B18136" t="str">
            <v xml:space="preserve">Vòng đệm tròn cho van điện từ điều khiển cơ cấu truyền động van G761, Part number: 42082-003 </v>
          </cell>
          <cell r="C18136" t="str">
            <v>Nhập kho vật tư (HĐ:157) theo hóa đơn số 0000405 ngày 12.10.2020</v>
          </cell>
        </row>
        <row r="18137">
          <cell r="A18137" t="str">
            <v>4.88.67.356.GER.00.000</v>
          </cell>
          <cell r="B18137" t="str">
            <v xml:space="preserve">Vòng đệm tròn cho van điện từ điều khiển cơ cấu truyền động van G761, Part number: G2141-013-015 </v>
          </cell>
          <cell r="C18137" t="str">
            <v>Nhập kho vật tư (HĐ:157) theo hóa đơn số 0000405 ngày 12.10.2020</v>
          </cell>
        </row>
        <row r="18138">
          <cell r="A18138" t="str">
            <v>4.88.67.357.GER.00.000</v>
          </cell>
          <cell r="B18138" t="str">
            <v xml:space="preserve">Vòng đệm tròn cho van điện từ điều khiển cơ cấu truyền động van G761, Part number: 42082-022 </v>
          </cell>
          <cell r="C18138" t="str">
            <v>Nhập kho vật tư (HĐ:157) theo hóa đơn số 0000405 ngày 12.10.2020</v>
          </cell>
        </row>
        <row r="18139">
          <cell r="A18139" t="str">
            <v>4.88.67.358.GER.00.000</v>
          </cell>
          <cell r="B18139" t="str">
            <v xml:space="preserve">Vòng đệm tròn cho van điện từ điều khiển cơ cấu truyền động van G761, Part number: 42082-013 </v>
          </cell>
          <cell r="C18139" t="str">
            <v>Nhập kho vật tư (HĐ:157) theo hóa đơn số 0000405 ngày 12.10.2020</v>
          </cell>
        </row>
        <row r="18140">
          <cell r="A18140" t="str">
            <v>4.90.31.101.JPN.99.000</v>
          </cell>
          <cell r="B18140" t="str">
            <v xml:space="preserve">Ống nhựa TOYO gân chịu áp lực, có gắn đầu khớp 02 đầu ống, Kích cỡ: Ø100, Độ dày: 5mm (mỗi cuộn 20 mét) </v>
          </cell>
          <cell r="C18140" t="str">
            <v>Nhập kho vật tư (HĐ:95) theo hóa đơn số 0000033 ngày 12.12.2020</v>
          </cell>
        </row>
        <row r="18141">
          <cell r="A18141" t="str">
            <v>4.84.04.328.CHN.00.000</v>
          </cell>
          <cell r="B18141" t="str">
            <v xml:space="preserve">Khóa cửa xe, Mã: 47C0065 lắp vào xe Liugong CLG 836 </v>
          </cell>
          <cell r="C18141" t="str">
            <v>Nhập kho vật tư (HĐ:95) theo hóa đơn số 0000033 ngày 12.12.2020</v>
          </cell>
        </row>
        <row r="18142">
          <cell r="A18142" t="str">
            <v>4.84.04.329.CHN.00.000</v>
          </cell>
          <cell r="B18142" t="str">
            <v xml:space="preserve">Khóa cửa xe, Mã: 47C0068 lắp vào xe Liugong CLG 836 </v>
          </cell>
          <cell r="C18142" t="str">
            <v>Nhập kho vật tư (HĐ:95) theo hóa đơn số 0000033 ngày 12.12.2020</v>
          </cell>
        </row>
        <row r="18143">
          <cell r="A18143" t="str">
            <v>5.17.90.085.JPN.00.000</v>
          </cell>
          <cell r="B18143" t="str">
            <v xml:space="preserve">FILTER/Bộ lọc (Bao gồm bộ làm kín khi thay thế lõi lọc) Mã: F-GM-04Z-225CH-IK </v>
          </cell>
          <cell r="C18143" t="str">
            <v>Nhập kho vật tư (HĐ:157) theo hóa đơn số 0000405 ngày 12.10.2020</v>
          </cell>
        </row>
        <row r="18144">
          <cell r="A18144" t="str">
            <v>5.17.90.679.GER.00.000</v>
          </cell>
          <cell r="B18144" t="str">
            <v xml:space="preserve">Miếng lọc tinh cho van điện từ G761, Part no: A67999-065 </v>
          </cell>
          <cell r="C18144" t="str">
            <v>Nhập kho vật tư (HĐ:157) theo hóa đơn số 0000405 ngày 12.10.2020</v>
          </cell>
        </row>
        <row r="18145">
          <cell r="A18145" t="str">
            <v>5.26.75.060.JPN.00.000</v>
          </cell>
          <cell r="B18145" t="str">
            <v xml:space="preserve">Lock điều hòa, Mã: Volvo SD7H15, 24V </v>
          </cell>
          <cell r="C18145" t="str">
            <v>Nhập kho vật tư (HĐ:95) theo hóa đơn số 0000033 ngày 12.12.2020</v>
          </cell>
        </row>
        <row r="18146">
          <cell r="A18146" t="str">
            <v>5.26.75.061.ITA.00.000</v>
          </cell>
          <cell r="B18146" t="str">
            <v xml:space="preserve">Cánh gạt bơm, Mã: KPS 490 (bộ cánh bơm+ phụ kiện gioăng nhớt+bulong) </v>
          </cell>
          <cell r="C18146" t="str">
            <v>Nhập kho vật tư (HĐ:95) theo hóa đơn số 0000033 ngày 12.12.2020</v>
          </cell>
        </row>
        <row r="18147">
          <cell r="A18147" t="str">
            <v>5.26.75.062.IND.00.000</v>
          </cell>
          <cell r="B18147" t="str">
            <v xml:space="preserve">Vòng bi chữ thập Gun-34 (S), KT: 25x77mm </v>
          </cell>
          <cell r="C18147" t="str">
            <v>Nhập kho vật tư (HĐ:95) theo hóa đơn số 0000033 ngày 12.12.2020</v>
          </cell>
        </row>
        <row r="18148">
          <cell r="A18148" t="str">
            <v>5.26.75.063.VIE.00.000</v>
          </cell>
          <cell r="B18148" t="str">
            <v xml:space="preserve">Chổi quét rác xe quét rác HINO </v>
          </cell>
          <cell r="C18148" t="str">
            <v>Nhập kho vật tư (HĐ:95) theo hóa đơn số 0000033 ngày 12.12.2020</v>
          </cell>
        </row>
        <row r="18149">
          <cell r="A18149" t="str">
            <v>2.05.01.006.CHN.00.000</v>
          </cell>
          <cell r="B18149" t="str">
            <v xml:space="preserve">Cáp thép inox 6mm </v>
          </cell>
          <cell r="C18149" t="str">
            <v>Nhập kho vật tư (QĐ:1426) theo hóa đơn số 0000278 ngày 19.11.2020</v>
          </cell>
        </row>
        <row r="18150">
          <cell r="A18150" t="str">
            <v>2.05.45.504.VIE.00.000</v>
          </cell>
          <cell r="B18150" t="str">
            <v xml:space="preserve">Thép V 50x50x4mm, 6m/cây </v>
          </cell>
          <cell r="C18150" t="str">
            <v>Nhập kho vật tư (QĐ:1426) theo hóa đơn số 0000278 ngày 19.11.2020</v>
          </cell>
        </row>
        <row r="18151">
          <cell r="A18151" t="str">
            <v>3.15.14.226.VIE.00.000</v>
          </cell>
          <cell r="B18151" t="str">
            <v xml:space="preserve">Dây điện mềm 2x50mm2 </v>
          </cell>
          <cell r="C18151" t="str">
            <v>Nhập kho vật tư (QĐ:1426) theo hóa đơn số 0000278 ngày 19.11.2020</v>
          </cell>
        </row>
        <row r="18152">
          <cell r="A18152" t="str">
            <v>4.30.28.332.THA.00.000</v>
          </cell>
          <cell r="B18152" t="str">
            <v xml:space="preserve">Que hàn LB52 - 3,2 ly </v>
          </cell>
          <cell r="C18152" t="str">
            <v>Nhập kho vật tư (QĐ:1426) theo hóa đơn số 0000278 ngày 19.11.2020</v>
          </cell>
        </row>
        <row r="18153">
          <cell r="A18153" t="str">
            <v>4.41.27.474.VIE.00.000</v>
          </cell>
          <cell r="B18153" t="str">
            <v xml:space="preserve">Thanh ren (eye-bolt) inox 316, KT: Ren M24, L=307, bước ren P=3.0 </v>
          </cell>
          <cell r="C18153" t="str">
            <v>Nhập kho vật tư (QĐ:1427) theo hóa đơn số 0000029 ngày 11.11.2020</v>
          </cell>
        </row>
        <row r="18154">
          <cell r="A18154" t="str">
            <v>4.82.28.023.VIE.00.000</v>
          </cell>
          <cell r="B18154" t="str">
            <v xml:space="preserve">Nắp vặn lõi lọc bộ lọc đĩa </v>
          </cell>
          <cell r="C18154" t="str">
            <v>Nhập kho vật tư (QĐ:1012) theo hóa đơn số 0000476 ngày 17.08.2020</v>
          </cell>
        </row>
        <row r="18155">
          <cell r="A18155" t="str">
            <v>4.88.66.311.CHN.00.000</v>
          </cell>
          <cell r="B18155" t="str">
            <v xml:space="preserve">Đệm cao su giảm chấn GS-90, ID: Ø100, OD: Ø199, PU </v>
          </cell>
          <cell r="C18155" t="str">
            <v>Nhập kho vật tư (QĐ:1426) theo hóa đơn số 0000278 ngày 19.11.2020</v>
          </cell>
        </row>
        <row r="18156">
          <cell r="A18156" t="str">
            <v>4.90.21.028.VIE.99.000</v>
          </cell>
          <cell r="B18156" t="str">
            <v xml:space="preserve">ống nhựa mềm PVC ɸ27mm, Cuộn 30-50m </v>
          </cell>
          <cell r="C18156" t="str">
            <v>Nhập kho vật tư (QĐ:1351) theo hóa đơn số 0000266 ngày 31.10.2020</v>
          </cell>
        </row>
        <row r="18157">
          <cell r="A18157" t="str">
            <v>3.30.10.004.VIE.00.000</v>
          </cell>
          <cell r="B18157" t="str">
            <v xml:space="preserve">Ổ cắm điện LIOA </v>
          </cell>
          <cell r="C18157" t="str">
            <v>Nhập kho vật tư (QĐ:1351) theo hóa đơn số 0000266 ngày 31.10.2020</v>
          </cell>
        </row>
        <row r="18158">
          <cell r="A18158" t="str">
            <v>3.30.10.005.VIE.00.000</v>
          </cell>
          <cell r="B18158" t="str">
            <v xml:space="preserve">Ổ cắm điện 3 lỗ </v>
          </cell>
          <cell r="C18158" t="str">
            <v>Nhập kho vật tư (QĐ:1351) theo hóa đơn số 0000266 ngày 31.10.2020</v>
          </cell>
        </row>
        <row r="18159">
          <cell r="A18159" t="str">
            <v>3.30.10.006.VIE.00.000</v>
          </cell>
          <cell r="B18159" t="str">
            <v xml:space="preserve">Ổ cắm điện 10 lỗ </v>
          </cell>
          <cell r="C18159" t="str">
            <v>Nhập kho vật tư (QĐ:1426) theo hóa đơn số 0000278 ngày 19.11.2020</v>
          </cell>
        </row>
        <row r="18160">
          <cell r="A18160" t="str">
            <v>3.62.95.025.VIE.00.000</v>
          </cell>
          <cell r="B18160" t="str">
            <v xml:space="preserve">Hộp bảo vệ công tơ điện </v>
          </cell>
          <cell r="C18160" t="str">
            <v>Nhập kho vật tư (QĐ:1351) theo hóa đơn số 0000266 ngày 31.10.2020</v>
          </cell>
        </row>
        <row r="18161">
          <cell r="A18161" t="str">
            <v>3.66.45.402.CHN.00.000</v>
          </cell>
          <cell r="B18161" t="str">
            <v xml:space="preserve">Bóng đèn cao áp Sodium Philips SON-T 400W E40 </v>
          </cell>
          <cell r="C18161" t="str">
            <v>Nhập kho vật tư (QĐ:1427) theo hóa đơn số 0000029 ngày 11.11.2020</v>
          </cell>
        </row>
        <row r="18162">
          <cell r="A18162" t="str">
            <v>3.66.57.400.CHN.00.000</v>
          </cell>
          <cell r="B18162" t="str">
            <v xml:space="preserve">Tăng phô - BSN 400 L300 </v>
          </cell>
          <cell r="C18162" t="str">
            <v>Nhập kho vật tư (QĐ:1427) theo hóa đơn số 0000029 ngày 11.11.2020</v>
          </cell>
        </row>
        <row r="18163">
          <cell r="A18163" t="str">
            <v>8.05.40.060.SIN.00.000</v>
          </cell>
          <cell r="B18163" t="str">
            <v xml:space="preserve">Mũi khoan thép Ø6 </v>
          </cell>
          <cell r="C18163" t="str">
            <v>Nhập kho vật tư (QĐ:1426) theo hóa đơn số 0000278 ngày 19.11.2020</v>
          </cell>
        </row>
        <row r="18164">
          <cell r="A18164" t="str">
            <v>8.35.05.003.VIE.00.000</v>
          </cell>
          <cell r="B18164" t="str">
            <v xml:space="preserve">Cuốc + cán </v>
          </cell>
          <cell r="C18164" t="str">
            <v>Nhập kho vật tư (QĐ:1351) theo hóa đơn số 0000266 ngày 31.10.2020</v>
          </cell>
        </row>
        <row r="18165">
          <cell r="A18165" t="str">
            <v>8.35.05.004.VIE.00.000</v>
          </cell>
          <cell r="B18165" t="str">
            <v xml:space="preserve">Xẻng mũi nhọn + cán </v>
          </cell>
          <cell r="C18165" t="str">
            <v>Nhập kho vật tư (QĐ:1351) theo hóa đơn số 0000266 ngày 31.10.2020</v>
          </cell>
        </row>
        <row r="18166">
          <cell r="A18166" t="str">
            <v>8.35.05.013.VIE.00.000</v>
          </cell>
          <cell r="B18166" t="str">
            <v xml:space="preserve">Dao quắm cán dài </v>
          </cell>
          <cell r="C18166" t="str">
            <v>Nhập kho vật tư (QĐ:1351) theo hóa đơn số 0000266 ngày 31.10.2020</v>
          </cell>
        </row>
        <row r="18167">
          <cell r="A18167" t="str">
            <v>8.35.05.014.VIE.00.000</v>
          </cell>
          <cell r="B18167" t="str">
            <v xml:space="preserve">Liềm cắt cỏ </v>
          </cell>
          <cell r="C18167" t="str">
            <v>Nhập kho vật tư (QĐ:1351) theo hóa đơn số 0000266 ngày 31.10.2020</v>
          </cell>
        </row>
        <row r="18168">
          <cell r="A18168" t="str">
            <v>8.35.15.001.VIE.00.000</v>
          </cell>
          <cell r="B18168" t="str">
            <v xml:space="preserve">Xà beng </v>
          </cell>
          <cell r="C18168" t="str">
            <v>Nhập kho vật tư (QĐ:1351) theo hóa đơn số 0000266 ngày 31.10.2020</v>
          </cell>
        </row>
        <row r="18169">
          <cell r="A18169" t="str">
            <v>3.46.19.031.IND.00.000</v>
          </cell>
          <cell r="B18169" t="str">
            <v xml:space="preserve">Aptomat chống rò EZ9R36263 </v>
          </cell>
          <cell r="C18169" t="str">
            <v>Nhập kho vật tư (QĐ:1426) theo hóa đơn số 0000278 ngày 19.11.2020</v>
          </cell>
        </row>
        <row r="18170">
          <cell r="A18170" t="str">
            <v>3.56.90.001.CHN.00.000</v>
          </cell>
          <cell r="B18170" t="str">
            <v xml:space="preserve">Bộ nguồn vi tính </v>
          </cell>
          <cell r="C18170" t="str">
            <v>Nhập kho vật tư (QĐ:1426) theo hóa đơn số 0000278 ngày 19.11.2020</v>
          </cell>
        </row>
        <row r="18171">
          <cell r="A18171" t="str">
            <v>5.19.90.605.CHN.00.000</v>
          </cell>
          <cell r="B18171" t="str">
            <v xml:space="preserve">Butterfly valve/ Van bướm D341X-150LBC, KT: DN200, thân van (body) vật liệu A216WCB </v>
          </cell>
          <cell r="C18171" t="str">
            <v>Nhập kho vật tư (QĐ:1287) theo hóa đơn số 0000823 ngày 03.11.2020</v>
          </cell>
        </row>
        <row r="18172">
          <cell r="A18172" t="str">
            <v>4.94.10.062.VIE.00.000</v>
          </cell>
          <cell r="B18172" t="str">
            <v xml:space="preserve">Hóa đơn GTGT </v>
          </cell>
          <cell r="C18172" t="str">
            <v>Nhập kho hóa đơn GTGT (QĐ:1391) theo hóa đơn số 0000193 ngày 04.11.2020</v>
          </cell>
        </row>
        <row r="18173">
          <cell r="A18173" t="str">
            <v>4.96.10.062.VIE.00.000</v>
          </cell>
          <cell r="B18173" t="str">
            <v xml:space="preserve">Nhãn dán TOMY </v>
          </cell>
          <cell r="C18173" t="str">
            <v>Nhập kho vật tư (QĐ:1351) theo hóa đơn số 0000266 ngày 31.10.2020</v>
          </cell>
        </row>
        <row r="18174">
          <cell r="A18174" t="str">
            <v>3.94.00.581.USA.00.000</v>
          </cell>
          <cell r="B18174" t="str">
            <v xml:space="preserve">Phần mềm Endpoint Security Enterprise Hybrid Subscrition License with Support, 1-99 Devices, 1Y SES-SUB-1-99 </v>
          </cell>
          <cell r="C18174" t="str">
            <v>Nhập kho phần mềm (QĐ:1350) theo hóa đơn số 0000825 ngày 04.11.2020</v>
          </cell>
        </row>
        <row r="18175">
          <cell r="A18175" t="str">
            <v>8.35.55.032.VIE.00.000</v>
          </cell>
          <cell r="B18175" t="str">
            <v xml:space="preserve">Xô tôn 10 lít </v>
          </cell>
          <cell r="C18175" t="str">
            <v>Nhập kho vật tư (QĐ:1351) theo hóa đơn số 0000266 ngày 31.10.2020</v>
          </cell>
        </row>
        <row r="18176">
          <cell r="A18176" t="str">
            <v>8.35.55.033.VIE.00.000</v>
          </cell>
          <cell r="B18176" t="str">
            <v xml:space="preserve">Xô cao su 7 lít </v>
          </cell>
          <cell r="C18176" t="str">
            <v>Nhập kho vật tư (QĐ:1351) theo hóa đơn số 0000266 ngày 31.10.2020</v>
          </cell>
        </row>
        <row r="18177">
          <cell r="A18177" t="str">
            <v>8.35.65.004.VIE.00.000</v>
          </cell>
          <cell r="B18177" t="str">
            <v xml:space="preserve">Bàn chải thau </v>
          </cell>
          <cell r="C18177" t="str">
            <v>Nhập kho vật tư (QĐ:1351) theo hóa đơn số 0000266 ngày 31.10.2020</v>
          </cell>
        </row>
        <row r="18178">
          <cell r="A18178" t="str">
            <v>8.92.15.007.VIE.00.000</v>
          </cell>
          <cell r="B18178" t="str">
            <v xml:space="preserve">Biển tên kho, KT: 20x6cm </v>
          </cell>
          <cell r="C18178" t="str">
            <v>Nhập kho vật tư (QĐ:1351) theo hóa đơn số 0000266 ngày 31.10.2020</v>
          </cell>
        </row>
        <row r="18179">
          <cell r="A18179" t="str">
            <v>8.92.30.104.VIE.00.000</v>
          </cell>
          <cell r="B18179" t="str">
            <v xml:space="preserve">Biển cấm Không phận sự cấm vào, KT: 60x26cm </v>
          </cell>
          <cell r="C18179" t="str">
            <v>Nhập kho vật tư (QĐ:1351) theo hóa đơn số 0000266 ngày 31.10.2020</v>
          </cell>
        </row>
        <row r="18180">
          <cell r="A18180" t="str">
            <v>1.51.55.615.SWE.00.000</v>
          </cell>
          <cell r="B18180" t="str">
            <v xml:space="preserve">Mỡ bôi trơn bạc đạn Chesterton 615 (400G) </v>
          </cell>
          <cell r="C18180" t="str">
            <v>Nhập kho vật tư (HĐ:189) theo hóa đơn số 0004737 ngày 01.12.2020</v>
          </cell>
        </row>
        <row r="18181">
          <cell r="A18181" t="str">
            <v>1.61.56.984.VIE.99.000</v>
          </cell>
          <cell r="B18181" t="str">
            <v xml:space="preserve">Cồn công nghiệp </v>
          </cell>
          <cell r="C18181" t="str">
            <v>Nhập kho vật tư (HĐ:189) theo hóa đơn số 0004737 ngày 01.12.2020</v>
          </cell>
        </row>
        <row r="18182">
          <cell r="A18182" t="str">
            <v>1.61.56.985.VIE.00.000</v>
          </cell>
          <cell r="B18182" t="str">
            <v xml:space="preserve">Nước rửa BRC </v>
          </cell>
          <cell r="C18182" t="str">
            <v>Nhập kho vật tư (HĐ:189) theo hóa đơn số 0004737 ngày 01.12.2020</v>
          </cell>
        </row>
        <row r="18183">
          <cell r="A18183" t="str">
            <v>1.71.27.003.VIE.00.000</v>
          </cell>
          <cell r="B18183" t="str">
            <v xml:space="preserve">Keo dán ống nhựa Bình Minh 100g </v>
          </cell>
          <cell r="C18183" t="str">
            <v>Nhập kho vật tư (HĐ:189) theo hóa đơn số 0004737 ngày 01.12.2020</v>
          </cell>
        </row>
        <row r="18184">
          <cell r="A18184" t="str">
            <v>1.71.27.018.JPN.00.000</v>
          </cell>
          <cell r="B18184" t="str">
            <v xml:space="preserve">KEO HISAKA ADHESIVE S-1, 1 LÍT </v>
          </cell>
          <cell r="C18184" t="str">
            <v>Nhập kho vật tư (HĐ:189) theo hóa đơn số 0004737 ngày 01.12.2020</v>
          </cell>
        </row>
        <row r="18185">
          <cell r="A18185" t="str">
            <v>1.71.27.030.VIE.00.000</v>
          </cell>
          <cell r="B18185" t="str">
            <v xml:space="preserve">Keo nước JM </v>
          </cell>
          <cell r="C18185" t="str">
            <v>Nhập kho vật tư (HĐ:189) theo hóa đơn số 0004737 ngày 01.12.2020</v>
          </cell>
        </row>
        <row r="18186">
          <cell r="A18186" t="str">
            <v>1.71.27.255.CHN.00.000</v>
          </cell>
          <cell r="B18186" t="str">
            <v xml:space="preserve">Keo Silincone GP-Sinlicone Sealant </v>
          </cell>
          <cell r="C18186" t="str">
            <v>Nhập kho vật tư (HĐ:189) theo hóa đơn số 0004737 ngày 01.12.2020</v>
          </cell>
        </row>
        <row r="18187">
          <cell r="A18187" t="str">
            <v>1.71.77.125.VIE.00.000</v>
          </cell>
          <cell r="B18187" t="str">
            <v xml:space="preserve">Dung dịch axeton </v>
          </cell>
          <cell r="C18187" t="str">
            <v>Nhập kho vật tư (HĐ:189) theo hóa đơn số 0004737 ngày 01.12.2020</v>
          </cell>
        </row>
        <row r="18188">
          <cell r="A18188" t="str">
            <v>1.71.87.111.USA.00.000</v>
          </cell>
          <cell r="B18188" t="str">
            <v xml:space="preserve">Bột màu thử tiếp xúc </v>
          </cell>
          <cell r="C18188" t="str">
            <v>Nhập kho vật tư (HĐ:189) theo hóa đơn số 0004737 ngày 01.12.2020</v>
          </cell>
        </row>
        <row r="18189">
          <cell r="A18189" t="str">
            <v>2.05.30.050.VIE.00.000</v>
          </cell>
          <cell r="B18189" t="str">
            <v xml:space="preserve">Thép la 50x5mm (3m/Cây) </v>
          </cell>
          <cell r="C18189" t="str">
            <v>Nhập kho vật tư (HĐ:189) theo hóa đơn số 0004737 ngày 01.12.2020</v>
          </cell>
        </row>
        <row r="18190">
          <cell r="A18190" t="str">
            <v>2.05.45.031.VIE.00.000</v>
          </cell>
          <cell r="B18190" t="str">
            <v xml:space="preserve">Thép L 30x30x3 (6m/cây) </v>
          </cell>
          <cell r="C18190" t="str">
            <v>Nhập kho vật tư (HĐ:189) theo hóa đơn số 0004737 ngày 01.12.2020</v>
          </cell>
        </row>
        <row r="18191">
          <cell r="A18191" t="str">
            <v>2.05.45.506.VIE.00.000</v>
          </cell>
          <cell r="B18191" t="str">
            <v xml:space="preserve">Thép L 50x50x5 (6m/cây) </v>
          </cell>
          <cell r="C18191" t="str">
            <v>Nhập kho vật tư (HĐ:189) theo hóa đơn số 0004737 ngày 01.12.2020</v>
          </cell>
        </row>
        <row r="18192">
          <cell r="A18192" t="str">
            <v>2.05.65.080.VIE.00.000</v>
          </cell>
          <cell r="B18192" t="str">
            <v xml:space="preserve">Thép U80x40x4,2 (6m/cây) </v>
          </cell>
          <cell r="C18192" t="str">
            <v>Nhập kho vật tư (HĐ:189) theo hóa đơn số 0004737 ngày 01.12.2020</v>
          </cell>
        </row>
        <row r="18193">
          <cell r="A18193" t="str">
            <v>2.05.80.036.VIE.00.000</v>
          </cell>
          <cell r="B18193" t="str">
            <v xml:space="preserve">Thanh thép A36, KT: 1200x100mm, dày 10mm </v>
          </cell>
          <cell r="C18193" t="str">
            <v>Nhập kho vật tư (HĐ:189) theo hóa đơn số 0004737 ngày 01.12.2020</v>
          </cell>
        </row>
        <row r="18194">
          <cell r="A18194" t="str">
            <v>2.35.10.332.KOR.00.000</v>
          </cell>
          <cell r="B18194" t="str">
            <v xml:space="preserve">Shim căn tâm 0.05mm inox 304 (Khổ 300mmx1200mm) </v>
          </cell>
          <cell r="C18194" t="str">
            <v>Nhập kho vật tư (HĐ:189) theo hóa đơn số 0004737 ngày 01.12.2020</v>
          </cell>
        </row>
        <row r="18195">
          <cell r="A18195" t="str">
            <v>2.35.10.333.KOR.00.000</v>
          </cell>
          <cell r="B18195" t="str">
            <v xml:space="preserve">Shim căn tâm 0.1mm inox 304 (Khổ 300mmx1200mm) </v>
          </cell>
          <cell r="C18195" t="str">
            <v>Nhập kho vật tư (HĐ:189) theo hóa đơn số 0004737 ngày 01.12.2020</v>
          </cell>
        </row>
        <row r="18196">
          <cell r="A18196" t="str">
            <v>2.35.10.334.KOR.00.000</v>
          </cell>
          <cell r="B18196" t="str">
            <v xml:space="preserve">Shim căn tâm 0.2mm inox 304 (Khổ 300mmx1200mm) </v>
          </cell>
          <cell r="C18196" t="str">
            <v>Nhập kho vật tư (HĐ:189) theo hóa đơn số 0004737 ngày 01.12.2020</v>
          </cell>
        </row>
        <row r="18197">
          <cell r="A18197" t="str">
            <v>2.35.10.335.KOR.00.000</v>
          </cell>
          <cell r="B18197" t="str">
            <v xml:space="preserve">Shim căn tâm 0.3mm inox 304 (Khổ 300mmx1200mm) </v>
          </cell>
          <cell r="C18197" t="str">
            <v>Nhập kho vật tư (HĐ:189) theo hóa đơn số 0004737 ngày 01.12.2020</v>
          </cell>
        </row>
        <row r="18198">
          <cell r="A18198" t="str">
            <v>2.35.10.336.KOR.00.000</v>
          </cell>
          <cell r="B18198" t="str">
            <v xml:space="preserve">Shim căn tâm 0.5mm inox 304 (Khổ 300mmx1200mm) </v>
          </cell>
          <cell r="C18198" t="str">
            <v>Nhập kho vật tư (HĐ:189) theo hóa đơn số 0004737 ngày 01.12.2020</v>
          </cell>
        </row>
        <row r="18199">
          <cell r="A18199" t="str">
            <v>2.35.10.337.KOR.00.000</v>
          </cell>
          <cell r="B18199" t="str">
            <v xml:space="preserve">Shim căn tâm 1.0mm inox 304 (Khổ 300mmx1200mm) </v>
          </cell>
          <cell r="C18199" t="str">
            <v>Nhập kho vật tư (HĐ:189) theo hóa đơn số 0004737 ngày 01.12.2020</v>
          </cell>
        </row>
        <row r="18200">
          <cell r="A18200" t="str">
            <v>2.44.01.001.VIE.00.000</v>
          </cell>
          <cell r="B18200" t="str">
            <v xml:space="preserve">Tấm sàng (200x200), kích thước 820*590*60 </v>
          </cell>
          <cell r="C18200" t="str">
            <v>Nhập kho vật tư (HĐ:189) theo hóa đơn số 0004737 ngày 01.12.2020</v>
          </cell>
        </row>
        <row r="18201">
          <cell r="A18201" t="str">
            <v>2.44.01.002.VIE.00.000</v>
          </cell>
          <cell r="B18201" t="str">
            <v xml:space="preserve">Tấm sàng (50x50), kích thước 820*590*60 </v>
          </cell>
          <cell r="C18201" t="str">
            <v>Nhập kho vật tư (HĐ:189) theo hóa đơn số 0004737 ngày 01.12.2020</v>
          </cell>
        </row>
        <row r="18202">
          <cell r="A18202" t="str">
            <v>2.44.01.100.VIE.00.000</v>
          </cell>
          <cell r="B18202" t="str">
            <v xml:space="preserve">Thép tấm CT3 1000x1000x15mm </v>
          </cell>
          <cell r="C18202" t="str">
            <v>Nhập kho vật tư (HĐ:189) theo hóa đơn số 0004737 ngày 01.12.2020</v>
          </cell>
        </row>
        <row r="18203">
          <cell r="A18203" t="str">
            <v>2.44.02.321.SWE.00.000</v>
          </cell>
          <cell r="B18203" t="str">
            <v xml:space="preserve">Tấm Hardox 500, kt: 1000x2000x16mm </v>
          </cell>
          <cell r="C18203" t="str">
            <v>Nhập kho vật tư (HĐ:189) theo hóa đơn số 0004737 ngày 01.12.2020</v>
          </cell>
        </row>
        <row r="18204">
          <cell r="A18204" t="str">
            <v>2.44.02.322.SWE.00.000</v>
          </cell>
          <cell r="B18204" t="str">
            <v xml:space="preserve">Tấm hardox 500, kt: 190x2000x10mm </v>
          </cell>
          <cell r="C18204" t="str">
            <v>Nhập kho vật tư (HĐ:189) theo hóa đơn số 0004737 ngày 01.12.2020</v>
          </cell>
        </row>
        <row r="18205">
          <cell r="A18205" t="str">
            <v>2.46.35.026.VIE.00.000</v>
          </cell>
          <cell r="B18205" t="str">
            <v xml:space="preserve">Ống inox ɸ34x200x3mm; 1 đầu ren ngoài </v>
          </cell>
          <cell r="C18205" t="str">
            <v>Nhập kho vật tư (HĐ:189) theo hóa đơn số 0004737 ngày 01.12.2020</v>
          </cell>
        </row>
        <row r="18206">
          <cell r="A18206" t="str">
            <v>2.46.35.032.CHN.00.000</v>
          </cell>
          <cell r="B18206" t="str">
            <v xml:space="preserve">Ống đúc inox 316 DN32, ĐK ngoài OD=42.7mm, T=2.8mm </v>
          </cell>
          <cell r="C18206" t="str">
            <v>Nhập kho vật tư (HĐ:189) theo hóa đơn số 0004737 ngày 01.12.2020</v>
          </cell>
        </row>
        <row r="18207">
          <cell r="A18207" t="str">
            <v>2.46.35.033.CHN.00.000</v>
          </cell>
          <cell r="B18207" t="str">
            <v xml:space="preserve">Ống đúc inox 316 DN65, ĐK ngoài OD=76.3mm, T=3mm </v>
          </cell>
          <cell r="C18207" t="str">
            <v>Nhập kho vật tư (HĐ:189) theo hóa đơn số 0004737 ngày 01.12.2020</v>
          </cell>
        </row>
        <row r="18208">
          <cell r="A18208" t="str">
            <v>2.46.35.040.VIE.00.000</v>
          </cell>
          <cell r="B18208" t="str">
            <v xml:space="preserve">Đường ống thép A106, DN40 SCH40 </v>
          </cell>
          <cell r="C18208" t="str">
            <v>Nhập kho vật tư (HĐ:189) theo hóa đơn số 0004737 ngày 01.12.2020</v>
          </cell>
        </row>
        <row r="18209">
          <cell r="A18209" t="str">
            <v>2.46.35.042.SWE.00.000</v>
          </cell>
          <cell r="B18209" t="str">
            <v xml:space="preserve">Ống tubing; OD: 1/2 inch, chiều dày: 0,049 inch, vật liệu SS316 </v>
          </cell>
          <cell r="C18209" t="str">
            <v>Nhập kho vật tư (HĐ:189) theo hóa đơn số 0004737 ngày 01.12.2020</v>
          </cell>
        </row>
        <row r="18210">
          <cell r="A18210" t="str">
            <v>2.46.35.050.VIE.00.000</v>
          </cell>
          <cell r="B18210" t="str">
            <v xml:space="preserve">Đường ống thép A106, DN50 SCH40 </v>
          </cell>
          <cell r="C18210" t="str">
            <v>Nhập kho vật tư (HĐ:189) theo hóa đơn số 0004737 ngày 01.12.2020</v>
          </cell>
        </row>
        <row r="18211">
          <cell r="A18211" t="str">
            <v>2.46.35.080.CHN.00.000</v>
          </cell>
          <cell r="B18211" t="str">
            <v xml:space="preserve">Đường ống, KT: DN80 SMLS, S-10S. </v>
          </cell>
          <cell r="C18211" t="str">
            <v>Nhập kho vật tư (HĐ:189) theo hóa đơn số 0004737 ngày 01.12.2020</v>
          </cell>
        </row>
        <row r="18212">
          <cell r="A18212" t="str">
            <v>2.46.35.200.IND.00.000</v>
          </cell>
          <cell r="B18212" t="str">
            <v xml:space="preserve">Ống mềm chịu nhiệt 200°C, 316L, ĐK ngoài 20.5mm, ĐK trong 12.7mm, Một đầu kết nối ống 1/2: (Tube Fitting), Một đầu ren Male 1/2 NPT, Dài 1 mét </v>
          </cell>
          <cell r="C18212" t="str">
            <v>Nhập kho vật tư (HĐ:189) theo hóa đơn số 0004737 ngày 01.12.2020</v>
          </cell>
        </row>
        <row r="18213">
          <cell r="A18213" t="str">
            <v>2.46.35.328.IND.99.000</v>
          </cell>
          <cell r="B18213" t="str">
            <v xml:space="preserve">Ống mềm inox Chịu nhiệt 230oC, Độ dài: 1,8m, Lõi trong PTFE gia cố Fiber Braid, Bọc ngoài: SS304 </v>
          </cell>
          <cell r="C18213" t="str">
            <v>Nhập kho vật tư (HĐ:189) theo hóa đơn số 0004737 ngày 01.12.2020</v>
          </cell>
        </row>
        <row r="18214">
          <cell r="A18214" t="str">
            <v>2.55.71.159.CHN.00.000</v>
          </cell>
          <cell r="B18214" t="str">
            <v xml:space="preserve">Ống đồng, KT: Ø15,9mm &gt;&gt; 15.88x0.8mm, Chiều dài: 15m </v>
          </cell>
          <cell r="C18214" t="str">
            <v>Nhập kho vật tư (HĐ:189) theo hóa đơn số 0004737 ngày 01.12.2020</v>
          </cell>
        </row>
        <row r="18215">
          <cell r="A18215" t="str">
            <v>3.15.44.025.VIE.00.000</v>
          </cell>
          <cell r="B18215" t="str">
            <v xml:space="preserve">Dây cáp điện CXV 3x25+1x16 </v>
          </cell>
          <cell r="C18215" t="str">
            <v>Nhập kho vật tư (HĐ:189) theo hóa đơn số 0004737 ngày 01.12.2020</v>
          </cell>
        </row>
        <row r="18216">
          <cell r="A18216" t="str">
            <v>3.15.44.026.VIE.00.000</v>
          </cell>
          <cell r="B18216" t="str">
            <v xml:space="preserve">Dây cáp điện CXV 3x16+1x10 </v>
          </cell>
          <cell r="C18216" t="str">
            <v>Nhập kho vật tư (HĐ:189) theo hóa đơn số 0004737 ngày 01.12.2020</v>
          </cell>
        </row>
        <row r="18217">
          <cell r="A18217" t="str">
            <v>3.15.44.150.THA.00.000</v>
          </cell>
          <cell r="B18217" t="str">
            <v xml:space="preserve">Cáp tín hiệu chống cháy Model: IF15001P-LSZH-FR </v>
          </cell>
          <cell r="C18217" t="str">
            <v>Nhập kho vật tư (HĐ:189) theo hóa đơn số 0004737 ngày 01.12.2020</v>
          </cell>
        </row>
        <row r="18218">
          <cell r="A18218" t="str">
            <v>3.20.50.140.GER.00.000</v>
          </cell>
          <cell r="B18218" t="str">
            <v xml:space="preserve">Cổ dê TORRO 190-210/ 12W4 </v>
          </cell>
          <cell r="C18218" t="str">
            <v>Nhập kho vật tư (HĐ:189) theo hóa đơn số 0004737 ngày 01.12.2020</v>
          </cell>
        </row>
        <row r="18219">
          <cell r="A18219" t="str">
            <v>3.20.50.141.CZE.00.000</v>
          </cell>
          <cell r="B18219" t="str">
            <v xml:space="preserve">Cổ dê nẹp ống 38mm, GNSM 37-40/ 18W4 </v>
          </cell>
          <cell r="C18219" t="str">
            <v>Nhập kho vật tư (HĐ:189) theo hóa đơn số 0004737 ngày 01.12.2020</v>
          </cell>
        </row>
        <row r="18220">
          <cell r="A18220" t="str">
            <v>3.20.70.150.VIE.00.000</v>
          </cell>
          <cell r="B18220" t="str">
            <v xml:space="preserve">Máng điện 150x150, dài 22m </v>
          </cell>
          <cell r="C18220" t="str">
            <v>Nhập kho vật tư (HĐ:189) theo hóa đơn số 0004737 ngày 01.12.2020</v>
          </cell>
        </row>
        <row r="18221">
          <cell r="A18221" t="str">
            <v>3.20.84.010.VIE.00.000</v>
          </cell>
          <cell r="B18221" t="str">
            <v xml:space="preserve">Đầu cốt M10 </v>
          </cell>
          <cell r="C18221" t="str">
            <v>Nhập kho vật tư (HĐ:189) theo hóa đơn số 0004737 ngày 01.12.2020</v>
          </cell>
        </row>
        <row r="18222">
          <cell r="A18222" t="str">
            <v>3.20.84.017.VIE.00.000</v>
          </cell>
          <cell r="B18222" t="str">
            <v xml:space="preserve">Đầu cốt M25 </v>
          </cell>
          <cell r="C18222" t="str">
            <v>Nhập kho vật tư (HĐ:189) theo hóa đơn số 0004737 ngày 01.12.2020</v>
          </cell>
        </row>
        <row r="18223">
          <cell r="A18223" t="str">
            <v>3.20.84.019.THA.00.000</v>
          </cell>
          <cell r="B18223" t="str">
            <v xml:space="preserve">Đầu cos vòng phủ nhựa, Model: RF2.5-6 </v>
          </cell>
          <cell r="C18223" t="str">
            <v>Nhập kho vật tư (HĐ:189) theo hóa đơn số 0004737 ngày 01.12.2020</v>
          </cell>
        </row>
        <row r="18224">
          <cell r="A18224" t="str">
            <v>3.20.84.021.CHN.00.000</v>
          </cell>
          <cell r="B18224" t="str">
            <v xml:space="preserve">Đầu cos pin phủ nhựa Model: BDV2-10 </v>
          </cell>
          <cell r="C18224" t="str">
            <v>Nhập kho vật tư (HĐ:189) theo hóa đơn số 0004737 ngày 01.12.2020</v>
          </cell>
        </row>
        <row r="18225">
          <cell r="A18225" t="str">
            <v>3.20.95.330.VIE.00.000</v>
          </cell>
          <cell r="B18225" t="str">
            <v xml:space="preserve">Dây thít 4 x 200 </v>
          </cell>
          <cell r="C18225" t="str">
            <v>Nhập kho vật tư (HĐ:189) theo hóa đơn số 0004737 ngày 01.12.2020</v>
          </cell>
        </row>
        <row r="18226">
          <cell r="A18226" t="str">
            <v>3.50.76.020.KOR.00.000</v>
          </cell>
          <cell r="B18226" t="str">
            <v xml:space="preserve">Rơ le áp lực 0-20 </v>
          </cell>
          <cell r="C18226" t="str">
            <v>Nhập kho vật tư (HĐ:189) theo hóa đơn số 0004737 ngày 01.12.2020</v>
          </cell>
        </row>
        <row r="18227">
          <cell r="A18227" t="str">
            <v>3.70.75.003.VIE.00.000</v>
          </cell>
          <cell r="B18227" t="str">
            <v xml:space="preserve">Băng keo điện </v>
          </cell>
          <cell r="C18227" t="str">
            <v>Nhập kho vật tư (HĐ:189) theo hóa đơn số 0004737 ngày 01.12.2020</v>
          </cell>
        </row>
        <row r="18228">
          <cell r="A18228" t="str">
            <v>3.70.75.346.VIE.00.000</v>
          </cell>
          <cell r="B18228" t="str">
            <v xml:space="preserve">Cao su non </v>
          </cell>
          <cell r="C18228" t="str">
            <v>Nhập kho vật tư (HĐ:189) theo hóa đơn số 0004737 ngày 01.12.2020</v>
          </cell>
        </row>
        <row r="18229">
          <cell r="A18229" t="str">
            <v>4.25.23.080.VIE.99.000</v>
          </cell>
          <cell r="B18229" t="str">
            <v xml:space="preserve">Sơn Epoxy zinc primer loại Barrier 80 </v>
          </cell>
          <cell r="C18229" t="str">
            <v>Nhập kho vật tư (HĐ:189) theo hóa đơn số 0004737 ngày 01.12.2020</v>
          </cell>
        </row>
        <row r="18230">
          <cell r="A18230" t="str">
            <v>4.30.28.209.KOR.00.000</v>
          </cell>
          <cell r="B18230" t="str">
            <v xml:space="preserve">Que hàn Duplex Stainless Steel A5.9 ER2209, 2.4mm </v>
          </cell>
          <cell r="C18230" t="str">
            <v>Nhập kho vật tư (HĐ:189) theo hóa đơn số 0004737 ngày 01.12.2020</v>
          </cell>
        </row>
        <row r="18231">
          <cell r="A18231" t="str">
            <v>4.31.28.587.KOR.00.000</v>
          </cell>
          <cell r="B18231" t="str">
            <v xml:space="preserve">Que hàn TIG thép carbon T-50 ER70S-6 2.4mm </v>
          </cell>
          <cell r="C18231" t="str">
            <v>Nhập kho vật tư (HĐ:189) theo hóa đơn số 0004737 ngày 01.12.2020</v>
          </cell>
        </row>
        <row r="18232">
          <cell r="A18232" t="str">
            <v>4.32.08.664.INA.00.000</v>
          </cell>
          <cell r="B18232" t="str">
            <v xml:space="preserve">Que hàn OK 84.78 </v>
          </cell>
          <cell r="C18232" t="str">
            <v>Nhập kho vật tư (HĐ:189) theo hóa đơn số 0004737 ngày 01.12.2020</v>
          </cell>
        </row>
        <row r="18233">
          <cell r="A18233" t="str">
            <v>4.35.08.061.VIE.00.000</v>
          </cell>
          <cell r="B18233" t="str">
            <v xml:space="preserve">Bulong + đai ốc + lông đền, đệm vênh M8x60 thép đen Gr8.8 </v>
          </cell>
          <cell r="C18233" t="str">
            <v>Nhập kho vật tư (HĐ:189) theo hóa đơn số 0004737 ngày 01.12.2020</v>
          </cell>
        </row>
        <row r="18234">
          <cell r="A18234" t="str">
            <v>4.35.10.013.VIE.00.000</v>
          </cell>
          <cell r="B18234" t="str">
            <v xml:space="preserve">Bulong M16x50 inox 304 (gồm đai ốc+đệm vênh+đệm thẳng) </v>
          </cell>
          <cell r="C18234" t="str">
            <v>Nhập kho vật tư (HĐ:189) theo hóa đơn số 0004737 ngày 01.12.2020</v>
          </cell>
        </row>
        <row r="18235">
          <cell r="A18235" t="str">
            <v>4.35.12.073.VIE.00.000</v>
          </cell>
          <cell r="B18235" t="str">
            <v xml:space="preserve">Bulong + đai ốc + lông đền, đệm vênh M12x70 thép đen Gr8.8 </v>
          </cell>
          <cell r="C18235" t="str">
            <v>Nhập kho vật tư (HĐ:189) theo hóa đơn số 0004737 ngày 01.12.2020</v>
          </cell>
        </row>
        <row r="18236">
          <cell r="A18236" t="str">
            <v>4.35.16.063.VIE.00.000</v>
          </cell>
          <cell r="B18236" t="str">
            <v xml:space="preserve">Bu lông thép đen chịu lực 800N/mm2 M16x60 (+đai ốc, lông đền, đệm vênh) </v>
          </cell>
          <cell r="C18236" t="str">
            <v>Nhập kho vật tư (HĐ:189) theo hóa đơn số 0004737 ngày 01.12.2020</v>
          </cell>
        </row>
        <row r="18237">
          <cell r="A18237" t="str">
            <v>4.35.16.118.VIE.00.000</v>
          </cell>
          <cell r="B18237" t="str">
            <v xml:space="preserve">Bulong M30x100mm thép đen đầu vuông (+đai ốc, long đền) </v>
          </cell>
          <cell r="C18237" t="str">
            <v>Nhập kho vật tư (HĐ:189) theo hóa đơn số 0004737 ngày 01.12.2020</v>
          </cell>
        </row>
        <row r="18238">
          <cell r="A18238" t="str">
            <v>4.35.20.080.VIE.00.000</v>
          </cell>
          <cell r="B18238" t="str">
            <v xml:space="preserve">Bu lông thép đen M20x80mm, Gr 8.8 </v>
          </cell>
          <cell r="C18238" t="str">
            <v>Nhập kho vật tư (HĐ:189) theo hóa đơn số 0004737 ngày 01.12.2020</v>
          </cell>
        </row>
        <row r="18239">
          <cell r="A18239" t="str">
            <v>4.35.20.105.VIE.99.000</v>
          </cell>
          <cell r="B18239" t="str">
            <v xml:space="preserve">Bulong M20x105 thép đen (+ đai ốc + long đền vênh, long đền thẳng), cấp bền 10.9 </v>
          </cell>
          <cell r="C18239" t="str">
            <v>Nhập kho vật tư (HĐ:189) theo hóa đơn số 0004737 ngày 01.12.2020</v>
          </cell>
        </row>
        <row r="18240">
          <cell r="A18240" t="str">
            <v>4.41.16.064.VIE.00.000</v>
          </cell>
          <cell r="B18240" t="str">
            <v xml:space="preserve">Ty ren suốt (stud bolt) M16x100 thép mạ kẽm + 2 đai ốc + 2 long đền </v>
          </cell>
          <cell r="C18240" t="str">
            <v>Nhập kho vật tư (HĐ:189) theo hóa đơn số 0004737 ngày 01.12.2020</v>
          </cell>
        </row>
        <row r="18241">
          <cell r="A18241" t="str">
            <v>4.41.16.065.VIE.00.000</v>
          </cell>
          <cell r="B18241" t="str">
            <v xml:space="preserve">Ty ren suốt (stud bolt) M16x115 thép mạ kẽm + 2 đai ốc + 2 long đền </v>
          </cell>
          <cell r="C18241" t="str">
            <v>Nhập kho vật tư (HĐ:189) theo hóa đơn số 0004737 ngày 01.12.2020</v>
          </cell>
        </row>
        <row r="18242">
          <cell r="A18242" t="str">
            <v>4.69.12.053.VIE.00.000</v>
          </cell>
          <cell r="B18242" t="str">
            <v xml:space="preserve">Vít bắn tôn 10mm </v>
          </cell>
          <cell r="C18242" t="str">
            <v>Nhập kho vật tư (HĐ:189) theo hóa đơn số 0004737 ngày 01.12.2020</v>
          </cell>
        </row>
        <row r="18243">
          <cell r="A18243" t="str">
            <v>4.77.90.149.VIE.00.000</v>
          </cell>
          <cell r="B18243" t="str">
            <v xml:space="preserve">Sprial wound gasket 1'' Class 150 </v>
          </cell>
          <cell r="C18243" t="str">
            <v>Nhập kho vật tư (HĐ:189) theo hóa đơn số 0004737 ngày 01.12.2020</v>
          </cell>
        </row>
        <row r="18244">
          <cell r="A18244" t="str">
            <v>4.77.90.150.VIE.00.000</v>
          </cell>
          <cell r="B18244" t="str">
            <v xml:space="preserve">Sprial wound gasket 3/4'' Class 150 </v>
          </cell>
          <cell r="C18244" t="str">
            <v>Nhập kho vật tư (HĐ:189) theo hóa đơn số 0004737 ngày 01.12.2020</v>
          </cell>
        </row>
        <row r="18245">
          <cell r="A18245" t="str">
            <v>4.82.11.032.VIE.00.000</v>
          </cell>
          <cell r="B18245" t="str">
            <v xml:space="preserve">Bộ mặt bích ɸ32 kết nối ống PPR (+bu lông inox, gioăng) </v>
          </cell>
          <cell r="C18245" t="str">
            <v>Nhập kho vật tư (HĐ:189) theo hóa đơn số 0004737 ngày 01.12.2020</v>
          </cell>
        </row>
        <row r="18246">
          <cell r="A18246" t="str">
            <v>4.82.11.033.VIE.00.000</v>
          </cell>
          <cell r="B18246" t="str">
            <v xml:space="preserve">Mặt bích kết nối </v>
          </cell>
          <cell r="C18246" t="str">
            <v>Nhập kho vật tư (HĐ:189) theo hóa đơn số 0004737 ngày 01.12.2020</v>
          </cell>
        </row>
        <row r="18247">
          <cell r="A18247" t="str">
            <v>4.82.11.050.VIE.00.000</v>
          </cell>
          <cell r="B18247" t="str">
            <v xml:space="preserve">Mặt bích 2 inch Socket welding, B16.5 DN50 (2) CL150, vật liệu: A105 </v>
          </cell>
          <cell r="C18247" t="str">
            <v>Nhập kho vật tư (HĐ:189) theo hóa đơn số 0004737 ngày 01.12.2020</v>
          </cell>
        </row>
        <row r="18248">
          <cell r="A18248" t="str">
            <v>4.82.22.013.USA.00.000</v>
          </cell>
          <cell r="B18248" t="str">
            <v xml:space="preserve">Stainless Steel Swagelok Tube Fitting, Union, 1/ 2 in. Tube OD; Order code: SS-810-6 </v>
          </cell>
          <cell r="C18248" t="str">
            <v>Nhập kho vật tư (HĐ:189) theo hóa đơn số 0004737 ngày 01.12.2020</v>
          </cell>
        </row>
        <row r="18249">
          <cell r="A18249" t="str">
            <v>4.82.22.014.USA.00.000</v>
          </cell>
          <cell r="B18249" t="str">
            <v xml:space="preserve">Stainless Steel Swagelok Tube Fitting, Union Tee, 1/ 2 in. Tube OD; Order code: SS-810-3 </v>
          </cell>
          <cell r="C18249" t="str">
            <v>Nhập kho vật tư (HĐ:189) theo hóa đơn số 0004737 ngày 01.12.2020</v>
          </cell>
        </row>
        <row r="18250">
          <cell r="A18250" t="str">
            <v>4.82.22.015.USA.00.000</v>
          </cell>
          <cell r="B18250" t="str">
            <v xml:space="preserve">Stainless Steel Swagelok Tube Fitting, Union Elbow, 1/ 2 in. Tube OD; Order code: SS-810-9 </v>
          </cell>
          <cell r="C18250" t="str">
            <v>Nhập kho vật tư (HĐ:189) theo hóa đơn số 0004737 ngày 01.12.2020</v>
          </cell>
        </row>
        <row r="18251">
          <cell r="A18251" t="str">
            <v>4.82.26.057.VIE.00.000</v>
          </cell>
          <cell r="B18251" t="str">
            <v xml:space="preserve">Đầu nối ren đực JIC 37 Flare 1.5 inch, thông số ĐK ngoài OD: 1-7/ 8 inch, Pitch 12TPI </v>
          </cell>
          <cell r="C18251" t="str">
            <v>Nhập kho vật tư (HĐ:189) theo hóa đơn số 0004737 ngày 01.12.2020</v>
          </cell>
        </row>
        <row r="18252">
          <cell r="A18252" t="str">
            <v>4.82.26.058.VIE.00.000</v>
          </cell>
          <cell r="B18252" t="str">
            <v xml:space="preserve">Đầu nối ren đực JIC 37 Flare 2 inch, thông số ĐK ngoài OD: 2-1/ 2 Pitch 12TPI </v>
          </cell>
          <cell r="C18252" t="str">
            <v>Nhập kho vật tư (HĐ:189) theo hóa đơn số 0004737 ngày 01.12.2020</v>
          </cell>
        </row>
        <row r="18253">
          <cell r="A18253" t="str">
            <v>4.82.28.018.VIE.00.000</v>
          </cell>
          <cell r="B18253" t="str">
            <v xml:space="preserve">Nắp lục giác bịt ống ren 1.5 </v>
          </cell>
          <cell r="C18253" t="str">
            <v>Nhập kho vật tư (HĐ:189) theo hóa đơn số 0004737 ngày 01.12.2020</v>
          </cell>
        </row>
        <row r="18254">
          <cell r="A18254" t="str">
            <v>4.82.28.020.VIE.00.000</v>
          </cell>
          <cell r="B18254" t="str">
            <v xml:space="preserve">Nắp lục giác bịt ống ren 2 </v>
          </cell>
          <cell r="C18254" t="str">
            <v>Nhập kho vật tư (HĐ:189) theo hóa đơn số 0004737 ngày 01.12.2020</v>
          </cell>
        </row>
        <row r="18255">
          <cell r="A18255" t="str">
            <v>4.82.42.038.VIE.00.000</v>
          </cell>
          <cell r="B18255" t="str">
            <v xml:space="preserve">Co nối cong 90 độ 1.5 inch A105 </v>
          </cell>
          <cell r="C18255" t="str">
            <v>Nhập kho vật tư (HĐ:189) theo hóa đơn số 0004737 ngày 01.12.2020</v>
          </cell>
        </row>
        <row r="18256">
          <cell r="A18256" t="str">
            <v>4.82.42.079.CHN.00.000</v>
          </cell>
          <cell r="B18256" t="str">
            <v xml:space="preserve">Co 90 độ, KT: DN80, LR, BW, S-10S, Vật liệu: A815 CL WPS31803 </v>
          </cell>
          <cell r="C18256" t="str">
            <v>Nhập kho vật tư (HĐ:189) theo hóa đơn số 0004737 ngày 01.12.2020</v>
          </cell>
        </row>
        <row r="18257">
          <cell r="A18257" t="str">
            <v>4.82.42.080.CHN.00.000</v>
          </cell>
          <cell r="B18257" t="str">
            <v xml:space="preserve">Co 45 độ, KT: DN80, BW, S-10S, Vật liệu: A815 CL WPS31803 </v>
          </cell>
          <cell r="C18257" t="str">
            <v>Nhập kho vật tư (HĐ:189) theo hóa đơn số 0004737 ngày 01.12.2020</v>
          </cell>
        </row>
        <row r="18258">
          <cell r="A18258" t="str">
            <v>4.82.42.099.MAS.00.000</v>
          </cell>
          <cell r="B18258" t="str">
            <v xml:space="preserve">Co hàn 90 độ Ø34, inox 304 </v>
          </cell>
          <cell r="C18258" t="str">
            <v>Nhập kho vật tư (HĐ:189) theo hóa đơn số 0004737 ngày 01.12.2020</v>
          </cell>
        </row>
        <row r="18259">
          <cell r="A18259" t="str">
            <v>4.82.58.030.CHN.00.000</v>
          </cell>
          <cell r="B18259" t="str">
            <v xml:space="preserve">Tê nối ren trong, Size: 1, inox 304 </v>
          </cell>
          <cell r="C18259" t="str">
            <v>Nhập kho vật tư (HĐ:189) theo hóa đơn số 0004737 ngày 01.12.2020</v>
          </cell>
        </row>
        <row r="18260">
          <cell r="A18260" t="str">
            <v>4.84.84.003.VIE.00.000</v>
          </cell>
          <cell r="B18260" t="str">
            <v xml:space="preserve">Vú mỡ thẳng M12 (núm bơm mỡ M12) </v>
          </cell>
          <cell r="C18260" t="str">
            <v>Nhập kho vật tư (HĐ:189) theo hóa đơn số 0004737 ngày 01.12.2020</v>
          </cell>
        </row>
        <row r="18261">
          <cell r="A18261" t="str">
            <v>4.86.10.440.AUS.00.000</v>
          </cell>
          <cell r="B18261" t="str">
            <v xml:space="preserve">Gioăng Tấm bìa Amiang chịu nhiệt KLINGERSIL C-4400, KT: 1500X2000mm </v>
          </cell>
          <cell r="C18261" t="str">
            <v>Nhập kho vật tư (HĐ:189) theo hóa đơn số 0004737 ngày 01.12.2020</v>
          </cell>
        </row>
        <row r="18262">
          <cell r="A18262" t="str">
            <v>4.86.30.010.CHN.00.000</v>
          </cell>
          <cell r="B18262" t="str">
            <v xml:space="preserve">Amiang chịu nhiệt bản 100mmx5mm (10 mét/cuộn) </v>
          </cell>
          <cell r="C18262" t="str">
            <v>Nhập kho vật tư (HĐ:189) theo hóa đơn số 0004737 ngày 01.12.2020</v>
          </cell>
        </row>
        <row r="18263">
          <cell r="A18263" t="str">
            <v>4.86.30.010.IND.00.000</v>
          </cell>
          <cell r="B18263" t="str">
            <v xml:space="preserve">Amiang chịu nhiệt bản 100mmx5mm (10 mét/cuộn) </v>
          </cell>
          <cell r="C18263" t="str">
            <v>Nhập kho vật tư (HĐ:189) theo hóa đơn số 0004737 ngày 01.12.2020</v>
          </cell>
        </row>
        <row r="18264">
          <cell r="A18264" t="str">
            <v>4.88.30.150.IND.00.000</v>
          </cell>
          <cell r="B18264" t="str">
            <v xml:space="preserve">Cao su không bố 1500 x 10000 x 5mm </v>
          </cell>
          <cell r="C18264" t="str">
            <v>Nhập kho vật tư (HĐ:189) theo hóa đơn số 0004737 ngày 01.12.2020</v>
          </cell>
        </row>
        <row r="18265">
          <cell r="A18265" t="str">
            <v>4.88.30.154.IND.00.000</v>
          </cell>
          <cell r="B18265" t="str">
            <v xml:space="preserve">Cao su 4 lớp bố, khổ 1500x1000x10mm </v>
          </cell>
          <cell r="C18265" t="str">
            <v>Nhập kho vật tư (HĐ:189) theo hóa đơn số 0004737 ngày 01.12.2020</v>
          </cell>
        </row>
        <row r="18266">
          <cell r="A18266" t="str">
            <v>4.88.30.306.VIE.00.000</v>
          </cell>
          <cell r="B18266" t="str">
            <v xml:space="preserve">Tấm cao su chèn làm kín trục </v>
          </cell>
          <cell r="C18266" t="str">
            <v>Nhập kho vật tư (HĐ:189) theo hóa đơn số 0004737 ngày 01.12.2020</v>
          </cell>
        </row>
        <row r="18267">
          <cell r="A18267" t="str">
            <v>4.88.32.042.CHN.00.000</v>
          </cell>
          <cell r="B18267" t="str">
            <v xml:space="preserve">Cao su chịu dầu, KT:  500x500mm, dày 3mm </v>
          </cell>
          <cell r="C18267" t="str">
            <v>Nhập kho vật tư (HĐ:189) theo hóa đơn số 0004737 ngày 01.12.2020</v>
          </cell>
        </row>
        <row r="18268">
          <cell r="A18268" t="str">
            <v>4.88.42.013.JPN.00.000</v>
          </cell>
          <cell r="B18268" t="str">
            <v xml:space="preserve">Ống cao su 1 lớp vải bố, ĐK: OD: 13.5 x ID: 6.3 </v>
          </cell>
          <cell r="C18268" t="str">
            <v>Nhập kho vật tư (HĐ:189) theo hóa đơn số 0004737 ngày 01.12.2020</v>
          </cell>
        </row>
        <row r="18269">
          <cell r="A18269" t="str">
            <v>4.88.42.501.USA.00.000</v>
          </cell>
          <cell r="B18269" t="str">
            <v xml:space="preserve">Ống cao su Gaster 24AGR2, 1300PSI,  1-1/ 2 (38mm), 2 đầu kết ren trong JIC37 độ Flare (female thread ID 1-51/ 64, pitch 12 TPI, 2 khoá) 40 mét/cuộn </v>
          </cell>
          <cell r="C18269" t="str">
            <v>Nhập kho vật tư (HĐ:189) theo hóa đơn số 0004737 ngày 01.12.2020</v>
          </cell>
        </row>
        <row r="18270">
          <cell r="A18270" t="str">
            <v>4.88.46.064.USA.00.000</v>
          </cell>
          <cell r="B18270" t="str">
            <v xml:space="preserve">Ống thủy lực Finka WIREKNIT 1ʺ, bấm sẵn 2 đầu nối:1 đầu nối: GB METRIC FEMALE FLAT SEAT P20211-39-16T,  1 đầu nối: R1-BSPT (Male), qui cách: 16MXT (1) Chiều dài L= 22 mét </v>
          </cell>
          <cell r="C18270" t="str">
            <v>Nhập kho vật tư (HĐ:189) theo hóa đơn số 0004737 ngày 01.12.2020</v>
          </cell>
        </row>
        <row r="18271">
          <cell r="A18271" t="str">
            <v>4.88.46.065.USA.00.000</v>
          </cell>
          <cell r="B18271" t="str">
            <v xml:space="preserve">Ống thủy lực Finka WIREKNIT 1ʺ , bấm sẵn 2 đầu nối: R1-BSPT (Female).  Qui cách: 16MXT ( kích thước 1) Size 1, Chiều dài L= 1 mét, Ren nối: R1 (BSPT) </v>
          </cell>
          <cell r="C18271" t="str">
            <v>Nhập kho vật tư (HĐ:189) theo hóa đơn số 0004737 ngày 01.12.2020</v>
          </cell>
        </row>
        <row r="18272">
          <cell r="A18272" t="str">
            <v>4.88.62.236.GER.00.000</v>
          </cell>
          <cell r="B18272" t="str">
            <v xml:space="preserve">Dây curoa 5VX1060 </v>
          </cell>
          <cell r="C18272" t="str">
            <v>Nhập kho vật tư (HĐ:189) theo hóa đơn số 0004737 ngày 01.12.2020</v>
          </cell>
        </row>
        <row r="18273">
          <cell r="A18273" t="str">
            <v>4.88.62.237.GER.00.000</v>
          </cell>
          <cell r="B18273" t="str">
            <v xml:space="preserve">Dây curoa 5VX800 </v>
          </cell>
          <cell r="C18273" t="str">
            <v>Nhập kho vật tư (HĐ:189) theo hóa đơn số 0004737 ngày 01.12.2020</v>
          </cell>
        </row>
        <row r="18274">
          <cell r="A18274" t="str">
            <v>4.88.65.013.CZE.00.000</v>
          </cell>
          <cell r="B18274" t="str">
            <v xml:space="preserve">Phớt Oil seal  BAU6-SLX2 120-180-15/ 12 CZ-CFW-A1 </v>
          </cell>
          <cell r="C18274" t="str">
            <v>Nhập kho vật tư (HĐ:189) theo hóa đơn số 0004737 ngày 01.12.2020</v>
          </cell>
        </row>
        <row r="18275">
          <cell r="A18275" t="str">
            <v>4.88.65.014.IND.00.000</v>
          </cell>
          <cell r="B18275" t="str">
            <v xml:space="preserve">Phớt Oring, KT: ID=102mm, dày 3mm, Viton </v>
          </cell>
          <cell r="C18275" t="str">
            <v>Nhập kho vật tư (HĐ:189) theo hóa đơn số 0004737 ngày 01.12.2020</v>
          </cell>
        </row>
        <row r="18276">
          <cell r="A18276" t="str">
            <v>4.88.65.024.TPE.00.000</v>
          </cell>
          <cell r="B18276" t="str">
            <v xml:space="preserve">Oil seal 42x55x9 </v>
          </cell>
          <cell r="C18276" t="str">
            <v>Nhập kho vật tư (HĐ:189) theo hóa đơn số 0004737 ngày 01.12.2020</v>
          </cell>
        </row>
        <row r="18277">
          <cell r="A18277" t="str">
            <v>4.88.65.041.TPE.00.000</v>
          </cell>
          <cell r="B18277" t="str">
            <v xml:space="preserve">Oil seal TC 72x50x13 mm </v>
          </cell>
          <cell r="C18277" t="str">
            <v>Nhập kho vật tư (HĐ:189) theo hóa đơn số 0004737 ngày 01.12.2020</v>
          </cell>
        </row>
        <row r="18278">
          <cell r="A18278" t="str">
            <v>4.88.65.059.TPE.00.000</v>
          </cell>
          <cell r="B18278" t="str">
            <v xml:space="preserve">Oil seal , kt: 80x100x12mm </v>
          </cell>
          <cell r="C18278" t="str">
            <v>Nhập kho vật tư (HĐ:189) theo hóa đơn số 0004737 ngày 01.12.2020</v>
          </cell>
        </row>
        <row r="18279">
          <cell r="A18279" t="str">
            <v>4.88.65.062.CHN.00.000</v>
          </cell>
          <cell r="B18279" t="str">
            <v xml:space="preserve">Phớt bơm MG1/35-G60 </v>
          </cell>
          <cell r="C18279" t="str">
            <v>Nhập kho vật tư (HĐ:189) theo hóa đơn số 0004737 ngày 01.12.2020</v>
          </cell>
        </row>
        <row r="18280">
          <cell r="A18280" t="str">
            <v>4.88.65.064.TPE.00.000</v>
          </cell>
          <cell r="B18280" t="str">
            <v xml:space="preserve">Phớt chắn nhớt: 55x70x8 </v>
          </cell>
          <cell r="C18280" t="str">
            <v>Nhập kho vật tư (HĐ:189) theo hóa đơn số 0004737 ngày 01.12.2020</v>
          </cell>
        </row>
        <row r="18281">
          <cell r="A18281" t="str">
            <v>4.88.65.136.TPE.00.000</v>
          </cell>
          <cell r="B18281" t="str">
            <v xml:space="preserve">Phốt chặn dầu 45x62x12 </v>
          </cell>
          <cell r="C18281" t="str">
            <v>Nhập kho vật tư (HĐ:189) theo hóa đơn số 0004737 ngày 01.12.2020</v>
          </cell>
        </row>
        <row r="18282">
          <cell r="A18282" t="str">
            <v>4.88.65.140.TPE.00.000</v>
          </cell>
          <cell r="B18282" t="str">
            <v xml:space="preserve">Phớt chắn mỡ TC 65 x 90 x 12 </v>
          </cell>
          <cell r="C18282" t="str">
            <v>Nhập kho vật tư (HĐ:189) theo hóa đơn số 0004737 ngày 01.12.2020</v>
          </cell>
        </row>
        <row r="18283">
          <cell r="A18283" t="str">
            <v>4.88.65.172.TPE.00.000</v>
          </cell>
          <cell r="B18283" t="str">
            <v xml:space="preserve">Phốt chắn dầu 180x210x15 </v>
          </cell>
          <cell r="C18283" t="str">
            <v>Nhập kho vật tư (HĐ:189) theo hóa đơn số 0004737 ngày 01.12.2020</v>
          </cell>
        </row>
        <row r="18284">
          <cell r="A18284" t="str">
            <v>4.88.65.192.TPE.00.000</v>
          </cell>
          <cell r="B18284" t="str">
            <v xml:space="preserve">Phớt Oil seal NBR 160x190x16 TC </v>
          </cell>
          <cell r="C18284" t="str">
            <v>Nhập kho vật tư (HĐ:189) theo hóa đơn số 0004737 ngày 01.12.2020</v>
          </cell>
        </row>
        <row r="18285">
          <cell r="A18285" t="str">
            <v>4.88.65.193.TPE.00.000</v>
          </cell>
          <cell r="B18285" t="str">
            <v xml:space="preserve">Phớt Oil seal NBR 140x170x15 TC </v>
          </cell>
          <cell r="C18285" t="str">
            <v>Nhập kho vật tư (HĐ:189) theo hóa đơn số 0004737 ngày 01.12.2020</v>
          </cell>
        </row>
        <row r="18286">
          <cell r="A18286" t="str">
            <v>4.88.65.223.IND.00.000</v>
          </cell>
          <cell r="B18286" t="str">
            <v xml:space="preserve">Oring 220x2.5mm </v>
          </cell>
          <cell r="C18286" t="str">
            <v>Nhập kho vật tư (HĐ:189) theo hóa đơn số 0004737 ngày 01.12.2020</v>
          </cell>
        </row>
        <row r="18287">
          <cell r="A18287" t="str">
            <v>4.88.65.430.IND.00.000</v>
          </cell>
          <cell r="B18287" t="str">
            <v xml:space="preserve">Oring chịu dầu NBR 53.57x3.5mm </v>
          </cell>
          <cell r="C18287" t="str">
            <v>Nhập kho vật tư (HĐ:189) theo hóa đơn số 0004737 ngày 01.12.2020</v>
          </cell>
        </row>
        <row r="18288">
          <cell r="A18288" t="str">
            <v>4.88.65.431.IND.00.000</v>
          </cell>
          <cell r="B18288" t="str">
            <v xml:space="preserve">Oring chịu dầu NBR 29x3.1mm </v>
          </cell>
          <cell r="C18288" t="str">
            <v>Nhập kho vật tư (HĐ:189) theo hóa đơn số 0004737 ngày 01.12.2020</v>
          </cell>
        </row>
        <row r="18289">
          <cell r="A18289" t="str">
            <v>4.88.65.432.IND.00.000</v>
          </cell>
          <cell r="B18289" t="str">
            <v xml:space="preserve">Oring chịu dầu NBR 29.5 ID x 35.5 OD x dày 3mm </v>
          </cell>
          <cell r="C18289" t="str">
            <v>Nhập kho vật tư (HĐ:189) theo hóa đơn số 0004737 ngày 01.12.2020</v>
          </cell>
        </row>
        <row r="18290">
          <cell r="A18290" t="str">
            <v>4.88.65.433.IND.00.000</v>
          </cell>
          <cell r="B18290" t="str">
            <v xml:space="preserve">Oring chịu dầu NBR 137 ID x 145 OD x dày 3mm </v>
          </cell>
          <cell r="C18290" t="str">
            <v>Nhập kho vật tư (HĐ:189) theo hóa đơn số 0004737 ngày 01.12.2020</v>
          </cell>
        </row>
        <row r="18291">
          <cell r="A18291" t="str">
            <v>4.88.65.623.IND.00.000</v>
          </cell>
          <cell r="B18291" t="str">
            <v xml:space="preserve">Oring 180x8mm </v>
          </cell>
          <cell r="C18291" t="str">
            <v>Nhập kho vật tư (HĐ:189) theo hóa đơn số 0004737 ngày 01.12.2020</v>
          </cell>
        </row>
        <row r="18292">
          <cell r="A18292" t="str">
            <v>4.88.65.624.IND.00.000</v>
          </cell>
          <cell r="B18292" t="str">
            <v xml:space="preserve">Oring 180x3.5mm </v>
          </cell>
          <cell r="C18292" t="str">
            <v>Nhập kho vật tư (HĐ:189) theo hóa đơn số 0004737 ngày 01.12.2020</v>
          </cell>
        </row>
        <row r="18293">
          <cell r="A18293" t="str">
            <v>4.88.66.050.IND.00.000</v>
          </cell>
          <cell r="B18293" t="str">
            <v xml:space="preserve">Oring Mã: P-50A </v>
          </cell>
          <cell r="C18293" t="str">
            <v>Nhập kho vật tư (HĐ:189) theo hóa đơn số 0004737 ngày 01.12.2020</v>
          </cell>
        </row>
        <row r="18294">
          <cell r="A18294" t="str">
            <v>4.88.66.117.SIN.00.000</v>
          </cell>
          <cell r="B18294" t="str">
            <v xml:space="preserve">Gioăng Non Asbestos ring gasket 2 inch, class 150 </v>
          </cell>
          <cell r="C18294" t="str">
            <v>Nhập kho vật tư (HĐ:189) theo hóa đơn số 0004737 ngày 01.12.2020</v>
          </cell>
        </row>
        <row r="18295">
          <cell r="A18295" t="str">
            <v>4.88.66.118.SIN.00.000</v>
          </cell>
          <cell r="B18295" t="str">
            <v xml:space="preserve">Gioăng Non Asbestos ring gasket 3 inch, class 150 </v>
          </cell>
          <cell r="C18295" t="str">
            <v>Nhập kho vật tư (HĐ:189) theo hóa đơn số 0004737 ngày 01.12.2020</v>
          </cell>
        </row>
        <row r="18296">
          <cell r="A18296" t="str">
            <v>4.88.67.443.AUS.00.000</v>
          </cell>
          <cell r="B18296" t="str">
            <v xml:space="preserve">Gasket Klingersil C4430 1500x2000mm dày 3mm </v>
          </cell>
          <cell r="C18296" t="str">
            <v>Nhập kho vật tư (HĐ:189) theo hóa đơn số 0004737 ngày 01.12.2020</v>
          </cell>
        </row>
        <row r="18297">
          <cell r="A18297" t="str">
            <v>4.88.90.052.IND.00.000</v>
          </cell>
          <cell r="B18297" t="str">
            <v xml:space="preserve">Khớp nối mềm, KT: Dài 10m x rộng 1m x dày 1mm, Vải thủy tinh phủ silicone 2 mặt chống cháy, nhiệt độ 280 độ C. </v>
          </cell>
          <cell r="C18297" t="str">
            <v>Nhập kho vật tư (HĐ:189) theo hóa đơn số 0004737 ngày 01.12.2020</v>
          </cell>
        </row>
        <row r="18298">
          <cell r="A18298" t="str">
            <v>4.88.90.627.USA.00.000</v>
          </cell>
          <cell r="B18298" t="str">
            <v xml:space="preserve">Gasket đồng - Chèn đồng GCA28x34 Copper hollow crush gasket </v>
          </cell>
          <cell r="C18298" t="str">
            <v>Nhập kho vật tư (HĐ:189) theo hóa đơn số 0004737 ngày 01.12.2020</v>
          </cell>
        </row>
        <row r="18299">
          <cell r="A18299" t="str">
            <v>4.90.01.110.IND.00.000</v>
          </cell>
          <cell r="B18299" t="str">
            <v xml:space="preserve">Phôi teflon Ø110 </v>
          </cell>
          <cell r="C18299" t="str">
            <v>Nhập kho vật tư (HĐ:189) theo hóa đơn số 0004737 ngày 01.12.2020</v>
          </cell>
        </row>
        <row r="18300">
          <cell r="A18300" t="str">
            <v>4.90.10.600.VIE.00.000</v>
          </cell>
          <cell r="B18300" t="str">
            <v xml:space="preserve">Keo tấm, KT: 600x1900x3mm </v>
          </cell>
          <cell r="C18300" t="str">
            <v>Nhập kho vật tư (HĐ:189) theo hóa đơn số 0004737 ngày 01.12.2020</v>
          </cell>
        </row>
        <row r="18301">
          <cell r="A18301" t="str">
            <v>4.90.10.601.VIE.00.000</v>
          </cell>
          <cell r="B18301" t="str">
            <v xml:space="preserve">Keo tấm, KT: 600x1900x5mm </v>
          </cell>
          <cell r="C18301" t="str">
            <v>Nhập kho vật tư (HĐ:189) theo hóa đơn số 0004737 ngày 01.12.2020</v>
          </cell>
        </row>
        <row r="18302">
          <cell r="A18302" t="str">
            <v>4.90.11.216.VIE.00.000</v>
          </cell>
          <cell r="B18302" t="str">
            <v xml:space="preserve">Ống ghen Amiang chịu nhiệt Ø16 </v>
          </cell>
          <cell r="C18302" t="str">
            <v>Nhập kho vật tư (HĐ:189) theo hóa đơn số 0004737 ngày 01.12.2020</v>
          </cell>
        </row>
        <row r="18303">
          <cell r="A18303" t="str">
            <v>4.90.11.250.GER.00.000</v>
          </cell>
          <cell r="B18303" t="str">
            <v xml:space="preserve">Ống co nhiệt Raychem, ký hiệu MWTM 50/ 16 </v>
          </cell>
          <cell r="C18303" t="str">
            <v>Nhập kho vật tư (HĐ:189) theo hóa đơn số 0004737 ngày 01.12.2020</v>
          </cell>
        </row>
        <row r="18304">
          <cell r="A18304" t="str">
            <v>4.90.21.027.VIE.00.000</v>
          </cell>
          <cell r="B18304" t="str">
            <v xml:space="preserve">Ống ruột gà lõi thép vỏ bọc nhựa, ĐK trong: 27.08mm, ĐK ngoài 33.4mm </v>
          </cell>
          <cell r="C18304" t="str">
            <v>Nhập kho vật tư (HĐ:189) theo hóa đơn số 0004737 ngày 01.12.2020</v>
          </cell>
        </row>
        <row r="18305">
          <cell r="A18305" t="str">
            <v>4.90.21.032.VIE.00.000</v>
          </cell>
          <cell r="B18305" t="str">
            <v xml:space="preserve">Ruột gà lõi thép bọc nhựa ĐK: Ø32 &gt;&gt; Phi 30, có kẽm </v>
          </cell>
          <cell r="C18305" t="str">
            <v>Nhập kho vật tư (HĐ:189) theo hóa đơn số 0004737 ngày 01.12.2020</v>
          </cell>
        </row>
        <row r="18306">
          <cell r="A18306" t="str">
            <v>4.90.31.036.VIE.00.000</v>
          </cell>
          <cell r="B18306" t="str">
            <v xml:space="preserve">Ống PPR Ø32 </v>
          </cell>
          <cell r="C18306" t="str">
            <v>Nhập kho vật tư (HĐ:189) theo hóa đơn số 0004737 ngày 01.12.2020</v>
          </cell>
        </row>
        <row r="18307">
          <cell r="A18307" t="str">
            <v>4.90.31.120.IND.00.000</v>
          </cell>
          <cell r="B18307" t="str">
            <v xml:space="preserve">Ống nước Teflon bọc lưới inox 2 đầu ren cái 1/2-20UNF, dài 220mm </v>
          </cell>
          <cell r="C18307" t="str">
            <v>Nhập kho vật tư (HĐ:189) theo hóa đơn số 0004737 ngày 01.12.2020</v>
          </cell>
        </row>
        <row r="18308">
          <cell r="A18308" t="str">
            <v>4.90.31.126.IND.00.000</v>
          </cell>
          <cell r="B18308" t="str">
            <v xml:space="preserve">Ống mềm teflon, ĐK phi 20 bấm sẵn 2 đầu nối: Male 3/4-20 UNEF; Female 3/4-14 UNEF </v>
          </cell>
          <cell r="C18308" t="str">
            <v>Nhập kho vật tư (HĐ:189) theo hóa đơn số 0004737 ngày 01.12.2020</v>
          </cell>
        </row>
        <row r="18309">
          <cell r="A18309" t="str">
            <v>4.90.41.009.VIE.00.000</v>
          </cell>
          <cell r="B18309" t="str">
            <v xml:space="preserve">Co PPR Ø20 </v>
          </cell>
          <cell r="C18309" t="str">
            <v>Nhập kho vật tư (HĐ:189) theo hóa đơn số 0004737 ngày 01.12.2020</v>
          </cell>
        </row>
        <row r="18310">
          <cell r="A18310" t="str">
            <v>4.90.41.020.VIE.00.000</v>
          </cell>
          <cell r="B18310" t="str">
            <v xml:space="preserve">Nối PPR Ф20 </v>
          </cell>
          <cell r="C18310" t="str">
            <v>Nhập kho vật tư (HĐ:189) theo hóa đơn số 0004737 ngày 01.12.2020</v>
          </cell>
        </row>
        <row r="18311">
          <cell r="A18311" t="str">
            <v>4.90.41.032.VIE.00.000</v>
          </cell>
          <cell r="B18311" t="str">
            <v xml:space="preserve">Nối trơn PPR 32 </v>
          </cell>
          <cell r="C18311" t="str">
            <v>Nhập kho vật tư (HĐ:189) theo hóa đơn số 0004737 ngày 01.12.2020</v>
          </cell>
        </row>
        <row r="18312">
          <cell r="A18312" t="str">
            <v>4.90.42.020.VIE.00.000</v>
          </cell>
          <cell r="B18312" t="str">
            <v xml:space="preserve">Nối ren ngoài PPR 20 </v>
          </cell>
          <cell r="C18312" t="str">
            <v>Nhập kho vật tư (HĐ:189) theo hóa đơn số 0004737 ngày 01.12.2020</v>
          </cell>
        </row>
        <row r="18313">
          <cell r="A18313" t="str">
            <v>4.90.42.021.VIE.00.000</v>
          </cell>
          <cell r="B18313" t="str">
            <v xml:space="preserve">Nối ren trong PPR 20 </v>
          </cell>
          <cell r="C18313" t="str">
            <v>Nhập kho vật tư (HĐ:189) theo hóa đơn số 0004737 ngày 01.12.2020</v>
          </cell>
        </row>
        <row r="18314">
          <cell r="A18314" t="str">
            <v>4.90.42.032.VIE.00.000</v>
          </cell>
          <cell r="B18314" t="str">
            <v xml:space="preserve">Nối ren ngoài PPR 32 </v>
          </cell>
          <cell r="C18314" t="str">
            <v>Nhập kho vật tư (HĐ:189) theo hóa đơn số 0004737 ngày 01.12.2020</v>
          </cell>
        </row>
        <row r="18315">
          <cell r="A18315" t="str">
            <v>4.90.42.033.VIE.00.000</v>
          </cell>
          <cell r="B18315" t="str">
            <v xml:space="preserve">Nối ren trong PPR 32 </v>
          </cell>
          <cell r="C18315" t="str">
            <v>Nhập kho vật tư (HĐ:189) theo hóa đơn số 0004737 ngày 01.12.2020</v>
          </cell>
        </row>
        <row r="18316">
          <cell r="A18316" t="str">
            <v>4.90.51.023.VIE.00.000</v>
          </cell>
          <cell r="B18316" t="str">
            <v xml:space="preserve">Co Lơi PPR 20 </v>
          </cell>
          <cell r="C18316" t="str">
            <v>Nhập kho vật tư (HĐ:189) theo hóa đơn số 0004737 ngày 01.12.2020</v>
          </cell>
        </row>
        <row r="18317">
          <cell r="A18317" t="str">
            <v>4.90.51.031.VIE.00.000</v>
          </cell>
          <cell r="B18317" t="str">
            <v xml:space="preserve">Co PPR 32 </v>
          </cell>
          <cell r="C18317" t="str">
            <v>Nhập kho vật tư (HĐ:189) theo hóa đơn số 0004737 ngày 01.12.2020</v>
          </cell>
        </row>
        <row r="18318">
          <cell r="A18318" t="str">
            <v>4.90.51.032.VIE.00.000</v>
          </cell>
          <cell r="B18318" t="str">
            <v xml:space="preserve">Co 90 PPR 32 </v>
          </cell>
          <cell r="C18318" t="str">
            <v>Nhập kho vật tư (HĐ:189) theo hóa đơn số 0004737 ngày 01.12.2020</v>
          </cell>
        </row>
        <row r="18319">
          <cell r="A18319" t="str">
            <v>4.90.51.034.VIE.00.000</v>
          </cell>
          <cell r="B18319" t="str">
            <v xml:space="preserve">Co Lơi PPR 32 </v>
          </cell>
          <cell r="C18319" t="str">
            <v>Nhập kho vật tư (HĐ:189) theo hóa đơn số 0004737 ngày 01.12.2020</v>
          </cell>
        </row>
        <row r="18320">
          <cell r="A18320" t="str">
            <v>4.90.51.090.VIE.00.000</v>
          </cell>
          <cell r="B18320" t="str">
            <v xml:space="preserve">Rắc co PPR Ø32 </v>
          </cell>
          <cell r="C18320" t="str">
            <v>Nhập kho vật tư (HĐ:189) theo hóa đơn số 0004737 ngày 01.12.2020</v>
          </cell>
        </row>
        <row r="18321">
          <cell r="A18321" t="str">
            <v>4.90.61.021.VIE.00.000</v>
          </cell>
          <cell r="B18321" t="str">
            <v xml:space="preserve">T ren trong PPR Ф20 </v>
          </cell>
          <cell r="C18321" t="str">
            <v>Nhập kho vật tư (HĐ:189) theo hóa đơn số 0004737 ngày 01.12.2020</v>
          </cell>
        </row>
        <row r="18322">
          <cell r="A18322" t="str">
            <v>4.90.61.032.VIE.00.000</v>
          </cell>
          <cell r="B18322" t="str">
            <v xml:space="preserve">T PPR trơn 32 </v>
          </cell>
          <cell r="C18322" t="str">
            <v>Nhập kho vật tư (HĐ:189) theo hóa đơn số 0004737 ngày 01.12.2020</v>
          </cell>
        </row>
        <row r="18323">
          <cell r="A18323" t="str">
            <v>4.90.61.038.VIE.00.000</v>
          </cell>
          <cell r="B18323" t="str">
            <v xml:space="preserve">T ren trong PPR Ø32-20 (đầu fi 20 ren trong) </v>
          </cell>
          <cell r="C18323" t="str">
            <v>Nhập kho vật tư (HĐ:189) theo hóa đơn số 0004737 ngày 01.12.2020</v>
          </cell>
        </row>
        <row r="18324">
          <cell r="A18324" t="str">
            <v>4.90.61.039.VIE.00.000</v>
          </cell>
          <cell r="B18324" t="str">
            <v xml:space="preserve">Co giảm ren trong PPR Ø32/Ø20 </v>
          </cell>
          <cell r="C18324" t="str">
            <v>Nhập kho vật tư (HĐ:189) theo hóa đơn số 0004737 ngày 01.12.2020</v>
          </cell>
        </row>
        <row r="18325">
          <cell r="A18325" t="str">
            <v>4.90.61.040.VIE.99.000</v>
          </cell>
          <cell r="B18325" t="str">
            <v xml:space="preserve">T PPR Ø32-20 </v>
          </cell>
          <cell r="C18325" t="str">
            <v>Nhập kho vật tư (HĐ:189) theo hóa đơn số 0004737 ngày 01.12.2020</v>
          </cell>
        </row>
        <row r="18326">
          <cell r="A18326" t="str">
            <v>4.90.80.008.VIE.00.000</v>
          </cell>
          <cell r="B18326" t="str">
            <v xml:space="preserve">Giảm PPR Ф32x20 </v>
          </cell>
          <cell r="C18326" t="str">
            <v>Nhập kho vật tư (HĐ:189) theo hóa đơn số 0004737 ngày 01.12.2020</v>
          </cell>
        </row>
        <row r="18327">
          <cell r="A18327" t="str">
            <v>4.90.80.110.VIE.00.000</v>
          </cell>
          <cell r="B18327" t="str">
            <v xml:space="preserve">Nút bịt PPR Ø20 </v>
          </cell>
          <cell r="C18327" t="str">
            <v>Nhập kho vật tư (HĐ:189) theo hóa đơn số 0004737 ngày 01.12.2020</v>
          </cell>
        </row>
        <row r="18328">
          <cell r="A18328" t="str">
            <v>4.92.40.052.IND.00.000</v>
          </cell>
          <cell r="B18328" t="str">
            <v xml:space="preserve">Tấm Silicone coated fiber glass (both size), KT: 1000x1000x1.5mm </v>
          </cell>
          <cell r="C18328" t="str">
            <v>Nhập kho vật tư (HĐ:189) theo hóa đơn số 0004737 ngày 01.12.2020</v>
          </cell>
        </row>
        <row r="18329">
          <cell r="A18329" t="str">
            <v>4.92.40.101.IND.00.000</v>
          </cell>
          <cell r="B18329" t="str">
            <v xml:space="preserve">Vải phủ khớp nối mềm silicon chịu nhiệt, KT: 1550x10000x0.6mm </v>
          </cell>
          <cell r="C18329" t="str">
            <v>Nhập kho vật tư (HĐ:189) theo hóa đơn số 0004737 ngày 01.12.2020</v>
          </cell>
        </row>
        <row r="18330">
          <cell r="A18330" t="str">
            <v>4.92.40.568.MAS.00.000</v>
          </cell>
          <cell r="B18330" t="str">
            <v xml:space="preserve">Ống bảo ôn cách nhiệt, ĐK: Ø16mm, dày 19mm </v>
          </cell>
          <cell r="C18330" t="str">
            <v>Nhập kho vật tư (HĐ:189) theo hóa đơn số 0004737 ngày 01.12.2020</v>
          </cell>
        </row>
        <row r="18331">
          <cell r="A18331" t="str">
            <v>4.92.40.569.MAS.00.000</v>
          </cell>
          <cell r="B18331" t="str">
            <v xml:space="preserve">Ống bảo ôn cách nhiệt, ĐK: Ø35mm, dày 25mm </v>
          </cell>
          <cell r="C18331" t="str">
            <v>Nhập kho vật tư (HĐ:189) theo hóa đơn số 0004737 ngày 01.12.2020</v>
          </cell>
        </row>
        <row r="18332">
          <cell r="A18332" t="str">
            <v>5.19.90.700.VIE.00.000</v>
          </cell>
          <cell r="B18332" t="str">
            <v xml:space="preserve">Van xoay PPR 20 </v>
          </cell>
          <cell r="C18332" t="str">
            <v>Nhập kho vật tư (HĐ:189) theo hóa đơn số 0004737 ngày 01.12.2020</v>
          </cell>
        </row>
        <row r="18333">
          <cell r="A18333" t="str">
            <v>5.19.90.712.VIE.00.000</v>
          </cell>
          <cell r="B18333" t="str">
            <v xml:space="preserve">Van gạt PPR 32 </v>
          </cell>
          <cell r="C18333" t="str">
            <v>Nhập kho vật tư (HĐ:189) theo hóa đơn số 0004737 ngày 01.12.2020</v>
          </cell>
        </row>
        <row r="18334">
          <cell r="A18334" t="str">
            <v>8.15.26.804.CHN.00.000</v>
          </cell>
          <cell r="B18334" t="str">
            <v xml:space="preserve">Đá cắt Inox SunFlex fi 180 </v>
          </cell>
          <cell r="C18334" t="str">
            <v>Nhập kho vật tư (HĐ:189) theo hóa đơn số 0004737 ngày 01.12.2020</v>
          </cell>
        </row>
        <row r="18335">
          <cell r="A18335" t="str">
            <v>8.15.36.006.CHN.00.000</v>
          </cell>
          <cell r="B18335" t="str">
            <v xml:space="preserve">Đá mài Inox fi 125 </v>
          </cell>
          <cell r="C18335" t="str">
            <v>Nhập kho vật tư (HĐ:189) theo hóa đơn số 0004737 ngày 01.12.2020</v>
          </cell>
        </row>
        <row r="18336">
          <cell r="A18336" t="str">
            <v>8.15.36.180.CHN.00.000</v>
          </cell>
          <cell r="B18336" t="str">
            <v xml:space="preserve">Đá mài fi 180mm </v>
          </cell>
          <cell r="C18336" t="str">
            <v>Nhập kho vật tư (HĐ:189) theo hóa đơn số 0004737 ngày 01.12.2020</v>
          </cell>
        </row>
        <row r="18337">
          <cell r="A18337" t="str">
            <v>8.15.37.028.CHN.00.000</v>
          </cell>
          <cell r="B18337" t="str">
            <v xml:space="preserve">Đá cắt Inox Sun-Flex Ø125mm </v>
          </cell>
          <cell r="C18337" t="str">
            <v>Nhập kho vật tư (HĐ:189) theo hóa đơn số 0004737 ngày 01.12.2020</v>
          </cell>
        </row>
        <row r="18338">
          <cell r="A18338" t="str">
            <v>8.15.37.028.THA.00.000</v>
          </cell>
          <cell r="B18338" t="str">
            <v xml:space="preserve">Đá cắt Inox Sun-Flex Ø125mm </v>
          </cell>
          <cell r="C18338" t="str">
            <v>Nhập kho vật tư (HĐ:189) theo hóa đơn số 0004737 ngày 01.12.2020</v>
          </cell>
        </row>
        <row r="18339">
          <cell r="A18339" t="str">
            <v>8.15.90.126.TPE.00.000</v>
          </cell>
          <cell r="B18339" t="str">
            <v xml:space="preserve">Đá nhám 125x22x6mm </v>
          </cell>
          <cell r="C18339" t="str">
            <v>Nhập kho vật tư (HĐ:189) theo hóa đơn số 0004737 ngày 01.12.2020</v>
          </cell>
        </row>
        <row r="18340">
          <cell r="A18340" t="str">
            <v>8.35.75.240.CHN.00.000</v>
          </cell>
          <cell r="B18340" t="str">
            <v xml:space="preserve">Giấy nhám P240 </v>
          </cell>
          <cell r="C18340" t="str">
            <v>Nhập kho vật tư (HĐ:189) theo hóa đơn số 0004737 ngày 01.12.2020</v>
          </cell>
        </row>
        <row r="18341">
          <cell r="A18341" t="str">
            <v>8.35.75.400.CHN.00.000</v>
          </cell>
          <cell r="B18341" t="str">
            <v xml:space="preserve">Giấy nhám 400 </v>
          </cell>
          <cell r="C18341" t="str">
            <v>Nhập kho vật tư (HĐ:189) theo hóa đơn số 0004737 ngày 01.12.2020</v>
          </cell>
        </row>
        <row r="18342">
          <cell r="A18342" t="str">
            <v>8.35.75.401.CHN.99.000</v>
          </cell>
          <cell r="B18342" t="str">
            <v xml:space="preserve">Giấy nhám P400 </v>
          </cell>
          <cell r="C18342" t="str">
            <v>Nhập kho vật tư (HĐ:189) theo hóa đơn số 0004737 ngày 01.12.2020</v>
          </cell>
        </row>
        <row r="18343">
          <cell r="A18343" t="str">
            <v>8.35.75.410.SIN.99.000</v>
          </cell>
          <cell r="B18343" t="str">
            <v xml:space="preserve">Cát rà van 1000 </v>
          </cell>
          <cell r="C18343" t="str">
            <v>Nhập kho vật tư (HĐ:189) theo hóa đơn số 0004737 ngày 01.12.2020</v>
          </cell>
        </row>
        <row r="18344">
          <cell r="A18344" t="str">
            <v>8.35.75.601.CHN.99.000</v>
          </cell>
          <cell r="B18344" t="str">
            <v xml:space="preserve">Giấy nhám P600 </v>
          </cell>
          <cell r="C18344" t="str">
            <v>Nhập kho vật tư (HĐ:189) theo hóa đơn số 0004737 ngày 01.12.2020</v>
          </cell>
        </row>
        <row r="18345">
          <cell r="A18345" t="str">
            <v>8.35.75.800.CHN.00.000</v>
          </cell>
          <cell r="B18345" t="str">
            <v xml:space="preserve">Giấy nhám 800 </v>
          </cell>
          <cell r="C18345" t="str">
            <v>Nhập kho vật tư (HĐ:189) theo hóa đơn số 0004737 ngày 01.12.2020</v>
          </cell>
        </row>
        <row r="18346">
          <cell r="A18346" t="str">
            <v>8.35.75.800.CHN.99.000</v>
          </cell>
          <cell r="B18346" t="str">
            <v xml:space="preserve">Giấy nhám P 800 </v>
          </cell>
          <cell r="C18346" t="str">
            <v>Nhập kho vật tư (HĐ:189) theo hóa đơn số 0004737 ngày 01.12.2020</v>
          </cell>
        </row>
        <row r="18347">
          <cell r="A18347" t="str">
            <v>3.62.95.024.VIE.00.000</v>
          </cell>
          <cell r="B18347" t="str">
            <v xml:space="preserve">Vỏ tủ điện 200x300mm </v>
          </cell>
          <cell r="C18347" t="str">
            <v>Nhập kho vật tư (HĐ:189) theo hóa đơn số 0004737 ngày 01.12.2020</v>
          </cell>
        </row>
        <row r="18348">
          <cell r="A18348" t="str">
            <v>3.66.45.100.CHN.00.000</v>
          </cell>
          <cell r="B18348" t="str">
            <v xml:space="preserve">Bóng đèn cao áp PHILIPS Model: SON-T1000W E E40 1SL/4 </v>
          </cell>
          <cell r="C18348" t="str">
            <v>Nhập kho vật tư (HĐ:189) theo hóa đơn số 0004737 ngày 01.12.2020</v>
          </cell>
        </row>
        <row r="18349">
          <cell r="A18349" t="str">
            <v>3.66.45.250.CHN.99.000</v>
          </cell>
          <cell r="B18349" t="str">
            <v xml:space="preserve">Bóng đèn cao áp Philip - SON bầu; đuôi E40, 250W </v>
          </cell>
          <cell r="C18349" t="str">
            <v>Nhập kho vật tư (HĐ:189) theo hóa đơn số 0004737 ngày 01.12.2020</v>
          </cell>
        </row>
        <row r="18350">
          <cell r="A18350" t="str">
            <v>3.66.53.007.VIE.99.000</v>
          </cell>
          <cell r="B18350" t="str">
            <v xml:space="preserve">Đèn compact 7W xoắn </v>
          </cell>
          <cell r="C18350" t="str">
            <v>Nhập kho vật tư (HĐ:189) theo hóa đơn số 0004737 ngày 01.12.2020</v>
          </cell>
        </row>
        <row r="18351">
          <cell r="A18351" t="str">
            <v>3.66.53.120.CHN.00.000</v>
          </cell>
          <cell r="B18351" t="str">
            <v xml:space="preserve">Đèn ledtube HO 20W, KT: 1200mm </v>
          </cell>
          <cell r="C18351" t="str">
            <v>Nhập kho vật tư (HĐ:189) theo hóa đơn số 0004737 ngày 01.12.2020</v>
          </cell>
        </row>
        <row r="18352">
          <cell r="A18352" t="str">
            <v>3.66.53.121.CHN.00.000</v>
          </cell>
          <cell r="B18352" t="str">
            <v xml:space="preserve">Đèn ledtube HO 10W, KT: 600mm </v>
          </cell>
          <cell r="C18352" t="str">
            <v>Nhập kho vật tư (HĐ:189) theo hóa đơn số 0004737 ngày 01.12.2020</v>
          </cell>
        </row>
        <row r="18353">
          <cell r="A18353" t="str">
            <v>3.66.57.041.VIE.00.000</v>
          </cell>
          <cell r="B18353" t="str">
            <v xml:space="preserve">Đuôi máng đèn huỳnh quang </v>
          </cell>
          <cell r="C18353" t="str">
            <v>Nhập kho vật tư (HĐ:189) theo hóa đơn số 0004737 ngày 01.12.2020</v>
          </cell>
        </row>
        <row r="18354">
          <cell r="A18354" t="str">
            <v>3.66.57.203.CHN.00.000</v>
          </cell>
          <cell r="B18354" t="str">
            <v xml:space="preserve">Ballast Philips BSN 1000 L02 </v>
          </cell>
          <cell r="C18354" t="str">
            <v>Nhập kho vật tư (HĐ:189) theo hóa đơn số 0004737 ngày 01.12.2020</v>
          </cell>
        </row>
        <row r="18355">
          <cell r="A18355" t="str">
            <v>3.66.57.251.CHN.00.000</v>
          </cell>
          <cell r="B18355" t="str">
            <v xml:space="preserve">Tụ quạt dàn nóng điều hòa </v>
          </cell>
          <cell r="C18355" t="str">
            <v>Nhập kho vật tư (HĐ:189) theo hóa đơn số 0004737 ngày 01.12.2020</v>
          </cell>
        </row>
        <row r="18356">
          <cell r="A18356" t="str">
            <v>3.66.57.255.CHN.00.000</v>
          </cell>
          <cell r="B18356" t="str">
            <v xml:space="preserve">Tụ máy nén điều hòa </v>
          </cell>
          <cell r="C18356" t="str">
            <v>Nhập kho vật tư (HĐ:189) theo hóa đơn số 0004737 ngày 01.12.2020</v>
          </cell>
        </row>
        <row r="18357">
          <cell r="A18357" t="str">
            <v>3.66.57.318.CHN.00.000</v>
          </cell>
          <cell r="B18357" t="str">
            <v xml:space="preserve">Tụ điện Philips CP18CP28 18uF </v>
          </cell>
          <cell r="C18357" t="str">
            <v>Nhập kho vật tư (HĐ:189) theo hóa đơn số 0004737 ngày 01.12.2020</v>
          </cell>
        </row>
        <row r="18358">
          <cell r="A18358" t="str">
            <v>3.66.57.319.CHN.00.000</v>
          </cell>
          <cell r="B18358" t="str">
            <v xml:space="preserve">Tụ đèn cao áp Philips CA50FT28 </v>
          </cell>
          <cell r="C18358" t="str">
            <v>Nhập kho vật tư (HĐ:189) theo hóa đơn số 0004737 ngày 01.12.2020</v>
          </cell>
        </row>
        <row r="18359">
          <cell r="A18359" t="str">
            <v>3.66.75.013.VIE.00.000</v>
          </cell>
          <cell r="B18359" t="str">
            <v xml:space="preserve">EXIT Lighting PEXF13SC-G2 </v>
          </cell>
          <cell r="C18359" t="str">
            <v>Nhập kho vật tư (HĐ:189) theo hóa đơn số 0004737 ngày 01.12.2020</v>
          </cell>
        </row>
        <row r="18360">
          <cell r="A18360" t="str">
            <v>4.82.78.117.VIE.00.000</v>
          </cell>
          <cell r="B18360" t="str">
            <v xml:space="preserve">Bushing đồng thau, KT: 117x110x103x20 </v>
          </cell>
          <cell r="C18360" t="str">
            <v>Nhập kho vật tư (HĐ:189) theo hóa đơn số 0004737 ngày 01.12.2020</v>
          </cell>
        </row>
        <row r="18361">
          <cell r="A18361" t="str">
            <v>5.17.32.008.MAS.00.000</v>
          </cell>
          <cell r="B18361" t="str">
            <v xml:space="preserve">Lọc gió quạt - Phin lọc F8 </v>
          </cell>
          <cell r="C18361" t="str">
            <v>Nhập kho vật tư (HĐ:189) theo hóa đơn số 0004737 ngày 01.12.2020</v>
          </cell>
        </row>
        <row r="18362">
          <cell r="A18362" t="str">
            <v>5.17.32.024.MAS.00.000</v>
          </cell>
          <cell r="B18362" t="str">
            <v xml:space="preserve">Lọc gió quạt - Bộ lọc AP WR 24x24x4 </v>
          </cell>
          <cell r="C18362" t="str">
            <v>Nhập kho vật tư (HĐ:189) theo hóa đơn số 0004737 ngày 01.12.2020</v>
          </cell>
        </row>
        <row r="18363">
          <cell r="A18363" t="str">
            <v>8.05.60.068.CHN.00.000</v>
          </cell>
          <cell r="B18363" t="str">
            <v xml:space="preserve">Mũi khoan Nachi Ø10.5mm </v>
          </cell>
          <cell r="C18363" t="str">
            <v>Nhập kho vật tư (HĐ:189) theo hóa đơn số 0004737 ngày 01.12.2020</v>
          </cell>
        </row>
        <row r="18364">
          <cell r="A18364" t="str">
            <v>8.10.86.080.KOR.98.000</v>
          </cell>
          <cell r="B18364" t="str">
            <v xml:space="preserve">Béc cắt Plasma P80 </v>
          </cell>
          <cell r="C18364" t="str">
            <v>Nhập kho vật tư (HĐ:189) theo hóa đơn số 0004737 ngày 01.12.2020</v>
          </cell>
        </row>
        <row r="18365">
          <cell r="A18365" t="str">
            <v>8.35.65.137.VIE.00.000</v>
          </cell>
          <cell r="B18365" t="str">
            <v xml:space="preserve">Bàn chà inox </v>
          </cell>
          <cell r="C18365" t="str">
            <v>Nhập kho vật tư (HĐ:189) theo hóa đơn số 0004737 ngày 01.12.2020</v>
          </cell>
        </row>
        <row r="18366">
          <cell r="A18366" t="str">
            <v>8.35.65.138.VIE.00.000</v>
          </cell>
          <cell r="B18366" t="str">
            <v xml:space="preserve">Bàn chải sắt có cán cầm bản 5 x 15 </v>
          </cell>
          <cell r="C18366" t="str">
            <v>Nhập kho vật tư (HĐ:189) theo hóa đơn số 0004737 ngày 01.12.2020</v>
          </cell>
        </row>
        <row r="18367">
          <cell r="A18367" t="str">
            <v>8.35.65.858.VIE.00.000</v>
          </cell>
          <cell r="B18367" t="str">
            <v xml:space="preserve">Cọ sơn 5 phân </v>
          </cell>
          <cell r="C18367" t="str">
            <v>Nhập kho vật tư (HĐ:189) theo hóa đơn số 0004737 ngày 01.12.2020</v>
          </cell>
        </row>
        <row r="18368">
          <cell r="A18368" t="str">
            <v>8.95.10.411.USA.00.000</v>
          </cell>
          <cell r="B18368" t="str">
            <v xml:space="preserve">Gas R410a </v>
          </cell>
          <cell r="C18368" t="str">
            <v>Nhập kho vật tư (HĐ:189) theo hóa đơn số 0004737 ngày 01.12.2020</v>
          </cell>
        </row>
        <row r="18369">
          <cell r="A18369" t="str">
            <v>3.46.19.017.CHN.00.000</v>
          </cell>
          <cell r="B18369" t="str">
            <v xml:space="preserve">Aptomat đảo chiều 3 pha 100A </v>
          </cell>
          <cell r="C18369" t="str">
            <v>Nhập kho vật tư (HĐ:189) theo hóa đơn số 0004737 ngày 01.12.2020</v>
          </cell>
        </row>
        <row r="18370">
          <cell r="A18370" t="str">
            <v>5.01.07.432.USA.00.000</v>
          </cell>
          <cell r="B18370" t="str">
            <v xml:space="preserve">Bạc đạn 23032CC/W33 </v>
          </cell>
          <cell r="C18370" t="str">
            <v>Nhập kho vật tư (HĐ:189) theo hóa đơn số 0004737 ngày 01.12.2020</v>
          </cell>
        </row>
        <row r="18371">
          <cell r="A18371" t="str">
            <v>5.01.34.303.ITA.00.000</v>
          </cell>
          <cell r="B18371" t="str">
            <v xml:space="preserve">Vòng bi 6303 </v>
          </cell>
          <cell r="C18371" t="str">
            <v>Nhập kho vật tư (HĐ:189) theo hóa đơn số 0004737 ngày 01.12.2020</v>
          </cell>
        </row>
        <row r="18372">
          <cell r="A18372" t="str">
            <v>5.01.34.312.CHN.00.000</v>
          </cell>
          <cell r="B18372" t="str">
            <v xml:space="preserve">Vòng bi 6307 2RS </v>
          </cell>
          <cell r="C18372" t="str">
            <v>Nhập kho vật tư (HĐ:189) theo hóa đơn số 0004737 ngày 01.12.2020</v>
          </cell>
        </row>
        <row r="18373">
          <cell r="A18373" t="str">
            <v>5.01.34.507.MAS.00.000</v>
          </cell>
          <cell r="B18373" t="str">
            <v xml:space="preserve">Bạc đạn 6207-2Z </v>
          </cell>
          <cell r="C18373" t="str">
            <v>Nhập kho vật tư (HĐ:189) theo hóa đơn số 0004737 ngày 01.12.2020</v>
          </cell>
        </row>
        <row r="18374">
          <cell r="A18374" t="str">
            <v>5.03.96.335.MEX.00.000</v>
          </cell>
          <cell r="B18374" t="str">
            <v xml:space="preserve">SKF SPEEDI-SLEEVE  99334, ĐK trục: 84.79 - 85.01mm </v>
          </cell>
          <cell r="C18374" t="str">
            <v>Nhập kho vật tư (HĐ:189) theo hóa đơn số 0004737 ngày 01.12.2020</v>
          </cell>
        </row>
        <row r="18375">
          <cell r="A18375" t="str">
            <v>5.03.96.336.MEX.00.000</v>
          </cell>
          <cell r="B18375" t="str">
            <v xml:space="preserve">SKF SPEEDI-SLEEVE  99369, ĐK trục: 94.92 - 95.07mm </v>
          </cell>
          <cell r="C18375" t="str">
            <v>Nhập kho vật tư (HĐ:189) theo hóa đơn số 0004737 ngày 01.12.2020</v>
          </cell>
        </row>
        <row r="18376">
          <cell r="A18376" t="str">
            <v>5.17.30.020.CHN.00.000</v>
          </cell>
          <cell r="B18376" t="str">
            <v xml:space="preserve">Lõi lọc gió C20 500 </v>
          </cell>
          <cell r="C18376" t="str">
            <v>Nhập kho vật tư (HĐ:189) theo hóa đơn số 0004737 ngày 01.12.2020</v>
          </cell>
        </row>
        <row r="18377">
          <cell r="A18377" t="str">
            <v>5.17.90.075.VIE.00.000</v>
          </cell>
          <cell r="B18377" t="str">
            <v xml:space="preserve">Lọc gió cho máy nén khí Model máy nén 5CDL9, Serial No: S44-5733 </v>
          </cell>
          <cell r="C18377" t="str">
            <v>Nhập kho vật tư (HĐ:189) theo hóa đơn số 0004737 ngày 01.12.2020</v>
          </cell>
        </row>
        <row r="18378">
          <cell r="A18378" t="str">
            <v>5.17.90.080.VIE.00.000</v>
          </cell>
          <cell r="B18378" t="str">
            <v xml:space="preserve">Primary filter box Type: HDPE, 3ply </v>
          </cell>
          <cell r="C18378" t="str">
            <v>Nhập kho vật tư (HĐ:189) theo hóa đơn số 0004737 ngày 01.12.2020</v>
          </cell>
        </row>
        <row r="18379">
          <cell r="A18379" t="str">
            <v>5.17.90.115.VIE.00.000</v>
          </cell>
          <cell r="B18379" t="str">
            <v xml:space="preserve">Bộ lọc cặn, inox 304, 15 bar, 130 micron, Bình 3 lõi lọc, kết nối mặt bích </v>
          </cell>
          <cell r="C18379" t="str">
            <v>Nhập kho vật tư (HĐ:189) theo hóa đơn số 0004737 ngày 01.12.2020</v>
          </cell>
        </row>
        <row r="18380">
          <cell r="A18380" t="str">
            <v>5.17.90.320.JPN.00.000</v>
          </cell>
          <cell r="B18380" t="str">
            <v xml:space="preserve">Air filter (Lọc khí); M/N: 3200082574; P/N: H0511683002 </v>
          </cell>
          <cell r="C18380" t="str">
            <v>Nhập kho vật tư (HĐ:189) theo hóa đơn số 0004737 ngày 01.12.2020</v>
          </cell>
        </row>
        <row r="18381">
          <cell r="A18381" t="str">
            <v>5.17.90.321.JPN.00.000</v>
          </cell>
          <cell r="B18381" t="str">
            <v xml:space="preserve">Tấm lọc khí Filter element (F-2/ F-3) ký hiệu 30110011954 </v>
          </cell>
          <cell r="C18381" t="str">
            <v>Nhập kho vật tư (HĐ:189) theo hóa đơn số 0004737 ngày 01.12.2020</v>
          </cell>
        </row>
        <row r="18382">
          <cell r="A18382" t="str">
            <v>5.17.90.322.JPN.00.000</v>
          </cell>
          <cell r="B18382" t="str">
            <v xml:space="preserve">Bộ lọc chính Primary Filter (PE3), mã vật liệu 905700040001 ký hiệu 3200044260 </v>
          </cell>
          <cell r="C18382" t="str">
            <v>Nhập kho vật tư (HĐ:189) theo hóa đơn số 0004737 ngày 01.12.2020</v>
          </cell>
        </row>
        <row r="18383">
          <cell r="A18383" t="str">
            <v>5.17.90.324.GER.00.000</v>
          </cell>
          <cell r="B18383" t="str">
            <v xml:space="preserve">Filter element/ bộ lọc H 0008242, Mã vật liệu  H00099850: Model: 48/ 15 </v>
          </cell>
          <cell r="C18383" t="str">
            <v>Nhập kho vật tư (HĐ:189) theo hóa đơn số 0004737 ngày 01.12.2020</v>
          </cell>
        </row>
        <row r="18384">
          <cell r="A18384" t="str">
            <v>5.17.90.326.VIE.00.000</v>
          </cell>
          <cell r="B18384" t="str">
            <v xml:space="preserve">Filter element 10 micro/ Bộ lọc Model: FS 685P-100F </v>
          </cell>
          <cell r="C18384" t="str">
            <v>Nhập kho vật tư (HĐ:189) theo hóa đơn số 0004737 ngày 01.12.2020</v>
          </cell>
        </row>
        <row r="18385">
          <cell r="A18385" t="str">
            <v>5.17.90.835.IND.00.000</v>
          </cell>
          <cell r="B18385" t="str">
            <v xml:space="preserve">Lọc nhớt Part number: 73001079P </v>
          </cell>
          <cell r="C18385" t="str">
            <v>Nhập kho vật tư (HĐ:189) theo hóa đơn số 0004737 ngày 01.12.2020</v>
          </cell>
        </row>
        <row r="18386">
          <cell r="A18386" t="str">
            <v>5.19.90.029.CHN.00.000</v>
          </cell>
          <cell r="B18386" t="str">
            <v xml:space="preserve">Van điện từ fi 32 </v>
          </cell>
          <cell r="C18386" t="str">
            <v>Nhập kho vật tư (HĐ:189) theo hóa đơn số 0004737 ngày 01.12.2020</v>
          </cell>
        </row>
        <row r="18387">
          <cell r="A18387" t="str">
            <v>5.19.90.314.CHN.00.000</v>
          </cell>
          <cell r="B18387" t="str">
            <v xml:space="preserve">Van bi Inox 304 nối ren 1000 WOG, Size: 1 inch, ren trong </v>
          </cell>
          <cell r="C18387" t="str">
            <v>Nhập kho vật tư (HĐ:189) theo hóa đơn số 0004737 ngày 01.12.2020</v>
          </cell>
        </row>
        <row r="18388">
          <cell r="A18388" t="str">
            <v>5.19.90.318.TPE.00.000</v>
          </cell>
          <cell r="B18388" t="str">
            <v xml:space="preserve">Van bi tay gạt (Samsung Precision 3): Class 150 Size: 3 inch Body A105, Ball A351-CF8, Stem A276-304, Seat PTFE, kết nối mặt bích </v>
          </cell>
          <cell r="C18388" t="str">
            <v>Nhập kho vật tư (HĐ:189) theo hóa đơn số 0004737 ngày 01.12.2020</v>
          </cell>
        </row>
        <row r="18389">
          <cell r="A18389" t="str">
            <v>5.19.90.319.TPE.00.000</v>
          </cell>
          <cell r="B18389" t="str">
            <v xml:space="preserve">Van bi tay gạt 1.5 inch (DN40), A105, 2 đầu hàn, class 150 (Socket weld ball valve) </v>
          </cell>
          <cell r="C18389" t="str">
            <v>Nhập kho vật tư (HĐ:189) theo hóa đơn số 0004737 ngày 01.12.2020</v>
          </cell>
        </row>
        <row r="18390">
          <cell r="A18390" t="str">
            <v>5.19.90.320.TPE.00.000</v>
          </cell>
          <cell r="B18390" t="str">
            <v xml:space="preserve">Van bi tay gạt (Samsung Precision 2): Class 150 Size: 2 inch Body A105, Ball A351-CF8, Stem A276-304, Seat PTFE, kết nối mặt bích </v>
          </cell>
          <cell r="C18390" t="str">
            <v>Nhập kho vật tư (HĐ:189) theo hóa đơn số 0004737 ngày 01.12.2020</v>
          </cell>
        </row>
        <row r="18391">
          <cell r="A18391" t="str">
            <v>8.75.30.032.CHN.00.000</v>
          </cell>
          <cell r="B18391" t="str">
            <v xml:space="preserve">Đồng hồ lưu lượng nước (phụ kiện đi kèm gắn vào ống PPR DN 32) </v>
          </cell>
          <cell r="C18391" t="str">
            <v>Nhập kho vật tư (HĐ:189) theo hóa đơn số 0004737 ngày 01.12.2020</v>
          </cell>
        </row>
        <row r="18392">
          <cell r="A18392" t="str">
            <v>4.94.50.611.CHN.00.000</v>
          </cell>
          <cell r="B18392" t="str">
            <v xml:space="preserve">Bút xóa lấy dấu </v>
          </cell>
          <cell r="C18392" t="str">
            <v>Nhập kho vật tư (HĐ:189) theo hóa đơn số 0004737 ngày 01.12.2020</v>
          </cell>
        </row>
        <row r="18393">
          <cell r="A18393" t="str">
            <v>4.94.60.525.VIE.00.000</v>
          </cell>
          <cell r="B18393" t="str">
            <v xml:space="preserve">Băng keo giấy lớn (5 phân) </v>
          </cell>
          <cell r="C18393" t="str">
            <v>Nhập kho vật tư (HĐ:189) theo hóa đơn số 0004737 ngày 01.12.2020</v>
          </cell>
        </row>
        <row r="18394">
          <cell r="A18394" t="str">
            <v>4.94.80.271.VIE.00.000</v>
          </cell>
          <cell r="B18394" t="str">
            <v xml:space="preserve">Bao đựng rác loại 5kg </v>
          </cell>
          <cell r="C18394" t="str">
            <v>Nhập kho vật tư (HĐ:189) theo hóa đơn số 0004737 ngày 01.12.2020</v>
          </cell>
        </row>
        <row r="18395">
          <cell r="A18395" t="str">
            <v>8.90.40.004.SRI.00.000</v>
          </cell>
          <cell r="B18395" t="str">
            <v xml:space="preserve">Găng tay cách nhiệt </v>
          </cell>
          <cell r="C18395" t="str">
            <v>Nhập kho vật tư (HĐ:189) theo hóa đơn số 0004737 ngày 01.12.2020</v>
          </cell>
        </row>
        <row r="18396">
          <cell r="A18396" t="str">
            <v>4.88.30.100.USA.00.000</v>
          </cell>
          <cell r="B18396" t="str">
            <v xml:space="preserve">Cao su Chesterton 124, Size: 1/2(12.7mm) x 36(914mm) x 6Yard (5500mm) </v>
          </cell>
          <cell r="C18396" t="str">
            <v>Nhập kho vật tư (HĐ:186) theo hóa đơn số 0000266 ngày 16.11.2020</v>
          </cell>
        </row>
        <row r="18397">
          <cell r="A18397" t="str">
            <v>4.88.30.101.USA.00.000</v>
          </cell>
          <cell r="B18397" t="str">
            <v xml:space="preserve">Cao su Chesterton 124, Size: 3/8(9.5mm) x 36(914mm) x 4 Yard (3650mm) </v>
          </cell>
          <cell r="C18397" t="str">
            <v>Nhập kho vật tư (HĐ:186) theo hóa đơn số 0000266 ngày 16.11.2020</v>
          </cell>
        </row>
        <row r="18398">
          <cell r="A18398" t="str">
            <v>4.88.30.102.USA.00.000</v>
          </cell>
          <cell r="B18398" t="str">
            <v xml:space="preserve">Cao su Chesterton 124, Size: 3/16(4.7mm) x 36(914mm) x 8Yard (7300mm) </v>
          </cell>
          <cell r="C18398" t="str">
            <v>Nhập kho vật tư (HĐ:186) theo hóa đơn số 0000266 ngày 16.11.2020</v>
          </cell>
        </row>
        <row r="18399">
          <cell r="A18399" t="str">
            <v>4.88.30.103.USA.00.000</v>
          </cell>
          <cell r="B18399" t="str">
            <v xml:space="preserve">Cao su bố Chesterton 122NN, Size: 1/4(6.4mm) x 56(1422mm) x 15FT (4600mm) </v>
          </cell>
          <cell r="C18399" t="str">
            <v>Nhập kho vật tư (HĐ:186) theo hóa đơn số 0000266 ngày 16.11.2020</v>
          </cell>
        </row>
        <row r="18400">
          <cell r="A18400" t="str">
            <v>4.88.30.104.USA.00.000</v>
          </cell>
          <cell r="B18400" t="str">
            <v xml:space="preserve">Cao su tấm Chesterton 122NN, Size:  3/16(4.7mm) x 56(1422mm) x 20FT (6100mm) </v>
          </cell>
          <cell r="C18400" t="str">
            <v>Nhập kho vật tư (HĐ:186) theo hóa đơn số 0000266 ngày 16.11.2020</v>
          </cell>
        </row>
        <row r="18401">
          <cell r="A18401" t="str">
            <v>4.88.52.952.CHN.00.000</v>
          </cell>
          <cell r="B18401" t="str">
            <v xml:space="preserve">Đai truyền động chịu lực xoắn (Canvas transmission belt), KT (dày x rộng): 12mmx120mm </v>
          </cell>
          <cell r="C18401" t="str">
            <v>Nhập kho vật tư (HĐ:186) theo hóa đơn số 0000266 ngày 16.11.2020</v>
          </cell>
        </row>
        <row r="18402">
          <cell r="A18402" t="str">
            <v>5.50.15.055.KOR.00.000</v>
          </cell>
          <cell r="B18402" t="str">
            <v xml:space="preserve">Màng van cao su (màng lớn+nhỏ)/ Diaphragm máy nén khí không dầu Micos-55FA </v>
          </cell>
          <cell r="C18402" t="str">
            <v>Nhập kho vật tư (HĐ:186) theo hóa đơn số 0000266 ngày 16.11.2020</v>
          </cell>
        </row>
        <row r="18403">
          <cell r="A18403" t="str">
            <v>1.61.76.002.CHN.00.000</v>
          </cell>
          <cell r="B18403" t="str">
            <v xml:space="preserve">Bột chữa cháy ABC </v>
          </cell>
          <cell r="C18403" t="str">
            <v>Nhập kho Bột khí chữa cháy (HĐ:219) theo hóa đơn số 0000193 ngày 09.07.2020</v>
          </cell>
        </row>
        <row r="18404">
          <cell r="A18404" t="str">
            <v>1.71.87.146.VIE.00.000</v>
          </cell>
          <cell r="B18404" t="str">
            <v xml:space="preserve">Hóa chất PAC 10% </v>
          </cell>
          <cell r="C18404" t="str">
            <v>Nhập kho hóa chất (HĐ:143) theo hóa đơn số 0024266 ngày 08.12.2020</v>
          </cell>
        </row>
        <row r="18405">
          <cell r="A18405" t="str">
            <v>8.60.83.145.GER.00.000</v>
          </cell>
          <cell r="B18405" t="str">
            <v xml:space="preserve">Máy đo độ dẫn điện để bàn, Model LAB 945 (Order no. 285206840) </v>
          </cell>
          <cell r="C18405" t="str">
            <v>Nhập kho vật tư (HĐ:132) theo hóa đơn số 0024032 ngày 06.11.2020</v>
          </cell>
        </row>
        <row r="18406">
          <cell r="A18406" t="str">
            <v>8.75.80.622.CHN.00.000</v>
          </cell>
          <cell r="B18406" t="str">
            <v xml:space="preserve">Cân kỹ thuật 2 số, SPX622 </v>
          </cell>
          <cell r="C18406" t="str">
            <v>Nhập kho vật tư (HĐ:132) theo hóa đơn số 0024032 ngày 06.11.2020</v>
          </cell>
        </row>
        <row r="18407">
          <cell r="A18407" t="str">
            <v>1.61.06.551.CHN.00.000</v>
          </cell>
          <cell r="B18407" t="str">
            <v xml:space="preserve">Hóa chất Citric acid monohydrate </v>
          </cell>
          <cell r="C18407" t="str">
            <v>Nhập kho hóa chất (HĐ:143) theo hóa đơn số 0024197 ngày 05.12.2020</v>
          </cell>
        </row>
        <row r="18408">
          <cell r="A18408" t="str">
            <v>4.77.90.019.SWE.00.000</v>
          </cell>
          <cell r="B18408" t="str">
            <v xml:space="preserve">Vòng đệm hãm 6 cánh (Lock washer) + d=152mm + D=180mm + b=16mm (bề rộng cánh) + Dày T=2mm, MB30 </v>
          </cell>
          <cell r="C18408" t="str">
            <v>Nhập kho vật tư (HĐ:145) theo hóa đơn số 0000620 ngày 01.10.2020</v>
          </cell>
        </row>
        <row r="18409">
          <cell r="A18409" t="str">
            <v>4.86.45.174.USA.00.000</v>
          </cell>
          <cell r="B18409" t="str">
            <v xml:space="preserve">Dây chèn chesterton Teflon (PTFE packing) 1724, KT: 12x12mm chiều dài L=7m </v>
          </cell>
          <cell r="C18409" t="str">
            <v>Nhập kho vật tư (HĐ:145) theo hóa đơn số 0000620 ngày 01.10.2020</v>
          </cell>
        </row>
        <row r="18410">
          <cell r="A18410" t="str">
            <v>3.50.90.421.KOR.00.000</v>
          </cell>
          <cell r="B18410" t="str">
            <v xml:space="preserve">Relay bảo vệ động cơ Type: EMPR, Model: GMP 22-2P, Dòng điện 1.5A. </v>
          </cell>
          <cell r="C18410" t="str">
            <v>Nhập kho vật tư (QĐ:1340) theo hóa đơn số 0000271 ngày 16.11.2020</v>
          </cell>
        </row>
        <row r="18411">
          <cell r="A18411" t="str">
            <v>5.33.10.014.CHN.00.000</v>
          </cell>
          <cell r="B18411" t="str">
            <v xml:space="preserve">Bơm mỡ 4SSP- Lubrication Distributor Model: 4SSP-M1.5-A Inlet ports: 2 ports (G3/8) Outlet ports: 4 ports (G1/4) </v>
          </cell>
          <cell r="C18411" t="str">
            <v>Nhập kho vật tư (HĐ:145) theo hóa đơn số 0000620 ngày 01.10.2020</v>
          </cell>
        </row>
        <row r="18412">
          <cell r="A18412" t="str">
            <v>5.33.10.015.CHN.00.000</v>
          </cell>
          <cell r="B18412" t="str">
            <v xml:space="preserve">Bơm mỡ 6SSP- Lubrication Distributor Model: 6SSP-M1.5-A Inlet ports: 2 ports (G3/8) Outlet ports: 6 ports (G1/4) </v>
          </cell>
          <cell r="C18412" t="str">
            <v>Nhập kho vật tư (HĐ:145) theo hóa đơn số 0000620 ngày 01.10.2020</v>
          </cell>
        </row>
        <row r="18413">
          <cell r="A18413" t="str">
            <v>5.33.10.015.CHN.99.000</v>
          </cell>
          <cell r="B18413" t="str">
            <v xml:space="preserve">Bơm mỡ 6SSP- Lubrication Distributor Model: 6SSP-M1.5-A Inlet ports: 2 ports (G3/8) Outlet ports: 2 ports (G3/8) + 4 ports (G1/4) </v>
          </cell>
          <cell r="C18413" t="str">
            <v>Nhập kho vật tư (HĐ:145) theo hóa đơn số 0000620 ngày 01.10.2020</v>
          </cell>
        </row>
        <row r="18414">
          <cell r="A18414" t="str">
            <v>5.33.10.017.CHN.00.000</v>
          </cell>
          <cell r="B18414" t="str">
            <v xml:space="preserve">Bơm mỡ 8SSP- Lubrication Distributor Model: 8SSP-M1.5-A Inlet ports: 2 ports (G3/8) Outlet ports: 8 ports (G1/4) </v>
          </cell>
          <cell r="C18414" t="str">
            <v>Nhập kho vật tư (HĐ:145) theo hóa đơn số 0000620 ngày 01.10.2020</v>
          </cell>
        </row>
        <row r="18415">
          <cell r="A18415" t="str">
            <v>5.33.10.018.CHN.00.000</v>
          </cell>
          <cell r="B18415" t="str">
            <v xml:space="preserve">Bơm mỡ 6WPQ- Lubrication Distributor Type: 6WPQ/2S/4T/2S/2S/4T/2S Inlet ports: 1 ports (M14x1.5) Outlet ports: 8 ports (M10x1.0) </v>
          </cell>
          <cell r="C18415" t="str">
            <v>Nhập kho vật tư (HĐ:145) theo hóa đơn số 0000620 ngày 01.10.2020</v>
          </cell>
        </row>
        <row r="18416">
          <cell r="A18416" t="str">
            <v>5.33.10.019.CHN.00.000</v>
          </cell>
          <cell r="B18416" t="str">
            <v xml:space="preserve">Bơm mỡ 8WPQ- Lubrication Distributor Type: 8WPQ/3T/3T/3T/3T/3T/3T/3T/3T Inlet ports: 1 ports (M14x1.5) Outlet ports: 16 ports (M10x1.0) </v>
          </cell>
          <cell r="C18416" t="str">
            <v>Nhập kho vật tư (HĐ:145) theo hóa đơn số 0000620 ngày 01.10.2020</v>
          </cell>
        </row>
        <row r="18417">
          <cell r="A18417" t="str">
            <v>5.60.91.090.JPN.00.000</v>
          </cell>
          <cell r="B18417" t="str">
            <v xml:space="preserve">Màng bơm Dia diaphragm Ø90 - Material: PTFE, Typical pump: CM 60 G -Model Pump: VVFC AC15 Z062, Serial no: 291510 </v>
          </cell>
          <cell r="C18417" t="str">
            <v>Nhập kho vật tư (QĐ:1340) theo hóa đơn số 0000271 ngày 16.11.2020</v>
          </cell>
        </row>
        <row r="18418">
          <cell r="A18418" t="str">
            <v>3.80.88.010.VIE.00.000</v>
          </cell>
          <cell r="B18418" t="str">
            <v xml:space="preserve">Thiết bị phát wifi di động 4G </v>
          </cell>
          <cell r="C18418" t="str">
            <v>Nhập kho vật tư (QĐ:1441A) theo hóa đơn số 0013768 ngày 13.11.2020</v>
          </cell>
        </row>
        <row r="18419">
          <cell r="A18419" t="str">
            <v>3.94.00.146.JPN.00.000</v>
          </cell>
          <cell r="B18419" t="str">
            <v xml:space="preserve">Loa bluetooth </v>
          </cell>
          <cell r="C18419" t="str">
            <v>Nhập kho vật tư (QĐ:1441A) theo hóa đơn số 0013768 ngày 13.11.2020</v>
          </cell>
        </row>
        <row r="18420">
          <cell r="A18420" t="str">
            <v>3.46.95.030.GBR.00.000</v>
          </cell>
          <cell r="B18420" t="str">
            <v xml:space="preserve">Thiết bị bảo vệ chống nhiễu Model: OVR SL30 </v>
          </cell>
          <cell r="C18420" t="str">
            <v>Nhập kho vật tư (QĐ:1264) theo hóa đơn số 0000472 ngày 20.11.2020</v>
          </cell>
        </row>
        <row r="18421">
          <cell r="A18421" t="str">
            <v>5.17.30.024.GER.00.000</v>
          </cell>
          <cell r="B18421" t="str">
            <v xml:space="preserve">Lõi lọc dầu Hydac, Model: 0240 D010 ON </v>
          </cell>
          <cell r="C18421" t="str">
            <v>Nhập kho vật tư (HĐ:148) theo hóa đơn số 0000264 ngày 03.11.2020</v>
          </cell>
        </row>
        <row r="18422">
          <cell r="A18422" t="str">
            <v>5.18.96.074.GER.00.000</v>
          </cell>
          <cell r="B18422" t="str">
            <v xml:space="preserve">Lõi lọc 0110D010ON </v>
          </cell>
          <cell r="C18422" t="str">
            <v>Nhập kho vật tư (HĐ:148) theo hóa đơn số 0000264 ngày 03.11.2020</v>
          </cell>
        </row>
        <row r="18423">
          <cell r="A18423" t="str">
            <v>5.18.96.075.GER.00.000</v>
          </cell>
          <cell r="B18423" t="str">
            <v xml:space="preserve">Lõi lọc 0110 R 010 ON </v>
          </cell>
          <cell r="C18423" t="str">
            <v>Nhập kho vật tư (HĐ:148) theo hóa đơn số 0000264 ngày 03.11.2020</v>
          </cell>
        </row>
        <row r="18424">
          <cell r="A18424" t="str">
            <v>5.18.96.077.GER.00.000</v>
          </cell>
          <cell r="B18424" t="str">
            <v xml:space="preserve">Lõi lọc 0660 R 010 ON </v>
          </cell>
          <cell r="C18424" t="str">
            <v>Nhập kho vật tư (HĐ:148) theo hóa đơn số 0000264 ngày 03.11.2020</v>
          </cell>
        </row>
        <row r="18425">
          <cell r="A18425" t="str">
            <v>5.18.96.079.GER.00.000</v>
          </cell>
          <cell r="B18425" t="str">
            <v xml:space="preserve">Lõi lọc dầu 0660 R 025 W/HC </v>
          </cell>
          <cell r="C18425" t="str">
            <v>Nhập kho vật tư (HĐ:148) theo hóa đơn số 0000264 ngày 03.11.2020</v>
          </cell>
        </row>
        <row r="18426">
          <cell r="A18426" t="str">
            <v>5.18.96.080.GER.00.000</v>
          </cell>
          <cell r="B18426" t="str">
            <v xml:space="preserve">Lõi lọc dầu 0160 DN 025 W/HC/-V </v>
          </cell>
          <cell r="C18426" t="str">
            <v>Nhập kho vật tư (HĐ:148) theo hóa đơn số 0000264 ngày 03.11.2020</v>
          </cell>
        </row>
        <row r="18427">
          <cell r="A18427" t="str">
            <v>5.18.96.081.GER.00.000</v>
          </cell>
          <cell r="B18427" t="str">
            <v xml:space="preserve">Lõi lọc 0160 D 025 W/HC </v>
          </cell>
          <cell r="C18427" t="str">
            <v>Nhập kho vật tư (HĐ:148) theo hóa đơn số 0000264 ngày 03.11.2020</v>
          </cell>
        </row>
        <row r="18428">
          <cell r="A18428" t="str">
            <v>5.18.96.082.GER.00.000</v>
          </cell>
          <cell r="B18428" t="str">
            <v xml:space="preserve">Lõi lọc dầu 0060 D 025 W/-V </v>
          </cell>
          <cell r="C18428" t="str">
            <v>Nhập kho vật tư (HĐ:148) theo hóa đơn số 0000264 ngày 03.11.2020</v>
          </cell>
        </row>
        <row r="18429">
          <cell r="A18429" t="str">
            <v>5.18.96.083.GER.00.000</v>
          </cell>
          <cell r="B18429" t="str">
            <v xml:space="preserve">Lõi lọc 0140 D 025 W/-V </v>
          </cell>
          <cell r="C18429" t="str">
            <v>Nhập kho vật tư (HĐ:148) theo hóa đơn số 0000264 ngày 03.11.2020</v>
          </cell>
        </row>
        <row r="18430">
          <cell r="A18430" t="str">
            <v>5.18.96.084.GER.00.000</v>
          </cell>
          <cell r="B18430" t="str">
            <v xml:space="preserve">Lõi lọc 0140 D 025W/HC </v>
          </cell>
          <cell r="C18430" t="str">
            <v>Nhập kho vật tư (HĐ:148) theo hóa đơn số 0000264 ngày 03.11.2020</v>
          </cell>
        </row>
        <row r="18431">
          <cell r="A18431" t="str">
            <v>5.18.96.085.GER.00.000</v>
          </cell>
          <cell r="B18431" t="str">
            <v xml:space="preserve">Lõi lọc dầu 0110 D 010 BH4HC </v>
          </cell>
          <cell r="C18431" t="str">
            <v>Nhập kho vật tư (HĐ:148) theo hóa đơn số 0000264 ngày 03.11.2020</v>
          </cell>
        </row>
        <row r="18432">
          <cell r="A18432" t="str">
            <v>8.35.85.754.CHN.00.000</v>
          </cell>
          <cell r="B18432" t="str">
            <v xml:space="preserve">Xe nâng phuy 200 lít DP250 </v>
          </cell>
          <cell r="C18432" t="str">
            <v>Nhập kho vật tư (QĐ:1306) theo hóa đơn số 0000265 ngày 29.10.2020</v>
          </cell>
        </row>
        <row r="18433">
          <cell r="A18433" t="str">
            <v>2.05.80.010.CHN.00.000</v>
          </cell>
          <cell r="B18433" t="str">
            <v xml:space="preserve">Lưới thép không rỉ, KT ô lưới: 1x1mm, KT tấm lưới: 1x1m </v>
          </cell>
          <cell r="C18433" t="str">
            <v>Nhập kho vật tư (QĐ:1306) theo hóa đơn số 0000265 ngày 29.10.2020</v>
          </cell>
        </row>
        <row r="18434">
          <cell r="A18434" t="str">
            <v>3.20.32.126.CHN.00.000</v>
          </cell>
          <cell r="B18434" t="str">
            <v xml:space="preserve">Cùm ống U-bolt 26.9mm; Inox 304, 4 tán + 2 long đền vênh </v>
          </cell>
          <cell r="C18434" t="str">
            <v>Nhập kho vật tư (QĐ:1415) theo hóa đơn số 0000269 ngày 10.11.2020</v>
          </cell>
        </row>
        <row r="18435">
          <cell r="A18435" t="str">
            <v>3.20.32.127.CHN.00.000</v>
          </cell>
          <cell r="B18435" t="str">
            <v xml:space="preserve">Cùm ống U-bolt 33.7mm; Inox 304, 4 tán + 2 long đền vênh </v>
          </cell>
          <cell r="C18435" t="str">
            <v>Nhập kho vật tư (QĐ:1415) theo hóa đơn số 0000269 ngày 10.11.2020</v>
          </cell>
        </row>
        <row r="18436">
          <cell r="A18436" t="str">
            <v>3.20.32.128.CHN.00.000</v>
          </cell>
          <cell r="B18436" t="str">
            <v xml:space="preserve">Cùm ống U-bolt 42.4mm; Inox 304, 4 tán + 2 long đền vênh </v>
          </cell>
          <cell r="C18436" t="str">
            <v>Nhập kho vật tư (QĐ:1415) theo hóa đơn số 0000269 ngày 10.11.2020</v>
          </cell>
        </row>
        <row r="18437">
          <cell r="A18437" t="str">
            <v>3.20.32.129.CHN.00.000</v>
          </cell>
          <cell r="B18437" t="str">
            <v xml:space="preserve">Cùm ống U-bolt 48.3mm; Inox 304, 4 tán + 2 long đền vênh </v>
          </cell>
          <cell r="C18437" t="str">
            <v>Nhập kho vật tư (QĐ:1415) theo hóa đơn số 0000269 ngày 10.11.2020</v>
          </cell>
        </row>
        <row r="18438">
          <cell r="A18438" t="str">
            <v>4.25.33.752.VIE.00.000</v>
          </cell>
          <cell r="B18438" t="str">
            <v xml:space="preserve">Sơn vô cơ chịu nhiệt BKV 200-1000 độ C (0.5kg/hộp) </v>
          </cell>
          <cell r="C18438" t="str">
            <v>Nhập kho vật tư (QĐ:1108) theo hóa đơn số 0000482 ngày 08.09.2020</v>
          </cell>
        </row>
        <row r="18439">
          <cell r="A18439" t="str">
            <v>4.77.90.013.CHN.00.000</v>
          </cell>
          <cell r="B18439" t="str">
            <v xml:space="preserve">Vành chèn cơ khí Model: ED560-M15 Eagle Burgmanm </v>
          </cell>
          <cell r="C18439" t="str">
            <v>Nhập kho vật tư (QĐ:1306) theo hóa đơn số 0000265 ngày 29.10.2020</v>
          </cell>
        </row>
        <row r="18440">
          <cell r="A18440" t="str">
            <v>4.77.90.014.CHN.00.000</v>
          </cell>
          <cell r="B18440" t="str">
            <v xml:space="preserve">Vành chèn cơ khí Model: ED560-M14 Eagle Burgmanm </v>
          </cell>
          <cell r="C18440" t="str">
            <v>Nhập kho vật tư (QĐ:1306) theo hóa đơn số 0000265 ngày 29.10.2020</v>
          </cell>
        </row>
        <row r="18441">
          <cell r="A18441" t="str">
            <v>4.82.42.065.CHN.00.000</v>
          </cell>
          <cell r="B18441" t="str">
            <v xml:space="preserve">Co 90 độ thép đúc (cút hàn) KT: DN65 (OD-73mm* dày 7.01mm) </v>
          </cell>
          <cell r="C18441" t="str">
            <v>Nhập kho vật tư (QĐ:1108) theo hóa đơn số 0000482 ngày 08.09.2020</v>
          </cell>
        </row>
        <row r="18442">
          <cell r="A18442" t="str">
            <v>4.82.52.250.CHN.00.000</v>
          </cell>
          <cell r="B18442" t="str">
            <v xml:space="preserve">Co ống 90 độ Long Radius Elbow, SCH20; KT: DN250 (10 inch), ID=251mm, OD=273mm, T=11mm, A=381mm; Standard ANSI/ASME B16.9, vật liệu ống inox A312-TP304 </v>
          </cell>
          <cell r="C18442" t="str">
            <v>Nhập kho vật tư (QĐ:1108) theo hóa đơn số 0000482 ngày 08.09.2020</v>
          </cell>
        </row>
        <row r="18443">
          <cell r="A18443" t="str">
            <v>4.88.65.034.CHN.00.000</v>
          </cell>
          <cell r="B18443" t="str">
            <v xml:space="preserve">Oring ID 72.39x3.53mm </v>
          </cell>
          <cell r="C18443" t="str">
            <v>Nhập kho vật tư (QĐ:1306) theo hóa đơn số 0000265 ngày 29.10.2020</v>
          </cell>
        </row>
        <row r="18444">
          <cell r="A18444" t="str">
            <v>4.88.65.037.CHN.00.000</v>
          </cell>
          <cell r="B18444" t="str">
            <v xml:space="preserve">Oring ID 132.94x3.53mm </v>
          </cell>
          <cell r="C18444" t="str">
            <v>Nhập kho vật tư (QĐ:1306) theo hóa đơn số 0000265 ngày 29.10.2020</v>
          </cell>
        </row>
        <row r="18445">
          <cell r="A18445" t="str">
            <v>4.88.65.038.CHN.00.000</v>
          </cell>
          <cell r="B18445" t="str">
            <v xml:space="preserve">Oring ID 107.32x3.53mm </v>
          </cell>
          <cell r="C18445" t="str">
            <v>Nhập kho vật tư (QĐ:1306) theo hóa đơn số 0000265 ngày 29.10.2020</v>
          </cell>
        </row>
        <row r="18446">
          <cell r="A18446" t="str">
            <v>4.88.65.039.CHN.00.000</v>
          </cell>
          <cell r="B18446" t="str">
            <v xml:space="preserve">Oring ID 78.97x3.53mm </v>
          </cell>
          <cell r="C18446" t="str">
            <v>Nhập kho vật tư (QĐ:1306) theo hóa đơn số 0000265 ngày 29.10.2020</v>
          </cell>
        </row>
        <row r="18447">
          <cell r="A18447" t="str">
            <v>4.88.65.040.CHN.00.000</v>
          </cell>
          <cell r="B18447" t="str">
            <v xml:space="preserve">Oring ID 126.59x3.53mm </v>
          </cell>
          <cell r="C18447" t="str">
            <v>Nhập kho vật tư (QĐ:1306) theo hóa đơn số 0000265 ngày 29.10.2020</v>
          </cell>
        </row>
        <row r="18448">
          <cell r="A18448" t="str">
            <v>4.88.65.044.CHN.00.000</v>
          </cell>
          <cell r="B18448" t="str">
            <v xml:space="preserve">Oring ID 129.77x3.53mm </v>
          </cell>
          <cell r="C18448" t="str">
            <v>Nhập kho vật tư (QĐ:1306) theo hóa đơn số 0000265 ngày 29.10.2020</v>
          </cell>
        </row>
        <row r="18449">
          <cell r="A18449" t="str">
            <v>4.88.65.065.CHN.00.000</v>
          </cell>
          <cell r="B18449" t="str">
            <v xml:space="preserve">Phớt chắn nhớt TC 25x38x8 mm </v>
          </cell>
          <cell r="C18449" t="str">
            <v>Nhập kho vật tư (QĐ:1306) theo hóa đơn số 0000265 ngày 29.10.2020</v>
          </cell>
        </row>
        <row r="18450">
          <cell r="A18450" t="str">
            <v>3.66.53.016.VIE.00.000</v>
          </cell>
          <cell r="B18450" t="str">
            <v xml:space="preserve">Bóng đèn sợi đốt, Đuôi đèn: E14 240VAC; 15W </v>
          </cell>
          <cell r="C18450" t="str">
            <v>Nhập kho vật tư (QĐ:1200) theo hóa đơn số 0000534 ngày 30.09.2020</v>
          </cell>
        </row>
        <row r="18451">
          <cell r="A18451" t="str">
            <v>3.66.75.024.FRA.00.000</v>
          </cell>
          <cell r="B18451" t="str">
            <v xml:space="preserve">Đèn báo chỉ thị nguồn, Model: ZBV-M4 230VAC; 14mA, Màu sắc nguồn sáng: đỏ </v>
          </cell>
          <cell r="C18451" t="str">
            <v>Nhập kho vật tư (QĐ:1200) theo hóa đơn số 0000534 ngày 30.09.2020</v>
          </cell>
        </row>
        <row r="18452">
          <cell r="A18452" t="str">
            <v>3.94.00.019.CHN.00.000</v>
          </cell>
          <cell r="B18452" t="str">
            <v xml:space="preserve">Trục sang ảnh máy photocopy 458e </v>
          </cell>
          <cell r="C18452" t="str">
            <v>Nhập kho vật tư (QĐ:1416) theo hóa đơn số 0052009 ngày 16.11.2020</v>
          </cell>
        </row>
        <row r="18453">
          <cell r="A18453" t="str">
            <v>3.94.00.032.CHN.00.000</v>
          </cell>
          <cell r="B18453" t="str">
            <v xml:space="preserve">Ổ cứng HDD 1TB </v>
          </cell>
          <cell r="C18453" t="str">
            <v>Nhập kho vật tư (QĐ:1306) theo hóa đơn số 0000265 ngày 29.10.2020</v>
          </cell>
        </row>
        <row r="18454">
          <cell r="A18454" t="str">
            <v>3.96.13.143.ITA.00.000</v>
          </cell>
          <cell r="B18454" t="str">
            <v xml:space="preserve">Bộ cảm biến nhiệt độ Thermostat IMIT TR2 9244 </v>
          </cell>
          <cell r="C18454" t="str">
            <v>Nhập kho vật tư (QĐ:1200) theo hóa đơn số 0000534 ngày 30.09.2020</v>
          </cell>
        </row>
        <row r="18455">
          <cell r="A18455" t="str">
            <v>5.01.07.201.JPN.99.000</v>
          </cell>
          <cell r="B18455" t="str">
            <v xml:space="preserve">Bạc đạn 6202 ZZ </v>
          </cell>
          <cell r="C18455" t="str">
            <v>Nhập kho vật tư (QĐ:1306) theo hóa đơn số 0000265 ngày 29.10.2020</v>
          </cell>
        </row>
        <row r="18456">
          <cell r="A18456" t="str">
            <v>5.01.34.303.JPN.99.000</v>
          </cell>
          <cell r="B18456" t="str">
            <v xml:space="preserve">Bạc đạn 6303 ZZ </v>
          </cell>
          <cell r="C18456" t="str">
            <v>Nhập kho vật tư (QĐ:1306) theo hóa đơn số 0000265 ngày 29.10.2020</v>
          </cell>
        </row>
        <row r="18457">
          <cell r="A18457" t="str">
            <v>5.01.34.304.JPN.00.000</v>
          </cell>
          <cell r="B18457" t="str">
            <v xml:space="preserve">Bạc đạn 6304 ZZ </v>
          </cell>
          <cell r="C18457" t="str">
            <v>Nhập kho vật tư (QĐ:1306) theo hóa đơn số 0000265 ngày 29.10.2020</v>
          </cell>
        </row>
        <row r="18458">
          <cell r="A18458" t="str">
            <v>5.19.75.149.CHN.00.000</v>
          </cell>
          <cell r="B18458" t="str">
            <v xml:space="preserve">Van 1 chiều lá lật 1 inch, inox 304 </v>
          </cell>
          <cell r="C18458" t="str">
            <v>Nhập kho vật tư (QĐ:1306) theo hóa đơn số 0000265 ngày 29.10.2020</v>
          </cell>
        </row>
        <row r="18459">
          <cell r="A18459" t="str">
            <v>3.94.00.024.VIE.00.000</v>
          </cell>
          <cell r="B18459" t="str">
            <v xml:space="preserve">Hộp mực máy in Canon LBP 6230DN </v>
          </cell>
          <cell r="C18459" t="str">
            <v>Nhập kho vật tư (QĐ:1416) theo hóa đơn số 0052009 ngày 16.11.2020</v>
          </cell>
        </row>
        <row r="18460">
          <cell r="A18460" t="str">
            <v>4.94.40.283.CHN.00.000</v>
          </cell>
          <cell r="B18460" t="str">
            <v xml:space="preserve">Bộ lọc mực máy photocopy 458e </v>
          </cell>
          <cell r="C18460" t="str">
            <v>Nhập kho vật tư (QĐ:1416) theo hóa đơn số 0052009 ngày 16.11.2020</v>
          </cell>
        </row>
        <row r="18461">
          <cell r="A18461" t="str">
            <v>4.94.40.285.JPN.00.000</v>
          </cell>
          <cell r="B18461" t="str">
            <v xml:space="preserve">Hộp mực Máy photo Konica Bizhub 458e </v>
          </cell>
          <cell r="C18461" t="str">
            <v>Nhập kho vật tư (QĐ:1416) theo hóa đơn số 0052009 ngày 16.11.2020</v>
          </cell>
        </row>
        <row r="18462">
          <cell r="A18462" t="str">
            <v>4.94.60.976.CHN.00.000</v>
          </cell>
          <cell r="B18462" t="str">
            <v xml:space="preserve">Bình xịt khí nén vệ sinh máy tính </v>
          </cell>
          <cell r="C18462" t="str">
            <v>Nhập kho vật tư (QĐ:1306) theo hóa đơn số 0000265 ngày 29.10.2020</v>
          </cell>
        </row>
        <row r="18463">
          <cell r="A18463" t="str">
            <v>1.71.87.134.KOR.00.000</v>
          </cell>
          <cell r="B18463" t="str">
            <v xml:space="preserve">Hóa chất HMV 2808 </v>
          </cell>
          <cell r="C18463" t="str">
            <v>Nhập kho hóa chất (HĐ:143) theo hóa đơn số 0024219 ngày 27.11.2020</v>
          </cell>
        </row>
        <row r="18464">
          <cell r="A18464" t="str">
            <v>1.71.87.135.KOR.00.000</v>
          </cell>
          <cell r="B18464" t="str">
            <v xml:space="preserve">Hóa chất HMV 250 </v>
          </cell>
          <cell r="C18464" t="str">
            <v>Nhập kho hóa chất (HĐ:143) theo hóa đơn số 0024219 ngày 27.11.2020</v>
          </cell>
        </row>
        <row r="18465">
          <cell r="A18465" t="str">
            <v>8.75.80.614.JPN.00.000</v>
          </cell>
          <cell r="B18465" t="str">
            <v xml:space="preserve">Máy đo huyết áp điện tử Omron </v>
          </cell>
          <cell r="C18465" t="str">
            <v>Nhập kho Máy đo huyết áp (QĐ:1361) theo hóa đơn số 0002365 ngày 24.11.2020</v>
          </cell>
        </row>
        <row r="18466">
          <cell r="A18466" t="str">
            <v>4.84.84.057.VIE.00.000</v>
          </cell>
          <cell r="B18466" t="str">
            <v xml:space="preserve">Guốc trượt cabin thang máy, Vật liệu: Nhựa cứng </v>
          </cell>
          <cell r="C18466" t="str">
            <v>Nhập kho vật tư (QĐ:1192) theo hóa đơn số 0000006 ngày 31.10.2020</v>
          </cell>
        </row>
        <row r="18467">
          <cell r="A18467" t="str">
            <v>3.82.63.410.CHN.00.000</v>
          </cell>
          <cell r="B18467" t="str">
            <v xml:space="preserve">Board điều khiển cabin OTICS RS32V1.2 </v>
          </cell>
          <cell r="C18467" t="str">
            <v>Nhập kho vật tư (QĐ:1192) theo hóa đơn số 0000006 ngày 31.10.2020</v>
          </cell>
        </row>
        <row r="18468">
          <cell r="A18468" t="str">
            <v>3.82.63.411.VIE.00.000</v>
          </cell>
          <cell r="B18468" t="str">
            <v xml:space="preserve">Board điều khiển gọi tầng ngoài cabin, SHC210 </v>
          </cell>
          <cell r="C18468" t="str">
            <v>Nhập kho vật tư (QĐ:1192) theo hóa đơn số 0000006 ngày 31.10.2020</v>
          </cell>
        </row>
        <row r="18469">
          <cell r="A18469" t="str">
            <v>5.19.88.099.TPE.00.000</v>
          </cell>
          <cell r="B18469" t="str">
            <v xml:space="preserve">Van Discharge valve for Acid Dosing pump (bao gồm: Disc valve (Đĩa van) mã: W207782-PVC, Seat valve (Đế van) mã: W207783-PVC, 3 Gasket Oring mã W204856-TFE) </v>
          </cell>
          <cell r="C18469" t="str">
            <v>Nhập kho vật tư (HĐ:146) theo hóa đơn số 0000387 ngày 01.09.2020</v>
          </cell>
        </row>
        <row r="18470">
          <cell r="A18470" t="str">
            <v>5.19.88.100.TPE.00.000</v>
          </cell>
          <cell r="B18470" t="str">
            <v xml:space="preserve">Van Suction valve for Acid Dosing pump (bao gồm: Disc valve (Đĩa van) mã: W207782-PVC, Seat valve (Đế van) mã: W207783-PVC, 3 Gasket Oring mã W204856-TFE) </v>
          </cell>
          <cell r="C18470" t="str">
            <v>Nhập kho vật tư (HĐ:146) theo hóa đơn số 0000387 ngày 01.09.2020</v>
          </cell>
        </row>
        <row r="18471">
          <cell r="A18471" t="str">
            <v>4.94.80.828.VIE.00.000</v>
          </cell>
          <cell r="B18471" t="str">
            <v xml:space="preserve">Khay hạt đậu sâu 400ml </v>
          </cell>
          <cell r="C18471" t="str">
            <v>Nhập kho Khay hạt đậu (QĐ:1361) theo hóa đơn số 0002365 ngày 24.11.2020</v>
          </cell>
        </row>
        <row r="18472">
          <cell r="A18472" t="str">
            <v>3.20.32.003.GER.00.000</v>
          </cell>
          <cell r="B18472" t="str">
            <v xml:space="preserve">Wire clamp 3mm (Ốc siết cáp) </v>
          </cell>
          <cell r="C18472" t="str">
            <v>Nhập kho vật tư (HĐ:123) theo hóa đơn số 0000413 ngày 31.10.2020</v>
          </cell>
        </row>
        <row r="18473">
          <cell r="A18473" t="str">
            <v>4.77.90.015.KOR.00.000</v>
          </cell>
          <cell r="B18473" t="str">
            <v xml:space="preserve">Vành chèn cơ khí Mechanical seal phi 15, dùng cho bơm Model: PU-S400G </v>
          </cell>
          <cell r="C18473" t="str">
            <v>Nhập kho vật tư (HĐ:123) theo hóa đơn số 0000413 ngày 31.10.2020</v>
          </cell>
        </row>
        <row r="18474">
          <cell r="A18474" t="str">
            <v>8.40.80.125.USA.00.000</v>
          </cell>
          <cell r="B18474" t="str">
            <v xml:space="preserve">Oxy vessel head assy (Nắp bomb) Parr A1450DD </v>
          </cell>
          <cell r="C18474" t="str">
            <v>Nhập kho vật tư (HĐ:123) theo hóa đơn số 0000413 ngày 31.10.2020</v>
          </cell>
        </row>
        <row r="18475">
          <cell r="A18475" t="str">
            <v>3.34.15.068.GER.00.000</v>
          </cell>
          <cell r="B18475" t="str">
            <v xml:space="preserve">Switch giật sự cố MĐPĐ A, Loại: T3Z-068-22YRSG; AC: 230V/2.5A ; DC: 24V/6A </v>
          </cell>
          <cell r="C18475" t="str">
            <v>Nhập kho vật tư (HĐ:123) theo hóa đơn số 0000413 ngày 31.10.2020</v>
          </cell>
        </row>
        <row r="18476">
          <cell r="A18476" t="str">
            <v>3.96.13.601.KOR.00.000</v>
          </cell>
          <cell r="B18476" t="str">
            <v xml:space="preserve">Biến dòng AC (AC Current Tranducer) Model: DT-1AB1AH </v>
          </cell>
          <cell r="C18476" t="str">
            <v>Nhập kho vật tư (HĐ:123) theo hóa đơn số 0000413 ngày 31.10.2020</v>
          </cell>
        </row>
        <row r="18477">
          <cell r="A18477" t="str">
            <v>5.19.75.151.CHN.00.000</v>
          </cell>
          <cell r="B18477" t="str">
            <v xml:space="preserve">Van 1 chiều CPVC Ball Check Valve; Body: CPVC; Ball: CPVC Seat: EPDM; Nối bích; Size: 1 inch (DN25); L = 169 mm, ØC = 79; ØD= 108,  n-Øh = 4-16 </v>
          </cell>
          <cell r="C18477" t="str">
            <v>Nhập kho vật tư (HĐ:123) theo hóa đơn số 0000413 ngày 31.10.2020</v>
          </cell>
        </row>
        <row r="18478">
          <cell r="A18478" t="str">
            <v>5.19.84.007.CHN.00.000</v>
          </cell>
          <cell r="B18478" t="str">
            <v xml:space="preserve">Van tay Manual PVC ball Valve; Nối bích; Size: ½ inch, A: 83; ØC: 60; ØD: 89, L: 151; n- Øh: 4-16; H: 61 </v>
          </cell>
          <cell r="C18478" t="str">
            <v>Nhập kho vật tư (HĐ:123) theo hóa đơn số 0000413 ngày 31.10.2020</v>
          </cell>
        </row>
        <row r="18479">
          <cell r="A18479" t="str">
            <v>5.19.90.329.CHN.00.000</v>
          </cell>
          <cell r="B18479" t="str">
            <v xml:space="preserve">Van khí nén bao gồm van và bộ dẫn động: DA 140 - Standard Temperature: -20 ~ 85oC - Working pressure: 2-8 bar </v>
          </cell>
          <cell r="C18479" t="str">
            <v>Nhập kho vật tư (HĐ:123) theo hóa đơn số 0000413 ngày 31.10.2020</v>
          </cell>
        </row>
        <row r="18480">
          <cell r="A18480" t="str">
            <v>5.19.90.615.KOR.00.000</v>
          </cell>
          <cell r="B18480" t="str">
            <v xml:space="preserve">Van Bướm (PNEUMATIC BUTTERFLY VALVE) Model:SRS910 SIZE: 8˝ CLASS: ASME 150# END COIN: WAFER MATERIAL: + BODY: A216 WCB + DISC : A890 4A + SEAT : EPDM + STEM: A276-304 ( Bao gồm dẫn động khí nén và limit switch) </v>
          </cell>
          <cell r="C18480" t="str">
            <v>Nhập kho vật tư (HĐ:123) theo hóa đơn số 0000413 ngày 31.10.2020</v>
          </cell>
        </row>
        <row r="18481">
          <cell r="A18481" t="str">
            <v>5.19.90.616.KOR.00.000</v>
          </cell>
          <cell r="B18481" t="str">
            <v xml:space="preserve">Van bướm (BUTTEFLY VALVE) Model:SRS910 SIZE: 8˝ CLASS: ASME 150# END COIN: WAFER MATERIAL: + BODY: A216 WCB + DISC : A890 4A + SEAT : EPDM + STEM: A276-304; vận hành bằng Gear box </v>
          </cell>
          <cell r="C18481" t="str">
            <v>Nhập kho vật tư (HĐ:123) theo hóa đơn số 0000413 ngày 31.10.2020</v>
          </cell>
        </row>
        <row r="18482">
          <cell r="A18482" t="str">
            <v>5.33.10.005.CHN.00.000</v>
          </cell>
          <cell r="B18482" t="str">
            <v xml:space="preserve">Cụm chia mỡ Lincoln Grease Lubrication Distributor + Outlet ports: 4 ports + Starting pressure: 12bar </v>
          </cell>
          <cell r="C18482" t="str">
            <v>Nhập kho vật tư (HĐ:123) theo hóa đơn số 0000413 ngày 31.10.2020</v>
          </cell>
        </row>
        <row r="18483">
          <cell r="A18483" t="str">
            <v>5.33.10.009.CHN.00.000</v>
          </cell>
          <cell r="B18483" t="str">
            <v xml:space="preserve">Cụm chia mỡ Lincoln Grease Lubrication Distributor + Outlet ports: 8 ports + Starting pressure: 12bar </v>
          </cell>
          <cell r="C18483" t="str">
            <v>Nhập kho vật tư (HĐ:123) theo hóa đơn số 0000413 ngày 31.10.2020</v>
          </cell>
        </row>
        <row r="18484">
          <cell r="A18484" t="str">
            <v>5.50.15.121.GER.00.000</v>
          </cell>
          <cell r="B18484" t="str">
            <v xml:space="preserve">Van đầu hút - Suction valve for Dosing pump Pos: 3a Size: DN32 (Model pump:Type: 257 Type designation: DMH 750-4 B -PVC/V/SS-X-X5PG095745340 S/N: 10000002) </v>
          </cell>
          <cell r="C18484" t="str">
            <v>Nhập kho vật tư (HĐ:123) theo hóa đơn số 0000413 ngày 31.10.2020</v>
          </cell>
        </row>
        <row r="18485">
          <cell r="A18485" t="str">
            <v>5.50.15.122.GER.00.000</v>
          </cell>
          <cell r="B18485" t="str">
            <v xml:space="preserve">Van đầu đẩy - Discharge valve for Dosing pump Pos: 3b Size: DN32 (Model pump:Type: 257 Type designation: DMH 750-4 B -PVC/V/SS-X-X5PPG095745340 S/N: 10000002) </v>
          </cell>
          <cell r="C18485" t="str">
            <v>Nhập kho vật tư (HĐ:123) theo hóa đơn số 0000413 ngày 31.10.2020</v>
          </cell>
        </row>
        <row r="18486">
          <cell r="A18486" t="str">
            <v>5.60.91.004.KOR.00.000</v>
          </cell>
          <cell r="B18486" t="str">
            <v xml:space="preserve">Bơm Wilo PU-S400G, Công suất: 400W </v>
          </cell>
          <cell r="C18486" t="str">
            <v>Nhập kho vật tư (HĐ:123) theo hóa đơn số 0000413 ngày 31.10.2020</v>
          </cell>
        </row>
        <row r="18487">
          <cell r="A18487" t="str">
            <v>8.32.92.032.CHN.00.000</v>
          </cell>
          <cell r="B18487" t="str">
            <v xml:space="preserve">Súng phun xịt rửa cao áp </v>
          </cell>
          <cell r="C18487" t="str">
            <v>Nhập kho vật tư (HĐ:173) theo hóa đơn số 0000291 ngày 13.11.2020</v>
          </cell>
        </row>
        <row r="18488">
          <cell r="A18488" t="str">
            <v>8.34.64.050.TPE.00.000</v>
          </cell>
          <cell r="B18488" t="str">
            <v xml:space="preserve">Khung Rulo cuốn dây (Độ dài dây quấn khung: 50M) </v>
          </cell>
          <cell r="C18488" t="str">
            <v>Nhập kho vật tư (HĐ:173) theo hóa đơn số 0000291 ngày 13.11.2020</v>
          </cell>
        </row>
        <row r="18489">
          <cell r="A18489" t="str">
            <v>1.51.55.502.CHN.00.000</v>
          </cell>
          <cell r="B18489" t="str">
            <v xml:space="preserve">Mỡ chịu nhiệt LGHP 2/1 </v>
          </cell>
          <cell r="C18489" t="str">
            <v>Nhập kho vật tư (HĐ:173) theo hóa đơn số 0000289 ngày 12.11.2020</v>
          </cell>
        </row>
        <row r="18490">
          <cell r="A18490" t="str">
            <v>1.71.87.111.TPE.00.000</v>
          </cell>
          <cell r="B18490" t="str">
            <v xml:space="preserve">Bột màu thử tiếp xúc màu đỏ </v>
          </cell>
          <cell r="C18490" t="str">
            <v>Nhập kho vật tư (HĐ:173) theo hóa đơn số 0000289 ngày 12.11.2020</v>
          </cell>
        </row>
        <row r="18491">
          <cell r="A18491" t="str">
            <v>2.08.37.102.VIE.00.000</v>
          </cell>
          <cell r="B18491" t="str">
            <v xml:space="preserve">Thép I CT3, KT: 200x100x8x6000mm </v>
          </cell>
          <cell r="C18491" t="str">
            <v>Nhập kho vật tư (HĐ:173) theo hóa đơn số 0000289 ngày 12.11.2020</v>
          </cell>
        </row>
        <row r="18492">
          <cell r="A18492" t="str">
            <v>2.35.10.001.IND.00.000</v>
          </cell>
          <cell r="B18492" t="str">
            <v xml:space="preserve">Shim roll SUS304 152.4x1270x1 mm </v>
          </cell>
          <cell r="C18492" t="str">
            <v>Nhập kho vật tư (HĐ:173) theo hóa đơn số 0000289 ngày 12.11.2020</v>
          </cell>
        </row>
        <row r="18493">
          <cell r="A18493" t="str">
            <v>2.35.10.003.IND.00.000</v>
          </cell>
          <cell r="B18493" t="str">
            <v xml:space="preserve">Shim roll SUS304 152.4x1270x0.03 mm </v>
          </cell>
          <cell r="C18493" t="str">
            <v>Nhập kho vật tư (HĐ:173) theo hóa đơn số 0000289 ngày 12.11.2020</v>
          </cell>
        </row>
        <row r="18494">
          <cell r="A18494" t="str">
            <v>2.35.10.004.IND.00.000</v>
          </cell>
          <cell r="B18494" t="str">
            <v xml:space="preserve">Shim roll SUS304 152.4x1270x0.4 mm </v>
          </cell>
          <cell r="C18494" t="str">
            <v>Nhập kho vật tư (HĐ:173) theo hóa đơn số 0000289 ngày 12.11.2020</v>
          </cell>
        </row>
        <row r="18495">
          <cell r="A18495" t="str">
            <v>2.35.10.005.IND.00.000</v>
          </cell>
          <cell r="B18495" t="str">
            <v xml:space="preserve">Shim roll SUS304 152.4x1270x0.05 mm </v>
          </cell>
          <cell r="C18495" t="str">
            <v>Nhập kho vật tư (HĐ:173) theo hóa đơn số 0000289 ngày 12.11.2020</v>
          </cell>
        </row>
        <row r="18496">
          <cell r="A18496" t="str">
            <v>2.35.10.010.IND.00.000</v>
          </cell>
          <cell r="B18496" t="str">
            <v xml:space="preserve">Shim roll SUS304 152.4x1270x0.1 mm </v>
          </cell>
          <cell r="C18496" t="str">
            <v>Nhập kho vật tư (HĐ:173) theo hóa đơn số 0000289 ngày 12.11.2020</v>
          </cell>
        </row>
        <row r="18497">
          <cell r="A18497" t="str">
            <v>2.35.10.020.IND.00.000</v>
          </cell>
          <cell r="B18497" t="str">
            <v xml:space="preserve">Shim roll SUS304 152.4x1270x0.2 mm </v>
          </cell>
          <cell r="C18497" t="str">
            <v>Nhập kho vật tư (HĐ:173) theo hóa đơn số 0000289 ngày 12.11.2020</v>
          </cell>
        </row>
        <row r="18498">
          <cell r="A18498" t="str">
            <v>2.35.10.030.IND.00.000</v>
          </cell>
          <cell r="B18498" t="str">
            <v xml:space="preserve">Shim roll SUS304 152.4x1270x0.3 mm </v>
          </cell>
          <cell r="C18498" t="str">
            <v>Nhập kho vật tư (HĐ:173) theo hóa đơn số 0000289 ngày 12.11.2020</v>
          </cell>
        </row>
        <row r="18499">
          <cell r="A18499" t="str">
            <v>2.35.10.050.IND.00.000</v>
          </cell>
          <cell r="B18499" t="str">
            <v xml:space="preserve">Shim roll SUS304 152.4x1270x0.5 mm </v>
          </cell>
          <cell r="C18499" t="str">
            <v>Nhập kho vật tư (HĐ:173) theo hóa đơn số 0000289 ngày 12.11.2020</v>
          </cell>
        </row>
        <row r="18500">
          <cell r="A18500" t="str">
            <v>2.44.01.512.CHN.00.000</v>
          </cell>
          <cell r="B18500" t="str">
            <v xml:space="preserve">Thép tấm 250x250x5mm thép SS400 </v>
          </cell>
          <cell r="C18500" t="str">
            <v>Nhập kho vật tư (HĐ:173) theo hóa đơn số 0000291 ngày 13.11.2020</v>
          </cell>
        </row>
        <row r="18501">
          <cell r="A18501" t="str">
            <v>2.44.01.513.CHN.00.000</v>
          </cell>
          <cell r="B18501" t="str">
            <v xml:space="preserve">Thép tấm 250x250x12mm inox 304 </v>
          </cell>
          <cell r="C18501" t="str">
            <v>Nhập kho vật tư (HĐ:173) theo hóa đơn số 0000291 ngày 13.11.2020</v>
          </cell>
        </row>
        <row r="18502">
          <cell r="A18502" t="str">
            <v>2.46.15.051.CHN.00.000</v>
          </cell>
          <cell r="B18502" t="str">
            <v xml:space="preserve">Ống thép inox 304 DN50 (2in) SCH40S </v>
          </cell>
          <cell r="C18502" t="str">
            <v>Nhập kho vật tư (HĐ:173) theo hóa đơn số 0000291 ngày 13.11.2020</v>
          </cell>
        </row>
        <row r="18503">
          <cell r="A18503" t="str">
            <v>2.48.03.001.VIE.00.000</v>
          </cell>
          <cell r="B18503" t="str">
            <v xml:space="preserve">Dây thép khóa (Locking wire) 1mm. SUS 304 </v>
          </cell>
          <cell r="C18503" t="str">
            <v>Nhập kho vật tư (HĐ:173) theo hóa đơn số 0000289 ngày 12.11.2020</v>
          </cell>
        </row>
        <row r="18504">
          <cell r="A18504" t="str">
            <v>2.78.81.101.VIE.00.000</v>
          </cell>
          <cell r="B18504" t="str">
            <v xml:space="preserve">Dây kẽm 1.5ly </v>
          </cell>
          <cell r="C18504" t="str">
            <v>Nhập kho vật tư (HĐ:173) theo hóa đơn số 0000289 ngày 12.11.2020</v>
          </cell>
        </row>
        <row r="18505">
          <cell r="A18505" t="str">
            <v>3.70.60.005.VIE.00.000</v>
          </cell>
          <cell r="B18505" t="str">
            <v xml:space="preserve">Tấm mica trong, KT: 1200x2400mm, độ dày: 2.5mm </v>
          </cell>
          <cell r="C18505" t="str">
            <v>Nhập kho vật tư (HĐ:173) theo hóa đơn số 0000289 ngày 12.11.2020</v>
          </cell>
        </row>
        <row r="18506">
          <cell r="A18506" t="str">
            <v>3.70.75.346.MAS.00.000</v>
          </cell>
          <cell r="B18506" t="str">
            <v xml:space="preserve">Cao su non Tombo 0.075mm x 12mm x 10m </v>
          </cell>
          <cell r="C18506" t="str">
            <v>Nhập kho vật tư (HĐ:173) theo hóa đơn số 0000289 ngày 12.11.2020</v>
          </cell>
        </row>
        <row r="18507">
          <cell r="A18507" t="str">
            <v>3.70.76.048.VIE.00.000</v>
          </cell>
          <cell r="B18507" t="str">
            <v xml:space="preserve">Băng keo vải 4F8 </v>
          </cell>
          <cell r="C18507" t="str">
            <v>Nhập kho vật tư (HĐ:173) theo hóa đơn số 0000289 ngày 12.11.2020</v>
          </cell>
        </row>
        <row r="18508">
          <cell r="A18508" t="str">
            <v>3.70.85.548.USA.00.000</v>
          </cell>
          <cell r="B18508" t="str">
            <v xml:space="preserve">Băng keo điện 3M Mastic Scotch 2228 </v>
          </cell>
          <cell r="C18508" t="str">
            <v>Nhập kho vật tư (HĐ:173) theo hóa đơn số 0000289 ngày 12.11.2020</v>
          </cell>
        </row>
        <row r="18509">
          <cell r="A18509" t="str">
            <v>3.82.03.029.JPN.00.000</v>
          </cell>
          <cell r="B18509" t="str">
            <v xml:space="preserve">Chip VNMG 160408; HB7020 </v>
          </cell>
          <cell r="C18509" t="str">
            <v>Nhập kho vật tư (HĐ:173) theo hóa đơn số 0000289 ngày 12.11.2020</v>
          </cell>
        </row>
        <row r="18510">
          <cell r="A18510" t="str">
            <v>4.25.23.081.VIE.97.000</v>
          </cell>
          <cell r="B18510" t="str">
            <v xml:space="preserve">Sơn Polyurethane loại Hardtop flexi màu Light Violet </v>
          </cell>
          <cell r="C18510" t="str">
            <v>Nhập kho vật tư (HĐ:173) theo hóa đơn số 0000291 ngày 13.11.2020</v>
          </cell>
        </row>
        <row r="18511">
          <cell r="A18511" t="str">
            <v>4.25.23.081.VIE.98.000</v>
          </cell>
          <cell r="B18511" t="str">
            <v xml:space="preserve">Sơn Polyurethane loại Hardtop flexi màu White </v>
          </cell>
          <cell r="C18511" t="str">
            <v>Nhập kho vật tư (HĐ:173) theo hóa đơn số 0000291 ngày 13.11.2020</v>
          </cell>
        </row>
        <row r="18512">
          <cell r="A18512" t="str">
            <v>4.25.23.081.VIE.99.000</v>
          </cell>
          <cell r="B18512" t="str">
            <v xml:space="preserve">Sơn Polyurethane loại Hardtop flexi màu xanh </v>
          </cell>
          <cell r="C18512" t="str">
            <v>Nhập kho vật tư (HĐ:173) theo hóa đơn số 0000291 ngày 13.11.2020</v>
          </cell>
        </row>
        <row r="18513">
          <cell r="A18513" t="str">
            <v>4.25.23.084.VIE.99.000</v>
          </cell>
          <cell r="B18513" t="str">
            <v xml:space="preserve">Sơn Epoxy Jotun Hardtop XP (20 lít/ thùng) </v>
          </cell>
          <cell r="C18513" t="str">
            <v>Nhập kho vật tư (HĐ:173) theo hóa đơn số 0000291 ngày 13.11.2020</v>
          </cell>
        </row>
        <row r="18514">
          <cell r="A18514" t="str">
            <v>4.31.18.071.VIE.00.000</v>
          </cell>
          <cell r="B18514" t="str">
            <v xml:space="preserve">Dây hàn lõi thuốc KF-71T 1.2mm </v>
          </cell>
          <cell r="C18514" t="str">
            <v>Nhập kho vật tư (HĐ:173) theo hóa đơn số 0000289 ngày 12.11.2020</v>
          </cell>
        </row>
        <row r="18515">
          <cell r="A18515" t="str">
            <v>4.35.06.015.VIE.00.000</v>
          </cell>
          <cell r="B18515" t="str">
            <v xml:space="preserve">Bulong lục giác chìm đầu trụ M6x15mm, inox 304 </v>
          </cell>
          <cell r="C18515" t="str">
            <v>Nhập kho vật tư (HĐ:173) theo hóa đơn số 0000291 ngày 13.11.2020</v>
          </cell>
        </row>
        <row r="18516">
          <cell r="A18516" t="str">
            <v>4.77.90.253.VIE.00.000</v>
          </cell>
          <cell r="B18516" t="str">
            <v xml:space="preserve">Phe gài (T-Pin) </v>
          </cell>
          <cell r="C18516" t="str">
            <v>Nhập kho vật tư (HĐ:173) theo hóa đơn số 0000291 ngày 13.11.2020</v>
          </cell>
        </row>
        <row r="18517">
          <cell r="A18517" t="str">
            <v>4.77.90.254.VIE.00.000</v>
          </cell>
          <cell r="B18517" t="str">
            <v xml:space="preserve">Chốt (Pin) </v>
          </cell>
          <cell r="C18517" t="str">
            <v>Nhập kho vật tư (HĐ:173) theo hóa đơn số 0000291 ngày 13.11.2020</v>
          </cell>
        </row>
        <row r="18518">
          <cell r="A18518" t="str">
            <v>4.77.90.276.CHN.00.000</v>
          </cell>
          <cell r="B18518" t="str">
            <v xml:space="preserve">Mechanical seal for Caustic transfer pump </v>
          </cell>
          <cell r="C18518" t="str">
            <v>Nhập kho vật tư (HĐ:173) theo hóa đơn số 0000291 ngày 13.11.2020</v>
          </cell>
        </row>
        <row r="18519">
          <cell r="A18519" t="str">
            <v>4.82.11.050.CHN.00.000</v>
          </cell>
          <cell r="B18519" t="str">
            <v xml:space="preserve">Mặt bích B16.5 150# DN50 (2in) S40 A182 F304 </v>
          </cell>
          <cell r="C18519" t="str">
            <v>Nhập kho vật tư (HĐ:173) theo hóa đơn số 0000291 ngày 13.11.2020</v>
          </cell>
        </row>
        <row r="18520">
          <cell r="A18520" t="str">
            <v>4.82.26.013.VIE.00.000</v>
          </cell>
          <cell r="B18520" t="str">
            <v xml:space="preserve">Restriction Pipe Adapter, Ren trong: G1/4ʺ (BSP), Ren ngoài: 1/4ʺ - 18NPT; Vật liệu: Brass </v>
          </cell>
          <cell r="C18520" t="str">
            <v>Nhập kho vật tư (HĐ:173) theo hóa đơn số 0000291 ngày 13.11.2020</v>
          </cell>
        </row>
        <row r="18521">
          <cell r="A18521" t="str">
            <v>4.82.42.302.CHN.00.000</v>
          </cell>
          <cell r="B18521" t="str">
            <v xml:space="preserve">Co 90 độ A182 F304 3000# ANSI B16.11 DN50 (2in) </v>
          </cell>
          <cell r="C18521" t="str">
            <v>Nhập kho vật tư (HĐ:173) theo hóa đơn số 0000291 ngày 13.11.2020</v>
          </cell>
        </row>
        <row r="18522">
          <cell r="A18522" t="str">
            <v>4.82.50.201.GER.00.000</v>
          </cell>
          <cell r="B18522" t="str">
            <v xml:space="preserve">Co ống 45 độ DN200 - Cút cong 45 độ, lót gốm KALCOR ( ID=200mm, R=650mm) </v>
          </cell>
          <cell r="C18522" t="str">
            <v>Nhập kho vật tư (HĐ:173) theo hóa đơn số 0000291 ngày 13.11.2020</v>
          </cell>
        </row>
        <row r="18523">
          <cell r="A18523" t="str">
            <v>4.82.50.202.GER.00.000</v>
          </cell>
          <cell r="B18523" t="str">
            <v xml:space="preserve">Co ống 45 độ DN250 - Cút cong 45 độ, lót gốm KALCOR ( ID=250mm, R=850mm) </v>
          </cell>
          <cell r="C18523" t="str">
            <v>Nhập kho vật tư (HĐ:173) theo hóa đơn số 0000291 ngày 13.11.2020</v>
          </cell>
        </row>
        <row r="18524">
          <cell r="A18524" t="str">
            <v>4.82.50.203.GER.00.000</v>
          </cell>
          <cell r="B18524" t="str">
            <v xml:space="preserve">Ống chữ Y 45 độ DN200 - Ống dạng chữ Y chếch 45 độ. Lót gốm KALCOR (ID = 200mm) </v>
          </cell>
          <cell r="C18524" t="str">
            <v>Nhập kho vật tư (HĐ:173) theo hóa đơn số 0000291 ngày 13.11.2020</v>
          </cell>
        </row>
        <row r="18525">
          <cell r="A18525" t="str">
            <v>4.82.50.204.GER.00.000</v>
          </cell>
          <cell r="B18525" t="str">
            <v xml:space="preserve">Ống chữ Y 45 độ DN250 - Ống dạng chữ Y chếch 45 độ. Lót gốm KALCOR (ID = 250mm) </v>
          </cell>
          <cell r="C18525" t="str">
            <v>Nhập kho vật tư (HĐ:173) theo hóa đơn số 0000291 ngày 13.11.2020</v>
          </cell>
        </row>
        <row r="18526">
          <cell r="A18526" t="str">
            <v>4.82.52.203.GER.00.000</v>
          </cell>
          <cell r="B18526" t="str">
            <v xml:space="preserve">Co ống 90 độ DN200 - Cút cong 90 độ, lót gốm KALCOR ( ID=200mm, R=650mm) </v>
          </cell>
          <cell r="C18526" t="str">
            <v>Nhập kho vật tư (HĐ:173) theo hóa đơn số 0000291 ngày 13.11.2020</v>
          </cell>
        </row>
        <row r="18527">
          <cell r="A18527" t="str">
            <v>4.82.52.204.GER.00.000</v>
          </cell>
          <cell r="B18527" t="str">
            <v xml:space="preserve">Co ống 90 độ DN250 - Cút cong 90 độ, lót gốm KALCOR ( ID=250mm, R=850mm) </v>
          </cell>
          <cell r="C18527" t="str">
            <v>Nhập kho vật tư (HĐ:173) theo hóa đơn số 0000291 ngày 13.11.2020</v>
          </cell>
        </row>
        <row r="18528">
          <cell r="A18528" t="str">
            <v>4.82.70.050.VIE.00.000</v>
          </cell>
          <cell r="B18528" t="str">
            <v xml:space="preserve">Bộ cùm ống Ø50 + bulong đai ốc </v>
          </cell>
          <cell r="C18528" t="str">
            <v>Nhập kho vật tư (HĐ:173) theo hóa đơn số 0000291 ngày 13.11.2020</v>
          </cell>
        </row>
        <row r="18529">
          <cell r="A18529" t="str">
            <v>4.88.65.259.THA.00.000</v>
          </cell>
          <cell r="B18529" t="str">
            <v xml:space="preserve">Bộ phớt chắn bụi gồm: phớt mỡ trong + phớt Zigzag chắn bụi và nước + kẹp C + nắp phớt Zigzag + phớt quét ngoài V + nắp chắn đá </v>
          </cell>
          <cell r="C18529" t="str">
            <v>Nhập kho vật tư (HĐ:173) theo hóa đơn số 0000291 ngày 13.11.2020</v>
          </cell>
        </row>
        <row r="18530">
          <cell r="A18530" t="str">
            <v>4.88.67.030.VIE.00.000</v>
          </cell>
          <cell r="B18530" t="str">
            <v xml:space="preserve">Phe cài trục fi 30 </v>
          </cell>
          <cell r="C18530" t="str">
            <v>Nhập kho vật tư (HĐ:173) theo hóa đơn số 0000291 ngày 13.11.2020</v>
          </cell>
        </row>
        <row r="18531">
          <cell r="A18531" t="str">
            <v>4.90.51.134.VIE.00.000</v>
          </cell>
          <cell r="B18531" t="str">
            <v xml:space="preserve">Co nhựa 90 độ DN50 PVC </v>
          </cell>
          <cell r="C18531" t="str">
            <v>Nhập kho vật tư (HĐ:173) theo hóa đơn số 0000291 ngày 13.11.2020</v>
          </cell>
        </row>
        <row r="18532">
          <cell r="A18532" t="str">
            <v>4.90.80.091.TPE.00.000</v>
          </cell>
          <cell r="B18532" t="str">
            <v xml:space="preserve">Dây rút nhựa 4x200mm (100sợi/bịch) </v>
          </cell>
          <cell r="C18532" t="str">
            <v>Nhập kho vật tư (HĐ:173) theo hóa đơn số 0000289 ngày 12.11.2020</v>
          </cell>
        </row>
        <row r="18533">
          <cell r="A18533" t="str">
            <v>4.90.80.092.TPE.00.000</v>
          </cell>
          <cell r="B18533" t="str">
            <v xml:space="preserve">Dây rút nhựa 5x300mm (100sợi/bịch) </v>
          </cell>
          <cell r="C18533" t="str">
            <v>Nhập kho vật tư (HĐ:173) theo hóa đơn số 0000289 ngày 12.11.2020</v>
          </cell>
        </row>
        <row r="18534">
          <cell r="A18534" t="str">
            <v>8.15.35.200.VIE.00.000</v>
          </cell>
          <cell r="B18534" t="str">
            <v xml:space="preserve">Đá mài dao Thép gió (200x24x32) mm </v>
          </cell>
          <cell r="C18534" t="str">
            <v>Nhập kho vật tư (HĐ:173) theo hóa đơn số 0000289 ngày 12.11.2020</v>
          </cell>
        </row>
        <row r="18535">
          <cell r="A18535" t="str">
            <v>8.15.35.201.VIE.00.000</v>
          </cell>
          <cell r="B18535" t="str">
            <v xml:space="preserve">Đá mài dao Hợp kim (200x24x32) mm </v>
          </cell>
          <cell r="C18535" t="str">
            <v>Nhập kho vật tư (HĐ:173) theo hóa đơn số 0000289 ngày 12.11.2020</v>
          </cell>
        </row>
        <row r="18536">
          <cell r="A18536" t="str">
            <v>8.15.36.014.VIE.00.000</v>
          </cell>
          <cell r="B18536" t="str">
            <v xml:space="preserve">Bộ 14 mũi đá mài mini dùng cho máy khoan điện đa năng cầm tay </v>
          </cell>
          <cell r="C18536" t="str">
            <v>Nhập kho vật tư (HĐ:173) theo hóa đơn số 0000289 ngày 12.11.2020</v>
          </cell>
        </row>
        <row r="18537">
          <cell r="A18537" t="str">
            <v>8.15.36.026.VIE.00.000</v>
          </cell>
          <cell r="B18537" t="str">
            <v xml:space="preserve">Đá mài Inox fi 125 </v>
          </cell>
          <cell r="C18537" t="str">
            <v>Nhập kho vật tư (HĐ:173) theo hóa đơn số 0000289 ngày 12.11.2020</v>
          </cell>
        </row>
        <row r="18538">
          <cell r="A18538" t="str">
            <v>8.15.37.028.VIE.00.000</v>
          </cell>
          <cell r="B18538" t="str">
            <v xml:space="preserve">Đá cắt Inox fi 125 </v>
          </cell>
          <cell r="C18538" t="str">
            <v>Nhập kho vật tư (HĐ:173) theo hóa đơn số 0000289 ngày 12.11.2020</v>
          </cell>
        </row>
        <row r="18539">
          <cell r="A18539" t="str">
            <v>8.15.90.126.VIE.00.000</v>
          </cell>
          <cell r="B18539" t="str">
            <v xml:space="preserve">Đá nhám xếp 125 </v>
          </cell>
          <cell r="C18539" t="str">
            <v>Nhập kho vật tư (HĐ:173) theo hóa đơn số 0000289 ngày 12.11.2020</v>
          </cell>
        </row>
        <row r="18540">
          <cell r="A18540" t="str">
            <v>8.15.90.806.CHN.00.000</v>
          </cell>
          <cell r="B18540" t="str">
            <v xml:space="preserve">Đá cắt bàn fi 355 </v>
          </cell>
          <cell r="C18540" t="str">
            <v>Nhập kho vật tư (HĐ:173) theo hóa đơn số 0000289 ngày 12.11.2020</v>
          </cell>
        </row>
        <row r="18541">
          <cell r="A18541" t="str">
            <v>8.35.75.125.VIE.00.000</v>
          </cell>
          <cell r="B18541" t="str">
            <v xml:space="preserve">Bánh cước thép Ø125 </v>
          </cell>
          <cell r="C18541" t="str">
            <v>Nhập kho vật tư (HĐ:173) theo hóa đơn số 0000291 ngày 13.11.2020</v>
          </cell>
        </row>
        <row r="18542">
          <cell r="A18542" t="str">
            <v>8.35.75.410.SIN.00.000</v>
          </cell>
          <cell r="B18542" t="str">
            <v xml:space="preserve">Bột rà van #1000 400g </v>
          </cell>
          <cell r="C18542" t="str">
            <v>Nhập kho vật tư (HĐ:173) theo hóa đơn số 0000289 ngày 12.11.2020</v>
          </cell>
        </row>
        <row r="18543">
          <cell r="A18543" t="str">
            <v>8.35.75.430.SIN.00.000</v>
          </cell>
          <cell r="B18543" t="str">
            <v xml:space="preserve">Bột rà van #600 400g </v>
          </cell>
          <cell r="C18543" t="str">
            <v>Nhập kho vật tư (HĐ:173) theo hóa đơn số 0000289 ngày 12.11.2020</v>
          </cell>
        </row>
        <row r="18544">
          <cell r="A18544" t="str">
            <v>8.35.75.480.VIE.00.000</v>
          </cell>
          <cell r="B18544" t="str">
            <v xml:space="preserve">Đá nhám trụ P400 Ø30 </v>
          </cell>
          <cell r="C18544" t="str">
            <v>Nhập kho vật tư (HĐ:173) theo hóa đơn số 0000289 ngày 12.11.2020</v>
          </cell>
        </row>
        <row r="18545">
          <cell r="A18545" t="str">
            <v>8.35.75.481.VIE.00.000</v>
          </cell>
          <cell r="B18545" t="str">
            <v xml:space="preserve">Đá nhám trụ P400 Ø40 </v>
          </cell>
          <cell r="C18545" t="str">
            <v>Nhập kho vật tư (HĐ:173) theo hóa đơn số 0000289 ngày 12.11.2020</v>
          </cell>
        </row>
        <row r="18546">
          <cell r="A18546" t="str">
            <v>8.35.75.482.VIE.00.000</v>
          </cell>
          <cell r="B18546" t="str">
            <v xml:space="preserve">Đá nhám trụ P400 Ø50 </v>
          </cell>
          <cell r="C18546" t="str">
            <v>Nhập kho vật tư (HĐ:173) theo hóa đơn số 0000289 ngày 12.11.2020</v>
          </cell>
        </row>
        <row r="18547">
          <cell r="A18547" t="str">
            <v>8.35.75.483.VIE.00.000</v>
          </cell>
          <cell r="B18547" t="str">
            <v xml:space="preserve">Đá nhám trụ P600 Ø30 </v>
          </cell>
          <cell r="C18547" t="str">
            <v>Nhập kho vật tư (HĐ:173) theo hóa đơn số 0000289 ngày 12.11.2020</v>
          </cell>
        </row>
        <row r="18548">
          <cell r="A18548" t="str">
            <v>8.35.75.484.VIE.00.000</v>
          </cell>
          <cell r="B18548" t="str">
            <v xml:space="preserve">Đá nhám trụ P600 Ø40 </v>
          </cell>
          <cell r="C18548" t="str">
            <v>Nhập kho vật tư (HĐ:173) theo hóa đơn số 0000289 ngày 12.11.2020</v>
          </cell>
        </row>
        <row r="18549">
          <cell r="A18549" t="str">
            <v>8.35.75.485.VIE.00.000</v>
          </cell>
          <cell r="B18549" t="str">
            <v xml:space="preserve">Đá nhám trụ P600 Ø50 </v>
          </cell>
          <cell r="C18549" t="str">
            <v>Nhập kho vật tư (HĐ:173) theo hóa đơn số 0000289 ngày 12.11.2020</v>
          </cell>
        </row>
        <row r="18550">
          <cell r="A18550" t="str">
            <v>8.35.75.486.VIE.00.000</v>
          </cell>
          <cell r="B18550" t="str">
            <v xml:space="preserve">Đá nhám trụ P600 Ø60 </v>
          </cell>
          <cell r="C18550" t="str">
            <v>Nhập kho vật tư (HĐ:173) theo hóa đơn số 0000289 ngày 12.11.2020</v>
          </cell>
        </row>
        <row r="18551">
          <cell r="A18551" t="str">
            <v>8.01.12.002.GER.00.000</v>
          </cell>
          <cell r="B18551" t="str">
            <v xml:space="preserve">Mũi taro M5 (Bộ 3 cây) </v>
          </cell>
          <cell r="C18551" t="str">
            <v>Nhập kho vật tư (HĐ:173) theo hóa đơn số 0000289 ngày 12.11.2020</v>
          </cell>
        </row>
        <row r="18552">
          <cell r="A18552" t="str">
            <v>8.01.12.003.GER.00.000</v>
          </cell>
          <cell r="B18552" t="str">
            <v xml:space="preserve">Mũi taro M6 (Bộ 3 cây) </v>
          </cell>
          <cell r="C18552" t="str">
            <v>Nhập kho vật tư (HĐ:173) theo hóa đơn số 0000289 ngày 12.11.2020</v>
          </cell>
        </row>
        <row r="18553">
          <cell r="A18553" t="str">
            <v>8.01.12.004.GER.00.000</v>
          </cell>
          <cell r="B18553" t="str">
            <v xml:space="preserve">Mũi taro M8 (Bộ 3 cây) </v>
          </cell>
          <cell r="C18553" t="str">
            <v>Nhập kho vật tư (HĐ:173) theo hóa đơn số 0000289 ngày 12.11.2020</v>
          </cell>
        </row>
        <row r="18554">
          <cell r="A18554" t="str">
            <v>8.01.12.005.GER.00.000</v>
          </cell>
          <cell r="B18554" t="str">
            <v xml:space="preserve">Mũi taro M10 (Bộ 3 cây) </v>
          </cell>
          <cell r="C18554" t="str">
            <v>Nhập kho vật tư (HĐ:173) theo hóa đơn số 0000289 ngày 12.11.2020</v>
          </cell>
        </row>
        <row r="18555">
          <cell r="A18555" t="str">
            <v>8.01.12.006.GER.00.000</v>
          </cell>
          <cell r="B18555" t="str">
            <v xml:space="preserve">Mũi taro M12 (Bộ 3 cây) </v>
          </cell>
          <cell r="C18555" t="str">
            <v>Nhập kho vật tư (HĐ:173) theo hóa đơn số 0000289 ngày 12.11.2020</v>
          </cell>
        </row>
        <row r="18556">
          <cell r="A18556" t="str">
            <v>8.01.12.007.GER.00.000</v>
          </cell>
          <cell r="B18556" t="str">
            <v xml:space="preserve">Mũi taro M16 (Bộ 3 cây) </v>
          </cell>
          <cell r="C18556" t="str">
            <v>Nhập kho vật tư (HĐ:173) theo hóa đơn số 0000289 ngày 12.11.2020</v>
          </cell>
        </row>
        <row r="18557">
          <cell r="A18557" t="str">
            <v>8.01.12.008.GER.00.000</v>
          </cell>
          <cell r="B18557" t="str">
            <v xml:space="preserve">Mũi taro M20 (Bộ 3 cây) </v>
          </cell>
          <cell r="C18557" t="str">
            <v>Nhập kho vật tư (HĐ:173) theo hóa đơn số 0000289 ngày 12.11.2020</v>
          </cell>
        </row>
        <row r="18558">
          <cell r="A18558" t="str">
            <v>8.01.12.012.VIE.00.000</v>
          </cell>
          <cell r="B18558" t="str">
            <v xml:space="preserve">Mũi taro ren ngoài M12x1.5 </v>
          </cell>
          <cell r="C18558" t="str">
            <v>Nhập kho vật tư (HĐ:173) theo hóa đơn số 0000289 ngày 12.11.2020</v>
          </cell>
        </row>
        <row r="18559">
          <cell r="A18559" t="str">
            <v>8.05.60.062.JPN.00.000</v>
          </cell>
          <cell r="B18559" t="str">
            <v xml:space="preserve">Mũi khoan tâm HSS Ø3 </v>
          </cell>
          <cell r="C18559" t="str">
            <v>Nhập kho vật tư (HĐ:173) theo hóa đơn số 0000289 ngày 12.11.2020</v>
          </cell>
        </row>
        <row r="18560">
          <cell r="A18560" t="str">
            <v>8.05.60.063.JPN.00.000</v>
          </cell>
          <cell r="B18560" t="str">
            <v xml:space="preserve">Mũi khoan tâm HSS Ø6 </v>
          </cell>
          <cell r="C18560" t="str">
            <v>Nhập kho vật tư (HĐ:173) theo hóa đơn số 0000289 ngày 12.11.2020</v>
          </cell>
        </row>
        <row r="18561">
          <cell r="A18561" t="str">
            <v>8.05.60.067.JPN.00.000</v>
          </cell>
          <cell r="B18561" t="str">
            <v xml:space="preserve">Hộp mũi khoan HSS Nachi 1-13mm (25 mũi) </v>
          </cell>
          <cell r="C18561" t="str">
            <v>Nhập kho vật tư (HĐ:173) theo hóa đơn số 0000289 ngày 12.11.2020</v>
          </cell>
        </row>
        <row r="18562">
          <cell r="A18562" t="str">
            <v>8.05.60.068.JPN.00.000</v>
          </cell>
          <cell r="B18562" t="str">
            <v xml:space="preserve">Mũi khoan Nachi Ø10.5mm </v>
          </cell>
          <cell r="C18562" t="str">
            <v>Nhập kho vật tư (HĐ:173) theo hóa đơn số 0000289 ngày 12.11.2020</v>
          </cell>
        </row>
        <row r="18563">
          <cell r="A18563" t="str">
            <v>8.10.25.016.JPN.00.000</v>
          </cell>
          <cell r="B18563" t="str">
            <v xml:space="preserve">Lưỡi dao tiện ren ngoài 16ERAG60 VP15TF </v>
          </cell>
          <cell r="C18563" t="str">
            <v>Nhập kho vật tư (HĐ:173) theo hóa đơn số 0000289 ngày 12.11.2020</v>
          </cell>
        </row>
        <row r="18564">
          <cell r="A18564" t="str">
            <v>8.10.25.017.JPN.00.000</v>
          </cell>
          <cell r="B18564" t="str">
            <v xml:space="preserve">Lưỡi dao tiện ren trong 16IRAG60 VP15TF </v>
          </cell>
          <cell r="C18564" t="str">
            <v>Nhập kho vật tư (HĐ:173) theo hóa đơn số 0000289 ngày 12.11.2020</v>
          </cell>
        </row>
        <row r="18565">
          <cell r="A18565" t="str">
            <v>8.10.25.022.JPN.00.000</v>
          </cell>
          <cell r="B18565" t="str">
            <v xml:space="preserve">Lưỡi dao tiện ren ngoài 22ERN60 VP15TF </v>
          </cell>
          <cell r="C18565" t="str">
            <v>Nhập kho vật tư (HĐ:173) theo hóa đơn số 0000289 ngày 12.11.2020</v>
          </cell>
        </row>
        <row r="18566">
          <cell r="A18566" t="str">
            <v>8.10.25.023.JPN.00.000</v>
          </cell>
          <cell r="B18566" t="str">
            <v xml:space="preserve">Lưỡi dao tiện ren trong 22IRN60 VP15TF </v>
          </cell>
          <cell r="C18566" t="str">
            <v>Nhập kho vật tư (HĐ:173) theo hóa đơn số 0000289 ngày 12.11.2020</v>
          </cell>
        </row>
        <row r="18567">
          <cell r="A18567" t="str">
            <v>8.10.25.028.GER.00.000</v>
          </cell>
          <cell r="B18567" t="str">
            <v xml:space="preserve">Dao tiện Model: 273757 </v>
          </cell>
          <cell r="C18567" t="str">
            <v>Nhập kho vật tư (HĐ:173) theo hóa đơn số 0000289 ngày 12.11.2020</v>
          </cell>
        </row>
        <row r="18568">
          <cell r="A18568" t="str">
            <v>8.10.25.029.GER.00.000</v>
          </cell>
          <cell r="B18568" t="str">
            <v xml:space="preserve">Dao tiện rãnh Model 273757 (25/2) </v>
          </cell>
          <cell r="C18568" t="str">
            <v>Nhập kho vật tư (HĐ:173) theo hóa đơn số 0000289 ngày 12.11.2020</v>
          </cell>
        </row>
        <row r="18569">
          <cell r="A18569" t="str">
            <v>8.10.25.034.JPN.00.000</v>
          </cell>
          <cell r="B18569" t="str">
            <v xml:space="preserve">Lưỡi dao tiện WNMG 080408-VP </v>
          </cell>
          <cell r="C18569" t="str">
            <v>Nhập kho vật tư (HĐ:173) theo hóa đơn số 0000289 ngày 12.11.2020</v>
          </cell>
        </row>
        <row r="18570">
          <cell r="A18570" t="str">
            <v>8.10.25.035.JPN.00.000</v>
          </cell>
          <cell r="B18570" t="str">
            <v xml:space="preserve">Lưỡi dao tiện TNMG 160408-VP </v>
          </cell>
          <cell r="C18570" t="str">
            <v>Nhập kho vật tư (HĐ:173) theo hóa đơn số 0000289 ngày 12.11.2020</v>
          </cell>
        </row>
        <row r="18571">
          <cell r="A18571" t="str">
            <v>8.10.25.045.CZE.00.000</v>
          </cell>
          <cell r="B18571" t="str">
            <v xml:space="preserve">Dao tiện DWLNR 2525 M 08 </v>
          </cell>
          <cell r="C18571" t="str">
            <v>Nhập kho vật tư (HĐ:173) theo hóa đơn số 0000289 ngày 12.11.2020</v>
          </cell>
        </row>
        <row r="18572">
          <cell r="A18572" t="str">
            <v>8.10.25.046.ITA.00.000</v>
          </cell>
          <cell r="B18572" t="str">
            <v xml:space="preserve">Dao tiện 20/16; Model: 251407 </v>
          </cell>
          <cell r="C18572" t="str">
            <v>Nhập kho vật tư (HĐ:173) theo hóa đơn số 0000289 ngày 12.11.2020</v>
          </cell>
        </row>
        <row r="18573">
          <cell r="A18573" t="str">
            <v>8.10.25.047.ITA.00.000</v>
          </cell>
          <cell r="B18573" t="str">
            <v xml:space="preserve">Dao tiện lỗ 40/08; Model: 251936 </v>
          </cell>
          <cell r="C18573" t="str">
            <v>Nhập kho vật tư (HĐ:173) theo hóa đơn số 0000289 ngày 12.11.2020</v>
          </cell>
        </row>
        <row r="18574">
          <cell r="A18574" t="str">
            <v>8.10.25.048.GER.00.000</v>
          </cell>
          <cell r="B18574" t="str">
            <v xml:space="preserve">Lưỡi dao tiện cắt rãnh ngoài 2mm HB7010 </v>
          </cell>
          <cell r="C18574" t="str">
            <v>Nhập kho vật tư (HĐ:173) theo hóa đơn số 0000289 ngày 12.11.2020</v>
          </cell>
        </row>
        <row r="18575">
          <cell r="A18575" t="str">
            <v>8.10.25.049.GER.00.000</v>
          </cell>
          <cell r="B18575" t="str">
            <v xml:space="preserve">Dao tiện rãnh trong Model: 273790 (20/3) </v>
          </cell>
          <cell r="C18575" t="str">
            <v>Nhập kho vật tư (HĐ:173) theo hóa đơn số 0000289 ngày 12.11.2020</v>
          </cell>
        </row>
        <row r="18576">
          <cell r="A18576" t="str">
            <v>8.10.25.050.GER.00.000</v>
          </cell>
          <cell r="B18576" t="str">
            <v xml:space="preserve">Lưỡi dao tiện cắt rãnh ngoài 3mm HB7010 </v>
          </cell>
          <cell r="C18576" t="str">
            <v>Nhập kho vật tư (HĐ:173) theo hóa đơn số 0000289 ngày 12.11.2020</v>
          </cell>
        </row>
        <row r="18577">
          <cell r="A18577" t="str">
            <v>8.10.25.051.ISR.00.000</v>
          </cell>
          <cell r="B18577" t="str">
            <v xml:space="preserve">Dao tiện ren trong 272171 (170/22) </v>
          </cell>
          <cell r="C18577" t="str">
            <v>Nhập kho vật tư (HĐ:173) theo hóa đơn số 0000289 ngày 12.11.2020</v>
          </cell>
        </row>
        <row r="18578">
          <cell r="A18578" t="str">
            <v>8.10.25.052.ISR.00.000</v>
          </cell>
          <cell r="B18578" t="str">
            <v xml:space="preserve">Dao tiện ren trong 272171 (45/16) </v>
          </cell>
          <cell r="C18578" t="str">
            <v>Nhập kho vật tư (HĐ:173) theo hóa đơn số 0000289 ngày 12.11.2020</v>
          </cell>
        </row>
        <row r="18579">
          <cell r="A18579" t="str">
            <v>8.10.25.060.IND.00.000</v>
          </cell>
          <cell r="B18579" t="str">
            <v xml:space="preserve">Dao tiện thép gió Vuông 8x160 Model: 295000 </v>
          </cell>
          <cell r="C18579" t="str">
            <v>Nhập kho vật tư (HĐ:173) theo hóa đơn số 0000289 ngày 12.11.2020</v>
          </cell>
        </row>
        <row r="18580">
          <cell r="A18580" t="str">
            <v>8.10.25.061.IND.00.000</v>
          </cell>
          <cell r="B18580" t="str">
            <v xml:space="preserve">Dao tiện thép gió Vuông 10x200 Model: 295000 </v>
          </cell>
          <cell r="C18580" t="str">
            <v>Nhập kho vật tư (HĐ:173) theo hóa đơn số 0000289 ngày 12.11.2020</v>
          </cell>
        </row>
        <row r="18581">
          <cell r="A18581" t="str">
            <v>8.10.25.062.IND.00.000</v>
          </cell>
          <cell r="B18581" t="str">
            <v xml:space="preserve">Dao tiện thép gió GARANT Ø10x160 Model: 295020 </v>
          </cell>
          <cell r="C18581" t="str">
            <v>Nhập kho vật tư (HĐ:173) theo hóa đơn số 0000289 ngày 12.11.2020</v>
          </cell>
        </row>
        <row r="18582">
          <cell r="A18582" t="str">
            <v>8.10.25.063.IND.00.000</v>
          </cell>
          <cell r="B18582" t="str">
            <v xml:space="preserve">Dao tiện thép gió GARANT Ø12x160 Model: 295021 </v>
          </cell>
          <cell r="C18582" t="str">
            <v>Nhập kho vật tư (HĐ:173) theo hóa đơn số 0000289 ngày 12.11.2020</v>
          </cell>
        </row>
        <row r="18583">
          <cell r="A18583" t="str">
            <v>8.10.25.064.JPN.00.000</v>
          </cell>
          <cell r="B18583" t="str">
            <v xml:space="preserve">Dao tiện WTEN 2020K-16 </v>
          </cell>
          <cell r="C18583" t="str">
            <v>Nhập kho vật tư (HĐ:173) theo hóa đơn số 0000289 ngày 12.11.2020</v>
          </cell>
        </row>
        <row r="18584">
          <cell r="A18584" t="str">
            <v>8.10.70.000.USA.00.000</v>
          </cell>
          <cell r="B18584" t="str">
            <v xml:space="preserve">Bộ mũi doa hợp kim hình trụ 13 mũi </v>
          </cell>
          <cell r="C18584" t="str">
            <v>Nhập kho vật tư (HĐ:173) theo hóa đơn số 0000289 ngày 12.11.2020</v>
          </cell>
        </row>
        <row r="18585">
          <cell r="A18585" t="str">
            <v>8.10.86.020.ISR.00.000</v>
          </cell>
          <cell r="B18585" t="str">
            <v xml:space="preserve">Threading toolholder for external threads 20/16 Model: 272001 </v>
          </cell>
          <cell r="C18585" t="str">
            <v>Nhập kho vật tư (HĐ:173) theo hóa đơn số 0000289 ngày 12.11.2020</v>
          </cell>
        </row>
        <row r="18586">
          <cell r="A18586" t="str">
            <v>8.10.86.021.ISR.00.000</v>
          </cell>
          <cell r="B18586" t="str">
            <v xml:space="preserve">Threading toolholder for external threads 25/16 Model: 272001 </v>
          </cell>
          <cell r="C18586" t="str">
            <v>Nhập kho vật tư (HĐ:173) theo hóa đơn số 0000289 ngày 12.11.2020</v>
          </cell>
        </row>
        <row r="18587">
          <cell r="A18587" t="str">
            <v>8.10.86.022.ISR.00.000</v>
          </cell>
          <cell r="B18587" t="str">
            <v xml:space="preserve">Threading toolholder for external threads 25/22 Model: 272001 </v>
          </cell>
          <cell r="C18587" t="str">
            <v>Nhập kho vật tư (HĐ:173) theo hóa đơn số 0000289 ngày 12.11.2020</v>
          </cell>
        </row>
        <row r="18588">
          <cell r="A18588" t="str">
            <v>8.35.55.201.VIE.00.000</v>
          </cell>
          <cell r="B18588" t="str">
            <v xml:space="preserve">Thùng nhựa 200 lít </v>
          </cell>
          <cell r="C18588" t="str">
            <v>Nhập kho vật tư (HĐ:173) theo hóa đơn số 0000289 ngày 12.11.2020</v>
          </cell>
        </row>
        <row r="18589">
          <cell r="A18589" t="str">
            <v>8.35.55.210.VIE.00.000</v>
          </cell>
          <cell r="B18589" t="str">
            <v xml:space="preserve">Phễu inox 210mm 6-318-04 Asone, ĐK miệng phiểu: 160mm </v>
          </cell>
          <cell r="C18589" t="str">
            <v>Nhập kho vật tư (HĐ:173) theo hóa đơn số 0000291 ngày 13.11.2020</v>
          </cell>
        </row>
        <row r="18590">
          <cell r="A18590" t="str">
            <v>8.35.85.051.TPE.00.000</v>
          </cell>
          <cell r="B18590" t="str">
            <v xml:space="preserve">3-Leg Engine Cylinder Hone (Range 51-177mm) </v>
          </cell>
          <cell r="C18590" t="str">
            <v>Nhập kho vật tư (HĐ:173) theo hóa đơn số 0000289 ngày 12.11.2020</v>
          </cell>
        </row>
        <row r="18591">
          <cell r="A18591" t="str">
            <v>8.95.80.065.VIE.00.000</v>
          </cell>
          <cell r="B18591" t="str">
            <v xml:space="preserve">Túi miết đầu (túi zipper) 10cm x 14cm </v>
          </cell>
          <cell r="C18591" t="str">
            <v>Nhập kho vật tư (HĐ:173) theo hóa đơn số 0000289 ngày 12.11.2020</v>
          </cell>
        </row>
        <row r="18592">
          <cell r="A18592" t="str">
            <v>8.95.80.072.VIE.00.000</v>
          </cell>
          <cell r="B18592" t="str">
            <v xml:space="preserve">Túi miết đầu ( túi zipper) 12cm x 17cm </v>
          </cell>
          <cell r="C18592" t="str">
            <v>Nhập kho vật tư (HĐ:173) theo hóa đơn số 0000289 ngày 12.11.2020</v>
          </cell>
        </row>
        <row r="18593">
          <cell r="A18593" t="str">
            <v>8.95.80.737.CHN.00.000</v>
          </cell>
          <cell r="B18593" t="str">
            <v xml:space="preserve">Túi đựng đồ nghề đế nhựa </v>
          </cell>
          <cell r="C18593" t="str">
            <v>Nhập kho vật tư (HĐ:173) theo hóa đơn số 0000291 ngày 13.11.2020</v>
          </cell>
        </row>
        <row r="18594">
          <cell r="A18594" t="str">
            <v>5.30.10.169.THA.00.000</v>
          </cell>
          <cell r="B18594" t="str">
            <v xml:space="preserve">Screw Idler W1800 - Idler Diameter :Ø159x2000mm, Model: PSV/5.30Y22.108/159NL </v>
          </cell>
          <cell r="C18594" t="str">
            <v>Nhập kho vật tư (HĐ:173) theo hóa đơn số 0000291 ngày 13.11.2020</v>
          </cell>
        </row>
        <row r="18595">
          <cell r="A18595" t="str">
            <v>5.30.10.170.THA.00.000</v>
          </cell>
          <cell r="B18595" t="str">
            <v xml:space="preserve">Screw Idler W1800 - Idler Diameter :Ø159x2000mm, Model: PSV/6.35Y28.89/159NM </v>
          </cell>
          <cell r="C18595" t="str">
            <v>Nhập kho vật tư (HĐ:173) theo hóa đơn số 0000291 ngày 13.11.2020</v>
          </cell>
        </row>
        <row r="18596">
          <cell r="A18596" t="str">
            <v>5.30.10.171.THA.00.000</v>
          </cell>
          <cell r="B18596" t="str">
            <v xml:space="preserve">Comb Idler W1800 - Idler Diameter: Ø159x2000mm, Model: PSV/5 30Y22 159N </v>
          </cell>
          <cell r="C18596" t="str">
            <v>Nhập kho vật tư (HĐ:173) theo hóa đơn số 0000291 ngày 13.11.2020</v>
          </cell>
        </row>
        <row r="18597">
          <cell r="A18597" t="str">
            <v>8.90.40.502.VIE.00.000</v>
          </cell>
          <cell r="B18597" t="str">
            <v xml:space="preserve">Găng tay cao su </v>
          </cell>
          <cell r="C18597" t="str">
            <v>Nhập kho vật tư (HĐ:173) theo hóa đơn số 0000289 ngày 12.11.2020</v>
          </cell>
        </row>
        <row r="18598">
          <cell r="A18598" t="str">
            <v>8.35.85.373.ITA.00.000</v>
          </cell>
          <cell r="B18598" t="str">
            <v xml:space="preserve">Xe đẩy của máy bơm dầu nhớt </v>
          </cell>
          <cell r="C18598" t="str">
            <v>Nhập kho vật tư (QĐ:1191) theo hóa đơn số 0000029 ngày 26.09.2020</v>
          </cell>
        </row>
        <row r="18599">
          <cell r="A18599" t="str">
            <v>2.35.08.004.CHN.00.000</v>
          </cell>
          <cell r="B18599" t="str">
            <v xml:space="preserve">Ống chứa mỡ TLGB 20-4 </v>
          </cell>
          <cell r="C18599" t="str">
            <v>Nhập kho vật tư (QĐ:1191) theo hóa đơn số 0000029 ngày 26.09.2020</v>
          </cell>
        </row>
        <row r="18600">
          <cell r="A18600" t="str">
            <v>5.19.04.212.SIN.00.000</v>
          </cell>
          <cell r="B18600" t="str">
            <v xml:space="preserve">Van góc nghiêng Size: 2-1/2 Color: Brass Red PN16 (Van cấp nước chữa cháy) </v>
          </cell>
          <cell r="C18600" t="str">
            <v>Nhập kho vật tư (QĐ:1379) theo hóa đơn số 0000033 ngày 05.11.2020</v>
          </cell>
        </row>
        <row r="18601">
          <cell r="A18601" t="str">
            <v>5.33.85.162.KOR.00.000</v>
          </cell>
          <cell r="B18601" t="str">
            <v xml:space="preserve">Dehydrating Breather Model: T0162, Hole: 4 lỗ (M10), Installation: Mặt bích và đường ống </v>
          </cell>
          <cell r="C18601" t="str">
            <v>Nhập kho vật tư (QĐ:1284) theo hóa đơn số 0000791 ngày 19.10.2020</v>
          </cell>
        </row>
        <row r="18602">
          <cell r="A18602" t="str">
            <v>3.94.00.027.VIE.00.000</v>
          </cell>
          <cell r="B18602" t="str">
            <v xml:space="preserve">Hộp mực Máy in Hp Laser Jet P2035 </v>
          </cell>
          <cell r="C18602" t="str">
            <v>Nhập kho Hộp mực (QĐ:1392) theo hóa đơn số 0052008 ngày 16.11.2020</v>
          </cell>
        </row>
        <row r="18603">
          <cell r="A18603" t="str">
            <v>4.94.40.003.VIE.00.000</v>
          </cell>
          <cell r="B18603" t="str">
            <v xml:space="preserve">Hộp mực máy in HP LaserJet Introductory (CE 411A xanh / 412A vàng/ 413A đỏ) </v>
          </cell>
          <cell r="C18603" t="str">
            <v>Nhập kho Hộp mực (QĐ:1392) theo hóa đơn số 0052008 ngày 16.11.2020</v>
          </cell>
        </row>
        <row r="18604">
          <cell r="A18604" t="str">
            <v>4.94.40.037.CHN.00.000</v>
          </cell>
          <cell r="B18604" t="str">
            <v xml:space="preserve">Hộp mực máy in HP Laserjet Pro MFP M227 </v>
          </cell>
          <cell r="C18604" t="str">
            <v>Nhập kho Hộp mực (QĐ:1392) theo hóa đơn số 0052008 ngày 16.11.2020</v>
          </cell>
        </row>
        <row r="18605">
          <cell r="A18605" t="str">
            <v>4.94.40.317.VIE.00.000</v>
          </cell>
          <cell r="B18605" t="str">
            <v xml:space="preserve">Hộp mực máy in Brother HL-L 2361 DN </v>
          </cell>
          <cell r="C18605" t="str">
            <v>Nhập kho Hộp mực (QĐ:1392) theo hóa đơn số 0052008 ngày 16.11.2020</v>
          </cell>
        </row>
        <row r="18606">
          <cell r="A18606" t="str">
            <v>4.94.40.318.CHN.00.000</v>
          </cell>
          <cell r="B18606" t="str">
            <v xml:space="preserve">Hộp mực máy Photo Toshiba e studio 2829A </v>
          </cell>
          <cell r="C18606" t="str">
            <v>Nhập kho Hộp mực (QĐ:1392) theo hóa đơn số 0052008 ngày 16.11.2020</v>
          </cell>
        </row>
        <row r="18607">
          <cell r="A18607" t="str">
            <v>1.61.56.003.VIE.99.000</v>
          </cell>
          <cell r="B18607" t="str">
            <v xml:space="preserve">Hóa chất hòa tan cặn bám màng RO (Orpersion G511V) </v>
          </cell>
          <cell r="C18607" t="str">
            <v>Nhập kho hóa chất (HĐ:143) theo hóa đơn số 0024120 ngày 20.11.2020</v>
          </cell>
        </row>
        <row r="18608">
          <cell r="A18608" t="str">
            <v>1.71.87.522.VIE.00.000</v>
          </cell>
          <cell r="B18608" t="str">
            <v xml:space="preserve">Hóa chất Sodium hypochlorit (Javen NaClO &gt;5%) </v>
          </cell>
          <cell r="C18608" t="str">
            <v>Nhập kho hóa chất (HĐ:143) theo hóa đơn số 0024113 ngày 19.11.2020</v>
          </cell>
        </row>
        <row r="18609">
          <cell r="A18609" t="str">
            <v>3.94.00.145.CHN.00.000</v>
          </cell>
          <cell r="B18609" t="str">
            <v xml:space="preserve">Loa kéo L0810K 25W </v>
          </cell>
          <cell r="C18609" t="str">
            <v>Nhập kho vật tư (QĐ:1255) theo hóa đơn số 0008894 ngày 14.10.2020</v>
          </cell>
        </row>
        <row r="18610">
          <cell r="A18610" t="str">
            <v>8.34.64.050.VIE.00.000</v>
          </cell>
          <cell r="B18610" t="str">
            <v xml:space="preserve">Rulo cuộn ống nước (Độ dài dây quấn: 50M) </v>
          </cell>
          <cell r="C18610" t="str">
            <v>Nhập kho vật tư (QĐ:1254) theo hóa đơn số 0011963 ngày 24.10.2020</v>
          </cell>
        </row>
        <row r="18611">
          <cell r="A18611" t="str">
            <v>8.90.20.848.VIE.00.000</v>
          </cell>
          <cell r="B18611" t="str">
            <v xml:space="preserve">Giá treo tường tivi </v>
          </cell>
          <cell r="C18611" t="str">
            <v>Nhập kho vật tư (QĐ:1255) theo hóa đơn số 0008894 ngày 14.10.2020</v>
          </cell>
        </row>
        <row r="18612">
          <cell r="A18612" t="str">
            <v>1.71.87.024.MAS.00.000</v>
          </cell>
          <cell r="B18612" t="str">
            <v xml:space="preserve">Hạt nhựa Cation cho xử lý nước: C-1415 H </v>
          </cell>
          <cell r="C18612" t="str">
            <v>Nhập kho vật tư (HĐ:200) theo hóa đơn số 0001175 ngày 24.10.2020</v>
          </cell>
        </row>
        <row r="18613">
          <cell r="A18613" t="str">
            <v>1.71.87.025.MAS.00.000</v>
          </cell>
          <cell r="B18613" t="str">
            <v xml:space="preserve">Hạt nhựa Anion cho xử lý nước: A-1740 OH </v>
          </cell>
          <cell r="C18613" t="str">
            <v>Nhập kho vật tư (HĐ:200) theo hóa đơn số 0001175 ngày 24.10.2020</v>
          </cell>
        </row>
        <row r="18614">
          <cell r="A18614" t="str">
            <v>5.86.90.011.VIE.00.000</v>
          </cell>
          <cell r="B18614" t="str">
            <v xml:space="preserve">Lõi lọc hộp 5μm, RHC-05-60-PP-E </v>
          </cell>
          <cell r="C18614" t="str">
            <v>Nhập kho vật tư (HĐ:200) theo hóa đơn số 0001175 ngày 24.10.2020</v>
          </cell>
        </row>
        <row r="18615">
          <cell r="A18615" t="str">
            <v>5.86.90.012.VIE.00.000</v>
          </cell>
          <cell r="B18615" t="str">
            <v xml:space="preserve">Lõi lọc hộp 5μm, HF-05-30-E-P </v>
          </cell>
          <cell r="C18615" t="str">
            <v>Nhập kho vật tư (HĐ:200) theo hóa đơn số 0001175 ngày 24.10.2020</v>
          </cell>
        </row>
        <row r="18616">
          <cell r="A18616" t="str">
            <v>5.86.90.013.VIE.00.000</v>
          </cell>
          <cell r="B18616" t="str">
            <v xml:space="preserve">Lõi lọc hộp 5μm, HF-05-40-E-P </v>
          </cell>
          <cell r="C18616" t="str">
            <v>Nhập kho vật tư (HĐ:200) theo hóa đơn số 0001175 ngày 24.10.2020</v>
          </cell>
        </row>
        <row r="18617">
          <cell r="A18617" t="str">
            <v>5.86.90.065.JPN.00.000</v>
          </cell>
          <cell r="B18617" t="str">
            <v xml:space="preserve">Lõi lọc SWRO, TM820K-400 </v>
          </cell>
          <cell r="C18617" t="str">
            <v>Nhập kho vật tư (HĐ:200) theo hóa đơn số 0001291 ngày 04.11.2020</v>
          </cell>
        </row>
        <row r="18618">
          <cell r="A18618" t="str">
            <v>5.86.90.066.JPN.00.000</v>
          </cell>
          <cell r="B18618" t="str">
            <v xml:space="preserve">Lõi lọc SWRO, TM820M-400 </v>
          </cell>
          <cell r="C18618" t="str">
            <v>Nhập kho vật tư (HĐ:200) theo hóa đơn số 0001291 ngày 04.11.2020</v>
          </cell>
        </row>
        <row r="18619">
          <cell r="A18619" t="str">
            <v>5.86.90.067.JPN.00.000</v>
          </cell>
          <cell r="B18619" t="str">
            <v xml:space="preserve">Lõi lọc BWRO, TM720D-440 </v>
          </cell>
          <cell r="C18619" t="str">
            <v>Nhập kho vật tư (HĐ:200) theo hóa đơn số 0001291 ngày 04.11.2020</v>
          </cell>
        </row>
        <row r="18620">
          <cell r="A18620" t="str">
            <v>2.05.01.760.CHN.00.000</v>
          </cell>
          <cell r="B18620" t="str">
            <v xml:space="preserve">Ring Shaft Phôi thép đặc Ø60x1500mm </v>
          </cell>
          <cell r="C18620" t="str">
            <v>Nhập kho vật tư (HĐ:138) theo hóa đơn số 0000422 ngày 02.11.2020</v>
          </cell>
        </row>
        <row r="18621">
          <cell r="A18621" t="str">
            <v>2.44.02.515.VIE.00.000</v>
          </cell>
          <cell r="B18621" t="str">
            <v xml:space="preserve">Tấm chống mài mòn phủ Cr-carbide 150x250x576x60x210xR500 </v>
          </cell>
          <cell r="C18621" t="str">
            <v>Nhập kho vật tư (HĐ:138) theo hóa đơn số 0000422 ngày 02.11.2020</v>
          </cell>
        </row>
        <row r="18622">
          <cell r="A18622" t="str">
            <v>2.44.02.517.VIE.00.000</v>
          </cell>
          <cell r="B18622" t="str">
            <v xml:space="preserve">Tấm chống mài mòn phủ Cr-carbide 300x200x350 </v>
          </cell>
          <cell r="C18622" t="str">
            <v>Nhập kho vật tư (HĐ:138) theo hóa đơn số 0000422 ngày 02.11.2020</v>
          </cell>
        </row>
        <row r="18623">
          <cell r="A18623" t="str">
            <v>2.44.02.518.VIE.00.000</v>
          </cell>
          <cell r="B18623" t="str">
            <v xml:space="preserve">Tấm chống mài mòn phủ Cr-carbide 366x511x211xR500 </v>
          </cell>
          <cell r="C18623" t="str">
            <v>Nhập kho vật tư (HĐ:138) theo hóa đơn số 0000422 ngày 02.11.2020</v>
          </cell>
        </row>
        <row r="18624">
          <cell r="A18624" t="str">
            <v>2.44.02.519.VIE.00.000</v>
          </cell>
          <cell r="B18624" t="str">
            <v xml:space="preserve">Tấm chống mài mòn phủ Cr-carbide 445x285x385 </v>
          </cell>
          <cell r="C18624" t="str">
            <v>Nhập kho vật tư (HĐ:138) theo hóa đơn số 0000422 ngày 02.11.2020</v>
          </cell>
        </row>
        <row r="18625">
          <cell r="A18625" t="str">
            <v>2.44.02.520.VIE.00.000</v>
          </cell>
          <cell r="B18625" t="str">
            <v xml:space="preserve">Tấm chống mài mòn phủ Cr-carbide 570x400x385 </v>
          </cell>
          <cell r="C18625" t="str">
            <v>Nhập kho vật tư (HĐ:138) theo hóa đơn số 0000422 ngày 02.11.2020</v>
          </cell>
        </row>
        <row r="18626">
          <cell r="A18626" t="str">
            <v>2.44.02.521.VIE.00.000</v>
          </cell>
          <cell r="B18626" t="str">
            <v xml:space="preserve">Tấm chống mài mòn phủ Cr-carbide 695x530x385 </v>
          </cell>
          <cell r="C18626" t="str">
            <v>Nhập kho vật tư (HĐ:138) theo hóa đơn số 0000422 ngày 02.11.2020</v>
          </cell>
        </row>
        <row r="18627">
          <cell r="A18627" t="str">
            <v>2.44.02.522.VIE.00.000</v>
          </cell>
          <cell r="B18627" t="str">
            <v xml:space="preserve">Tấm chống mài mòn phủ Cr-carbide 450x390x410 </v>
          </cell>
          <cell r="C18627" t="str">
            <v>Nhập kho vật tư (HĐ:138) theo hóa đơn số 0000422 ngày 02.11.2020</v>
          </cell>
        </row>
        <row r="18628">
          <cell r="A18628" t="str">
            <v>2.44.02.523.VIE.00.000</v>
          </cell>
          <cell r="B18628" t="str">
            <v xml:space="preserve">Tấm chống mài mòn phủ Cr-carbide 390x325x410 </v>
          </cell>
          <cell r="C18628" t="str">
            <v>Nhập kho vật tư (HĐ:138) theo hóa đơn số 0000422 ngày 02.11.2020</v>
          </cell>
        </row>
        <row r="18629">
          <cell r="A18629" t="str">
            <v>2.44.02.524.VIE.00.000</v>
          </cell>
          <cell r="B18629" t="str">
            <v xml:space="preserve">Tấm chống mài mòn phủ Cr-carbide 595x530x410 </v>
          </cell>
          <cell r="C18629" t="str">
            <v>Nhập kho vật tư (HĐ:138) theo hóa đơn số 0000422 ngày 02.11.2020</v>
          </cell>
        </row>
        <row r="18630">
          <cell r="A18630" t="str">
            <v>4.88.65.036.USA.00.000</v>
          </cell>
          <cell r="B18630" t="str">
            <v xml:space="preserve">O-ring, mã hiệu: W204856-TFE </v>
          </cell>
          <cell r="C18630" t="str">
            <v>Nhập kho vật tư (HĐ:146) theo hóa đơn số 0000387 ngày 01.09.2020</v>
          </cell>
        </row>
        <row r="18631">
          <cell r="A18631" t="str">
            <v>4.88.66.035.CHN.97.000</v>
          </cell>
          <cell r="B18631" t="str">
            <v xml:space="preserve">O-ring - ID = Ø290; T = 3.55 </v>
          </cell>
          <cell r="C18631" t="str">
            <v>Nhập kho vật tư (HĐ:146) theo hóa đơn số 0000387 ngày 01.09.2020</v>
          </cell>
        </row>
        <row r="18632">
          <cell r="A18632" t="str">
            <v>4.88.66.035.CHN.98.000</v>
          </cell>
          <cell r="B18632" t="str">
            <v xml:space="preserve">O-ring - ID = Ø256; T = 3.55 </v>
          </cell>
          <cell r="C18632" t="str">
            <v>Nhập kho vật tư (HĐ:146) theo hóa đơn số 0000387 ngày 01.09.2020</v>
          </cell>
        </row>
        <row r="18633">
          <cell r="A18633" t="str">
            <v>4.88.66.035.CHN.99.000</v>
          </cell>
          <cell r="B18633" t="str">
            <v xml:space="preserve">O-ring - ID = Ø243; T = 3.55 </v>
          </cell>
          <cell r="C18633" t="str">
            <v>Nhập kho vật tư (HĐ:146) theo hóa đơn số 0000387 ngày 01.09.2020</v>
          </cell>
        </row>
        <row r="18634">
          <cell r="A18634" t="str">
            <v>4.88.66.822.VIE.00.000</v>
          </cell>
          <cell r="B18634" t="str">
            <v xml:space="preserve">Gasket cao su đỏ, KT: 2000x1000x4mm </v>
          </cell>
          <cell r="C18634" t="str">
            <v>Nhập kho vật tư (HĐ:146) theo hóa đơn số 0000387 ngày 01.09.2020</v>
          </cell>
        </row>
        <row r="18635">
          <cell r="A18635" t="str">
            <v>5.03.98.042.KOR.00.000</v>
          </cell>
          <cell r="B18635" t="str">
            <v xml:space="preserve">Top metal bush For ESP Area Chemical Sump, Vật liệu: Carbon sử dụng cho bơm Model: DVS 6x4-13 </v>
          </cell>
          <cell r="C18635" t="str">
            <v>Nhập kho vật tư (HĐ:146) theo hóa đơn số 0000387 ngày 01.09.2020</v>
          </cell>
        </row>
        <row r="18636">
          <cell r="A18636" t="str">
            <v>5.03.98.043.KOR.00.000</v>
          </cell>
          <cell r="B18636" t="str">
            <v xml:space="preserve">Middle metal bush For ESP Area Chemical Sump, Vật liệu: Carbon sử dụng cho bơm Model: DVS 6x4-13 </v>
          </cell>
          <cell r="C18636" t="str">
            <v>Nhập kho vật tư (HĐ:146) theo hóa đơn số 0000387 ngày 01.09.2020</v>
          </cell>
        </row>
        <row r="18637">
          <cell r="A18637" t="str">
            <v>5.03.98.044.KOR.00.000</v>
          </cell>
          <cell r="B18637" t="str">
            <v xml:space="preserve">Bottom metal bush For ESP Area Chemical Sump, Vật liệu: Carbon sử dụng cho bơm Model: DVS 6x4-13 </v>
          </cell>
          <cell r="C18637" t="str">
            <v>Nhập kho vật tư (HĐ:146) theo hóa đơn số 0000387 ngày 01.09.2020</v>
          </cell>
        </row>
        <row r="18638">
          <cell r="A18638" t="str">
            <v>5.03.98.045.KOR.00.000</v>
          </cell>
          <cell r="B18638" t="str">
            <v xml:space="preserve">Top sleeve For ESP Area Chemical Sump, Vật liệu: A479-316L sử dụng cho bơm Model: DVS 6x4-13 </v>
          </cell>
          <cell r="C18638" t="str">
            <v>Nhập kho vật tư (HĐ:146) theo hóa đơn số 0000387 ngày 01.09.2020</v>
          </cell>
        </row>
        <row r="18639">
          <cell r="A18639" t="str">
            <v>5.03.98.046.KOR.00.000</v>
          </cell>
          <cell r="B18639" t="str">
            <v xml:space="preserve">Middle sleeve For ESP Area Chemical Sump, Vật liệu: A479-316L sử dụng cho bơm Model: DVS 6x4-13 </v>
          </cell>
          <cell r="C18639" t="str">
            <v>Nhập kho vật tư (HĐ:146) theo hóa đơn số 0000387 ngày 01.09.2020</v>
          </cell>
        </row>
        <row r="18640">
          <cell r="A18640" t="str">
            <v>5.03.98.047.KOR.00.000</v>
          </cell>
          <cell r="B18640" t="str">
            <v xml:space="preserve">Bottom sleeve For ESP Area Chemical Sump, Vật liệu: A479-316L sử dụng cho bơm Model: DVS 6x4-13 </v>
          </cell>
          <cell r="C18640" t="str">
            <v>Nhập kho vật tư (HĐ:146) theo hóa đơn số 0000387 ngày 01.09.2020</v>
          </cell>
        </row>
        <row r="18641">
          <cell r="A18641" t="str">
            <v>5.19.88.101.TPE.00.000</v>
          </cell>
          <cell r="B18641" t="str">
            <v xml:space="preserve">Disc valve (Đĩa van), mã hiệu: W207782-PVC </v>
          </cell>
          <cell r="C18641" t="str">
            <v>Nhập kho vật tư (HĐ:146) theo hóa đơn số 0000387 ngày 01.09.2020</v>
          </cell>
        </row>
        <row r="18642">
          <cell r="A18642" t="str">
            <v>5.19.88.102.TPE.00.000</v>
          </cell>
          <cell r="B18642" t="str">
            <v xml:space="preserve">Seat valve (Đế van), mã hiệu: W207783-PVC </v>
          </cell>
          <cell r="C18642" t="str">
            <v>Nhập kho vật tư (HĐ:146) theo hóa đơn số 0000387 ngày 01.09.2020</v>
          </cell>
        </row>
        <row r="18643">
          <cell r="A18643" t="str">
            <v>5.19.90.053.GER.00.000</v>
          </cell>
          <cell r="B18643" t="str">
            <v xml:space="preserve">Van điện từ (Solenoid valve) G1/2-24V/DC Part no: 840131 </v>
          </cell>
          <cell r="C18643" t="str">
            <v>Nhập kho vật tư (HĐ:146) theo hóa đơn số 0000387 ngày 01.09.2020</v>
          </cell>
        </row>
        <row r="18644">
          <cell r="A18644" t="str">
            <v>5.19.90.335.KOR.00.000</v>
          </cell>
          <cell r="B18644" t="str">
            <v xml:space="preserve">Van bi ba miếng; Size: 1/2 (15A); Class 600; Vật liệu: A182 F51; Kết nối: 1 SW x 1 NPT </v>
          </cell>
          <cell r="C18644" t="str">
            <v>Nhập kho vật tư (HĐ:146) theo hóa đơn số 0000387 ngày 01.09.2020</v>
          </cell>
        </row>
        <row r="18645">
          <cell r="A18645" t="str">
            <v>5.19.90.336.KOR.00.000</v>
          </cell>
          <cell r="B18645" t="str">
            <v xml:space="preserve">Van bi ba miếng; Size: 1/2 (15A); Class 600; Vật liệu: A182 F51; Kết nối: SW </v>
          </cell>
          <cell r="C18645" t="str">
            <v>Nhập kho vật tư (HĐ:146) theo hóa đơn số 0000387 ngày 01.09.2020</v>
          </cell>
        </row>
        <row r="18646">
          <cell r="A18646" t="str">
            <v>5.50.15.112.CHN.00.000</v>
          </cell>
          <cell r="B18646" t="str">
            <v xml:space="preserve">Màng ngoài máy nén khí (Diaphraqm for H2 Generation plant- Compressor) Serial số 21, Code: MP-G2.5VD30 </v>
          </cell>
          <cell r="C18646" t="str">
            <v>Nhập kho vật tư (HĐ:146) theo hóa đơn số 0000387 ngày 01.09.2020</v>
          </cell>
        </row>
        <row r="18647">
          <cell r="A18647" t="str">
            <v>5.50.15.113.CHN.00.000</v>
          </cell>
          <cell r="B18647" t="str">
            <v xml:space="preserve">Màng giữa máy nén khí (Middle Diaphraqm for H2 Generation plant- Compressor) Serial số 22, Code: ZJMP-G2.5VD30 </v>
          </cell>
          <cell r="C18647" t="str">
            <v>Nhập kho vật tư (HĐ:146) theo hóa đơn số 0000387 ngày 01.09.2020</v>
          </cell>
        </row>
        <row r="18648">
          <cell r="A18648" t="str">
            <v>2.15.12.070.CHN.00.000</v>
          </cell>
          <cell r="B18648" t="str">
            <v xml:space="preserve">Thanh inox 316 dập, KT: V70x6000x8mm </v>
          </cell>
          <cell r="C18648" t="str">
            <v>Nhập kho vật tư (QĐ:1292) theo hóa đơn số 0000260 ngày 22.06.2020</v>
          </cell>
        </row>
        <row r="18649">
          <cell r="A18649" t="str">
            <v>4.35.10.014.VIE.00.000</v>
          </cell>
          <cell r="B18649" t="str">
            <v xml:space="preserve">Bulong inox 316 lục giác ngoài M10, ren lửng + 01 đai ốc + 02 long đền </v>
          </cell>
          <cell r="C18649" t="str">
            <v>Nhập kho vật tư (QĐ:1229) theo hóa đơn số 0000782 ngày 16.10.2020</v>
          </cell>
        </row>
        <row r="18650">
          <cell r="A18650" t="str">
            <v>4.41.18.150.VIE.00.000</v>
          </cell>
          <cell r="B18650" t="str">
            <v xml:space="preserve">Gudong inox 316 M18x150 (bao gồm 2 đai ốc + 2 lông đền phẳng) </v>
          </cell>
          <cell r="C18650" t="str">
            <v>Nhập kho vật tư (QĐ:1230) theo hóa đơn số 0000783 ngày 17.10.2020</v>
          </cell>
        </row>
        <row r="18651">
          <cell r="A18651" t="str">
            <v>4.77.90.151.KOR.00.000</v>
          </cell>
          <cell r="B18651" t="str">
            <v xml:space="preserve">Sprial wound gasket/ Vòng đệm kín bằng thép và graphite (pos 22, body size 28'', class 150#, serial No: 19014) </v>
          </cell>
          <cell r="C18651" t="str">
            <v>Nhập kho vật tư (HĐ:183) theo hóa đơn số 0000108 ngày 05.11.2020</v>
          </cell>
        </row>
        <row r="18652">
          <cell r="A18652" t="str">
            <v>4.77.90.152.KOR.00.000</v>
          </cell>
          <cell r="B18652" t="str">
            <v xml:space="preserve">Sprial wound gasket/ Vòng đệm kín bằng thép và graphite (pos 22, body size 28'', class 150#, Serial No: 19015) </v>
          </cell>
          <cell r="C18652" t="str">
            <v>Nhập kho vật tư (HĐ:183) theo hóa đơn số 0000108 ngày 05.11.2020</v>
          </cell>
        </row>
        <row r="18653">
          <cell r="A18653" t="str">
            <v>4.77.90.165.KOR.00.000</v>
          </cell>
          <cell r="B18653" t="str">
            <v xml:space="preserve">Repair kit for valve/ bộ sửa chữa cho valve Model: BV 500, size 8'' class 300, Serial no: 20022 (Bonnet gasket, Cage gasket, Seat gasket, Cage spacer gasket, Seat spacer gasket, U-seal carbon PTFE, Packing (PTFE)) </v>
          </cell>
          <cell r="C18653" t="str">
            <v>Nhập kho vật tư (HĐ:183) theo hóa đơn số 0000108 ngày 05.11.2020</v>
          </cell>
        </row>
        <row r="18654">
          <cell r="A18654" t="str">
            <v>4.77.90.166.KOR.00.000</v>
          </cell>
          <cell r="B18654" t="str">
            <v xml:space="preserve">Repair kit for valve/ bộ sửa chữa cho valve Model: BV 990, size 6'' class 1500, Serial no: 20038 (Bonnet gasket, Cage gasket, Seat gasket, U-seal carbon PTFE, Packing (PTFE)) </v>
          </cell>
          <cell r="C18654" t="str">
            <v>Nhập kho vật tư (HĐ:183) theo hóa đơn số 0000108 ngày 05.11.2020</v>
          </cell>
        </row>
        <row r="18655">
          <cell r="A18655" t="str">
            <v>4.77.90.167.KOR.00.000</v>
          </cell>
          <cell r="B18655" t="str">
            <v xml:space="preserve">Repair kit for valve/ bộ sửa chữa cho valve Model: BV 500, size 8'' class 150, Serial no: 20070 (Bonnet gasket, Cage gasket, Seat gasket, U-seal carbon PTFE, Packing (PTFE)) </v>
          </cell>
          <cell r="C18655" t="str">
            <v>Nhập kho vật tư (HĐ:183) theo hóa đơn số 0000108 ngày 05.11.2020</v>
          </cell>
        </row>
        <row r="18656">
          <cell r="A18656" t="str">
            <v>4.77.90.168.KOR.00.000</v>
          </cell>
          <cell r="B18656" t="str">
            <v xml:space="preserve">Repair kit for valve/ bộ sửa chữa cho valve Model: BV 500, size 6'' class 300, Serial no: 20032 (Bonnet gasket, Cage gasket, Seat gasket, U-seal carbon PTFE, Packing (PTFE)) </v>
          </cell>
          <cell r="C18656" t="str">
            <v>Nhập kho vật tư (HĐ:183) theo hóa đơn số 0000108 ngày 05.11.2020</v>
          </cell>
        </row>
        <row r="18657">
          <cell r="A18657" t="str">
            <v>4.77.90.169.KOR.00.000</v>
          </cell>
          <cell r="B18657" t="str">
            <v xml:space="preserve">Repair kit for valve/ bộ sửa chữa cho valve Model: BV 500, size 6'' class 300, Serial no: 20026 (Bonnet gasket, Cage gasket, Seat gasket, U-seal carbon PTFE, Packing (PTFE)) </v>
          </cell>
          <cell r="C18657" t="str">
            <v>Nhập kho vật tư (HĐ:183) theo hóa đơn số 0000108 ngày 05.11.2020</v>
          </cell>
        </row>
        <row r="18658">
          <cell r="A18658" t="str">
            <v>4.77.90.170.KOR.00.000</v>
          </cell>
          <cell r="B18658" t="str">
            <v xml:space="preserve">Repair kit for valve/ bộ sửa chữa cho valve Model: BV 990, class 2500, body 4, Serial no: 19132 (Seal graphite pos 12, Bonnet gasket pos 14, Seat gasket pos 16, Cage gasket pos 15, Packing grafoil pos 17) </v>
          </cell>
          <cell r="C18658" t="str">
            <v>Nhập kho vật tư (HĐ:183) theo hóa đơn số 0000108 ngày 05.11.2020</v>
          </cell>
        </row>
        <row r="18659">
          <cell r="A18659" t="str">
            <v>4.77.90.171.KOR.00.000</v>
          </cell>
          <cell r="B18659" t="str">
            <v xml:space="preserve">Repair kit for valve/ bộ sửa chữa cho valve Model: BV 990, class 2500, body 4, Serial no: 19136 (Seal graphite pos 12, Bonnet gasket pos 14, Seat gasket pos 16, Cage gasket pos 15, Packing grafoil pos 17) </v>
          </cell>
          <cell r="C18659" t="str">
            <v>Nhập kho vật tư (HĐ:183) theo hóa đơn số 0000108 ngày 05.11.2020</v>
          </cell>
        </row>
        <row r="18660">
          <cell r="A18660" t="str">
            <v>4.77.90.172.KOR.00.000</v>
          </cell>
          <cell r="B18660" t="str">
            <v xml:space="preserve">Repair kit for valve/ bộ sửa chữa cho valve Model: BV 990, class 2500, body 8, Serial no: 19142 (Bonnet gasket pos 12, Seat gasket pos 14, Cage gasket pos 13, Packing grafoil pos 15) </v>
          </cell>
          <cell r="C18660" t="str">
            <v>Nhập kho vật tư (HĐ:183) theo hóa đơn số 0000108 ngày 05.11.2020</v>
          </cell>
        </row>
        <row r="18661">
          <cell r="A18661" t="str">
            <v>4.77.90.173.KOR.00.000</v>
          </cell>
          <cell r="B18661" t="str">
            <v xml:space="preserve">Repair kit for valve/ bộ sửa chữa cho valve Model: BV 990, class 2500, body 8, Serial no: 19140 (Bonnet gasket pos 12, Seat gasket pos 14, Cage gasket pos 13, Packing grafoil pos 15) </v>
          </cell>
          <cell r="C18661" t="str">
            <v>Nhập kho vật tư (HĐ:183) theo hóa đơn số 0000108 ngày 05.11.2020</v>
          </cell>
        </row>
        <row r="18662">
          <cell r="A18662" t="str">
            <v>4.82.11.081.TPE.00.000</v>
          </cell>
          <cell r="B18662" t="str">
            <v xml:space="preserve">Mặt bích Eslon Schedule 80 fitting Van stone Flange DN200 (8 in-ANSI), 150psi </v>
          </cell>
          <cell r="C18662" t="str">
            <v>Nhập kho vật tư (QĐ:1234) theo hóa đơn số 0000408 ngày 06.10.2020</v>
          </cell>
        </row>
        <row r="18663">
          <cell r="A18663" t="str">
            <v>4.82.42.136.TPE.00.000</v>
          </cell>
          <cell r="B18663" t="str">
            <v xml:space="preserve">Co ống 90 độ ,Ống và kích thước ren: 8mm OD x G1/8 Male, Vật liệu: Bọc đồng </v>
          </cell>
          <cell r="C18663" t="str">
            <v>Nhập kho vật tư (QĐ:1230) theo hóa đơn số 0000783 ngày 17.10.2020</v>
          </cell>
        </row>
        <row r="18664">
          <cell r="A18664" t="str">
            <v>4.82.42.137.TPE.00.000</v>
          </cell>
          <cell r="B18664" t="str">
            <v xml:space="preserve">Co nối ống 90 độ, Ống và kích thước ren: 8mm OD x G1/4 Male, Vật liệu: bọc đồng </v>
          </cell>
          <cell r="C18664" t="str">
            <v>Nhập kho vật tư (QĐ:1230) theo hóa đơn số 0000783 ngày 17.10.2020</v>
          </cell>
        </row>
        <row r="18665">
          <cell r="A18665" t="str">
            <v>4.82.70.075.NED.00.000</v>
          </cell>
          <cell r="B18665" t="str">
            <v xml:space="preserve">Bộ cùm khớp nối rãnh Quikoup (Coupling) style 75RT 1 bộ gồm: 02 nửa cùm, 02 bulong đai ốc M12, 01 gasket cao su EPDM 4 inch </v>
          </cell>
          <cell r="C18665" t="str">
            <v>Nhập kho vật tư (QĐ:1229) theo hóa đơn số 0000782 ngày 16.10.2020</v>
          </cell>
        </row>
        <row r="18666">
          <cell r="A18666" t="str">
            <v>4.86.45.014.KOR.00.000</v>
          </cell>
          <cell r="B18666" t="str">
            <v xml:space="preserve">Packing graphite/ Bộ đệm bằng graphite (pos 41,42  body size 28'', class 150#, serial No: 19014) gồm Packing Mold Graphite (pos 41): 6EA, Packing Fiber Graphite (pos 42): 4EA </v>
          </cell>
          <cell r="C18666" t="str">
            <v>Nhập kho vật tư (HĐ:183) theo hóa đơn số 0000108 ngày 05.11.2020</v>
          </cell>
        </row>
        <row r="18667">
          <cell r="A18667" t="str">
            <v>4.86.45.015.KOR.00.000</v>
          </cell>
          <cell r="B18667" t="str">
            <v xml:space="preserve">Packing graphite/ Bộ đệm bằng graphite (pos 41,42  body size 28'', class 150#, serial No: 19015) gồm Packing Mold Graphite (pos 41): 6EA, Packing Fiber Graphite (pos 42): 4EA </v>
          </cell>
          <cell r="C18667" t="str">
            <v>Nhập kho vật tư (HĐ:183) theo hóa đơn số 0000108 ngày 05.11.2020</v>
          </cell>
        </row>
        <row r="18668">
          <cell r="A18668" t="str">
            <v>4.88.52.562.GER.00.000</v>
          </cell>
          <cell r="B18668" t="str">
            <v xml:space="preserve">Dây Curoa 3V630 Optibelt </v>
          </cell>
          <cell r="C18668" t="str">
            <v>Nhập kho vật tư (QĐ:1230) theo hóa đơn số 0000783 ngày 17.10.2020</v>
          </cell>
        </row>
        <row r="18669">
          <cell r="A18669" t="str">
            <v>4.90.80.009.TPE.00.000</v>
          </cell>
          <cell r="B18669" t="str">
            <v xml:space="preserve">Dây khí nén Model: AH0805 </v>
          </cell>
          <cell r="C18669" t="str">
            <v>Nhập kho vật tư (QĐ:1230) theo hóa đơn số 0000783 ngày 17.10.2020</v>
          </cell>
        </row>
        <row r="18670">
          <cell r="A18670" t="str">
            <v>8.25.74.064.TPE.00.000</v>
          </cell>
          <cell r="B18670" t="str">
            <v xml:space="preserve">Tuýp 1/2 inch dài 19mm </v>
          </cell>
          <cell r="C18670" t="str">
            <v>Nhập kho vật tư (QĐ:1230) theo hóa đơn số 0000783 ngày 17.10.2020</v>
          </cell>
        </row>
        <row r="18671">
          <cell r="A18671" t="str">
            <v>8.25.74.065.TPE.00.000</v>
          </cell>
          <cell r="B18671" t="str">
            <v xml:space="preserve">Đầu chuyển 3/8 sang 1/2 inch </v>
          </cell>
          <cell r="C18671" t="str">
            <v>Nhập kho vật tư (QĐ:1230) theo hóa đơn số 0000783 ngày 17.10.2020</v>
          </cell>
        </row>
        <row r="18672">
          <cell r="A18672" t="str">
            <v>8.25.74.066.TPE.00.000</v>
          </cell>
          <cell r="B18672" t="str">
            <v xml:space="preserve">Đầu chuyển 3/4 sang 1/2 inch </v>
          </cell>
          <cell r="C18672" t="str">
            <v>Nhập kho vật tư (QĐ:1230) theo hóa đơn số 0000783 ngày 17.10.2020</v>
          </cell>
        </row>
        <row r="18673">
          <cell r="A18673" t="str">
            <v>8.25.74.067.TPE.00.000</v>
          </cell>
          <cell r="B18673" t="str">
            <v xml:space="preserve">Đầu nối lắc léo 1/2 inch </v>
          </cell>
          <cell r="C18673" t="str">
            <v>Nhập kho vật tư (QĐ:1230) theo hóa đơn số 0000783 ngày 17.10.2020</v>
          </cell>
        </row>
        <row r="18674">
          <cell r="A18674" t="str">
            <v>8.95.80.270.VIE.00.000</v>
          </cell>
          <cell r="B18674" t="str">
            <v xml:space="preserve">Túi nylon đựng chất thải nguy hại, model: AD-TNL, 22 lít </v>
          </cell>
          <cell r="C18674" t="str">
            <v>Nhập kho vật tư (QĐ:1277) theo hóa đơn số 0000259 ngày 21.10.2020</v>
          </cell>
        </row>
        <row r="18675">
          <cell r="A18675" t="str">
            <v>5.17.90.112.VIE.00.000</v>
          </cell>
          <cell r="B18675" t="str">
            <v xml:space="preserve">Phin lọc bụi sơ cấp </v>
          </cell>
          <cell r="C18675" t="str">
            <v>Nhập kho vật tư (QĐ:1234) theo hóa đơn số 0000408 ngày 06.10.2020</v>
          </cell>
        </row>
        <row r="18676">
          <cell r="A18676" t="str">
            <v>5.19.88.035.USA.00.000</v>
          </cell>
          <cell r="B18676" t="str">
            <v xml:space="preserve">Flange gate valve Size: 2 inch Class 150LB Flanges A351 CF8 </v>
          </cell>
          <cell r="C18676" t="str">
            <v>Nhập kho vật tư (QĐ:1242) theo hóa đơn số 0000122 ngày 09.10.2020</v>
          </cell>
        </row>
        <row r="18677">
          <cell r="A18677" t="str">
            <v>1.11.01.013.MAS.00.000</v>
          </cell>
          <cell r="B18677" t="str">
            <v xml:space="preserve">Dầu DO 0,05S-II 15 độ C </v>
          </cell>
          <cell r="C18677" t="str">
            <v>Nhập kho Dầu DO 15 độ C (HĐ:161) theo hóa đơn số 0000070 ngày 05.11.2020</v>
          </cell>
        </row>
        <row r="18678">
          <cell r="A18678" t="str">
            <v>4.94.70.212.VIE.00.000</v>
          </cell>
          <cell r="B18678" t="str">
            <v xml:space="preserve">Giường sắt đôi </v>
          </cell>
          <cell r="C18678" t="str">
            <v>Nhập kho Công cụ dụng cụ (QĐ:1215) theo hóa đơn số 0042056 ngày 31.10.2020</v>
          </cell>
        </row>
        <row r="18679">
          <cell r="A18679" t="str">
            <v>4.94.70.293.VIE.00.000</v>
          </cell>
          <cell r="B18679" t="str">
            <v xml:space="preserve">Tủ sắt 4 cánh </v>
          </cell>
          <cell r="C18679" t="str">
            <v>Nhập kho Công cụ dụng cụ (QĐ:1215) theo hóa đơn số 0042056 ngày 31.10.2020</v>
          </cell>
        </row>
        <row r="18680">
          <cell r="A18680" t="str">
            <v>4.94.70.294.VIE.00.000</v>
          </cell>
          <cell r="B18680" t="str">
            <v xml:space="preserve">Kệ sắt </v>
          </cell>
          <cell r="C18680" t="str">
            <v>Nhập kho Công cụ dụng cụ (QĐ:1215) theo hóa đơn số 0042056 ngày 31.10.2020</v>
          </cell>
        </row>
        <row r="18681">
          <cell r="A18681" t="str">
            <v>1.71.87.986.VIE.00.000</v>
          </cell>
          <cell r="B18681" t="str">
            <v xml:space="preserve">Cồn 70 độ </v>
          </cell>
          <cell r="C18681" t="str">
            <v>Nhập kho Cồn 70 độ (QĐ:264) theo hóa đơn số 0000165 ngày 27.03.2020</v>
          </cell>
        </row>
        <row r="18682">
          <cell r="A18682" t="str">
            <v>2.46.15.026.VIE.00.000</v>
          </cell>
          <cell r="B18682" t="str">
            <v xml:space="preserve">Đoạn ống kẽm DN25, dày 3.2mm, dài 0,61m, 2 đầu ren ngoài </v>
          </cell>
          <cell r="C18682" t="str">
            <v>Nhập kho vật tư (QĐ:1169) theo hóa đơn số 0000009 ngày 09.10.2020</v>
          </cell>
        </row>
        <row r="18683">
          <cell r="A18683" t="str">
            <v>2.46.35.022.VIE.00.000</v>
          </cell>
          <cell r="B18683" t="str">
            <v xml:space="preserve">Đoạn ống Ø21mm có 2 đầu ren ngoài (Loại ren ống) x chiều dài 100L, thép đúc SCH40 </v>
          </cell>
          <cell r="C18683" t="str">
            <v>Nhập kho vật tư (QĐ:1243) theo hóa đơn số 0000785 ngày 19.10.2020</v>
          </cell>
        </row>
        <row r="18684">
          <cell r="A18684" t="str">
            <v>3.70.60.004.VIE.00.000</v>
          </cell>
          <cell r="B18684" t="str">
            <v xml:space="preserve">Tấm Mica, KT:1300x220 </v>
          </cell>
          <cell r="C18684" t="str">
            <v>Nhập kho vật tư (QĐ:1174) theo hóa đơn số 0000002 ngày 23.10.2020</v>
          </cell>
        </row>
        <row r="18685">
          <cell r="A18685" t="str">
            <v>3.70.85.101.KOR.00.000</v>
          </cell>
          <cell r="B18685" t="str">
            <v xml:space="preserve">Dây cáp vải loại 2 tấn </v>
          </cell>
          <cell r="C18685" t="str">
            <v>Nhập kho vật tư (QĐ:1243) theo hóa đơn số 0000785 ngày 19.10.2020</v>
          </cell>
        </row>
        <row r="18686">
          <cell r="A18686" t="str">
            <v>4.25.23.085.VIE.00.000</v>
          </cell>
          <cell r="B18686" t="str">
            <v xml:space="preserve">Sơn Jotun Hardtop Flexi </v>
          </cell>
          <cell r="C18686" t="str">
            <v>Nhập kho vật tư (QĐ:1169) theo hóa đơn số 0000009 ngày 09.10.2020</v>
          </cell>
        </row>
        <row r="18687">
          <cell r="A18687" t="str">
            <v>4.25.23.086.VIE.00.000</v>
          </cell>
          <cell r="B18687" t="str">
            <v xml:space="preserve">Sơn lót Epoxy Penguard Primer </v>
          </cell>
          <cell r="C18687" t="str">
            <v>Nhập kho vật tư (QĐ:1169) theo hóa đơn số 0000009 ngày 09.10.2020</v>
          </cell>
        </row>
        <row r="18688">
          <cell r="A18688" t="str">
            <v>4.41.27.475.VIE.00.000</v>
          </cell>
          <cell r="B18688" t="str">
            <v xml:space="preserve">Thanh ren thép Ø27x475L (1 thanh ren + 5 đai ốc) Loại có 2 đầu ren M27 x bước P = 3mm (1 đầu dài 155mm, 1 đầu ren dài 120mm) </v>
          </cell>
          <cell r="C18688" t="str">
            <v>Nhập kho vật tư (QĐ:1243) theo hóa đơn số 0000785 ngày 19.10.2020</v>
          </cell>
        </row>
        <row r="18689">
          <cell r="A18689" t="str">
            <v>4.82.42.135.CHN.00.000</v>
          </cell>
          <cell r="B18689" t="str">
            <v xml:space="preserve">Co 90 độ ren NPT 1/2 nối ống 21, vật liệu thép A105 </v>
          </cell>
          <cell r="C18689" t="str">
            <v>Nhập kho vật tư (QĐ:1243) theo hóa đơn số 0000785 ngày 19.10.2020</v>
          </cell>
        </row>
        <row r="18690">
          <cell r="A18690" t="str">
            <v>4.82.52.113.VIE.00.000</v>
          </cell>
          <cell r="B18690" t="str">
            <v xml:space="preserve">Cút ren mạ kẽm DN25 </v>
          </cell>
          <cell r="C18690" t="str">
            <v>Nhập kho vật tư (QĐ:1169) theo hóa đơn số 0000009 ngày 09.10.2020</v>
          </cell>
        </row>
        <row r="18691">
          <cell r="A18691" t="str">
            <v>4.82.72.006.VIE.00.000</v>
          </cell>
          <cell r="B18691" t="str">
            <v xml:space="preserve">Cùm cáp 6mm đầu bulong M8 ( cùm + đai ốc ) </v>
          </cell>
          <cell r="C18691" t="str">
            <v>Nhập kho vật tư (QĐ:1243) theo hóa đơn số 0000785 ngày 19.10.2020</v>
          </cell>
        </row>
        <row r="18692">
          <cell r="A18692" t="str">
            <v>4.84.84.058.CHN.00.000</v>
          </cell>
          <cell r="B18692" t="str">
            <v xml:space="preserve">Shoe cửa cabin, cửa tầng M8 </v>
          </cell>
          <cell r="C18692" t="str">
            <v>Nhập kho vật tư (QĐ:1174) theo hóa đơn số 0000002 ngày 23.10.2020</v>
          </cell>
        </row>
        <row r="18693">
          <cell r="A18693" t="str">
            <v>4.84.84.059.CHN.00.000</v>
          </cell>
          <cell r="B18693" t="str">
            <v xml:space="preserve">Tiếp điểm cửa tầng </v>
          </cell>
          <cell r="C18693" t="str">
            <v>Nhập kho vật tư (QĐ:1174) theo hóa đơn số 0000002 ngày 23.10.2020</v>
          </cell>
        </row>
        <row r="18694">
          <cell r="A18694" t="str">
            <v>4.90.11.225.CHN.00.000</v>
          </cell>
          <cell r="B18694" t="str">
            <v xml:space="preserve">Ống gen co nhiệt, Đường kính 25mm, Độ dày 0.25mm </v>
          </cell>
          <cell r="C18694" t="str">
            <v>Nhập kho vật tư (QĐ:1260) theo hóa đơn số 0000052 ngày 10.10.2020</v>
          </cell>
        </row>
        <row r="18695">
          <cell r="A18695" t="str">
            <v>4.90.61.078.VIE.00.000</v>
          </cell>
          <cell r="B18695" t="str">
            <v xml:space="preserve">Tê hàn HDPE D1=250; D2=160 </v>
          </cell>
          <cell r="C18695" t="str">
            <v>Nhập kho vật tư (QĐ:1169) theo hóa đơn số 0000009 ngày 09.10.2020</v>
          </cell>
        </row>
        <row r="18696">
          <cell r="A18696" t="str">
            <v>4.90.80.027.KOR.00.000</v>
          </cell>
          <cell r="B18696" t="str">
            <v xml:space="preserve">Nắp che phía cuối đường ray cáp điện (End cap) </v>
          </cell>
          <cell r="C18696" t="str">
            <v>Nhập kho vật tư (QĐ:1260) theo hóa đơn số 0000052 ngày 10.10.2020</v>
          </cell>
        </row>
        <row r="18697">
          <cell r="A18697" t="str">
            <v>4.90.80.028.KOR.00.000</v>
          </cell>
          <cell r="B18697" t="str">
            <v xml:space="preserve">Đai giữ đường ray cáp điện (Hanger clamps) </v>
          </cell>
          <cell r="C18697" t="str">
            <v>Nhập kho vật tư (QĐ:1260) theo hóa đơn số 0000052 ngày 10.10.2020</v>
          </cell>
        </row>
        <row r="18698">
          <cell r="A18698" t="str">
            <v>4.90.80.029.KOR.00.000</v>
          </cell>
          <cell r="B18698" t="str">
            <v xml:space="preserve">Bao che giữa các khớp nối đường ray cáp điện (Joint keeper) </v>
          </cell>
          <cell r="C18698" t="str">
            <v>Nhập kho vật tư (QĐ:1260) theo hóa đơn số 0000052 ngày 10.10.2020</v>
          </cell>
        </row>
        <row r="18699">
          <cell r="A18699" t="str">
            <v>3.66.53.012.VIE.00.000</v>
          </cell>
          <cell r="B18699" t="str">
            <v xml:space="preserve">Đèn led 12V dài 1m </v>
          </cell>
          <cell r="C18699" t="str">
            <v>Nhập kho vật tư (QĐ:1174) theo hóa đơn số 0000002 ngày 23.10.2020</v>
          </cell>
        </row>
        <row r="18700">
          <cell r="A18700" t="str">
            <v>3.66.53.018.CHN.00.000</v>
          </cell>
          <cell r="B18700" t="str">
            <v xml:space="preserve">Bóng đèn Compact Phiplip 18W </v>
          </cell>
          <cell r="C18700" t="str">
            <v>Nhập kho vật tư (QĐ:1168) theo hóa đơn số 0000043 ngày 20.09.2020</v>
          </cell>
        </row>
        <row r="18701">
          <cell r="A18701" t="str">
            <v>3.66.57.250.CHN.00.000</v>
          </cell>
          <cell r="B18701" t="str">
            <v xml:space="preserve">Ballast đèn BSN 250 L300 </v>
          </cell>
          <cell r="C18701" t="str">
            <v>Nhập kho vật tư (QĐ:1168) theo hóa đơn số 0000043 ngày 20.09.2020</v>
          </cell>
        </row>
        <row r="18702">
          <cell r="A18702" t="str">
            <v>3.66.57.254.CHN.00.000</v>
          </cell>
          <cell r="B18702" t="str">
            <v xml:space="preserve">Tụ điện Philips CP25BU28 </v>
          </cell>
          <cell r="C18702" t="str">
            <v>Nhập kho vật tư (QĐ:1168) theo hóa đơn số 0000043 ngày 20.09.2020</v>
          </cell>
        </row>
        <row r="18703">
          <cell r="A18703" t="str">
            <v>3.66.57.257.CHN.00.000</v>
          </cell>
          <cell r="B18703" t="str">
            <v xml:space="preserve">Kích đèn cao áp Philips SN58 Ignitor </v>
          </cell>
          <cell r="C18703" t="str">
            <v>Nhập kho vật tư (QĐ:1168) theo hóa đơn số 0000043 ngày 20.09.2020</v>
          </cell>
        </row>
        <row r="18704">
          <cell r="A18704" t="str">
            <v>3.80.42.669.GER.00.000</v>
          </cell>
          <cell r="B18704" t="str">
            <v xml:space="preserve">Cáp điều khiển </v>
          </cell>
          <cell r="C18704" t="str">
            <v>Nhập kho vật tư (QĐ:1243) theo hóa đơn số 0000785 ngày 19.10.2020</v>
          </cell>
        </row>
        <row r="18705">
          <cell r="A18705" t="str">
            <v>3.80.42.669.VIE.00.000</v>
          </cell>
          <cell r="B18705" t="str">
            <v xml:space="preserve">Cáp điều khiển </v>
          </cell>
          <cell r="C18705" t="str">
            <v>Nhập kho vật tư (QĐ:1260) theo hóa đơn số 0000052 ngày 10.10.2020</v>
          </cell>
        </row>
        <row r="18706">
          <cell r="A18706" t="str">
            <v>4.94.80.317.CHN.00.000</v>
          </cell>
          <cell r="B18706" t="str">
            <v xml:space="preserve">Quạt thông gió </v>
          </cell>
          <cell r="C18706" t="str">
            <v>Nhập kho vật tư (QĐ:1174) theo hóa đơn số 0000002 ngày 23.10.2020</v>
          </cell>
        </row>
        <row r="18707">
          <cell r="A18707" t="str">
            <v>4.94.80.374.VIE.00.000</v>
          </cell>
          <cell r="B18707" t="str">
            <v xml:space="preserve">Bộ ruột bồn cầu </v>
          </cell>
          <cell r="C18707" t="str">
            <v>Nhập kho vật tư (QĐ:1168) theo hóa đơn số 0000043 ngày 20.09.2020</v>
          </cell>
        </row>
        <row r="18708">
          <cell r="A18708" t="str">
            <v>4.94.80.375.VIE.00.000</v>
          </cell>
          <cell r="B18708" t="str">
            <v xml:space="preserve">Bộ xả nước lavabo </v>
          </cell>
          <cell r="C18708" t="str">
            <v>Nhập kho vật tư (QĐ:1168) theo hóa đơn số 0000043 ngày 20.09.2020</v>
          </cell>
        </row>
        <row r="18709">
          <cell r="A18709" t="str">
            <v>4.94.80.376.VIE.00.000</v>
          </cell>
          <cell r="B18709" t="str">
            <v xml:space="preserve">Vòi xịt vệ sinh kèm dây dẫn </v>
          </cell>
          <cell r="C18709" t="str">
            <v>Nhập kho vật tư (QĐ:1168) theo hóa đơn số 0000043 ngày 20.09.2020</v>
          </cell>
        </row>
        <row r="18710">
          <cell r="A18710" t="str">
            <v>3.82.63.058.JPN.00.000</v>
          </cell>
          <cell r="B18710" t="str">
            <v xml:space="preserve">Mô đun TSVL01 - Trip Solenoid Vavle Module I/O Terminal of VPCL01. Signal Level: Contact Model: TSVL01G001 </v>
          </cell>
          <cell r="C18710" t="str">
            <v>Nhập kho vật tư (HĐ:21) theo hóa đơn số 0000403 ngày 12.10.2020</v>
          </cell>
        </row>
        <row r="18711">
          <cell r="A18711" t="str">
            <v>3.82.63.059.JPN.00.000</v>
          </cell>
          <cell r="B18711" t="str">
            <v xml:space="preserve">Đầu vào tương tự Analog input terminal Signal Level: 4-20mA Model: CTCL02G51 </v>
          </cell>
          <cell r="C18711" t="str">
            <v>Nhập kho vật tư (HĐ:21) theo hóa đơn số 0000403 ngày 12.10.2020</v>
          </cell>
        </row>
        <row r="18712">
          <cell r="A18712" t="str">
            <v>3.82.63.060.JPN.00.000</v>
          </cell>
          <cell r="B18712" t="str">
            <v xml:space="preserve">Đầu ra tương tự Analog onput terminal Signal Level: 4-20mA Model: CTCL03G51 </v>
          </cell>
          <cell r="C18712" t="str">
            <v>Nhập kho vật tư (HĐ:21) theo hóa đơn số 0000403 ngày 12.10.2020</v>
          </cell>
        </row>
        <row r="18713">
          <cell r="A18713" t="str">
            <v>3.82.63.061.JPN.00.000</v>
          </cell>
          <cell r="B18713" t="str">
            <v xml:space="preserve">Đầu cuối đầu vào số Digital input terminal Signal Level: Contact Model: CTCL04G51 </v>
          </cell>
          <cell r="C18713" t="str">
            <v>Nhập kho vật tư (HĐ:21) theo hóa đơn số 0000403 ngày 12.10.2020</v>
          </cell>
        </row>
        <row r="18714">
          <cell r="A18714" t="str">
            <v>3.82.63.062.JPN.00.000</v>
          </cell>
          <cell r="B18714" t="str">
            <v xml:space="preserve">Đầu cuối đầu ra số Digital output terminal Signal Level: Contact Model: CTCL05G51 </v>
          </cell>
          <cell r="C18714" t="str">
            <v>Nhập kho vật tư (HĐ:21) theo hóa đơn số 0000403 ngày 12.10.2020</v>
          </cell>
        </row>
        <row r="18715">
          <cell r="A18715" t="str">
            <v>3.82.63.063.JPN.00.000</v>
          </cell>
          <cell r="B18715" t="str">
            <v xml:space="preserve">Đầu cuối vào ra I/O terminal Model: TBML01G001 </v>
          </cell>
          <cell r="C18715" t="str">
            <v>Nhập kho vật tư (HĐ:21) theo hóa đơn số 0000403 ngày 12.10.2020</v>
          </cell>
        </row>
        <row r="18716">
          <cell r="A18716" t="str">
            <v>3.82.63.064.JPN.00.000</v>
          </cell>
          <cell r="B18716" t="str">
            <v xml:space="preserve">Mô đun Hardwire trip module Model: HTML01G001 </v>
          </cell>
          <cell r="C18716" t="str">
            <v>Nhập kho vật tư (HĐ:21) theo hóa đơn số 0000403 ngày 12.10.2020</v>
          </cell>
        </row>
        <row r="18717">
          <cell r="A18717" t="str">
            <v>5.19.90.052.USA.00.000</v>
          </cell>
          <cell r="B18717" t="str">
            <v xml:space="preserve">Solenoid valve Model: 485100C7 </v>
          </cell>
          <cell r="C18717" t="str">
            <v>Nhập kho vật tư (QĐ:1243) theo hóa đơn số 0000785 ngày 19.10.2020</v>
          </cell>
        </row>
        <row r="18718">
          <cell r="A18718" t="str">
            <v>5.19.90.315.VIE.00.000</v>
          </cell>
          <cell r="B18718" t="str">
            <v xml:space="preserve">Van bi ren đồng DN40, PN16 </v>
          </cell>
          <cell r="C18718" t="str">
            <v>Nhập kho vật tư (QĐ:1169) theo hóa đơn số 0000009 ngày 09.10.2020</v>
          </cell>
        </row>
        <row r="18719">
          <cell r="A18719" t="str">
            <v>4.94.80.386.VIE.00.000</v>
          </cell>
          <cell r="B18719" t="str">
            <v xml:space="preserve">Dung dịch nước rửa tay khô Lifebouy 1100ml </v>
          </cell>
          <cell r="C18719" t="str">
            <v>Nhập kho vật tư (QĐ:264) theo hóa đơn số 0000165 ngày 27.03.2020</v>
          </cell>
        </row>
        <row r="18720">
          <cell r="A18720" t="str">
            <v>4.94.80.388.VIE.00.000</v>
          </cell>
          <cell r="B18720" t="str">
            <v xml:space="preserve">Gel rửa tay khô </v>
          </cell>
          <cell r="C18720" t="str">
            <v>Nhập kho vật tư (QĐ:264) theo hóa đơn số 0000165 ngày 27.03.2020</v>
          </cell>
        </row>
        <row r="18721">
          <cell r="A18721" t="str">
            <v>4.94.80.815.VIE.00.000</v>
          </cell>
          <cell r="B18721" t="str">
            <v xml:space="preserve">Nệm gấp </v>
          </cell>
          <cell r="C18721" t="str">
            <v>Nhập kho Công cụ dụng cụ (QĐ:1215) theo hóa đơn số 0042056 ngày 31.10.2020</v>
          </cell>
        </row>
        <row r="18722">
          <cell r="A18722" t="str">
            <v>4.94.80.818.VIE.00.000</v>
          </cell>
          <cell r="B18722" t="str">
            <v xml:space="preserve">Chăn ga </v>
          </cell>
          <cell r="C18722" t="str">
            <v>Nhập kho Công cụ dụng cụ (QĐ:1215) theo hóa đơn số 0042056 ngày 31.10.2020</v>
          </cell>
        </row>
        <row r="18723">
          <cell r="A18723" t="str">
            <v>3.46.95.280.GER.00.000</v>
          </cell>
          <cell r="B18723" t="str">
            <v xml:space="preserve">Bộ chống sét VAL-MS 230/1+1-FM Mã hiệu: 2804432 </v>
          </cell>
          <cell r="C18723" t="str">
            <v>Nhập kho vật tư (HĐ:08) theo hóa đơn số 0001033 ngày 06.11.2020</v>
          </cell>
        </row>
        <row r="18724">
          <cell r="A18724" t="str">
            <v>3.53.12.286.GER.00.000</v>
          </cell>
          <cell r="B18724" t="str">
            <v xml:space="preserve">Bộ chia dòng 4-20mA MINI MCR-SL-UI-2I-NC Mã hiệu: 2864176 </v>
          </cell>
          <cell r="C18724" t="str">
            <v>Nhập kho vật tư (HĐ:08) theo hóa đơn số 0001033 ngày 06.11.2020</v>
          </cell>
        </row>
        <row r="18725">
          <cell r="A18725" t="str">
            <v>3.82.63.100.POL.00.000</v>
          </cell>
          <cell r="B18725" t="str">
            <v xml:space="preserve">Module mở rộng kết nối với bộ truyền thông Khả năng kết nối với 2 ngõ vào analog của các thiết bị đo, Model: EX-101 </v>
          </cell>
          <cell r="C18725" t="str">
            <v>Nhập kho vật tư (HĐ:08) theo hóa đơn số 0001033 ngày 06.11.2020</v>
          </cell>
        </row>
        <row r="18726">
          <cell r="A18726" t="str">
            <v>3.84.64.029.POL.00.000</v>
          </cell>
          <cell r="B18726" t="str">
            <v xml:space="preserve">Bộ chỉnh lưu nguồn UNO-PS/1AC/24DC/ 60W Mã hiệu: 2902992 </v>
          </cell>
          <cell r="C18726" t="str">
            <v>Nhập kho vật tư (HĐ:08) theo hóa đơn số 0001033 ngày 06.11.2020</v>
          </cell>
        </row>
        <row r="18727">
          <cell r="A18727" t="str">
            <v>3.53.12.202.JPN.00.000</v>
          </cell>
          <cell r="B18727" t="str">
            <v xml:space="preserve">Bộ chuyển đổi tín hiệu quay bơm tuần hoàn Keyphasor Transmitter Model: FK-202 </v>
          </cell>
          <cell r="C18727" t="str">
            <v>Nhập kho vật tư (HĐ:183) theo hóa đơn số 0000107 ngày 29.08.2020</v>
          </cell>
        </row>
        <row r="18728">
          <cell r="A18728" t="str">
            <v>3.53.12.204.USA.00.000</v>
          </cell>
          <cell r="B18728" t="str">
            <v xml:space="preserve">Bộ chuyển tín vị trí kiểu của thurst bearing Position Proximitor Model: 330180-91-00 </v>
          </cell>
          <cell r="C18728" t="str">
            <v>Nhập kho vật tư (HĐ:183) theo hóa đơn số 0000106 ngày 29.08.2020</v>
          </cell>
        </row>
        <row r="18729">
          <cell r="A18729" t="str">
            <v>3.53.12.205.JPN.00.000</v>
          </cell>
          <cell r="B18729" t="str">
            <v xml:space="preserve">Bộ chuyển tín độ rung quạt gió Vibration Transducer Model: VK-202A1 </v>
          </cell>
          <cell r="C18729" t="str">
            <v>Nhập kho vật tư (HĐ:183) theo hóa đơn số 0000107 ngày 29.08.2020</v>
          </cell>
        </row>
        <row r="18730">
          <cell r="A18730" t="str">
            <v>3.96.13.302.JPN.00.000</v>
          </cell>
          <cell r="B18730" t="str">
            <v xml:space="preserve">Cảm biến độ rung Vibration Sensor Model: CA-302 </v>
          </cell>
          <cell r="C18730" t="str">
            <v>Nhập kho vật tư (HĐ:183) theo hóa đơn số 0000107 ngày 29.08.2020</v>
          </cell>
        </row>
        <row r="18731">
          <cell r="A18731" t="str">
            <v>3.96.13.303.JPN.00.000</v>
          </cell>
          <cell r="B18731" t="str">
            <v xml:space="preserve">Đầu dò độ rung Vibration Sensor Model: VL-202A08R-1001 </v>
          </cell>
          <cell r="C18731" t="str">
            <v>Nhập kho vật tư (HĐ:183) theo hóa đơn số 0000107 ngày 29.08.2020</v>
          </cell>
        </row>
        <row r="18732">
          <cell r="A18732" t="str">
            <v>3.96.13.304.JPN.00.000</v>
          </cell>
          <cell r="B18732" t="str">
            <v xml:space="preserve">Cảm biến độ rung Vibration Sensor Model: VK-202A </v>
          </cell>
          <cell r="C18732" t="str">
            <v>Nhập kho vật tư (HĐ:183) theo hóa đơn số 0000107 ngày 29.08.2020</v>
          </cell>
        </row>
        <row r="18733">
          <cell r="A18733" t="str">
            <v>3.96.13.305.JPN.00.000</v>
          </cell>
          <cell r="B18733" t="str">
            <v xml:space="preserve">Cảm biến đo tốc độ bơm tuần hoàn Keyphasor Sensor Model: FL-202 </v>
          </cell>
          <cell r="C18733" t="str">
            <v>Nhập kho vật tư (HĐ:183) theo hóa đơn số 0000107 ngày 29.08.2020</v>
          </cell>
        </row>
        <row r="18734">
          <cell r="A18734" t="str">
            <v>3.96.13.307.GER.00.000</v>
          </cell>
          <cell r="B18734" t="str">
            <v xml:space="preserve">Cảm biến đo tốc độ Speed Sensor Model: IF5811 </v>
          </cell>
          <cell r="C18734" t="str">
            <v>Nhập kho vật tư (HĐ:183) theo hóa đơn số 0000106 ngày 29.08.2020</v>
          </cell>
        </row>
        <row r="18735">
          <cell r="A18735" t="str">
            <v>3.96.13.308.USA.00.000</v>
          </cell>
          <cell r="B18735" t="str">
            <v xml:space="preserve">Cảm biến đo tốc độ tuabin Speed Sensor Model: 70085-1010-528 </v>
          </cell>
          <cell r="C18735" t="str">
            <v>Nhập kho vật tư (HĐ:183) theo hóa đơn số 0000109 ngày 29.08.2020</v>
          </cell>
        </row>
        <row r="18736">
          <cell r="A18736" t="str">
            <v>3.96.13.309.KOR.00.000</v>
          </cell>
          <cell r="B18736" t="str">
            <v xml:space="preserve">Công tắc báo tốc độ băng tải SDCC Speed switch Model: SSM-613 </v>
          </cell>
          <cell r="C18736" t="str">
            <v>Nhập kho vật tư (HĐ:183) theo hóa đơn số 0000109 ngày 29.08.2020</v>
          </cell>
        </row>
        <row r="18737">
          <cell r="A18737" t="str">
            <v>3.96.13.340.USA.00.000</v>
          </cell>
          <cell r="B18737" t="str">
            <v xml:space="preserve">Cảm biến đo tốc độ bơm cấp Speed Sensor Model: 70085-1010-214 </v>
          </cell>
          <cell r="C18737" t="str">
            <v>Nhập kho vật tư (HĐ:183) theo hóa đơn số 0000106 ngày 29.08.2020</v>
          </cell>
        </row>
        <row r="18738">
          <cell r="A18738" t="str">
            <v>3.96.13.342.SIN.00.000</v>
          </cell>
          <cell r="B18738" t="str">
            <v xml:space="preserve">Cảm biến đo nhiệt Sensor Temperature Model: TC type E </v>
          </cell>
          <cell r="C18738" t="str">
            <v>Nhập kho vật tư (HĐ:183) theo hóa đơn số 0000109 ngày 29.08.2020</v>
          </cell>
        </row>
        <row r="18739">
          <cell r="A18739" t="str">
            <v>3.96.13.343.FRA.00.000</v>
          </cell>
          <cell r="B18739" t="str">
            <v xml:space="preserve">Cảm biến nhiệt độ bơm cấp Sensor Temperature Model: S14405PD3S350B0 </v>
          </cell>
          <cell r="C18739" t="str">
            <v>Nhập kho vật tư (HĐ:183) theo hóa đơn số 0000109 ngày 29.08.2020</v>
          </cell>
        </row>
        <row r="18740">
          <cell r="A18740" t="str">
            <v>3.96.13.344.GER.00.000</v>
          </cell>
          <cell r="B18740" t="str">
            <v xml:space="preserve">Cảm biến nhiệt độ bơm nước kín hở Sensor Temperature Model: TX-40 </v>
          </cell>
          <cell r="C18740" t="str">
            <v>Nhập kho vật tư (HĐ:183) theo hóa đơn số 0000109 ngày 29.08.2020</v>
          </cell>
        </row>
        <row r="18741">
          <cell r="A18741" t="str">
            <v>1.61.06.234.VIE.00.000</v>
          </cell>
          <cell r="B18741" t="str">
            <v xml:space="preserve">Axit Clohydric HCl 35% (+/– 1%) </v>
          </cell>
          <cell r="C18741" t="str">
            <v>Nhập kho hóa chất (HĐ:597) theo hóa đơn số 0000147 ngày 23.10.2020</v>
          </cell>
        </row>
        <row r="18742">
          <cell r="A18742" t="str">
            <v>1.61.66.054.GBR.00.000</v>
          </cell>
          <cell r="B18742" t="str">
            <v xml:space="preserve">Dung dịch KCL Electrolyte 7650039 60ml </v>
          </cell>
          <cell r="C18742" t="str">
            <v>Nhập kho hóa chất (HĐ:597) theo hóa đơn số 0000147 ngày 23.10.2020</v>
          </cell>
        </row>
        <row r="18743">
          <cell r="A18743" t="str">
            <v>1.71.87.126.MAS.00.000</v>
          </cell>
          <cell r="B18743" t="str">
            <v xml:space="preserve">Bộ thuốc thử đo Silica AWRK641/50 </v>
          </cell>
          <cell r="C18743" t="str">
            <v>Nhập kho hóa chất (HĐ:597) theo hóa đơn số 0000147 ngày 23.10.2020</v>
          </cell>
        </row>
        <row r="18744">
          <cell r="A18744" t="str">
            <v>1.71.87.432.MAS.00.000</v>
          </cell>
          <cell r="B18744" t="str">
            <v xml:space="preserve">Thuốc thử natri DIPA (Sodium reagent - DIPA (1 L) For low level sodium measurements (&lt; 0.5 ppb) and Cation bed applications. AWRS5000102) </v>
          </cell>
          <cell r="C18744" t="str">
            <v>Nhập kho hóa chất (HĐ:597) theo hóa đơn số 0000147 ngày 23.10.2020</v>
          </cell>
        </row>
        <row r="18745">
          <cell r="A18745" t="str">
            <v>1.71.87.433.MAS.00.000</v>
          </cell>
          <cell r="B18745" t="str">
            <v xml:space="preserve">Thuốc thử Sodium regeneration solution (1 L), AWRS5000103 </v>
          </cell>
          <cell r="C18745" t="str">
            <v>Nhập kho hóa chất (HĐ:597) theo hóa đơn số 0000147 ngày 23.10.2020</v>
          </cell>
        </row>
        <row r="18746">
          <cell r="A18746" t="str">
            <v>1.71.87.434.MAS.00.000</v>
          </cell>
          <cell r="B18746" t="str">
            <v xml:space="preserve">Hóa chất chuẩn Natri 100 ppb (Navigator 500 sodium standard - 100 ppb sodium, 1x1 liter bottle AWRS5000104) </v>
          </cell>
          <cell r="C18746" t="str">
            <v>Nhập kho hóa chất (HĐ:597) theo hóa đơn số 0000147 ngày 23.10.2020</v>
          </cell>
        </row>
        <row r="18747">
          <cell r="A18747" t="str">
            <v>1.71.87.435.MAS.00.000</v>
          </cell>
          <cell r="B18747" t="str">
            <v xml:space="preserve">Hóa chất chuẩn natri 1000 ppb (Navigator 500 sodium standard - 1000 ppb sodium, 1x1 liter bottle AWRS5000105) </v>
          </cell>
          <cell r="C18747" t="str">
            <v>Nhập kho hóa chất (HĐ:597) theo hóa đơn số 0000147 ngày 23.10.2020</v>
          </cell>
        </row>
        <row r="18748">
          <cell r="A18748" t="str">
            <v>5.86.90.070.MAS.00.000</v>
          </cell>
          <cell r="B18748" t="str">
            <v xml:space="preserve">Lọc hộp cho SWRO (Cartridge Filter for SWRO Specification: 5 micron, 60 length) </v>
          </cell>
          <cell r="C18748" t="str">
            <v>Nhập kho hóa chất (HĐ:597) theo hóa đơn số 0000147 ngày 23.10.2020</v>
          </cell>
        </row>
        <row r="18749">
          <cell r="A18749" t="str">
            <v>5.86.90.071.MAS.00.000</v>
          </cell>
          <cell r="B18749" t="str">
            <v xml:space="preserve">Cartridge Filter for BWRO Specification: 5 micron, 30 Length </v>
          </cell>
          <cell r="C18749" t="str">
            <v>Nhập kho hóa chất (HĐ:597) theo hóa đơn số 0000147 ngày 23.10.2020</v>
          </cell>
        </row>
        <row r="18750">
          <cell r="A18750" t="str">
            <v>2.05.01.289.CHN.00.000</v>
          </cell>
          <cell r="B18750" t="str">
            <v xml:space="preserve">Phôi thép vuông A289-D, 30x30mm, độ dài: 0,25m </v>
          </cell>
          <cell r="C18750" t="str">
            <v>Nhập kho vật tư (HĐ:198) theo hóa đơn số 0004415 ngày 06.10.2020</v>
          </cell>
        </row>
        <row r="18751">
          <cell r="A18751" t="str">
            <v>4.35.12.020.VIE.00.000</v>
          </cell>
          <cell r="B18751" t="str">
            <v xml:space="preserve">Bulong thép đen lục giác chìm M12x20 (+ đai ốc, long đền) </v>
          </cell>
          <cell r="C18751" t="str">
            <v>Nhập kho vật tư (HĐ:198) theo hóa đơn số 0004415 ngày 06.10.2020</v>
          </cell>
        </row>
        <row r="18752">
          <cell r="A18752" t="str">
            <v>4.70.02.440.VIE.00.000</v>
          </cell>
          <cell r="B18752" t="str">
            <v xml:space="preserve">Pát thanh gạt, vật liệu SCM 440 </v>
          </cell>
          <cell r="C18752" t="str">
            <v>Nhập kho vật tư (HĐ:198) theo hóa đơn số 0004415 ngày 06.10.2020</v>
          </cell>
        </row>
        <row r="18753">
          <cell r="A18753" t="str">
            <v>4.88.65.063.CHN.00.000</v>
          </cell>
          <cell r="B18753" t="str">
            <v xml:space="preserve">Phốt chắn dầu 55x72x8 HMA10 RG </v>
          </cell>
          <cell r="C18753" t="str">
            <v>Nhập kho vật tư (HĐ:198) theo hóa đơn số 0004415 ngày 06.10.2020</v>
          </cell>
        </row>
        <row r="18754">
          <cell r="A18754" t="str">
            <v>4.88.90.701.KOR.00.000</v>
          </cell>
          <cell r="B18754" t="str">
            <v xml:space="preserve">Chi tiết gioăng làm kín van - Dome seal dome valve DN250, NBR </v>
          </cell>
          <cell r="C18754" t="str">
            <v>Nhập kho vật tư (HĐ:182) theo hóa đơn số 0000131 ngày 27.03.2020</v>
          </cell>
        </row>
        <row r="18755">
          <cell r="A18755" t="str">
            <v>4.90.80.051.TPE.00.000</v>
          </cell>
          <cell r="B18755" t="str">
            <v xml:space="preserve">Van bi mặt bích - Double Union Ball Valves with Flange, kt:3/4, DN:20, Vật liệu: UPVC </v>
          </cell>
          <cell r="C18755" t="str">
            <v>Nhập kho vật tư (HĐ:182) theo hóa đơn số 0000131 ngày 27.03.2020</v>
          </cell>
        </row>
        <row r="18756">
          <cell r="A18756" t="str">
            <v>4.90.80.052.TPE.00.000</v>
          </cell>
          <cell r="B18756" t="str">
            <v xml:space="preserve">Van bi 2 mặt bích 1 inch, vật liệu UPVC </v>
          </cell>
          <cell r="C18756" t="str">
            <v>Nhập kho vật tư (HĐ:182) theo hóa đơn số 0000131 ngày 27.03.2020</v>
          </cell>
        </row>
        <row r="18757">
          <cell r="A18757" t="str">
            <v>4.90.80.053.TPE.00.000</v>
          </cell>
          <cell r="B18757" t="str">
            <v xml:space="preserve">Van cầu PVC 1/2 inch </v>
          </cell>
          <cell r="C18757" t="str">
            <v>Nhập kho vật tư (HĐ:182) theo hóa đơn số 0000131 ngày 27.03.2020</v>
          </cell>
        </row>
        <row r="18758">
          <cell r="A18758" t="str">
            <v>4.90.80.054.TPE.00.000</v>
          </cell>
          <cell r="B18758" t="str">
            <v xml:space="preserve">Van cầu PVC 1 inch </v>
          </cell>
          <cell r="C18758" t="str">
            <v>Nhập kho vật tư (HĐ:182) theo hóa đơn số 0000131 ngày 27.03.2020</v>
          </cell>
        </row>
        <row r="18759">
          <cell r="A18759" t="str">
            <v>4.90.80.055.TPE.00.000</v>
          </cell>
          <cell r="B18759" t="str">
            <v xml:space="preserve">Van cầu PVC 3/4 inch </v>
          </cell>
          <cell r="C18759" t="str">
            <v>Nhập kho vật tư (HĐ:182) theo hóa đơn số 0000131 ngày 27.03.2020</v>
          </cell>
        </row>
        <row r="18760">
          <cell r="A18760" t="str">
            <v>4.90.80.056.CHN.00.000</v>
          </cell>
          <cell r="B18760" t="str">
            <v xml:space="preserve">Check valve rubber H44J-150Lb, DN 1.5 </v>
          </cell>
          <cell r="C18760" t="str">
            <v>Nhập kho vật tư (HĐ:182) theo hóa đơn số 0000198 ngày 08.07.2020</v>
          </cell>
        </row>
        <row r="18761">
          <cell r="A18761" t="str">
            <v>5.98.00.001.GBR.00.000</v>
          </cell>
          <cell r="B18761" t="str">
            <v xml:space="preserve">Bộ vật tư thay thế hàng năm cho máy phân tích Silica AW601155 </v>
          </cell>
          <cell r="C18761" t="str">
            <v>Nhập kho vật tư (HĐ:597) theo hóa đơn số 0000147 ngày 23.10.2020</v>
          </cell>
        </row>
        <row r="18762">
          <cell r="A18762" t="str">
            <v>8.34.24.014.KOR.00.000</v>
          </cell>
          <cell r="B18762" t="str">
            <v xml:space="preserve">Xích cào băng tải CSU, vật liệu má xích SCM 440 </v>
          </cell>
          <cell r="C18762" t="str">
            <v>Nhập kho vật tư (HĐ:198) theo hóa đơn số 0004415 ngày 06.10.2020</v>
          </cell>
        </row>
        <row r="18763">
          <cell r="A18763" t="str">
            <v>3.96.13.102.GER.00.000</v>
          </cell>
          <cell r="B18763" t="str">
            <v xml:space="preserve">Cảm biến báo tắc than (vibrating switches) Model: 7ML5735-1AA12-0BA0-Z </v>
          </cell>
          <cell r="C18763" t="str">
            <v>Nhập kho vật tư (HĐ:198) theo hóa đơn số 0004415 ngày 06.10.2020</v>
          </cell>
        </row>
        <row r="18764">
          <cell r="A18764" t="str">
            <v>5.03.96.213.ITA.00.000</v>
          </cell>
          <cell r="B18764" t="str">
            <v xml:space="preserve">Bạc đạn UC 212 </v>
          </cell>
          <cell r="C18764" t="str">
            <v>Nhập kho vật tư (HĐ:198) theo hóa đơn số 0004415 ngày 06.10.2020</v>
          </cell>
        </row>
        <row r="18765">
          <cell r="A18765" t="str">
            <v>5.03.96.313.SWE.00.000</v>
          </cell>
          <cell r="B18765" t="str">
            <v xml:space="preserve">Bộ gối đỡ SNL 3136 (đế gối SNL 3136 + Adapter sleeve: H 3136) </v>
          </cell>
          <cell r="C18765" t="str">
            <v>Nhập kho vật tư (HĐ:198) theo hóa đơn số 0004415 ngày 06.10.2020</v>
          </cell>
        </row>
        <row r="18766">
          <cell r="A18766" t="str">
            <v>5.19.84.025.KOR.00.000</v>
          </cell>
          <cell r="B18766" t="str">
            <v xml:space="preserve">Van tay 1 - Globe B16.34 Class 600, Size 25A </v>
          </cell>
          <cell r="C18766" t="str">
            <v>Nhập kho vật tư (HĐ:182) theo hóa đơn số 0000198 ngày 08.07.2020</v>
          </cell>
        </row>
        <row r="18767">
          <cell r="A18767" t="str">
            <v>5.19.84.026.KOR.00.000</v>
          </cell>
          <cell r="B18767" t="str">
            <v xml:space="preserve">Van tay 2 - Globe B16.34 Class 2500, Size 25A </v>
          </cell>
          <cell r="C18767" t="str">
            <v>Nhập kho vật tư (HĐ:182) theo hóa đơn số 0000198 ngày 08.07.2020</v>
          </cell>
        </row>
        <row r="18768">
          <cell r="A18768" t="str">
            <v>5.19.90.323.VIE.00.000</v>
          </cell>
          <cell r="B18768" t="str">
            <v xml:space="preserve">Brass Gate Valve (Van cửa đồng), size 2, kt:67.5x141x77mm </v>
          </cell>
          <cell r="C18768" t="str">
            <v>Nhập kho vật tư (HĐ:182) theo hóa đơn số 0000131 ngày 27.03.2020</v>
          </cell>
        </row>
        <row r="18769">
          <cell r="A18769" t="str">
            <v>5.19.90.324.CHN.00.000</v>
          </cell>
          <cell r="B18769" t="str">
            <v xml:space="preserve">Diaphgram of backwash filter valves, WA-350-S, size: 4x4x3 inch </v>
          </cell>
          <cell r="C18769" t="str">
            <v>Nhập kho vật tư (HĐ:182) theo hóa đơn số 0000198 ngày 08.07.2020</v>
          </cell>
        </row>
        <row r="18770">
          <cell r="A18770" t="str">
            <v>5.19.90.325.KOR.00.000</v>
          </cell>
          <cell r="B18770" t="str">
            <v xml:space="preserve">Van cổng lưỡi dao Inox - Knife Gate Valve DN200, A351-CF8 </v>
          </cell>
          <cell r="C18770" t="str">
            <v>Nhập kho vật tư (HĐ:182) theo hóa đơn số 0000131 ngày 27.03.2020</v>
          </cell>
        </row>
        <row r="18771">
          <cell r="A18771" t="str">
            <v>5.19.90.326.KOR.00.000</v>
          </cell>
          <cell r="B18771" t="str">
            <v xml:space="preserve">Van cánh bướm - Model: AV-CLR size 6 </v>
          </cell>
          <cell r="C18771" t="str">
            <v>Nhập kho vật tư (HĐ:182) theo hóa đơn số 0000198 ngày 08.07.2020</v>
          </cell>
        </row>
        <row r="18772">
          <cell r="A18772" t="str">
            <v>5.19.90.328.GER.00.000</v>
          </cell>
          <cell r="B18772" t="str">
            <v xml:space="preserve">Elbow ball valve - PN16, 1 1/4 </v>
          </cell>
          <cell r="C18772" t="str">
            <v>Nhập kho vật tư (HĐ:182) theo hóa đơn số 0000198 ngày 08.07.2020</v>
          </cell>
        </row>
        <row r="18773">
          <cell r="A18773" t="str">
            <v>5.19.90.330.KOR.00.000</v>
          </cell>
          <cell r="B18773" t="str">
            <v xml:space="preserve">Chi tiết Dome của Dome Van - Dome part of dome valve DN250, FCD 45 </v>
          </cell>
          <cell r="C18773" t="str">
            <v>Nhập kho vật tư (HĐ:182) theo hóa đơn số 0000131 ngày 27.03.2020</v>
          </cell>
        </row>
        <row r="18774">
          <cell r="A18774" t="str">
            <v>5.19.90.331.KOR.00.000</v>
          </cell>
          <cell r="B18774" t="str">
            <v xml:space="preserve">Chi tiết tấm trên của Van - Top plate of dome valve DN250, FCD 45 </v>
          </cell>
          <cell r="C18774" t="str">
            <v>Nhập kho vật tư (HĐ:182) theo hóa đơn số 0000131 ngày 27.03.2020</v>
          </cell>
        </row>
        <row r="18775">
          <cell r="A18775" t="str">
            <v>5.30.10.219.VIE.00.000</v>
          </cell>
          <cell r="B18775" t="str">
            <v xml:space="preserve">Con lăn trơn Carrier Idler W1400x350, Idler Diameter: Ø159x530 mm, Idler Material: A283m </v>
          </cell>
          <cell r="C18775" t="str">
            <v>Nhập kho vật tư (HĐ:198) theo hóa đơn số 0004415 ngày 06.10.2020</v>
          </cell>
        </row>
        <row r="18776">
          <cell r="A18776" t="str">
            <v>5.30.10.220.VIE.00.000</v>
          </cell>
          <cell r="B18776" t="str">
            <v xml:space="preserve">Con lăn giảm chấn Impact Idler W1400x350, Idler Diameter: Ø159x530 mm, Idler Material: A283m </v>
          </cell>
          <cell r="C18776" t="str">
            <v>Nhập kho vật tư (HĐ:198) theo hóa đơn số 0004415 ngày 06.10.2020</v>
          </cell>
        </row>
        <row r="18777">
          <cell r="A18777" t="str">
            <v>5.30.10.221.VIE.00.000</v>
          </cell>
          <cell r="B18777" t="str">
            <v xml:space="preserve">Con lăn xoắn Screw Idler W1400, Idler Diameter: Ø159x1600 mm, Idler Material: A283m </v>
          </cell>
          <cell r="C18777" t="str">
            <v>Nhập kho vật tư (HĐ:198) theo hóa đơn số 0004415 ngày 06.10.2020</v>
          </cell>
        </row>
        <row r="18778">
          <cell r="A18778" t="str">
            <v>5.30.10.670.VIE.00.000</v>
          </cell>
          <cell r="B18778" t="str">
            <v xml:space="preserve">Đường ống khí xả (Khớp nối ống 2 mặt bích chữ nhật-tròn), Mặt bích chữ nhật: 670x750x4mm, Mặt bích tròn: 1390x4mm, dài 550mm </v>
          </cell>
          <cell r="C18778" t="str">
            <v>Nhập kho vật tư (HĐ:198) theo hóa đơn số 0004415 ngày 06.10.2020</v>
          </cell>
        </row>
        <row r="18779">
          <cell r="A18779" t="str">
            <v>5.92.00.045.VIE.00.000</v>
          </cell>
          <cell r="B18779" t="str">
            <v xml:space="preserve">Thanh gạt băng tải, Vật liệu C45 </v>
          </cell>
          <cell r="C18779" t="str">
            <v>Nhập kho vật tư (HĐ:198) theo hóa đơn số 0004415 ngày 06.10.2020</v>
          </cell>
        </row>
        <row r="18780">
          <cell r="A18780" t="str">
            <v>2.15.12.150.VIE.00.000</v>
          </cell>
          <cell r="B18780" t="str">
            <v xml:space="preserve">Thanh U 150x75x6.5mm </v>
          </cell>
          <cell r="C18780" t="str">
            <v>Nhập kho vật tư (HĐ:29) theo hóa đơn số 0000578 ngày 03.04.2020</v>
          </cell>
        </row>
        <row r="18781">
          <cell r="A18781" t="str">
            <v>4.88.46.031.USA.00.000</v>
          </cell>
          <cell r="B18781" t="str">
            <v xml:space="preserve">Ống thủy lực 1/2 hai đầu nối mặt bích Ø30.2x6.8mm(1 đầu thẳng, 1 đầu cong 90) </v>
          </cell>
          <cell r="C18781" t="str">
            <v>Nhập kho vật tư (HĐ:29) theo hóa đơn số 0000578 ngày 03.04.2020</v>
          </cell>
        </row>
        <row r="18782">
          <cell r="A18782" t="str">
            <v>5.19.90.333.GER.00.000</v>
          </cell>
          <cell r="B18782" t="str">
            <v xml:space="preserve">High Pressure Ball Valves (Van bi) Model: KHB-16 F3, Size: 1/2 </v>
          </cell>
          <cell r="C18782" t="str">
            <v>Nhập kho vật tư (HĐ:29) theo hóa đơn số 0000578 ngày 03.04.2020</v>
          </cell>
        </row>
        <row r="18783">
          <cell r="A18783" t="str">
            <v>5.19.90.334.GER.00.000</v>
          </cell>
          <cell r="B18783" t="str">
            <v xml:space="preserve">High Pressure Ball Valves (Van bi) Model: KHB-20 F6, Size: 3/4 </v>
          </cell>
          <cell r="C18783" t="str">
            <v>Nhập kho vật tư (HĐ:29) theo hóa đơn số 0000578 ngày 03.04.2020</v>
          </cell>
        </row>
        <row r="18784">
          <cell r="A18784" t="str">
            <v>4.82.28.007.VIE.99.000</v>
          </cell>
          <cell r="B18784" t="str">
            <v xml:space="preserve">Co nối inox Ø34 ren trong sang Ø60 ren ngoài </v>
          </cell>
          <cell r="C18784" t="str">
            <v>Nhập kho vật tư (HĐ:57) theo hóa đơn số 0000577 ngày 02.04.2020</v>
          </cell>
        </row>
        <row r="18785">
          <cell r="A18785" t="str">
            <v>4.82.70.002.TPE.00.000</v>
          </cell>
          <cell r="B18785" t="str">
            <v xml:space="preserve">Cùm nối ống 2 inox (Camlock) </v>
          </cell>
          <cell r="C18785" t="str">
            <v>Nhập kho vật tư (HĐ:57) theo hóa đơn số 0000577 ngày 02.04.2020</v>
          </cell>
        </row>
        <row r="18786">
          <cell r="A18786" t="str">
            <v>4.82.70.062.TPE.00.000</v>
          </cell>
          <cell r="B18786" t="str">
            <v xml:space="preserve">Cùm Clamp phi 60 inox </v>
          </cell>
          <cell r="C18786" t="str">
            <v>Nhập kho vật tư (HĐ:57) theo hóa đơn số 0000577 ngày 02.04.2020</v>
          </cell>
        </row>
        <row r="18787">
          <cell r="A18787" t="str">
            <v>4.88.52.047.IND.00.000</v>
          </cell>
          <cell r="B18787" t="str">
            <v xml:space="preserve">Dây curoa A47 </v>
          </cell>
          <cell r="C18787" t="str">
            <v>Nhập kho vật tư (HĐ:184) theo hóa đơn số 0000390 ngày 27.02.2020</v>
          </cell>
        </row>
        <row r="18788">
          <cell r="A18788" t="str">
            <v>4.88.52.050.IND.00.000</v>
          </cell>
          <cell r="B18788" t="str">
            <v xml:space="preserve">Dây curoa A50 </v>
          </cell>
          <cell r="C18788" t="str">
            <v>Nhập kho vật tư (HĐ:184) theo hóa đơn số 0000390 ngày 27.02.2020</v>
          </cell>
        </row>
        <row r="18789">
          <cell r="A18789" t="str">
            <v>4.88.52.147.IND.00.000</v>
          </cell>
          <cell r="B18789" t="str">
            <v xml:space="preserve">Dây curoa B-148 </v>
          </cell>
          <cell r="C18789" t="str">
            <v>Nhập kho vật tư (HĐ:184) theo hóa đơn số 0000390 ngày 27.02.2020</v>
          </cell>
        </row>
        <row r="18790">
          <cell r="A18790" t="str">
            <v>4.88.52.148.THA.00.000</v>
          </cell>
          <cell r="B18790" t="str">
            <v xml:space="preserve">Dây curoa B 113 </v>
          </cell>
          <cell r="C18790" t="str">
            <v>Nhập kho vật tư (HĐ:184) theo hóa đơn số 0000390 ngày 27.02.2020</v>
          </cell>
        </row>
        <row r="18791">
          <cell r="A18791" t="str">
            <v>4.88.52.151.IND.00.000</v>
          </cell>
          <cell r="B18791" t="str">
            <v xml:space="preserve">Dây curoa SPB 3800 </v>
          </cell>
          <cell r="C18791" t="str">
            <v>Nhập kho vật tư (HĐ:184) theo hóa đơn số 0000390 ngày 27.02.2020</v>
          </cell>
        </row>
        <row r="18792">
          <cell r="A18792" t="str">
            <v>4.88.52.170.IND.00.000</v>
          </cell>
          <cell r="B18792" t="str">
            <v xml:space="preserve">Dây curoa SPZ 1700 </v>
          </cell>
          <cell r="C18792" t="str">
            <v>Nhập kho vật tư (HĐ:184) theo hóa đơn số 0000390 ngày 27.02.2020</v>
          </cell>
        </row>
        <row r="18793">
          <cell r="A18793" t="str">
            <v>4.88.52.218.TPE.00.000</v>
          </cell>
          <cell r="B18793" t="str">
            <v xml:space="preserve">Dây Curoa SPB2180 </v>
          </cell>
          <cell r="C18793" t="str">
            <v>Nhập kho vật tư (HĐ:184) theo hóa đơn số 0000390 ngày 27.02.2020</v>
          </cell>
        </row>
        <row r="18794">
          <cell r="A18794" t="str">
            <v>4.88.52.236.IND.00.000</v>
          </cell>
          <cell r="B18794" t="str">
            <v xml:space="preserve">Dây curoa SPB 2360 </v>
          </cell>
          <cell r="C18794" t="str">
            <v>Nhập kho vật tư (HĐ:184) theo hóa đơn số 0000390 ngày 27.02.2020</v>
          </cell>
        </row>
        <row r="18795">
          <cell r="A18795" t="str">
            <v>4.88.52.622.JPN.00.000</v>
          </cell>
          <cell r="B18795" t="str">
            <v xml:space="preserve">Dây curoa RECMF – 6220 </v>
          </cell>
          <cell r="C18795" t="str">
            <v>Nhập kho vật tư (HĐ:184) theo hóa đơn số 0000390 ngày 27.02.2020</v>
          </cell>
        </row>
        <row r="18796">
          <cell r="A18796" t="str">
            <v>4.88.52.840.IND.00.000</v>
          </cell>
          <cell r="B18796" t="str">
            <v xml:space="preserve">Dây Curoa SPB 2800 </v>
          </cell>
          <cell r="C18796" t="str">
            <v>Nhập kho vật tư (HĐ:184) theo hóa đơn số 0000390 ngày 27.02.2020</v>
          </cell>
        </row>
        <row r="18797">
          <cell r="A18797" t="str">
            <v>4.88.62.235.IND.00.000</v>
          </cell>
          <cell r="B18797" t="str">
            <v xml:space="preserve">Dây curoa 3VX800 </v>
          </cell>
          <cell r="C18797" t="str">
            <v>Nhập kho vật tư (HĐ:184) theo hóa đơn số 0000390 ngày 27.02.2020</v>
          </cell>
        </row>
        <row r="18798">
          <cell r="A18798" t="str">
            <v>4.88.62.236.IND.00.000</v>
          </cell>
          <cell r="B18798" t="str">
            <v xml:space="preserve">Dây curoa 5VX1060 </v>
          </cell>
          <cell r="C18798" t="str">
            <v>Nhập kho vật tư (HĐ:184) theo hóa đơn số 0000390 ngày 27.02.2020</v>
          </cell>
        </row>
        <row r="18799">
          <cell r="A18799" t="str">
            <v>4.88.65.220.IND.00.000</v>
          </cell>
          <cell r="B18799" t="str">
            <v xml:space="preserve">Phốt chắn mỡ, kt: Ø220xØ190x15mm </v>
          </cell>
          <cell r="C18799" t="str">
            <v>Nhập kho vật tư (HĐ:57) theo hóa đơn số 0000577 ngày 02.04.2020</v>
          </cell>
        </row>
        <row r="18800">
          <cell r="A18800" t="str">
            <v>4.90.31.050.VIE.00.000</v>
          </cell>
          <cell r="B18800" t="str">
            <v xml:space="preserve">Ống DN 50, ĐK trong 2, ĐK ngoài: 58mm, lõi kẽm, 50 mét/cuộn </v>
          </cell>
          <cell r="C18800" t="str">
            <v>Nhập kho vật tư (HĐ:57) theo hóa đơn số 0000577 ngày 02.04.2020</v>
          </cell>
        </row>
        <row r="18801">
          <cell r="A18801" t="str">
            <v>3.46.04.025.GER.00.000</v>
          </cell>
          <cell r="B18801" t="str">
            <v xml:space="preserve">CB Model: MS116-32, Mã sản phẩm: 1SAM250000R1015 </v>
          </cell>
          <cell r="C18801" t="str">
            <v>Nhập kho vật tư (HĐ:57) theo hóa đơn số 0000577 ngày 02.04.2020</v>
          </cell>
        </row>
        <row r="18802">
          <cell r="A18802" t="str">
            <v>3.66.53.043.CHN.00.000</v>
          </cell>
          <cell r="B18802" t="str">
            <v xml:space="preserve">Explosion Proof Ballast ExdIIBT6 </v>
          </cell>
          <cell r="C18802" t="str">
            <v>Nhập kho vật tư (HĐ:177) theo hóa đơn 0000166(01.4.20), 0000249(8.10.20), 0000253(17.10.20)</v>
          </cell>
        </row>
        <row r="18803">
          <cell r="A18803" t="str">
            <v>3.66.56.020.CHN.00.000</v>
          </cell>
          <cell r="B18803" t="str">
            <v xml:space="preserve">Chóa đèn NTC9200 </v>
          </cell>
          <cell r="C18803" t="str">
            <v>Nhập kho vật tư (HĐ:177) theo hóa đơn 0000166(01.4.20), 0000249(8.10.20), 0000253(17.10.20)</v>
          </cell>
        </row>
        <row r="18804">
          <cell r="A18804" t="str">
            <v>3.66.56.021.CHN.00.000</v>
          </cell>
          <cell r="B18804" t="str">
            <v xml:space="preserve">Chóa đèn NTC9210 </v>
          </cell>
          <cell r="C18804" t="str">
            <v>Nhập kho vật tư (HĐ:177) theo hóa đơn 0000166(01.4.20), 0000249(8.10.20), 0000253(17.10.20)</v>
          </cell>
        </row>
        <row r="18805">
          <cell r="A18805" t="str">
            <v>3.66.56.036.CHN.00.000</v>
          </cell>
          <cell r="B18805" t="str">
            <v xml:space="preserve">Máng đèn FS40/36 x 2M9 </v>
          </cell>
          <cell r="C18805" t="str">
            <v>Nhập kho vật tư (HĐ:177) theo hóa đơn số 0000171 (10.04.2020) và 0000250 (08.10.2020)</v>
          </cell>
        </row>
        <row r="18806">
          <cell r="A18806" t="str">
            <v>3.66.57.027.CHN.00.000</v>
          </cell>
          <cell r="B18806" t="str">
            <v xml:space="preserve">Đuôi đèn sứ chịu nhiệt E27 </v>
          </cell>
          <cell r="C18806" t="str">
            <v>Nhập kho vật tư (HĐ:177) theo hóa đơn 0000166(01.4.20), 0000249(8.10.20), 0000253(17.10.20)</v>
          </cell>
        </row>
        <row r="18807">
          <cell r="A18807" t="str">
            <v>3.66.57.037.CHN.00.000</v>
          </cell>
          <cell r="B18807" t="str">
            <v xml:space="preserve">Ballast (Chấn lưu/ tăng phô) Philips EB-Ci 1-2 36W </v>
          </cell>
          <cell r="C18807" t="str">
            <v>Nhập kho vật tư (HĐ:177) theo hóa đơn số 0000171 (10.04.2020) và 0000250 (08.10.2020)</v>
          </cell>
        </row>
        <row r="18808">
          <cell r="A18808" t="str">
            <v>3.66.57.040.CHN.00.000</v>
          </cell>
          <cell r="B18808" t="str">
            <v xml:space="preserve">Đuôi đèn sứ chịu nhiệt E40 </v>
          </cell>
          <cell r="C18808" t="str">
            <v>Nhập kho vật tư (HĐ:177) theo hóa đơn 0000166(01.4.20), 0000249(8.10.20), 0000253(17.10.20)</v>
          </cell>
        </row>
        <row r="18809">
          <cell r="A18809" t="str">
            <v>3.66.57.100.CHN.00.000</v>
          </cell>
          <cell r="B18809" t="str">
            <v xml:space="preserve">Ballast đèn BSN 100 L300 </v>
          </cell>
          <cell r="C18809" t="str">
            <v>Nhập kho vật tư (HĐ:177) theo hóa đơn 0000166(01.4.20), 0000249(8.10.20), 0000253(17.10.20)</v>
          </cell>
        </row>
        <row r="18810">
          <cell r="A18810" t="str">
            <v>3.66.57.150.CHN.00.000</v>
          </cell>
          <cell r="B18810" t="str">
            <v xml:space="preserve">Ballast đèn BSN 150 L300 </v>
          </cell>
          <cell r="C18810" t="str">
            <v>Nhập kho vật tư (HĐ:177) theo hóa đơn số 0000171 (10.04.2020) và 0000250 (08.10.2020)</v>
          </cell>
        </row>
        <row r="18811">
          <cell r="A18811" t="str">
            <v>3.66.57.151.CHN.00.000</v>
          </cell>
          <cell r="B18811" t="str">
            <v xml:space="preserve">Ballast philips BSNE 150 L300 </v>
          </cell>
          <cell r="C18811" t="str">
            <v>Nhập kho vật tư (HĐ:177) theo hóa đơn 0000166(01.4.20), 0000249(8.10.20), 0000253(17.10.20)</v>
          </cell>
        </row>
        <row r="18812">
          <cell r="A18812" t="str">
            <v>3.66.57.200.CHN.00.000</v>
          </cell>
          <cell r="B18812" t="str">
            <v xml:space="preserve">Ballast Philips BHL 400 L200 </v>
          </cell>
          <cell r="C18812" t="str">
            <v>Nhập kho vật tư (HĐ:177) theo hóa đơn 0000166(01.4.20), 0000249(8.10.20), 0000253(17.10.20)</v>
          </cell>
        </row>
        <row r="18813">
          <cell r="A18813" t="str">
            <v>3.66.57.202.CHN.00.000</v>
          </cell>
          <cell r="B18813" t="str">
            <v xml:space="preserve">Ballast Philips BHL 1000 L202 </v>
          </cell>
          <cell r="C18813" t="str">
            <v>Nhập kho vật tư (HĐ:177) theo hóa đơn 0000166(01.4.20), 0000249(8.10.20), 0000253(17.10.20)</v>
          </cell>
        </row>
        <row r="18814">
          <cell r="A18814" t="str">
            <v>3.66.57.240.CHN.00.000</v>
          </cell>
          <cell r="B18814" t="str">
            <v xml:space="preserve">Ballast MH 1000W </v>
          </cell>
          <cell r="C18814" t="str">
            <v>Nhập kho vật tư (HĐ:177) theo hóa đơn số 0000171 (10.04.2020) và 0000250 (08.10.2020)</v>
          </cell>
        </row>
        <row r="18815">
          <cell r="A18815" t="str">
            <v>3.66.57.241.CHN.00.000</v>
          </cell>
          <cell r="B18815" t="str">
            <v xml:space="preserve">Ballast MH/HPS150TS </v>
          </cell>
          <cell r="C18815" t="str">
            <v>Nhập kho vật tư (HĐ:177) theo hóa đơn số 0000171 (10.04.2020) và 0000250 (08.10.2020)</v>
          </cell>
        </row>
        <row r="18816">
          <cell r="A18816" t="str">
            <v>3.66.57.252.CHN.00.000</v>
          </cell>
          <cell r="B18816" t="str">
            <v xml:space="preserve">Tụ điện Philips CP32CT28 </v>
          </cell>
          <cell r="C18816" t="str">
            <v>Nhập kho vật tư (HĐ:177) theo hóa đơn 0000166(01.4.20), 0000249(8.10.20), 0000253(17.10.20)</v>
          </cell>
        </row>
        <row r="18817">
          <cell r="A18817" t="str">
            <v>3.66.57.256.CHN.00.000</v>
          </cell>
          <cell r="B18817" t="str">
            <v xml:space="preserve">Kích đèn cao áp Philips SN56 </v>
          </cell>
          <cell r="C18817" t="str">
            <v>Nhập kho vật tư (HĐ:177) theo hóa đơn 0000166(01.4.20), 0000249(8.10.20), 0000253(17.10.20)</v>
          </cell>
        </row>
        <row r="18818">
          <cell r="A18818" t="str">
            <v>3.66.57.259.CHN.00.000</v>
          </cell>
          <cell r="B18818" t="str">
            <v xml:space="preserve">Kích FCD-G400-HI </v>
          </cell>
          <cell r="C18818" t="str">
            <v>Nhập kho vật tư (HĐ:177) theo hóa đơn 0000166(01.4.20), 0000249(8.10.20), 0000253(17.10.20)</v>
          </cell>
        </row>
        <row r="18819">
          <cell r="A18819" t="str">
            <v>3.66.57.260.CHN.00.000</v>
          </cell>
          <cell r="B18819" t="str">
            <v xml:space="preserve">Kích Philips SI 51 </v>
          </cell>
          <cell r="C18819" t="str">
            <v>Nhập kho vật tư (HĐ:177) theo hóa đơn 0000166(01.4.20), 0000249(8.10.20), 0000253(17.10.20)</v>
          </cell>
        </row>
        <row r="18820">
          <cell r="A18820" t="str">
            <v>8.40.80.105.JPN.00.000</v>
          </cell>
          <cell r="B18820" t="str">
            <v xml:space="preserve">Đầu dò PH Mã: FU20-VP-T1-NPT </v>
          </cell>
          <cell r="C18820" t="str">
            <v>Nhập kho vật tư (HĐ:262) theo hóa đơn số 0000218 ngày 18.09.2020</v>
          </cell>
        </row>
        <row r="18821">
          <cell r="A18821" t="str">
            <v>8.90.40.002.TPE.00.000</v>
          </cell>
          <cell r="B18821" t="str">
            <v xml:space="preserve">Găng tay chống cháy dài </v>
          </cell>
          <cell r="C18821" t="str">
            <v>Nhập kho BHLĐ (HĐ:199) theo hóa đơn số 0000112 ngày 20.10.2020</v>
          </cell>
        </row>
        <row r="18822">
          <cell r="A18822" t="str">
            <v>8.90.80.050.JPN.00.000</v>
          </cell>
          <cell r="B18822" t="str">
            <v xml:space="preserve">Ống kính Canon </v>
          </cell>
          <cell r="C18822" t="str">
            <v>Nhập kho (QĐ:1275) theo hóa đơn số 0000228 ngày 23.10.2020</v>
          </cell>
        </row>
        <row r="18823">
          <cell r="A18823" t="str">
            <v>2.05.45.505.VIE.00.000</v>
          </cell>
          <cell r="B18823" t="str">
            <v xml:space="preserve">Thép V 50x50x5 </v>
          </cell>
          <cell r="C18823" t="str">
            <v>Nhập kho vật tư (HĐ:167) theo hóa đơn số 0000060 ngày 19.10.2020</v>
          </cell>
        </row>
        <row r="18824">
          <cell r="A18824" t="str">
            <v>2.46.15.025.CHN.00.000</v>
          </cell>
          <cell r="B18824" t="str">
            <v xml:space="preserve">Ống DN25 SCH80-Vật liệu: A106 </v>
          </cell>
          <cell r="C18824" t="str">
            <v>Nhập kho vật tư (HĐ:167) theo hóa đơn số 0000060 ngày 19.10.2020</v>
          </cell>
        </row>
        <row r="18825">
          <cell r="A18825" t="str">
            <v>2.48.35.032.VIE.00.000</v>
          </cell>
          <cell r="B18825" t="str">
            <v xml:space="preserve">Dây dai inox 12,7x0,4 </v>
          </cell>
          <cell r="C18825" t="str">
            <v>Nhập kho vật tư (HĐ:167) theo hóa đơn số 0000060 ngày 19.10.2020</v>
          </cell>
        </row>
        <row r="18826">
          <cell r="A18826" t="str">
            <v>2.50.01.006.VIE.00.000</v>
          </cell>
          <cell r="B18826" t="str">
            <v xml:space="preserve">Dây cáp lụa inox D6mm </v>
          </cell>
          <cell r="C18826" t="str">
            <v>Nhập kho vật tư (HĐ:167) theo hóa đơn số 0000060 ngày 19.10.2020</v>
          </cell>
        </row>
        <row r="18827">
          <cell r="A18827" t="str">
            <v>3.20.22.010.VIE.00.000</v>
          </cell>
          <cell r="B18827" t="str">
            <v xml:space="preserve">Khóa cáp M10 </v>
          </cell>
          <cell r="C18827" t="str">
            <v>Nhập kho vật tư (HĐ:167) theo hóa đơn số 0000060 ngày 19.10.2020</v>
          </cell>
        </row>
        <row r="18828">
          <cell r="A18828" t="str">
            <v>3.20.22.012.VIE.00.000</v>
          </cell>
          <cell r="B18828" t="str">
            <v xml:space="preserve">Khóa đai inox 12,7x0,8mm </v>
          </cell>
          <cell r="C18828" t="str">
            <v>Nhập kho vật tư (HĐ:167) theo hóa đơn số 0000060 ngày 19.10.2020</v>
          </cell>
        </row>
        <row r="18829">
          <cell r="A18829" t="str">
            <v>3.20.22.050.VIE.00.000</v>
          </cell>
          <cell r="B18829" t="str">
            <v xml:space="preserve">Khóa gài cửa </v>
          </cell>
          <cell r="C18829" t="str">
            <v>Nhập kho vật tư (HĐ:167) theo hóa đơn số 0000060 ngày 19.10.2020</v>
          </cell>
        </row>
        <row r="18830">
          <cell r="A18830" t="str">
            <v>4.20.53.179.VIE.00.000</v>
          </cell>
          <cell r="B18830" t="str">
            <v xml:space="preserve">Túi lọc vải PE, KT D156x3000mm </v>
          </cell>
          <cell r="C18830" t="str">
            <v>Nhập kho vật tư (HĐ:167) theo hóa đơn số 0000060 ngày 19.10.2020</v>
          </cell>
        </row>
        <row r="18831">
          <cell r="A18831" t="str">
            <v>4.25.33.751.VIE.00.000</v>
          </cell>
          <cell r="B18831" t="str">
            <v xml:space="preserve">Sơn bảo vệ chịu nhiệt 400 độ C (1 thùng/5 lít) </v>
          </cell>
          <cell r="C18831" t="str">
            <v>Nhập kho vật tư (HĐ:167) theo hóa đơn số 0000060 ngày 19.10.2020</v>
          </cell>
        </row>
        <row r="18832">
          <cell r="A18832" t="str">
            <v>4.31.28.224.KOR.00.000</v>
          </cell>
          <cell r="B18832" t="str">
            <v xml:space="preserve">Que hàn TIG 308- 2,4ly </v>
          </cell>
          <cell r="C18832" t="str">
            <v>Nhập kho vật tư (HĐ:167) theo hóa đơn số 0000060 ngày 19.10.2020</v>
          </cell>
        </row>
        <row r="18833">
          <cell r="A18833" t="str">
            <v>4.35.12.073.VIE.99.000</v>
          </cell>
          <cell r="B18833" t="str">
            <v xml:space="preserve">Bulong + đai ốc + lông đền, đệm phẳng M12x70 thép đen 10.9 </v>
          </cell>
          <cell r="C18833" t="str">
            <v>Nhập kho vật tư (HĐ:167) theo hóa đơn số 0000060 ngày 19.10.2020</v>
          </cell>
        </row>
        <row r="18834">
          <cell r="A18834" t="str">
            <v>4.35.16.082.CHN.00.000</v>
          </cell>
          <cell r="B18834" t="str">
            <v xml:space="preserve">Bulong M16x80 + đai ốc + lông đền, đệm vênh, inox 316L </v>
          </cell>
          <cell r="C18834" t="str">
            <v>Nhập kho vật tư (HĐ:167) theo hóa đơn số 0000060 ngày 19.10.2020</v>
          </cell>
        </row>
        <row r="18835">
          <cell r="A18835" t="str">
            <v>4.35.20.105.CHN.00.000</v>
          </cell>
          <cell r="B18835" t="str">
            <v xml:space="preserve">Bulong M20x105 thép đen + đai ốc + lông đền, đệm vênh </v>
          </cell>
          <cell r="C18835" t="str">
            <v>Nhập kho vật tư (HĐ:167) theo hóa đơn số 0000060 ngày 19.10.2020</v>
          </cell>
        </row>
        <row r="18836">
          <cell r="A18836" t="str">
            <v>4.37.07.034.CHN.00.000</v>
          </cell>
          <cell r="B18836" t="str">
            <v xml:space="preserve">Bulong M12x40 + đai ốc + lông đền, đệm vênh, inox 316L </v>
          </cell>
          <cell r="C18836" t="str">
            <v>Nhập kho vật tư (HĐ:167) theo hóa đơn số 0000060 ngày 19.10.2020</v>
          </cell>
        </row>
        <row r="18837">
          <cell r="A18837" t="str">
            <v>4.69.12.052.CHN.00.000</v>
          </cell>
          <cell r="B18837" t="str">
            <v xml:space="preserve">Vít bắt tôn đầu dù mạ kẽm + đệm cao su </v>
          </cell>
          <cell r="C18837" t="str">
            <v>Nhập kho vật tư (HĐ:167) theo hóa đơn số 0000060 ngày 19.10.2020</v>
          </cell>
        </row>
        <row r="18838">
          <cell r="A18838" t="str">
            <v>4.77.81.041.VIE.99.000</v>
          </cell>
          <cell r="B18838" t="str">
            <v xml:space="preserve">Rive bấm tole (Đinh tán) 1kg/bịch </v>
          </cell>
          <cell r="C18838" t="str">
            <v>Nhập kho vật tư (HĐ:167) theo hóa đơn số 0000060 ngày 19.10.2020</v>
          </cell>
        </row>
        <row r="18839">
          <cell r="A18839" t="str">
            <v>4.82.13.025.VIE.00.000</v>
          </cell>
          <cell r="B18839" t="str">
            <v xml:space="preserve">Măng sông 2 đầu hàn (Socket welding coupling), KT: DN25, CL3000, vật liệu A105 </v>
          </cell>
          <cell r="C18839" t="str">
            <v>Nhập kho vật tư (HĐ:167) theo hóa đơn số 0000060 ngày 19.10.2020</v>
          </cell>
        </row>
        <row r="18840">
          <cell r="A18840" t="str">
            <v>4.82.36.021.CHN.00.000</v>
          </cell>
          <cell r="B18840" t="str">
            <v xml:space="preserve">Bầu nối tăng thẳng inox ren trong ɸ21 - ɸ27 </v>
          </cell>
          <cell r="C18840" t="str">
            <v>Nhập kho vật tư (HĐ:167) theo hóa đơn số 0000060 ngày 19.10.2020</v>
          </cell>
        </row>
        <row r="18841">
          <cell r="A18841" t="str">
            <v>4.82.36.022.CHN.00.000</v>
          </cell>
          <cell r="B18841" t="str">
            <v xml:space="preserve">Bầu nối giảm thẳng inox ren trong ɸ42 - ɸ32 </v>
          </cell>
          <cell r="C18841" t="str">
            <v>Nhập kho vật tư (HĐ:167) theo hóa đơn số 0000060 ngày 19.10.2020</v>
          </cell>
        </row>
        <row r="18842">
          <cell r="A18842" t="str">
            <v>4.82.36.027.CHN.00.000</v>
          </cell>
          <cell r="B18842" t="str">
            <v xml:space="preserve">Nối thẳng inox ren trong ɸ27 </v>
          </cell>
          <cell r="C18842" t="str">
            <v>Nhập kho vật tư (HĐ:167) theo hóa đơn số 0000060 ngày 19.10.2020</v>
          </cell>
        </row>
        <row r="18843">
          <cell r="A18843" t="str">
            <v>4.82.36.028.CHN.00.000</v>
          </cell>
          <cell r="B18843" t="str">
            <v xml:space="preserve">Nối thẳng inox ren trong ɸ42 </v>
          </cell>
          <cell r="C18843" t="str">
            <v>Nhập kho vật tư (HĐ:167) theo hóa đơn số 0000060 ngày 19.10.2020</v>
          </cell>
        </row>
        <row r="18844">
          <cell r="A18844" t="str">
            <v>4.82.36.043.CHN.00.000</v>
          </cell>
          <cell r="B18844" t="str">
            <v xml:space="preserve">Rắc co inox ren trong ɸ42 </v>
          </cell>
          <cell r="C18844" t="str">
            <v>Nhập kho vật tư (HĐ:167) theo hóa đơn số 0000060 ngày 19.10.2020</v>
          </cell>
        </row>
        <row r="18845">
          <cell r="A18845" t="str">
            <v>4.82.36.044.CHN.00.000</v>
          </cell>
          <cell r="B18845" t="str">
            <v xml:space="preserve">Nối 2 đầu ren ngoài ɸ42, inox </v>
          </cell>
          <cell r="C18845" t="str">
            <v>Nhập kho vật tư (HĐ:167) theo hóa đơn số 0000060 ngày 19.10.2020</v>
          </cell>
        </row>
        <row r="18846">
          <cell r="A18846" t="str">
            <v>4.82.42.301.VIE.00.000</v>
          </cell>
          <cell r="B18846" t="str">
            <v xml:space="preserve">Co Elbow DN25 Socket welding CL3000, vật liệu A105 </v>
          </cell>
          <cell r="C18846" t="str">
            <v>Nhập kho vật tư (HĐ:167) theo hóa đơn số 0000060 ngày 19.10.2020</v>
          </cell>
        </row>
        <row r="18847">
          <cell r="A18847" t="str">
            <v>4.82.70.025.VIE.00.000</v>
          </cell>
          <cell r="B18847" t="str">
            <v xml:space="preserve">Cùm ống U-bolt DN25 M10 </v>
          </cell>
          <cell r="C18847" t="str">
            <v>Nhập kho vật tư (HĐ:167) theo hóa đơn số 0000060 ngày 19.10.2020</v>
          </cell>
        </row>
        <row r="18848">
          <cell r="A18848" t="str">
            <v>4.86.10.127.MAS.00.000</v>
          </cell>
          <cell r="B18848" t="str">
            <v xml:space="preserve">Chèn Gasket Tombo 1995, KT: 1270mmx1270mmx3mm </v>
          </cell>
          <cell r="C18848" t="str">
            <v>Nhập kho vật tư (HĐ:167) theo hóa đơn số 0000060 ngày 19.10.2020</v>
          </cell>
        </row>
        <row r="18849">
          <cell r="A18849" t="str">
            <v>4.86.45.012.IND.00.000</v>
          </cell>
          <cell r="B18849" t="str">
            <v xml:space="preserve">Dây tết chèn kín Teflon (PTFE packing), KT: 12,7x12,7mm chiều dài L=22,4m </v>
          </cell>
          <cell r="C18849" t="str">
            <v>Nhập kho vật tư (HĐ:167) theo hóa đơn số 0000060 ngày 19.10.2020</v>
          </cell>
        </row>
        <row r="18850">
          <cell r="A18850" t="str">
            <v>4.88.65.224.ITA.00.000</v>
          </cell>
          <cell r="B18850" t="str">
            <v xml:space="preserve">Oring 196,44x3,53mm; OD=203,5mm </v>
          </cell>
          <cell r="C18850" t="str">
            <v>Nhập kho vật tư (HĐ:167) theo hóa đơn số 0000060 ngày 19.10.2020</v>
          </cell>
        </row>
        <row r="18851">
          <cell r="A18851" t="str">
            <v>4.88.65.227.ITA.00.000</v>
          </cell>
          <cell r="B18851" t="str">
            <v xml:space="preserve">Oring 221,92x2,62mm; OD=227,16mm </v>
          </cell>
          <cell r="C18851" t="str">
            <v>Nhập kho vật tư (HĐ:167) theo hóa đơn số 0000060 ngày 19.10.2020</v>
          </cell>
        </row>
        <row r="18852">
          <cell r="A18852" t="str">
            <v>4.90.80.046.VIE.00.000</v>
          </cell>
          <cell r="B18852" t="str">
            <v xml:space="preserve">Dây rút nhựa 6x300mm (100 cái/bịch) </v>
          </cell>
          <cell r="C18852" t="str">
            <v>Nhập kho vật tư (HĐ:167) theo hóa đơn số 0000060 ngày 19.10.2020</v>
          </cell>
        </row>
        <row r="18853">
          <cell r="A18853" t="str">
            <v>4.90.80.081.VIE.00.000</v>
          </cell>
          <cell r="B18853" t="str">
            <v xml:space="preserve">Vải bạt xanh cam, Khổ: 1,5m </v>
          </cell>
          <cell r="C18853" t="str">
            <v>Nhập kho vật tư (HĐ:167) theo hóa đơn số 0000060 ngày 19.10.2020</v>
          </cell>
        </row>
        <row r="18854">
          <cell r="A18854" t="str">
            <v>4.92.40.564.CHN.00.000</v>
          </cell>
          <cell r="B18854" t="str">
            <v xml:space="preserve">Bông bảo ôn (rockwool) dạng ống, ĐK trong: 34mm </v>
          </cell>
          <cell r="C18854" t="str">
            <v>Nhập kho vật tư (HĐ:167) theo hóa đơn số 0000060 ngày 19.10.2020</v>
          </cell>
        </row>
        <row r="18855">
          <cell r="A18855" t="str">
            <v>4.92.40.565.CHN.00.000</v>
          </cell>
          <cell r="B18855" t="str">
            <v xml:space="preserve">Tôn bọc bảo ôn, bề ngang 1m, cuộn 50m </v>
          </cell>
          <cell r="C18855" t="str">
            <v>Nhập kho vật tư (HĐ:167) theo hóa đơn số 0000060 ngày 19.10.2020</v>
          </cell>
        </row>
        <row r="18856">
          <cell r="A18856" t="str">
            <v>3.80.86.800.ROU.00.000</v>
          </cell>
          <cell r="B18856" t="str">
            <v xml:space="preserve">HN 800 I/O communication Bus Cable Mã SPK800-03 , KT: 3 mét </v>
          </cell>
          <cell r="C18856" t="str">
            <v>Nhập kho vật tư (HĐ:150) theo hóa đơn số 0000133 ngày 12.10.2020</v>
          </cell>
        </row>
        <row r="18857">
          <cell r="A18857" t="str">
            <v>8.10.25.025.GER.00.000</v>
          </cell>
          <cell r="B18857" t="str">
            <v xml:space="preserve">Dao tiện cắt rãnh trong hàn mảnh hợp kim, mã 297135 </v>
          </cell>
          <cell r="C18857" t="str">
            <v>Nhập kho vật tư (HĐ:167) theo hóa đơn số 0000060 ngày 19.10.2020</v>
          </cell>
        </row>
        <row r="18858">
          <cell r="A18858" t="str">
            <v>8.10.25.026.GER.00.000</v>
          </cell>
          <cell r="B18858" t="str">
            <v xml:space="preserve">Dao tiện vai trái hàn mảnh hợp kim, mã 296925 </v>
          </cell>
          <cell r="C18858" t="str">
            <v>Nhập kho vật tư (HĐ:167) theo hóa đơn số 0000060 ngày 19.10.2020</v>
          </cell>
        </row>
        <row r="18859">
          <cell r="A18859" t="str">
            <v>8.10.25.027.JPN.00.000</v>
          </cell>
          <cell r="B18859" t="str">
            <v xml:space="preserve">Mảnh dao tiện </v>
          </cell>
          <cell r="C18859" t="str">
            <v>Nhập kho vật tư (HĐ:167) theo hóa đơn số 0000060 ngày 19.10.2020</v>
          </cell>
        </row>
        <row r="18860">
          <cell r="A18860" t="str">
            <v>3.60.55.175.CHN.00.000</v>
          </cell>
          <cell r="B18860" t="str">
            <v xml:space="preserve">Công tơ nước Zermat DN20C </v>
          </cell>
          <cell r="C18860" t="str">
            <v>Nhập kho vật tư (HĐ:167) theo hóa đơn số 0000060 ngày 19.10.2020</v>
          </cell>
        </row>
        <row r="18861">
          <cell r="A18861" t="str">
            <v>3.60.55.176.CHN.00.000</v>
          </cell>
          <cell r="B18861" t="str">
            <v xml:space="preserve">Công tơ nước Zermat DN25C </v>
          </cell>
          <cell r="C18861" t="str">
            <v>Nhập kho vật tư (HĐ:167) theo hóa đơn số 0000060 ngày 19.10.2020</v>
          </cell>
        </row>
        <row r="18862">
          <cell r="A18862" t="str">
            <v>3.82.63.101.LTU.00.000</v>
          </cell>
          <cell r="B18862" t="str">
            <v xml:space="preserve">Mounting Base: HBS 01 - FPH </v>
          </cell>
          <cell r="C18862" t="str">
            <v>Nhập kho vật tư (HĐ:150) theo hóa đơn số 0000133 ngày 12.10.2020</v>
          </cell>
        </row>
        <row r="18863">
          <cell r="A18863" t="str">
            <v>3.82.63.102.LTU.00.000</v>
          </cell>
          <cell r="B18863" t="str">
            <v xml:space="preserve">Mounting Base: HBS 01 - EPD </v>
          </cell>
          <cell r="C18863" t="str">
            <v>Nhập kho vật tư (HĐ:150) theo hóa đơn số 0000133 ngày 12.10.2020</v>
          </cell>
        </row>
        <row r="18864">
          <cell r="A18864" t="str">
            <v>3.82.63.103.LTU.00.000</v>
          </cell>
          <cell r="B18864" t="str">
            <v xml:space="preserve">Mounting Base: HBS 01 - FPN </v>
          </cell>
          <cell r="C18864" t="str">
            <v>Nhập kho vật tư (HĐ:150) theo hóa đơn số 0000133 ngày 12.10.2020</v>
          </cell>
        </row>
        <row r="18865">
          <cell r="A18865" t="str">
            <v>3.82.63.104.LTU.00.000</v>
          </cell>
          <cell r="B18865" t="str">
            <v xml:space="preserve">HN 800 Horizontal Bus Extender Kit contents: HBX01K02 (LEFT) </v>
          </cell>
          <cell r="C18865" t="str">
            <v>Nhập kho vật tư (HĐ:150) theo hóa đơn số 0000133 ngày 12.10.2020</v>
          </cell>
        </row>
        <row r="18866">
          <cell r="A18866" t="str">
            <v>3.82.63.105.LTU.00.000</v>
          </cell>
          <cell r="B18866" t="str">
            <v xml:space="preserve">HN 800 Horizontal Bus Extender Kit contents: HBX01K02 (RIGHT) </v>
          </cell>
          <cell r="C18866" t="str">
            <v>Nhập kho vật tư (HĐ:150) theo hóa đơn số 0000133 ngày 12.10.2020</v>
          </cell>
        </row>
        <row r="18867">
          <cell r="A18867" t="str">
            <v>3.82.63.106.IND.00.000</v>
          </cell>
          <cell r="B18867" t="str">
            <v xml:space="preserve">Electrical HN800 I/O Bus Terminal Mã: TER810 </v>
          </cell>
          <cell r="C18867" t="str">
            <v>Nhập kho vật tư (HĐ:150) theo hóa đơn số 0000133 ngày 12.10.2020</v>
          </cell>
        </row>
        <row r="18868">
          <cell r="A18868" t="str">
            <v>5.30.10.161.VIE.00.000</v>
          </cell>
          <cell r="B18868" t="str">
            <v xml:space="preserve">Con lăn chuyển tiếp W1800 (Carrier forward-Tilt Idler W1800) Φ159mm - 4G306 </v>
          </cell>
          <cell r="C18868" t="str">
            <v>Nhập kho vật tư (HĐ:127) theo hóa đơn số 0002029 ngày 13.08.2020</v>
          </cell>
        </row>
        <row r="18869">
          <cell r="A18869" t="str">
            <v>5.30.10.162.VIE.00.000</v>
          </cell>
          <cell r="B18869" t="str">
            <v xml:space="preserve">Con lăn thép tự lựa loại trụ, côn 1 đầu W1800 (Carrier Self-Aligning Idler W1800) Φ159mm - 4G306 </v>
          </cell>
          <cell r="C18869" t="str">
            <v>Nhập kho vật tư (HĐ:127) theo hóa đơn số 0002029 ngày 13.08.2020</v>
          </cell>
        </row>
        <row r="18870">
          <cell r="A18870" t="str">
            <v>5.30.10.163.VIE.00.000</v>
          </cell>
          <cell r="B18870" t="str">
            <v xml:space="preserve">Con lăn chuyển tiếp (trụ thẳng) W1600 (Carrier forward-Tilt Idler W1600) Φ159mm - 4G306 </v>
          </cell>
          <cell r="C18870" t="str">
            <v>Nhập kho vật tư (HĐ:127) theo hóa đơn số 0002029 ngày 13.08.2020</v>
          </cell>
        </row>
        <row r="18871">
          <cell r="A18871" t="str">
            <v>5.30.10.164.VIE.00.000</v>
          </cell>
          <cell r="B18871" t="str">
            <v xml:space="preserve">Con lăn tự lựa thủy lực W1800 (Return Idler W1800) Φ159mm - 4G306 </v>
          </cell>
          <cell r="C18871" t="str">
            <v>Nhập kho vật tư (HĐ:127) theo hóa đơn số 0002029 ngày 13.08.2020</v>
          </cell>
        </row>
        <row r="18872">
          <cell r="A18872" t="str">
            <v>5.30.10.165.VIE.00.000</v>
          </cell>
          <cell r="B18872" t="str">
            <v xml:space="preserve">Con lăn côn (Cone Idler) Φ133mm/Φ220mm - 4G306 </v>
          </cell>
          <cell r="C18872" t="str">
            <v>Nhập kho vật tư (HĐ:127) theo hóa đơn số 0002029 ngày 13.08.2020</v>
          </cell>
        </row>
        <row r="18873">
          <cell r="A18873" t="str">
            <v>5.30.10.166.VIE.00.000</v>
          </cell>
          <cell r="B18873" t="str">
            <v xml:space="preserve">Con lăn hồi băng tải W1800 (Return Idler W1800) Φ159mm - 4G306 </v>
          </cell>
          <cell r="C18873" t="str">
            <v>Nhập kho vật tư (HĐ:127) theo hóa đơn số 0002029 ngày 13.08.2020</v>
          </cell>
        </row>
        <row r="18874">
          <cell r="A18874" t="str">
            <v>5.30.10.167.VIE.00.000</v>
          </cell>
          <cell r="B18874" t="str">
            <v xml:space="preserve">Con lăn răng lược W1600 (Comb Idler W1600) Φ159mm - 4G306 </v>
          </cell>
          <cell r="C18874" t="str">
            <v>Nhập kho vật tư (HĐ:127) theo hóa đơn số 0002029 ngày 13.08.2020</v>
          </cell>
        </row>
        <row r="18875">
          <cell r="A18875" t="str">
            <v>5.30.10.168.VIE.00.000</v>
          </cell>
          <cell r="B18875" t="str">
            <v xml:space="preserve">Con lăn răng lược W1800 (Comb Idler W1800) Φ159mm - 4G306 </v>
          </cell>
          <cell r="C18875" t="str">
            <v>Nhập kho vật tư (HĐ:127) theo hóa đơn số 0002029 ngày 13.08.2020</v>
          </cell>
        </row>
        <row r="18876">
          <cell r="A18876" t="str">
            <v>5.30.10.356.VIE.00.000</v>
          </cell>
          <cell r="B18876" t="str">
            <v xml:space="preserve">Gàu múc CSU </v>
          </cell>
          <cell r="C18876" t="str">
            <v>Nhập kho vật tư (HĐ:167) theo hóa đơn số 0000060 ngày 19.10.2020</v>
          </cell>
        </row>
        <row r="18877">
          <cell r="A18877" t="str">
            <v>5.33.10.180.JPN.00.000</v>
          </cell>
          <cell r="B18877" t="str">
            <v xml:space="preserve">Bánh xe đỡ ngang mâm cấp CSU </v>
          </cell>
          <cell r="C18877" t="str">
            <v>Nhập kho vật tư (HĐ:167) theo hóa đơn số 0000060 ngày 19.10.2020</v>
          </cell>
        </row>
        <row r="18878">
          <cell r="A18878" t="str">
            <v>5.33.85.103.CHN.00.000</v>
          </cell>
          <cell r="B18878" t="str">
            <v xml:space="preserve">Bộ bẫy hạt nhựa </v>
          </cell>
          <cell r="C18878" t="str">
            <v>Nhập kho vật tư (HĐ:167) theo hóa đơn số 0000060 ngày 19.10.2020</v>
          </cell>
        </row>
        <row r="18879">
          <cell r="A18879" t="str">
            <v>8.90.20.200.VIE.00.000</v>
          </cell>
          <cell r="B18879" t="str">
            <v xml:space="preserve">Quần áo mưa </v>
          </cell>
          <cell r="C18879" t="str">
            <v>Nhập kho BHLĐ (HĐ:199) theo hóa đơn số 0000112 ngày 20.10.2020</v>
          </cell>
        </row>
        <row r="18880">
          <cell r="A18880" t="str">
            <v>8.90.20.509.VIE.00.000</v>
          </cell>
          <cell r="B18880" t="str">
            <v xml:space="preserve">áo phản quang </v>
          </cell>
          <cell r="C18880" t="str">
            <v>Nhập kho BHLĐ (HĐ:199) theo hóa đơn số 0000112 ngày 20.10.2020</v>
          </cell>
        </row>
        <row r="18881">
          <cell r="A18881" t="str">
            <v>8.90.22.004.VIE.00.000</v>
          </cell>
          <cell r="B18881" t="str">
            <v xml:space="preserve">Quần áo bảo hộ lao động </v>
          </cell>
          <cell r="C18881" t="str">
            <v>Nhập kho BHLĐ (HĐ:199) theo hóa đơn số 0000112 ngày 20.10.2020</v>
          </cell>
        </row>
        <row r="18882">
          <cell r="A18882" t="str">
            <v>8.90.30.037.KOR.00.000</v>
          </cell>
          <cell r="B18882" t="str">
            <v xml:space="preserve">Nón bảo hộ lao động </v>
          </cell>
          <cell r="C18882" t="str">
            <v>Nhập kho BHLĐ (HĐ:199) theo hóa đơn số 0000112 ngày 20.10.2020</v>
          </cell>
        </row>
        <row r="18883">
          <cell r="A18883" t="str">
            <v>8.90.40.012.MAS.00.000</v>
          </cell>
          <cell r="B18883" t="str">
            <v xml:space="preserve">Bao tay xanh Nitrile không bột </v>
          </cell>
          <cell r="C18883" t="str">
            <v>Nhập kho BHLĐ (HĐ:199) theo hóa đơn số 0000112 ngày 20.10.2020</v>
          </cell>
        </row>
        <row r="18884">
          <cell r="A18884" t="str">
            <v>8.90.40.116.CHN.00.000</v>
          </cell>
          <cell r="B18884" t="str">
            <v xml:space="preserve">Găng tay len phủ cao su </v>
          </cell>
          <cell r="C18884" t="str">
            <v>Nhập kho BHLĐ (HĐ:199) theo hóa đơn số 0000112 ngày 20.10.2020</v>
          </cell>
        </row>
        <row r="18885">
          <cell r="A18885" t="str">
            <v>8.90.40.400.MAS.00.000</v>
          </cell>
          <cell r="B18885" t="str">
            <v xml:space="preserve">Găng tay chống dầu, axit </v>
          </cell>
          <cell r="C18885" t="str">
            <v>Nhập kho BHLĐ (HĐ:199) theo hóa đơn số 0000112 ngày 20.10.2020</v>
          </cell>
        </row>
        <row r="18886">
          <cell r="A18886" t="str">
            <v>8.90.40.811.MAS.00.000</v>
          </cell>
          <cell r="B18886" t="str">
            <v xml:space="preserve">Găng tay nilong Ansell </v>
          </cell>
          <cell r="C18886" t="str">
            <v>Nhập kho BHLĐ (HĐ:199) theo hóa đơn số 0000112 ngày 20.10.2020</v>
          </cell>
        </row>
        <row r="18887">
          <cell r="A18887" t="str">
            <v>8.90.50.055.CHN.00.000</v>
          </cell>
          <cell r="B18887" t="str">
            <v xml:space="preserve">Giày BHLĐ hiệu Bestrun - Jogger </v>
          </cell>
          <cell r="C18887" t="str">
            <v>Nhập kho BHLĐ (HĐ:199) theo hóa đơn số 0000112 ngày 20.10.2020</v>
          </cell>
        </row>
        <row r="18888">
          <cell r="A18888" t="str">
            <v>8.90.60.235.TPE.00.000</v>
          </cell>
          <cell r="B18888" t="str">
            <v xml:space="preserve">Kính bảo hộ </v>
          </cell>
          <cell r="C18888" t="str">
            <v>Nhập kho BHLĐ (HĐ:199) theo hóa đơn số 0000112 ngày 20.10.2020</v>
          </cell>
        </row>
        <row r="18889">
          <cell r="A18889" t="str">
            <v>8.90.60.236.MAS.00.000</v>
          </cell>
          <cell r="B18889" t="str">
            <v xml:space="preserve">Kính bảo hộ Proguard 46BC </v>
          </cell>
          <cell r="C18889" t="str">
            <v>Nhập kho BHLĐ (HĐ:199) theo hóa đơn số 0000112 ngày 20.10.2020</v>
          </cell>
        </row>
        <row r="18890">
          <cell r="A18890" t="str">
            <v>8.90.80.206.VIE.00.000</v>
          </cell>
          <cell r="B18890" t="str">
            <v xml:space="preserve">Khẩu trang vải than hoạt tính </v>
          </cell>
          <cell r="C18890" t="str">
            <v>Nhập kho BHLĐ (HĐ:199) theo hóa đơn số 0000112 ngày 20.10.2020</v>
          </cell>
        </row>
        <row r="18891">
          <cell r="A18891" t="str">
            <v>8.90.80.217.CHN.00.000</v>
          </cell>
          <cell r="B18891" t="str">
            <v xml:space="preserve">Khẩu trang ZK 9013CV </v>
          </cell>
          <cell r="C18891" t="str">
            <v>Nhập kho BHLĐ (HĐ:199) theo hóa đơn số 0000112 ngày 20.10.2020</v>
          </cell>
        </row>
        <row r="18892">
          <cell r="A18892" t="str">
            <v>8.90.80.310.CHN.00.000</v>
          </cell>
          <cell r="B18892" t="str">
            <v xml:space="preserve">Nút bịt tai chống ồn </v>
          </cell>
          <cell r="C18892" t="str">
            <v>Nhập kho BHLĐ (HĐ:199) theo hóa đơn số 0000112 ngày 20.10.2020</v>
          </cell>
        </row>
        <row r="18893">
          <cell r="A18893" t="str">
            <v>8.90.80.311.CHN.00.000</v>
          </cell>
          <cell r="B18893" t="str">
            <v xml:space="preserve">Nút bịt tai chống ồn 3M </v>
          </cell>
          <cell r="C18893" t="str">
            <v>Nhập kho BHLĐ (HĐ:199) theo hóa đơn số 0000112 ngày 20.10.2020</v>
          </cell>
        </row>
        <row r="18894">
          <cell r="A18894" t="str">
            <v>8.90.80.313.USA.00.000</v>
          </cell>
          <cell r="B18894" t="str">
            <v xml:space="preserve">Chụp tai chống ồn </v>
          </cell>
          <cell r="C18894" t="str">
            <v>Nhập kho BHLĐ (HĐ:199) theo hóa đơn số 0000112 ngày 20.10.2020</v>
          </cell>
        </row>
        <row r="18895">
          <cell r="A18895" t="str">
            <v>5.03.96.062.ITA.00.000</v>
          </cell>
          <cell r="B18895" t="str">
            <v xml:space="preserve">Bạc đạn 62/22 </v>
          </cell>
          <cell r="C18895" t="str">
            <v>Nhập kho Bạc đạn (HĐ:155) theo hóa đơn số 0000056 ngày 25.02.2020</v>
          </cell>
        </row>
        <row r="18896">
          <cell r="A18896" t="str">
            <v>3.94.00.624.CHN.00.000</v>
          </cell>
          <cell r="B18896" t="str">
            <v xml:space="preserve">Màn hình LG 24 </v>
          </cell>
          <cell r="C18896" t="str">
            <v>Nhập kho vật tư (QĐ:1228) theo hóa đơn số 0000121 ngày 06.10.2020</v>
          </cell>
        </row>
        <row r="18897">
          <cell r="A18897" t="str">
            <v>8.40.80.330.ITA.00.000</v>
          </cell>
          <cell r="B18897" t="str">
            <v xml:space="preserve">Bình đồng lấy mẫu dầu, Model: 1330/20 </v>
          </cell>
          <cell r="C18897" t="str">
            <v>Nhập kho vật tư (QĐ:1199) theo hóa đơn số 0000250 ngày 30.09.2020</v>
          </cell>
        </row>
        <row r="18898">
          <cell r="A18898" t="str">
            <v>3.15.14.225.VIE.00.000</v>
          </cell>
          <cell r="B18898" t="str">
            <v xml:space="preserve">Dây điện mềm 2x2.5mm2 </v>
          </cell>
          <cell r="C18898" t="str">
            <v>Nhập kho vật tư (QĐ:1233) theo hóa đơn số 0000023 ngày 07.10.2020</v>
          </cell>
        </row>
        <row r="18899">
          <cell r="A18899" t="str">
            <v>4.82.11.230.VIE.00.000</v>
          </cell>
          <cell r="B18899" t="str">
            <v xml:space="preserve">Mặt bích thép đúc Ø230x18mm </v>
          </cell>
          <cell r="C18899" t="str">
            <v>Nhập kho vật tư (QĐ:349) theo hóa đơn số 0000009 ngày 12.05.2020</v>
          </cell>
        </row>
        <row r="18900">
          <cell r="A18900" t="str">
            <v>4.87.27.001.USA.00.000</v>
          </cell>
          <cell r="B18900" t="str">
            <v xml:space="preserve">WOOL GLASS 1LB (bông thủy tinh) Leco 501-081 </v>
          </cell>
          <cell r="C18900" t="str">
            <v>Nhập kho vật tư (HĐ:09) theo hóa đơn số 0000838 ngày 28.09.2020</v>
          </cell>
        </row>
        <row r="18901">
          <cell r="A18901" t="str">
            <v>4.88.66.706.USA.00.000</v>
          </cell>
          <cell r="B18901" t="str">
            <v xml:space="preserve">O-RING 006 .114X .184X.070A Leco 625-401-301 </v>
          </cell>
          <cell r="C18901" t="str">
            <v>Nhập kho vật tư (HĐ:09) theo hóa đơn số 0000838 ngày 28.09.2020</v>
          </cell>
        </row>
        <row r="18902">
          <cell r="A18902" t="str">
            <v>4.88.66.709.USA.00.000</v>
          </cell>
          <cell r="B18902" t="str">
            <v xml:space="preserve">O-RING 009 .220X.344X.062A Leco 606-333 </v>
          </cell>
          <cell r="C18902" t="str">
            <v>Nhập kho vật tư (HĐ:09) theo hóa đơn số 0000838 ngày 28.09.2020</v>
          </cell>
        </row>
        <row r="18903">
          <cell r="A18903" t="str">
            <v>4.88.66.711.USA.00.000</v>
          </cell>
          <cell r="B18903" t="str">
            <v xml:space="preserve">O-RING 011 .312X .436X.062S Leco 769-310 </v>
          </cell>
          <cell r="C18903" t="str">
            <v>Nhập kho vật tư (HĐ:09) theo hóa đơn số 0000838 ngày 28.09.2020</v>
          </cell>
        </row>
        <row r="18904">
          <cell r="A18904" t="str">
            <v>4.88.66.712.USA.00.000</v>
          </cell>
          <cell r="B18904" t="str">
            <v xml:space="preserve">O-RING 012 .375X .499X.062S Leco 603-493 </v>
          </cell>
          <cell r="C18904" t="str">
            <v>Nhập kho vật tư (HĐ:09) theo hóa đơn số 0000838 ngày 28.09.2020</v>
          </cell>
        </row>
        <row r="18905">
          <cell r="A18905" t="str">
            <v>4.88.66.714.USA.00.000</v>
          </cell>
          <cell r="B18905" t="str">
            <v xml:space="preserve">O-RING 104 .112X .318X.103EP Leco 660-011-104 </v>
          </cell>
          <cell r="C18905" t="str">
            <v>Nhập kho vật tư (HĐ:09) theo hóa đơn số 0000838 ngày 28.09.2020</v>
          </cell>
        </row>
        <row r="18906">
          <cell r="A18906" t="str">
            <v>4.88.66.716.USA.00.000</v>
          </cell>
          <cell r="B18906" t="str">
            <v xml:space="preserve">O-RING 106 .187X .373X.093E Leco 660-011-106 </v>
          </cell>
          <cell r="C18906" t="str">
            <v>Nhập kho vật tư (HĐ:09) theo hóa đơn số 0000838 ngày 28.09.2020</v>
          </cell>
        </row>
        <row r="18907">
          <cell r="A18907" t="str">
            <v>4.88.66.717.USA.00.000</v>
          </cell>
          <cell r="B18907" t="str">
            <v xml:space="preserve">O-RING 107 .206X .309X.103A Leco 625-401-302 </v>
          </cell>
          <cell r="C18907" t="str">
            <v>Nhập kho vật tư (HĐ:09) theo hóa đơn số 0000838 ngày 28.09.2020</v>
          </cell>
        </row>
        <row r="18908">
          <cell r="A18908" t="str">
            <v>4.88.66.718.USA.00.000</v>
          </cell>
          <cell r="B18908" t="str">
            <v xml:space="preserve">O-RING 108 .250X .436X.093V Leco 772-520 </v>
          </cell>
          <cell r="C18908" t="str">
            <v>Nhập kho vật tư (HĐ:09) theo hóa đơn số 0000838 ngày 28.09.2020</v>
          </cell>
        </row>
        <row r="18909">
          <cell r="A18909" t="str">
            <v>4.88.66.721.USA.00.000</v>
          </cell>
          <cell r="B18909" t="str">
            <v xml:space="preserve">O-RING 121 1.062X 1.248X.093V  Leco 773-320 </v>
          </cell>
          <cell r="C18909" t="str">
            <v>Nhập kho vật tư (HĐ:09) theo hóa đơn số 0000838 ngày 28.09.2020</v>
          </cell>
        </row>
        <row r="18910">
          <cell r="A18910" t="str">
            <v>4.88.66.722.USA.00.000</v>
          </cell>
          <cell r="B18910" t="str">
            <v xml:space="preserve">Vòng đệm O-Ring 221 Leco 61-138 </v>
          </cell>
          <cell r="C18910" t="str">
            <v>Nhập kho vật tư (HĐ:09) theo hóa đơn số 0000838 ngày 28.09.2020</v>
          </cell>
        </row>
        <row r="18911">
          <cell r="A18911" t="str">
            <v>4.88.66.723.USA.00.000</v>
          </cell>
          <cell r="B18911" t="str">
            <v xml:space="preserve">O-RING 203 .296X .574X.139EP Leco 660-011-203 </v>
          </cell>
          <cell r="C18911" t="str">
            <v>Nhập kho vật tư (HĐ:09) theo hóa đơn số 0000838 ngày 28.09.2020</v>
          </cell>
        </row>
        <row r="18912">
          <cell r="A18912" t="str">
            <v>4.88.66.726.USA.00.000</v>
          </cell>
          <cell r="B18912" t="str">
            <v xml:space="preserve">O-RING 326 1.625X 1.999X.187A Leco 611-476 </v>
          </cell>
          <cell r="C18912" t="str">
            <v>Nhập kho vật tư (HĐ:09) theo hóa đơn số 0000838 ngày 28.09.2020</v>
          </cell>
        </row>
        <row r="18913">
          <cell r="A18913" t="str">
            <v>4.88.66.730.USA.00.000</v>
          </cell>
          <cell r="B18913" t="str">
            <v xml:space="preserve">O-RING 330 2.125X 2.499X.187A Leco 611-477 </v>
          </cell>
          <cell r="C18913" t="str">
            <v>Nhập kho vật tư (HĐ:09) theo hóa đơn số 0000838 ngày 28.09.2020</v>
          </cell>
        </row>
        <row r="18914">
          <cell r="A18914" t="str">
            <v>4.88.66.736.USA.00.000</v>
          </cell>
          <cell r="B18914" t="str">
            <v xml:space="preserve">O-RING 136 1.987X 2.090X.103A Leco 625-401-303 </v>
          </cell>
          <cell r="C18914" t="str">
            <v>Nhập kho vật tư (HĐ:09) theo hóa đơn số 0000838 ngày 28.09.2020</v>
          </cell>
        </row>
        <row r="18915">
          <cell r="A18915" t="str">
            <v>4.88.66.821.VIE.00.000</v>
          </cell>
          <cell r="B18915" t="str">
            <v xml:space="preserve">Gasket cao su, KT: Ø1210xØ1390x5mm, Loại có lỗ lắp bulong M30, 44 lỗ x Ø35 </v>
          </cell>
          <cell r="C18915" t="str">
            <v>Nhập kho vật tư (QĐ:349) theo hóa đơn số 0000009 ngày 12.05.2020</v>
          </cell>
        </row>
        <row r="18916">
          <cell r="A18916" t="str">
            <v>4.90.31.009.VIE.00.000</v>
          </cell>
          <cell r="B18916" t="str">
            <v xml:space="preserve">Ống nhựa chống cháy phi 20 </v>
          </cell>
          <cell r="C18916" t="str">
            <v>Nhập kho vật tư (QĐ:1233) theo hóa đơn số 0000023 ngày 07.10.2020</v>
          </cell>
        </row>
        <row r="18917">
          <cell r="A18917" t="str">
            <v>5.98.00.002.USA.00.000</v>
          </cell>
          <cell r="B18917" t="str">
            <v xml:space="preserve">Ống đốt chữ U thuỷ tinh máy CHN628 </v>
          </cell>
          <cell r="C18917" t="str">
            <v>Nhập kho vật tư (HĐ:09) theo hóa đơn số 0000838 ngày 28.09.2020</v>
          </cell>
        </row>
        <row r="18918">
          <cell r="A18918" t="str">
            <v>5.98.00.003.USA.00.000</v>
          </cell>
          <cell r="B18918" t="str">
            <v xml:space="preserve">Tube Combustion Outer, Leco 606-309 </v>
          </cell>
          <cell r="C18918" t="str">
            <v>Nhập kho vật tư (HĐ:09) theo hóa đơn số 0000838 ngày 28.09.2020</v>
          </cell>
        </row>
        <row r="18919">
          <cell r="A18919" t="str">
            <v>5.98.00.004.USA.00.000</v>
          </cell>
          <cell r="B18919" t="str">
            <v xml:space="preserve">Tube Combustion Inner, Leco 606-313 </v>
          </cell>
          <cell r="C18919" t="str">
            <v>Nhập kho vật tư (HĐ:09) theo hóa đơn số 0000838 ngày 28.09.2020</v>
          </cell>
        </row>
        <row r="18920">
          <cell r="A18920" t="str">
            <v>5.98.00.005.USA.00.000</v>
          </cell>
          <cell r="B18920" t="str">
            <v xml:space="preserve">TUBE CELL 6.00 GLASS GOLD PLT (ống đầu dò) Leco 617-807 </v>
          </cell>
          <cell r="C18920" t="str">
            <v>Nhập kho vật tư (HĐ:09) theo hóa đơn số 0000838 ngày 28.09.2020</v>
          </cell>
        </row>
        <row r="18921">
          <cell r="A18921" t="str">
            <v>5.98.00.006.USA.00.000</v>
          </cell>
          <cell r="B18921" t="str">
            <v xml:space="preserve">TUBE PURGE AUTOLOADER (ống làm sạch) Leco 625-401-317 </v>
          </cell>
          <cell r="C18921" t="str">
            <v>Nhập kho vật tư (HĐ:09) theo hóa đơn số 0000838 ngày 28.09.2020</v>
          </cell>
        </row>
        <row r="18922">
          <cell r="A18922" t="str">
            <v>5.98.00.007.USA.00.000</v>
          </cell>
          <cell r="B18922" t="str">
            <v xml:space="preserve">TUBE LANCE SC632 LOADER 9.70 (ống thổi khí oxy) Leco 625-401-351 </v>
          </cell>
          <cell r="C18922" t="str">
            <v>Nhập kho vật tư (HĐ:09) theo hóa đơn số 0000838 ngày 28.09.2020</v>
          </cell>
        </row>
        <row r="18923">
          <cell r="A18923" t="str">
            <v>5.98.00.008.USA.00.000</v>
          </cell>
          <cell r="B18923" t="str">
            <v xml:space="preserve">TUBE LANCE SC632 9.58 (ống thổi khí oxy) Leco 625-401-352 </v>
          </cell>
          <cell r="C18923" t="str">
            <v>Nhập kho vật tư (HĐ:09) theo hóa đơn số 0000838 ngày 28.09.2020</v>
          </cell>
        </row>
        <row r="18924">
          <cell r="A18924" t="str">
            <v>5.98.00.010.USA.00.000</v>
          </cell>
          <cell r="B18924" t="str">
            <v xml:space="preserve">TUBING FLX NYL N  .063IDX.031W (ống nhựa) Leco 765-996 </v>
          </cell>
          <cell r="C18924" t="str">
            <v>Nhập kho vật tư (HĐ:09) theo hóa đơn số 0000838 ngày 28.09.2020</v>
          </cell>
        </row>
        <row r="18925">
          <cell r="A18925" t="str">
            <v>5.98.00.011.USA.00.000</v>
          </cell>
          <cell r="B18925" t="str">
            <v xml:space="preserve">TUBING PFA 440HP.250ODX.040WA (ống nhựa) Leco 783-771 </v>
          </cell>
          <cell r="C18925" t="str">
            <v>Nhập kho vật tư (HĐ:09) theo hóa đơn số 0000838 ngày 28.09.2020</v>
          </cell>
        </row>
        <row r="18926">
          <cell r="A18926" t="str">
            <v>3.30.10.121.VIE.00.000</v>
          </cell>
          <cell r="B18926" t="str">
            <v xml:space="preserve">Phích cắm điện Mã số CHL-006-049 </v>
          </cell>
          <cell r="C18926" t="str">
            <v>Nhập kho vật tư (QĐ:349) theo hóa đơn số 0000009 ngày 12.05.2020</v>
          </cell>
        </row>
        <row r="18927">
          <cell r="A18927" t="str">
            <v>3.30.10.210.KOR.00.000</v>
          </cell>
          <cell r="B18927" t="str">
            <v xml:space="preserve">Phích cắm điện Mã số DP2104 </v>
          </cell>
          <cell r="C18927" t="str">
            <v>Nhập kho vật tư (QĐ:349) theo hóa đơn số 0000009 ngày 12.05.2020</v>
          </cell>
        </row>
        <row r="18928">
          <cell r="A18928" t="str">
            <v>3.34.15.094.INA.00.000</v>
          </cell>
          <cell r="B18928" t="str">
            <v xml:space="preserve">Limit Switch Model: HY-M904 </v>
          </cell>
          <cell r="C18928" t="str">
            <v>Nhập kho vật tư (QĐ:1228) theo hóa đơn số 0000121 ngày 06.10.2020</v>
          </cell>
        </row>
        <row r="18929">
          <cell r="A18929" t="str">
            <v>3.34.20.103.KOR.00.000</v>
          </cell>
          <cell r="B18929" t="str">
            <v xml:space="preserve">Tay bấm điều khiển cần trục, Model: KG-H06ECCC </v>
          </cell>
          <cell r="C18929" t="str">
            <v>Nhập kho vật tư (QĐ:1228) theo hóa đơn số 0000121 ngày 06.10.2020</v>
          </cell>
        </row>
        <row r="18930">
          <cell r="A18930" t="str">
            <v>3.62.95.021.VIE.00.000</v>
          </cell>
          <cell r="B18930" t="str">
            <v xml:space="preserve">Tủ điện loại lớn </v>
          </cell>
          <cell r="C18930" t="str">
            <v>Nhập kho vật tư (QĐ:1233) theo hóa đơn số 0000023 ngày 07.10.2020</v>
          </cell>
        </row>
        <row r="18931">
          <cell r="A18931" t="str">
            <v>3.62.95.022.VIE.00.000</v>
          </cell>
          <cell r="B18931" t="str">
            <v xml:space="preserve">Tủ điện loại nhỏ </v>
          </cell>
          <cell r="C18931" t="str">
            <v>Nhập kho vật tư (QĐ:1233) theo hóa đơn số 0000023 ngày 07.10.2020</v>
          </cell>
        </row>
        <row r="18932">
          <cell r="A18932" t="str">
            <v>3.62.95.101.VIE.00.000</v>
          </cell>
          <cell r="B18932" t="str">
            <v xml:space="preserve">Tủ điện chống mất pha+bảo vệ quá nhiệt TA </v>
          </cell>
          <cell r="C18932" t="str">
            <v>Nhập kho vật tư (QĐ:1199) theo hóa đơn số 0000250 ngày 30.09.2020</v>
          </cell>
        </row>
        <row r="18933">
          <cell r="A18933" t="str">
            <v>3.80.42.010.CHN.00.000</v>
          </cell>
          <cell r="B18933" t="str">
            <v xml:space="preserve">Dây Pigtail SC/SC/UPC </v>
          </cell>
          <cell r="C18933" t="str">
            <v>Nhập kho vật tư (QĐ:1233) theo hóa đơn số 0000023 ngày 07.10.2020</v>
          </cell>
        </row>
        <row r="18934">
          <cell r="A18934" t="str">
            <v>3.80.42.011.CHN.00.000</v>
          </cell>
          <cell r="B18934" t="str">
            <v xml:space="preserve">Dây Pigtail SC/UPC </v>
          </cell>
          <cell r="C18934" t="str">
            <v>Nhập kho vật tư (QĐ:1233) theo hóa đơn số 0000023 ngày 07.10.2020</v>
          </cell>
        </row>
        <row r="18935">
          <cell r="A18935" t="str">
            <v>3.80.42.358.CHN.00.000</v>
          </cell>
          <cell r="B18935" t="str">
            <v xml:space="preserve">Dây cáp tín hiệu VAG </v>
          </cell>
          <cell r="C18935" t="str">
            <v>Nhập kho vật tư (QĐ:1228) theo hóa đơn số 0000121 ngày 06.10.2020</v>
          </cell>
        </row>
        <row r="18936">
          <cell r="A18936" t="str">
            <v>3.80.42.666.VIE.00.000</v>
          </cell>
          <cell r="B18936" t="str">
            <v xml:space="preserve">Dây cáp mạng Cat 6E </v>
          </cell>
          <cell r="C18936" t="str">
            <v>Nhập kho vật tư (QĐ:1233) theo hóa đơn số 0000023 ngày 07.10.2020</v>
          </cell>
        </row>
        <row r="18937">
          <cell r="A18937" t="str">
            <v>3.80.86.007.CHN.00.000</v>
          </cell>
          <cell r="B18937" t="str">
            <v xml:space="preserve">Khay ODF 2 FO </v>
          </cell>
          <cell r="C18937" t="str">
            <v>Nhập kho vật tư (QĐ:1233) theo hóa đơn số 0000023 ngày 07.10.2020</v>
          </cell>
        </row>
        <row r="18938">
          <cell r="A18938" t="str">
            <v>3.80.86.250.USA.00.000</v>
          </cell>
          <cell r="B18938" t="str">
            <v xml:space="preserve">FTG INSERT BR .250TP- .170ID (đầu nối) Leco: 163-021 </v>
          </cell>
          <cell r="C18938" t="str">
            <v>Nhập kho vật tư (HĐ:09) theo hóa đơn số 0000838 ngày 28.09.2020</v>
          </cell>
        </row>
        <row r="18939">
          <cell r="A18939" t="str">
            <v>3.80.86.251.USA.00.000</v>
          </cell>
          <cell r="B18939" t="str">
            <v xml:space="preserve">FTG SLV VT .250T X .213 (đầu nối) Leco 589-305 </v>
          </cell>
          <cell r="C18939" t="str">
            <v>Nhập kho vật tư (HĐ:09) theo hóa đơn số 0000838 ngày 28.09.2020</v>
          </cell>
        </row>
        <row r="18940">
          <cell r="A18940" t="str">
            <v>3.80.86.252.USA.00.000</v>
          </cell>
          <cell r="B18940" t="str">
            <v xml:space="preserve">FTG NUT HEX .25T BR K SLV ( đầu nối) Leco 775-291 </v>
          </cell>
          <cell r="C18940" t="str">
            <v>Nhập kho vật tư (HĐ:09) theo hóa đơn số 0000838 ngày 28.09.2020</v>
          </cell>
        </row>
        <row r="18941">
          <cell r="A18941" t="str">
            <v>3.80.86.546.USA.00.000</v>
          </cell>
          <cell r="B18941" t="str">
            <v xml:space="preserve">BULLETIN SER SC632 MAINT PARTS KIT (bộ kit kiểm tra) Leco 202-001-284 </v>
          </cell>
          <cell r="C18941" t="str">
            <v>Nhập kho vật tư (HĐ:09) theo hóa đơn số 0000838 ngày 28.09.2020</v>
          </cell>
        </row>
        <row r="18942">
          <cell r="A18942" t="str">
            <v>8.40.80.110.USA.00.000</v>
          </cell>
          <cell r="B18942" t="str">
            <v xml:space="preserve">Filter Inline 0.1 Micron Disposable, Leco </v>
          </cell>
          <cell r="C18942" t="str">
            <v>Nhập kho vật tư (HĐ:09) theo hóa đơn số 0000838 ngày 28.09.2020</v>
          </cell>
        </row>
        <row r="18943">
          <cell r="A18943" t="str">
            <v>8.40.80.117.USA.00.000</v>
          </cell>
          <cell r="B18943" t="str">
            <v xml:space="preserve">STOP CERAMIC STEPPED ( lọc chặn) Leco 606-308 </v>
          </cell>
          <cell r="C18943" t="str">
            <v>Nhập kho vật tư (HĐ:09) theo hóa đơn số 0000838 ngày 28.09.2020</v>
          </cell>
        </row>
        <row r="18944">
          <cell r="A18944" t="str">
            <v>8.40.80.118.USA.00.000</v>
          </cell>
          <cell r="B18944" t="str">
            <v xml:space="preserve">FILTER SECONDARY 10 MICRON ( lọc thứ cấp) Leco 775-306 </v>
          </cell>
          <cell r="C18944" t="str">
            <v>Nhập kho vật tư (HĐ:09) theo hóa đơn số 0000838 ngày 28.09.2020</v>
          </cell>
        </row>
        <row r="18945">
          <cell r="A18945" t="str">
            <v>8.40.80.119.USA.00.000</v>
          </cell>
          <cell r="B18945" t="str">
            <v xml:space="preserve">Can nhiệt ASSY Thermocouple TYPE-S Leco 660-013-050 </v>
          </cell>
          <cell r="C18945" t="str">
            <v>Nhập kho vật tư (HĐ:09) theo hóa đơn số 0000838 ngày 28.09.2020</v>
          </cell>
        </row>
        <row r="18946">
          <cell r="A18946" t="str">
            <v>8.40.80.124.USA.00.000</v>
          </cell>
          <cell r="B18946" t="str">
            <v xml:space="preserve">Chốt cài  PLUNGER SPRING Leco 615-525 </v>
          </cell>
          <cell r="C18946" t="str">
            <v>Nhập kho vật tư (HĐ:09) theo hóa đơn số 0000838 ngày 28.09.2020</v>
          </cell>
        </row>
        <row r="18947">
          <cell r="A18947" t="str">
            <v>3.94.00.362.CHN.00.000</v>
          </cell>
          <cell r="B18947" t="str">
            <v xml:space="preserve">Bộ nguồn Adaptor </v>
          </cell>
          <cell r="C18947" t="str">
            <v>Nhập kho vật tư (QĐ:1233) theo hóa đơn số 0000023 ngày 07.10.2020</v>
          </cell>
        </row>
        <row r="18948">
          <cell r="A18948" t="str">
            <v>3.96.13.145.USA.00.000</v>
          </cell>
          <cell r="B18948" t="str">
            <v xml:space="preserve">Cảm biến nhiệt độ Mã: E52-CA15AY </v>
          </cell>
          <cell r="C18948" t="str">
            <v>Nhập kho vật tư (HĐ:09) theo hóa đơn số 0000838 ngày 28.09.2020</v>
          </cell>
        </row>
        <row r="18949">
          <cell r="A18949" t="str">
            <v>5.19.92.003.GER.00.000</v>
          </cell>
          <cell r="B18949" t="str">
            <v xml:space="preserve">Cuộn dây van - Coil of solenoid valve Model: 491514Q3 D4G </v>
          </cell>
          <cell r="C18949" t="str">
            <v>Nhập kho vật tư (QĐ:1233) theo hóa đơn số 0000023 ngày 07.10.2020</v>
          </cell>
        </row>
        <row r="18950">
          <cell r="A18950" t="str">
            <v>5.33.85.602.USA.00.000</v>
          </cell>
          <cell r="B18950" t="str">
            <v xml:space="preserve">Bộ điều khiển nhiệt độ Mã: E5CC </v>
          </cell>
          <cell r="C18950" t="str">
            <v>Nhập kho vật tư (HĐ:09) theo hóa đơn số 0000838 ngày 28.09.2020</v>
          </cell>
        </row>
        <row r="18951">
          <cell r="A18951" t="str">
            <v>5.86.90.720.KOR.00.000</v>
          </cell>
          <cell r="B18951" t="str">
            <v xml:space="preserve">Điểm đo lưu lượng - Flow cell, Model: FLY; S/N: 041524 </v>
          </cell>
          <cell r="C18951" t="str">
            <v>Nhập kho vật tư (QĐ:1236) theo hóa đơn số 0000205 ngày 09.10.2020</v>
          </cell>
        </row>
        <row r="18952">
          <cell r="A18952" t="str">
            <v>4.94.80.619.THA.00.000</v>
          </cell>
          <cell r="B18952" t="str">
            <v xml:space="preserve">Dao gọt hoa quả </v>
          </cell>
          <cell r="C18952" t="str">
            <v>Nhập kho dụng cụ (QĐ:1244) theo hóa đơn số 0000254 ngày 09.10.2020</v>
          </cell>
        </row>
        <row r="18953">
          <cell r="A18953" t="str">
            <v>4.94.80.910.VIE.00.000</v>
          </cell>
          <cell r="B18953" t="str">
            <v xml:space="preserve">Tăm bông </v>
          </cell>
          <cell r="C18953" t="str">
            <v>Nhập kho dụng cụ (QĐ:1244) theo hóa đơn số 0000254 ngày 09.10.2020</v>
          </cell>
        </row>
        <row r="18954">
          <cell r="A18954" t="str">
            <v>8.35.55.010.VIE.00.000</v>
          </cell>
          <cell r="B18954" t="str">
            <v xml:space="preserve">Chậu nhựa nhỏ </v>
          </cell>
          <cell r="C18954" t="str">
            <v>Nhập kho dụng cụ (QĐ:1244) theo hóa đơn số 0000254 ngày 09.10.2020</v>
          </cell>
        </row>
        <row r="18955">
          <cell r="A18955" t="str">
            <v>8.35.55.020.VIE.00.000</v>
          </cell>
          <cell r="B18955" t="str">
            <v xml:space="preserve">Can nhựa 20 lít </v>
          </cell>
          <cell r="C18955" t="str">
            <v>Nhập kho dụng cụ (QĐ:1244) theo hóa đơn số 0000254 ngày 09.10.2020</v>
          </cell>
        </row>
        <row r="18956">
          <cell r="A18956" t="str">
            <v>8.35.55.023.VIE.00.000</v>
          </cell>
          <cell r="B18956" t="str">
            <v xml:space="preserve">Phễu nhựa Ø23 </v>
          </cell>
          <cell r="C18956" t="str">
            <v>Nhập kho dụng cụ (QĐ:1244) theo hóa đơn số 0000254 ngày 09.10.2020</v>
          </cell>
        </row>
        <row r="18957">
          <cell r="A18957" t="str">
            <v>8.35.55.031.VIE.00.000</v>
          </cell>
          <cell r="B18957" t="str">
            <v xml:space="preserve">Phễu nhựa Ø30 </v>
          </cell>
          <cell r="C18957" t="str">
            <v>Nhập kho dụng cụ (QĐ:1244) theo hóa đơn số 0000254 ngày 09.10.2020</v>
          </cell>
        </row>
        <row r="18958">
          <cell r="A18958" t="str">
            <v>8.35.55.040.VIE.00.000</v>
          </cell>
          <cell r="B18958" t="str">
            <v xml:space="preserve">Thau nhựa 40cm </v>
          </cell>
          <cell r="C18958" t="str">
            <v>Nhập kho dụng cụ (QĐ:1244) theo hóa đơn số 0000254 ngày 09.10.2020</v>
          </cell>
        </row>
        <row r="18959">
          <cell r="A18959" t="str">
            <v>8.35.55.061.VIE.00.000</v>
          </cell>
          <cell r="B18959" t="str">
            <v xml:space="preserve">Thau nhựa 60cm </v>
          </cell>
          <cell r="C18959" t="str">
            <v>Nhập kho dụng cụ (QĐ:1244) theo hóa đơn số 0000254 ngày 09.10.2020</v>
          </cell>
        </row>
        <row r="18960">
          <cell r="A18960" t="str">
            <v>8.35.55.732.VIE.00.000</v>
          </cell>
          <cell r="B18960" t="str">
            <v xml:space="preserve">Xô đựng nước 10 lít </v>
          </cell>
          <cell r="C18960" t="str">
            <v>Nhập kho dụng cụ (QĐ:1244) theo hóa đơn số 0000254 ngày 09.10.2020</v>
          </cell>
        </row>
        <row r="18961">
          <cell r="A18961" t="str">
            <v>8.35.55.735.VIE.00.000</v>
          </cell>
          <cell r="B18961" t="str">
            <v xml:space="preserve">Ca múc nước </v>
          </cell>
          <cell r="C18961" t="str">
            <v>Nhập kho dụng cụ (QĐ:1244) theo hóa đơn số 0000254 ngày 09.10.2020</v>
          </cell>
        </row>
        <row r="18962">
          <cell r="A18962" t="str">
            <v>8.35.65.111.VIE.00.000</v>
          </cell>
          <cell r="B18962" t="str">
            <v xml:space="preserve">Cây đẩy nước </v>
          </cell>
          <cell r="C18962" t="str">
            <v>Nhập kho dụng cụ (QĐ:1244) theo hóa đơn số 0000254 ngày 09.10.2020</v>
          </cell>
        </row>
        <row r="18963">
          <cell r="A18963" t="str">
            <v>8.35.65.141.THA.00.000</v>
          </cell>
          <cell r="B18963" t="str">
            <v xml:space="preserve">Bàn chải nhựa có cán </v>
          </cell>
          <cell r="C18963" t="str">
            <v>Nhập kho dụng cụ (QĐ:1244) theo hóa đơn số 0000254 ngày 09.10.2020</v>
          </cell>
        </row>
        <row r="18964">
          <cell r="A18964" t="str">
            <v>8.35.65.142.THA.00.000</v>
          </cell>
          <cell r="B18964" t="str">
            <v xml:space="preserve">Bàn chải nhựa không cán </v>
          </cell>
          <cell r="C18964" t="str">
            <v>Nhập kho dụng cụ (QĐ:1244) theo hóa đơn số 0000254 ngày 09.10.2020</v>
          </cell>
        </row>
        <row r="18965">
          <cell r="A18965" t="str">
            <v>8.35.65.221.VIE.00.000</v>
          </cell>
          <cell r="B18965" t="str">
            <v xml:space="preserve">Cây lau nhà </v>
          </cell>
          <cell r="C18965" t="str">
            <v>Nhập kho dụng cụ (QĐ:1244) theo hóa đơn số 0000254 ngày 09.10.2020</v>
          </cell>
        </row>
        <row r="18966">
          <cell r="A18966" t="str">
            <v>8.35.65.264.VIE.00.000</v>
          </cell>
          <cell r="B18966" t="str">
            <v xml:space="preserve">Chổi dừa </v>
          </cell>
          <cell r="C18966" t="str">
            <v>Nhập kho dụng cụ (QĐ:1244) theo hóa đơn số 0000254 ngày 09.10.2020</v>
          </cell>
        </row>
        <row r="18967">
          <cell r="A18967" t="str">
            <v>8.90.40.103.VIE.00.000</v>
          </cell>
          <cell r="B18967" t="str">
            <v xml:space="preserve">Găng tay y tế có bột - Size S (100cái/hộp) </v>
          </cell>
          <cell r="C18967" t="str">
            <v>Nhập kho dụng cụ (QĐ:1244) theo hóa đơn số 0000254 ngày 09.10.2020</v>
          </cell>
        </row>
        <row r="18968">
          <cell r="A18968" t="str">
            <v>8.90.40.104.VIE.00.000</v>
          </cell>
          <cell r="B18968" t="str">
            <v xml:space="preserve">Găng tay y tế có bột - Size M (100cái/hộp) </v>
          </cell>
          <cell r="C18968" t="str">
            <v>Nhập kho dụng cụ (QĐ:1244) theo hóa đơn số 0000254 ngày 09.10.2020</v>
          </cell>
        </row>
        <row r="18969">
          <cell r="A18969" t="str">
            <v>8.90.40.106.VIE.00.000</v>
          </cell>
          <cell r="B18969" t="str">
            <v xml:space="preserve">Găng tay y tế không bột - Size S (100cái/hộp) </v>
          </cell>
          <cell r="C18969" t="str">
            <v>Nhập kho dụng cụ (QĐ:1244) theo hóa đơn số 0000254 ngày 09.10.2020</v>
          </cell>
        </row>
        <row r="18970">
          <cell r="A18970" t="str">
            <v>8.90.40.107.VIE.00.000</v>
          </cell>
          <cell r="B18970" t="str">
            <v xml:space="preserve">Găng tay y tế không bột - Size M (100cái/hộp) </v>
          </cell>
          <cell r="C18970" t="str">
            <v>Nhập kho dụng cụ (QĐ:1244) theo hóa đơn số 0000254 ngày 09.10.2020</v>
          </cell>
        </row>
        <row r="18971">
          <cell r="A18971" t="str">
            <v>4.94.60.378.VIE.00.000</v>
          </cell>
          <cell r="B18971" t="str">
            <v xml:space="preserve">Máy đục gáy lò xo </v>
          </cell>
          <cell r="C18971" t="str">
            <v>Nhập kho VPP (HĐ:160) theo hóa đơn số 0000559 ngày 07.10.2020</v>
          </cell>
        </row>
        <row r="18972">
          <cell r="A18972" t="str">
            <v>3.70.85.563.VIE.00.000</v>
          </cell>
          <cell r="B18972" t="str">
            <v xml:space="preserve">Băng keo cách điện Nano </v>
          </cell>
          <cell r="C18972" t="str">
            <v>Nhập kho VPP (HĐ:160) theo hóa đơn số 0000559 ngày 07.10.2020</v>
          </cell>
        </row>
        <row r="18973">
          <cell r="A18973" t="str">
            <v>4.90.80.036.VIE.00.000</v>
          </cell>
          <cell r="B18973" t="str">
            <v xml:space="preserve">Dây rút nhựa 3x100mm </v>
          </cell>
          <cell r="C18973" t="str">
            <v>Nhập kho VPP (HĐ:160) theo hóa đơn số 0000559 ngày 07.10.2020</v>
          </cell>
        </row>
        <row r="18974">
          <cell r="A18974" t="str">
            <v>4.94.10.024.VIE.00.000</v>
          </cell>
          <cell r="B18974" t="str">
            <v xml:space="preserve">Giấy Note 4 màu </v>
          </cell>
          <cell r="C18974" t="str">
            <v>Nhập kho VPP (HĐ:160) theo hóa đơn số 0000559 ngày 07.10.2020</v>
          </cell>
        </row>
        <row r="18975">
          <cell r="A18975" t="str">
            <v>4.94.10.030.VIE.00.000</v>
          </cell>
          <cell r="B18975" t="str">
            <v xml:space="preserve">Giấy trình ký Sign here </v>
          </cell>
          <cell r="C18975" t="str">
            <v>Nhập kho VPP (HĐ:160) theo hóa đơn số 0000559 ngày 07.10.2020</v>
          </cell>
        </row>
        <row r="18976">
          <cell r="A18976" t="str">
            <v>4.94.10.064.THA.00.000</v>
          </cell>
          <cell r="B18976" t="str">
            <v xml:space="preserve">Giấy A4 </v>
          </cell>
          <cell r="C18976" t="str">
            <v>Nhập kho VPP (HĐ:160) theo hóa đơn số 0000559 ngày 07.10.2020</v>
          </cell>
        </row>
        <row r="18977">
          <cell r="A18977" t="str">
            <v>4.94.10.066.THA.00.000</v>
          </cell>
          <cell r="B18977" t="str">
            <v xml:space="preserve">Giấy A5 </v>
          </cell>
          <cell r="C18977" t="str">
            <v>Nhập kho VPP (HĐ:160) theo hóa đơn số 0000559 ngày 07.10.2020</v>
          </cell>
        </row>
        <row r="18978">
          <cell r="A18978" t="str">
            <v>4.94.30.035.VIE.00.000</v>
          </cell>
          <cell r="B18978" t="str">
            <v xml:space="preserve">Giấy than </v>
          </cell>
          <cell r="C18978" t="str">
            <v>Nhập kho VPP (HĐ:160) theo hóa đơn số 0000559 ngày 07.10.2020</v>
          </cell>
        </row>
        <row r="18979">
          <cell r="A18979" t="str">
            <v>4.88.90.001.VIE.00.000</v>
          </cell>
          <cell r="B18979" t="str">
            <v xml:space="preserve">Chun vòng loại to </v>
          </cell>
          <cell r="C18979" t="str">
            <v>Nhập kho VPP (HĐ:160) theo hóa đơn số 0000559 ngày 07.10.2020</v>
          </cell>
        </row>
        <row r="18980">
          <cell r="A18980" t="str">
            <v>4.94.01.033.VIE.00.000</v>
          </cell>
          <cell r="B18980" t="str">
            <v xml:space="preserve">Giấy ghi chú 3x3 in </v>
          </cell>
          <cell r="C18980" t="str">
            <v>Nhập kho VPP (HĐ:160) theo hóa đơn số 0000559 ngày 07.10.2020</v>
          </cell>
        </row>
        <row r="18981">
          <cell r="A18981" t="str">
            <v>4.94.01.034.VIE.00.000</v>
          </cell>
          <cell r="B18981" t="str">
            <v xml:space="preserve">Giấy ghi chú 3x4 in </v>
          </cell>
          <cell r="C18981" t="str">
            <v>Nhập kho VPP (HĐ:160) theo hóa đơn số 0000559 ngày 07.10.2020</v>
          </cell>
        </row>
        <row r="18982">
          <cell r="A18982" t="str">
            <v>4.94.01.035.VIE.00.000</v>
          </cell>
          <cell r="B18982" t="str">
            <v xml:space="preserve">Giấy ghi chú 3x5 in </v>
          </cell>
          <cell r="C18982" t="str">
            <v>Nhập kho VPP (HĐ:160) theo hóa đơn số 0000559 ngày 07.10.2020</v>
          </cell>
        </row>
        <row r="18983">
          <cell r="A18983" t="str">
            <v>4.94.20.000.VIE.00.000</v>
          </cell>
          <cell r="B18983" t="str">
            <v xml:space="preserve">Bìa kính trong A4 </v>
          </cell>
          <cell r="C18983" t="str">
            <v>Nhập kho VPP (HĐ:160) theo hóa đơn số 0000559 ngày 07.10.2020</v>
          </cell>
        </row>
        <row r="18984">
          <cell r="A18984" t="str">
            <v>4.94.20.002.VIE.00.000</v>
          </cell>
          <cell r="B18984" t="str">
            <v xml:space="preserve">Sổ A5 </v>
          </cell>
          <cell r="C18984" t="str">
            <v>Nhập kho VPP (HĐ:160) theo hóa đơn số 0000559 ngày 07.10.2020</v>
          </cell>
        </row>
        <row r="18985">
          <cell r="A18985" t="str">
            <v>4.94.20.017.THA.00.000</v>
          </cell>
          <cell r="B18985" t="str">
            <v xml:space="preserve">Bìa màu A4 </v>
          </cell>
          <cell r="C18985" t="str">
            <v>Nhập kho VPP (HĐ:160) theo hóa đơn số 0000559 ngày 07.10.2020</v>
          </cell>
        </row>
        <row r="18986">
          <cell r="A18986" t="str">
            <v>4.94.20.034.VIE.00.000</v>
          </cell>
          <cell r="B18986" t="str">
            <v xml:space="preserve">Bìa nút my clear, F4 </v>
          </cell>
          <cell r="C18986" t="str">
            <v>Nhập kho VPP (HĐ:160) theo hóa đơn số 0000559 ngày 07.10.2020</v>
          </cell>
        </row>
        <row r="18987">
          <cell r="A18987" t="str">
            <v>4.94.20.134.VIE.00.000</v>
          </cell>
          <cell r="B18987" t="str">
            <v xml:space="preserve">Bìa túi ni lông đục lỗ </v>
          </cell>
          <cell r="C18987" t="str">
            <v>Nhập kho VPP (HĐ:160) theo hóa đơn số 0000559 ngày 07.10.2020</v>
          </cell>
        </row>
        <row r="18988">
          <cell r="A18988" t="str">
            <v>4.94.20.135.VIE.00.000</v>
          </cell>
          <cell r="B18988" t="str">
            <v xml:space="preserve">Bìa lá </v>
          </cell>
          <cell r="C18988" t="str">
            <v>Nhập kho VPP (HĐ:160) theo hóa đơn số 0000559 ngày 07.10.2020</v>
          </cell>
        </row>
        <row r="18989">
          <cell r="A18989" t="str">
            <v>4.94.20.142.CHN.00.000</v>
          </cell>
          <cell r="B18989" t="str">
            <v xml:space="preserve">Bìa trình ký </v>
          </cell>
          <cell r="C18989" t="str">
            <v>Nhập kho VPP (HĐ:160) theo hóa đơn số 0000559 ngày 07.10.2020</v>
          </cell>
        </row>
        <row r="18990">
          <cell r="A18990" t="str">
            <v>4.94.20.226.VIE.00.000</v>
          </cell>
          <cell r="B18990" t="str">
            <v xml:space="preserve">Sổ tay A6 </v>
          </cell>
          <cell r="C18990" t="str">
            <v>Nhập kho VPP (HĐ:160) theo hóa đơn số 0000559 ngày 07.10.2020</v>
          </cell>
        </row>
        <row r="18991">
          <cell r="A18991" t="str">
            <v>4.94.20.804.VIE.00.000</v>
          </cell>
          <cell r="B18991" t="str">
            <v xml:space="preserve">Bìa phân trang </v>
          </cell>
          <cell r="C18991" t="str">
            <v>Nhập kho VPP (HĐ:160) theo hóa đơn số 0000559 ngày 07.10.2020</v>
          </cell>
        </row>
        <row r="18992">
          <cell r="A18992" t="str">
            <v>4.94.40.721.VIE.00.000</v>
          </cell>
          <cell r="B18992" t="str">
            <v xml:space="preserve">Tẩy chì (loại lớn) </v>
          </cell>
          <cell r="C18992" t="str">
            <v>Nhập kho VPP (HĐ:160) theo hóa đơn số 0000559 ngày 07.10.2020</v>
          </cell>
        </row>
        <row r="18993">
          <cell r="A18993" t="str">
            <v>4.94.50.007.VIE.00.000</v>
          </cell>
          <cell r="B18993" t="str">
            <v xml:space="preserve">Bút chì đen 2B </v>
          </cell>
          <cell r="C18993" t="str">
            <v>Nhập kho VPP (HĐ:160) theo hóa đơn số 0000559 ngày 07.10.2020</v>
          </cell>
        </row>
        <row r="18994">
          <cell r="A18994" t="str">
            <v>4.94.50.008.JPN.00.000</v>
          </cell>
          <cell r="B18994" t="str">
            <v xml:space="preserve">Bút Uniball xanh </v>
          </cell>
          <cell r="C18994" t="str">
            <v>Nhập kho VPP (HĐ:160) theo hóa đơn số 0000559 ngày 07.10.2020</v>
          </cell>
        </row>
        <row r="18995">
          <cell r="A18995" t="str">
            <v>4.94.50.009.VIE.00.000</v>
          </cell>
          <cell r="B18995" t="str">
            <v xml:space="preserve">Viết bi TL 036 </v>
          </cell>
          <cell r="C18995" t="str">
            <v>Nhập kho VPP (HĐ:160) theo hóa đơn số 0000559 ngày 07.10.2020</v>
          </cell>
        </row>
        <row r="18996">
          <cell r="A18996" t="str">
            <v>4.94.50.009.VIE.99.000</v>
          </cell>
          <cell r="B18996" t="str">
            <v xml:space="preserve">Bút bi đỏ </v>
          </cell>
          <cell r="C18996" t="str">
            <v>Nhập kho VPP (HĐ:160) theo hóa đơn số 0000559 ngày 07.10.2020</v>
          </cell>
        </row>
        <row r="18997">
          <cell r="A18997" t="str">
            <v>4.94.50.010.VIE.00.000</v>
          </cell>
          <cell r="B18997" t="str">
            <v xml:space="preserve">Viết bi TL 027 </v>
          </cell>
          <cell r="C18997" t="str">
            <v>Nhập kho VPP (HĐ:160) theo hóa đơn số 0000559 ngày 07.10.2020</v>
          </cell>
        </row>
        <row r="18998">
          <cell r="A18998" t="str">
            <v>4.94.50.014.JPN.00.000</v>
          </cell>
          <cell r="B18998" t="str">
            <v xml:space="preserve">Ruột bút ký Penten </v>
          </cell>
          <cell r="C18998" t="str">
            <v>Nhập kho VPP (HĐ:160) theo hóa đơn số 0000559 ngày 07.10.2020</v>
          </cell>
        </row>
        <row r="18999">
          <cell r="A18999" t="str">
            <v>4.94.50.015.JPN.00.000</v>
          </cell>
          <cell r="B18999" t="str">
            <v xml:space="preserve">Bút ký Penten </v>
          </cell>
          <cell r="C18999" t="str">
            <v>Nhập kho VPP (HĐ:160) theo hóa đơn số 0000559 ngày 07.10.2020</v>
          </cell>
        </row>
        <row r="19000">
          <cell r="A19000" t="str">
            <v>4.94.50.080.VIE.00.000</v>
          </cell>
          <cell r="B19000" t="str">
            <v xml:space="preserve">Bút chì bấm </v>
          </cell>
          <cell r="C19000" t="str">
            <v>Nhập kho VPP (HĐ:160) theo hóa đơn số 0000559 ngày 07.10.2020</v>
          </cell>
        </row>
        <row r="19001">
          <cell r="A19001" t="str">
            <v>4.94.50.082.VIE.00.000</v>
          </cell>
          <cell r="B19001" t="str">
            <v xml:space="preserve">Ruột bút chì bấm </v>
          </cell>
          <cell r="C19001" t="str">
            <v>Nhập kho VPP (HĐ:160) theo hóa đơn số 0000559 ngày 07.10.2020</v>
          </cell>
        </row>
        <row r="19002">
          <cell r="A19002" t="str">
            <v>4.94.50.211.VIE.00.000</v>
          </cell>
          <cell r="B19002" t="str">
            <v xml:space="preserve">Bút bi đen </v>
          </cell>
          <cell r="C19002" t="str">
            <v>Nhập kho VPP (HĐ:160) theo hóa đơn số 0000559 ngày 07.10.2020</v>
          </cell>
        </row>
        <row r="19003">
          <cell r="A19003" t="str">
            <v>4.94.50.503.VIE.00.000</v>
          </cell>
          <cell r="B19003" t="str">
            <v xml:space="preserve">Bút lông dầu xanh </v>
          </cell>
          <cell r="C19003" t="str">
            <v>Nhập kho VPP (HĐ:160) theo hóa đơn số 0000559 ngày 07.10.2020</v>
          </cell>
        </row>
        <row r="19004">
          <cell r="A19004" t="str">
            <v>4.94.50.506.VIE.00.000</v>
          </cell>
          <cell r="B19004" t="str">
            <v xml:space="preserve">Bút dạ viết bảng </v>
          </cell>
          <cell r="C19004" t="str">
            <v>Nhập kho VPP (HĐ:160) theo hóa đơn số 0000559 ngày 07.10.2020</v>
          </cell>
        </row>
        <row r="19005">
          <cell r="A19005" t="str">
            <v>4.94.50.601.VIE.00.000</v>
          </cell>
          <cell r="B19005" t="str">
            <v xml:space="preserve">Bút xóa kéo </v>
          </cell>
          <cell r="C19005" t="str">
            <v>Nhập kho VPP (HĐ:160) theo hóa đơn số 0000559 ngày 07.10.2020</v>
          </cell>
        </row>
        <row r="19006">
          <cell r="A19006" t="str">
            <v>4.94.50.611.VIE.00.000</v>
          </cell>
          <cell r="B19006" t="str">
            <v xml:space="preserve">Bút xóa lấy dấu </v>
          </cell>
          <cell r="C19006" t="str">
            <v>Nhập kho VPP (HĐ:160) theo hóa đơn số 0000559 ngày 07.10.2020</v>
          </cell>
        </row>
        <row r="19007">
          <cell r="A19007" t="str">
            <v>4.94.50.816.VIE.00.000</v>
          </cell>
          <cell r="B19007" t="str">
            <v xml:space="preserve">Bút dạ quang 1 đầu lớn </v>
          </cell>
          <cell r="C19007" t="str">
            <v>Nhập kho VPP (HĐ:160) theo hóa đơn số 0000559 ngày 07.10.2020</v>
          </cell>
        </row>
        <row r="19008">
          <cell r="A19008" t="str">
            <v>4.94.60.007.VIE.00.000</v>
          </cell>
          <cell r="B19008" t="str">
            <v xml:space="preserve">Kim bấm số 10 </v>
          </cell>
          <cell r="C19008" t="str">
            <v>Nhập kho VPP (HĐ:160) theo hóa đơn số 0000559 ngày 07.10.2020</v>
          </cell>
        </row>
        <row r="19009">
          <cell r="A19009" t="str">
            <v>4.94.60.009.JPN.00.000</v>
          </cell>
          <cell r="B19009" t="str">
            <v xml:space="preserve">Máy tính Casio </v>
          </cell>
          <cell r="C19009" t="str">
            <v>Nhập kho VPP (HĐ:160) theo hóa đơn số 0000559 ngày 07.10.2020</v>
          </cell>
        </row>
        <row r="19010">
          <cell r="A19010" t="str">
            <v>4.94.60.016.TPE.00.000</v>
          </cell>
          <cell r="B19010" t="str">
            <v xml:space="preserve">Bấm Trio 912 </v>
          </cell>
          <cell r="C19010" t="str">
            <v>Nhập kho VPP (HĐ:160) theo hóa đơn số 0000559 ngày 07.10.2020</v>
          </cell>
        </row>
        <row r="19011">
          <cell r="A19011" t="str">
            <v>4.94.60.017.TPE.00.000</v>
          </cell>
          <cell r="B19011" t="str">
            <v xml:space="preserve">Bấm Trio 952 </v>
          </cell>
          <cell r="C19011" t="str">
            <v>Nhập kho VPP (HĐ:160) theo hóa đơn số 0000559 ngày 07.10.2020</v>
          </cell>
        </row>
        <row r="19012">
          <cell r="A19012" t="str">
            <v>4.94.60.018.VIE.00.000</v>
          </cell>
          <cell r="B19012" t="str">
            <v xml:space="preserve">Bàn dập kim đại LA </v>
          </cell>
          <cell r="C19012" t="str">
            <v>Nhập kho VPP (HĐ:160) theo hóa đơn số 0000559 ngày 07.10.2020</v>
          </cell>
        </row>
        <row r="19013">
          <cell r="A19013" t="str">
            <v>4.94.60.026.VIE.00.000</v>
          </cell>
          <cell r="B19013" t="str">
            <v xml:space="preserve">Hộp cắm bút xoay </v>
          </cell>
          <cell r="C19013" t="str">
            <v>Nhập kho VPP (HĐ:160) theo hóa đơn số 0000559 ngày 07.10.2020</v>
          </cell>
        </row>
        <row r="19014">
          <cell r="A19014" t="str">
            <v>4.94.60.038.VIE.00.000</v>
          </cell>
          <cell r="B19014" t="str">
            <v xml:space="preserve">Ghim dập 23/8 </v>
          </cell>
          <cell r="C19014" t="str">
            <v>Nhập kho VPP (HĐ:160) theo hóa đơn số 0000559 ngày 07.10.2020</v>
          </cell>
        </row>
        <row r="19015">
          <cell r="A19015" t="str">
            <v>4.94.60.039.VIE.00.000</v>
          </cell>
          <cell r="B19015" t="str">
            <v xml:space="preserve">Ghim dập 23/13 </v>
          </cell>
          <cell r="C19015" t="str">
            <v>Nhập kho VPP (HĐ:160) theo hóa đơn số 0000559 ngày 07.10.2020</v>
          </cell>
        </row>
        <row r="19016">
          <cell r="A19016" t="str">
            <v>4.94.60.042.VIE.00.000</v>
          </cell>
          <cell r="B19016" t="str">
            <v xml:space="preserve">Hộp đựng tài liệu 10 phân </v>
          </cell>
          <cell r="C19016" t="str">
            <v>Nhập kho VPP (HĐ:160) theo hóa đơn số 0000559 ngày 07.10.2020</v>
          </cell>
        </row>
        <row r="19017">
          <cell r="A19017" t="str">
            <v>4.94.60.043.VIE.00.000</v>
          </cell>
          <cell r="B19017" t="str">
            <v xml:space="preserve">Lau bảng </v>
          </cell>
          <cell r="C19017" t="str">
            <v>Nhập kho VPP (HĐ:160) theo hóa đơn số 0000559 ngày 07.10.2020</v>
          </cell>
        </row>
        <row r="19018">
          <cell r="A19018" t="str">
            <v>4.94.60.044.VIE.00.000</v>
          </cell>
          <cell r="B19018" t="str">
            <v xml:space="preserve">Nước lau bảng </v>
          </cell>
          <cell r="C19018" t="str">
            <v>Nhập kho VPP (HĐ:160) theo hóa đơn số 0000559 ngày 07.10.2020</v>
          </cell>
        </row>
        <row r="19019">
          <cell r="A19019" t="str">
            <v>4.94.60.046.VIE.00.000</v>
          </cell>
          <cell r="B19019" t="str">
            <v xml:space="preserve">Hộp đựng hồ sơ 20 phân </v>
          </cell>
          <cell r="C19019" t="str">
            <v>Nhập kho VPP (HĐ:160) theo hóa đơn số 0000559 ngày 07.10.2020</v>
          </cell>
        </row>
        <row r="19020">
          <cell r="A19020" t="str">
            <v>4.94.60.063.VIE.00.000</v>
          </cell>
          <cell r="B19020" t="str">
            <v xml:space="preserve">Bìa rút gáy </v>
          </cell>
          <cell r="C19020" t="str">
            <v>Nhập kho VPP (HĐ:160) theo hóa đơn số 0000559 ngày 07.10.2020</v>
          </cell>
        </row>
        <row r="19021">
          <cell r="A19021" t="str">
            <v>4.94.60.064.VIE.00.000</v>
          </cell>
          <cell r="B19021" t="str">
            <v xml:space="preserve">Bìa cột dây A4 </v>
          </cell>
          <cell r="C19021" t="str">
            <v>Nhập kho VPP (HĐ:160) theo hóa đơn số 0000559 ngày 07.10.2020</v>
          </cell>
        </row>
        <row r="19022">
          <cell r="A19022" t="str">
            <v>4.94.60.132.VIE.00.000</v>
          </cell>
          <cell r="B19022" t="str">
            <v xml:space="preserve">Thước nhựa 30 cm </v>
          </cell>
          <cell r="C19022" t="str">
            <v>Nhập kho VPP (HĐ:160) theo hóa đơn số 0000559 ngày 07.10.2020</v>
          </cell>
        </row>
        <row r="19023">
          <cell r="A19023" t="str">
            <v>4.94.60.220.VIE.00.000</v>
          </cell>
          <cell r="B19023" t="str">
            <v xml:space="preserve">Dụng cụ chuốt viết chì </v>
          </cell>
          <cell r="C19023" t="str">
            <v>Nhập kho VPP (HĐ:160) theo hóa đơn số 0000559 ngày 07.10.2020</v>
          </cell>
        </row>
        <row r="19024">
          <cell r="A19024" t="str">
            <v>4.94.60.340.VIE.00.000</v>
          </cell>
          <cell r="B19024" t="str">
            <v xml:space="preserve">Dụng cụ tháo ghim </v>
          </cell>
          <cell r="C19024" t="str">
            <v>Nhập kho VPP (HĐ:160) theo hóa đơn số 0000559 ngày 07.10.2020</v>
          </cell>
        </row>
        <row r="19025">
          <cell r="A19025" t="str">
            <v>4.94.60.347.VIE.00.000</v>
          </cell>
          <cell r="B19025" t="str">
            <v xml:space="preserve">Bấm kim nhỏ </v>
          </cell>
          <cell r="C19025" t="str">
            <v>Nhập kho VPP (HĐ:160) theo hóa đơn số 0000559 ngày 07.10.2020</v>
          </cell>
        </row>
        <row r="19026">
          <cell r="A19026" t="str">
            <v>4.94.60.365.VIE.00.000</v>
          </cell>
          <cell r="B19026" t="str">
            <v xml:space="preserve">Dao rọc giấy </v>
          </cell>
          <cell r="C19026" t="str">
            <v>Nhập kho VPP (HĐ:160) theo hóa đơn số 0000559 ngày 07.10.2020</v>
          </cell>
        </row>
        <row r="19027">
          <cell r="A19027" t="str">
            <v>4.94.60.368.VIE.00.000</v>
          </cell>
          <cell r="B19027" t="str">
            <v xml:space="preserve">Bàn cắt giấy </v>
          </cell>
          <cell r="C19027" t="str">
            <v>Nhập kho VPP (HĐ:160) theo hóa đơn số 0000559 ngày 07.10.2020</v>
          </cell>
        </row>
        <row r="19028">
          <cell r="A19028" t="str">
            <v>4.94.60.371.CHN.00.000</v>
          </cell>
          <cell r="B19028" t="str">
            <v xml:space="preserve">Kéo cắt giấy </v>
          </cell>
          <cell r="C19028" t="str">
            <v>Nhập kho VPP (HĐ:160) theo hóa đơn số 0000559 ngày 07.10.2020</v>
          </cell>
        </row>
        <row r="19029">
          <cell r="A19029" t="str">
            <v>4.94.60.475.VIE.00.000</v>
          </cell>
          <cell r="B19029" t="str">
            <v xml:space="preserve">Hồ dán </v>
          </cell>
          <cell r="C19029" t="str">
            <v>Nhập kho VPP (HĐ:160) theo hóa đơn số 0000559 ngày 07.10.2020</v>
          </cell>
        </row>
        <row r="19030">
          <cell r="A19030" t="str">
            <v>4.94.60.477.VIE.00.000</v>
          </cell>
          <cell r="B19030" t="str">
            <v xml:space="preserve">Hồ khô </v>
          </cell>
          <cell r="C19030" t="str">
            <v>Nhập kho VPP (HĐ:160) theo hóa đơn số 0000559 ngày 07.10.2020</v>
          </cell>
        </row>
        <row r="19031">
          <cell r="A19031" t="str">
            <v>4.94.60.501.VIE.00.000</v>
          </cell>
          <cell r="B19031" t="str">
            <v xml:space="preserve">Dụng cụ cắt băng keo nhỏ </v>
          </cell>
          <cell r="C19031" t="str">
            <v>Nhập kho VPP (HĐ:160) theo hóa đơn số 0000559 ngày 07.10.2020</v>
          </cell>
        </row>
        <row r="19032">
          <cell r="A19032" t="str">
            <v>4.94.60.521.VIE.00.000</v>
          </cell>
          <cell r="B19032" t="str">
            <v xml:space="preserve">Băng keo trong 5 phân </v>
          </cell>
          <cell r="C19032" t="str">
            <v>Nhập kho VPP (HĐ:160) theo hóa đơn số 0000559 ngày 07.10.2020</v>
          </cell>
        </row>
        <row r="19033">
          <cell r="A19033" t="str">
            <v>4.94.60.554.VIE.00.000</v>
          </cell>
          <cell r="B19033" t="str">
            <v xml:space="preserve">Băng keo 2 mặt 1 phân </v>
          </cell>
          <cell r="C19033" t="str">
            <v>Nhập kho VPP (HĐ:160) theo hóa đơn số 0000559 ngày 07.10.2020</v>
          </cell>
        </row>
        <row r="19034">
          <cell r="A19034" t="str">
            <v>4.94.60.555.VIE.00.000</v>
          </cell>
          <cell r="B19034" t="str">
            <v xml:space="preserve">Băng keo 2 mặt 2F </v>
          </cell>
          <cell r="C19034" t="str">
            <v>Nhập kho VPP (HĐ:160) theo hóa đơn số 0000559 ngày 07.10.2020</v>
          </cell>
        </row>
        <row r="19035">
          <cell r="A19035" t="str">
            <v>4.94.60.556.VIE.00.000</v>
          </cell>
          <cell r="B19035" t="str">
            <v xml:space="preserve">Băng keo màu xanh 5 phân </v>
          </cell>
          <cell r="C19035" t="str">
            <v>Nhập kho VPP (HĐ:160) theo hóa đơn số 0000559 ngày 07.10.2020</v>
          </cell>
        </row>
        <row r="19036">
          <cell r="A19036" t="str">
            <v>4.94.60.573.VIE.00.000</v>
          </cell>
          <cell r="B19036" t="str">
            <v xml:space="preserve">Băng keo 2 mặt 2F (xốp) </v>
          </cell>
          <cell r="C19036" t="str">
            <v>Nhập kho VPP (HĐ:160) theo hóa đơn số 0000559 ngày 07.10.2020</v>
          </cell>
        </row>
        <row r="19037">
          <cell r="A19037" t="str">
            <v>4.94.60.603.VIE.00.000</v>
          </cell>
          <cell r="B19037" t="str">
            <v xml:space="preserve">Kim bấm số 3 </v>
          </cell>
          <cell r="C19037" t="str">
            <v>Nhập kho VPP (HĐ:160) theo hóa đơn số 0000559 ngày 07.10.2020</v>
          </cell>
        </row>
        <row r="19038">
          <cell r="A19038" t="str">
            <v>4.94.60.612.VIE.00.000</v>
          </cell>
          <cell r="B19038" t="str">
            <v xml:space="preserve">Ghim dập 23/15 </v>
          </cell>
          <cell r="C19038" t="str">
            <v>Nhập kho VPP (HĐ:160) theo hóa đơn số 0000559 ngày 07.10.2020</v>
          </cell>
        </row>
        <row r="19039">
          <cell r="A19039" t="str">
            <v>4.94.60.614.VIE.00.000</v>
          </cell>
          <cell r="B19039" t="str">
            <v xml:space="preserve">Ghim dập 24/6 </v>
          </cell>
          <cell r="C19039" t="str">
            <v>Nhập kho VPP (HĐ:160) theo hóa đơn số 0000559 ngày 07.10.2020</v>
          </cell>
        </row>
        <row r="19040">
          <cell r="A19040" t="str">
            <v>4.94.60.615.VIE.00.000</v>
          </cell>
          <cell r="B19040" t="str">
            <v xml:space="preserve">Ghim dập 23/20 </v>
          </cell>
          <cell r="C19040" t="str">
            <v>Nhập kho VPP (HĐ:160) theo hóa đơn số 0000559 ngày 07.10.2020</v>
          </cell>
        </row>
        <row r="19041">
          <cell r="A19041" t="str">
            <v>4.94.60.630.VIE.00.000</v>
          </cell>
          <cell r="B19041" t="str">
            <v xml:space="preserve">Ghim kẹp giấy C62 </v>
          </cell>
          <cell r="C19041" t="str">
            <v>Nhập kho VPP (HĐ:160) theo hóa đơn số 0000559 ngày 07.10.2020</v>
          </cell>
        </row>
        <row r="19042">
          <cell r="A19042" t="str">
            <v>4.94.60.690.VIE.99.000</v>
          </cell>
          <cell r="B19042" t="str">
            <v xml:space="preserve">Kẹp giấy 15 mm </v>
          </cell>
          <cell r="C19042" t="str">
            <v>Nhập kho VPP (HĐ:160) theo hóa đơn số 0000559 ngày 07.10.2020</v>
          </cell>
        </row>
        <row r="19043">
          <cell r="A19043" t="str">
            <v>4.94.60.691.VIE.99.000</v>
          </cell>
          <cell r="B19043" t="str">
            <v xml:space="preserve">Kẹp giấy 19 mm </v>
          </cell>
          <cell r="C19043" t="str">
            <v>Nhập kho VPP (HĐ:160) theo hóa đơn số 0000559 ngày 07.10.2020</v>
          </cell>
        </row>
        <row r="19044">
          <cell r="A19044" t="str">
            <v>4.94.60.692.VIE.99.000</v>
          </cell>
          <cell r="B19044" t="str">
            <v xml:space="preserve">Kẹp giấy 25 mm </v>
          </cell>
          <cell r="C19044" t="str">
            <v>Nhập kho VPP (HĐ:160) theo hóa đơn số 0000559 ngày 07.10.2020</v>
          </cell>
        </row>
        <row r="19045">
          <cell r="A19045" t="str">
            <v>4.94.60.693.VIE.99.000</v>
          </cell>
          <cell r="B19045" t="str">
            <v xml:space="preserve">Kẹp giấy 32 mm </v>
          </cell>
          <cell r="C19045" t="str">
            <v>Nhập kho VPP (HĐ:160) theo hóa đơn số 0000559 ngày 07.10.2020</v>
          </cell>
        </row>
        <row r="19046">
          <cell r="A19046" t="str">
            <v>4.94.60.694.VIE.99.000</v>
          </cell>
          <cell r="B19046" t="str">
            <v xml:space="preserve">Kẹp giấy 41 mm </v>
          </cell>
          <cell r="C19046" t="str">
            <v>Nhập kho VPP (HĐ:160) theo hóa đơn số 0000559 ngày 07.10.2020</v>
          </cell>
        </row>
        <row r="19047">
          <cell r="A19047" t="str">
            <v>4.94.60.695.VIE.99.000</v>
          </cell>
          <cell r="B19047" t="str">
            <v xml:space="preserve">Kẹp giấy 51 mm </v>
          </cell>
          <cell r="C19047" t="str">
            <v>Nhập kho VPP (HĐ:160) theo hóa đơn số 0000559 ngày 07.10.2020</v>
          </cell>
        </row>
        <row r="19048">
          <cell r="A19048" t="str">
            <v>4.94.60.705.TPE.00.000</v>
          </cell>
          <cell r="B19048" t="str">
            <v xml:space="preserve">Mực con dấu </v>
          </cell>
          <cell r="C19048" t="str">
            <v>Nhập kho VPP (HĐ:160) theo hóa đơn số 0000559 ngày 07.10.2020</v>
          </cell>
        </row>
        <row r="19049">
          <cell r="A19049" t="str">
            <v>4.94.60.751.VIE.00.000</v>
          </cell>
          <cell r="B19049" t="str">
            <v xml:space="preserve">Khay đựng hồ sơ 3 ngăn loại ngang </v>
          </cell>
          <cell r="C19049" t="str">
            <v>Nhập kho VPP (HĐ:160) theo hóa đơn số 0000559 ngày 07.10.2020</v>
          </cell>
        </row>
        <row r="19050">
          <cell r="A19050" t="str">
            <v>4.94.80.059.VIE.00.000</v>
          </cell>
          <cell r="B19050" t="str">
            <v xml:space="preserve">Cây cắm bút để bàn </v>
          </cell>
          <cell r="C19050" t="str">
            <v>Nhập kho VPP (HĐ:160) theo hóa đơn số 0000559 ngày 07.10.2020</v>
          </cell>
        </row>
        <row r="19051">
          <cell r="A19051" t="str">
            <v>5.16.90.151.VIE.00.000</v>
          </cell>
          <cell r="B19051" t="str">
            <v xml:space="preserve">Pin tiểu 1.5V AA </v>
          </cell>
          <cell r="C19051" t="str">
            <v>Nhập kho VPP (HĐ:160) theo hóa đơn số 0000559 ngày 07.10.2020</v>
          </cell>
        </row>
        <row r="19052">
          <cell r="A19052" t="str">
            <v>5.16.90.574.VIE.00.000</v>
          </cell>
          <cell r="B19052" t="str">
            <v xml:space="preserve">Pin tiểu 1.5V AAA </v>
          </cell>
          <cell r="C19052" t="str">
            <v>Nhập kho VPP (HĐ:160) theo hóa đơn số 0000559 ngày 07.10.2020</v>
          </cell>
        </row>
        <row r="19053">
          <cell r="A19053" t="str">
            <v>1.61.56.057.CHN.00.000</v>
          </cell>
          <cell r="B19053" t="str">
            <v xml:space="preserve">Hoá chất Polyacrylamide A1400 </v>
          </cell>
          <cell r="C19053" t="str">
            <v>Nhập kho hóa chất (HĐ:143) theo hóa đơn số 0023488 ngày 15.10.2020</v>
          </cell>
        </row>
        <row r="19054">
          <cell r="A19054" t="str">
            <v>5.86.90.064.NED.00.000</v>
          </cell>
          <cell r="B19054" t="str">
            <v xml:space="preserve">Lõi lọc UF, XIGA 64 </v>
          </cell>
          <cell r="C19054" t="str">
            <v>Nhập kho Lõi lọc (HĐ:200) theo hóa đơn số 0001058 ngày 02.10.2020.</v>
          </cell>
        </row>
        <row r="19055">
          <cell r="A19055" t="str">
            <v>3.94.00.026.THA.00.000</v>
          </cell>
          <cell r="B19055" t="str">
            <v xml:space="preserve">Ổ cứng ngoài WD My Book Desktop Storage 4TB </v>
          </cell>
          <cell r="C19055" t="str">
            <v>Nhập kho vật tư (HĐ:158) theo hóa đơn số 0001096 ngày 07.10.2020</v>
          </cell>
        </row>
        <row r="19056">
          <cell r="A19056" t="str">
            <v>3.94.00.296.CHN.00.000</v>
          </cell>
          <cell r="B19056" t="str">
            <v xml:space="preserve">Webcam Conference Cam connect Mã: 960-001035 </v>
          </cell>
          <cell r="C19056" t="str">
            <v>Nhập kho Webcam (QĐ:1201) theo hóa đơn số 0000024 ngày 29.09.2020</v>
          </cell>
        </row>
        <row r="19057">
          <cell r="A19057" t="str">
            <v>4.94.60.054.CHN.00.000</v>
          </cell>
          <cell r="B19057" t="str">
            <v xml:space="preserve">Cây nước nóng lạnh </v>
          </cell>
          <cell r="C19057" t="str">
            <v>Nhập kho vật tư (HĐ:158) theo hóa đơn số 0001096 ngày 07.10.2020</v>
          </cell>
        </row>
        <row r="19058">
          <cell r="A19058" t="str">
            <v>4.94.70.202.VIE.00.000</v>
          </cell>
          <cell r="B19058" t="str">
            <v xml:space="preserve">Bàn, ghế làm việc (1 bộ gồm 1bàn, 1ghế) </v>
          </cell>
          <cell r="C19058" t="str">
            <v>Nhập kho vật tư (HĐ:158) theo hóa đơn số 0001096 ngày 07.10.2020</v>
          </cell>
        </row>
        <row r="19059">
          <cell r="A19059" t="str">
            <v>4.94.70.291.VIE.00.000</v>
          </cell>
          <cell r="B19059" t="str">
            <v xml:space="preserve">Tủ sắt đôi W 1000 x D 450 x H 1830mm: 6 ngăn </v>
          </cell>
          <cell r="C19059" t="str">
            <v>Nhập kho vật tư (HĐ:158) theo hóa đơn số 0001096 ngày 07.10.2020</v>
          </cell>
        </row>
        <row r="19060">
          <cell r="A19060" t="str">
            <v>4.94.70.292.VIE.00.000</v>
          </cell>
          <cell r="B19060" t="str">
            <v xml:space="preserve">Tủ sắt đơn W 890 x D 400 x H 1200mm </v>
          </cell>
          <cell r="C19060" t="str">
            <v>Nhập kho vật tư (HĐ:158) theo hóa đơn số 0001096 ngày 07.10.2020</v>
          </cell>
        </row>
        <row r="19061">
          <cell r="A19061" t="str">
            <v>4.94.70.579.VIE.00.000</v>
          </cell>
          <cell r="B19061" t="str">
            <v xml:space="preserve">Tủ sắt để đồ dùng, dụng cụ </v>
          </cell>
          <cell r="C19061" t="str">
            <v>Nhập kho vật tư (HĐ:158) theo hóa đơn số 0001096 ngày 07.10.2020</v>
          </cell>
        </row>
        <row r="19062">
          <cell r="A19062" t="str">
            <v>4.94.70.741.VIE.00.000</v>
          </cell>
          <cell r="B19062" t="str">
            <v xml:space="preserve">Bảng trắng di động </v>
          </cell>
          <cell r="C19062" t="str">
            <v>Nhập kho vật tư (HĐ:158) theo hóa đơn số 0001096 ngày 07.10.2020</v>
          </cell>
        </row>
        <row r="19063">
          <cell r="A19063" t="str">
            <v>8.88.00.003.MAS.00.000</v>
          </cell>
          <cell r="B19063" t="str">
            <v xml:space="preserve">Máy tính để bàn Dell + Màn hình Dell </v>
          </cell>
          <cell r="C19063" t="str">
            <v>Nhập kho vật tư (HĐ:158) theo hóa đơn số 0001096 ngày 07.10.2020</v>
          </cell>
        </row>
        <row r="19064">
          <cell r="A19064" t="str">
            <v>8.88.00.227.VIE.00.000</v>
          </cell>
          <cell r="B19064" t="str">
            <v xml:space="preserve">Máy in HP LaserJet MFP M227SDN </v>
          </cell>
          <cell r="C19064" t="str">
            <v>Nhập kho vật tư (HĐ:158) theo hóa đơn số 0001096 ngày 07.10.2020</v>
          </cell>
        </row>
        <row r="19065">
          <cell r="A19065" t="str">
            <v>8.88.00.535.CHN.00.000</v>
          </cell>
          <cell r="B19065" t="str">
            <v xml:space="preserve">Máy chiếu BenQ MX535 </v>
          </cell>
          <cell r="C19065" t="str">
            <v>Nhập kho vật tư (HĐ:158) theo hóa đơn số 0001096 ngày 07.10.2020</v>
          </cell>
        </row>
        <row r="19066">
          <cell r="A19066" t="str">
            <v>8.88.01.181.MAS.00.000</v>
          </cell>
          <cell r="B19066" t="str">
            <v xml:space="preserve">Bộ đàm Motorola XiR P8660i </v>
          </cell>
          <cell r="C19066" t="str">
            <v>Nhập kho vật tư (HĐ:158) theo hóa đơn số 0001096 ngày 07.10.2020</v>
          </cell>
        </row>
        <row r="19067">
          <cell r="A19067" t="str">
            <v>3.30.14.003.MEX.00.000</v>
          </cell>
          <cell r="B19067" t="str">
            <v xml:space="preserve">Cầu chì Ferraz Shawmut ATDR2 </v>
          </cell>
          <cell r="C19067" t="str">
            <v>Nhập kho Cầu chì (QĐ:1201) theo hóa đơn số 0000024 ngày 29.09.2020</v>
          </cell>
        </row>
        <row r="19068">
          <cell r="A19068" t="str">
            <v>3.30.14.032.CHN.00.000</v>
          </cell>
          <cell r="B19068" t="str">
            <v xml:space="preserve">Cầu chì RT 18-32 </v>
          </cell>
          <cell r="C19068" t="str">
            <v>Nhập kho vật tư (QĐ:1109) theo hóa đơn số 0001490 ngày 10.09.2020</v>
          </cell>
        </row>
        <row r="19069">
          <cell r="A19069" t="str">
            <v>3.30.14.035.CHN.00.000</v>
          </cell>
          <cell r="B19069" t="str">
            <v xml:space="preserve">Cầu chì Model: VDE0635 </v>
          </cell>
          <cell r="C19069" t="str">
            <v>Nhập kho vật tư (QĐ:1109) theo hóa đơn số 0001490 ngày 10.09.2020</v>
          </cell>
        </row>
        <row r="19070">
          <cell r="A19070" t="str">
            <v>4.88.52.039.VIE.00.000</v>
          </cell>
          <cell r="B19070" t="str">
            <v xml:space="preserve">Dây Curoa A39 </v>
          </cell>
          <cell r="C19070" t="str">
            <v>Nhập kho vật tư (QĐ:1173) theo hóa đơn số 0000117 ngày 23.09.2020</v>
          </cell>
        </row>
        <row r="19071">
          <cell r="A19071" t="str">
            <v>3.46.04.032.CHN.00.000</v>
          </cell>
          <cell r="B19071" t="str">
            <v xml:space="preserve">CB điện 3P Mã: NXBLE-32 C32 </v>
          </cell>
          <cell r="C19071" t="str">
            <v>Nhập kho vật tư (QĐ:1109) theo hóa đơn số 0001490 ngày 10.09.2020</v>
          </cell>
        </row>
        <row r="19072">
          <cell r="A19072" t="str">
            <v>3.46.04.035.CHN.00.000</v>
          </cell>
          <cell r="B19072" t="str">
            <v xml:space="preserve">CB điện 3P Mã: DZ47sLE C16 </v>
          </cell>
          <cell r="C19072" t="str">
            <v>Nhập kho vật tư (QĐ:1109) theo hóa đơn số 0001490 ngày 10.09.2020</v>
          </cell>
        </row>
        <row r="19073">
          <cell r="A19073" t="str">
            <v>3.66.57.251.JPN.00.000</v>
          </cell>
          <cell r="B19073" t="str">
            <v xml:space="preserve">Tụ quạt dàn nóng điều hòa </v>
          </cell>
          <cell r="C19073" t="str">
            <v>Nhập kho vật tư (QĐ:1173) theo hóa đơn số 0000117 ngày 23.09.2020</v>
          </cell>
        </row>
        <row r="19074">
          <cell r="A19074" t="str">
            <v>4.94.80.318.CHN.00.000</v>
          </cell>
          <cell r="B19074" t="str">
            <v xml:space="preserve">Quạt làm mát Model: TA20060HBL-2 </v>
          </cell>
          <cell r="C19074" t="str">
            <v>Nhập kho vật tư (QĐ:1173) theo hóa đơn số 0000117 ngày 23.09.2020</v>
          </cell>
        </row>
        <row r="19075">
          <cell r="A19075" t="str">
            <v>3.46.60.011.KOR.00.000</v>
          </cell>
          <cell r="B19075" t="str">
            <v xml:space="preserve">Contactor MC-9b; 9A </v>
          </cell>
          <cell r="C19075" t="str">
            <v>Nhập kho vật tư (QĐ:1173) theo hóa đơn số 0000117 ngày 23.09.2020</v>
          </cell>
        </row>
        <row r="19076">
          <cell r="A19076" t="str">
            <v>3.46.60.022.KOR.00.000</v>
          </cell>
          <cell r="B19076" t="str">
            <v xml:space="preserve">Contactor MC-22b; 22A </v>
          </cell>
          <cell r="C19076" t="str">
            <v>Nhập kho vật tư (QĐ:1173) theo hóa đơn số 0000117 ngày 23.09.2020</v>
          </cell>
        </row>
        <row r="19077">
          <cell r="A19077" t="str">
            <v>3.50.17.035.INA.00.000</v>
          </cell>
          <cell r="B19077" t="str">
            <v xml:space="preserve">Rơ le giám sát điện áp 3 pha Model: RM35TF30 </v>
          </cell>
          <cell r="C19077" t="str">
            <v>Nhập kho vật tư (QĐ:1109) theo hóa đơn số 0001490 ngày 10.09.2020</v>
          </cell>
        </row>
        <row r="19078">
          <cell r="A19078" t="str">
            <v>3.53.12.213.CHN.00.000</v>
          </cell>
          <cell r="B19078" t="str">
            <v xml:space="preserve">Bộ chuyển đổi quang điện Mã: YT-8110SB-11-20A </v>
          </cell>
          <cell r="C19078" t="str">
            <v>Nhập kho vật tư (QĐ:1109) theo hóa đơn số 0001490 ngày 10.09.2020</v>
          </cell>
        </row>
        <row r="19079">
          <cell r="A19079" t="str">
            <v>3.53.12.214.CHN.00.000</v>
          </cell>
          <cell r="B19079" t="str">
            <v xml:space="preserve">Bộ chuyển đổi quang điện Mã: YT-8110SB-11-20B </v>
          </cell>
          <cell r="C19079" t="str">
            <v>Nhập kho vật tư (QĐ:1109) theo hóa đơn số 0001490 ngày 10.09.2020</v>
          </cell>
        </row>
        <row r="19080">
          <cell r="A19080" t="str">
            <v>3.60.55.150.VIE.00.000</v>
          </cell>
          <cell r="B19080" t="str">
            <v xml:space="preserve">Công tơ điện 3 pha EMIC MV3E4 20(40)A; 50Hz </v>
          </cell>
          <cell r="C19080" t="str">
            <v>Nhập kho vật tư (QĐ:1109) theo hóa đơn số 0001490 ngày 10.09.2020</v>
          </cell>
        </row>
        <row r="19081">
          <cell r="A19081" t="str">
            <v>3.94.00.566.MAS.00.000</v>
          </cell>
          <cell r="B19081" t="str">
            <v xml:space="preserve">Phần mềm Kaspersky Internet Security (dùng cho 5 máy tính) </v>
          </cell>
          <cell r="C19081" t="str">
            <v>Nhập kho Phần mềm (HĐ:158) theo hóa đơn số 0001096 ngày 07.10.2020</v>
          </cell>
        </row>
        <row r="19082">
          <cell r="A19082" t="str">
            <v>4.94.80.072.VIE.00.000</v>
          </cell>
          <cell r="B19082" t="str">
            <v xml:space="preserve">Dung dịch rửa tay Select </v>
          </cell>
          <cell r="C19082" t="str">
            <v>Nhập kho vật tư (QĐ:263) theo hóa đơn số 0000158 ngày 18.03.2020</v>
          </cell>
        </row>
        <row r="19083">
          <cell r="A19083" t="str">
            <v>4.94.80.196.VIE.00.000</v>
          </cell>
          <cell r="B19083" t="str">
            <v xml:space="preserve">Chai nhựa dạng vòi nhấn </v>
          </cell>
          <cell r="C19083" t="str">
            <v>Nhập kho vật tư (QĐ:263) theo hóa đơn số 0000158 ngày 18.03.2020</v>
          </cell>
        </row>
        <row r="19084">
          <cell r="A19084" t="str">
            <v>4.94.80.197.VIE.00.000</v>
          </cell>
          <cell r="B19084" t="str">
            <v xml:space="preserve">Chai nhựa dạng phun xịt </v>
          </cell>
          <cell r="C19084" t="str">
            <v>Nhập kho vật tư (QĐ:263) theo hóa đơn số 0000158 ngày 18.03.2020</v>
          </cell>
        </row>
        <row r="19085">
          <cell r="A19085" t="str">
            <v>4.94.80.819.CHN.00.000</v>
          </cell>
          <cell r="B19085" t="str">
            <v xml:space="preserve">Nhiệt kế hồng ngoại đo trán </v>
          </cell>
          <cell r="C19085" t="str">
            <v>Nhập kho Nhiệt kế (QĐ:1173) theo hóa đơn số 0000117 ngày 23.09.2020</v>
          </cell>
        </row>
        <row r="19086">
          <cell r="A19086" t="str">
            <v>8.90.40.108.VIE.00.000</v>
          </cell>
          <cell r="B19086" t="str">
            <v xml:space="preserve">Găng tay y tế không bột - Size L (100cái/hộp) </v>
          </cell>
          <cell r="C19086" t="str">
            <v>Nhập kho vật tư (QĐ:263) theo hóa đơn số 0000158 ngày 18.03.2020</v>
          </cell>
        </row>
        <row r="19087">
          <cell r="A19087" t="str">
            <v>5.19.90.038.JPN.00.000</v>
          </cell>
          <cell r="B19087" t="str">
            <v xml:space="preserve">Solenoid valve J050-32 </v>
          </cell>
          <cell r="C19087" t="str">
            <v>Nhập kho vật tư (HĐ:179) theo hóa đơn số 0000073 ngày 27.08.2020</v>
          </cell>
        </row>
        <row r="19088">
          <cell r="A19088" t="str">
            <v>1.71.87.985.VIE.00.000</v>
          </cell>
          <cell r="B19088" t="str">
            <v xml:space="preserve">Dung dịch rửa tay nhanh </v>
          </cell>
          <cell r="C19088" t="str">
            <v>Nhập kho DD + cồn (HĐ:35) theo hóa đơn số 0000148 (02.03.2020) và 0000255 (10.10.2020)</v>
          </cell>
        </row>
        <row r="19089">
          <cell r="A19089" t="str">
            <v>4.94.80.387.VIE.00.000</v>
          </cell>
          <cell r="B19089" t="str">
            <v xml:space="preserve">Nước rửa tay dạng sáp </v>
          </cell>
          <cell r="C19089" t="str">
            <v>Nhập kho vật tư (HĐ:35) theo hóa đơn số 0000148 (02.03.2020) và 0000255 (10.10.2020)</v>
          </cell>
        </row>
        <row r="19090">
          <cell r="A19090" t="str">
            <v>1.61.56.107.ENG.00.000</v>
          </cell>
          <cell r="B19090" t="str">
            <v xml:space="preserve">Chất chống cáu cặn Genesys LF </v>
          </cell>
          <cell r="C19090" t="str">
            <v>Nhập kho vật tư (HĐ:143) theo hóa đơn số 0023342 ngày 07.10.2020</v>
          </cell>
        </row>
        <row r="19091">
          <cell r="A19091" t="str">
            <v>5.86.90.073.VIE.00.000</v>
          </cell>
          <cell r="B19091" t="str">
            <v xml:space="preserve">Màng lọc SWRO cho hệ thống xử lý nước -Mã hàng: OFFINE OFR-400HJ8 </v>
          </cell>
          <cell r="C19091" t="str">
            <v>Nhập kho vật tư (HĐ:143) theo hóa đơn số 0023340 ngày 07.10.2020</v>
          </cell>
        </row>
        <row r="19092">
          <cell r="A19092" t="str">
            <v>1.71.87.120.THA.00.000</v>
          </cell>
          <cell r="B19092" t="str">
            <v xml:space="preserve">Dầu nhả sét RP7 (300g/chai) </v>
          </cell>
          <cell r="C19092" t="str">
            <v>Nhập kho vật tư (HĐ:117) theo hóa đơn số 0000067 ngày 31.07.2020</v>
          </cell>
        </row>
        <row r="19093">
          <cell r="A19093" t="str">
            <v>2.05.01.020.VIE.00.000</v>
          </cell>
          <cell r="B19093" t="str">
            <v xml:space="preserve">Phôi thép C45 Ø20 </v>
          </cell>
          <cell r="C19093" t="str">
            <v>Nhập kho vật tư (HĐ:55) theo hóa đơn số 0000101 ngày 01.07.2020</v>
          </cell>
        </row>
        <row r="19094">
          <cell r="A19094" t="str">
            <v>2.05.01.260.VIE.00.000</v>
          </cell>
          <cell r="B19094" t="str">
            <v xml:space="preserve">Phôi thép C45, ID=260mm, OD=380mm, L=50mm </v>
          </cell>
          <cell r="C19094" t="str">
            <v>Nhập kho vật tư (HĐ:55) theo hóa đơn số 0000101 ngày 01.07.2020</v>
          </cell>
        </row>
        <row r="19095">
          <cell r="A19095" t="str">
            <v>2.05.01.782.VIE.00.000</v>
          </cell>
          <cell r="B19095" t="str">
            <v xml:space="preserve">Phôi thép SCM440 Ø450xØ390x80mm </v>
          </cell>
          <cell r="C19095" t="str">
            <v>Nhập kho vật tư (HĐ:55) theo hóa đơn số 0000101 ngày 01.07.2020</v>
          </cell>
        </row>
        <row r="19096">
          <cell r="A19096" t="str">
            <v>2.05.01.783.VIE.00.000</v>
          </cell>
          <cell r="B19096" t="str">
            <v xml:space="preserve">Phôi thép SCM440 Ø345xØ295x150mm </v>
          </cell>
          <cell r="C19096" t="str">
            <v>Nhập kho vật tư (HĐ:55) theo hóa đơn số 0000101 ngày 01.07.2020</v>
          </cell>
        </row>
        <row r="19097">
          <cell r="A19097" t="str">
            <v>2.05.01.784.VIE.00.000</v>
          </cell>
          <cell r="B19097" t="str">
            <v xml:space="preserve">Phôi thép SCM440 Ø390xØ325x35mm </v>
          </cell>
          <cell r="C19097" t="str">
            <v>Nhập kho vật tư (HĐ:55) theo hóa đơn số 0000101 ngày 01.07.2020</v>
          </cell>
        </row>
        <row r="19098">
          <cell r="A19098" t="str">
            <v>2.05.01.801.VIE.99.000</v>
          </cell>
          <cell r="B19098" t="str">
            <v xml:space="preserve">Phôi thép C45 Ø100 </v>
          </cell>
          <cell r="C19098" t="str">
            <v>Nhập kho vật tư (HĐ:55) theo hóa đơn số 0000101 ngày 01.07.2020</v>
          </cell>
        </row>
        <row r="19099">
          <cell r="A19099" t="str">
            <v>2.35.10.108.KOR.00.000</v>
          </cell>
          <cell r="B19099" t="str">
            <v xml:space="preserve">Shim inox 304, 180x1270x0.5mm </v>
          </cell>
          <cell r="C19099" t="str">
            <v>Nhập kho vật tư (HĐ:117) theo hóa đơn số 0000067 ngày 31.07.2020</v>
          </cell>
        </row>
        <row r="19100">
          <cell r="A19100" t="str">
            <v>2.35.10.109.KOR.00.000</v>
          </cell>
          <cell r="B19100" t="str">
            <v xml:space="preserve">(Miếng chêm)Shim inox 304, 180x1270x0.05mm </v>
          </cell>
          <cell r="C19100" t="str">
            <v>Nhập kho vật tư (HĐ:117) theo hóa đơn số 0000067 ngày 31.07.2020</v>
          </cell>
        </row>
        <row r="19101">
          <cell r="A19101" t="str">
            <v>2.35.10.110.KOR.00.000</v>
          </cell>
          <cell r="B19101" t="str">
            <v xml:space="preserve">Shim inox 304, 180x1270x0.1mm </v>
          </cell>
          <cell r="C19101" t="str">
            <v>Nhập kho vật tư (HĐ:117) theo hóa đơn số 0000067 ngày 31.07.2020</v>
          </cell>
        </row>
        <row r="19102">
          <cell r="A19102" t="str">
            <v>2.35.10.111.KOR.00.000</v>
          </cell>
          <cell r="B19102" t="str">
            <v xml:space="preserve">Shim inox 304, 180x1270x0.2mm </v>
          </cell>
          <cell r="C19102" t="str">
            <v>Nhập kho vật tư (HĐ:117) theo hóa đơn số 0000067 ngày 31.07.2020</v>
          </cell>
        </row>
        <row r="19103">
          <cell r="A19103" t="str">
            <v>2.35.10.113.KOR.00.000</v>
          </cell>
          <cell r="B19103" t="str">
            <v xml:space="preserve">Shim inox 304, 180x1270x2mm </v>
          </cell>
          <cell r="C19103" t="str">
            <v>Nhập kho vật tư (HĐ:117) theo hóa đơn số 0000067 ngày 31.07.2020</v>
          </cell>
        </row>
        <row r="19104">
          <cell r="A19104" t="str">
            <v>2.35.10.114.KOR.00.000</v>
          </cell>
          <cell r="B19104" t="str">
            <v xml:space="preserve">Shim inox 304, 180x1270x1mm </v>
          </cell>
          <cell r="C19104" t="str">
            <v>Nhập kho vật tư (HĐ:117) theo hóa đơn số 0000067 ngày 31.07.2020</v>
          </cell>
        </row>
        <row r="19105">
          <cell r="A19105" t="str">
            <v>2.35.10.116.KOR.00.000</v>
          </cell>
          <cell r="B19105" t="str">
            <v xml:space="preserve">Shim inox 304, 180x1270x0.15mm </v>
          </cell>
          <cell r="C19105" t="str">
            <v>Nhập kho vật tư (HĐ:117) theo hóa đơn số 0000067 ngày 31.07.2020</v>
          </cell>
        </row>
        <row r="19106">
          <cell r="A19106" t="str">
            <v>2.35.10.117.KOR.00.000</v>
          </cell>
          <cell r="B19106" t="str">
            <v xml:space="preserve">Shim inox 304, 180x1270x0.4mm </v>
          </cell>
          <cell r="C19106" t="str">
            <v>Nhập kho vật tư (HĐ:117) theo hóa đơn số 0000067 ngày 31.07.2020</v>
          </cell>
        </row>
        <row r="19107">
          <cell r="A19107" t="str">
            <v>2.35.10.118.KOR.00.000</v>
          </cell>
          <cell r="B19107" t="str">
            <v xml:space="preserve">Shim inox 304, 180x1270x0.3mm </v>
          </cell>
          <cell r="C19107" t="str">
            <v>Nhập kho vật tư (HĐ:117) theo hóa đơn số 0000067 ngày 31.07.2020</v>
          </cell>
        </row>
        <row r="19108">
          <cell r="A19108" t="str">
            <v>2.35.10.119.KOR.00.000</v>
          </cell>
          <cell r="B19108" t="str">
            <v xml:space="preserve">Shim inox 304, 180x1270x0.03mm </v>
          </cell>
          <cell r="C19108" t="str">
            <v>Nhập kho vật tư (HĐ:117) theo hóa đơn số 0000067 ngày 31.07.2020</v>
          </cell>
        </row>
        <row r="19109">
          <cell r="A19109" t="str">
            <v>2.44.01.154.JPN.00.000</v>
          </cell>
          <cell r="B19109" t="str">
            <v xml:space="preserve">Thép tấm C45 1500x250x15mm </v>
          </cell>
          <cell r="C19109" t="str">
            <v>Nhập kho vật tư (HĐ:117) theo hóa đơn số 0000067 ngày 31.07.2020</v>
          </cell>
        </row>
        <row r="19110">
          <cell r="A19110" t="str">
            <v>2.44.01.170.JPN.00.000</v>
          </cell>
          <cell r="B19110" t="str">
            <v xml:space="preserve">Thép tấm C45 1700x250x15mm </v>
          </cell>
          <cell r="C19110" t="str">
            <v>Nhập kho vật tư (HĐ:117) theo hóa đơn số 0000067 ngày 31.07.2020</v>
          </cell>
        </row>
        <row r="19111">
          <cell r="A19111" t="str">
            <v>2.44.01.330.JPN.00.000</v>
          </cell>
          <cell r="B19111" t="str">
            <v xml:space="preserve">Thép tấm C45 1030x400x20mm </v>
          </cell>
          <cell r="C19111" t="str">
            <v>Nhập kho vật tư (HĐ:117) theo hóa đơn số 0000067 ngày 31.07.2020</v>
          </cell>
        </row>
        <row r="19112">
          <cell r="A19112" t="str">
            <v>2.44.01.331.JPN.00.000</v>
          </cell>
          <cell r="B19112" t="str">
            <v xml:space="preserve">Thép tấm C45 920x360x20mm </v>
          </cell>
          <cell r="C19112" t="str">
            <v>Nhập kho vật tư (HĐ:117) theo hóa đơn số 0000067 ngày 31.07.2020</v>
          </cell>
        </row>
        <row r="19113">
          <cell r="A19113" t="str">
            <v>2.50.01.020.CHN.00.000</v>
          </cell>
          <cell r="B19113" t="str">
            <v xml:space="preserve">Cáp lõi bố, D=Ø20mm </v>
          </cell>
          <cell r="C19113" t="str">
            <v>Nhập kho vật tư (HĐ:55) theo hóa đơn số 0000101 ngày 01.07.2020</v>
          </cell>
        </row>
        <row r="19114">
          <cell r="A19114" t="str">
            <v>2.60.05.410.VIE.00.000</v>
          </cell>
          <cell r="B19114" t="str">
            <v xml:space="preserve">Phôi đồng thau Ø410xØ300x100mm </v>
          </cell>
          <cell r="C19114" t="str">
            <v>Nhập kho vật tư (HĐ:55) theo hóa đơn số 0000101 ngày 01.07.2020</v>
          </cell>
        </row>
        <row r="19115">
          <cell r="A19115" t="str">
            <v>4.35.16.200.VIE.00.000</v>
          </cell>
          <cell r="B19115" t="str">
            <v xml:space="preserve">Bulong M30x200mm thép đen (+đai ốc, long đền, đệm vênh) </v>
          </cell>
          <cell r="C19115" t="str">
            <v>Nhập kho vật tư (HĐ:117) theo hóa đơn số 0000067 ngày 31.07.2020</v>
          </cell>
        </row>
        <row r="19116">
          <cell r="A19116" t="str">
            <v>4.41.06.144.VIE.00.000</v>
          </cell>
          <cell r="B19116" t="str">
            <v xml:space="preserve">Ty ren thép đen M20x1000mm </v>
          </cell>
          <cell r="C19116" t="str">
            <v>Nhập kho vật tư (HĐ:117) theo hóa đơn số 0000067 ngày 31.07.2020</v>
          </cell>
        </row>
        <row r="19117">
          <cell r="A19117" t="str">
            <v>4.41.10.011.VIE.00.000</v>
          </cell>
          <cell r="B19117" t="str">
            <v xml:space="preserve">Ty ren thép đen M10x1000mm </v>
          </cell>
          <cell r="C19117" t="str">
            <v>Nhập kho vật tư (HĐ:117) theo hóa đơn số 0000067 ngày 31.07.2020</v>
          </cell>
        </row>
        <row r="19118">
          <cell r="A19118" t="str">
            <v>4.41.12.013.VIE.00.000</v>
          </cell>
          <cell r="B19118" t="str">
            <v xml:space="preserve">Ty ren thép đen M12x1000mm </v>
          </cell>
          <cell r="C19118" t="str">
            <v>Nhập kho vật tư (HĐ:117) theo hóa đơn số 0000067 ngày 31.07.2020</v>
          </cell>
        </row>
        <row r="19119">
          <cell r="A19119" t="str">
            <v>4.88.65.114.TPE.00.000</v>
          </cell>
          <cell r="B19119" t="str">
            <v xml:space="preserve">Oil seal 110x145x14 TC </v>
          </cell>
          <cell r="C19119" t="str">
            <v>Nhập kho vật tư (HĐ:55) theo hóa đơn số 0000101 ngày 01.07.2020</v>
          </cell>
        </row>
        <row r="19120">
          <cell r="A19120" t="str">
            <v>4.88.67.031.VIE.00.000</v>
          </cell>
          <cell r="B19120" t="str">
            <v xml:space="preserve">Phe trục Ø90 </v>
          </cell>
          <cell r="C19120" t="str">
            <v>Nhập kho vật tư (HĐ:55) theo hóa đơn số 0000101 ngày 01.07.2020</v>
          </cell>
        </row>
        <row r="19121">
          <cell r="A19121" t="str">
            <v>4.90.80.101.VIE.00.000</v>
          </cell>
          <cell r="B19121" t="str">
            <v xml:space="preserve">Lưới che bụi sợi cước, KT: 5x50m, nhựa HDPE </v>
          </cell>
          <cell r="C19121" t="str">
            <v>Nhập kho vật tư (HĐ:117) theo hóa đơn số 0000067 ngày 31.07.2020</v>
          </cell>
        </row>
        <row r="19122">
          <cell r="A19122" t="str">
            <v>8.35.75.210.POL.00.000</v>
          </cell>
          <cell r="B19122" t="str">
            <v xml:space="preserve">Giấy nhám 1000 </v>
          </cell>
          <cell r="C19122" t="str">
            <v>Nhập kho vật tư (HĐ:117) theo hóa đơn số 0000067 ngày 31.07.2020</v>
          </cell>
        </row>
        <row r="19123">
          <cell r="A19123" t="str">
            <v>8.35.75.320.POL.00.000</v>
          </cell>
          <cell r="B19123" t="str">
            <v xml:space="preserve">Giấy nhám 320 </v>
          </cell>
          <cell r="C19123" t="str">
            <v>Nhập kho vật tư (HĐ:117) theo hóa đơn số 0000067 ngày 31.07.2020</v>
          </cell>
        </row>
        <row r="19124">
          <cell r="A19124" t="str">
            <v>8.35.75.400.POL.00.000</v>
          </cell>
          <cell r="B19124" t="str">
            <v xml:space="preserve">Giấy nhám 400 </v>
          </cell>
          <cell r="C19124" t="str">
            <v>Nhập kho vật tư (HĐ:117) theo hóa đơn số 0000067 ngày 31.07.2020</v>
          </cell>
        </row>
        <row r="19125">
          <cell r="A19125" t="str">
            <v>8.90.80.812.VIE.00.000</v>
          </cell>
          <cell r="B19125" t="str">
            <v xml:space="preserve">Băng rào chắn an toàn </v>
          </cell>
          <cell r="C19125" t="str">
            <v>Nhập kho vật tư (HĐ:117) theo hóa đơn số 0000067 ngày 31.07.2020</v>
          </cell>
        </row>
        <row r="19126">
          <cell r="A19126" t="str">
            <v>3.66.45.152.CHN.00.000</v>
          </cell>
          <cell r="B19126" t="str">
            <v xml:space="preserve">Bóng đèn cao áp SON T 150W </v>
          </cell>
          <cell r="C19126" t="str">
            <v>Nhập kho vật tư (HĐ:117) theo hóa đơn số 0000067 ngày 31.07.2020</v>
          </cell>
        </row>
        <row r="19127">
          <cell r="A19127" t="str">
            <v>3.66.45.152.CHN.99.000</v>
          </cell>
          <cell r="B19127" t="str">
            <v xml:space="preserve">Đèn cao áp 150W </v>
          </cell>
          <cell r="C19127" t="str">
            <v>Nhập kho vật tư (HĐ:117) theo hóa đơn số 0000067 ngày 31.07.2020</v>
          </cell>
        </row>
        <row r="19128">
          <cell r="A19128" t="str">
            <v>3.66.45.250.CHN.00.000</v>
          </cell>
          <cell r="B19128" t="str">
            <v xml:space="preserve">Bóng đèn cao áp PHILIPS- Model: Son 250W </v>
          </cell>
          <cell r="C19128" t="str">
            <v>Nhập kho vật tư (HĐ:117) theo hóa đơn số 0000067 ngày 31.07.2020</v>
          </cell>
        </row>
        <row r="19129">
          <cell r="A19129" t="str">
            <v>3.66.53.027.CHN.00.000</v>
          </cell>
          <cell r="B19129" t="str">
            <v xml:space="preserve">Đèn nổi philips 23W </v>
          </cell>
          <cell r="C19129" t="str">
            <v>Nhập kho vật tư (HĐ:117) theo hóa đơn số 0000067 ngày 31.07.2020</v>
          </cell>
        </row>
        <row r="19130">
          <cell r="A19130" t="str">
            <v>3.66.57.040.VIE.00.000</v>
          </cell>
          <cell r="B19130" t="str">
            <v xml:space="preserve">Đuôi đèn sứ cao áp E40 </v>
          </cell>
          <cell r="C19130" t="str">
            <v>Nhập kho vật tư (HĐ:117) theo hóa đơn số 0000067 ngày 31.07.2020</v>
          </cell>
        </row>
        <row r="19131">
          <cell r="A19131" t="str">
            <v>3.66.57.253.CHN.00.000</v>
          </cell>
          <cell r="B19131" t="str">
            <v xml:space="preserve">Tụ điện Philips CP12BO28 </v>
          </cell>
          <cell r="C19131" t="str">
            <v>Nhập kho vật tư (HĐ:117) theo hóa đơn số 0000067 ngày 31.07.2020</v>
          </cell>
        </row>
        <row r="19132">
          <cell r="A19132" t="str">
            <v>3.66.81.192.VIE.00.000</v>
          </cell>
          <cell r="B19132" t="str">
            <v xml:space="preserve">Đèn khò gas </v>
          </cell>
          <cell r="C19132" t="str">
            <v>Nhập kho vật tư (HĐ:117) theo hóa đơn số 0000067 ngày 31.07.2020</v>
          </cell>
        </row>
        <row r="19133">
          <cell r="A19133" t="str">
            <v>3.80.86.524.CHN.00.000</v>
          </cell>
          <cell r="B19133" t="str">
            <v xml:space="preserve">Đầu cáp 24Kv 3 pha (co nhiệt) trong nhà </v>
          </cell>
          <cell r="C19133" t="str">
            <v>Nhập kho vật tư (HĐ:117) theo hóa đơn số 0000067 ngày 31.07.2020</v>
          </cell>
        </row>
        <row r="19134">
          <cell r="A19134" t="str">
            <v>8.05.60.035.ENG.00.000</v>
          </cell>
          <cell r="B19134" t="str">
            <v xml:space="preserve">Mũi khoan từ Φ35 </v>
          </cell>
          <cell r="C19134" t="str">
            <v>Nhập kho vật tư (HĐ:117) theo hóa đơn số 0000067 ngày 31.07.2020</v>
          </cell>
        </row>
        <row r="19135">
          <cell r="A19135" t="str">
            <v>8.95.10.093.VIE.99.000</v>
          </cell>
          <cell r="B19135" t="str">
            <v xml:space="preserve">Bình gas mini </v>
          </cell>
          <cell r="C19135" t="str">
            <v>Nhập kho vật tư (HĐ:117) theo hóa đơn số 0000067 ngày 31.07.2020</v>
          </cell>
        </row>
        <row r="19136">
          <cell r="A19136" t="str">
            <v>3.46.19.016.KOR.00.000</v>
          </cell>
          <cell r="B19136" t="str">
            <v xml:space="preserve">Aptomat MCB 3P 16A </v>
          </cell>
          <cell r="C19136" t="str">
            <v>Nhập kho vật tư (HĐ:55) theo hóa đơn số 0000101 ngày 01.07.2020</v>
          </cell>
        </row>
        <row r="19137">
          <cell r="A19137" t="str">
            <v>3.94.00.360.THA.00.000</v>
          </cell>
          <cell r="B19137" t="str">
            <v xml:space="preserve">Ổ cứng HDD WD 500GB </v>
          </cell>
          <cell r="C19137" t="str">
            <v>Nhập kho vật tư (HĐ:55) theo hóa đơn số 0000101 ngày 01.07.2020</v>
          </cell>
        </row>
        <row r="19138">
          <cell r="A19138" t="str">
            <v>4.84.84.014.VIE.00.000</v>
          </cell>
          <cell r="B19138" t="str">
            <v xml:space="preserve">Vòi sen </v>
          </cell>
          <cell r="C19138" t="str">
            <v>Nhập kho vật tư (HĐ:117) theo hóa đơn số 0000067 ngày 31.07.2020</v>
          </cell>
        </row>
        <row r="19139">
          <cell r="A19139" t="str">
            <v>4.84.84.016.VIE.00.000</v>
          </cell>
          <cell r="B19139" t="str">
            <v xml:space="preserve">Bộ dây, vòi xịt nước vệ sinh </v>
          </cell>
          <cell r="C19139" t="str">
            <v>Nhập kho vật tư (HĐ:117) theo hóa đơn số 0000067 ngày 31.07.2020</v>
          </cell>
        </row>
        <row r="19140">
          <cell r="A19140" t="str">
            <v>5.33.70.400.VIE.00.000</v>
          </cell>
          <cell r="B19140" t="str">
            <v xml:space="preserve">Bộ gia nhiệt phễu, 2000W, 5A, 400V </v>
          </cell>
          <cell r="C19140" t="str">
            <v>Nhập kho vật tư (HĐ:55) theo hóa đơn số 0000101 ngày 01.07.2020</v>
          </cell>
        </row>
        <row r="19141">
          <cell r="A19141" t="str">
            <v>5.33.85.404.IND.00.000</v>
          </cell>
          <cell r="B19141" t="str">
            <v xml:space="preserve">RC snubber card RC3; PCB-3SNB CARD RD-P-4004-A </v>
          </cell>
          <cell r="C19141" t="str">
            <v>Nhập kho vật tư (HĐ:55) theo hóa đơn số 0000101 ngày 01.07.2020</v>
          </cell>
        </row>
        <row r="19142">
          <cell r="A19142" t="str">
            <v>8.90.40.115.VIE.00.000</v>
          </cell>
          <cell r="B19142" t="str">
            <v xml:space="preserve">Găng tay len hạt nhựa </v>
          </cell>
          <cell r="C19142" t="str">
            <v>Nhập kho vật tư (HĐ:117) theo hóa đơn số 0000067 ngày 31.07.2020</v>
          </cell>
        </row>
        <row r="19143">
          <cell r="A19143" t="str">
            <v>8.90.60.235.VIE.00.000</v>
          </cell>
          <cell r="B19143" t="str">
            <v xml:space="preserve">Kính bảo hộ </v>
          </cell>
          <cell r="C19143" t="str">
            <v>Nhập kho vật tư (HĐ:117) theo hóa đơn số 0000067 ngày 31.07.2020</v>
          </cell>
        </row>
        <row r="19144">
          <cell r="A19144" t="str">
            <v>8.90.80.218.CHN.00.000</v>
          </cell>
          <cell r="B19144" t="str">
            <v xml:space="preserve">Khẩu trang hoạt tính 3M </v>
          </cell>
          <cell r="C19144" t="str">
            <v>Nhập kho vật tư (HĐ:117) theo hóa đơn số 0000067 ngày 31.07.2020</v>
          </cell>
        </row>
        <row r="19145">
          <cell r="A19145" t="str">
            <v>1.61.56.055.VIE.00.000</v>
          </cell>
          <cell r="B19145" t="str">
            <v xml:space="preserve">Hóa chất Polyacrylamide- ORFLOCK AP-1611 </v>
          </cell>
          <cell r="C19145" t="str">
            <v>Nhập kho hóa chất (HĐ:143) theo hóa đơn 0022939 ngày 01.10.2020</v>
          </cell>
        </row>
        <row r="19146">
          <cell r="A19146" t="str">
            <v>1.61.56.056.VIE.00.000</v>
          </cell>
          <cell r="B19146" t="str">
            <v xml:space="preserve">Hoá chất Polyacrylamide - Orflock KP-1828 </v>
          </cell>
          <cell r="C19146" t="str">
            <v>Nhập kho hóa chất (HĐ:143) theo hóa đơn 0022939 ngày 01.10.2020</v>
          </cell>
        </row>
        <row r="19147">
          <cell r="A19147" t="str">
            <v>3.80.88.010.CHN.00.000</v>
          </cell>
          <cell r="B19147" t="str">
            <v xml:space="preserve">Bộ phát wifi 4G </v>
          </cell>
          <cell r="C19147" t="str">
            <v>Nhập kho vật tư (QĐ:1103) theo hóa đơn số 0000018 ngày 08.09.2020</v>
          </cell>
        </row>
        <row r="19148">
          <cell r="A19148" t="str">
            <v>3.94.00.350.CHN.00.000</v>
          </cell>
          <cell r="B19148" t="str">
            <v xml:space="preserve">Camera IP </v>
          </cell>
          <cell r="C19148" t="str">
            <v>Nhập kho vật tư (QĐ:1103) theo hóa đơn số 0000018 ngày 08.09.2020</v>
          </cell>
        </row>
        <row r="19149">
          <cell r="A19149" t="str">
            <v>8.88.03.003.CHN.00.000</v>
          </cell>
          <cell r="B19149" t="str">
            <v xml:space="preserve">Súng bơm mỡ dùng pin SKF, 1220x2440x5mm </v>
          </cell>
          <cell r="C19149" t="str">
            <v>Nhập kho vật tư (QĐ:1102) theo hóa đơn số 0000240 ngày 09.09.2020</v>
          </cell>
        </row>
        <row r="19150">
          <cell r="A19150" t="str">
            <v>4.65.05.630.CHN.00.000</v>
          </cell>
          <cell r="B19150" t="str">
            <v xml:space="preserve">Đai ốc M30x3.5mm inox 316 </v>
          </cell>
          <cell r="C19150" t="str">
            <v>Nhập kho vật tư (QĐ:983) theo hóa đơn số 0000618 ngày 04.09.2020</v>
          </cell>
        </row>
        <row r="19151">
          <cell r="A19151" t="str">
            <v>4.77.90.313.IND.00.000</v>
          </cell>
          <cell r="B19151" t="str">
            <v xml:space="preserve">Chèn lá van thải tro, dài 700mm, cao 13mm, Vật liệu: EPDM </v>
          </cell>
          <cell r="C19151" t="str">
            <v>Nhập kho vật tư (QĐ:983) theo hóa đơn số 0000618 ngày 04.09.2020</v>
          </cell>
        </row>
        <row r="19152">
          <cell r="A19152" t="str">
            <v>4.77.90.360.CHN.00.000</v>
          </cell>
          <cell r="B19152" t="str">
            <v xml:space="preserve">Chèn cơ khí Mechanical Seal M7N/40-G9 </v>
          </cell>
          <cell r="C19152" t="str">
            <v>Nhập kho vật tư (QĐ:983) theo hóa đơn số 0000618 ngày 04.09.2020</v>
          </cell>
        </row>
        <row r="19153">
          <cell r="A19153" t="str">
            <v>4.82.11.160.CHN.00.000</v>
          </cell>
          <cell r="B19153" t="str">
            <v xml:space="preserve">Bích lồng HDPE D160 (1 mặt bích hàn HDPE D160 và 1 vòng lồng thép không rỉ) </v>
          </cell>
          <cell r="C19153" t="str">
            <v>Nhập kho vật tư (QĐ:1167) theo hóa đơn số 0000712 ngày 24.09.2020</v>
          </cell>
        </row>
        <row r="19154">
          <cell r="A19154" t="str">
            <v>4.82.13.075.CHN.00.000</v>
          </cell>
          <cell r="B19154" t="str">
            <v xml:space="preserve">Măng sông Kiểu kết nối nhanh, Size: 75x75mm </v>
          </cell>
          <cell r="C19154" t="str">
            <v>Nhập kho vật tư (QĐ:1167) theo hóa đơn số 0000712 ngày 24.09.2020</v>
          </cell>
        </row>
        <row r="19155">
          <cell r="A19155" t="str">
            <v>4.82.28.214.VIE.00.000</v>
          </cell>
          <cell r="B19155" t="str">
            <v xml:space="preserve">Đầu nối ống ruột gà </v>
          </cell>
          <cell r="C19155" t="str">
            <v>Nhập kho vật tư (QĐ:983) theo hóa đơn số 0000618 ngày 04.09.2020</v>
          </cell>
        </row>
        <row r="19156">
          <cell r="A19156" t="str">
            <v>4.88.52.750.GER.00.000</v>
          </cell>
          <cell r="B19156" t="str">
            <v xml:space="preserve">Dây Curoa 3V750 </v>
          </cell>
          <cell r="C19156" t="str">
            <v>Nhập kho vật tư (QĐ:1167) theo hóa đơn số 0000712 ngày 24.09.2020</v>
          </cell>
        </row>
        <row r="19157">
          <cell r="A19157" t="str">
            <v>4.90.31.282.VIE.00.000</v>
          </cell>
          <cell r="B19157" t="str">
            <v xml:space="preserve">Ống HDPE 100, Ø75, PN10 </v>
          </cell>
          <cell r="C19157" t="str">
            <v>Nhập kho vật tư (QĐ:1167) theo hóa đơn số 0000712 ngày 24.09.2020</v>
          </cell>
        </row>
        <row r="19158">
          <cell r="A19158" t="str">
            <v>4.90.51.821.CHN.00.000</v>
          </cell>
          <cell r="B19158" t="str">
            <v xml:space="preserve">Co hàn 45 độ HDPE D:160mm, A:130mm, B:87mm </v>
          </cell>
          <cell r="C19158" t="str">
            <v>Nhập kho vật tư (QĐ:1167) theo hóa đơn số 0000712 ngày 24.09.2020</v>
          </cell>
        </row>
        <row r="19159">
          <cell r="A19159" t="str">
            <v>3.30.10.001.VIE.00.000</v>
          </cell>
          <cell r="B19159" t="str">
            <v xml:space="preserve">Ổ cắm điện quay tay rulo 3 ổ cắm lioa </v>
          </cell>
          <cell r="C19159" t="str">
            <v>Nhập kho vật tư (QĐ:1103) theo hóa đơn số 0000018 ngày 08.09.2020</v>
          </cell>
        </row>
        <row r="19160">
          <cell r="A19160" t="str">
            <v>5.01.07.313.JPN.00.000</v>
          </cell>
          <cell r="B19160" t="str">
            <v xml:space="preserve">Bạc đạn RN312M </v>
          </cell>
          <cell r="C19160" t="str">
            <v>Nhập kho vật tư (QĐ:1167) theo hóa đơn số 0000712 ngày 24.09.2020</v>
          </cell>
        </row>
        <row r="19161">
          <cell r="A19161" t="str">
            <v>5.03.96.224.USA.00.000</v>
          </cell>
          <cell r="B19161" t="str">
            <v xml:space="preserve">Bạc đạn 6217NR </v>
          </cell>
          <cell r="C19161" t="str">
            <v>Nhập kho vật tư (QĐ:1167) theo hóa đơn số 0000712 ngày 24.09.2020</v>
          </cell>
        </row>
        <row r="19162">
          <cell r="A19162" t="str">
            <v>3.94.00.088.VIE.00.000</v>
          </cell>
          <cell r="B19162" t="str">
            <v xml:space="preserve">Sim 4G </v>
          </cell>
          <cell r="C19162" t="str">
            <v>Nhập kho Sim 4G (QĐ:1103) theo hóa đơn số 0000018 ngày 08.09.2020</v>
          </cell>
        </row>
        <row r="19163">
          <cell r="A19163" t="str">
            <v>4.84.04.003.VIE.00.000</v>
          </cell>
          <cell r="B19163" t="str">
            <v xml:space="preserve">Ổ khóa cửa tròn </v>
          </cell>
          <cell r="C19163" t="str">
            <v>Nhập kho dụng cụ vệ sinh và VPP (QĐ:1129) theo hóa đơn số 0000243 ngày 16.09.2020</v>
          </cell>
        </row>
        <row r="19164">
          <cell r="A19164" t="str">
            <v>4.94.20.001.VIE.99.000</v>
          </cell>
          <cell r="B19164" t="str">
            <v xml:space="preserve">Bìa kính trong A3 </v>
          </cell>
          <cell r="C19164" t="str">
            <v>Nhập kho dụng cụ vệ sinh và VPP (QĐ:1129) theo hóa đơn số 0000243 ngày 16.09.2020</v>
          </cell>
        </row>
        <row r="19165">
          <cell r="A19165" t="str">
            <v>4.94.20.142.VIE.00.000</v>
          </cell>
          <cell r="B19165" t="str">
            <v xml:space="preserve">Bìa trình ký </v>
          </cell>
          <cell r="C19165" t="str">
            <v>Nhập kho dụng cụ vệ sinh và VPP (QĐ:1129) theo hóa đơn số 0000243 ngày 16.09.2020</v>
          </cell>
        </row>
        <row r="19166">
          <cell r="A19166" t="str">
            <v>4.94.50.016.VIE.00.000</v>
          </cell>
          <cell r="B19166" t="str">
            <v xml:space="preserve">Bút lông dầu 2 đầu nhỏ </v>
          </cell>
          <cell r="C19166" t="str">
            <v>Nhập kho dụng cụ vệ sinh và VPP (QĐ:1129) theo hóa đơn số 0000243 ngày 16.09.2020</v>
          </cell>
        </row>
        <row r="19167">
          <cell r="A19167" t="str">
            <v>4.94.60.058.VIE.00.000</v>
          </cell>
          <cell r="B19167" t="str">
            <v xml:space="preserve">Băng keo trong 4F8 </v>
          </cell>
          <cell r="C19167" t="str">
            <v>Nhập kho dụng cụ vệ sinh và VPP (QĐ:1129) theo hóa đơn số 0000243 ngày 16.09.2020</v>
          </cell>
        </row>
        <row r="19168">
          <cell r="A19168" t="str">
            <v>4.94.60.557.VIE.00.000</v>
          </cell>
          <cell r="B19168" t="str">
            <v xml:space="preserve">Băng keo màu xanh 4F8 </v>
          </cell>
          <cell r="C19168" t="str">
            <v>Nhập kho dụng cụ vệ sinh và VPP (QĐ:1129) theo hóa đơn số 0000243 ngày 16.09.2020</v>
          </cell>
        </row>
        <row r="19169">
          <cell r="A19169" t="str">
            <v>1.51.05.773.USA.00.000</v>
          </cell>
          <cell r="B19169" t="str">
            <v xml:space="preserve">Mỡ Molykote P37 (1400oC; 0.5 KG) </v>
          </cell>
          <cell r="C19169" t="str">
            <v>Nhập kho vật tư (HĐ:135) theo hóa đơn số 0000312 ngày 16.09.2020</v>
          </cell>
        </row>
        <row r="19170">
          <cell r="A19170" t="str">
            <v>1.51.55.561.ESP.99.000</v>
          </cell>
          <cell r="B19170" t="str">
            <v xml:space="preserve">Mỡ bôi trơn bảo vệ tiếp điểm  G.Beslux ELG 38 (5kg/thùng) </v>
          </cell>
          <cell r="C19170" t="str">
            <v>Nhập kho vật tư (HĐ:135) theo hóa đơn số 0000312 ngày 16.09.2020</v>
          </cell>
        </row>
        <row r="19171">
          <cell r="A19171" t="str">
            <v>1.71.27.315.MAS.00.000</v>
          </cell>
          <cell r="B19171" t="str">
            <v xml:space="preserve">Keo dán Epoxy A-B Aradite 90PH (2x17ml) </v>
          </cell>
          <cell r="C19171" t="str">
            <v>Nhập kho vật tư (HĐ:135) theo hóa đơn số 0000312 ngày 16.09.2020</v>
          </cell>
        </row>
        <row r="19172">
          <cell r="A19172" t="str">
            <v>1.71.87.112.USA.00.000</v>
          </cell>
          <cell r="B19172" t="str">
            <v xml:space="preserve">Bột hàn the </v>
          </cell>
          <cell r="C19172" t="str">
            <v>Nhập kho vật tư (HĐ:135) theo hóa đơn số 0000312 ngày 16.09.2020</v>
          </cell>
        </row>
        <row r="19173">
          <cell r="A19173" t="str">
            <v>2.44.02.406.SWE.00.000</v>
          </cell>
          <cell r="B19173" t="str">
            <v xml:space="preserve">Thép tấm Hardox 2000x6000x6mm </v>
          </cell>
          <cell r="C19173" t="str">
            <v>Nhập kho vật tư (HĐ:136) theo hóa đơn số 0000257 ngày 21.09.2020</v>
          </cell>
        </row>
        <row r="19174">
          <cell r="A19174" t="str">
            <v>2.44.02.410.SWE.00.000</v>
          </cell>
          <cell r="B19174" t="str">
            <v xml:space="preserve">Thép tấm Hardox 2000x6000x10mm </v>
          </cell>
          <cell r="C19174" t="str">
            <v>Nhập kho vật tư (HĐ:136) theo hóa đơn số 0000257 ngày 21.09.2020</v>
          </cell>
        </row>
        <row r="19175">
          <cell r="A19175" t="str">
            <v>2.55.05.032.MAS.00.000</v>
          </cell>
          <cell r="B19175" t="str">
            <v xml:space="preserve">Phôi đồng đỏ Ø32 </v>
          </cell>
          <cell r="C19175" t="str">
            <v>Nhập kho vật tư (HĐ:136) theo hóa đơn số 0000257 ngày 21.09.2020</v>
          </cell>
        </row>
        <row r="19176">
          <cell r="A19176" t="str">
            <v>2.55.05.050.MAS.99.000</v>
          </cell>
          <cell r="B19176" t="str">
            <v xml:space="preserve">Phôi đồng đỏ Ø50 </v>
          </cell>
          <cell r="C19176" t="str">
            <v>Nhập kho vật tư (HĐ:136) theo hóa đơn số 0000257 ngày 21.09.2020</v>
          </cell>
        </row>
        <row r="19177">
          <cell r="A19177" t="str">
            <v>2.60.05.032.KOR.00.000</v>
          </cell>
          <cell r="B19177" t="str">
            <v xml:space="preserve">Phôi đồng thau Ø32 </v>
          </cell>
          <cell r="C19177" t="str">
            <v>Nhập kho vật tư (HĐ:136) theo hóa đơn số 0000257 ngày 21.09.2020</v>
          </cell>
        </row>
        <row r="19178">
          <cell r="A19178" t="str">
            <v>2.60.05.040.MAS.00.000</v>
          </cell>
          <cell r="B19178" t="str">
            <v xml:space="preserve">Phôi đồng đỏ Ø40 </v>
          </cell>
          <cell r="C19178" t="str">
            <v>Nhập kho vật tư (HĐ:136) theo hóa đơn số 0000257 ngày 21.09.2020</v>
          </cell>
        </row>
        <row r="19179">
          <cell r="A19179" t="str">
            <v>2.60.05.320.KOR.00.000</v>
          </cell>
          <cell r="B19179" t="str">
            <v xml:space="preserve">Phôi đồng thau Ø20 </v>
          </cell>
          <cell r="C19179" t="str">
            <v>Nhập kho vật tư (HĐ:136) theo hóa đơn số 0000257 ngày 21.09.2020</v>
          </cell>
        </row>
        <row r="19180">
          <cell r="A19180" t="str">
            <v>2.60.05.400.KOR.00.000</v>
          </cell>
          <cell r="B19180" t="str">
            <v xml:space="preserve">Phôi đồng thau Ø50 </v>
          </cell>
          <cell r="C19180" t="str">
            <v>Nhập kho vật tư (HĐ:136) theo hóa đơn số 0000257 ngày 21.09.2020</v>
          </cell>
        </row>
        <row r="19181">
          <cell r="A19181" t="str">
            <v>3.20.50.115.IND.00.000</v>
          </cell>
          <cell r="B19181" t="str">
            <v xml:space="preserve">Vòng siết ống (cổ dê) bằng thép 25-35/9 W1 </v>
          </cell>
          <cell r="C19181" t="str">
            <v>Nhập kho vật tư (HĐ:135) theo hóa đơn số 0000312 ngày 16.09.2020</v>
          </cell>
        </row>
        <row r="19182">
          <cell r="A19182" t="str">
            <v>3.20.50.116.IND.00.000</v>
          </cell>
          <cell r="B19182" t="str">
            <v xml:space="preserve">Vòng siết ống (cổ dê) bằng thép 22-30/9 W1 </v>
          </cell>
          <cell r="C19182" t="str">
            <v>Nhập kho vật tư (HĐ:135) theo hóa đơn số 0000312 ngày 16.09.2020</v>
          </cell>
        </row>
        <row r="19183">
          <cell r="A19183" t="str">
            <v>3.20.50.117.IND.00.000</v>
          </cell>
          <cell r="B19183" t="str">
            <v xml:space="preserve">Vòng siết ống (cổ dê) bằng thép 45-60/12 W1 </v>
          </cell>
          <cell r="C19183" t="str">
            <v>Nhập kho vật tư (HĐ:135) theo hóa đơn số 0000312 ngày 16.09.2020</v>
          </cell>
        </row>
        <row r="19184">
          <cell r="A19184" t="str">
            <v>3.20.50.118.IND.00.000</v>
          </cell>
          <cell r="B19184" t="str">
            <v xml:space="preserve">Vòng siết ống (cổ dê) bằng thép 35-50/12 W1 </v>
          </cell>
          <cell r="C19184" t="str">
            <v>Nhập kho vật tư (HĐ:135) theo hóa đơn số 0000312 ngày 16.09.2020</v>
          </cell>
        </row>
        <row r="19185">
          <cell r="A19185" t="str">
            <v>3.20.50.119.IND.00.000</v>
          </cell>
          <cell r="B19185" t="str">
            <v xml:space="preserve">Vòng siết ống (cổ dê) bằng thép 30-45/12 W1 </v>
          </cell>
          <cell r="C19185" t="str">
            <v>Nhập kho vật tư (HĐ:135) theo hóa đơn số 0000312 ngày 16.09.2020</v>
          </cell>
        </row>
        <row r="19186">
          <cell r="A19186" t="str">
            <v>3.20.50.120.IND.00.000</v>
          </cell>
          <cell r="B19186" t="str">
            <v xml:space="preserve">Vòng siết ống (cổ dê) bằng thép 40-55/12 W1 </v>
          </cell>
          <cell r="C19186" t="str">
            <v>Nhập kho vật tư (HĐ:135) theo hóa đơn số 0000312 ngày 16.09.2020</v>
          </cell>
        </row>
        <row r="19187">
          <cell r="A19187" t="str">
            <v>3.20.50.121.IND.00.000</v>
          </cell>
          <cell r="B19187" t="str">
            <v xml:space="preserve">Vòng siết ống (cổ dê) bằng thép 55-70/12 W1 </v>
          </cell>
          <cell r="C19187" t="str">
            <v>Nhập kho vật tư (HĐ:135) theo hóa đơn số 0000312 ngày 16.09.2020</v>
          </cell>
        </row>
        <row r="19188">
          <cell r="A19188" t="str">
            <v>3.20.50.122.IND.00.000</v>
          </cell>
          <cell r="B19188" t="str">
            <v xml:space="preserve">Vòng siết ống (cổ dê) bằng thép 60-80/12 W1 </v>
          </cell>
          <cell r="C19188" t="str">
            <v>Nhập kho vật tư (HĐ:135) theo hóa đơn số 0000312 ngày 16.09.2020</v>
          </cell>
        </row>
        <row r="19189">
          <cell r="A19189" t="str">
            <v>3.20.50.123.IND.00.000</v>
          </cell>
          <cell r="B19189" t="str">
            <v xml:space="preserve">Vòng siết ống (cổ dê) bằng thép 70-90/12 W1 </v>
          </cell>
          <cell r="C19189" t="str">
            <v>Nhập kho vật tư (HĐ:135) theo hóa đơn số 0000312 ngày 16.09.2020</v>
          </cell>
        </row>
        <row r="19190">
          <cell r="A19190" t="str">
            <v>3.20.50.124.IND.00.000</v>
          </cell>
          <cell r="B19190" t="str">
            <v xml:space="preserve">Vòng siết ống (cổ dê) bằng thép 80-100/12 W1 </v>
          </cell>
          <cell r="C19190" t="str">
            <v>Nhập kho vật tư (HĐ:135) theo hóa đơn số 0000312 ngày 16.09.2020</v>
          </cell>
        </row>
        <row r="19191">
          <cell r="A19191" t="str">
            <v>3.20.50.125.IND.00.000</v>
          </cell>
          <cell r="B19191" t="str">
            <v xml:space="preserve">Vòng siết ống (cổ dê) bằng thép 90-110/12 W1 </v>
          </cell>
          <cell r="C19191" t="str">
            <v>Nhập kho vật tư (HĐ:135) theo hóa đơn số 0000312 ngày 16.09.2020</v>
          </cell>
        </row>
        <row r="19192">
          <cell r="A19192" t="str">
            <v>3.20.50.126.IND.00.000</v>
          </cell>
          <cell r="B19192" t="str">
            <v xml:space="preserve">Vòng siết ống (cổ dê) bằng thép 100-120/12 W1 </v>
          </cell>
          <cell r="C19192" t="str">
            <v>Nhập kho vật tư (HĐ:135) theo hóa đơn số 0000312 ngày 16.09.2020</v>
          </cell>
        </row>
        <row r="19193">
          <cell r="A19193" t="str">
            <v>3.20.50.127.IND.00.000</v>
          </cell>
          <cell r="B19193" t="str">
            <v xml:space="preserve">Vòng siết ống (cổ dê) bằng thép 110-130/12 W1 </v>
          </cell>
          <cell r="C19193" t="str">
            <v>Nhập kho vật tư (HĐ:135) theo hóa đơn số 0000312 ngày 16.09.2020</v>
          </cell>
        </row>
        <row r="19194">
          <cell r="A19194" t="str">
            <v>3.20.50.128.IND.00.000</v>
          </cell>
          <cell r="B19194" t="str">
            <v xml:space="preserve">Vòng siết ống (cổ dê) bằng thép 130-150/12 W1 </v>
          </cell>
          <cell r="C19194" t="str">
            <v>Nhập kho vật tư (HĐ:135) theo hóa đơn số 0000312 ngày 16.09.2020</v>
          </cell>
        </row>
        <row r="19195">
          <cell r="A19195" t="str">
            <v>3.20.50.129.IND.00.000</v>
          </cell>
          <cell r="B19195" t="str">
            <v xml:space="preserve">Vòng siết ống (cổ dê) bằng thép 170-190/12 W1 </v>
          </cell>
          <cell r="C19195" t="str">
            <v>Nhập kho vật tư (HĐ:135) theo hóa đơn số 0000312 ngày 16.09.2020</v>
          </cell>
        </row>
        <row r="19196">
          <cell r="A19196" t="str">
            <v>3.20.50.130.GER.00.000</v>
          </cell>
          <cell r="B19196" t="str">
            <v xml:space="preserve">Vòng siết ống (cổ dê) bằng thép 12-22/9 W4 </v>
          </cell>
          <cell r="C19196" t="str">
            <v>Nhập kho vật tư (HĐ:135) theo hóa đơn số 0000312 ngày 16.09.2020</v>
          </cell>
        </row>
        <row r="19197">
          <cell r="A19197" t="str">
            <v>3.20.50.131.GER.00.000</v>
          </cell>
          <cell r="B19197" t="str">
            <v xml:space="preserve">Vòng siết ống (cổ dê) bằng thép 20-32/12 W4 </v>
          </cell>
          <cell r="C19197" t="str">
            <v>Nhập kho vật tư (HĐ:135) theo hóa đơn số 0000312 ngày 16.09.2020</v>
          </cell>
        </row>
        <row r="19198">
          <cell r="A19198" t="str">
            <v>3.20.50.132.GER.00.000</v>
          </cell>
          <cell r="B19198" t="str">
            <v xml:space="preserve">Vòng siết ống (cổ dê) bằng thép 25-40/12 W4 </v>
          </cell>
          <cell r="C19198" t="str">
            <v>Nhập kho vật tư (HĐ:135) theo hóa đơn số 0000312 ngày 16.09.2020</v>
          </cell>
        </row>
        <row r="19199">
          <cell r="A19199" t="str">
            <v>3.20.50.133.GER.00.000</v>
          </cell>
          <cell r="B19199" t="str">
            <v xml:space="preserve">Vòng siết ống (cổ dê) bằng thép 30-45/12 W4 </v>
          </cell>
          <cell r="C19199" t="str">
            <v>Nhập kho vật tư (HĐ:135) theo hóa đơn số 0000312 ngày 16.09.2020</v>
          </cell>
        </row>
        <row r="19200">
          <cell r="A19200" t="str">
            <v>3.20.50.134.GER.00.000</v>
          </cell>
          <cell r="B19200" t="str">
            <v xml:space="preserve">Vòng siết ống (cổ dê) bằng thép 35-50/12 W4 </v>
          </cell>
          <cell r="C19200" t="str">
            <v>Nhập kho vật tư (HĐ:135) theo hóa đơn số 0000312 ngày 16.09.2020</v>
          </cell>
        </row>
        <row r="19201">
          <cell r="A19201" t="str">
            <v>3.20.50.135.GER.00.000</v>
          </cell>
          <cell r="B19201" t="str">
            <v xml:space="preserve">Vòng siết ống (cổ dê) bằng thép 50-70/12 W4 </v>
          </cell>
          <cell r="C19201" t="str">
            <v>Nhập kho vật tư (HĐ:135) theo hóa đơn số 0000312 ngày 16.09.2020</v>
          </cell>
        </row>
        <row r="19202">
          <cell r="A19202" t="str">
            <v>3.20.50.136.GER.00.000</v>
          </cell>
          <cell r="B19202" t="str">
            <v xml:space="preserve">Vòng siết ống (cổ dê) bằng thép 110-130/12 W4 </v>
          </cell>
          <cell r="C19202" t="str">
            <v>Nhập kho vật tư (HĐ:135) theo hóa đơn số 0000312 ngày 16.09.2020</v>
          </cell>
        </row>
        <row r="19203">
          <cell r="A19203" t="str">
            <v>3.20.50.137.GER.00.000</v>
          </cell>
          <cell r="B19203" t="str">
            <v xml:space="preserve">Vòng siết ống (cổ dê) bằng thép 140-160/12 W4 </v>
          </cell>
          <cell r="C19203" t="str">
            <v>Nhập kho vật tư (HĐ:135) theo hóa đơn số 0000312 ngày 16.09.2020</v>
          </cell>
        </row>
        <row r="19204">
          <cell r="A19204" t="str">
            <v>3.20.50.138.CZE.00.000</v>
          </cell>
          <cell r="B19204" t="str">
            <v xml:space="preserve">Vòng siết ống (cổ dê) bằng thép 21-23/8 W4 </v>
          </cell>
          <cell r="C19204" t="str">
            <v>Nhập kho vật tư (HĐ:135) theo hóa đơn số 0000312 ngày 16.09.2020</v>
          </cell>
        </row>
        <row r="19205">
          <cell r="A19205" t="str">
            <v>3.70.75.001.MAS.00.000</v>
          </cell>
          <cell r="B19205" t="str">
            <v xml:space="preserve">Băng keo non </v>
          </cell>
          <cell r="C19205" t="str">
            <v>Nhập kho vật tư (HĐ:135) theo hóa đơn số 0000312 ngày 16.09.2020</v>
          </cell>
        </row>
        <row r="19206">
          <cell r="A19206" t="str">
            <v>4.30.28.312.THA.00.000</v>
          </cell>
          <cell r="B19206" t="str">
            <v xml:space="preserve">Que hàn TIG 309 fi 2.4mm </v>
          </cell>
          <cell r="C19206" t="str">
            <v>Nhập kho vật tư (HĐ:135) theo hóa đơn số 0000312 ngày 16.09.2020</v>
          </cell>
        </row>
        <row r="19207">
          <cell r="A19207" t="str">
            <v>4.30.54.457.USA.00.000</v>
          </cell>
          <cell r="B19207" t="str">
            <v xml:space="preserve">Que hàn phôi đồng Harris (bạc Harris 0%) </v>
          </cell>
          <cell r="C19207" t="str">
            <v>Nhập kho vật tư (HĐ:135) theo hóa đơn số 0000312 ngày 16.09.2020</v>
          </cell>
        </row>
        <row r="19208">
          <cell r="A19208" t="str">
            <v>4.30.56.706.CHN.00.000</v>
          </cell>
          <cell r="B19208" t="str">
            <v xml:space="preserve">Que hàn thau Ø2,5mm </v>
          </cell>
          <cell r="C19208" t="str">
            <v>Nhập kho vật tư (HĐ:135) theo hóa đơn số 0000312 ngày 16.09.2020</v>
          </cell>
        </row>
        <row r="19209">
          <cell r="A19209" t="str">
            <v>4.31.28.118.THA.00.000</v>
          </cell>
          <cell r="B19209" t="str">
            <v xml:space="preserve">Que hàn TIG 316 fi 2.4mm </v>
          </cell>
          <cell r="C19209" t="str">
            <v>Nhập kho vật tư (HĐ:135) theo hóa đơn số 0000312 ngày 16.09.2020</v>
          </cell>
        </row>
        <row r="19210">
          <cell r="A19210" t="str">
            <v>4.32.04.110.VIE.00.000</v>
          </cell>
          <cell r="B19210" t="str">
            <v xml:space="preserve">Que hàn nhựa PE/PVC </v>
          </cell>
          <cell r="C19210" t="str">
            <v>Nhập kho vật tư (HĐ:135) theo hóa đơn số 0000312 ngày 16.09.2020</v>
          </cell>
        </row>
        <row r="19211">
          <cell r="A19211" t="str">
            <v>4.32.08.100.IND.00.000</v>
          </cell>
          <cell r="B19211" t="str">
            <v xml:space="preserve">Que hàn chống mài mòn COBALARC 9E </v>
          </cell>
          <cell r="C19211" t="str">
            <v>Nhập kho vật tư (HĐ:135) theo hóa đơn số 0000312 ngày 16.09.2020</v>
          </cell>
        </row>
        <row r="19212">
          <cell r="A19212" t="str">
            <v>4.35.10.011.CHN.00.000</v>
          </cell>
          <cell r="B19212" t="str">
            <v xml:space="preserve">Bulong thép đen lục giác chìm đầu bằng M16x50 </v>
          </cell>
          <cell r="C19212" t="str">
            <v>Nhập kho vật tư (HĐ:136) theo hóa đơn số 0000257 ngày 21.09.2020</v>
          </cell>
        </row>
        <row r="19213">
          <cell r="A19213" t="str">
            <v>4.35.10.062.CHN.00.000</v>
          </cell>
          <cell r="B19213" t="str">
            <v xml:space="preserve">Bu lông thép đen chịu lực 800N/mm2 M10x60 (+đai ốc, lông đền, đệm vênh) </v>
          </cell>
          <cell r="C19213" t="str">
            <v>Nhập kho vật tư (HĐ:136) theo hóa đơn số 0000257 ngày 21.09.2020</v>
          </cell>
        </row>
        <row r="19214">
          <cell r="A19214" t="str">
            <v>4.35.16.302.CHN.00.000</v>
          </cell>
          <cell r="B19214" t="str">
            <v xml:space="preserve">Bu lông mắt neo M16x110mm </v>
          </cell>
          <cell r="C19214" t="str">
            <v>Nhập kho vật tư (HĐ:136) theo hóa đơn số 0000257 ngày 21.09.2020</v>
          </cell>
        </row>
        <row r="19215">
          <cell r="A19215" t="str">
            <v>4.37.07.019.CHN.00.000</v>
          </cell>
          <cell r="B19215" t="str">
            <v xml:space="preserve">Bulong M4x30 + đai ốc + lông đền, đệm vênh, inox 316L </v>
          </cell>
          <cell r="C19215" t="str">
            <v>Nhập kho vật tư (HĐ:136) theo hóa đơn số 0000258 ngày 22.09.2020</v>
          </cell>
        </row>
        <row r="19216">
          <cell r="A19216" t="str">
            <v>4.37.07.030.CHN.99.000</v>
          </cell>
          <cell r="B19216" t="str">
            <v xml:space="preserve">Bulong M10x30 thép đen </v>
          </cell>
          <cell r="C19216" t="str">
            <v>Nhập kho vật tư (HĐ:136) theo hóa đơn số 0000257 ngày 21.09.2020</v>
          </cell>
        </row>
        <row r="19217">
          <cell r="A19217" t="str">
            <v>4.37.07.045.CHN.00.000</v>
          </cell>
          <cell r="B19217" t="str">
            <v xml:space="preserve">Bulong M20x60 + đai ốc + lông đền, đệm vênh, inox 316L </v>
          </cell>
          <cell r="C19217" t="str">
            <v>Nhập kho vật tư (HĐ:136) theo hóa đơn số 0000257 ngày 21.09.2020</v>
          </cell>
        </row>
        <row r="19218">
          <cell r="A19218" t="str">
            <v>4.37.07.050.CHN.00.000</v>
          </cell>
          <cell r="B19218" t="str">
            <v xml:space="preserve">Bulong M22x80 + đai ốc + lông đền, đệm vênh, inox 316L </v>
          </cell>
          <cell r="C19218" t="str">
            <v>Nhập kho vật tư (HĐ:136) theo hóa đơn số 0000257 ngày 21.09.2020</v>
          </cell>
        </row>
        <row r="19219">
          <cell r="A19219" t="str">
            <v>4.37.07.051.CHN.00.000</v>
          </cell>
          <cell r="B19219" t="str">
            <v xml:space="preserve">Bulong M22x100 + đai ốc + lông đền, đệm vênh, inox 316L </v>
          </cell>
          <cell r="C19219" t="str">
            <v>Nhập kho vật tư (HĐ:136) theo hóa đơn số 0000257 ngày 21.09.2020</v>
          </cell>
        </row>
        <row r="19220">
          <cell r="A19220" t="str">
            <v>4.37.07.052.CHN.00.000</v>
          </cell>
          <cell r="B19220" t="str">
            <v xml:space="preserve">Bulong M22x120 + đai ốc + lông đền, đệm vênh, inox 316L </v>
          </cell>
          <cell r="C19220" t="str">
            <v>Nhập kho vật tư (HĐ:136) theo hóa đơn số 0000257 ngày 21.09.2020</v>
          </cell>
        </row>
        <row r="19221">
          <cell r="A19221" t="str">
            <v>4.37.07.053.CHN.00.000</v>
          </cell>
          <cell r="B19221" t="str">
            <v xml:space="preserve">Bulong M22x140 + đai ốc + lông đền, đệm vênh, inox 316L </v>
          </cell>
          <cell r="C19221" t="str">
            <v>Nhập kho vật tư (HĐ:136) theo hóa đơn số 0000257 ngày 21.09.2020</v>
          </cell>
        </row>
        <row r="19222">
          <cell r="A19222" t="str">
            <v>4.37.07.054.CHN.00.000</v>
          </cell>
          <cell r="B19222" t="str">
            <v xml:space="preserve">Bulong M24x80 + đai ốc + lông đền, đệm vênh, inox 316L </v>
          </cell>
          <cell r="C19222" t="str">
            <v>Nhập kho vật tư (HĐ:136) theo hóa đơn số 0000257 ngày 21.09.2020</v>
          </cell>
        </row>
        <row r="19223">
          <cell r="A19223" t="str">
            <v>4.37.07.055.CHN.00.000</v>
          </cell>
          <cell r="B19223" t="str">
            <v xml:space="preserve">Bulong M24x100 + đai ốc + lông đền, đệm vênh, inox 316L </v>
          </cell>
          <cell r="C19223" t="str">
            <v>Nhập kho vật tư (HĐ:136) theo hóa đơn số 0000257 ngày 21.09.2020</v>
          </cell>
        </row>
        <row r="19224">
          <cell r="A19224" t="str">
            <v>4.37.07.056.CHN.00.000</v>
          </cell>
          <cell r="B19224" t="str">
            <v xml:space="preserve">Bulong M24x120 + đai ốc + lông đền, đệm vênh, inox 316L </v>
          </cell>
          <cell r="C19224" t="str">
            <v>Nhập kho vật tư (HĐ:136) theo hóa đơn số 0000257 ngày 21.09.2020</v>
          </cell>
        </row>
        <row r="19225">
          <cell r="A19225" t="str">
            <v>4.37.07.058.CHN.00.000</v>
          </cell>
          <cell r="B19225" t="str">
            <v xml:space="preserve">Bulong đầu lục giác chìm M4x20, inox  316 L, chịu lực 800N/mm2 </v>
          </cell>
          <cell r="C19225" t="str">
            <v>Nhập kho vật tư (HĐ:136) theo hóa đơn số 0000257 ngày 21.09.2020</v>
          </cell>
        </row>
        <row r="19226">
          <cell r="A19226" t="str">
            <v>4.37.07.059.CHN.00.000</v>
          </cell>
          <cell r="B19226" t="str">
            <v xml:space="preserve">Bulong đầu lục giác chìm M4x40, inox  316 L, chịu lực 800N/mm2 </v>
          </cell>
          <cell r="C19226" t="str">
            <v>Nhập kho vật tư (HĐ:136) theo hóa đơn số 0000257 ngày 21.09.2020</v>
          </cell>
        </row>
        <row r="19227">
          <cell r="A19227" t="str">
            <v>4.37.07.065.CHN.00.000</v>
          </cell>
          <cell r="B19227" t="str">
            <v xml:space="preserve">Bulong chìm M8x60, inox  316 L, chịu lực 800N/mm2 </v>
          </cell>
          <cell r="C19227" t="str">
            <v>Nhập kho vật tư (HĐ:136) theo hóa đơn số 0000257 ngày 21.09.2020</v>
          </cell>
        </row>
        <row r="19228">
          <cell r="A19228" t="str">
            <v>4.37.07.067.CHN.00.000</v>
          </cell>
          <cell r="B19228" t="str">
            <v xml:space="preserve">Bulong chìm M10x50, inox  316 L, chịu lực 800N/mm2 </v>
          </cell>
          <cell r="C19228" t="str">
            <v>Nhập kho vật tư (HĐ:136) theo hóa đơn số 0000257 ngày 21.09.2020</v>
          </cell>
        </row>
        <row r="19229">
          <cell r="A19229" t="str">
            <v>4.37.07.068.CHN.00.000</v>
          </cell>
          <cell r="B19229" t="str">
            <v xml:space="preserve">Bulong đầu lục giác chìm M10x70, inox  316 L, chịu lực 800N/mm2 </v>
          </cell>
          <cell r="C19229" t="str">
            <v>Nhập kho vật tư (HĐ:136) theo hóa đơn số 0000257 ngày 21.09.2020</v>
          </cell>
        </row>
        <row r="19230">
          <cell r="A19230" t="str">
            <v>4.37.07.069.CHN.00.000</v>
          </cell>
          <cell r="B19230" t="str">
            <v xml:space="preserve">Bulong chìm M12x30, inox  316 L, chịu lực 800N/mm2 </v>
          </cell>
          <cell r="C19230" t="str">
            <v>Nhập kho vật tư (HĐ:136) theo hóa đơn số 0000258 ngày 22.09.2020</v>
          </cell>
        </row>
        <row r="19231">
          <cell r="A19231" t="str">
            <v>4.37.07.071.CHN.00.000</v>
          </cell>
          <cell r="B19231" t="str">
            <v xml:space="preserve">Bulong chìm M12x70, inox  316 L, chịu lực 800N/mm2 </v>
          </cell>
          <cell r="C19231" t="str">
            <v>Nhập kho vật tư (HĐ:136) theo hóa đơn số 0000257 ngày 21.09.2020</v>
          </cell>
        </row>
        <row r="19232">
          <cell r="A19232" t="str">
            <v>4.37.07.072.CHN.00.000</v>
          </cell>
          <cell r="B19232" t="str">
            <v xml:space="preserve">Bulong đầu lục giác chìm M14x40, inox  316 L, chịu lực 800N/mm2 </v>
          </cell>
          <cell r="C19232" t="str">
            <v>Nhập kho vật tư (HĐ:136) theo hóa đơn số 0000258 ngày 22.09.2020</v>
          </cell>
        </row>
        <row r="19233">
          <cell r="A19233" t="str">
            <v>4.37.07.073.CHN.00.000</v>
          </cell>
          <cell r="B19233" t="str">
            <v xml:space="preserve">Bulong chìm M14x60, inox  316 L, chịu lực 800N/mm2 </v>
          </cell>
          <cell r="C19233" t="str">
            <v>Nhập kho vật tư (HĐ:136) theo hóa đơn số 0000257 ngày 21.09.2020</v>
          </cell>
        </row>
        <row r="19234">
          <cell r="A19234" t="str">
            <v>4.37.07.074.CHN.00.000</v>
          </cell>
          <cell r="B19234" t="str">
            <v xml:space="preserve">Bulong đầu lục giác chìm M14x80, inox 316L </v>
          </cell>
          <cell r="C19234" t="str">
            <v>Nhập kho vật tư (HĐ:136) theo hóa đơn số 0000257 ngày 21.09.2020</v>
          </cell>
        </row>
        <row r="19235">
          <cell r="A19235" t="str">
            <v>4.37.07.075.CHN.00.000</v>
          </cell>
          <cell r="B19235" t="str">
            <v xml:space="preserve">Bulong chìm M16x40, inox  316 L, chịu lực 800N/mm2 </v>
          </cell>
          <cell r="C19235" t="str">
            <v>Nhập kho vật tư (HĐ:136) theo hóa đơn số 0000257 ngày 21.09.2020</v>
          </cell>
        </row>
        <row r="19236">
          <cell r="A19236" t="str">
            <v>4.37.07.076.CHN.00.000</v>
          </cell>
          <cell r="B19236" t="str">
            <v xml:space="preserve">Bulong đầu lục giác chìm M16x60, inox 316L </v>
          </cell>
          <cell r="C19236" t="str">
            <v>Nhập kho vật tư (HĐ:136) theo hóa đơn số 0000257 ngày 21.09.2020</v>
          </cell>
        </row>
        <row r="19237">
          <cell r="A19237" t="str">
            <v>4.37.07.077.CHN.00.000</v>
          </cell>
          <cell r="B19237" t="str">
            <v xml:space="preserve">Bulong đầu lục giác chìm M16x80, inox 316L </v>
          </cell>
          <cell r="C19237" t="str">
            <v>Nhập kho vật tư (HĐ:136) theo hóa đơn số 0000258 ngày 22.09.2020</v>
          </cell>
        </row>
        <row r="19238">
          <cell r="A19238" t="str">
            <v>4.37.07.170.CHN.00.000</v>
          </cell>
          <cell r="B19238" t="str">
            <v xml:space="preserve">Bulong đầu lục giác chìm M12x50, inox  316 L, chịu lực 800N/mm2 </v>
          </cell>
          <cell r="C19238" t="str">
            <v>Nhập kho vật tư (HĐ:136) theo hóa đơn số 0000257 ngày 21.09.2020</v>
          </cell>
        </row>
        <row r="19239">
          <cell r="A19239" t="str">
            <v>4.38.06.120.CHN.00.000</v>
          </cell>
          <cell r="B19239" t="str">
            <v xml:space="preserve">Bu lông mắt neo thép mạ kẽm M16x100+ Đai ôc + Lông đền thẳng + Lông đền vênh </v>
          </cell>
          <cell r="C19239" t="str">
            <v>Nhập kho vật tư (HĐ:136) theo hóa đơn số 0000257 ngày 21.09.2020</v>
          </cell>
        </row>
        <row r="19240">
          <cell r="A19240" t="str">
            <v>4.41.08.008.CHN.00.000</v>
          </cell>
          <cell r="B19240" t="str">
            <v xml:space="preserve">Ty ren phôi thép C45 M8 </v>
          </cell>
          <cell r="C19240" t="str">
            <v>Nhập kho vật tư (HĐ:136) theo hóa đơn số 0000257 ngày 21.09.2020</v>
          </cell>
        </row>
        <row r="19241">
          <cell r="A19241" t="str">
            <v>4.41.10.010.CHN.00.000</v>
          </cell>
          <cell r="B19241" t="str">
            <v xml:space="preserve">Ty ren phôi thép C45 M10 </v>
          </cell>
          <cell r="C19241" t="str">
            <v>Nhập kho vật tư (HĐ:136) theo hóa đơn số 0000257 ngày 21.09.2020</v>
          </cell>
        </row>
        <row r="19242">
          <cell r="A19242" t="str">
            <v>4.41.12.012.CHN.00.000</v>
          </cell>
          <cell r="B19242" t="str">
            <v xml:space="preserve">Ty ren phôi thép C45 M12 </v>
          </cell>
          <cell r="C19242" t="str">
            <v>Nhập kho vật tư (HĐ:136) theo hóa đơn số 0000257 ngày 21.09.2020</v>
          </cell>
        </row>
        <row r="19243">
          <cell r="A19243" t="str">
            <v>4.41.12.095.CHN.00.000</v>
          </cell>
          <cell r="B19243" t="str">
            <v xml:space="preserve">Gudong ren cấy M12x95mm, Inox 316 </v>
          </cell>
          <cell r="C19243" t="str">
            <v>Nhập kho vật tư (HĐ:136) theo hóa đơn số 0000257 ngày 21.09.2020</v>
          </cell>
        </row>
        <row r="19244">
          <cell r="A19244" t="str">
            <v>4.41.14.014.CHN.00.000</v>
          </cell>
          <cell r="B19244" t="str">
            <v xml:space="preserve">Ty ren phôi thép C45 M14 </v>
          </cell>
          <cell r="C19244" t="str">
            <v>Nhập kho vật tư (HĐ:136) theo hóa đơn số 0000257 ngày 21.09.2020</v>
          </cell>
        </row>
        <row r="19245">
          <cell r="A19245" t="str">
            <v>4.41.16.016.CHN.00.000</v>
          </cell>
          <cell r="B19245" t="str">
            <v xml:space="preserve">Ty ren phôi thép C45 M16 </v>
          </cell>
          <cell r="C19245" t="str">
            <v>Nhập kho vật tư (HĐ:136) theo hóa đơn số 0000257 ngày 21.09.2020</v>
          </cell>
        </row>
        <row r="19246">
          <cell r="A19246" t="str">
            <v>4.41.16.070.CHN.00.000</v>
          </cell>
          <cell r="B19246" t="str">
            <v xml:space="preserve">Gudong ren cấy M16x70mm,  Inox 316 </v>
          </cell>
          <cell r="C19246" t="str">
            <v>Nhập kho vật tư (HĐ:136) theo hóa đơn số 0000257 ngày 21.09.2020</v>
          </cell>
        </row>
        <row r="19247">
          <cell r="A19247" t="str">
            <v>4.41.16.170.CHN.00.000</v>
          </cell>
          <cell r="B19247" t="str">
            <v xml:space="preserve">Gudong M16x170mm,  Inox 304 </v>
          </cell>
          <cell r="C19247" t="str">
            <v>Nhập kho vật tư (HĐ:136) theo hóa đơn số 0000257 ngày 21.09.2020</v>
          </cell>
        </row>
        <row r="19248">
          <cell r="A19248" t="str">
            <v>4.41.18.018.CHN.00.000</v>
          </cell>
          <cell r="B19248" t="str">
            <v xml:space="preserve">Ty ren phôi thép C45 M18 </v>
          </cell>
          <cell r="C19248" t="str">
            <v>Nhập kho vật tư (HĐ:136) theo hóa đơn số 0000257 ngày 21.09.2020</v>
          </cell>
        </row>
        <row r="19249">
          <cell r="A19249" t="str">
            <v>4.41.18.172.CHN.00.000</v>
          </cell>
          <cell r="B19249" t="str">
            <v xml:space="preserve">Gudong M18x170mm, Inox 304 </v>
          </cell>
          <cell r="C19249" t="str">
            <v>Nhập kho vật tư (HĐ:136) theo hóa đơn số 0000257 ngày 21.09.2020</v>
          </cell>
        </row>
        <row r="19250">
          <cell r="A19250" t="str">
            <v>4.41.20.020.CHN.00.000</v>
          </cell>
          <cell r="B19250" t="str">
            <v xml:space="preserve">Ty ren phôi thép C45 M20 </v>
          </cell>
          <cell r="C19250" t="str">
            <v>Nhập kho vật tư (HĐ:136) theo hóa đơn số 0000257 ngày 21.09.2020</v>
          </cell>
        </row>
        <row r="19251">
          <cell r="A19251" t="str">
            <v>4.41.20.120.CHN.00.000</v>
          </cell>
          <cell r="B19251" t="str">
            <v xml:space="preserve">Gudong M20 x 100mm (gồm gudong, 1đai ốc/1vòng đệm bằng/1 vênh) Inox A4 - 316 L </v>
          </cell>
          <cell r="C19251" t="str">
            <v>Nhập kho vật tư (HĐ:136) theo hóa đơn số 0000257 ngày 21.09.2020</v>
          </cell>
        </row>
        <row r="19252">
          <cell r="A19252" t="str">
            <v>4.41.22.022.CHN.00.000</v>
          </cell>
          <cell r="B19252" t="str">
            <v xml:space="preserve">Ty ren phôi thép C45 M22 </v>
          </cell>
          <cell r="C19252" t="str">
            <v>Nhập kho vật tư (HĐ:136) theo hóa đơn số 0000257 ngày 21.09.2020</v>
          </cell>
        </row>
        <row r="19253">
          <cell r="A19253" t="str">
            <v>4.41.24.024.CHN.00.000</v>
          </cell>
          <cell r="B19253" t="str">
            <v xml:space="preserve">Ty ren phôi thép C45 M24 </v>
          </cell>
          <cell r="C19253" t="str">
            <v>Nhập kho vật tư (HĐ:136) theo hóa đơn số 0000257 ngày 21.09.2020</v>
          </cell>
        </row>
        <row r="19254">
          <cell r="A19254" t="str">
            <v>4.41.30.030.CHN.00.000</v>
          </cell>
          <cell r="B19254" t="str">
            <v xml:space="preserve">Ty ren phôi thép C45 M30 </v>
          </cell>
          <cell r="C19254" t="str">
            <v>Nhập kho vật tư (HĐ:136) theo hóa đơn số 0000257 ngày 21.09.2020</v>
          </cell>
        </row>
        <row r="19255">
          <cell r="A19255" t="str">
            <v>4.41.30.128.CHN.00.000</v>
          </cell>
          <cell r="B19255" t="str">
            <v xml:space="preserve">Gudong M30x125mm, Inox 316L </v>
          </cell>
          <cell r="C19255" t="str">
            <v>Nhập kho vật tư (HĐ:136) theo hóa đơn số 0000257 ngày 21.09.2020</v>
          </cell>
        </row>
        <row r="19256">
          <cell r="A19256" t="str">
            <v>4.41.30.130.CHN.00.000</v>
          </cell>
          <cell r="B19256" t="str">
            <v xml:space="preserve">Gudong ren cấy A4 - 316 L M30 x 125mm (bộ gồm gurong, vòng đệm/1đai ốc) </v>
          </cell>
          <cell r="C19256" t="str">
            <v>Nhập kho vật tư (HĐ:136) theo hóa đơn số 0000257 ngày 21.09.2020</v>
          </cell>
        </row>
        <row r="19257">
          <cell r="A19257" t="str">
            <v>4.41.34.036.CHN.00.000</v>
          </cell>
          <cell r="B19257" t="str">
            <v xml:space="preserve">Ty ren phôi thép C45 M36 </v>
          </cell>
          <cell r="C19257" t="str">
            <v>Nhập kho vật tư (HĐ:136) theo hóa đơn số 0000257 ngày 21.09.2020</v>
          </cell>
        </row>
        <row r="19258">
          <cell r="A19258" t="str">
            <v>4.43.08.008.CHN.00.000</v>
          </cell>
          <cell r="B19258" t="str">
            <v xml:space="preserve">Ty ren phôi Inox 304 M8 </v>
          </cell>
          <cell r="C19258" t="str">
            <v>Nhập kho vật tư (HĐ:136) theo hóa đơn số 0000257 ngày 21.09.2020</v>
          </cell>
        </row>
        <row r="19259">
          <cell r="A19259" t="str">
            <v>4.43.08.308.CHN.00.000</v>
          </cell>
          <cell r="B19259" t="str">
            <v xml:space="preserve">Ty ren phôi Inox 316 M8 </v>
          </cell>
          <cell r="C19259" t="str">
            <v>Nhập kho vật tư (HĐ:136) theo hóa đơn số 0000257 ngày 21.09.2020</v>
          </cell>
        </row>
        <row r="19260">
          <cell r="A19260" t="str">
            <v>4.43.10.010.CHN.00.000</v>
          </cell>
          <cell r="B19260" t="str">
            <v xml:space="preserve">Ty ren phôi Inox 304 M10 </v>
          </cell>
          <cell r="C19260" t="str">
            <v>Nhập kho vật tư (HĐ:136) theo hóa đơn số 0000257 ngày 21.09.2020</v>
          </cell>
        </row>
        <row r="19261">
          <cell r="A19261" t="str">
            <v>4.43.10.310.CHN.00.000</v>
          </cell>
          <cell r="B19261" t="str">
            <v xml:space="preserve">Ty ren phôi Inox 316 M10 </v>
          </cell>
          <cell r="C19261" t="str">
            <v>Nhập kho vật tư (HĐ:136) theo hóa đơn số 0000257 ngày 21.09.2020</v>
          </cell>
        </row>
        <row r="19262">
          <cell r="A19262" t="str">
            <v>4.43.12.012.CHN.00.000</v>
          </cell>
          <cell r="B19262" t="str">
            <v xml:space="preserve">Ty ren phôi Inox 304 M12 </v>
          </cell>
          <cell r="C19262" t="str">
            <v>Nhập kho vật tư (HĐ:136) theo hóa đơn số 0000257 ngày 21.09.2020</v>
          </cell>
        </row>
        <row r="19263">
          <cell r="A19263" t="str">
            <v>4.43.12.312.CHN.00.000</v>
          </cell>
          <cell r="B19263" t="str">
            <v xml:space="preserve">Ty ren phôi Inox 316 M12 </v>
          </cell>
          <cell r="C19263" t="str">
            <v>Nhập kho vật tư (HĐ:136) theo hóa đơn số 0000257 ngày 21.09.2020</v>
          </cell>
        </row>
        <row r="19264">
          <cell r="A19264" t="str">
            <v>4.43.14.014.CHN.00.000</v>
          </cell>
          <cell r="B19264" t="str">
            <v xml:space="preserve">Ty ren phôi Inox 304 M14 </v>
          </cell>
          <cell r="C19264" t="str">
            <v>Nhập kho vật tư (HĐ:136) theo hóa đơn số 0000257 ngày 21.09.2020</v>
          </cell>
        </row>
        <row r="19265">
          <cell r="A19265" t="str">
            <v>4.43.14.314.CHN.00.000</v>
          </cell>
          <cell r="B19265" t="str">
            <v xml:space="preserve">Ty ren phôi Inox 316 M14 </v>
          </cell>
          <cell r="C19265" t="str">
            <v>Nhập kho vật tư (HĐ:136) theo hóa đơn số 0000257 ngày 21.09.2020</v>
          </cell>
        </row>
        <row r="19266">
          <cell r="A19266" t="str">
            <v>4.43.16.016.CHN.00.000</v>
          </cell>
          <cell r="B19266" t="str">
            <v xml:space="preserve">Ty ren phôi Inox 304 M16 </v>
          </cell>
          <cell r="C19266" t="str">
            <v>Nhập kho vật tư (HĐ:136) theo hóa đơn số 0000257 ngày 21.09.2020</v>
          </cell>
        </row>
        <row r="19267">
          <cell r="A19267" t="str">
            <v>4.43.16.316.CHN.00.000</v>
          </cell>
          <cell r="B19267" t="str">
            <v xml:space="preserve">Ty ren phôi Inox 316 M16 </v>
          </cell>
          <cell r="C19267" t="str">
            <v>Nhập kho vật tư (HĐ:136) theo hóa đơn số 0000257 ngày 21.09.2020</v>
          </cell>
        </row>
        <row r="19268">
          <cell r="A19268" t="str">
            <v>4.43.20.020.CHN.00.000</v>
          </cell>
          <cell r="B19268" t="str">
            <v xml:space="preserve">Ty ren phôi Inox 304 M20 </v>
          </cell>
          <cell r="C19268" t="str">
            <v>Nhập kho vật tư (HĐ:136) theo hóa đơn số 0000257 ngày 21.09.2020</v>
          </cell>
        </row>
        <row r="19269">
          <cell r="A19269" t="str">
            <v>4.43.20.320.CHN.00.000</v>
          </cell>
          <cell r="B19269" t="str">
            <v xml:space="preserve">Ty ren phôi Inox 316 M20 </v>
          </cell>
          <cell r="C19269" t="str">
            <v>Nhập kho vật tư (HĐ:136) theo hóa đơn số 0000257 ngày 21.09.2020</v>
          </cell>
        </row>
        <row r="19270">
          <cell r="A19270" t="str">
            <v>4.43.24.024.CHN.00.000</v>
          </cell>
          <cell r="B19270" t="str">
            <v xml:space="preserve">Ty ren phôi Inox 304 M24 </v>
          </cell>
          <cell r="C19270" t="str">
            <v>Nhập kho vật tư (HĐ:136) theo hóa đơn số 0000257 ngày 21.09.2020</v>
          </cell>
        </row>
        <row r="19271">
          <cell r="A19271" t="str">
            <v>4.43.24.324.CHN.00.000</v>
          </cell>
          <cell r="B19271" t="str">
            <v xml:space="preserve">Ty ren phôi Inox 316 M24 </v>
          </cell>
          <cell r="C19271" t="str">
            <v>Nhập kho vật tư (HĐ:136) theo hóa đơn số 0000257 ngày 21.09.2020</v>
          </cell>
        </row>
        <row r="19272">
          <cell r="A19272" t="str">
            <v>4.43.30.030.CHN.00.000</v>
          </cell>
          <cell r="B19272" t="str">
            <v xml:space="preserve">Ty ren phôi Inox 304 M30 </v>
          </cell>
          <cell r="C19272" t="str">
            <v>Nhập kho vật tư (HĐ:136) theo hóa đơn số 0000257 ngày 21.09.2020</v>
          </cell>
        </row>
        <row r="19273">
          <cell r="A19273" t="str">
            <v>4.43.30.330.CHN.00.000</v>
          </cell>
          <cell r="B19273" t="str">
            <v xml:space="preserve">Ty ren phôi Inox 316 M30 </v>
          </cell>
          <cell r="C19273" t="str">
            <v>Nhập kho vật tư (HĐ:136) theo hóa đơn số 0000257 ngày 21.09.2020</v>
          </cell>
        </row>
        <row r="19274">
          <cell r="A19274" t="str">
            <v>4.43.36.036.CHN.00.000</v>
          </cell>
          <cell r="B19274" t="str">
            <v xml:space="preserve">Ty ren phôi Inox 304 M36 </v>
          </cell>
          <cell r="C19274" t="str">
            <v>Nhập kho vật tư (HĐ:136) theo hóa đơn số 0000257 ngày 21.09.2020</v>
          </cell>
        </row>
        <row r="19275">
          <cell r="A19275" t="str">
            <v>4.43.36.336.CHN.00.000</v>
          </cell>
          <cell r="B19275" t="str">
            <v xml:space="preserve">Ty ren phôi Inox 316 M36 </v>
          </cell>
          <cell r="C19275" t="str">
            <v>Nhập kho vật tư (HĐ:136) theo hóa đơn số 0000257 ngày 21.09.2020</v>
          </cell>
        </row>
        <row r="19276">
          <cell r="A19276" t="str">
            <v>4.47.02.050.CHN.00.000</v>
          </cell>
          <cell r="B19276" t="str">
            <v xml:space="preserve">Vít bake đầu bằng M12x50mm, inox 316 </v>
          </cell>
          <cell r="C19276" t="str">
            <v>Nhập kho vật tư (HĐ:136) theo hóa đơn số 0000258 ngày 22.09.2020</v>
          </cell>
        </row>
        <row r="19277">
          <cell r="A19277" t="str">
            <v>4.47.10.050.CHN.00.000</v>
          </cell>
          <cell r="B19277" t="str">
            <v xml:space="preserve">Vít bake đầu bằng M10x50mm, inox 316 </v>
          </cell>
          <cell r="C19277" t="str">
            <v>Nhập kho vật tư (HĐ:136) theo hóa đơn số 0000257 ngày 21.09.2020</v>
          </cell>
        </row>
        <row r="19278">
          <cell r="A19278" t="str">
            <v>4.77.90.252.VIE.00.000</v>
          </cell>
          <cell r="B19278" t="str">
            <v xml:space="preserve">Phe gài </v>
          </cell>
          <cell r="C19278" t="str">
            <v>Nhập kho vật tư (HĐ:178) theo hóa đơn số 0001462 ngày 20.04.2020</v>
          </cell>
        </row>
        <row r="19279">
          <cell r="A19279" t="str">
            <v>4.88.66.140.GBR.00.000</v>
          </cell>
          <cell r="B19279" t="str">
            <v xml:space="preserve">Vòng đệm COP.ATL140M </v>
          </cell>
          <cell r="C19279" t="str">
            <v>Nhập kho vật tư (HĐ:30) theo hóa đơn số 0000108 ngày 22.05.2020</v>
          </cell>
        </row>
        <row r="19280">
          <cell r="A19280" t="str">
            <v>4.88.66.149.GBR.00.000</v>
          </cell>
          <cell r="B19280" t="str">
            <v xml:space="preserve">Vòng đệm COP.BPTL9 </v>
          </cell>
          <cell r="C19280" t="str">
            <v>Nhập kho vật tư (HĐ:30) theo hóa đơn số 0000108 ngày 22.05.2020</v>
          </cell>
        </row>
        <row r="19281">
          <cell r="A19281" t="str">
            <v>4.90.01.030.CHN.00.000</v>
          </cell>
          <cell r="B19281" t="str">
            <v xml:space="preserve">Phôi nhựa PU Ø30mm </v>
          </cell>
          <cell r="C19281" t="str">
            <v>Nhập kho vật tư (HĐ:135) theo hóa đơn số 0000312 ngày 16.09.2020</v>
          </cell>
        </row>
        <row r="19282">
          <cell r="A19282" t="str">
            <v>4.90.01.060.CHN.00.000</v>
          </cell>
          <cell r="B19282" t="str">
            <v xml:space="preserve">Phôi nhựa PU Ø60mm </v>
          </cell>
          <cell r="C19282" t="str">
            <v>Nhập kho vật tư (HĐ:135) theo hóa đơn số 0000312 ngày 16.09.2020</v>
          </cell>
        </row>
        <row r="19283">
          <cell r="A19283" t="str">
            <v>4.90.01.070.CHN.00.000</v>
          </cell>
          <cell r="B19283" t="str">
            <v xml:space="preserve">Phôi nhựa PU Ø70mm </v>
          </cell>
          <cell r="C19283" t="str">
            <v>Nhập kho vật tư (HĐ:135) theo hóa đơn số 0000312 ngày 16.09.2020</v>
          </cell>
        </row>
        <row r="19284">
          <cell r="A19284" t="str">
            <v>4.90.01.130.CHN.00.000</v>
          </cell>
          <cell r="B19284" t="str">
            <v xml:space="preserve">Phôi nhựa Teflon Ø30mm </v>
          </cell>
          <cell r="C19284" t="str">
            <v>Nhập kho vật tư (HĐ:135) theo hóa đơn số 0000312 ngày 16.09.2020</v>
          </cell>
        </row>
        <row r="19285">
          <cell r="A19285" t="str">
            <v>4.90.01.150.CHN.00.000</v>
          </cell>
          <cell r="B19285" t="str">
            <v xml:space="preserve">Phôi nhựa Teflon Ø50mm </v>
          </cell>
          <cell r="C19285" t="str">
            <v>Nhập kho vật tư (HĐ:135) theo hóa đơn số 0000312 ngày 16.09.2020</v>
          </cell>
        </row>
        <row r="19286">
          <cell r="A19286" t="str">
            <v>4.90.01.160.CHN.00.000</v>
          </cell>
          <cell r="B19286" t="str">
            <v xml:space="preserve">Phôi nhựa Teflon Ø60mm </v>
          </cell>
          <cell r="C19286" t="str">
            <v>Nhập kho vật tư (HĐ:135) theo hóa đơn số 0000312 ngày 16.09.2020</v>
          </cell>
        </row>
        <row r="19287">
          <cell r="A19287" t="str">
            <v>4.90.01.170.CHN.00.000</v>
          </cell>
          <cell r="B19287" t="str">
            <v xml:space="preserve">Phôi nhựa POM Ø70mm </v>
          </cell>
          <cell r="C19287" t="str">
            <v>Nhập kho vật tư (HĐ:135) theo hóa đơn số 0000312 ngày 16.09.2020</v>
          </cell>
        </row>
        <row r="19288">
          <cell r="A19288" t="str">
            <v>4.90.01.190.CHN.00.000</v>
          </cell>
          <cell r="B19288" t="str">
            <v xml:space="preserve">Phôi nhựa Teflon Ø90mm </v>
          </cell>
          <cell r="C19288" t="str">
            <v>Nhập kho vật tư (HĐ:135) theo hóa đơn số 0000312 ngày 16.09.2020</v>
          </cell>
        </row>
        <row r="19289">
          <cell r="A19289" t="str">
            <v>4.90.31.022.VIE.99.000</v>
          </cell>
          <cell r="B19289" t="str">
            <v xml:space="preserve">Ống nhựa Ø21 </v>
          </cell>
          <cell r="C19289" t="str">
            <v>Nhập kho vật tư (QĐ:1186) theo hóa đơn số 0010890 ngày 26.09.2020</v>
          </cell>
        </row>
        <row r="19290">
          <cell r="A19290" t="str">
            <v>4.90.31.200.CHN.00.000</v>
          </cell>
          <cell r="B19290" t="str">
            <v xml:space="preserve">Phôi nhựa Teflon Ø100mm </v>
          </cell>
          <cell r="C19290" t="str">
            <v>Nhập kho vật tư (HĐ:135) theo hóa đơn số 0000312 ngày 16.09.2020</v>
          </cell>
        </row>
        <row r="19291">
          <cell r="A19291" t="str">
            <v>4.90.31.760.VIE.00.000</v>
          </cell>
          <cell r="B19291" t="str">
            <v xml:space="preserve">Dây, đầu béc, ty nối ống </v>
          </cell>
          <cell r="C19291" t="str">
            <v>Nhập kho vật tư (QĐ:1186) theo hóa đơn số 0010890 ngày 26.09.2020</v>
          </cell>
        </row>
        <row r="19292">
          <cell r="A19292" t="str">
            <v>4.90.51.014.VIE.00.000</v>
          </cell>
          <cell r="B19292" t="str">
            <v xml:space="preserve">Co ống Ø14 </v>
          </cell>
          <cell r="C19292" t="str">
            <v>Nhập kho vật tư (QĐ:1186) theo hóa đơn số 0010890 ngày 26.09.2020</v>
          </cell>
        </row>
        <row r="19293">
          <cell r="A19293" t="str">
            <v>4.90.51.018.VIE.00.000</v>
          </cell>
          <cell r="B19293" t="str">
            <v xml:space="preserve">Cút chữ thập Ø21 </v>
          </cell>
          <cell r="C19293" t="str">
            <v>Nhập kho vật tư (QĐ:1186) theo hóa đơn số 0010890 ngày 26.09.2020</v>
          </cell>
        </row>
        <row r="19294">
          <cell r="A19294" t="str">
            <v>4.90.51.019.VIE.00.000</v>
          </cell>
          <cell r="B19294" t="str">
            <v xml:space="preserve">Co ống Ø21 </v>
          </cell>
          <cell r="C19294" t="str">
            <v>Nhập kho vật tư (QĐ:1186) theo hóa đơn số 0010890 ngày 26.09.2020</v>
          </cell>
        </row>
        <row r="19295">
          <cell r="A19295" t="str">
            <v>8.15.50.100.GER.00.000</v>
          </cell>
          <cell r="B19295" t="str">
            <v xml:space="preserve">Đá mài inox RS38 Ø100x7x16mm </v>
          </cell>
          <cell r="C19295" t="str">
            <v>Nhập kho vật tư (HĐ:135) theo hóa đơn số 0000312 ngày 16.09.2020</v>
          </cell>
        </row>
        <row r="19296">
          <cell r="A19296" t="str">
            <v>8.15.50.125.GER.00.000</v>
          </cell>
          <cell r="B19296" t="str">
            <v xml:space="preserve">Đá mài CERAMICON RS480 Ø125x7x22.23mm </v>
          </cell>
          <cell r="C19296" t="str">
            <v>Nhập kho vật tư (HĐ:135) theo hóa đơn số 0000312 ngày 16.09.2020</v>
          </cell>
        </row>
        <row r="19297">
          <cell r="A19297" t="str">
            <v>8.15.50.126.GER.00.000</v>
          </cell>
          <cell r="B19297" t="str">
            <v xml:space="preserve">Đá mài inox RS38 Ø125x6x22.23mm </v>
          </cell>
          <cell r="C19297" t="str">
            <v>Nhập kho vật tư (HĐ:135) theo hóa đơn số 0000312 ngày 16.09.2020</v>
          </cell>
        </row>
        <row r="19298">
          <cell r="A19298" t="str">
            <v>8.15.90.010.GER.00.000</v>
          </cell>
          <cell r="B19298" t="str">
            <v xml:space="preserve">Đá cắt Inox XT10 Ø180x1.5x22.23mm </v>
          </cell>
          <cell r="C19298" t="str">
            <v>Nhập kho vật tư (HĐ:135) theo hóa đơn số 0000312 ngày 16.09.2020</v>
          </cell>
        </row>
        <row r="19299">
          <cell r="A19299" t="str">
            <v>8.15.90.011.GER.00.000</v>
          </cell>
          <cell r="B19299" t="str">
            <v xml:space="preserve">Đá cắt Inox XT10 Ø100x1x16mm </v>
          </cell>
          <cell r="C19299" t="str">
            <v>Nhập kho vật tư (HĐ:135) theo hóa đơn số 0000312 ngày 16.09.2020</v>
          </cell>
        </row>
        <row r="19300">
          <cell r="A19300" t="str">
            <v>8.15.90.012.GER.00.000</v>
          </cell>
          <cell r="B19300" t="str">
            <v xml:space="preserve">Đá cắt Inox XT10 Ø125x1.5x22.23mm </v>
          </cell>
          <cell r="C19300" t="str">
            <v>Nhập kho vật tư (HĐ:135) theo hóa đơn số 0000312 ngày 16.09.2020</v>
          </cell>
        </row>
        <row r="19301">
          <cell r="A19301" t="str">
            <v>8.15.90.127.GER.00.000</v>
          </cell>
          <cell r="B19301" t="str">
            <v xml:space="preserve">Đá giấy nhám LFZ F1 125x22.23mm - Grit 60 </v>
          </cell>
          <cell r="C19301" t="str">
            <v>Nhập kho vật tư (HĐ:135) theo hóa đơn số 0000312 ngày 16.09.2020</v>
          </cell>
        </row>
        <row r="19302">
          <cell r="A19302" t="str">
            <v>8.15.90.128.GER.00.000</v>
          </cell>
          <cell r="B19302" t="str">
            <v xml:space="preserve">Đá giấy nhám LFZ F1 125x22.23mm - Grit 120 </v>
          </cell>
          <cell r="C19302" t="str">
            <v>Nhập kho vật tư (HĐ:135) theo hóa đơn số 0000312 ngày 16.09.2020</v>
          </cell>
        </row>
        <row r="19303">
          <cell r="A19303" t="str">
            <v>8.15.90.129.GER.00.000</v>
          </cell>
          <cell r="B19303" t="str">
            <v xml:space="preserve">Đá giấy nhám LSK FK 125x22.23mm - Grit 120 </v>
          </cell>
          <cell r="C19303" t="str">
            <v>Nhập kho vật tư (HĐ:135) theo hóa đơn số 0000312 ngày 16.09.2020</v>
          </cell>
        </row>
        <row r="19304">
          <cell r="A19304" t="str">
            <v>8.35.75.240.GER.00.000</v>
          </cell>
          <cell r="B19304" t="str">
            <v xml:space="preserve">Giấy nhám P240 </v>
          </cell>
          <cell r="C19304" t="str">
            <v>Nhập kho vật tư (HĐ:135) theo hóa đơn số 0000312 ngày 16.09.2020</v>
          </cell>
        </row>
        <row r="19305">
          <cell r="A19305" t="str">
            <v>8.35.75.320.GER.99.000</v>
          </cell>
          <cell r="B19305" t="str">
            <v xml:space="preserve">Giấy nhám P320 </v>
          </cell>
          <cell r="C19305" t="str">
            <v>Nhập kho vật tư (HĐ:135) theo hóa đơn số 0000312 ngày 16.09.2020</v>
          </cell>
        </row>
        <row r="19306">
          <cell r="A19306" t="str">
            <v>8.35.75.400.GER.99.000</v>
          </cell>
          <cell r="B19306" t="str">
            <v xml:space="preserve">Giấy nhám P400 </v>
          </cell>
          <cell r="C19306" t="str">
            <v>Nhập kho vật tư (HĐ:135) theo hóa đơn số 0000312 ngày 16.09.2020</v>
          </cell>
        </row>
        <row r="19307">
          <cell r="A19307" t="str">
            <v>8.35.75.600.GER.99.000</v>
          </cell>
          <cell r="B19307" t="str">
            <v xml:space="preserve">Giấy nhám P600 </v>
          </cell>
          <cell r="C19307" t="str">
            <v>Nhập kho vật tư (HĐ:135) theo hóa đơn số 0000312 ngày 16.09.2020</v>
          </cell>
        </row>
        <row r="19308">
          <cell r="A19308" t="str">
            <v>8.35.75.800.GER.99.000</v>
          </cell>
          <cell r="B19308" t="str">
            <v xml:space="preserve">Giấy nhám P800 </v>
          </cell>
          <cell r="C19308" t="str">
            <v>Nhập kho vật tư (HĐ:135) theo hóa đơn số 0000312 ngày 16.09.2020</v>
          </cell>
        </row>
        <row r="19309">
          <cell r="A19309" t="str">
            <v>8.35.75.930.GER.00.000</v>
          </cell>
          <cell r="B19309" t="str">
            <v xml:space="preserve">Nhám cây FS 30x15x6mm x 40Grit </v>
          </cell>
          <cell r="C19309" t="str">
            <v>Nhập kho vật tư (HĐ:135) theo hóa đơn số 0000312 ngày 16.09.2020</v>
          </cell>
        </row>
        <row r="19310">
          <cell r="A19310" t="str">
            <v>8.35.75.931.GER.00.000</v>
          </cell>
          <cell r="B19310" t="str">
            <v xml:space="preserve">Nhám cây FS 30x15x6mm x 80Grit </v>
          </cell>
          <cell r="C19310" t="str">
            <v>Nhập kho vật tư (HĐ:135) theo hóa đơn số 0000312 ngày 16.09.2020</v>
          </cell>
        </row>
        <row r="19311">
          <cell r="A19311" t="str">
            <v>8.35.75.932.GER.00.000</v>
          </cell>
          <cell r="B19311" t="str">
            <v xml:space="preserve">Nhám cây FS 30x15x6mm x 120Grit </v>
          </cell>
          <cell r="C19311" t="str">
            <v>Nhập kho vật tư (HĐ:135) theo hóa đơn số 0000312 ngày 16.09.2020</v>
          </cell>
        </row>
        <row r="19312">
          <cell r="A19312" t="str">
            <v>8.35.75.933.GER.00.000</v>
          </cell>
          <cell r="B19312" t="str">
            <v xml:space="preserve">Nhám cây FS 30x15x6mm x 240Grit </v>
          </cell>
          <cell r="C19312" t="str">
            <v>Nhập kho vật tư (HĐ:135) theo hóa đơn số 0000312 ngày 16.09.2020</v>
          </cell>
        </row>
        <row r="19313">
          <cell r="A19313" t="str">
            <v>8.35.75.940.GER.00.000</v>
          </cell>
          <cell r="B19313" t="str">
            <v xml:space="preserve">Nhám cây FS 40x20x6mm x 40Grit </v>
          </cell>
          <cell r="C19313" t="str">
            <v>Nhập kho vật tư (HĐ:135) theo hóa đơn số 0000312 ngày 16.09.2020</v>
          </cell>
        </row>
        <row r="19314">
          <cell r="A19314" t="str">
            <v>8.35.75.941.GER.00.000</v>
          </cell>
          <cell r="B19314" t="str">
            <v xml:space="preserve">Nhám cây FS 40x20x6mm x 80Grit </v>
          </cell>
          <cell r="C19314" t="str">
            <v>Nhập kho vật tư (HĐ:135) theo hóa đơn số 0000312 ngày 16.09.2020</v>
          </cell>
        </row>
        <row r="19315">
          <cell r="A19315" t="str">
            <v>8.35.75.942.GER.00.000</v>
          </cell>
          <cell r="B19315" t="str">
            <v xml:space="preserve">Nhám cây FS 40x20x6mm x 120Grit </v>
          </cell>
          <cell r="C19315" t="str">
            <v>Nhập kho vật tư (HĐ:135) theo hóa đơn số 0000312 ngày 16.09.2020</v>
          </cell>
        </row>
        <row r="19316">
          <cell r="A19316" t="str">
            <v>8.35.75.943.GER.00.000</v>
          </cell>
          <cell r="B19316" t="str">
            <v xml:space="preserve">Nhám cây FS 40x20x6mm x 240Grit </v>
          </cell>
          <cell r="C19316" t="str">
            <v>Nhập kho vật tư (HĐ:135) theo hóa đơn số 0000312 ngày 16.09.2020</v>
          </cell>
        </row>
        <row r="19317">
          <cell r="A19317" t="str">
            <v>8.35.75.960.GER.00.000</v>
          </cell>
          <cell r="B19317" t="str">
            <v xml:space="preserve">Nhám cây FS 60x40x6mm x 40Grit </v>
          </cell>
          <cell r="C19317" t="str">
            <v>Nhập kho vật tư (HĐ:135) theo hóa đơn số 0000312 ngày 16.09.2020</v>
          </cell>
        </row>
        <row r="19318">
          <cell r="A19318" t="str">
            <v>8.35.75.961.GER.00.000</v>
          </cell>
          <cell r="B19318" t="str">
            <v xml:space="preserve">Nhám cây FS 60x40x6mm x 80Grit </v>
          </cell>
          <cell r="C19318" t="str">
            <v>Nhập kho vật tư (HĐ:135) theo hóa đơn số 0000312 ngày 16.09.2020</v>
          </cell>
        </row>
        <row r="19319">
          <cell r="A19319" t="str">
            <v>8.35.75.962.GER.00.000</v>
          </cell>
          <cell r="B19319" t="str">
            <v xml:space="preserve">Nhám cây FS 60x40x6mm x 120Grit </v>
          </cell>
          <cell r="C19319" t="str">
            <v>Nhập kho vật tư (HĐ:135) theo hóa đơn số 0000312 ngày 16.09.2020</v>
          </cell>
        </row>
        <row r="19320">
          <cell r="A19320" t="str">
            <v>8.35.75.963.GER.00.000</v>
          </cell>
          <cell r="B19320" t="str">
            <v xml:space="preserve">Nhám cây FS 60x40x6mm x 240Grit </v>
          </cell>
          <cell r="C19320" t="str">
            <v>Nhập kho vật tư (HĐ:135) theo hóa đơn số 0000312 ngày 16.09.2020</v>
          </cell>
        </row>
        <row r="19321">
          <cell r="A19321" t="str">
            <v>3.66.81.001.CHN.99.000</v>
          </cell>
          <cell r="B19321" t="str">
            <v xml:space="preserve">Đèn pin sạc cầm tay </v>
          </cell>
          <cell r="C19321" t="str">
            <v>Nhập kho vật tư (HĐ:135) theo hóa đơn số 0000312 ngày 16.09.2020</v>
          </cell>
        </row>
        <row r="19322">
          <cell r="A19322" t="str">
            <v>8.05.60.338.CHN.00.000</v>
          </cell>
          <cell r="B19322" t="str">
            <v xml:space="preserve">Mũi khoan Bosch (từ phi 1 đến phi 10) </v>
          </cell>
          <cell r="C19322" t="str">
            <v>Nhập kho vật tư (HĐ:135) theo hóa đơn số 0000312 ngày 16.09.2020</v>
          </cell>
        </row>
        <row r="19323">
          <cell r="A19323" t="str">
            <v>8.10.70.019.CHN.00.000</v>
          </cell>
          <cell r="B19323" t="str">
            <v xml:space="preserve">Mũi doa đầu đá mài </v>
          </cell>
          <cell r="C19323" t="str">
            <v>Nhập kho vật tư (HĐ:135) theo hóa đơn số 0000312 ngày 16.09.2020</v>
          </cell>
        </row>
        <row r="19324">
          <cell r="A19324" t="str">
            <v>8.10.86.090.CHN.00.000</v>
          </cell>
          <cell r="B19324" t="str">
            <v xml:space="preserve">Lưỡi cưa sắt (cầm tay) </v>
          </cell>
          <cell r="C19324" t="str">
            <v>Nhập kho vật tư (HĐ:135) theo hóa đơn số 0000312 ngày 16.09.2020</v>
          </cell>
        </row>
        <row r="19325">
          <cell r="A19325" t="str">
            <v>3.10.10.400.CHN.00.000</v>
          </cell>
          <cell r="B19325" t="str">
            <v xml:space="preserve">Sứ đỡ cách điện Indoor binding post insulator Type: ZN-11/400N 11kV </v>
          </cell>
          <cell r="C19325" t="str">
            <v>Nhập kho vật tư (HĐ:178) theo hóa đơn số 0001462 ngày 20.04.2020</v>
          </cell>
        </row>
        <row r="19326">
          <cell r="A19326" t="str">
            <v>3.46.19.250.KOR.00.000</v>
          </cell>
          <cell r="B19326" t="str">
            <v xml:space="preserve">Susol MCCB Model: TS250H </v>
          </cell>
          <cell r="C19326" t="str">
            <v>Nhập kho vật tư (HĐ:178) theo hóa đơn số 0001462 ngày 20.04.2020</v>
          </cell>
        </row>
        <row r="19327">
          <cell r="A19327" t="str">
            <v>3.46.60.052.CHN.00.000</v>
          </cell>
          <cell r="B19327" t="str">
            <v xml:space="preserve">Contactor AF52-30-00-13,  400VAC, 3P, 120VAC </v>
          </cell>
          <cell r="C19327" t="str">
            <v>Nhập kho vật tư (HĐ:178) theo hóa đơn số 0001462 ngày 20.04.2020</v>
          </cell>
        </row>
        <row r="19328">
          <cell r="A19328" t="str">
            <v>3.46.60.700.SUI.00.000</v>
          </cell>
          <cell r="B19328" t="str">
            <v xml:space="preserve">Contactor 700-K40E-ZJ </v>
          </cell>
          <cell r="C19328" t="str">
            <v>Nhập kho vật tư (HĐ:178) theo hóa đơn số 0001462 ngày 20.04.2020</v>
          </cell>
        </row>
        <row r="19329">
          <cell r="A19329" t="str">
            <v>3.50.40.008.CHN.00.000</v>
          </cell>
          <cell r="B19329" t="str">
            <v xml:space="preserve">Rơ le thời gian (timer), Kiểu AT8N, nguồn nuôi: 100-240VAC </v>
          </cell>
          <cell r="C19329" t="str">
            <v>Nhập kho vật tư (HĐ:178) theo hóa đơn số 0001462 ngày 20.04.2020</v>
          </cell>
        </row>
        <row r="19330">
          <cell r="A19330" t="str">
            <v>3.50.40.011.CHN.00.000</v>
          </cell>
          <cell r="B19330" t="str">
            <v xml:space="preserve">Rơ le thời gian (0,1 sec đến 1,0 sec) Type: AT11DN </v>
          </cell>
          <cell r="C19330" t="str">
            <v>Nhập kho vật tư (HĐ:178) theo hóa đơn số 0001462 ngày 20.04.2020</v>
          </cell>
        </row>
        <row r="19331">
          <cell r="A19331" t="str">
            <v>3.50.40.012.CHN.00.000</v>
          </cell>
          <cell r="B19331" t="str">
            <v xml:space="preserve">Rơ le thời gian (1 sec đến 10 sec) Type: AT11DN </v>
          </cell>
          <cell r="C19331" t="str">
            <v>Nhập kho vật tư (HĐ:178) theo hóa đơn số 0001462 ngày 20.04.2020</v>
          </cell>
        </row>
        <row r="19332">
          <cell r="A19332" t="str">
            <v>3.50.90.012.KOR.00.000</v>
          </cell>
          <cell r="B19332" t="str">
            <v xml:space="preserve">Rơ le bảo vệ quá tải (Thermal overload relay O/LI) Part catalog No: MT-12/3H </v>
          </cell>
          <cell r="C19332" t="str">
            <v>Nhập kho vật tư (HĐ:178) theo hóa đơn số 0001462 ngày 20.04.2020</v>
          </cell>
        </row>
        <row r="19333">
          <cell r="A19333" t="str">
            <v>3.56.90.503.CHN.00.000</v>
          </cell>
          <cell r="B19333" t="str">
            <v xml:space="preserve">Máy biến áp nguồn Type: NDK-200 </v>
          </cell>
          <cell r="C19333" t="str">
            <v>Nhập kho vật tư (HĐ:178) theo hóa đơn số 0001462 ngày 20.04.2020</v>
          </cell>
        </row>
        <row r="19334">
          <cell r="A19334" t="str">
            <v>3.90.82.201.KOR.00.000</v>
          </cell>
          <cell r="B19334" t="str">
            <v xml:space="preserve">Điện trở sấy Type: AC220V 150W </v>
          </cell>
          <cell r="C19334" t="str">
            <v>Nhập kho vật tư (HĐ:178) theo hóa đơn số 0001462 ngày 20.04.2020</v>
          </cell>
        </row>
        <row r="19335">
          <cell r="A19335" t="str">
            <v>5.03.96.030.GBR.00.000</v>
          </cell>
          <cell r="B19335" t="str">
            <v xml:space="preserve">Ổ đỡ COP.02C30EX20 </v>
          </cell>
          <cell r="C19335" t="str">
            <v>Nhập kho vật tư (HĐ:30) theo hóa đơn số 0000108 ngày 22.05.2020</v>
          </cell>
        </row>
        <row r="19336">
          <cell r="A19336" t="str">
            <v>5.03.96.031.GBR.00.000</v>
          </cell>
          <cell r="B19336" t="str">
            <v xml:space="preserve">Ổ đỡ COP.02C30GR20 </v>
          </cell>
          <cell r="C19336" t="str">
            <v>Nhập kho vật tư (HĐ:30) theo hóa đơn số 0000108 ngày 22.05.2020</v>
          </cell>
        </row>
        <row r="19337">
          <cell r="A19337" t="str">
            <v>5.03.96.305.GBR.00.000</v>
          </cell>
          <cell r="B19337" t="str">
            <v xml:space="preserve">Bạc đạn COP.02B140MEX </v>
          </cell>
          <cell r="C19337" t="str">
            <v>Nhập kho vật tư (HĐ:30) theo hóa đơn số 0000108 ngày 22.05.2020</v>
          </cell>
        </row>
        <row r="19338">
          <cell r="A19338" t="str">
            <v>5.03.96.306.GBR.00.000</v>
          </cell>
          <cell r="B19338" t="str">
            <v xml:space="preserve">Bạc đạn COP.02B140MGR </v>
          </cell>
          <cell r="C19338" t="str">
            <v>Nhập kho vật tư (HĐ:30) theo hóa đơn số 0000108 ngày 22.05.2020</v>
          </cell>
        </row>
        <row r="19339">
          <cell r="A19339" t="str">
            <v>5.33.10.450.CHN.00.000</v>
          </cell>
          <cell r="B19339" t="str">
            <v xml:space="preserve">Động cơ máy nghiền thô, Type: YFB4501-8TH, công suất: 315KW, điện áp: 11000V, Certificate No: CNEx16.1050, Serial no: 16A2133AN000-1 </v>
          </cell>
          <cell r="C19339" t="str">
            <v>Nhập kho vật tư (HĐ:97) theo hóa đơn số 0000318 ngày 23.09.2020</v>
          </cell>
        </row>
        <row r="19340">
          <cell r="A19340" t="str">
            <v>5.33.70.380.GER.00.000</v>
          </cell>
          <cell r="B19340" t="str">
            <v xml:space="preserve">Bộ sấy (Heater) Type: SK3105.380 </v>
          </cell>
          <cell r="C19340" t="str">
            <v>Nhập kho vật tư (HĐ:178) theo hóa đơn số 0001462 ngày 20.04.2020</v>
          </cell>
        </row>
        <row r="19341">
          <cell r="A19341" t="str">
            <v>5.33.70.863.KOR.99.000</v>
          </cell>
          <cell r="B19341" t="str">
            <v xml:space="preserve">VCB DC 220V Trip Coil / COIL,DC220V-Cuộn Trip coil máy cắt 11kV VCB </v>
          </cell>
          <cell r="C19341" t="str">
            <v>Nhập kho vật tư (HĐ:178) theo hóa đơn số 0001462 ngày 20.04.2020</v>
          </cell>
        </row>
        <row r="19342">
          <cell r="A19342" t="str">
            <v>5.33.70.864.KOR.99.000</v>
          </cell>
          <cell r="B19342" t="str">
            <v xml:space="preserve">VCB DC 220V Closing Coil /COIL,DC220V- Cuộn Close coil máy cắt 11kV VCB </v>
          </cell>
          <cell r="C19342" t="str">
            <v>Nhập kho vật tư (HĐ:178) theo hóa đơn số 0001462 ngày 20.04.2020</v>
          </cell>
        </row>
        <row r="19343">
          <cell r="A19343" t="str">
            <v>8.75.60.011.KOR.00.000</v>
          </cell>
          <cell r="B19343" t="str">
            <v xml:space="preserve">Đồng hồ đo điện áp 11kV Kiểu: WY-W11VA </v>
          </cell>
          <cell r="C19343" t="str">
            <v>Nhập kho vật tư (HĐ:178) theo hóa đơn số 0001462 ngày 20.04.2020</v>
          </cell>
        </row>
        <row r="19344">
          <cell r="A19344" t="str">
            <v>4.15.81.001.VIE.00.000</v>
          </cell>
          <cell r="B19344" t="str">
            <v xml:space="preserve">Keo dán sắt 502 </v>
          </cell>
          <cell r="C19344" t="str">
            <v>Nhập kho vật tư (HĐ:135) theo hóa đơn số 0000312 ngày 16.09.2020</v>
          </cell>
        </row>
        <row r="19345">
          <cell r="A19345" t="str">
            <v>4.94.60.367.CHN.00.000</v>
          </cell>
          <cell r="B19345" t="str">
            <v xml:space="preserve">Dao rọc giấy lớn </v>
          </cell>
          <cell r="C19345" t="str">
            <v>Nhập kho vật tư (HĐ:135) theo hóa đơn số 0000312 ngày 16.09.2020</v>
          </cell>
        </row>
        <row r="19346">
          <cell r="A19346" t="str">
            <v>4.94.80.095.VIE.00.000</v>
          </cell>
          <cell r="B19346" t="str">
            <v xml:space="preserve">Bao tải 50kg </v>
          </cell>
          <cell r="C19346" t="str">
            <v>Nhập kho vật tư (HĐ:135) theo hóa đơn số 0000312 ngày 16.09.2020</v>
          </cell>
        </row>
        <row r="19347">
          <cell r="A19347" t="str">
            <v>4.94.80.098.VIE.99.000</v>
          </cell>
          <cell r="B19347" t="str">
            <v xml:space="preserve">Vải lau trắng </v>
          </cell>
          <cell r="C19347" t="str">
            <v>Nhập kho vật tư (HĐ:135) theo hóa đơn số 0000312 ngày 16.09.2020</v>
          </cell>
        </row>
        <row r="19348">
          <cell r="A19348" t="str">
            <v>4.94.80.099.VIE.99.000</v>
          </cell>
          <cell r="B19348" t="str">
            <v xml:space="preserve">Vải lau màu </v>
          </cell>
          <cell r="C19348" t="str">
            <v>Nhập kho vật tư (HĐ:135) theo hóa đơn số 0000312 ngày 16.09.2020</v>
          </cell>
        </row>
        <row r="19349">
          <cell r="A19349" t="str">
            <v>4.94.80.448.VIE.00.000</v>
          </cell>
          <cell r="B19349" t="str">
            <v xml:space="preserve">Thảm lau chân loại lớn </v>
          </cell>
          <cell r="C19349" t="str">
            <v>Nhập kho vật tư (QĐ:1186) theo hóa đơn số 0010890 ngày 26.09.2020</v>
          </cell>
        </row>
        <row r="19350">
          <cell r="A19350" t="str">
            <v>8.35.65.003.VIE.00.000</v>
          </cell>
          <cell r="B19350" t="str">
            <v xml:space="preserve">Cây lau nhà cán Inox </v>
          </cell>
          <cell r="C19350" t="str">
            <v>Nhập kho vật tư (QĐ:1186) theo hóa đơn số 0010890 ngày 26.09.2020</v>
          </cell>
        </row>
        <row r="19351">
          <cell r="A19351" t="str">
            <v>8.90.40.006.VIE.00.000</v>
          </cell>
          <cell r="B19351" t="str">
            <v xml:space="preserve">Găng tay cao su Nam Long size M </v>
          </cell>
          <cell r="C19351" t="str">
            <v>Nhập kho vật tư (QĐ:1186) theo hóa đơn số 0010890 ngày 26.09.2020</v>
          </cell>
        </row>
        <row r="19352">
          <cell r="A19352" t="str">
            <v>5.35.85.102.000.00.000</v>
          </cell>
          <cell r="B19352" t="str">
            <v xml:space="preserve">Vật tư dự phòng của Điện MT Phước Thái </v>
          </cell>
          <cell r="C19352" t="str">
            <v>Tạm nhập tổng giá trị vật tư dự phòng Dự án NM Điện mặt trời Phước Thái 1 theo quyết định số 1239/QĐ-NĐVT4</v>
          </cell>
        </row>
        <row r="19353">
          <cell r="A19353" t="str">
            <v>1.51.55.625.USA.99.000</v>
          </cell>
          <cell r="B19353" t="str">
            <v xml:space="preserve">Mỡ Chesterton 615 HTG#2, QBT Technology, NLGI 2 (18kg/xô) </v>
          </cell>
          <cell r="C19353" t="str">
            <v>Nhập kho Mỡ Chesterton (HĐ:135) theo hóa đơn số 0000312 ngày 16.09.2020</v>
          </cell>
        </row>
        <row r="19354">
          <cell r="A19354" t="str">
            <v>8.88.02.068.ITA.00.000</v>
          </cell>
          <cell r="B19354" t="str">
            <v xml:space="preserve">Cò cấp dầu định lượng Piusi K400 </v>
          </cell>
          <cell r="C19354" t="str">
            <v>Nhập kho vật tư (HĐ:198) theo hóa đơn số 0004110 ngày 17.08.2020</v>
          </cell>
        </row>
        <row r="19355">
          <cell r="A19355" t="str">
            <v>8.88.02.069.ITA.00.000</v>
          </cell>
          <cell r="B19355" t="str">
            <v xml:space="preserve">Bơm dầu nhớt Piusi Viscomat 230/3 M </v>
          </cell>
          <cell r="C19355" t="str">
            <v>Nhập kho vật tư (HĐ:198) theo hóa đơn số 0004110 ngày 17.08.2020</v>
          </cell>
        </row>
        <row r="19356">
          <cell r="A19356" t="str">
            <v>1.71.27.020.CHN.00.000</v>
          </cell>
          <cell r="B19356" t="str">
            <v xml:space="preserve">Keo Sikaflex Contruction AP 600ml </v>
          </cell>
          <cell r="C19356" t="str">
            <v>Nhập kho vật tư (HĐ:198) theo hóa đơn số 0004110 ngày 17.08.2020</v>
          </cell>
        </row>
        <row r="19357">
          <cell r="A19357" t="str">
            <v>1.71.27.357.USA.00.000</v>
          </cell>
          <cell r="B19357" t="str">
            <v xml:space="preserve">Bộ keo dán DEVCON R-FLEX BELT REPAIR KIT 15565 </v>
          </cell>
          <cell r="C19357" t="str">
            <v>Nhập kho vật tư (HĐ:198) theo hóa đơn số 0004110 ngày 17.08.2020</v>
          </cell>
        </row>
        <row r="19358">
          <cell r="A19358" t="str">
            <v>1.71.87.093.SUI.00.000</v>
          </cell>
          <cell r="B19358" t="str">
            <v xml:space="preserve">Hợp chất quét lót Sika Primer 3N </v>
          </cell>
          <cell r="C19358" t="str">
            <v>Nhập kho vật tư (HĐ:198) theo hóa đơn số 0004110 ngày 17.08.2020</v>
          </cell>
        </row>
        <row r="19359">
          <cell r="A19359" t="str">
            <v>2.05.01.479.CHN.00.000</v>
          </cell>
          <cell r="B19359" t="str">
            <v xml:space="preserve">Phôi thép A479-410, Ø50, 1mét/cây </v>
          </cell>
          <cell r="C19359" t="str">
            <v>Nhập kho vật tư (HĐ:198) theo hóa đơn số 0004110 ngày 17.08.2020</v>
          </cell>
        </row>
        <row r="19360">
          <cell r="A19360" t="str">
            <v>2.05.01.576.CHN.00.000</v>
          </cell>
          <cell r="B19360" t="str">
            <v xml:space="preserve">Phôi thép A576-1020, Ø35, 0,5mét/cây </v>
          </cell>
          <cell r="C19360" t="str">
            <v>Nhập kho vật tư (HĐ:198) theo hóa đơn số 0004110 ngày 17.08.2020</v>
          </cell>
        </row>
        <row r="19361">
          <cell r="A19361" t="str">
            <v>2.35.10.115.KOR.00.000</v>
          </cell>
          <cell r="B19361" t="str">
            <v xml:space="preserve">Shim inox 304, 180x1270x1.5mm </v>
          </cell>
          <cell r="C19361" t="str">
            <v>Nhập kho vật tư (HĐ:198) theo hóa đơn số 0004110 ngày 17.08.2020</v>
          </cell>
        </row>
        <row r="19362">
          <cell r="A19362" t="str">
            <v>2.44.01.330.VIE.00.000</v>
          </cell>
          <cell r="B19362" t="str">
            <v xml:space="preserve">Thép tấm C45 1030x400x20mm </v>
          </cell>
          <cell r="C19362" t="str">
            <v>Nhập kho vật tư (HĐ:198) theo hóa đơn số 0004110 ngày 17.08.2020</v>
          </cell>
        </row>
        <row r="19363">
          <cell r="A19363" t="str">
            <v>2.44.01.331.VIE.00.000</v>
          </cell>
          <cell r="B19363" t="str">
            <v xml:space="preserve">Thép tấm C45 920x360x20mm </v>
          </cell>
          <cell r="C19363" t="str">
            <v>Nhập kho vật tư (HĐ:198) theo hóa đơn số 0004110 ngày 17.08.2020</v>
          </cell>
        </row>
        <row r="19364">
          <cell r="A19364" t="str">
            <v>2.44.02.320.CHN.00.000</v>
          </cell>
          <cell r="B19364" t="str">
            <v xml:space="preserve">Tấm Hardox 500, kt: 1000x2000x20mm </v>
          </cell>
          <cell r="C19364" t="str">
            <v>Nhập kho vật tư (HĐ:198) theo hóa đơn số 0004110 ngày 17.08.2020</v>
          </cell>
        </row>
        <row r="19365">
          <cell r="A19365" t="str">
            <v>3.20.22.010.CHN.00.000</v>
          </cell>
          <cell r="B19365" t="str">
            <v xml:space="preserve">Khóa cáp M10 </v>
          </cell>
          <cell r="C19365" t="str">
            <v>Nhập kho vật tư (HĐ:198) theo hóa đơn số 0004110 ngày 17.08.2020</v>
          </cell>
        </row>
        <row r="19366">
          <cell r="A19366" t="str">
            <v>3.82.03.028.CZE.00.000</v>
          </cell>
          <cell r="B19366" t="str">
            <v xml:space="preserve">Chip WNMG 080408E-FM (T9325) </v>
          </cell>
          <cell r="C19366" t="str">
            <v>Nhập kho vật tư (HĐ:198) theo hóa đơn số 0004110 ngày 17.08.2020</v>
          </cell>
        </row>
        <row r="19367">
          <cell r="A19367" t="str">
            <v>4.31.18.075.CHN.00.000</v>
          </cell>
          <cell r="B19367" t="str">
            <v xml:space="preserve">Dây hàn CO2 lõi thuốc 1mm 15kg </v>
          </cell>
          <cell r="C19367" t="str">
            <v>Nhập kho vật tư (HĐ:198) theo hóa đơn số 0004110 ngày 17.08.2020</v>
          </cell>
        </row>
        <row r="19368">
          <cell r="A19368" t="str">
            <v>4.35.16.200.CHN.00.000</v>
          </cell>
          <cell r="B19368" t="str">
            <v xml:space="preserve">Bulong M30x200mm thép đen (+đai ốc, long đền, đệm vênh) </v>
          </cell>
          <cell r="C19368" t="str">
            <v>Nhập kho vật tư (HĐ:198) theo hóa đơn số 0004110 ngày 17.08.2020</v>
          </cell>
        </row>
        <row r="19369">
          <cell r="A19369" t="str">
            <v>4.35.20.063.CHN.00.000</v>
          </cell>
          <cell r="B19369" t="str">
            <v xml:space="preserve">Bulong M20x60 thép đen cấp bền 12.9, chìm đầu trụ (+đai ốc, lông đền) </v>
          </cell>
          <cell r="C19369" t="str">
            <v>Nhập kho vật tư (HĐ:198) theo hóa đơn số 0004110 ngày 17.08.2020</v>
          </cell>
        </row>
        <row r="19370">
          <cell r="A19370" t="str">
            <v>4.35.20.081.CHN.00.000</v>
          </cell>
          <cell r="B19370" t="str">
            <v xml:space="preserve">Bu lông thép đen chịu lực 800N/mm2 M20x80 (+đai ốc, lông đền, đệm vênh) </v>
          </cell>
          <cell r="C19370" t="str">
            <v>Nhập kho vật tư (HĐ:198) theo hóa đơn số 0004110 ngày 17.08.2020</v>
          </cell>
        </row>
        <row r="19371">
          <cell r="A19371" t="str">
            <v>4.37.07.170.CHN.99.000</v>
          </cell>
          <cell r="B19371" t="str">
            <v xml:space="preserve">Bulong M12x50 thép đen, chìm đầu trụ (+đai ốc) </v>
          </cell>
          <cell r="C19371" t="str">
            <v>Nhập kho vật tư (HĐ:198) theo hóa đơn số 0004110 ngày 17.08.2020</v>
          </cell>
        </row>
        <row r="19372">
          <cell r="A19372" t="str">
            <v>4.82.28.071.VIE.00.000</v>
          </cell>
          <cell r="B19372" t="str">
            <v xml:space="preserve">Co kết nối 2 đầu dây inox, 1 </v>
          </cell>
          <cell r="C19372" t="str">
            <v>Nhập kho vật tư (HĐ:198) theo hóa đơn số 0004110 ngày 17.08.2020</v>
          </cell>
        </row>
        <row r="19373">
          <cell r="A19373" t="str">
            <v>4.88.52.561.JPN.00.000</v>
          </cell>
          <cell r="B19373" t="str">
            <v xml:space="preserve">Dây curoa 5V560 </v>
          </cell>
          <cell r="C19373" t="str">
            <v>Nhập kho vật tư (HĐ:198) theo hóa đơn số 0004110 ngày 17.08.2020</v>
          </cell>
        </row>
        <row r="19374">
          <cell r="A19374" t="str">
            <v>4.88.65.045.VIE.00.000</v>
          </cell>
          <cell r="B19374" t="str">
            <v xml:space="preserve">Oring ID=55mm, OD=65mm dày 5mm </v>
          </cell>
          <cell r="C19374" t="str">
            <v>Nhập kho vật tư (HĐ:198) theo hóa đơn số 0004110 ngày 17.08.2020</v>
          </cell>
        </row>
        <row r="19375">
          <cell r="A19375" t="str">
            <v>4.88.66.025.VIE.00.000</v>
          </cell>
          <cell r="B19375" t="str">
            <v xml:space="preserve">Xốp chèn khe </v>
          </cell>
          <cell r="C19375" t="str">
            <v>Nhập kho vật tư (HĐ:198) theo hóa đơn số 0004110 ngày 17.08.2020</v>
          </cell>
        </row>
        <row r="19376">
          <cell r="A19376" t="str">
            <v>4.90.31.157.CHN.00.000</v>
          </cell>
          <cell r="B19376" t="str">
            <v xml:space="preserve">Dây dẫn dầu nhớt, 1/2 </v>
          </cell>
          <cell r="C19376" t="str">
            <v>Nhập kho vật tư (HĐ:198) theo hóa đơn số 0004110 ngày 17.08.2020</v>
          </cell>
        </row>
        <row r="19377">
          <cell r="A19377" t="str">
            <v>4.90.80.089.VIE.00.000</v>
          </cell>
          <cell r="B19377" t="str">
            <v xml:space="preserve">Lưới bảo hộ làm từ sợi dù PP, Khổ: 3x20m, mắt lưới: 10cm </v>
          </cell>
          <cell r="C19377" t="str">
            <v>Nhập kho vật tư (HĐ:198) theo hóa đơn số 0004110 ngày 17.08.2020</v>
          </cell>
        </row>
        <row r="19378">
          <cell r="A19378" t="str">
            <v>8.15.90.003.CHN.00.000</v>
          </cell>
          <cell r="B19378" t="str">
            <v xml:space="preserve">Đá cà lem hình trụ 10x25x6 </v>
          </cell>
          <cell r="C19378" t="str">
            <v>Nhập kho vật tư (HĐ:198) theo hóa đơn số 0004110 ngày 17.08.2020</v>
          </cell>
        </row>
        <row r="19379">
          <cell r="A19379" t="str">
            <v>3.80.86.524.VIE.00.000</v>
          </cell>
          <cell r="B19379" t="str">
            <v xml:space="preserve">Đầu cáp 24Kv 3 pha (co nhiệt) trong nhà </v>
          </cell>
          <cell r="C19379" t="str">
            <v>Nhập kho vật tư (HĐ:198) theo hóa đơn số 0004110 ngày 17.08.2020</v>
          </cell>
        </row>
        <row r="19380">
          <cell r="A19380" t="str">
            <v>8.05.60.035.JPN.00.000</v>
          </cell>
          <cell r="B19380" t="str">
            <v xml:space="preserve">Mũi khoan từ Φ35 </v>
          </cell>
          <cell r="C19380" t="str">
            <v>Nhập kho vật tư (HĐ:198) theo hóa đơn số 0004110 ngày 17.08.2020</v>
          </cell>
        </row>
        <row r="19381">
          <cell r="A19381" t="str">
            <v>8.10.30.020.JPN.00.000</v>
          </cell>
          <cell r="B19381" t="str">
            <v xml:space="preserve">Dao phay ngón 20mm </v>
          </cell>
          <cell r="C19381" t="str">
            <v>Nhập kho vật tư (HĐ:198) theo hóa đơn số 0004110 ngày 17.08.2020</v>
          </cell>
        </row>
        <row r="19382">
          <cell r="A19382" t="str">
            <v>8.10.70.020.CHN.00.000</v>
          </cell>
          <cell r="B19382" t="str">
            <v xml:space="preserve">Mũi doa lỗ hợp kim </v>
          </cell>
          <cell r="C19382" t="str">
            <v>Nhập kho vật tư (HĐ:198) theo hóa đơn số 0004110 ngày 17.08.2020</v>
          </cell>
        </row>
        <row r="19383">
          <cell r="A19383" t="str">
            <v>8.10.86.080.KOR.99.000</v>
          </cell>
          <cell r="B19383" t="str">
            <v xml:space="preserve">Béc cắt Plasma P80 (10 cái/hộp) </v>
          </cell>
          <cell r="C19383" t="str">
            <v>Nhập kho vật tư (HĐ:198) theo hóa đơn số 0004110 ngày 17.08.2020</v>
          </cell>
        </row>
        <row r="19384">
          <cell r="A19384" t="str">
            <v>8.32.92.034.TPE.00.000</v>
          </cell>
          <cell r="B19384" t="str">
            <v xml:space="preserve">Súng bắn Sika </v>
          </cell>
          <cell r="C19384" t="str">
            <v>Nhập kho vật tư (HĐ:198) theo hóa đơn số 0004110 ngày 17.08.2020</v>
          </cell>
        </row>
        <row r="19385">
          <cell r="A19385" t="str">
            <v>3.46.60.185.CZE.00.000</v>
          </cell>
          <cell r="B19385" t="str">
            <v xml:space="preserve">Khởi động từ (Contactor) - Gồm cuộn coil contactor, Model: LC1F185F7 </v>
          </cell>
          <cell r="C19385" t="str">
            <v>Nhập kho vật tư (HĐ:198) theo hóa đơn số 0004110 ngày 17.08.2020</v>
          </cell>
        </row>
        <row r="19386">
          <cell r="A19386" t="str">
            <v>5.17.30.530.CHN.00.000</v>
          </cell>
          <cell r="B19386" t="str">
            <v xml:space="preserve">Lọc nhớt (Filter for BFPT) Type: LY-10/10W-41, Serial no: WT5306 </v>
          </cell>
          <cell r="C19386" t="str">
            <v>Nhập kho vật tư (HĐ:198) theo hóa đơn số 0004110 ngày 17.08.2020</v>
          </cell>
        </row>
        <row r="19387">
          <cell r="A19387" t="str">
            <v>5.33.85.020.KOR.00.000</v>
          </cell>
          <cell r="B19387" t="str">
            <v xml:space="preserve">Bẫy hơi xả động 20 barg (Thermodynamic disc trap) SDT: 53 </v>
          </cell>
          <cell r="C19387" t="str">
            <v>Nhập kho vật tư (HĐ:198) theo hóa đơn số 0004110 ngày 17.08.2020</v>
          </cell>
        </row>
        <row r="19388">
          <cell r="A19388" t="str">
            <v>5.33.85.039.KOR.00.000</v>
          </cell>
          <cell r="B19388" t="str">
            <v xml:space="preserve">Bẫy hơi xả động 39,2 barg (Thermodynamic disc trap) SDT: 53 </v>
          </cell>
          <cell r="C19388" t="str">
            <v>Nhập kho vật tư (HĐ:198) theo hóa đơn số 0004110 ngày 17.08.2020</v>
          </cell>
        </row>
        <row r="19389">
          <cell r="A19389" t="str">
            <v>8.35.55.047.VIE.00.000</v>
          </cell>
          <cell r="B19389" t="str">
            <v xml:space="preserve">Thùng rác di động inox 304 </v>
          </cell>
          <cell r="C19389" t="str">
            <v>Nhập kho Thùng rác inox (QĐ:1095) theo hóa đơn số 0000238 ngày 08.09.2020</v>
          </cell>
        </row>
        <row r="19390">
          <cell r="A19390" t="str">
            <v>8.35.55.048.VIE.00.000</v>
          </cell>
          <cell r="B19390" t="str">
            <v xml:space="preserve">Thùng rác inox 480mm x H 830mm </v>
          </cell>
          <cell r="C19390" t="str">
            <v>Nhập kho Thùng rác (QĐ:1150) theo hóa đơn số 0000028 ngày 21.09.2020</v>
          </cell>
        </row>
        <row r="19391">
          <cell r="A19391" t="str">
            <v>8.35.55.049.CHN.00.000</v>
          </cell>
          <cell r="B19391" t="str">
            <v xml:space="preserve">Thùng rác ngoài trời 2 ngăn inox, thép phun sơn. </v>
          </cell>
          <cell r="C19391" t="str">
            <v>Nhập kho Thùng rác (QĐ:1150) theo hóa đơn số 0000028 ngày 21.09.2020</v>
          </cell>
        </row>
        <row r="19392">
          <cell r="A19392" t="str">
            <v>1.71.27.249.CHN.00.000</v>
          </cell>
          <cell r="B19392" t="str">
            <v xml:space="preserve">Keo Loctite 510 50ml </v>
          </cell>
          <cell r="C19392" t="str">
            <v>Nhập kho vật tư (QĐ:1112) theo hóa đơn số 0000242 ngày 11.09.2020</v>
          </cell>
        </row>
        <row r="19393">
          <cell r="A19393" t="str">
            <v>3.20.32.036.CHN.00.000</v>
          </cell>
          <cell r="B19393" t="str">
            <v xml:space="preserve">Ốc nhựa siết cố định cáp PG36 </v>
          </cell>
          <cell r="C19393" t="str">
            <v>Nhập kho vật tư (HĐ:156) theo hóa đơn số 0000190 ngày 28.04.2020</v>
          </cell>
        </row>
        <row r="19394">
          <cell r="A19394" t="str">
            <v>3.20.32.042.CHN.00.000</v>
          </cell>
          <cell r="B19394" t="str">
            <v xml:space="preserve">Ốc nhựa siết cố định cáp PG42 </v>
          </cell>
          <cell r="C19394" t="str">
            <v>Nhập kho vật tư (HĐ:156) theo hóa đơn số 0000190 ngày 28.04.2020</v>
          </cell>
        </row>
        <row r="19395">
          <cell r="A19395" t="str">
            <v>3.20.95.340.VIE.00.000</v>
          </cell>
          <cell r="B19395" t="str">
            <v xml:space="preserve">Dây thít 5 x 300 </v>
          </cell>
          <cell r="C19395" t="str">
            <v>Nhập kho vật tư (HĐ:156) theo hóa đơn số 0000190 ngày 28.04.2020</v>
          </cell>
        </row>
        <row r="19396">
          <cell r="A19396" t="str">
            <v>3.30.14.115.KOR.00.000</v>
          </cell>
          <cell r="B19396" t="str">
            <v xml:space="preserve">Cầu chì 11kV của máy biến điện PT 11kV (11MV, COMMON) Type: QPT-1 </v>
          </cell>
          <cell r="C19396" t="str">
            <v>Nhập kho vật tư (HĐ:156) theo hóa đơn số 0000190 ngày 28.04.2020</v>
          </cell>
        </row>
        <row r="19397">
          <cell r="A19397" t="str">
            <v>3.30.14.116.GER.00.000</v>
          </cell>
          <cell r="B19397" t="str">
            <v xml:space="preserve">Cầu chì tủ 11kV (PT 11kV LEB3) Type: 3011911.2 </v>
          </cell>
          <cell r="C19397" t="str">
            <v>Nhập kho vật tư (HĐ:156) theo hóa đơn số 0000190 ngày 28.04.2020</v>
          </cell>
        </row>
        <row r="19398">
          <cell r="A19398" t="str">
            <v>3.30.14.123.CHN.00.000</v>
          </cell>
          <cell r="B19398" t="str">
            <v xml:space="preserve">Cầu chì sử dụng cho máy biến điện áp 23,5kV Type: HV Fuse link </v>
          </cell>
          <cell r="C19398" t="str">
            <v>Nhập kho vật tư (HĐ:156) theo hóa đơn số 0000190 ngày 28.04.2020</v>
          </cell>
        </row>
        <row r="19399">
          <cell r="A19399" t="str">
            <v>4.35.12.081.CHN.00.000</v>
          </cell>
          <cell r="B19399" t="str">
            <v xml:space="preserve">Bulong mắt M12, inox 316 </v>
          </cell>
          <cell r="C19399" t="str">
            <v>Nhập kho vật tư (QĐ:1093) theo hóa đơn số 0001727 ngày 05.09.2020</v>
          </cell>
        </row>
        <row r="19400">
          <cell r="A19400" t="str">
            <v>4.35.12.082.CHN.00.000</v>
          </cell>
          <cell r="B19400" t="str">
            <v xml:space="preserve">Đai ốc mắt M12 inox 304 </v>
          </cell>
          <cell r="C19400" t="str">
            <v>Nhập kho vật tư (QĐ:1093) theo hóa đơn số 0001727 ngày 05.09.2020</v>
          </cell>
        </row>
        <row r="19401">
          <cell r="A19401" t="str">
            <v>4.35.20.150.KOR.00.000</v>
          </cell>
          <cell r="B19401" t="str">
            <v xml:space="preserve">Bulong ren suốt M20x150 thép đen (+ đai ốc + lông đền, đệm vênh) </v>
          </cell>
          <cell r="C19401" t="str">
            <v>Nhập kho vật tư (QĐ:1093) theo hóa đơn số 0001727 ngày 05.09.2020</v>
          </cell>
        </row>
        <row r="19402">
          <cell r="A19402" t="str">
            <v>4.82.28.316.USA.00.000</v>
          </cell>
          <cell r="B19402" t="str">
            <v xml:space="preserve">Piedmont Style d coupling High Pressure Flexible Coupling Model: SS-1200, size: 3, DN 80 </v>
          </cell>
          <cell r="C19402" t="str">
            <v>Nhập kho vật tư (QĐ:1130) theo hóa đơn số 0000685 ngày 15.09.2020</v>
          </cell>
        </row>
        <row r="19403">
          <cell r="A19403" t="str">
            <v>4.86.10.005.CHN.00.000</v>
          </cell>
          <cell r="B19403" t="str">
            <v xml:space="preserve">Amiang tấm dày 0,5mm, khổ 1m2 </v>
          </cell>
          <cell r="C19403" t="str">
            <v>Nhập kho vật tư (QĐ:1112) theo hóa đơn số 0000242 ngày 11.09.2020</v>
          </cell>
        </row>
        <row r="19404">
          <cell r="A19404" t="str">
            <v>4.86.10.010.CHN.00.000</v>
          </cell>
          <cell r="B19404" t="str">
            <v xml:space="preserve">Amiang tấm dày 1mm, khổ 1m2 </v>
          </cell>
          <cell r="C19404" t="str">
            <v>Nhập kho vật tư (QĐ:1112) theo hóa đơn số 0000242 ngày 11.09.2020</v>
          </cell>
        </row>
        <row r="19405">
          <cell r="A19405" t="str">
            <v>4.86.10.100.CHN.00.000</v>
          </cell>
          <cell r="B19405" t="str">
            <v xml:space="preserve">Amiang tấm dày 1mm, khổ 0,5m2 </v>
          </cell>
          <cell r="C19405" t="str">
            <v>Nhập kho vật tư (QĐ:1112) theo hóa đơn số 0000242 ngày 11.09.2020</v>
          </cell>
        </row>
        <row r="19406">
          <cell r="A19406" t="str">
            <v>4.88.52.141.JPN.00.000</v>
          </cell>
          <cell r="B19406" t="str">
            <v xml:space="preserve">Dây Curoa Set Free SPZ 1412 LW </v>
          </cell>
          <cell r="C19406" t="str">
            <v>Nhập kho vật tư (QĐ:1093) theo hóa đơn số 0001727 ngày 05.09.2020</v>
          </cell>
        </row>
        <row r="19407">
          <cell r="A19407" t="str">
            <v>4.88.52.600.JPN.00.000</v>
          </cell>
          <cell r="B19407" t="str">
            <v xml:space="preserve">Dây curoa  ACE 5V600 </v>
          </cell>
          <cell r="C19407" t="str">
            <v>Nhập kho vật tư (QĐ:1093) theo hóa đơn số 0001727 ngày 05.09.2020</v>
          </cell>
        </row>
        <row r="19408">
          <cell r="A19408" t="str">
            <v>4.90.31.005.TPE.00.000</v>
          </cell>
          <cell r="B19408" t="str">
            <v xml:space="preserve">Ống nhựa PU, ĐK ngoài: Ø8, ĐK trong: Ø5 </v>
          </cell>
          <cell r="C19408" t="str">
            <v>Nhập kho vật tư (QĐ:1093) theo hóa đơn số 0001727 ngày 05.09.2020</v>
          </cell>
        </row>
        <row r="19409">
          <cell r="A19409" t="str">
            <v>8.15.50.006.CHN.00.000</v>
          </cell>
          <cell r="B19409" t="str">
            <v xml:space="preserve">Đá mài lỗ 6mm </v>
          </cell>
          <cell r="C19409" t="str">
            <v>Nhập kho vật tư (QĐ:1112) theo hóa đơn số 0000242 ngày 11.09.2020</v>
          </cell>
        </row>
        <row r="19410">
          <cell r="A19410" t="str">
            <v>8.15.50.010.CHN.00.000</v>
          </cell>
          <cell r="B19410" t="str">
            <v xml:space="preserve">Đá mài lỗ 10mm </v>
          </cell>
          <cell r="C19410" t="str">
            <v>Nhập kho vật tư (QĐ:1112) theo hóa đơn số 0000242 ngày 11.09.2020</v>
          </cell>
        </row>
        <row r="19411">
          <cell r="A19411" t="str">
            <v>8.15.50.015.CHN.00.000</v>
          </cell>
          <cell r="B19411" t="str">
            <v xml:space="preserve">Đá mài lỗ 15mm </v>
          </cell>
          <cell r="C19411" t="str">
            <v>Nhập kho vật tư (QĐ:1112) theo hóa đơn số 0000242 ngày 11.09.2020</v>
          </cell>
        </row>
        <row r="19412">
          <cell r="A19412" t="str">
            <v>8.15.50.025.CHN.00.000</v>
          </cell>
          <cell r="B19412" t="str">
            <v xml:space="preserve">Đá mài lỗ 25mm </v>
          </cell>
          <cell r="C19412" t="str">
            <v>Nhập kho vật tư (QĐ:1112) theo hóa đơn số 0000242 ngày 11.09.2020</v>
          </cell>
        </row>
        <row r="19413">
          <cell r="A19413" t="str">
            <v>3.66.53.009.CHN.00.000</v>
          </cell>
          <cell r="B19413" t="str">
            <v xml:space="preserve">Bóng đèn T4 8W </v>
          </cell>
          <cell r="C19413" t="str">
            <v>Nhập kho vật tư (HĐ:156) theo hóa đơn số 0000190 ngày 28.04.2020</v>
          </cell>
        </row>
        <row r="19414">
          <cell r="A19414" t="str">
            <v>3.66.53.019.CHN.00.000</v>
          </cell>
          <cell r="B19414" t="str">
            <v xml:space="preserve">Bóng đèn Philips 0m6 TL-D 18W/54-765 1SL/30 </v>
          </cell>
          <cell r="C19414" t="str">
            <v>Nhập kho vật tư (HĐ:156) theo hóa đơn số 0000190 ngày 28.04.2020</v>
          </cell>
        </row>
        <row r="19415">
          <cell r="A19415" t="str">
            <v>3.66.53.034.IND.00.000</v>
          </cell>
          <cell r="B19415" t="str">
            <v xml:space="preserve">Bóng đèn philips 1m2 TL-D-36W/54-765 </v>
          </cell>
          <cell r="C19415" t="str">
            <v>Nhập kho vật tư (HĐ:156) theo hóa đơn số 0000190 ngày 28.04.2020</v>
          </cell>
        </row>
        <row r="19416">
          <cell r="A19416" t="str">
            <v>3.66.53.034.IND.99.000</v>
          </cell>
          <cell r="B19416" t="str">
            <v xml:space="preserve">Bộ bóng đèn philips 1m2 TL-D-36W/54-765 </v>
          </cell>
          <cell r="C19416" t="str">
            <v>Nhập kho vật tư (HĐ:156) theo hóa đơn số 0000190 ngày 28.04.2020</v>
          </cell>
        </row>
        <row r="19417">
          <cell r="A19417" t="str">
            <v>3.66.53.035.CHN.00.000</v>
          </cell>
          <cell r="B19417" t="str">
            <v xml:space="preserve">Bóng đèn Philips 1m2 TL-D 36W/54-765 1SL/30 </v>
          </cell>
          <cell r="C19417" t="str">
            <v>Nhập kho vật tư (HĐ:156) theo hóa đơn số 0000190 ngày 28.04.2020</v>
          </cell>
        </row>
        <row r="19418">
          <cell r="A19418" t="str">
            <v>3.66.53.036.CHN.00.000</v>
          </cell>
          <cell r="B19418" t="str">
            <v xml:space="preserve">Bóng đèn Philips 1.2m Model: TL-D 36W </v>
          </cell>
          <cell r="C19418" t="str">
            <v>Nhập kho vật tư (HĐ:156) theo hóa đơn số 0000190 ngày 28.04.2020</v>
          </cell>
        </row>
        <row r="19419">
          <cell r="A19419" t="str">
            <v>3.66.53.100.CHN.00.000</v>
          </cell>
          <cell r="B19419" t="str">
            <v xml:space="preserve">Bộ đèn cao áp Chóa GH Lighting, Đèn HPT-T 1000w/643 </v>
          </cell>
          <cell r="C19419" t="str">
            <v>Nhập kho vật tư (HĐ:156) theo hóa đơn số 0000190 ngày 28.04.2020</v>
          </cell>
        </row>
        <row r="19420">
          <cell r="A19420" t="str">
            <v>3.66.53.119.CHN.00.000</v>
          </cell>
          <cell r="B19420" t="str">
            <v xml:space="preserve">Bộ đèn pha led COB-KingLED </v>
          </cell>
          <cell r="C19420" t="str">
            <v>Nhập kho vật tư (HĐ:156) theo hóa đơn số 0000190 ngày 28.04.2020</v>
          </cell>
        </row>
        <row r="19421">
          <cell r="A19421" t="str">
            <v>3.66.53.122.CHN.00.000</v>
          </cell>
          <cell r="B19421" t="str">
            <v xml:space="preserve">Bóng đèn EcoFit Ledtube </v>
          </cell>
          <cell r="C19421" t="str">
            <v>Nhập kho vật tư (HĐ:156) theo hóa đơn số 0000190 ngày 28.04.2020</v>
          </cell>
        </row>
        <row r="19422">
          <cell r="A19422" t="str">
            <v>3.66.53.150.CHN.00.000</v>
          </cell>
          <cell r="B19422" t="str">
            <v xml:space="preserve">Bóng đèn NG150 E27 </v>
          </cell>
          <cell r="C19422" t="str">
            <v>Nhập kho vật tư (HĐ:156) theo hóa đơn số 0000190 ngày 28.04.2020</v>
          </cell>
        </row>
        <row r="19423">
          <cell r="A19423" t="str">
            <v>3.66.53.400.CHN.00.000</v>
          </cell>
          <cell r="B19423" t="str">
            <v xml:space="preserve">Bóng đèn Philips HPI-T plus 400W/645 </v>
          </cell>
          <cell r="C19423" t="str">
            <v>Nhập kho vật tư (HĐ:156) theo hóa đơn số 0000190 ngày 28.04.2020</v>
          </cell>
        </row>
        <row r="19424">
          <cell r="A19424" t="str">
            <v>3.66.57.258.CHN.00.000</v>
          </cell>
          <cell r="B19424" t="str">
            <v xml:space="preserve">Kích CD-2a </v>
          </cell>
          <cell r="C19424" t="str">
            <v>Nhập kho vật tư (HĐ:156) theo hóa đơn số 0000190 ngày 28.04.2020</v>
          </cell>
        </row>
        <row r="19425">
          <cell r="A19425" t="str">
            <v>3.66.57.401.CHN.00.000</v>
          </cell>
          <cell r="B19425" t="str">
            <v xml:space="preserve">Ballast NG400ZNTJ </v>
          </cell>
          <cell r="C19425" t="str">
            <v>Nhập kho vật tư (HĐ:156) theo hóa đơn số 0000190 ngày 28.04.2020</v>
          </cell>
        </row>
        <row r="19426">
          <cell r="A19426" t="str">
            <v>3.80.86.522.IND.00.000</v>
          </cell>
          <cell r="B19426" t="str">
            <v xml:space="preserve">Bộ vật tư làm đầu cáp 22kV </v>
          </cell>
          <cell r="C19426" t="str">
            <v>Nhập kho vật tư (HĐ:156) theo hóa đơn số 0000190 ngày 28.04.2020</v>
          </cell>
        </row>
        <row r="19427">
          <cell r="A19427" t="str">
            <v>4.94.80.811.VIE.00.000</v>
          </cell>
          <cell r="B19427" t="str">
            <v xml:space="preserve">Bạt xanh cam 5x6m </v>
          </cell>
          <cell r="C19427" t="str">
            <v>Nhập kho vật tư (QĐ:1175) theo hóa đơn số 0000247 ngày 23.09.2020</v>
          </cell>
        </row>
        <row r="19428">
          <cell r="A19428" t="str">
            <v>8.95.10.093.CHN.00.000</v>
          </cell>
          <cell r="B19428" t="str">
            <v xml:space="preserve">Bình gas mini </v>
          </cell>
          <cell r="C19428" t="str">
            <v>Nhập kho vật tư (QĐ:1112) theo hóa đơn số 0000242 ngày 11.09.2020</v>
          </cell>
        </row>
        <row r="19429">
          <cell r="A19429" t="str">
            <v>5.05.65.064.CHN.00.000</v>
          </cell>
          <cell r="B19429" t="str">
            <v xml:space="preserve">Chổi than E64 dùng cho máy mài Bosch </v>
          </cell>
          <cell r="C19429" t="str">
            <v>Nhập kho vật tư (HĐ:156) theo hóa đơn số 0000190 ngày 28.04.2020</v>
          </cell>
        </row>
        <row r="19430">
          <cell r="A19430" t="str">
            <v>5.05.65.084.CHN.00.000</v>
          </cell>
          <cell r="B19430" t="str">
            <v xml:space="preserve">Chổi than cổ góp rulo cuốn nhả cáp </v>
          </cell>
          <cell r="C19430" t="str">
            <v>Nhập kho vật tư (HĐ:156) theo hóa đơn số 0000190 ngày 28.04.2020</v>
          </cell>
        </row>
        <row r="19431">
          <cell r="A19431" t="str">
            <v>5.05.65.086.CHN.00.000</v>
          </cell>
          <cell r="B19431" t="str">
            <v xml:space="preserve">Chổi than A86C KVP dùng cho máy mài Bosh </v>
          </cell>
          <cell r="C19431" t="str">
            <v>Nhập kho vật tư (HĐ:156) theo hóa đơn số 0000190 ngày 28.04.2020</v>
          </cell>
        </row>
        <row r="19432">
          <cell r="A19432" t="str">
            <v>5.05.65.096.CHN.00.000</v>
          </cell>
          <cell r="B19432" t="str">
            <v xml:space="preserve">Chổi than A96 dùng cho máy khoan Bosch </v>
          </cell>
          <cell r="C19432" t="str">
            <v>Nhập kho vật tư (HĐ:156) theo hóa đơn số 0000190 ngày 28.04.2020</v>
          </cell>
        </row>
        <row r="19433">
          <cell r="A19433" t="str">
            <v>5.05.65.100.CHN.00.000</v>
          </cell>
          <cell r="B19433" t="str">
            <v xml:space="preserve">Chổi than CB-100A dùng cho máy doa DCA </v>
          </cell>
          <cell r="C19433" t="str">
            <v>Nhập kho vật tư (HĐ:156) theo hóa đơn số 0000190 ngày 28.04.2020</v>
          </cell>
        </row>
        <row r="19434">
          <cell r="A19434" t="str">
            <v>5.05.65.125.CHN.00.000</v>
          </cell>
          <cell r="B19434" t="str">
            <v xml:space="preserve">Chổi than dùng cho máy mài Maktec </v>
          </cell>
          <cell r="C19434" t="str">
            <v>Nhập kho vật tư (HĐ:156) theo hóa đơn số 0000190 ngày 28.04.2020</v>
          </cell>
        </row>
        <row r="19435">
          <cell r="A19435" t="str">
            <v>5.05.65.419.CHN.00.000</v>
          </cell>
          <cell r="B19435" t="str">
            <v xml:space="preserve">Chổi than CB-419A dùng cho máy khoan Makita </v>
          </cell>
          <cell r="C19435" t="str">
            <v>Nhập kho vật tư (HĐ:156) theo hóa đơn số 0000190 ngày 28.04.2020</v>
          </cell>
        </row>
        <row r="19436">
          <cell r="A19436" t="str">
            <v>5.18.36.220.FRA.00.000</v>
          </cell>
          <cell r="B19436" t="str">
            <v xml:space="preserve">Động cơ tích năng lò so cho máy cắt GCB (dùng cho loại máy cắt: FKG1XV; 23,5kV, 21kV, type FK3-12) S49101030-11 </v>
          </cell>
          <cell r="C19436" t="str">
            <v>Nhập kho vật tư (HĐ:127) theo hóa đơn số 0000013 ngày 21.09.2020</v>
          </cell>
        </row>
        <row r="19437">
          <cell r="A19437" t="str">
            <v>5.19.75.137.THA.00.000</v>
          </cell>
          <cell r="B19437" t="str">
            <v xml:space="preserve">Van 1 chiều Valstop NBR 1370 </v>
          </cell>
          <cell r="C19437" t="str">
            <v>Nhập kho vật tư (QĐ:1093) theo hóa đơn số 0001727 ngày 05.09.2020</v>
          </cell>
        </row>
        <row r="19438">
          <cell r="A19438" t="str">
            <v>5.33.85.004.ITA.00.000</v>
          </cell>
          <cell r="B19438" t="str">
            <v xml:space="preserve">Thiết bị truyền động khí nén - Pneumatic Actuator, Model: AP04S10BG1BIS </v>
          </cell>
          <cell r="C19438" t="str">
            <v>Nhập kho vật tư (QĐ:1061) theo hóa đơn số 0000202 ngày 26.09.2020</v>
          </cell>
        </row>
        <row r="19439">
          <cell r="A19439" t="str">
            <v>3.94.00.446.MAS.00.000</v>
          </cell>
          <cell r="B19439" t="str">
            <v xml:space="preserve">Cụm Từ máy photo Bizhub 554e </v>
          </cell>
          <cell r="C19439" t="str">
            <v>Nhập kho vật tư (QĐ:1097) theo hóa đơn số 0012865 ngày 14.09.2020</v>
          </cell>
        </row>
        <row r="19440">
          <cell r="A19440" t="str">
            <v>3.94.00.565.MAS.00.000</v>
          </cell>
          <cell r="B19440" t="str">
            <v xml:space="preserve">Phần mềm Kaspersky Internet Security (dùng cho 3 máy tính) </v>
          </cell>
          <cell r="C19440" t="str">
            <v>Nhập kho phần mềm diệt virut (QĐ:1121) theo hóa đơn số 0000040 ngày 14.09.2020</v>
          </cell>
        </row>
        <row r="19441">
          <cell r="A19441" t="str">
            <v>3.94.00.567.MAS.00.000</v>
          </cell>
          <cell r="B19441" t="str">
            <v xml:space="preserve">Phần mềm Kaspersky Internet Security (dùng cho 1 máy tính) </v>
          </cell>
          <cell r="C19441" t="str">
            <v>Nhập kho phần mềm diệt virut (QĐ:1121) theo hóa đơn số 0000040 ngày 14.09.2020</v>
          </cell>
        </row>
        <row r="19442">
          <cell r="A19442" t="str">
            <v>4.94.40.011.CHN.00.000</v>
          </cell>
          <cell r="B19442" t="str">
            <v xml:space="preserve">Hộp mực máy in HP Pro 400 Printer M401N/M401D/M401DN/M425DN </v>
          </cell>
          <cell r="C19442" t="str">
            <v>Nhập kho vật tư (QĐ:1097) theo hóa đơn số 0012865 ngày 14.09.2020</v>
          </cell>
        </row>
        <row r="19443">
          <cell r="A19443" t="str">
            <v>4.94.40.020.CHN.00.000</v>
          </cell>
          <cell r="B19443" t="str">
            <v xml:space="preserve">Hộp mực Máy photo Toshiba e studio 2508A </v>
          </cell>
          <cell r="C19443" t="str">
            <v>Nhập kho vật tư (QĐ:1097) theo hóa đơn số 0012865 ngày 14.09.2020</v>
          </cell>
        </row>
        <row r="19444">
          <cell r="A19444" t="str">
            <v>4.94.40.315.VIE.00.000</v>
          </cell>
          <cell r="B19444" t="str">
            <v xml:space="preserve">Hộp mực máy in HP LaserJet P3015 </v>
          </cell>
          <cell r="C19444" t="str">
            <v>Nhập kho vật tư (QĐ:1097) theo hóa đơn số 0012865 ngày 14.09.2020</v>
          </cell>
        </row>
        <row r="19445">
          <cell r="A19445" t="str">
            <v>4.94.40.316.CHN.00.000</v>
          </cell>
          <cell r="B19445" t="str">
            <v xml:space="preserve">Mực nạp máy in HP LaserJet P3015 </v>
          </cell>
          <cell r="C19445" t="str">
            <v>Nhập kho vật tư (QĐ:1097) theo hóa đơn số 0012865 ngày 14.09.2020</v>
          </cell>
        </row>
        <row r="19446">
          <cell r="A19446" t="str">
            <v>4.94.60.051.JPN.00.000</v>
          </cell>
          <cell r="B19446" t="str">
            <v xml:space="preserve">Bánh xe kéo giấy khay 1,2 cho máy in Konica Bizhub 554e </v>
          </cell>
          <cell r="C19446" t="str">
            <v>Nhập kho vật tư (QĐ:1097) theo hóa đơn số 0012865 ngày 14.09.2020</v>
          </cell>
        </row>
        <row r="19447">
          <cell r="A19447" t="str">
            <v>8.92.30.072.CHN.00.000</v>
          </cell>
          <cell r="B19447" t="str">
            <v xml:space="preserve">Biển chỉ dẫn, giá kệ để menu khổ A3 </v>
          </cell>
          <cell r="C19447" t="str">
            <v>Nhập kho Biển chỉ dẫn (QĐ:1150) theo hóa đơn số 0000028 ngày 21.09.2020</v>
          </cell>
        </row>
        <row r="19448">
          <cell r="A19448" t="str">
            <v>4.82.22.008.KOR.00.000</v>
          </cell>
          <cell r="B19448" t="str">
            <v xml:space="preserve">Đầu nối Union Tube OD: 08mm, Vật liệu: SS316 </v>
          </cell>
          <cell r="C19448" t="str">
            <v>Nhập kho vật tư (HĐ:145) theo hóa đơn số 0000617 ngày 23.08.2020</v>
          </cell>
        </row>
        <row r="19449">
          <cell r="A19449" t="str">
            <v>4.88.52.950.GER.00.000</v>
          </cell>
          <cell r="B19449" t="str">
            <v xml:space="preserve">Dây đai truyền động (BELT POLY-VEE 8PK 1050 LB ALTERNATOR) Mã: X00042954 </v>
          </cell>
          <cell r="C19449" t="str">
            <v>Nhập kho vật tư (HĐ:148) theo hóa đơn số 0000240 ngày 17.09.2020</v>
          </cell>
        </row>
        <row r="19450">
          <cell r="A19450" t="str">
            <v>4.88.65.524.GER.00.000</v>
          </cell>
          <cell r="B19450" t="str">
            <v xml:space="preserve">Oring Mã: X52405500190 </v>
          </cell>
          <cell r="C19450" t="str">
            <v>Nhập kho vật tư (HĐ:148) theo hóa đơn số 0000240 ngày 17.09.2020</v>
          </cell>
        </row>
        <row r="19451">
          <cell r="A19451" t="str">
            <v>4.88.65.573.CHN.00.000</v>
          </cell>
          <cell r="B19451" t="str">
            <v xml:space="preserve">Phốt chặn bụi 35x45x7 </v>
          </cell>
          <cell r="C19451" t="str">
            <v>Nhập kho vật tư (HĐ:148) theo hóa đơn số 0000239 ngày 15.09.2020</v>
          </cell>
        </row>
        <row r="19452">
          <cell r="A19452" t="str">
            <v>4.88.65.574.CHN.00.000</v>
          </cell>
          <cell r="B19452" t="str">
            <v xml:space="preserve">Phốt chặn nhớt  35x45x7 HMSA10 RG </v>
          </cell>
          <cell r="C19452" t="str">
            <v>Nhập kho vật tư (HĐ:148) theo hóa đơn số 0000239 ngày 15.09.2020</v>
          </cell>
        </row>
        <row r="19453">
          <cell r="A19453" t="str">
            <v>5.30.04.072.GER.00.000</v>
          </cell>
          <cell r="B19453" t="str">
            <v xml:space="preserve">Lọc dầu máy nén khí Micos, Mã lọc: 73001079P </v>
          </cell>
          <cell r="C19453" t="str">
            <v>Nhập kho vật tư (HĐ:148) theo hóa đơn số 0000239 ngày 15.09.2020</v>
          </cell>
        </row>
        <row r="19454">
          <cell r="A19454" t="str">
            <v>5.30.04.074.JPN.00.000</v>
          </cell>
          <cell r="B19454" t="str">
            <v xml:space="preserve">Tách dầu máy nén khí Micos, Mã  AMC610-10D </v>
          </cell>
          <cell r="C19454" t="str">
            <v>Nhập kho vật tư (HĐ:148) theo hóa đơn số 0000239 ngày 15.09.2020</v>
          </cell>
        </row>
        <row r="19455">
          <cell r="A19455" t="str">
            <v>5.30.04.075.CHN.00.000</v>
          </cell>
          <cell r="B19455" t="str">
            <v xml:space="preserve">Lọc gió đầu vào cho bộ blower Model 5CDL9 </v>
          </cell>
          <cell r="C19455" t="str">
            <v>Nhập kho vật tư (HĐ:148) theo hóa đơn số 0000239 ngày 15.09.2020</v>
          </cell>
        </row>
        <row r="19456">
          <cell r="A19456" t="str">
            <v>5.17.30.318.GER.00.000</v>
          </cell>
          <cell r="B19456" t="str">
            <v xml:space="preserve">Lọc nhớt (OIL FILTER SPIN-ON) Mã: 0031845301 </v>
          </cell>
          <cell r="C19456" t="str">
            <v>Nhập kho vật tư (HĐ:148) theo hóa đơn số 0000240 ngày 17.09.2020</v>
          </cell>
        </row>
        <row r="19457">
          <cell r="A19457" t="str">
            <v>5.17.30.319.GER.00.000</v>
          </cell>
          <cell r="B19457" t="str">
            <v xml:space="preserve">Lọc dầu (FUEL FILTER SPIN-ON) Mã: X57508300091 </v>
          </cell>
          <cell r="C19457" t="str">
            <v>Nhập kho vật tư (HĐ:148) theo hóa đơn số 0000240 ngày 17.09.2020</v>
          </cell>
        </row>
        <row r="19458">
          <cell r="A19458" t="str">
            <v>5.17.30.320.GER.00.000</v>
          </cell>
          <cell r="B19458" t="str">
            <v xml:space="preserve">Oil separator Mã: X54701800063 </v>
          </cell>
          <cell r="C19458" t="str">
            <v>Nhập kho vật tư (HĐ:148) theo hóa đơn số 0000240 ngày 17.09.2020</v>
          </cell>
        </row>
        <row r="19459">
          <cell r="A19459" t="str">
            <v>5.17.30.321.GER.00.000</v>
          </cell>
          <cell r="B19459" t="str">
            <v xml:space="preserve">Lọc nhớt (OIL FILTER SPIN-ON) Mã: 4324909 </v>
          </cell>
          <cell r="C19459" t="str">
            <v>Nhập kho vật tư (HĐ:148) theo hóa đơn số 0000239 ngày 15.09.2020</v>
          </cell>
        </row>
        <row r="19460">
          <cell r="A19460" t="str">
            <v>5.17.30.322.CHN.00.000</v>
          </cell>
          <cell r="B19460" t="str">
            <v xml:space="preserve">Lọc dầu (FUEL FILTER SPIN-ON) Mã: 4759205 </v>
          </cell>
          <cell r="C19460" t="str">
            <v>Nhập kho vật tư (HĐ:148) theo hóa đơn số 0000239 ngày 15.09.2020</v>
          </cell>
        </row>
        <row r="19461">
          <cell r="A19461" t="str">
            <v>5.17.30.893.JPN.00.000</v>
          </cell>
          <cell r="B19461" t="str">
            <v xml:space="preserve">Lõi lọc FILTER ELEMENT Part No: CB03893-001V Bao gồm FILTER ASSY SEAL KIT FOR FILTER) </v>
          </cell>
          <cell r="C19461" t="str">
            <v>Nhập kho vật tư (HĐ:148) theo hợp đồng số 0000239 ngày 15.09.2020</v>
          </cell>
        </row>
        <row r="19462">
          <cell r="A19462" t="str">
            <v>5.17.32.200.GER.00.000</v>
          </cell>
          <cell r="B19462" t="str">
            <v xml:space="preserve">Lọc gió (CLEANER AIR W/ADAP FTG) Mã: 0180945802, Loại: SG2000 </v>
          </cell>
          <cell r="C19462" t="str">
            <v>Nhập kho vật tư (HĐ:148) theo hóa đơn số 0000240 ngày 17.09.2020</v>
          </cell>
        </row>
        <row r="19463">
          <cell r="A19463" t="str">
            <v>5.17.90.006.JPN.00.000</v>
          </cell>
          <cell r="B19463" t="str">
            <v xml:space="preserve">Lõi lọc và Seal set dùng cho bộ lọc T-UL-16A-IV (gồm Model  filter element: P-T-UL-16A, Seal set: SP-T-UL-16A) </v>
          </cell>
          <cell r="C19463" t="str">
            <v>Nhập kho vật tư (HĐ:148) theo hóa đơn số 0000241 ngày 19.09.2020</v>
          </cell>
        </row>
        <row r="19464">
          <cell r="A19464" t="str">
            <v>5.17.90.110.CHN.00.000</v>
          </cell>
          <cell r="B19464" t="str">
            <v xml:space="preserve">Túi lọc bụi (thu bụi bunker than loại JJWM-110A) </v>
          </cell>
          <cell r="C19464" t="str">
            <v>Nhập kho vật tư (HĐ:148) theo hóa đơn số 0000240 ngày 17.09.2020</v>
          </cell>
        </row>
        <row r="19465">
          <cell r="A19465" t="str">
            <v>5.17.90.111.CHN.00.000</v>
          </cell>
          <cell r="B19465" t="str">
            <v xml:space="preserve">Khung lọc bụi (thu bụi cho bunker than loại JJWM-110A), KT: ɸ125*2450 (mm) </v>
          </cell>
          <cell r="C19465" t="str">
            <v>Nhập kho vật tư (HĐ:148) theo hóa đơn số 0000240 ngày 17.09.2020</v>
          </cell>
        </row>
        <row r="19466">
          <cell r="A19466" t="str">
            <v>5.17.90.150.CHN.00.000</v>
          </cell>
          <cell r="B19466" t="str">
            <v xml:space="preserve">Túi lọc bụi (thu bụi cho tháp 10 loại JJWM-150A), KT: ɸ130*2450(mm) </v>
          </cell>
          <cell r="C19466" t="str">
            <v>Nhập kho vật tư (HĐ:148) theo hóa đơn số 0000240 ngày 17.09.2020</v>
          </cell>
        </row>
        <row r="19467">
          <cell r="A19467" t="str">
            <v>5.17.90.151.CHN.00.000</v>
          </cell>
          <cell r="B19467" t="str">
            <v xml:space="preserve">Khung lọc bụi (thu bụi cho bunker than loại JJWM-150A), KT: ɸ125*2450(mm) </v>
          </cell>
          <cell r="C19467" t="str">
            <v>Nhập kho vật tư (HĐ:148) theo hóa đơn số 0000240 ngày 17.09.2020</v>
          </cell>
        </row>
        <row r="19468">
          <cell r="A19468" t="str">
            <v>5.17.90.300.CHN.00.000</v>
          </cell>
          <cell r="B19468" t="str">
            <v xml:space="preserve">Bộ khung lọc + túi lọc (thu bụi cho tháp 9, loại JJWM-300A), KT: ɸ160*3000(mm) </v>
          </cell>
          <cell r="C19468" t="str">
            <v>Nhập kho vật tư (HĐ:148) theo hóa đơn số 0000240 ngày 17.09.2020</v>
          </cell>
        </row>
        <row r="19469">
          <cell r="A19469" t="str">
            <v>5.17.90.301.CHN.00.000</v>
          </cell>
          <cell r="B19469" t="str">
            <v xml:space="preserve">Vent Filter(A/B/C): túi lọc bụi (thu bụi cho silo tro-Quạt hút A/B/C), KT: ɸ156*3000(mm) </v>
          </cell>
          <cell r="C19469" t="str">
            <v>Nhập kho vật tư (HĐ:148) theo hóa đơn số 0000240 ngày 17.09.2020</v>
          </cell>
        </row>
        <row r="19470">
          <cell r="A19470" t="str">
            <v>5.17.90.302.CHN.00.000</v>
          </cell>
          <cell r="B19470" t="str">
            <v xml:space="preserve">Vent Filter (A/B/C): Khung lọc bụi (thu bụi cho silo tro-Quạt hút A/B/C), KT: ɸ150*3000(mm) </v>
          </cell>
          <cell r="C19470" t="str">
            <v>Nhập kho vật tư (HĐ:148) theo hóa đơn số 0000240 ngày 17.09.2020</v>
          </cell>
        </row>
        <row r="19471">
          <cell r="A19471" t="str">
            <v>5.17.90.303.CHN.00.000</v>
          </cell>
          <cell r="B19471" t="str">
            <v xml:space="preserve">Dust Filter: túi lọc bụi (thu bụi cho silo tro- Van quay), KT: ɸ156*2100(mm) </v>
          </cell>
          <cell r="C19471" t="str">
            <v>Nhập kho vật tư (HĐ:148) theo hóa đơn số 0000240 ngày 17.09.2020</v>
          </cell>
        </row>
        <row r="19472">
          <cell r="A19472" t="str">
            <v>5.17.90.304.CHN.00.000</v>
          </cell>
          <cell r="B19472" t="str">
            <v xml:space="preserve">Dust Filter: Khung lọc bụi (thu bụi cho silo tro - Van quay), KT: ɸ156*2100(mm) </v>
          </cell>
          <cell r="C19472" t="str">
            <v>Nhập kho vật tư (HĐ:148) theo hóa đơn số 0000240 ngày 17.09.2020</v>
          </cell>
        </row>
        <row r="19473">
          <cell r="A19473" t="str">
            <v>5.17.90.679.JPN.00.000</v>
          </cell>
          <cell r="B19473" t="str">
            <v xml:space="preserve">Lọc đĩa Disk filter Part no: A67999-065 </v>
          </cell>
          <cell r="C19473" t="str">
            <v>Nhập kho vật tư (HĐ:148) theo hợp đồng số 0000239 ngày 15.09.2020</v>
          </cell>
        </row>
        <row r="19474">
          <cell r="A19474" t="str">
            <v>5.18.96.078.CHN.00.000</v>
          </cell>
          <cell r="B19474" t="str">
            <v xml:space="preserve">Lõi lọc HDX-160X100W </v>
          </cell>
          <cell r="C19474" t="str">
            <v>Nhập kho vật tư (HĐ:148) theo hợp đồng số 0000239 ngày 15.09.2020</v>
          </cell>
        </row>
        <row r="19475">
          <cell r="A19475" t="str">
            <v>5.26.70.002.CHN.00.000</v>
          </cell>
          <cell r="B19475" t="str">
            <v xml:space="preserve">Lọc dầu Filter super FS1212 </v>
          </cell>
          <cell r="C19475" t="str">
            <v>Nhập kho vật tư (HĐ:148) theo hợp đồng số 0000239 ngày 15.09.2020</v>
          </cell>
        </row>
        <row r="19476">
          <cell r="A19476" t="str">
            <v>5.26.70.003.CHN.00.000</v>
          </cell>
          <cell r="B19476" t="str">
            <v xml:space="preserve">Lọc nước Cummins 4058965 - WF2076 </v>
          </cell>
          <cell r="C19476" t="str">
            <v>Nhập kho vật tư (HĐ:148) theo hợp đồng số 0000239 ngày 15.09.2020</v>
          </cell>
        </row>
        <row r="19477">
          <cell r="A19477" t="str">
            <v>5.26.70.004.CHN.00.000</v>
          </cell>
          <cell r="B19477" t="str">
            <v xml:space="preserve">Lọc dầu động cơ (lọc nhớt) Cummins 3401544 - LF9009 </v>
          </cell>
          <cell r="C19477" t="str">
            <v>Nhập kho vật tư (HĐ:148) theo hợp đồng số 0000239 ngày 15.09.2020</v>
          </cell>
        </row>
        <row r="19478">
          <cell r="A19478" t="str">
            <v>5.26.70.005.CHN.00.000</v>
          </cell>
          <cell r="B19478" t="str">
            <v xml:space="preserve">Lọc gió Liugong B230 SP146658 </v>
          </cell>
          <cell r="C19478" t="str">
            <v>Nhập kho vật tư (HĐ:148) theo hợp đồng số 0000239 ngày 15.09.2020</v>
          </cell>
        </row>
        <row r="19479">
          <cell r="A19479" t="str">
            <v>5.26.70.006.CHN.00.000</v>
          </cell>
          <cell r="B19479" t="str">
            <v xml:space="preserve">Lọc thô nhiên liệu Hangcha CX7085 </v>
          </cell>
          <cell r="C19479" t="str">
            <v>Nhập kho vật tư (HĐ:148) theo hóa đơn số 0000239 ngày 15.09.2020</v>
          </cell>
        </row>
        <row r="19480">
          <cell r="A19480" t="str">
            <v>5.26.70.007.CHN.00.000</v>
          </cell>
          <cell r="B19480" t="str">
            <v xml:space="preserve">Lọc dầu động cơ (lọc nhớt)  Liugong JX85100-C </v>
          </cell>
          <cell r="C19480" t="str">
            <v>Nhập kho vật tư (HĐ:148) theo hóa đơn số 0000239 ngày 15.09.2020</v>
          </cell>
        </row>
        <row r="19481">
          <cell r="A19481" t="str">
            <v>5.26.70.008.CHN.00.000</v>
          </cell>
          <cell r="B19481" t="str">
            <v xml:space="preserve">Lọc gió Tongsheng KW 1025010 </v>
          </cell>
          <cell r="C19481" t="str">
            <v>Nhập kho vật tư (HĐ:148) theo hóa đơn số 0000239 ngày 15.09.2020</v>
          </cell>
        </row>
        <row r="19482">
          <cell r="A19482" t="str">
            <v>5.26.70.009.MEX.00.000</v>
          </cell>
          <cell r="B19482" t="str">
            <v xml:space="preserve">Lọc dầu động cơ (lọc nhớt) Komatsu 6742014540 </v>
          </cell>
          <cell r="C19482" t="str">
            <v>Nhập kho vật tư (HĐ:148) theo hóa đơn số 0000239 ngày 15.09.2020</v>
          </cell>
        </row>
        <row r="19483">
          <cell r="A19483" t="str">
            <v>5.26.70.010.JPN.00.000</v>
          </cell>
          <cell r="B19483" t="str">
            <v xml:space="preserve">Lọc hộp số xe Komatsu 14X4961410 </v>
          </cell>
          <cell r="C19483" t="str">
            <v>Nhập kho vật tư (HĐ:148) theo hóa đơn số 0000239 ngày 15.09.2020</v>
          </cell>
        </row>
        <row r="19484">
          <cell r="A19484" t="str">
            <v>5.26.70.011.PHI.00.000</v>
          </cell>
          <cell r="B19484" t="str">
            <v xml:space="preserve">Lọc thủy lực Komatsu 14X6031150 </v>
          </cell>
          <cell r="C19484" t="str">
            <v>Nhập kho vật tư (HĐ:148) theo hóa đơn số 0000239 ngày 15.09.2020</v>
          </cell>
        </row>
        <row r="19485">
          <cell r="A19485" t="str">
            <v>5.26.75.002.CHN.00.000</v>
          </cell>
          <cell r="B19485" t="str">
            <v xml:space="preserve">Lọc dầu Weichai, MS: 13022658 </v>
          </cell>
          <cell r="C19485" t="str">
            <v>Nhập kho vật tư (HĐ:148) theo hợp đồng số 0000239 ngày 15.09.2020</v>
          </cell>
        </row>
        <row r="19486">
          <cell r="A19486" t="str">
            <v>5.26.75.003.CHN.00.000</v>
          </cell>
          <cell r="B19486" t="str">
            <v xml:space="preserve">Lọc dầu động cơ (lọc nhớt) Liugong - SP 102047 </v>
          </cell>
          <cell r="C19486" t="str">
            <v>Nhập kho vật tư (HĐ:148) theo hợp đồng số 0000239 ngày 15.09.2020</v>
          </cell>
        </row>
        <row r="19487">
          <cell r="A19487" t="str">
            <v>5.26.75.004.CHN.00.000</v>
          </cell>
          <cell r="B19487" t="str">
            <v xml:space="preserve">Lọc thô Weichai - SP 102065 </v>
          </cell>
          <cell r="C19487" t="str">
            <v>Nhập kho vật tư (HĐ:148) theo hóa đơn số 0000239 ngày 15.09.2020</v>
          </cell>
        </row>
        <row r="19488">
          <cell r="A19488" t="str">
            <v>5.26.75.005.CHN.00.000</v>
          </cell>
          <cell r="B19488" t="str">
            <v xml:space="preserve">Lọc gió Weichai KLQ 564E </v>
          </cell>
          <cell r="C19488" t="str">
            <v>Nhập kho vật tư (HĐ:148) theo hóa đơn số 0000239 ngày 15.09.2020</v>
          </cell>
        </row>
        <row r="19489">
          <cell r="A19489" t="str">
            <v>5.26.75.006.MEX.00.000</v>
          </cell>
          <cell r="B19489" t="str">
            <v xml:space="preserve">Lọc dầu động cơ (lọc nhớt) Komatsu 6736-51-5142 </v>
          </cell>
          <cell r="C19489" t="str">
            <v>Nhập kho vật tư (HĐ:148) theo hóa đơn số 0000239 ngày 15.09.2020</v>
          </cell>
        </row>
        <row r="19490">
          <cell r="A19490" t="str">
            <v>5.26.75.007.CHN.00.000</v>
          </cell>
          <cell r="B19490" t="str">
            <v xml:space="preserve">Lọc thô nhiên liệu Komatsu 600-319-3610 </v>
          </cell>
          <cell r="C19490" t="str">
            <v>Nhập kho vật tư (HĐ:148) theo hóa đơn số 0000239 ngày 15.09.2020</v>
          </cell>
        </row>
        <row r="19491">
          <cell r="A19491" t="str">
            <v>5.26.75.008.CHN.00.000</v>
          </cell>
          <cell r="B19491" t="str">
            <v xml:space="preserve">Lọc tinh nhiên liệu Komatsu 600-319-3750 </v>
          </cell>
          <cell r="C19491" t="str">
            <v>Nhập kho vật tư (HĐ:148) theo hóa đơn số 0000239 ngày 15.09.2020</v>
          </cell>
        </row>
        <row r="19492">
          <cell r="A19492" t="str">
            <v>5.26.75.009.PHI.00.000</v>
          </cell>
          <cell r="B19492" t="str">
            <v xml:space="preserve">Lọc dầu thủy lực Komatsu 207-60-71182 </v>
          </cell>
          <cell r="C19492" t="str">
            <v>Nhập kho vật tư (HĐ:148) theo hóa đơn số 0000239 ngày 15.09.2020</v>
          </cell>
        </row>
        <row r="19493">
          <cell r="A19493" t="str">
            <v>5.26.75.010.CHN.00.000</v>
          </cell>
          <cell r="B19493" t="str">
            <v xml:space="preserve">Lọc gió Komatsu 6001854100 </v>
          </cell>
          <cell r="C19493" t="str">
            <v>Nhập kho vật tư (HĐ:148) theo hóa đơn số 0000239 ngày 15.09.2020</v>
          </cell>
        </row>
        <row r="19494">
          <cell r="A19494" t="str">
            <v>5.26.75.011.KOR.00.000</v>
          </cell>
          <cell r="B19494" t="str">
            <v xml:space="preserve">Lọc dầu động cơ (lọc nhớt) Hyundai 11N4-70110-AS </v>
          </cell>
          <cell r="C19494" t="str">
            <v>Nhập kho vật tư (HĐ:148) theo hóa đơn số 0000239 ngày 15.09.2020</v>
          </cell>
        </row>
        <row r="19495">
          <cell r="A19495" t="str">
            <v>5.26.75.012.KOR.00.000</v>
          </cell>
          <cell r="B19495" t="str">
            <v xml:space="preserve">Lọc thô nhiên liệu Hyundai 11E1-70210-AS </v>
          </cell>
          <cell r="C19495" t="str">
            <v>Nhập kho vật tư (HĐ:148) theo hóa đơn số 0000239 ngày 15.09.2020</v>
          </cell>
        </row>
        <row r="19496">
          <cell r="A19496" t="str">
            <v>5.26.75.013.KOR.00.000</v>
          </cell>
          <cell r="B19496" t="str">
            <v xml:space="preserve">Lọc nước Hyundai 11LB-20310 </v>
          </cell>
          <cell r="C19496" t="str">
            <v>Nhập kho vật tư (HĐ:148) theo hóa đơn số 0000239 ngày 15.09.2020</v>
          </cell>
        </row>
        <row r="19497">
          <cell r="A19497" t="str">
            <v>5.26.75.014.KOR.00.000</v>
          </cell>
          <cell r="B19497" t="str">
            <v xml:space="preserve">Lọc nước Hyundai 11NA-72011-SE </v>
          </cell>
          <cell r="C19497" t="str">
            <v>Nhập kho vật tư (HĐ:148) theo hóa đơn số 0000239 ngày 15.09.2020</v>
          </cell>
        </row>
        <row r="19498">
          <cell r="A19498" t="str">
            <v>5.26.75.015.KOR.00.000</v>
          </cell>
          <cell r="B19498" t="str">
            <v xml:space="preserve">Lọc gió Hyundai 11N6-27040-AS </v>
          </cell>
          <cell r="C19498" t="str">
            <v>Nhập kho vật tư (HĐ:148) theo hóa đơn số 0000239 ngày 15.09.2020</v>
          </cell>
        </row>
        <row r="19499">
          <cell r="A19499" t="str">
            <v>5.26.75.016.INA.00.000</v>
          </cell>
          <cell r="B19499" t="str">
            <v xml:space="preserve">Lọc thô nhiên liệu Komatsu 6003119121 </v>
          </cell>
          <cell r="C19499" t="str">
            <v>Nhập kho vật tư (HĐ:148) theo hóa đơn số 0000239 ngày 15.09.2020</v>
          </cell>
        </row>
        <row r="19500">
          <cell r="A19500" t="str">
            <v>5.26.75.017.MEX.00.000</v>
          </cell>
          <cell r="B19500" t="str">
            <v xml:space="preserve">Lọc dầu động cơ (lọc nhớt) Komatsu 6736515142 </v>
          </cell>
          <cell r="C19500" t="str">
            <v>Nhập kho vật tư (HĐ:148) theo hóa đơn số 0000239 ngày 15.09.2020</v>
          </cell>
        </row>
        <row r="19501">
          <cell r="A19501" t="str">
            <v>5.26.75.018.CHN.00.000</v>
          </cell>
          <cell r="B19501" t="str">
            <v xml:space="preserve">Lọc gió Komatsu 6001852500 </v>
          </cell>
          <cell r="C19501" t="str">
            <v>Nhập kho vật tư (HĐ:148) theo hóa đơn số 0000239 ngày 15.09.2020</v>
          </cell>
        </row>
        <row r="19502">
          <cell r="A19502" t="str">
            <v>5.26.75.019.MEX.00.000</v>
          </cell>
          <cell r="B19502" t="str">
            <v xml:space="preserve">Lọc tinh Komatsu 6732716112 </v>
          </cell>
          <cell r="C19502" t="str">
            <v>Nhập kho vật tư (HĐ:148) theo hóa đơn số 0000239 ngày 15.09.2020</v>
          </cell>
        </row>
        <row r="19503">
          <cell r="A19503" t="str">
            <v>5.26.75.020.JPN.00.000</v>
          </cell>
          <cell r="B19503" t="str">
            <v xml:space="preserve">Lọc dầu động cơ (lọc nhớt) ISUZU 8943910494 </v>
          </cell>
          <cell r="C19503" t="str">
            <v>Nhập kho vật tư (HĐ:148) theo hóa đơn số 0000239 ngày 15.09.2020</v>
          </cell>
        </row>
        <row r="19504">
          <cell r="A19504" t="str">
            <v>5.26.75.021.KOR.00.000</v>
          </cell>
          <cell r="B19504" t="str">
            <v xml:space="preserve">Lọc tách nước ISUZU 8980924811 </v>
          </cell>
          <cell r="C19504" t="str">
            <v>Nhập kho vật tư (HĐ:148) theo hóa đơn số 0000239 ngày 15.09.2020</v>
          </cell>
        </row>
        <row r="19505">
          <cell r="A19505" t="str">
            <v>5.26.75.022.JPN.00.000</v>
          </cell>
          <cell r="B19505" t="str">
            <v xml:space="preserve">Lọc tinh ISUZU 8975425400 </v>
          </cell>
          <cell r="C19505" t="str">
            <v>Nhập kho vật tư (HĐ:148) theo hóa đơn số 0000239 ngày 15.09.2020</v>
          </cell>
        </row>
        <row r="19506">
          <cell r="A19506" t="str">
            <v>5.26.75.023.CHN.00.000</v>
          </cell>
          <cell r="B19506" t="str">
            <v xml:space="preserve">Lọc gió ISUZU 8980714210 </v>
          </cell>
          <cell r="C19506" t="str">
            <v>Nhập kho vật tư (HĐ:148) theo hóa đơn số 0000239 ngày 15.09.2020</v>
          </cell>
        </row>
        <row r="19507">
          <cell r="A19507" t="str">
            <v>5.26.75.024.THA.00.000</v>
          </cell>
          <cell r="B19507" t="str">
            <v xml:space="preserve">Lọc nhiên liệu Hino 23304EV072 </v>
          </cell>
          <cell r="C19507" t="str">
            <v>Nhập kho vật tư (HĐ:148) theo hóa đơn số 0000239 ngày 15.09.2020</v>
          </cell>
        </row>
        <row r="19508">
          <cell r="A19508" t="str">
            <v>5.26.75.025.THA.00.000</v>
          </cell>
          <cell r="B19508" t="str">
            <v xml:space="preserve">Lọc dầu động cơ (lọc nhớt) Hino 15613EV034 </v>
          </cell>
          <cell r="C19508" t="str">
            <v>Nhập kho vật tư (HĐ:148) theo hóa đơn số 0000239 ngày 15.09.2020</v>
          </cell>
        </row>
        <row r="19509">
          <cell r="A19509" t="str">
            <v>5.26.75.026.THA.00.000</v>
          </cell>
          <cell r="B19509" t="str">
            <v xml:space="preserve">Lọc nhiên liệu tinh Hino 23304EV063 </v>
          </cell>
          <cell r="C19509" t="str">
            <v>Nhập kho vật tư (HĐ:148) theo hóa đơn số 0000239 ngày 15.09.2020</v>
          </cell>
        </row>
        <row r="19510">
          <cell r="A19510" t="str">
            <v>5.26.75.027.CHN.00.000</v>
          </cell>
          <cell r="B19510" t="str">
            <v xml:space="preserve">Lọc gió Hino 17801EW090 </v>
          </cell>
          <cell r="C19510" t="str">
            <v>Nhập kho vật tư (HĐ:148) theo hóa đơn số 0000239 ngày 15.09.2020</v>
          </cell>
        </row>
        <row r="19511">
          <cell r="A19511" t="str">
            <v>5.26.75.028.KOR.00.000</v>
          </cell>
          <cell r="B19511" t="str">
            <v xml:space="preserve">Lọc hút ẩm Hyundai 595538C510 </v>
          </cell>
          <cell r="C19511" t="str">
            <v>Nhập kho vật tư (HĐ:148) theo hóa đơn số 0000239 ngày 15.09.2020</v>
          </cell>
        </row>
        <row r="19512">
          <cell r="A19512" t="str">
            <v>5.26.75.029.KOR.00.000</v>
          </cell>
          <cell r="B19512" t="str">
            <v xml:space="preserve">Lọc thô Hyundai 3192066200 </v>
          </cell>
          <cell r="C19512" t="str">
            <v>Nhập kho vật tư (HĐ:148) theo hóa đơn số 0000239 ngày 15.09.2020</v>
          </cell>
        </row>
        <row r="19513">
          <cell r="A19513" t="str">
            <v>5.26.75.030.KOR.00.000</v>
          </cell>
          <cell r="B19513" t="str">
            <v xml:space="preserve">Lọc điều hòa xe Hyundai 971637M000 </v>
          </cell>
          <cell r="C19513" t="str">
            <v>Nhập kho vật tư (HĐ:148) theo hóa đơn số 0000239 ngày 15.09.2020</v>
          </cell>
        </row>
        <row r="19514">
          <cell r="A19514" t="str">
            <v>5.26.75.031.KOR.00.000</v>
          </cell>
          <cell r="B19514" t="str">
            <v xml:space="preserve">Lọc tinh Hyundai 3194572001 </v>
          </cell>
          <cell r="C19514" t="str">
            <v>Nhập kho vật tư (HĐ:148) theo hóa đơn số 0000239 ngày 15.09.2020</v>
          </cell>
        </row>
        <row r="19515">
          <cell r="A19515" t="str">
            <v>5.26.75.032.KOR.00.000</v>
          </cell>
          <cell r="B19515" t="str">
            <v xml:space="preserve">Lọc gió Hyundai 281307M000 </v>
          </cell>
          <cell r="C19515" t="str">
            <v>Nhập kho vật tư (HĐ:148) theo hóa đơn số 0000239 ngày 15.09.2020</v>
          </cell>
        </row>
        <row r="19516">
          <cell r="A19516" t="str">
            <v>2.05.01.190.VIE.00.000</v>
          </cell>
          <cell r="B19516" t="str">
            <v xml:space="preserve">Phôi thép C45 Ø190xØ140 </v>
          </cell>
          <cell r="C19516" t="str">
            <v>Nhập kho vật tư (HĐ:145) theo hóa đơn số 0000617 ngày 23.08.2020</v>
          </cell>
        </row>
        <row r="19517">
          <cell r="A19517" t="str">
            <v>2.05.01.320.VIE.00.000</v>
          </cell>
          <cell r="B19517" t="str">
            <v xml:space="preserve">Phôi thép C45 Ø320xØ260 </v>
          </cell>
          <cell r="C19517" t="str">
            <v>Nhập kho vật tư (HĐ:145) theo hóa đơn số 0000617 ngày 23.08.2020</v>
          </cell>
        </row>
        <row r="19518">
          <cell r="A19518" t="str">
            <v>2.05.30.040.VIE.00.000</v>
          </cell>
          <cell r="B19518" t="str">
            <v xml:space="preserve">Then bằng inox 40 x 22 x 80 mm </v>
          </cell>
          <cell r="C19518" t="str">
            <v>Nhập kho vật tư (HĐ:145) theo hóa đơn số 0000617 ngày 23.08.2020</v>
          </cell>
        </row>
        <row r="19519">
          <cell r="A19519" t="str">
            <v>2.25.34.020.VIE.00.000</v>
          </cell>
          <cell r="B19519" t="str">
            <v xml:space="preserve">Thép gió 20x4x200mm </v>
          </cell>
          <cell r="C19519" t="str">
            <v>Nhập kho vật tư (HĐ:145) theo hóa đơn số 0000617 ngày 23.08.2020</v>
          </cell>
        </row>
        <row r="19520">
          <cell r="A19520" t="str">
            <v>2.35.09.130.VIE.00.000</v>
          </cell>
          <cell r="B19520" t="str">
            <v xml:space="preserve">Phôi inox 316 Ø130x97mm </v>
          </cell>
          <cell r="C19520" t="str">
            <v>Nhập kho vật tư (HĐ:145) theo hóa đơn số 0000617 ngày 23.08.2020</v>
          </cell>
        </row>
        <row r="19521">
          <cell r="A19521" t="str">
            <v>2.35.09.167.VIE.00.000</v>
          </cell>
          <cell r="B19521" t="str">
            <v xml:space="preserve">Phôi inox 316 167x167x25mm </v>
          </cell>
          <cell r="C19521" t="str">
            <v>Nhập kho vật tư (HĐ:145) theo hóa đơn số 0000617 ngày 23.08.2020</v>
          </cell>
        </row>
        <row r="19522">
          <cell r="A19522" t="str">
            <v>2.35.09.170.IND.00.000</v>
          </cell>
          <cell r="B19522" t="str">
            <v xml:space="preserve">Phôi inox Ø170mm </v>
          </cell>
          <cell r="C19522" t="str">
            <v>Nhập kho vật tư (HĐ:145) theo hóa đơn số 0000617 ngày 23.08.2020</v>
          </cell>
        </row>
        <row r="19523">
          <cell r="A19523" t="str">
            <v>2.35.09.240.VIE.00.000</v>
          </cell>
          <cell r="B19523" t="str">
            <v xml:space="preserve">Phôi inox 316 Ø240x120x60mm </v>
          </cell>
          <cell r="C19523" t="str">
            <v>Nhập kho vật tư (HĐ:145) theo hóa đơn số 0000617 ngày 23.08.2020</v>
          </cell>
        </row>
        <row r="19524">
          <cell r="A19524" t="str">
            <v>2.44.01.300.VIE.00.000</v>
          </cell>
          <cell r="B19524" t="str">
            <v xml:space="preserve">Thép tấm C45 300x300x10mm </v>
          </cell>
          <cell r="C19524" t="str">
            <v>Nhập kho vật tư (HĐ:145) theo hóa đơn số 0000617 ngày 23.08.2020</v>
          </cell>
        </row>
        <row r="19525">
          <cell r="A19525" t="str">
            <v>2.46.35.008.CHN.00.000</v>
          </cell>
          <cell r="B19525" t="str">
            <v xml:space="preserve">Ống inox 316 Ø8mm, bề dày T=1.6mm </v>
          </cell>
          <cell r="C19525" t="str">
            <v>Nhập kho vật tư (HĐ:145) theo hóa đơn số 0000617 ngày 23.08.2020</v>
          </cell>
        </row>
        <row r="19526">
          <cell r="A19526" t="str">
            <v>2.55.71.012.GER.00.000</v>
          </cell>
          <cell r="B19526" t="str">
            <v xml:space="preserve">Ống đồng dài 2 mét, ren G1/2, Part number: 99356984 </v>
          </cell>
          <cell r="C19526" t="str">
            <v>Nhập kho vật tư (HĐ:145) theo hóa đơn số 0000617 ngày 23.08.2020</v>
          </cell>
        </row>
        <row r="19527">
          <cell r="A19527" t="str">
            <v>2.60.05.160.VIE.00.000</v>
          </cell>
          <cell r="B19527" t="str">
            <v xml:space="preserve">Phôi đồng Ø160x110mm </v>
          </cell>
          <cell r="C19527" t="str">
            <v>Nhập kho vật tư (HĐ:145) theo hóa đơn số 0000617 ngày 23.08.2020</v>
          </cell>
        </row>
        <row r="19528">
          <cell r="A19528" t="str">
            <v>3.82.03.027.GER.00.000</v>
          </cell>
          <cell r="B19528" t="str">
            <v xml:space="preserve">Chip 270794 </v>
          </cell>
          <cell r="C19528" t="str">
            <v>Nhập kho vật tư (HĐ:145) theo hóa đơn số 0000617 ngày 23.08.2020</v>
          </cell>
        </row>
        <row r="19529">
          <cell r="A19529" t="str">
            <v>4.35.10.010.VIE.00.000</v>
          </cell>
          <cell r="B19529" t="str">
            <v xml:space="preserve">Bulong lục giác chìm không đầu M10x10 </v>
          </cell>
          <cell r="C19529" t="str">
            <v>Nhập kho vật tư (HĐ:145) theo hóa đơn số 0000617 ngày 23.08.2020</v>
          </cell>
        </row>
        <row r="19530">
          <cell r="A19530" t="str">
            <v>4.67.07.008.KOR.00.000</v>
          </cell>
          <cell r="B19530" t="str">
            <v xml:space="preserve">Nut and cutting ring, Thread: M14x1.5, Dimensions: Ø8mm </v>
          </cell>
          <cell r="C19530" t="str">
            <v>Nhập kho vật tư (HĐ:145) theo hóa đơn số 0000617 ngày 23.08.2020</v>
          </cell>
        </row>
        <row r="19531">
          <cell r="A19531" t="str">
            <v>4.82.22.018.KOR.00.000</v>
          </cell>
          <cell r="B19531" t="str">
            <v xml:space="preserve">Union Tee - Tube OD: 18mm, Vật liệu: SS316 </v>
          </cell>
          <cell r="C19531" t="str">
            <v>Nhập kho vật tư (HĐ:145) theo hóa đơn số 0000617 ngày 23.08.2020</v>
          </cell>
        </row>
        <row r="19532">
          <cell r="A19532" t="str">
            <v>4.82.26.015.KOR.00.000</v>
          </cell>
          <cell r="B19532" t="str">
            <v xml:space="preserve">Đầu nối Male Connector M14x1.5 Male x 15.7mm Tube OD, inox 316. Ren nối M14x1.5 </v>
          </cell>
          <cell r="C19532" t="str">
            <v>Nhập kho vật tư (HĐ:145) theo hóa đơn số 0000617 ngày 23.08.2020</v>
          </cell>
        </row>
        <row r="19533">
          <cell r="A19533" t="str">
            <v>4.82.26.031.KOR.00.000</v>
          </cell>
          <cell r="B19533" t="str">
            <v xml:space="preserve">Đầu nối Male Connector G1/4 Male x 8mm Tube OD, inox 316. Ren nối G1/4 </v>
          </cell>
          <cell r="C19533" t="str">
            <v>Nhập kho vật tư (HĐ:145) theo hóa đơn số 0000617 ngày 23.08.2020</v>
          </cell>
        </row>
        <row r="19534">
          <cell r="A19534" t="str">
            <v>4.82.26.032.KOR.00.000</v>
          </cell>
          <cell r="B19534" t="str">
            <v xml:space="preserve">Đầu nối Male Connector G3/8 Male x 15.7mm Tube OD, inox 316. Ren nối G3/8 </v>
          </cell>
          <cell r="C19534" t="str">
            <v>Nhập kho vật tư (HĐ:145) theo hóa đơn số 0000617 ngày 23.08.2020</v>
          </cell>
        </row>
        <row r="19535">
          <cell r="A19535" t="str">
            <v>4.82.26.033.KOR.00.000</v>
          </cell>
          <cell r="B19535" t="str">
            <v xml:space="preserve">Đầu nối Male Connector M10x1.0 Male x 8mm Tube OD, inox 316. Ren nối M10x1.0 </v>
          </cell>
          <cell r="C19535" t="str">
            <v>Nhập kho vật tư (HĐ:145) theo hóa đơn số 0000617 ngày 23.08.2020</v>
          </cell>
        </row>
        <row r="19536">
          <cell r="A19536" t="str">
            <v>4.82.26.038.VIE.00.000</v>
          </cell>
          <cell r="B19536" t="str">
            <v xml:space="preserve">Đầu nối kép thu ren G3/8xM22x1.5 </v>
          </cell>
          <cell r="C19536" t="str">
            <v>Nhập kho vật tư (HĐ:145) theo hóa đơn số 0000617 ngày 23.08.2020</v>
          </cell>
        </row>
        <row r="19537">
          <cell r="A19537" t="str">
            <v>4.82.26.039.VIE.00.000</v>
          </cell>
          <cell r="B19537" t="str">
            <v xml:space="preserve">Đầu nối kép thu ren G3/8xM30x1.5 </v>
          </cell>
          <cell r="C19537" t="str">
            <v>Nhập kho vật tư (HĐ:145) theo hóa đơn số 0000617 ngày 23.08.2020</v>
          </cell>
        </row>
        <row r="19538">
          <cell r="A19538" t="str">
            <v>4.82.28.206.VIE.00.000</v>
          </cell>
          <cell r="B19538" t="str">
            <v xml:space="preserve">Bộ Coupling - Disc coupling gồm Đĩa giảm chấn 104x104x5mm, Coupling (Ø88xØ135x110L, Ø74.5xØ135x110L, Ø70xØ135x110L) , Vòng đệm thép C55 Ø10xØ18x10L, Bulong M8x60 </v>
          </cell>
          <cell r="C19538" t="str">
            <v>Nhập kho vật tư (HĐ:145) theo hóa đơn số 0000617 ngày 23.08.2020</v>
          </cell>
        </row>
        <row r="19539">
          <cell r="A19539" t="str">
            <v>4.84.84.018.KOR.00.000</v>
          </cell>
          <cell r="B19539" t="str">
            <v xml:space="preserve">Đầu bơm mỡ chữ T Inox 316 (gồm Vú bơm mỡ 1/4+ ren nối G1/4 + đầu nối ống..) </v>
          </cell>
          <cell r="C19539" t="str">
            <v>Nhập kho vật tư (HĐ:145) theo hóa đơn số 0000617 ngày 23.08.2020</v>
          </cell>
        </row>
        <row r="19540">
          <cell r="A19540" t="str">
            <v>4.88.65.055.IND.00.000</v>
          </cell>
          <cell r="B19540" t="str">
            <v xml:space="preserve">Oil seal 222x200x12mm </v>
          </cell>
          <cell r="C19540" t="str">
            <v>Nhập kho vật tư (HĐ:145) theo hóa đơn số 0000617 ngày 23.08.2020</v>
          </cell>
        </row>
        <row r="19541">
          <cell r="A19541" t="str">
            <v>4.88.65.056.IND.00.000</v>
          </cell>
          <cell r="B19541" t="str">
            <v xml:space="preserve">Oil seal 300x260x15mm </v>
          </cell>
          <cell r="C19541" t="str">
            <v>Nhập kho vật tư (HĐ:145) theo hóa đơn số 0000617 ngày 23.08.2020</v>
          </cell>
        </row>
        <row r="19542">
          <cell r="A19542" t="str">
            <v>4.88.65.235.VIE.00.000</v>
          </cell>
          <cell r="B19542" t="str">
            <v xml:space="preserve">Ron cao su Ø235x149 dày 4mm </v>
          </cell>
          <cell r="C19542" t="str">
            <v>Nhập kho vật tư (HĐ:145) theo hóa đơn số 0000617 ngày 23.08.2020</v>
          </cell>
        </row>
        <row r="19543">
          <cell r="A19543" t="str">
            <v>4.88.65.520.IND.00.000</v>
          </cell>
          <cell r="B19543" t="str">
            <v xml:space="preserve">O-ring FKM 128x6mm </v>
          </cell>
          <cell r="C19543" t="str">
            <v>Nhập kho vật tư (HĐ:145) theo hóa đơn số 0000617 ngày 23.08.2020</v>
          </cell>
        </row>
        <row r="19544">
          <cell r="A19544" t="str">
            <v>4.88.65.521.IND.00.000</v>
          </cell>
          <cell r="B19544" t="str">
            <v xml:space="preserve">O-ring FKM 110x5,5mm </v>
          </cell>
          <cell r="C19544" t="str">
            <v>Nhập kho vật tư (HĐ:145) theo hóa đơn số 0000617 ngày 23.08.2020</v>
          </cell>
        </row>
        <row r="19545">
          <cell r="A19545" t="str">
            <v>4.88.65.522.JPN.00.000</v>
          </cell>
          <cell r="B19545" t="str">
            <v xml:space="preserve">Vòng chèn Oring 128x4 </v>
          </cell>
          <cell r="C19545" t="str">
            <v>Nhập kho vật tư (HĐ:145) theo hóa đơn số 0000617 ngày 23.08.2020</v>
          </cell>
        </row>
        <row r="19546">
          <cell r="A19546" t="str">
            <v>4.88.66.255.GBR.00.000</v>
          </cell>
          <cell r="B19546" t="str">
            <v xml:space="preserve">Vòng đệm HT 255 M </v>
          </cell>
          <cell r="C19546" t="str">
            <v>Nhập kho vật tư (HĐ:56) theo hóa đơn số 0000175 ngày 15.08.2020</v>
          </cell>
        </row>
        <row r="19547">
          <cell r="A19547" t="str">
            <v>4.88.66.320.GBR.00.000</v>
          </cell>
          <cell r="B19547" t="str">
            <v xml:space="preserve">Vòng đệm HT 320 M </v>
          </cell>
          <cell r="C19547" t="str">
            <v>Nhập kho vật tư (HĐ:56) theo hóa đơn số 0000175 ngày 15.08.2020</v>
          </cell>
        </row>
        <row r="19548">
          <cell r="A19548" t="str">
            <v>8.10.25.027.GER.00.000</v>
          </cell>
          <cell r="B19548" t="str">
            <v xml:space="preserve">Mảnh dao tiện </v>
          </cell>
          <cell r="C19548" t="str">
            <v>Nhập kho vật tư (HĐ:145) theo hóa đơn số 0000617 ngày 23.08.2020</v>
          </cell>
        </row>
        <row r="19549">
          <cell r="A19549" t="str">
            <v>5.03.96.151.GBR.00.000</v>
          </cell>
          <cell r="B19549" t="str">
            <v xml:space="preserve">Ổ đỡ PN 1510 </v>
          </cell>
          <cell r="C19549" t="str">
            <v>Nhập kho Vật tư (HĐ:56) theo hóa đơn số 0000175 ngày 15.08.2020</v>
          </cell>
        </row>
        <row r="19550">
          <cell r="A19550" t="str">
            <v>5.03.96.171.GBR.00.000</v>
          </cell>
          <cell r="B19550" t="str">
            <v xml:space="preserve">Ổ đỡ PN 1712 </v>
          </cell>
          <cell r="C19550" t="str">
            <v>Nhập kho Vật tư (HĐ:56) theo hóa đơn số 0000175 ngày 15.08.2020</v>
          </cell>
        </row>
        <row r="19551">
          <cell r="A19551" t="str">
            <v>5.03.96.300.GBR.00.000</v>
          </cell>
          <cell r="B19551" t="str">
            <v xml:space="preserve">Bạc đạn 01EB300MGR </v>
          </cell>
          <cell r="C19551" t="str">
            <v>Nhập kho Bạc đạn (HĐ:34) theo hóa đơn số 0000174 ngày 15.08.2020</v>
          </cell>
        </row>
        <row r="19552">
          <cell r="A19552" t="str">
            <v>5.03.96.301.GBR.00.000</v>
          </cell>
          <cell r="B19552" t="str">
            <v xml:space="preserve">Bạc đạn 01EB 240 MEX </v>
          </cell>
          <cell r="C19552" t="str">
            <v>Nhập kho Bạc đạn (HĐ:34) theo hóa đơn số 0000174 ngày 15.08.2020</v>
          </cell>
        </row>
        <row r="19553">
          <cell r="A19553" t="str">
            <v>5.03.96.302.GBR.00.000</v>
          </cell>
          <cell r="B19553" t="str">
            <v xml:space="preserve">Bạc đạn 01C255MEX11 </v>
          </cell>
          <cell r="C19553" t="str">
            <v>Nhập kho Bạc đạn (HĐ:34) theo hóa đơn số 0000174 ngày 15.08.2020</v>
          </cell>
        </row>
        <row r="19554">
          <cell r="A19554" t="str">
            <v>5.03.96.304.GBR.00.000</v>
          </cell>
          <cell r="B19554" t="str">
            <v xml:space="preserve">Bạc đạn 01C320MGR14 </v>
          </cell>
          <cell r="C19554" t="str">
            <v>Nhập kho Vật tư (HĐ:56) theo hóa đơn số 0000175 ngày 15.08.2020</v>
          </cell>
        </row>
        <row r="19555">
          <cell r="A19555" t="str">
            <v>5.19.04.481.GER.00.000</v>
          </cell>
          <cell r="B19555" t="str">
            <v xml:space="preserve">Van kết nối bình Clo, Part number: 96729263 </v>
          </cell>
          <cell r="C19555" t="str">
            <v>Nhập kho vật tư (HĐ:145) theo hóa đơn số 0000617 ngày 23.08.2020</v>
          </cell>
        </row>
        <row r="19556">
          <cell r="A19556" t="str">
            <v>1.11.01.012.MAS.00.000</v>
          </cell>
          <cell r="B19556" t="str">
            <v xml:space="preserve">Dầu DO 0,05S-II </v>
          </cell>
          <cell r="C19556" t="str">
            <v>Nhập kho Dầu DO (HĐ:197) theo hóa đơn số 0009741 ngày 21.09.2020</v>
          </cell>
        </row>
        <row r="19557">
          <cell r="A19557" t="str">
            <v>4.94.80.019.CHN.00.000</v>
          </cell>
          <cell r="B19557" t="str">
            <v xml:space="preserve">Bình đun siêu tốc </v>
          </cell>
          <cell r="C19557" t="str">
            <v>Nhập kho dụng cụ thiết yếu (QĐ: 111) theo hóa đơn số 0029145 ngày 03.02.2020</v>
          </cell>
        </row>
        <row r="19558">
          <cell r="A19558" t="str">
            <v>4.94.80.019.VIE.00.000</v>
          </cell>
          <cell r="B19558" t="str">
            <v xml:space="preserve">Bình đun siêu tốc </v>
          </cell>
          <cell r="C19558" t="str">
            <v>Nhập kho dụng cụ thiết yếu (QĐ: 111) theo hóa đơn số 0351798 ngày 06.02.2020</v>
          </cell>
        </row>
        <row r="19559">
          <cell r="A19559" t="str">
            <v>4.94.80.307.THA.00.000</v>
          </cell>
          <cell r="B19559" t="str">
            <v xml:space="preserve">Bình thủy điện Panasonic NC </v>
          </cell>
          <cell r="C19559" t="str">
            <v>Nhập kho dụng cụ thiết yếu (QĐ: 111) theo hóa đơn số 0101206 ngày 14.03.2020</v>
          </cell>
        </row>
        <row r="19560">
          <cell r="A19560" t="str">
            <v>4.94.80.652.CHN.00.000</v>
          </cell>
          <cell r="B19560" t="str">
            <v xml:space="preserve">Bếp hồng ngoại </v>
          </cell>
          <cell r="C19560" t="str">
            <v>Nhập kho dụng cụ thiết yếu (QĐ: 111A) theo hóa đơn số 0365964 ngày 05.02.2020</v>
          </cell>
        </row>
        <row r="19561">
          <cell r="A19561" t="str">
            <v>8.32.42.090.VIE.00.000</v>
          </cell>
          <cell r="B19561" t="str">
            <v xml:space="preserve">Máy giặt Panasonic </v>
          </cell>
          <cell r="C19561" t="str">
            <v>Nhập kho dụng cụ thiết yếu (QĐ: 111A) theo hóa đơn số 0365964 ngày 05.02.2020</v>
          </cell>
        </row>
        <row r="19562">
          <cell r="A19562" t="str">
            <v>8.86.00.006.VIE.00.000</v>
          </cell>
          <cell r="B19562" t="str">
            <v xml:space="preserve">Quạt lửng ASIA vina A16019-BV0 xanh lam </v>
          </cell>
          <cell r="C19562" t="str">
            <v>Nhập kho dụng cụ thiết yếu (QĐ: 111) theo hóa đơn số 0419574 ngày 06.03.2020</v>
          </cell>
        </row>
        <row r="19563">
          <cell r="A19563" t="str">
            <v>8.86.00.216.VIE.00.000</v>
          </cell>
          <cell r="B19563" t="str">
            <v xml:space="preserve">Quạt lửng Lifan </v>
          </cell>
          <cell r="C19563" t="str">
            <v>Nhập kho dụng cụ thiết yếu (QĐ:111) theo hóa đơn số 0003534 ngày 04.04.2020</v>
          </cell>
        </row>
        <row r="19564">
          <cell r="A19564" t="str">
            <v>8.86.00.217.CHN.00.000</v>
          </cell>
          <cell r="B19564" t="str">
            <v xml:space="preserve">Quạt đứng Media </v>
          </cell>
          <cell r="C19564" t="str">
            <v>Nhập kho dụng cụ thiết yếu (QĐ: 111) theo hóa đơn số 0419574 ngày 06.03.2020</v>
          </cell>
        </row>
        <row r="19565">
          <cell r="A19565" t="str">
            <v>4.94.80.006.VIE.00.000</v>
          </cell>
          <cell r="B19565" t="str">
            <v xml:space="preserve">Túi rác 55x65cm </v>
          </cell>
          <cell r="C19565" t="str">
            <v>Nhập kho dụng cụ thiết yếu (QĐ: 111) theo hóa đơn số 0011066 ngày 04.02.2020</v>
          </cell>
        </row>
        <row r="19566">
          <cell r="A19566" t="str">
            <v>4.94.80.015.VIE.00.000</v>
          </cell>
          <cell r="B19566" t="str">
            <v xml:space="preserve">Ly thủy tinh thấp </v>
          </cell>
          <cell r="C19566" t="str">
            <v>Nhập kho dụng cụ thiết yếu (QĐ: 111) theo hóa đơn số 0351798 ngày 06.02.2020</v>
          </cell>
        </row>
        <row r="19567">
          <cell r="A19567" t="str">
            <v>4.94.80.017.VIE.00.000</v>
          </cell>
          <cell r="B19567" t="str">
            <v xml:space="preserve">Bình nước thủy tinh </v>
          </cell>
          <cell r="C19567" t="str">
            <v>Nhập kho dụng cụ thiết yếu (QĐ: 111A) theo hóa đơn số 0348842 ngày 05.02.2020</v>
          </cell>
        </row>
        <row r="19568">
          <cell r="A19568" t="str">
            <v>4.94.80.022.VIE.00.000</v>
          </cell>
          <cell r="B19568" t="str">
            <v xml:space="preserve">Khay đựng ly G17 </v>
          </cell>
          <cell r="C19568" t="str">
            <v>Nhập kho dụng cụ thiết yếu (QĐ: 111A) theo hóa đơn số 0365964 ngày 05.02.2020</v>
          </cell>
        </row>
        <row r="19569">
          <cell r="A19569" t="str">
            <v>4.94.80.023.VIE.00.000</v>
          </cell>
          <cell r="B19569" t="str">
            <v xml:space="preserve">Khay đựng ly G15 </v>
          </cell>
          <cell r="C19569" t="str">
            <v>Nhập kho dụng cụ thiết yếu (QĐ: 111A) theo hóa đơn số 0365964 ngày 05.02.2020</v>
          </cell>
        </row>
        <row r="19570">
          <cell r="A19570" t="str">
            <v>4.94.80.033.VIE.00.000</v>
          </cell>
          <cell r="B19570" t="str">
            <v xml:space="preserve">Túi rác 64x78cm </v>
          </cell>
          <cell r="C19570" t="str">
            <v>Nhập kho dụng cụ thiết yếu (QĐ: 111) theo hóa đơn số 0011066 ngày 04.02.2020</v>
          </cell>
        </row>
        <row r="19571">
          <cell r="A19571" t="str">
            <v>4.94.80.037.VIE.00.000</v>
          </cell>
          <cell r="B19571" t="str">
            <v xml:space="preserve">Khăn tay 30*50*65 </v>
          </cell>
          <cell r="C19571" t="str">
            <v>Nhập kho dụng cụ thiết yếu (QĐ: 111) theo hóa đơn số 0011066 ngày 04.02.2020</v>
          </cell>
        </row>
        <row r="19572">
          <cell r="A19572" t="str">
            <v>4.94.80.068.VIE.00.000</v>
          </cell>
          <cell r="B19572" t="str">
            <v xml:space="preserve">Bình giữ nhiệt </v>
          </cell>
          <cell r="C19572" t="str">
            <v>Nhập kho dụng cụ thiết yếu (QĐ: 111) theo hóa đơn số 0351798 ngày 06.02.2020</v>
          </cell>
        </row>
        <row r="19573">
          <cell r="A19573" t="str">
            <v>4.94.80.069.VIE.00.000</v>
          </cell>
          <cell r="B19573" t="str">
            <v xml:space="preserve">Khăn tay 30*50*72 </v>
          </cell>
          <cell r="C19573" t="str">
            <v>Nhập kho dụng cụ thiết yếu (QĐ: 111) theo hóa đơn số 0011087 ngày 05.02.2020</v>
          </cell>
        </row>
        <row r="19574">
          <cell r="A19574" t="str">
            <v>4.94.80.070.VIE.00.000</v>
          </cell>
          <cell r="B19574" t="str">
            <v xml:space="preserve">Nước rửa tay 180g </v>
          </cell>
          <cell r="C19574" t="str">
            <v>Nhập kho dụng cụ thiết yếu (QĐ: 111) theo hóa đơn số 0011066 ngày 04.02.2020</v>
          </cell>
        </row>
        <row r="19575">
          <cell r="A19575" t="str">
            <v>4.94.80.071.VIE.00.000</v>
          </cell>
          <cell r="B19575" t="str">
            <v xml:space="preserve">Nước rửa tay 365ml </v>
          </cell>
          <cell r="C19575" t="str">
            <v>Nhập kho dụng cụ thiết yếu (QĐ: 111) theo hóa đơn số 0011087 ngày 05.02.2020</v>
          </cell>
        </row>
        <row r="19576">
          <cell r="A19576" t="str">
            <v>4.94.80.074.VIE.00.000</v>
          </cell>
          <cell r="B19576" t="str">
            <v xml:space="preserve">Bột giặt Omo 720g </v>
          </cell>
          <cell r="C19576" t="str">
            <v>Nhập kho dụng cụ thiết yếu (QĐ: 111) theo hóa đơn số 0011087 ngày 05.02.2020</v>
          </cell>
        </row>
        <row r="19577">
          <cell r="A19577" t="str">
            <v>4.94.80.075.VIE.00.000</v>
          </cell>
          <cell r="B19577" t="str">
            <v xml:space="preserve">Bột giặt Omo 2.3 kg </v>
          </cell>
          <cell r="C19577" t="str">
            <v>Nhập kho dụng cụ thiết yếu (QĐ: 111) theo hóa đơn số 0011087 ngày 05.02.2020</v>
          </cell>
        </row>
        <row r="19578">
          <cell r="A19578" t="str">
            <v>4.94.80.100.VIE.00.000</v>
          </cell>
          <cell r="B19578" t="str">
            <v xml:space="preserve">Xà phòng cục </v>
          </cell>
          <cell r="C19578" t="str">
            <v>Nhập kho dụng cụ thiết yếu (QĐ: 111) theo hóa đơn số 0011087 ngày 05.02.2020</v>
          </cell>
        </row>
        <row r="19579">
          <cell r="A19579" t="str">
            <v>4.94.80.382.VIE.00.000</v>
          </cell>
          <cell r="B19579" t="str">
            <v xml:space="preserve">Dầu Tắm gội </v>
          </cell>
          <cell r="C19579" t="str">
            <v>Nhập kho dụng cụ thiết yếu (QĐ: 111) theo hóa đơn số 0011087 ngày 05.02.2020</v>
          </cell>
        </row>
        <row r="19580">
          <cell r="A19580" t="str">
            <v>4.94.80.383.VIE.00.000</v>
          </cell>
          <cell r="B19580" t="str">
            <v xml:space="preserve">Dầu gội đầu </v>
          </cell>
          <cell r="C19580" t="str">
            <v>Nhập kho dụng cụ thiết yếu (QĐ: 111) theo hóa đơn số 0011087 ngày 05.02.2020</v>
          </cell>
        </row>
        <row r="19581">
          <cell r="A19581" t="str">
            <v>4.94.80.384.VIE.00.000</v>
          </cell>
          <cell r="B19581" t="str">
            <v xml:space="preserve">Kem đánh răng </v>
          </cell>
          <cell r="C19581" t="str">
            <v>Nhập kho dụng cụ thiết yếu (QĐ: 111) theo hóa đơn số 0011087 ngày 05.02.2020</v>
          </cell>
        </row>
        <row r="19582">
          <cell r="A19582" t="str">
            <v>4.94.80.601.VIE.00.000</v>
          </cell>
          <cell r="B19582" t="str">
            <v xml:space="preserve">Đũa gỗ </v>
          </cell>
          <cell r="C19582" t="str">
            <v>Nhập kho dụng cụ thiết yếu (QĐ: 111) theo hóa đơn số 0351798 ngày 06.02.2020</v>
          </cell>
        </row>
        <row r="19583">
          <cell r="A19583" t="str">
            <v>4.94.80.631.VIE.00.000</v>
          </cell>
          <cell r="B19583" t="str">
            <v xml:space="preserve">Tô bầu </v>
          </cell>
          <cell r="C19583" t="str">
            <v>Nhập kho dụng cụ thiết yếu (QĐ: 111) theo hóa đơn số 0351798 ngày 06.02.2020</v>
          </cell>
        </row>
        <row r="19584">
          <cell r="A19584" t="str">
            <v>4.94.80.812.VIE.00.000</v>
          </cell>
          <cell r="B19584" t="str">
            <v xml:space="preserve">Móc treo quần áo (10 cái/bộ) </v>
          </cell>
          <cell r="C19584" t="str">
            <v>Nhập kho dụng cụ thiết yếu (QĐ: 111) theo hóa đơn số 0011066 ngày 04.02.2020</v>
          </cell>
        </row>
        <row r="19585">
          <cell r="A19585" t="str">
            <v>8.35.45.014.VIE.00.000</v>
          </cell>
          <cell r="B19585" t="str">
            <v xml:space="preserve">Rổ to </v>
          </cell>
          <cell r="C19585" t="str">
            <v>Nhập kho dụng cụ thiết yếu (QĐ: 111) theo hóa đơn số 0351798 ngày 06.02.2020</v>
          </cell>
        </row>
        <row r="19586">
          <cell r="A19586" t="str">
            <v>8.35.55.001.VIE.99.000</v>
          </cell>
          <cell r="B19586" t="str">
            <v xml:space="preserve">Muỗng Inox </v>
          </cell>
          <cell r="C19586" t="str">
            <v>Nhập kho dụng cụ thiết yếu (QĐ: 111) theo hóa đơn số 0351798 ngày 06.02.2020</v>
          </cell>
        </row>
        <row r="19587">
          <cell r="A19587" t="str">
            <v>8.35.65.146.VIE.00.000</v>
          </cell>
          <cell r="B19587" t="str">
            <v xml:space="preserve">Bàn chải đánh răng </v>
          </cell>
          <cell r="C19587" t="str">
            <v>Nhập kho dụng cụ thiết yếu (QĐ: 111) theo hóa đơn số 0011066 ngày 04.02.2020</v>
          </cell>
        </row>
        <row r="19588">
          <cell r="A19588" t="str">
            <v>3.53.12.228.IND.00.000</v>
          </cell>
          <cell r="B19588" t="str">
            <v xml:space="preserve">Bộ khuếch đại quang, chuyển đổi tín hiệu quang - điện Model: RFO810 - Optical Repeater </v>
          </cell>
          <cell r="C19588" t="str">
            <v>Nhập kho vật tư (HĐ:21) theo hóa đơn số 0000382 ngày 18.08.2020</v>
          </cell>
        </row>
        <row r="19589">
          <cell r="A19589" t="str">
            <v>3.94.00.807.IND.00.000</v>
          </cell>
          <cell r="B19589" t="str">
            <v xml:space="preserve">Module ngõ vào dạng xung PI01 - SD Series I/O Pulse Input Module </v>
          </cell>
          <cell r="C19589" t="str">
            <v>Nhập kho vật tư (HĐ:21) theo hóa đơn số 0000382 ngày 18.08.2020</v>
          </cell>
        </row>
        <row r="19590">
          <cell r="A19590" t="str">
            <v>3.94.00.808.LTU.00.000</v>
          </cell>
          <cell r="B19590" t="str">
            <v xml:space="preserve">Đế gắn module IO SD I/O MOUNTING BASE Model: HBS01-FPH </v>
          </cell>
          <cell r="C19590" t="str">
            <v>Nhập kho vật tư (HĐ:21) theo hóa đơn số 0000382 ngày 18.08.2020</v>
          </cell>
        </row>
        <row r="19591">
          <cell r="A19591" t="str">
            <v>3.94.00.809.IND.00.000</v>
          </cell>
          <cell r="B19591" t="str">
            <v xml:space="preserve">Giao tiếp mạng DLS PNI800 - Plant Network Interface Model: PNI800 </v>
          </cell>
          <cell r="C19591" t="str">
            <v>Nhập kho vật tư (HĐ:21) theo hóa đơn số 0000382 ngày 18.08.2020</v>
          </cell>
        </row>
        <row r="19592">
          <cell r="A19592" t="str">
            <v>3.94.00.810.LTU.00.000</v>
          </cell>
          <cell r="B19592" t="str">
            <v xml:space="preserve">Modul vào số  - DI01 - SD Series I/O Digital Input Module </v>
          </cell>
          <cell r="C19592" t="str">
            <v>Nhập kho vật tư (HĐ:21) theo hóa đơn số 0000382 ngày 18.08.2020</v>
          </cell>
        </row>
        <row r="19593">
          <cell r="A19593" t="str">
            <v>3.94.00.811.LTU.00.000</v>
          </cell>
          <cell r="B19593" t="str">
            <v xml:space="preserve">Đế Modul SD I/O mouting base Model: HBS01-FPN </v>
          </cell>
          <cell r="C19593" t="str">
            <v>Nhập kho vật tư (HĐ:21) theo hóa đơn số 0000382 ngày 18.08.2020</v>
          </cell>
        </row>
        <row r="19594">
          <cell r="A19594" t="str">
            <v>3.94.00.820.IND.00.000</v>
          </cell>
          <cell r="B19594" t="str">
            <v xml:space="preserve">Bộ xử lý: HPC800 - Harmony Process Controller Gồm 02 mã: Model: HC800 - Control processor module và Model: CP800 - Communication processor module </v>
          </cell>
          <cell r="C19594" t="str">
            <v>Nhập kho vật tư (HĐ:21) theo hóa đơn số 0000382 ngày 18.08.2020</v>
          </cell>
        </row>
        <row r="19595">
          <cell r="A19595" t="str">
            <v>1.61.26.125.CHN.00.000</v>
          </cell>
          <cell r="B19595" t="str">
            <v xml:space="preserve">Hóa chất Sodium tripolyphosphate (Sodium tripolyphosphate - STPP) </v>
          </cell>
          <cell r="C19595" t="str">
            <v>Nhập kho hóa chất (HĐ:143) theo hóa đơn số 0022160 ngày 15.09.2020</v>
          </cell>
        </row>
        <row r="19596">
          <cell r="A19596" t="str">
            <v>1.61.26.251.CHN.00.000</v>
          </cell>
          <cell r="B19596" t="str">
            <v xml:space="preserve">Sodium Nitrite (Natri nitrit NaNO2 ≥99%) </v>
          </cell>
          <cell r="C19596" t="str">
            <v>Nhập kho hóa chất (HĐ:143) theo hóa đơn số 0022160 ngày 15.09.2020</v>
          </cell>
        </row>
        <row r="19597">
          <cell r="A19597" t="str">
            <v>1.71.87.131.CHN.00.000</v>
          </cell>
          <cell r="B19597" t="str">
            <v xml:space="preserve">Hóa chất Crabion TS (EDTA-4Na) </v>
          </cell>
          <cell r="C19597" t="str">
            <v>Nhập kho hóa chất (HĐ:143) theo hóa đơn số 0022160 ngày 15.09.2020</v>
          </cell>
        </row>
        <row r="19598">
          <cell r="A19598" t="str">
            <v>2.46.35.130.IND.00.000</v>
          </cell>
          <cell r="B19598" t="str">
            <v xml:space="preserve">Ống mềm inox 304 bấm sẵn 2 đầu nối: M30x1,5 Size 3/4  L=105mm </v>
          </cell>
          <cell r="C19598" t="str">
            <v>Nhập kho vật tư (QĐ: 818) theo hóa đơn số 0000543 ngày 21.07.2020</v>
          </cell>
        </row>
        <row r="19599">
          <cell r="A19599" t="str">
            <v>3.15.10.002.VIE.00.000</v>
          </cell>
          <cell r="B19599" t="str">
            <v xml:space="preserve">Cáp quang 2 FO </v>
          </cell>
          <cell r="C19599" t="str">
            <v>Nhập kho vật tư (QĐ:1055) theo hóa đơn số 0001652 ngày 28.08.2020</v>
          </cell>
        </row>
        <row r="19600">
          <cell r="A19600" t="str">
            <v>4.88.65.225.IND.00.000</v>
          </cell>
          <cell r="B19600" t="str">
            <v xml:space="preserve">Oring 220x3,5mm </v>
          </cell>
          <cell r="C19600" t="str">
            <v>Nhập kho vật tư (QĐ: 818) theo hóa đơn số 0000543 ngày 21.07.2020</v>
          </cell>
        </row>
        <row r="19601">
          <cell r="A19601" t="str">
            <v>4.88.65.226.IND.00.000</v>
          </cell>
          <cell r="B19601" t="str">
            <v xml:space="preserve">Oring 174,5x3mm </v>
          </cell>
          <cell r="C19601" t="str">
            <v>Nhập kho vật tư (QĐ: 818) theo hóa đơn số 0000543 ngày 21.07.2020</v>
          </cell>
        </row>
        <row r="19602">
          <cell r="A19602" t="str">
            <v>4.88.65.227.IND.00.000</v>
          </cell>
          <cell r="B19602" t="str">
            <v xml:space="preserve">Oring 221,92x2,62mm </v>
          </cell>
          <cell r="C19602" t="str">
            <v>Nhập kho vật tư (QĐ: 818) theo hóa đơn số 0000543 ngày 21.07.2020</v>
          </cell>
        </row>
        <row r="19603">
          <cell r="A19603" t="str">
            <v>3.34.06.149.CHN.00.000</v>
          </cell>
          <cell r="B19603" t="str">
            <v xml:space="preserve">Nút nhấn thang máy </v>
          </cell>
          <cell r="C19603" t="str">
            <v>Nhập kho vật tư (QĐ:1042) theo hóa đơn số 0000185 ngày 11.09.2020</v>
          </cell>
        </row>
        <row r="19604">
          <cell r="A19604" t="str">
            <v>3.66.53.711.VIE.00.000</v>
          </cell>
          <cell r="B19604" t="str">
            <v xml:space="preserve">Đèn led thanh 1m </v>
          </cell>
          <cell r="C19604" t="str">
            <v>Nhập kho vật tư (QĐ:1042) theo hóa đơn số 0000185 ngày 11.09.2020</v>
          </cell>
        </row>
        <row r="19605">
          <cell r="A19605" t="str">
            <v>4.94.80.317.VIE.00.000</v>
          </cell>
          <cell r="B19605" t="str">
            <v xml:space="preserve">Quạt thông gió </v>
          </cell>
          <cell r="C19605" t="str">
            <v>Nhập kho vật tư (QĐ:1042) theo hóa đơn số 0000185 ngày 11.09.2020</v>
          </cell>
        </row>
        <row r="19606">
          <cell r="A19606" t="str">
            <v>3.53.12.211.CHN.00.000</v>
          </cell>
          <cell r="B19606" t="str">
            <v xml:space="preserve">Bộ chuyển đổi quang điện Mã: NS-212S-20A </v>
          </cell>
          <cell r="C19606" t="str">
            <v>Nhập kho vật tư (QĐ:1055) theo hóa đơn số 0001652 ngày 28.08.2020</v>
          </cell>
        </row>
        <row r="19607">
          <cell r="A19607" t="str">
            <v>3.94.00.445.MAS.00.000</v>
          </cell>
          <cell r="B19607" t="str">
            <v xml:space="preserve">Cụm Drum máy photo Bizhub 554e </v>
          </cell>
          <cell r="C19607" t="str">
            <v>Nhập kho vật tư (QĐ: 965) theo hóa đơn số 0000526 ngày 13.08.2020</v>
          </cell>
        </row>
        <row r="19608">
          <cell r="A19608" t="str">
            <v>5.01.07.608.ITA.00.000</v>
          </cell>
          <cell r="B19608" t="str">
            <v xml:space="preserve">Bạc đạn 6008-2Z </v>
          </cell>
          <cell r="C19608" t="str">
            <v>Nhập kho vật tư (QĐ: 1056) theo hóa đơn số 0003054 ngày 28.08.2020</v>
          </cell>
        </row>
        <row r="19609">
          <cell r="A19609" t="str">
            <v>5.01.34.308.CHN.00.000</v>
          </cell>
          <cell r="B19609" t="str">
            <v xml:space="preserve">Vòng bi 6307 2Z </v>
          </cell>
          <cell r="C19609" t="str">
            <v>Nhập kho vật tư (QĐ: 818) theo hóa đơn số 0000543 ngày 21.07.2020</v>
          </cell>
        </row>
        <row r="19610">
          <cell r="A19610" t="str">
            <v>5.01.34.312.IND.00.000</v>
          </cell>
          <cell r="B19610" t="str">
            <v xml:space="preserve">Vòng bi 6307 2RS1 </v>
          </cell>
          <cell r="C19610" t="str">
            <v>Nhập kho vật tư (QĐ: 818) theo hóa đơn số 0000543 ngày 21.07.2020</v>
          </cell>
        </row>
        <row r="19611">
          <cell r="A19611" t="str">
            <v>5.01.54.324.GER.00.000</v>
          </cell>
          <cell r="B19611" t="str">
            <v xml:space="preserve">Ổ bi 32317 </v>
          </cell>
          <cell r="C19611" t="str">
            <v>Nhập kho vật tư (QĐ: 1056) theo hóa đơn số 0003054 ngày 28.08.2020</v>
          </cell>
        </row>
        <row r="19612">
          <cell r="A19612" t="str">
            <v>5.16.04.012.VIE.00.000</v>
          </cell>
          <cell r="B19612" t="str">
            <v xml:space="preserve">Bình Ắc quy 12V </v>
          </cell>
          <cell r="C19612" t="str">
            <v>Nhập kho vật tư (QĐ:1042) theo hóa đơn số 0000185 ngày 11.09.2020</v>
          </cell>
        </row>
        <row r="19613">
          <cell r="A19613" t="str">
            <v>5.19.90.059.VIE.00.000</v>
          </cell>
          <cell r="B19613" t="str">
            <v xml:space="preserve">Van cổng đồng DN15, PN16 </v>
          </cell>
          <cell r="C19613" t="str">
            <v>Nhập kho vật tư (QĐ:1057) theo hóa đơn số 0000393 ngày 31.08.2020</v>
          </cell>
        </row>
        <row r="19614">
          <cell r="A19614" t="str">
            <v>5.19.90.316.ITA.00.000</v>
          </cell>
          <cell r="B19614" t="str">
            <v xml:space="preserve">Van bi DN40, PN30 thân đồng nối ren </v>
          </cell>
          <cell r="C19614" t="str">
            <v>Nhập kho vật tư (QĐ:1057) theo hóa đơn số 0000393 ngày 31.08.2020</v>
          </cell>
        </row>
        <row r="19615">
          <cell r="A19615" t="str">
            <v>5.19.90.566.VIE.00.000</v>
          </cell>
          <cell r="B19615" t="str">
            <v xml:space="preserve">Van cổng OS&amp;Y chữa cháy nối bích, PN16, DN100 màu đỏ </v>
          </cell>
          <cell r="C19615" t="str">
            <v>Nhập kho vật tư (QĐ:1057) theo hóa đơn số 0000393 ngày 31.08.2020</v>
          </cell>
        </row>
        <row r="19616">
          <cell r="A19616" t="str">
            <v>3.80.88.020.CHN.00.000</v>
          </cell>
          <cell r="B19616" t="str">
            <v xml:space="preserve">USB thu sóng wifi TP-LINK T2U PLUSS AC600 </v>
          </cell>
          <cell r="C19616" t="str">
            <v>Nhập kho VPP (QĐ:1006) theo hóa đơn số 0000528 ngày 17.08.2020</v>
          </cell>
        </row>
        <row r="19617">
          <cell r="A19617" t="str">
            <v>3.94.00.006.CHN.00.000</v>
          </cell>
          <cell r="B19617" t="str">
            <v xml:space="preserve">Mực nạp máy in Canon LBP151DW </v>
          </cell>
          <cell r="C19617" t="str">
            <v>Nhập kho VPP (QĐ:1006) theo hóa đơn số 0000528 ngày 17.08.2020</v>
          </cell>
        </row>
        <row r="19618">
          <cell r="A19618" t="str">
            <v>3.94.00.007.MAS.00.000</v>
          </cell>
          <cell r="B19618" t="str">
            <v xml:space="preserve">Mực nạp máy in HP M435/M701/M706 </v>
          </cell>
          <cell r="C19618" t="str">
            <v>Nhập kho VPP (QĐ:1006) theo hóa đơn số 0000528 ngày 17.08.2020</v>
          </cell>
        </row>
        <row r="19619">
          <cell r="A19619" t="str">
            <v>3.94.00.010.JPN.00.000</v>
          </cell>
          <cell r="B19619" t="str">
            <v xml:space="preserve">Hộp mực máy in laser HP M435/M701/M706 </v>
          </cell>
          <cell r="C19619" t="str">
            <v>Nhập kho VPP (QĐ:1006) theo hóa đơn số 0000528 ngày 17.08.2020</v>
          </cell>
        </row>
        <row r="19620">
          <cell r="A19620" t="str">
            <v>3.94.00.011.JPN.00.000</v>
          </cell>
          <cell r="B19620" t="str">
            <v xml:space="preserve">Hộp mực máy in Canon LBP151DW ( CRG 337 - 10.000 trang) </v>
          </cell>
          <cell r="C19620" t="str">
            <v>Nhập kho VPP (QĐ:1006) theo hóa đơn số 0000528 ngày 17.08.2020</v>
          </cell>
        </row>
        <row r="19621">
          <cell r="A19621" t="str">
            <v>3.94.00.016.VIE.00.000</v>
          </cell>
          <cell r="B19621" t="str">
            <v xml:space="preserve">Hộp mực máy fax laser đa chức năng Brother 2840 </v>
          </cell>
          <cell r="C19621" t="str">
            <v>Nhập kho VPP (QĐ:1006) theo hóa đơn số 0000528 ngày 17.08.2020</v>
          </cell>
        </row>
        <row r="19622">
          <cell r="A19622" t="str">
            <v>3.94.00.023.JPN.00.000</v>
          </cell>
          <cell r="B19622" t="str">
            <v xml:space="preserve">Hộp mực máy in Canon LBP 2900 </v>
          </cell>
          <cell r="C19622" t="str">
            <v>Nhập kho vật tư (QĐ: 965) theo hóa đơn số 0000526 ngày 13.08.2020</v>
          </cell>
        </row>
        <row r="19623">
          <cell r="A19623" t="str">
            <v>4.94.40.004.VIE.00.000</v>
          </cell>
          <cell r="B19623" t="str">
            <v xml:space="preserve">Mực nạp máy fax laser đa chức năng Brother 2840 </v>
          </cell>
          <cell r="C19623" t="str">
            <v>Nhập kho VPP (QĐ:1006) theo hóa đơn số 0000528 ngày 17.08.2020</v>
          </cell>
        </row>
        <row r="19624">
          <cell r="A19624" t="str">
            <v>4.94.40.007.MAS.00.000</v>
          </cell>
          <cell r="B19624" t="str">
            <v xml:space="preserve">Mực nạp máy in LaserJet Pro MFP M227sdn (HP Laser Jet Pro M102/M130/M203/M106) 65gr </v>
          </cell>
          <cell r="C19624" t="str">
            <v>Nhập kho VPP (QĐ:1006) theo hóa đơn số 0000528 ngày 17.08.2020</v>
          </cell>
        </row>
        <row r="19625">
          <cell r="A19625" t="str">
            <v>4.94.40.023.MAS.00.000</v>
          </cell>
          <cell r="B19625" t="str">
            <v xml:space="preserve">Mực nạp cho hộp mực máy in Canon LBP 2900 </v>
          </cell>
          <cell r="C19625" t="str">
            <v>Nhập kho vật tư (QĐ: 965) theo hóa đơn số 0000526 ngày 13.08.2020</v>
          </cell>
        </row>
        <row r="19626">
          <cell r="A19626" t="str">
            <v>4.94.40.037.JPN.00.000</v>
          </cell>
          <cell r="B19626" t="str">
            <v xml:space="preserve">Hộp mực máy in HP Laserjet Pro MFP M227 </v>
          </cell>
          <cell r="C19626" t="str">
            <v>Nhập kho VPP (QĐ:1006) theo hóa đơn số 0000528 ngày 17.08.2020</v>
          </cell>
        </row>
        <row r="19627">
          <cell r="A19627" t="str">
            <v>4.94.40.423.JPN.00.000</v>
          </cell>
          <cell r="B19627" t="str">
            <v xml:space="preserve">Mực in TN513 (dành cho máy photocopy Konica bizhub 554e) </v>
          </cell>
          <cell r="C19627" t="str">
            <v>Nhập kho vật tư (QĐ: 965) theo hóa đơn số 0000526 ngày 13.08.2020</v>
          </cell>
        </row>
        <row r="19628">
          <cell r="A19628" t="str">
            <v>3.50.90.312.CHN.00.000</v>
          </cell>
          <cell r="B19628" t="str">
            <v xml:space="preserve">Module ngỏ ra thông qua rơ le trung gian RELAY OUTPUT Model: 1C31219G01 </v>
          </cell>
          <cell r="C19628" t="str">
            <v>Nhập kho vật tư (HĐ:21) theo hóa đơn số 0000370 ngày 01.08.2020</v>
          </cell>
        </row>
        <row r="19629">
          <cell r="A19629" t="str">
            <v>3.82.63.055.THA.00.000</v>
          </cell>
          <cell r="B19629" t="str">
            <v xml:space="preserve">Module ngỏ vào dạng tiếp điểm COMPACT CONTACT INPUT Model: 1C31234G01 </v>
          </cell>
          <cell r="C19629" t="str">
            <v>Nhập kho vật tư (HĐ:21) theo hóa đơn số 0000370 ngày 01.08.2020</v>
          </cell>
        </row>
        <row r="19630">
          <cell r="A19630" t="str">
            <v>3.82.63.056.CHN.00.000</v>
          </cell>
          <cell r="B19630" t="str">
            <v xml:space="preserve">Module ngỏ vào tín hiệu tương tự ANALOG INPUT Model: 1C31224G01 </v>
          </cell>
          <cell r="C19630" t="str">
            <v>Nhập kho vật tư (HĐ:21) theo hóa đơn số 0000370 ngày 01.08.2020</v>
          </cell>
        </row>
        <row r="19631">
          <cell r="A19631" t="str">
            <v>3.82.63.057.CHN.00.000</v>
          </cell>
          <cell r="B19631" t="str">
            <v xml:space="preserve">Module ngỏ ra tín hiệu tương tự ANALOG OUTPUT Model: 1C31129G03 </v>
          </cell>
          <cell r="C19631" t="str">
            <v>Nhập kho vật tư (HĐ:21) theo hóa đơn số 0000370 ngày 01.08.2020</v>
          </cell>
        </row>
        <row r="19632">
          <cell r="A19632" t="str">
            <v>3.94.00.709.GER.00.000</v>
          </cell>
          <cell r="B19632" t="str">
            <v xml:space="preserve">Máy tính PLC công nghiệp ESP Model: 6AG4114-2GP33-4XX6 </v>
          </cell>
          <cell r="C19632" t="str">
            <v>Nhập kho vật tư (HĐ:21) theo hóa đơn số 0000354 ngày 09.07.2020</v>
          </cell>
        </row>
        <row r="19633">
          <cell r="A19633" t="str">
            <v>3.94.00.806.GER.00.000</v>
          </cell>
          <cell r="B19633" t="str">
            <v xml:space="preserve">Bộ điều khiển PLC CPU S7-300 CPU 315-2DP-6ES7315-2AH14-0AB0 </v>
          </cell>
          <cell r="C19633" t="str">
            <v>Nhập kho vật tư (HĐ:21) theo hóa đơn số 0000354 ngày 09.07.2020</v>
          </cell>
        </row>
        <row r="19634">
          <cell r="A19634" t="str">
            <v>3.96.13.125.CHN.00.000</v>
          </cell>
          <cell r="B19634" t="str">
            <v xml:space="preserve">Module phát hiện tốc độ SPEED DETECTOR Model: 1C31189G01 </v>
          </cell>
          <cell r="C19634" t="str">
            <v>Nhập kho vật tư (HĐ:21) theo hóa đơn số 0000370 ngày 01.08.2020</v>
          </cell>
        </row>
        <row r="19635">
          <cell r="A19635" t="str">
            <v>5.33.70.202.GER.00.000</v>
          </cell>
          <cell r="B19635" t="str">
            <v xml:space="preserve">Màn hình điều khiển TP1900 Comfort Model: 6AV2124-0UC02-0AX1 </v>
          </cell>
          <cell r="C19635" t="str">
            <v>Nhập kho vật tư (HĐ:21) theo hóa đơn số 0000354 ngày 09.07.2020</v>
          </cell>
        </row>
        <row r="19636">
          <cell r="A19636" t="str">
            <v>5.33.70.203.GER.00.000</v>
          </cell>
          <cell r="B19636" t="str">
            <v xml:space="preserve">Màn hình điều khiển TP1200 12 Model: 6AV2124-0MC01-0AX0 </v>
          </cell>
          <cell r="C19636" t="str">
            <v>Nhập kho vật tư (HĐ:21) theo hóa đơn số 0000354 ngày 09.07.2020</v>
          </cell>
        </row>
        <row r="19637">
          <cell r="A19637" t="str">
            <v>4.35.24.100.CHN.00.000</v>
          </cell>
          <cell r="B19637" t="str">
            <v xml:space="preserve">Bu lông thép đen chịu lực 800N/mm2 M24x100 (+đai ốc, lông đền, đệm vênh) </v>
          </cell>
          <cell r="C19637" t="str">
            <v>Nhập kho vật tư (HĐ:123) theo hóa đơn số 0000358 ngày 15.07.2020</v>
          </cell>
        </row>
        <row r="19638">
          <cell r="A19638" t="str">
            <v>4.90.80.065.VIE.00.000</v>
          </cell>
          <cell r="B19638" t="str">
            <v xml:space="preserve">Con lăn nhựa POM trắng D=Ø65 mm. d = Ø26 mm. L= 240 mm </v>
          </cell>
          <cell r="C19638" t="str">
            <v>Nhập kho vật tư (HĐ:123) theo hóa đơn số 0000358 ngày 15.07.2020</v>
          </cell>
        </row>
        <row r="19639">
          <cell r="A19639" t="str">
            <v>3.34.15.020.CHN.00.000</v>
          </cell>
          <cell r="B19639" t="str">
            <v xml:space="preserve">Limit switch Model: GLAA20A2B </v>
          </cell>
          <cell r="C19639" t="str">
            <v>Nhập kho vật tư (HĐ:123) theo hóa đơn số 0000358 ngày 15.07.2020</v>
          </cell>
        </row>
        <row r="19640">
          <cell r="A19640" t="str">
            <v>8.25.74.053.CHN.00.000</v>
          </cell>
          <cell r="B19640" t="str">
            <v xml:space="preserve">Bộ tua vít 53 chi tiết </v>
          </cell>
          <cell r="C19640" t="str">
            <v>Nhập kho vật tư (HĐ:123) theo hóa đơn số 0000373 ngày 04.08.2020</v>
          </cell>
        </row>
        <row r="19641">
          <cell r="A19641" t="str">
            <v>8.30.15.020.CHN.00.000</v>
          </cell>
          <cell r="B19641" t="str">
            <v xml:space="preserve">Bộ cờ lê vòng miệng 20 chi tiết 6-32mm </v>
          </cell>
          <cell r="C19641" t="str">
            <v>Nhập kho vật tư (HĐ:123) theo hóa đơn số 0000373 ngày 04.08.2020</v>
          </cell>
        </row>
        <row r="19642">
          <cell r="A19642" t="str">
            <v>8.30.89.430.CHN.00.000</v>
          </cell>
          <cell r="B19642" t="str">
            <v xml:space="preserve">Mỏ lết 4 </v>
          </cell>
          <cell r="C19642" t="str">
            <v>Nhập kho vật tư (HĐ:123) theo hóa đơn số 0000373 ngày 04.08.2020</v>
          </cell>
        </row>
        <row r="19643">
          <cell r="A19643" t="str">
            <v>8.30.89.433.CHN.00.000</v>
          </cell>
          <cell r="B19643" t="str">
            <v xml:space="preserve">Mỏ lết 10 </v>
          </cell>
          <cell r="C19643" t="str">
            <v>Nhập kho vật tư (HĐ:123) theo hóa đơn số 0000373 ngày 04.08.2020</v>
          </cell>
        </row>
        <row r="19644">
          <cell r="A19644" t="str">
            <v>8.30.96.007.CHN.00.000</v>
          </cell>
          <cell r="B19644" t="str">
            <v xml:space="preserve">Bộ lục giác 53 chi tiết </v>
          </cell>
          <cell r="C19644" t="str">
            <v>Nhập kho vật tư (HĐ:123) theo hóa đơn số 0000373 ngày 04.08.2020</v>
          </cell>
        </row>
        <row r="19645">
          <cell r="A19645" t="str">
            <v>8.35.85.071.CHN.00.000</v>
          </cell>
          <cell r="B19645" t="str">
            <v xml:space="preserve">Kích thủy lực Enerpac Model: RC 101, Sức nâng max 10 tấn </v>
          </cell>
          <cell r="C19645" t="str">
            <v>Nhập kho vật tư (HĐ:123) theo hóa đơn số 0000373 ngày 04.08.2020</v>
          </cell>
        </row>
        <row r="19646">
          <cell r="A19646" t="str">
            <v>8.71.82.266.CHN.00.000</v>
          </cell>
          <cell r="B19646" t="str">
            <v xml:space="preserve">Đồng hồ đo điện vạn năng DT266 </v>
          </cell>
          <cell r="C19646" t="str">
            <v>Nhập kho vật tư (HĐ:123) theo hóa đơn số 0000373 ngày 04.08.2020</v>
          </cell>
        </row>
        <row r="19647">
          <cell r="A19647" t="str">
            <v>3.46.60.232.KOR.00.000</v>
          </cell>
          <cell r="B19647" t="str">
            <v xml:space="preserve">Khởi động từ Contactor 3P LS MC-32a </v>
          </cell>
          <cell r="C19647" t="str">
            <v>Nhập kho vật tư (HĐ:123) theo hóa đơn số 0000358 ngày 15.07.2020</v>
          </cell>
        </row>
        <row r="19648">
          <cell r="A19648" t="str">
            <v>3.50.90.330.KOR.00.000</v>
          </cell>
          <cell r="B19648" t="str">
            <v xml:space="preserve">Rơ le điện (Electronic Over Current Relay) Model: EOCRDS3-30S </v>
          </cell>
          <cell r="C19648" t="str">
            <v>Nhập kho vật tư (HĐ:123) theo hóa đơn số 0000358 ngày 15.07.2020</v>
          </cell>
        </row>
        <row r="19649">
          <cell r="A19649" t="str">
            <v>5.01.07.201.FRA.00.000</v>
          </cell>
          <cell r="B19649" t="str">
            <v xml:space="preserve">Bạc đạn (Bearing) 6202Z </v>
          </cell>
          <cell r="C19649" t="str">
            <v>Nhập kho vật tư (HĐ:123) theo hóa đơn số 0000358 ngày 15.07.2020</v>
          </cell>
        </row>
        <row r="19650">
          <cell r="A19650" t="str">
            <v>5.16.05.090.CHN.00.000</v>
          </cell>
          <cell r="B19650" t="str">
            <v xml:space="preserve">Acquy kiềm NiCd GNG90 </v>
          </cell>
          <cell r="C19650" t="str">
            <v>Nhập kho vật tư (HĐ:123) theo hóa đơn số 0000358 ngày 15.07.2020</v>
          </cell>
        </row>
        <row r="19651">
          <cell r="A19651" t="str">
            <v>5.19.88.602.USA.00.000</v>
          </cell>
          <cell r="B19651" t="str">
            <v xml:space="preserve">Globe valve Body: PVC Seat: EPDM; Model: 6023-030; Size: 3 </v>
          </cell>
          <cell r="C19651" t="str">
            <v>Nhập kho vật tư (HĐ:123) theo hóa đơn số 0000373 ngày 04.08.2020</v>
          </cell>
        </row>
        <row r="19652">
          <cell r="A19652" t="str">
            <v>5.19.90.163.CHN.00.000</v>
          </cell>
          <cell r="B19652" t="str">
            <v xml:space="preserve">Electric actuator Model: AOX-R-008 </v>
          </cell>
          <cell r="C19652" t="str">
            <v>Nhập kho vật tư (HĐ:123) theo hóa đơn số 0000358 ngày 15.07.2020</v>
          </cell>
        </row>
        <row r="19653">
          <cell r="A19653" t="str">
            <v>5.33.10.004.IND.00.000</v>
          </cell>
          <cell r="B19653" t="str">
            <v xml:space="preserve">Cụm chia mỡ Lincoln Grease Lubrication Distributor VSG4-KR </v>
          </cell>
          <cell r="C19653" t="str">
            <v>Nhập kho vật tư (HĐ:123) theo hóa đơn số 0000358 ngày 15.07.2020</v>
          </cell>
        </row>
        <row r="19654">
          <cell r="A19654" t="str">
            <v>5.33.10.006.IND.00.000</v>
          </cell>
          <cell r="B19654" t="str">
            <v xml:space="preserve">Cụm chia mỡ Lincoln Grease Lubrication Distributor VSG6-KR </v>
          </cell>
          <cell r="C19654" t="str">
            <v>Nhập kho vật tư (HĐ:123) theo hóa đơn số 0000358 ngày 15.07.2020</v>
          </cell>
        </row>
        <row r="19655">
          <cell r="A19655" t="str">
            <v>5.33.10.008.IND.00.000</v>
          </cell>
          <cell r="B19655" t="str">
            <v xml:space="preserve">Cụm chia mỡ Lincoln Grease Lubrication Distributor VSG8-KR </v>
          </cell>
          <cell r="C19655" t="str">
            <v>Nhập kho vật tư (HĐ:123) theo hóa đơn số 0000358 ngày 15.07.2020</v>
          </cell>
        </row>
        <row r="19656">
          <cell r="A19656" t="str">
            <v>5.33.10.285.CHN.00.000</v>
          </cell>
          <cell r="B19656" t="str">
            <v xml:space="preserve">Cánh quạt làm mát động cơ </v>
          </cell>
          <cell r="C19656" t="str">
            <v>Nhập kho vật tư (HĐ:123) theo hóa đơn số 0000358 ngày 15.07.2020</v>
          </cell>
        </row>
        <row r="19657">
          <cell r="A19657" t="str">
            <v>5.33.10.359.MEX.00.000</v>
          </cell>
          <cell r="B19657" t="str">
            <v xml:space="preserve">Precision Potentiometers Model: 3590S-2-103L </v>
          </cell>
          <cell r="C19657" t="str">
            <v>Nhập kho vật tư (HĐ:123) theo hóa đơn số 0000358 ngày 15.07.2020</v>
          </cell>
        </row>
        <row r="19658">
          <cell r="A19658" t="str">
            <v>8.40.80.103.SUI.00.000</v>
          </cell>
          <cell r="B19658" t="str">
            <v xml:space="preserve">Đầu dò DO Model: Oxygold B120; Product number: 237180 </v>
          </cell>
          <cell r="C19658" t="str">
            <v>Nhập kho vật tư (HĐ:123) theo hóa đơn số 0000373 ngày 04.08.2020</v>
          </cell>
        </row>
        <row r="19659">
          <cell r="A19659" t="str">
            <v>8.40.80.104.GBR.00.000</v>
          </cell>
          <cell r="B19659" t="str">
            <v xml:space="preserve">Đầu dò DO Model: ADS430A1Y0Y0Y0-E10M5 </v>
          </cell>
          <cell r="C19659" t="str">
            <v>Nhập kho vật tư (HĐ:123) theo hóa đơn số 0000373 ngày 04.08.2020</v>
          </cell>
        </row>
        <row r="19660">
          <cell r="A19660" t="str">
            <v>8.40.80.105.NED.00.000</v>
          </cell>
          <cell r="B19660" t="str">
            <v xml:space="preserve">Đầu dò bộ đo PH Mã: FU20-VP-T1-NPT </v>
          </cell>
          <cell r="C19660" t="str">
            <v>Nhập kho vật tư (HĐ:123) theo hóa đơn số 0000373 ngày 04.08.2020</v>
          </cell>
        </row>
        <row r="19661">
          <cell r="A19661" t="str">
            <v>8.75.80.130.CHN.00.000</v>
          </cell>
          <cell r="B19661" t="str">
            <v xml:space="preserve">Colorimeter Mã 6867000 </v>
          </cell>
          <cell r="C19661" t="str">
            <v>Nhập kho vật tư (HĐ:123) theo hóa đơn số 0000358 ngày 15.07.2020</v>
          </cell>
        </row>
        <row r="19662">
          <cell r="A19662" t="str">
            <v>5.86.90.001.VIE.00.000</v>
          </cell>
          <cell r="B19662" t="str">
            <v xml:space="preserve">Lõi lọc hộp 5um (ME-BDM-5-39) </v>
          </cell>
          <cell r="C19662" t="str">
            <v>Nhập kho Lõi lọc hộp (HĐ:143) theo hóa đơn số 0021934 ngày 04.09.2020</v>
          </cell>
        </row>
        <row r="19663">
          <cell r="A19663" t="str">
            <v>2.46.35.017.USA.00.000</v>
          </cell>
          <cell r="B19663" t="str">
            <v xml:space="preserve">Ống xả trong (Pipe, Drain, Clear) 5417400 </v>
          </cell>
          <cell r="C19663" t="str">
            <v>Nhập kho vật tư (HĐ:262) theo hóa đơn số 0000209 ngày 05.08.2020</v>
          </cell>
        </row>
        <row r="19664">
          <cell r="A19664" t="str">
            <v>3.20.84.973.USA.00.000</v>
          </cell>
          <cell r="B19664" t="str">
            <v xml:space="preserve">Đầu cốt ống giảm tốc 2300200 </v>
          </cell>
          <cell r="C19664" t="str">
            <v>Nhập kho vật tư (HĐ: 262) theo hóa đơn số 0000209 ngày 05.08.2020</v>
          </cell>
        </row>
        <row r="19665">
          <cell r="A19665" t="str">
            <v>3.20.84.974.USA.00.000</v>
          </cell>
          <cell r="B19665" t="str">
            <v xml:space="preserve">Đầu cốt nối 1/2inch O.D 1/4NPT 5418000 </v>
          </cell>
          <cell r="C19665" t="str">
            <v>Nhập kho vật tư (HĐ: 262) theo hóa đơn số 0000209 ngày 05.08.2020</v>
          </cell>
        </row>
        <row r="19666">
          <cell r="A19666" t="str">
            <v>3.20.84.975.USA.00.000</v>
          </cell>
          <cell r="B19666" t="str">
            <v xml:space="preserve">Đầu cốt nối ống ren ngoài 1/4 5124600 </v>
          </cell>
          <cell r="C19666" t="str">
            <v>Nhập kho vật tư (HĐ: 262) theo hóa đơn số 0000209 ngày 05.08.2020</v>
          </cell>
        </row>
        <row r="19667">
          <cell r="A19667" t="str">
            <v>3.20.84.976.USA.00.000</v>
          </cell>
          <cell r="B19667" t="str">
            <v xml:space="preserve">Đầu cốt nối ống ren ngoài 1/2 5126200 </v>
          </cell>
          <cell r="C19667" t="str">
            <v>Nhập kho vật tư (HĐ:262) theo hóa đơn số 0000209 ngày 05.08.2020</v>
          </cell>
        </row>
        <row r="19668">
          <cell r="A19668" t="str">
            <v>3.20.84.977.USA.00.000</v>
          </cell>
          <cell r="B19668" t="str">
            <v xml:space="preserve">Đầu cốt ren ngoài 1/2x1/2 5417800 </v>
          </cell>
          <cell r="C19668" t="str">
            <v>Nhập kho vật tư (HĐ:262) theo hóa đơn số 0000209 ngày 05.08.2020</v>
          </cell>
        </row>
        <row r="19669">
          <cell r="A19669" t="str">
            <v>3.20.84.978.USA.00.000</v>
          </cell>
          <cell r="B19669" t="str">
            <v xml:space="preserve">Đầu cốt khủy nối 1/2 5417900 </v>
          </cell>
          <cell r="C19669" t="str">
            <v>Nhập kho vật tư (HĐ:262) theo hóa đơn số 0000209 ngày 05.08.2020</v>
          </cell>
        </row>
        <row r="19670">
          <cell r="A19670" t="str">
            <v>3.20.84.979.USA.00.000</v>
          </cell>
          <cell r="B19670" t="str">
            <v xml:space="preserve">Đầu cốt nối thẳng 1/2 5418100 </v>
          </cell>
          <cell r="C19670" t="str">
            <v>Nhập kho vật tư (HĐ:262) theo hóa đơn số 0000209 ngày 05.08.2020</v>
          </cell>
        </row>
        <row r="19671">
          <cell r="A19671" t="str">
            <v>3.20.94.023.CAN.00.000</v>
          </cell>
          <cell r="B19671" t="str">
            <v xml:space="preserve">Ốc siết cáp (Cable gland) </v>
          </cell>
          <cell r="C19671" t="str">
            <v>Nhập kho vật tư (HĐ: 262) theo hóa đơn số 0000209 ngày 05.08.2020</v>
          </cell>
        </row>
        <row r="19672">
          <cell r="A19672" t="str">
            <v>3.20.94.120.CAN.00.000</v>
          </cell>
          <cell r="B19672" t="str">
            <v xml:space="preserve">Nút cố định cáp </v>
          </cell>
          <cell r="C19672" t="str">
            <v>Nhập kho vật tư (HĐ: 262) theo hóa đơn số 0000209 ngày 05.08.2020</v>
          </cell>
        </row>
        <row r="19673">
          <cell r="A19673" t="str">
            <v>3.30.14.025.USA.00.000</v>
          </cell>
          <cell r="B19673" t="str">
            <v xml:space="preserve">Cầu chì (T, 2.5 A, 250V) UL/CSA/CE accepted 4952600 </v>
          </cell>
          <cell r="C19673" t="str">
            <v>Nhập kho vật tư (HĐ:262) theo hóa đơn số 0000209 ngày 05.08.2020</v>
          </cell>
        </row>
        <row r="19674">
          <cell r="A19674" t="str">
            <v>3.70.85.351.USA.00.000</v>
          </cell>
          <cell r="B19674" t="str">
            <v xml:space="preserve">Băng teflon rộng 1/4 7060824 </v>
          </cell>
          <cell r="C19674" t="str">
            <v>Nhập kho vật tư (HĐ:262) theo hóa đơn số 0000209 ngày 05.08.2020</v>
          </cell>
        </row>
        <row r="19675">
          <cell r="A19675" t="str">
            <v>4.69.12.054.USA.00.000</v>
          </cell>
          <cell r="B19675" t="str">
            <v xml:space="preserve">Vít cố định tấm tạo áp 5410100 </v>
          </cell>
          <cell r="C19675" t="str">
            <v>Nhập kho vật tư (HĐ:262) theo hóa đơn số 0000209 ngày 05.08.2020</v>
          </cell>
        </row>
        <row r="19676">
          <cell r="A19676" t="str">
            <v>4.82.28.008.USA.00.000</v>
          </cell>
          <cell r="B19676" t="str">
            <v xml:space="preserve">Khớp nối nhựa 1/2 inch FPT x 1/2 FPT PVC 5417600 </v>
          </cell>
          <cell r="C19676" t="str">
            <v>Nhập kho vật tư (HĐ: 262) theo hóa đơn số 0000209 ngày 05.08.2020</v>
          </cell>
        </row>
        <row r="19677">
          <cell r="A19677" t="str">
            <v>4.82.28.009.USA.00.000</v>
          </cell>
          <cell r="B19677" t="str">
            <v xml:space="preserve">Khớp nối nhựa PVC 1 inch 5417500 </v>
          </cell>
          <cell r="C19677" t="str">
            <v>Nhập kho vật tư (HĐ: 262) theo hóa đơn số 0000209 ngày 05.08.2020</v>
          </cell>
        </row>
        <row r="19678">
          <cell r="A19678" t="str">
            <v>4.82.28.022.USA.00.000</v>
          </cell>
          <cell r="B19678" t="str">
            <v xml:space="preserve">Ống nối chữ T 1x1 4662200 </v>
          </cell>
          <cell r="C19678" t="str">
            <v>Nhập kho vật tư (HĐ: 262) theo hóa đơn số 0000209 ngày 05.08.2020</v>
          </cell>
        </row>
        <row r="19679">
          <cell r="A19679" t="str">
            <v>4.88.65.501.GBR.00.000</v>
          </cell>
          <cell r="B19679" t="str">
            <v xml:space="preserve">Seal làm kín hộp bảng mạch PCB (PCB housing seals) Mã: AW501051 </v>
          </cell>
          <cell r="C19679" t="str">
            <v>Nhập kho vật tư (HĐ: 262) theo hóa đơn số 0000209 ngày 05.08.2020</v>
          </cell>
        </row>
        <row r="19680">
          <cell r="A19680" t="str">
            <v>4.88.65.502.GBR.00.000</v>
          </cell>
          <cell r="B19680" t="str">
            <v xml:space="preserve">Bộ ron cho các điện cực AW501060 </v>
          </cell>
          <cell r="C19680" t="str">
            <v>Nhập kho vật tư (HĐ: 262) theo hóa đơn số 0000209 ngày 05.08.2020</v>
          </cell>
        </row>
        <row r="19681">
          <cell r="A19681" t="str">
            <v>4.90.31.306.USA.00.000</v>
          </cell>
          <cell r="B19681" t="str">
            <v xml:space="preserve">Ống PE đường kính 0.25, dày 0.04 3061600 </v>
          </cell>
          <cell r="C19681" t="str">
            <v>Nhập kho vật tư (HĐ:262) theo hóa đơn số 0000209 ngày 05.08.2020</v>
          </cell>
        </row>
        <row r="19682">
          <cell r="A19682" t="str">
            <v>4.90.31.307.USA.00.000</v>
          </cell>
          <cell r="B19682" t="str">
            <v xml:space="preserve">Ống PE đường kính 0.5, dày 0.062 5115900 </v>
          </cell>
          <cell r="C19682" t="str">
            <v>Nhập kho vật tư (HĐ:262) theo hóa đơn số 0000209 ngày 05.08.2020</v>
          </cell>
        </row>
        <row r="19683">
          <cell r="A19683" t="str">
            <v>4.90.31.406.GBR.00.000</v>
          </cell>
          <cell r="B19683" t="str">
            <v xml:space="preserve">Bộ ống nhựa thay thế, không gồm dây bơm (Tube replacement kit (excluding pump tubes)) Mã: AW601100 </v>
          </cell>
          <cell r="C19683" t="str">
            <v>Nhập kho vật tư (HĐ: 262) theo hóa đơn số 0000209 ngày 05.08.2020</v>
          </cell>
        </row>
        <row r="19684">
          <cell r="A19684" t="str">
            <v>4.90.80.010.GBR.00.000</v>
          </cell>
          <cell r="B19684" t="str">
            <v xml:space="preserve">Dây bơm 30 m (10 ft) of 6mm (1/4in) PVC sample and drain tubin </v>
          </cell>
          <cell r="C19684" t="str">
            <v>Nhập kho vật tư (HĐ: 262) theo hóa đơn số 0000209 ngày 05.08.2020</v>
          </cell>
        </row>
        <row r="19685">
          <cell r="A19685" t="str">
            <v>4.90.80.096.USA.00.000</v>
          </cell>
          <cell r="B19685" t="str">
            <v xml:space="preserve">Van bi bằng nhựa PVC, 1/2 NPT  5417700 </v>
          </cell>
          <cell r="C19685" t="str">
            <v>Nhập kho vật tư (HĐ:262) theo hóa đơn số 0000209 ngày 05.08.2020</v>
          </cell>
        </row>
        <row r="19686">
          <cell r="A19686" t="str">
            <v>4.90.80.097.USA.00.000</v>
          </cell>
          <cell r="B19686" t="str">
            <v xml:space="preserve">Van bi bằng nhựa PVC, 1/4 NPT 5139500 </v>
          </cell>
          <cell r="C19686" t="str">
            <v>Nhập kho vật tư (HĐ:262) theo hóa đơn số 0000209 ngày 05.08.2020</v>
          </cell>
        </row>
        <row r="19687">
          <cell r="A19687" t="str">
            <v>4.90.80.552.GBR.00.000</v>
          </cell>
          <cell r="B19687" t="str">
            <v xml:space="preserve">Nắp đậy hộp terminal, gồm ron và ốc vít (Terminal cover, O-ring and screws) Mã: AW501052 </v>
          </cell>
          <cell r="C19687" t="str">
            <v>Nhập kho vật tư (HĐ: 262) theo hóa đơn số 0000209 ngày 05.08.2020</v>
          </cell>
        </row>
        <row r="19688">
          <cell r="A19688" t="str">
            <v>4.90.80.553.GBR.00.000</v>
          </cell>
          <cell r="B19688" t="str">
            <v xml:space="preserve">Tấm gắn van điện từ AW501063 </v>
          </cell>
          <cell r="C19688" t="str">
            <v>Nhập kho vật tư (HĐ: 262) theo hóa đơn số 0000209 ngày 05.08.2020</v>
          </cell>
        </row>
        <row r="19689">
          <cell r="A19689" t="str">
            <v>4.90.80.554.CAN.00.000</v>
          </cell>
          <cell r="B19689" t="str">
            <v xml:space="preserve">Bộ bảo vệ điện cực bằng PVC Mã: 4TB5205-0120 </v>
          </cell>
          <cell r="C19689" t="str">
            <v>Nhập kho vật tư (HĐ: 262) theo hóa đơn số 0000209 ngày 05.08.2020</v>
          </cell>
        </row>
        <row r="19690">
          <cell r="A19690" t="str">
            <v>4.92.40.019.USA.00.000</v>
          </cell>
          <cell r="B19690" t="str">
            <v xml:space="preserve">Bộ lọc chữ Y (Strainer, Y-body) 5418300 </v>
          </cell>
          <cell r="C19690" t="str">
            <v>Nhập kho vật tư (HĐ:262) theo hóa đơn số 0000209 ngày 05.08.2020</v>
          </cell>
        </row>
        <row r="19691">
          <cell r="A19691" t="str">
            <v>5.86.90.184.USA.00.000</v>
          </cell>
          <cell r="B19691" t="str">
            <v xml:space="preserve">Lõi lọc lưới 40mesh (Filter, 40-mesh Screen (provided with strainer and in Maintenance Kit)) 5418400 </v>
          </cell>
          <cell r="C19691" t="str">
            <v>Nhập kho vật tư (HĐ:262) theo hóa đơn số 0000209 ngày 05.08.2020</v>
          </cell>
        </row>
        <row r="19692">
          <cell r="A19692" t="str">
            <v>5.86.90.185.USA.00.000</v>
          </cell>
          <cell r="B19692" t="str">
            <v xml:space="preserve">Lõi lọc lưới 40mesh (Screen, 40-mesh, Replacement for Sample Conditioning) 5418400 </v>
          </cell>
          <cell r="C19692" t="str">
            <v>Nhập kho vật tư (HĐ:262) theo hóa đơn số 0000209 ngày 05.08.2020</v>
          </cell>
        </row>
        <row r="19693">
          <cell r="A19693" t="str">
            <v>8.40.70.042.GBR.00.000</v>
          </cell>
          <cell r="B19693" t="str">
            <v xml:space="preserve">Tấm lọc - Filter pack Mã: AW600087 </v>
          </cell>
          <cell r="C19693" t="str">
            <v>Nhập kho vật tư (HĐ: 262) theo hóa đơn số 0000209 ngày 05.08.2020</v>
          </cell>
        </row>
        <row r="19694">
          <cell r="A19694" t="str">
            <v>8.40.70.123.GBR.00.000</v>
          </cell>
          <cell r="B19694" t="str">
            <v xml:space="preserve">Phễu xả (Funnel – drain) Mã: AW501054 </v>
          </cell>
          <cell r="C19694" t="str">
            <v>Nhập kho vật tư (HĐ: 262) theo hóa đơn số 0000209 ngày 05.08.2020</v>
          </cell>
        </row>
        <row r="19695">
          <cell r="A19695" t="str">
            <v>8.40.70.124.GBR.00.000</v>
          </cell>
          <cell r="B19695" t="str">
            <v xml:space="preserve">Bộ chia mẫu đa dòng (Multi-stream manifold assembly) Mã: AW501055 </v>
          </cell>
          <cell r="C19695" t="str">
            <v>Nhập kho vật tư (HĐ: 262) theo hóa đơn số 0000209 ngày 05.08.2020</v>
          </cell>
        </row>
        <row r="19696">
          <cell r="A19696" t="str">
            <v>8.40.70.126.GBR.00.000</v>
          </cell>
          <cell r="B19696" t="str">
            <v xml:space="preserve">Bộ ống dòng mẫu (Flowcell assembly) Mã: AW501056 </v>
          </cell>
          <cell r="C19696" t="str">
            <v>Nhập kho vật tư (HĐ: 262) theo hóa đơn số 0000209 ngày 05.08.2020</v>
          </cell>
        </row>
        <row r="19697">
          <cell r="A19697" t="str">
            <v>8.40.70.127.GBR.00.000</v>
          </cell>
          <cell r="B19697" t="str">
            <v xml:space="preserve">Ống bảo vệ điện cực natri và ron (Sodium electrode sleeve and O-ring) Mã: AW501057 </v>
          </cell>
          <cell r="C19697" t="str">
            <v>Nhập kho vật tư (HĐ: 262) theo hóa đơn số 0000209 ngày 05.08.2020</v>
          </cell>
        </row>
        <row r="19698">
          <cell r="A19698" t="str">
            <v>8.40.70.128.GBR.00.000</v>
          </cell>
          <cell r="B19698" t="str">
            <v xml:space="preserve">Ống bảo vệ đầu dò nhiệt độ kèm ron AW501059 </v>
          </cell>
          <cell r="C19698" t="str">
            <v>Nhập kho vật tư (HĐ: 262) theo hóa đơn số 0000209 ngày 05.08.2020</v>
          </cell>
        </row>
        <row r="19699">
          <cell r="A19699" t="str">
            <v>8.40.70.129.GBR.00.000</v>
          </cell>
          <cell r="B19699" t="str">
            <v xml:space="preserve">Bộ chia mẫu bao gồm các kết nối và ron AW501061 </v>
          </cell>
          <cell r="C19699" t="str">
            <v>Nhập kho vật tư (HĐ: 262) theo hóa đơn số 0000209 ngày 05.08.2020</v>
          </cell>
        </row>
        <row r="19700">
          <cell r="A19700" t="str">
            <v>8.40.70.130.GBR.00.000</v>
          </cell>
          <cell r="B19700" t="str">
            <v xml:space="preserve">Bộ kết nối mẫu, không gồm lưu lượng kế AW501064 </v>
          </cell>
          <cell r="C19700" t="str">
            <v>Nhập kho vật tư (HĐ: 262) theo hóa đơn số 0000209 ngày 05.08.2020</v>
          </cell>
        </row>
        <row r="19701">
          <cell r="A19701" t="str">
            <v>8.40.70.131.GBR.00.000</v>
          </cell>
          <cell r="B19701" t="str">
            <v xml:space="preserve">Bộ kết nối lưu lượng kế (Flowmeter adaptor kit) Mã: AW501069 </v>
          </cell>
          <cell r="C19701" t="str">
            <v>Nhập kho vật tư (HĐ: 262) theo hóa đơn số 0000209 ngày 05.08.2020</v>
          </cell>
        </row>
        <row r="19702">
          <cell r="A19702" t="str">
            <v>8.40.70.132.GBR.00.000</v>
          </cell>
          <cell r="B19702" t="str">
            <v xml:space="preserve">Bộ ống dẫn và ống nối AW501066 </v>
          </cell>
          <cell r="C19702" t="str">
            <v>Nhập kho vật tư (HĐ: 262) theo hóa đơn số 0000209 ngày 05.08.2020</v>
          </cell>
        </row>
        <row r="19703">
          <cell r="A19703" t="str">
            <v>8.40.70.133.GBR.00.000</v>
          </cell>
          <cell r="B19703" t="str">
            <v xml:space="preserve">Bộ trộn mẫu, hoá chất (Entrainment piece assembly) Mã: AW501065 </v>
          </cell>
          <cell r="C19703" t="str">
            <v>Nhập kho vật tư (HĐ: 262) theo hóa đơn số 0000209 ngày 05.08.2020</v>
          </cell>
        </row>
        <row r="19704">
          <cell r="A19704" t="str">
            <v>8.40.70.134.GBR.00.000</v>
          </cell>
          <cell r="B19704" t="str">
            <v xml:space="preserve">Bộ cố định ống dẫn AW501067 </v>
          </cell>
          <cell r="C19704" t="str">
            <v>Nhập kho vật tư (HĐ: 262) theo hóa đơn số 0000209 ngày 05.08.2020</v>
          </cell>
        </row>
        <row r="19705">
          <cell r="A19705" t="str">
            <v>8.40.70.135.GBR.00.000</v>
          </cell>
          <cell r="B19705" t="str">
            <v xml:space="preserve">Bộ ống dung dịch hiệu chuẩn và thuốc thử AW501076 </v>
          </cell>
          <cell r="C19705" t="str">
            <v>Nhập kho vật tư (HĐ: 262) theo hóa đơn số 0000209 ngày 05.08.2020</v>
          </cell>
        </row>
        <row r="19706">
          <cell r="A19706" t="str">
            <v>8.40.70.136.GBR.00.000</v>
          </cell>
          <cell r="B19706" t="str">
            <v xml:space="preserve">Ống mẫu 7670046 </v>
          </cell>
          <cell r="C19706" t="str">
            <v>Nhập kho vật tư (HĐ: 262) theo hóa đơn số 0000209 ngày 05.08.2020</v>
          </cell>
        </row>
        <row r="19707">
          <cell r="A19707" t="str">
            <v>8.40.70.137.USA.00.000</v>
          </cell>
          <cell r="B19707" t="str">
            <v xml:space="preserve">Kẹp ống 4734900 </v>
          </cell>
          <cell r="C19707" t="str">
            <v>Nhập kho vật tư (HĐ: 262) theo hóa đơn số 0000209 ngày 05.08.2020</v>
          </cell>
        </row>
        <row r="19708">
          <cell r="A19708" t="str">
            <v>8.40.70.138.USA.00.000</v>
          </cell>
          <cell r="B19708" t="str">
            <v xml:space="preserve">Bộ giám sát thuốc thử 4274100 </v>
          </cell>
          <cell r="C19708" t="str">
            <v>Nhập kho vật tư (HĐ:262) theo hóa đơn số 0000209 ngày 05.08.2020</v>
          </cell>
        </row>
        <row r="19709">
          <cell r="A19709" t="str">
            <v>8.40.70.139.USA.00.000</v>
          </cell>
          <cell r="B19709" t="str">
            <v xml:space="preserve">Bộ giám sát dòng mẫu 4274200 </v>
          </cell>
          <cell r="C19709" t="str">
            <v>Nhập kho vật tư (HĐ:262) theo hóa đơn số 0000209 ngày 05.08.2020</v>
          </cell>
        </row>
        <row r="19710">
          <cell r="A19710" t="str">
            <v>8.40.70.140.USA.00.000</v>
          </cell>
          <cell r="B19710" t="str">
            <v xml:space="preserve">Tấm tạo áp (Pressure Plate) 5411800 </v>
          </cell>
          <cell r="C19710" t="str">
            <v>Nhập kho vật tư (HĐ:262) theo hóa đơn số 0000209 ngày 05.08.2020</v>
          </cell>
        </row>
        <row r="19711">
          <cell r="A19711" t="str">
            <v>8.40.70.141.USA.00.000</v>
          </cell>
          <cell r="B19711" t="str">
            <v xml:space="preserve">Thanh khuấy từ 6865600 </v>
          </cell>
          <cell r="C19711" t="str">
            <v>Nhập kho vật tư (HĐ:262) theo hóa đơn số 0000209 ngày 05.08.2020</v>
          </cell>
        </row>
        <row r="19712">
          <cell r="A19712" t="str">
            <v>3.30.10.696.USA.00.000</v>
          </cell>
          <cell r="B19712" t="str">
            <v xml:space="preserve">Phích cắm bộ đo màu 6868500 </v>
          </cell>
          <cell r="C19712" t="str">
            <v>Nhập kho vật tư (HĐ:262) theo hóa đơn số 0000209 ngày 05.08.2020</v>
          </cell>
        </row>
        <row r="19713">
          <cell r="A19713" t="str">
            <v>3.80.42.355.SUI.00.000</v>
          </cell>
          <cell r="B19713" t="str">
            <v xml:space="preserve">Cáp kết nối VP 355110 </v>
          </cell>
          <cell r="C19713" t="str">
            <v>Nhập kho vật tư (HĐ: 262) theo hóa đơn số 0000209 ngày 05.08.2020</v>
          </cell>
        </row>
        <row r="19714">
          <cell r="A19714" t="str">
            <v>3.80.42.710.GBR.00.000</v>
          </cell>
          <cell r="B19714" t="str">
            <v xml:space="preserve">Bộ cáp van điện từ đơn dòng AW501080 </v>
          </cell>
          <cell r="C19714" t="str">
            <v>Nhập kho vật tư (HĐ: 262) theo hóa đơn số 0000209 ngày 05.08.2020</v>
          </cell>
        </row>
        <row r="19715">
          <cell r="A19715" t="str">
            <v>3.80.42.711.GBR.00.000</v>
          </cell>
          <cell r="B19715" t="str">
            <v xml:space="preserve">Bộ cáp van điện từ đa dòng AW501081 </v>
          </cell>
          <cell r="C19715" t="str">
            <v>Nhập kho vật tư (HĐ: 262) theo hóa đơn số 0000209 ngày 05.08.2020</v>
          </cell>
        </row>
        <row r="19716">
          <cell r="A19716" t="str">
            <v>3.80.42.712.GBR.00.000</v>
          </cell>
          <cell r="B19716" t="str">
            <v xml:space="preserve">Bộ cáp van điện từ hiệu chuẩn và thuốc thử AW501082 </v>
          </cell>
          <cell r="C19716" t="str">
            <v>Nhập kho vật tư (HĐ: 262) theo hóa đơn số 0000209 ngày 05.08.2020</v>
          </cell>
        </row>
        <row r="19717">
          <cell r="A19717" t="str">
            <v>3.80.42.713.GBR.00.000</v>
          </cell>
          <cell r="B19717" t="str">
            <v xml:space="preserve">Bộ cáp công tắc áp suất AW501085 </v>
          </cell>
          <cell r="C19717" t="str">
            <v>Nhập kho vật tư (HĐ: 262) theo hóa đơn số 0000209 ngày 05.08.2020</v>
          </cell>
        </row>
        <row r="19718">
          <cell r="A19718" t="str">
            <v>3.80.42.714.GBR.00.000</v>
          </cell>
          <cell r="B19718" t="str">
            <v xml:space="preserve">Bộ cáp lưu lượng kế đơn dòng AW501086 </v>
          </cell>
          <cell r="C19718" t="str">
            <v>Nhập kho vật tư (HĐ: 262) theo hóa đơn số 0000209 ngày 05.08.2020</v>
          </cell>
        </row>
        <row r="19719">
          <cell r="A19719" t="str">
            <v>3.80.42.715.GBR.00.000</v>
          </cell>
          <cell r="B19719" t="str">
            <v xml:space="preserve">Bộ cáp lưu lượng kế đa dòng AW501087 </v>
          </cell>
          <cell r="C19719" t="str">
            <v>Nhập kho vật tư (HĐ: 262) theo hóa đơn số 0000209 ngày 05.08.2020</v>
          </cell>
        </row>
        <row r="19720">
          <cell r="A19720" t="str">
            <v>3.80.86.162.CAN.00.000</v>
          </cell>
          <cell r="B19720" t="str">
            <v xml:space="preserve">Hộp đấu nối cáp </v>
          </cell>
          <cell r="C19720" t="str">
            <v>Nhập kho vật tư (HĐ: 262) theo hóa đơn số 0000209 ngày 05.08.2020</v>
          </cell>
        </row>
        <row r="19721">
          <cell r="A19721" t="str">
            <v>3.80.86.544.USA.00.000</v>
          </cell>
          <cell r="B19721" t="str">
            <v xml:space="preserve">Bộ thiết bị bảo trì (Maintenance Kit) 5444300 </v>
          </cell>
          <cell r="C19721" t="str">
            <v>Nhập kho vật tư (HĐ:262) theo hóa đơn số 0000209 ngày 05.08.2020</v>
          </cell>
        </row>
        <row r="19722">
          <cell r="A19722" t="str">
            <v>3.80.86.545.USA.00.000</v>
          </cell>
          <cell r="B19722" t="str">
            <v xml:space="preserve">Bộ thiết bị bảo trì thiết lập sẵn (Maintenance Kit, preassembled) 5444301 </v>
          </cell>
          <cell r="C19722" t="str">
            <v>Nhập kho vật tư (HĐ:262) theo hóa đơn số 0000209 ngày 05.08.2020</v>
          </cell>
        </row>
        <row r="19723">
          <cell r="A19723" t="str">
            <v>3.94.00.602.USA.00.000</v>
          </cell>
          <cell r="B19723" t="str">
            <v xml:space="preserve">Bộ kết nối cho cảnh báo hoặc bộ ghi </v>
          </cell>
          <cell r="C19723" t="str">
            <v>Nhập kho vật tư (HĐ:262) theo hóa đơn số 0000209 ngày 05.08.2020</v>
          </cell>
        </row>
        <row r="19724">
          <cell r="A19724" t="str">
            <v>3.94.00.603.USA.00.000</v>
          </cell>
          <cell r="B19724" t="str">
            <v xml:space="preserve">Bộ nối 5445200 </v>
          </cell>
          <cell r="C19724" t="str">
            <v>Nhập kho vật tư (HĐ:262) theo hóa đơn số 0000209 ngày 05.08.2020</v>
          </cell>
        </row>
        <row r="19725">
          <cell r="A19725" t="str">
            <v>8.40.25.140.GBR.00.000</v>
          </cell>
          <cell r="B19725" t="str">
            <v xml:space="preserve">Khay chai hóa chất gồm tay cầm Bottle carrier assembly, including handles (accessory) Mã: AW501040 </v>
          </cell>
          <cell r="C19725" t="str">
            <v>Nhập kho vật tư (HĐ: 262) theo hóa đơn số 0000209 ngày 05.08.2020</v>
          </cell>
        </row>
        <row r="19726">
          <cell r="A19726" t="str">
            <v>8.95.20.007.GBR.00.000</v>
          </cell>
          <cell r="B19726" t="str">
            <v xml:space="preserve">Bình chứa dung dịch hiệu chỉnh rỗng Mã AW501070 </v>
          </cell>
          <cell r="C19726" t="str">
            <v>Nhập kho vật tư (HĐ: 262) theo hóa đơn số 0000209 ngày 05.08.2020</v>
          </cell>
        </row>
        <row r="19727">
          <cell r="A19727" t="str">
            <v>5.65.90.019.SUI.00.000</v>
          </cell>
          <cell r="B19727" t="str">
            <v xml:space="preserve">Màng điện cực Oxygold B  -Oxygold membrane kit (Bộ/3cái) </v>
          </cell>
          <cell r="C19727" t="str">
            <v>Nhập kho vật tư (HĐ: 262) theo hóa đơn số 0000209 ngày 05.08.2020</v>
          </cell>
        </row>
        <row r="19728">
          <cell r="A19728" t="str">
            <v>5.65.90.023.SUI.00.000</v>
          </cell>
          <cell r="B19728" t="str">
            <v xml:space="preserve">Catot thay thế Oxygold B 237437 </v>
          </cell>
          <cell r="C19728" t="str">
            <v>Nhập kho vật tư (HĐ: 262) theo hóa đơn số 0000209 ngày 05.08.2020</v>
          </cell>
        </row>
        <row r="19729">
          <cell r="A19729" t="str">
            <v>3.34.40.106.GBR.00.000</v>
          </cell>
          <cell r="B19729" t="str">
            <v xml:space="preserve">Công tắc áp suất gồm ron và ốc vít AW501062 </v>
          </cell>
          <cell r="C19729" t="str">
            <v>Nhập kho vật tư (HĐ: 262) theo hóa đơn số 0000209 ngày 05.08.2020</v>
          </cell>
        </row>
        <row r="19730">
          <cell r="A19730" t="str">
            <v>3.82.63.405.GBR.00.000</v>
          </cell>
          <cell r="B19730" t="str">
            <v xml:space="preserve">Bảng mạch đo natri (Sodium wet-section PCB) Mã: AW501050 </v>
          </cell>
          <cell r="C19730" t="str">
            <v>Nhập kho vật tư (HĐ: 262) theo hóa đơn số 0000209 ngày 05.08.2020</v>
          </cell>
        </row>
        <row r="19731">
          <cell r="A19731" t="str">
            <v>3.82.63.406.GBR.00.000</v>
          </cell>
          <cell r="B19731" t="str">
            <v xml:space="preserve">Bộ vi xử lý AWT AW500050 </v>
          </cell>
          <cell r="C19731" t="str">
            <v>Nhập kho vật tư (HĐ: 262) theo hóa đơn số 0000209 ngày 05.08.2020</v>
          </cell>
        </row>
        <row r="19732">
          <cell r="A19732" t="str">
            <v>3.82.63.407.GBR.00.000</v>
          </cell>
          <cell r="B19732" t="str">
            <v xml:space="preserve">Bộ vi mạch chính AWT AW500051 </v>
          </cell>
          <cell r="C19732" t="str">
            <v>Nhập kho vật tư (HĐ: 262) theo hóa đơn số 0000209 ngày 05.08.2020</v>
          </cell>
        </row>
        <row r="19733">
          <cell r="A19733" t="str">
            <v>3.82.63.408.GBR.00.000</v>
          </cell>
          <cell r="B19733" t="str">
            <v xml:space="preserve">Mạch ngõ vào cảm biến AW500052 </v>
          </cell>
          <cell r="C19733" t="str">
            <v>Nhập kho vật tư (HĐ: 262) theo hóa đơn số 0000209 ngày 05.08.2020</v>
          </cell>
        </row>
        <row r="19734">
          <cell r="A19734" t="str">
            <v>3.82.63.409.GBR.00.000</v>
          </cell>
          <cell r="B19734" t="str">
            <v xml:space="preserve">Mạch ngõ ra tín hiệu AW500053 </v>
          </cell>
          <cell r="C19734" t="str">
            <v>Nhập kho vật tư (HĐ: 262) theo hóa đơn số 0000209 ngày 05.08.2020</v>
          </cell>
        </row>
        <row r="19735">
          <cell r="A19735" t="str">
            <v>5.19.04.004.KOR.00.000</v>
          </cell>
          <cell r="B19735" t="str">
            <v xml:space="preserve">Van giảm áp inox 316 1/4 Mã: VPR-04T-SS </v>
          </cell>
          <cell r="C19735" t="str">
            <v>Nhập kho vật tư (HĐ: 262) theo hóa đơn số 0000209 ngày 05.08.2020</v>
          </cell>
        </row>
        <row r="19736">
          <cell r="A19736" t="str">
            <v>5.19.04.007.KOR.00.000</v>
          </cell>
          <cell r="B19736" t="str">
            <v xml:space="preserve">Van giảm áp inox 316 1/4 Mã: NV7H-TR4T </v>
          </cell>
          <cell r="C19736" t="str">
            <v>Nhập kho vật tư (HĐ: 262) theo hóa đơn số 0000209 ngày 05.08.2020</v>
          </cell>
        </row>
        <row r="19737">
          <cell r="A19737" t="str">
            <v>5.19.04.008.KOR.00.000</v>
          </cell>
          <cell r="B19737" t="str">
            <v xml:space="preserve">Van điều áp inox 316 1/4 Mã: VBR-04N-SS </v>
          </cell>
          <cell r="C19737" t="str">
            <v>Nhập kho vật tư (HĐ: 262) theo hóa đơn số 0000209 ngày 05.08.2020</v>
          </cell>
        </row>
        <row r="19738">
          <cell r="A19738" t="str">
            <v>5.19.75.031.KOR.00.000</v>
          </cell>
          <cell r="B19738" t="str">
            <v xml:space="preserve">Van một chiều inox 304 3/4 Mã: MV-31 </v>
          </cell>
          <cell r="C19738" t="str">
            <v>Nhập kho vật tư (HĐ: 262) theo hóa đơn số 0000209 ngày 05.08.2020</v>
          </cell>
        </row>
        <row r="19739">
          <cell r="A19739" t="str">
            <v>5.19.84.006.KOR.00.000</v>
          </cell>
          <cell r="B19739" t="str">
            <v xml:space="preserve">Van tay inox 316 3/8 NV3H-6T </v>
          </cell>
          <cell r="C19739" t="str">
            <v>Nhập kho vật tư (HĐ: 262) theo hóa đơn số 0000209 ngày 05.08.2020</v>
          </cell>
        </row>
        <row r="19740">
          <cell r="A19740" t="str">
            <v>5.19.88.030.KOR.00.000</v>
          </cell>
          <cell r="B19740" t="str">
            <v xml:space="preserve">Van cầu inox 304SS 3/4 MV-30 </v>
          </cell>
          <cell r="C19740" t="str">
            <v>Nhập kho vật tư (HĐ: 262) theo hóa đơn số 0000209 ngày 05.08.2020</v>
          </cell>
        </row>
        <row r="19741">
          <cell r="A19741" t="str">
            <v>5.19.90.004.KOR.00.000</v>
          </cell>
          <cell r="B19741" t="str">
            <v xml:space="preserve">Van xả áp inox 316 1/4 Mã: CV1-H-4T-50 </v>
          </cell>
          <cell r="C19741" t="str">
            <v>Nhập kho vật tư (HĐ: 262) theo hóa đơn số 0000209 ngày 05.08.2020</v>
          </cell>
        </row>
        <row r="19742">
          <cell r="A19742" t="str">
            <v>5.19.90.005.KOR.00.000</v>
          </cell>
          <cell r="B19742" t="str">
            <v xml:space="preserve">Van nút inox 316 1/4 Mã: P1VH-4T </v>
          </cell>
          <cell r="C19742" t="str">
            <v>Nhập kho vật tư (HĐ: 262) theo hóa đơn số 0000209 ngày 05.08.2020</v>
          </cell>
        </row>
        <row r="19743">
          <cell r="A19743" t="str">
            <v>5.19.90.152.KOR.00.000</v>
          </cell>
          <cell r="B19743" t="str">
            <v xml:space="preserve">Van khí VN52U-04TSS-R-None-B </v>
          </cell>
          <cell r="C19743" t="str">
            <v>Nhập kho vật tư (HĐ: 262) theo hóa đơn số 0000209 ngày 05.08.2020</v>
          </cell>
        </row>
        <row r="19744">
          <cell r="A19744" t="str">
            <v>5.19.90.170.KOR.00.000</v>
          </cell>
          <cell r="B19744" t="str">
            <v xml:space="preserve">Van cầu inox 304 2 MV-21 </v>
          </cell>
          <cell r="C19744" t="str">
            <v>Nhập kho vật tư (HĐ: 262) theo hóa đơn số 0000209 ngày 05.08.2020</v>
          </cell>
        </row>
        <row r="19745">
          <cell r="A19745" t="str">
            <v>5.19.90.171.KOR.00.000</v>
          </cell>
          <cell r="B19745" t="str">
            <v xml:space="preserve">Van cầu inox 304 1-1/2 MV-21 </v>
          </cell>
          <cell r="C19745" t="str">
            <v>Nhập kho vật tư (HĐ: 262) theo hóa đơn số 0000209 ngày 05.08.2020</v>
          </cell>
        </row>
        <row r="19746">
          <cell r="A19746" t="str">
            <v>5.19.90.172.KOR.00.000</v>
          </cell>
          <cell r="B19746" t="str">
            <v xml:space="preserve">Van cầu inox 304 1-1/4 MV-21 </v>
          </cell>
          <cell r="C19746" t="str">
            <v>Nhập kho vật tư (HĐ: 262) theo hóa đơn số 0000209 ngày 05.08.2020</v>
          </cell>
        </row>
        <row r="19747">
          <cell r="A19747" t="str">
            <v>5.19.90.173.KOR.00.000</v>
          </cell>
          <cell r="B19747" t="str">
            <v xml:space="preserve">Van manifold 2 chiều inox 316 1/2 M2VTV8N </v>
          </cell>
          <cell r="C19747" t="str">
            <v>Nhập kho vật tư (HĐ: 262) theo hóa đơn số 0000209 ngày 05.08.2020</v>
          </cell>
        </row>
        <row r="19748">
          <cell r="A19748" t="str">
            <v>5.86.90.625.GBR.00.000</v>
          </cell>
          <cell r="B19748" t="str">
            <v xml:space="preserve">Bộ khử khí chính - Primary debubbler AW600025 </v>
          </cell>
          <cell r="C19748" t="str">
            <v>Nhập kho vật tư (HĐ: 262) theo hóa đơn số 0000209 ngày 05.08.2020</v>
          </cell>
        </row>
        <row r="19749">
          <cell r="A19749" t="str">
            <v>5.86.90.627.GBR.00.000</v>
          </cell>
          <cell r="B19749" t="str">
            <v xml:space="preserve">Bộ khử khí phụ (Secondary debubbler assembly (cuvette)) Mã: AW601715 </v>
          </cell>
          <cell r="C19749" t="str">
            <v>Nhập kho vật tư (HĐ: 262) theo hóa đơn số 0000209 ngày 05.08.2020</v>
          </cell>
        </row>
        <row r="19750">
          <cell r="A19750" t="str">
            <v>5.86.90.630.GBR.00.000</v>
          </cell>
          <cell r="B19750" t="str">
            <v xml:space="preserve">Van điện từ đa dòng Solenoid valve – Multi-stream Cal/Stream switch) Mã: AW501053 </v>
          </cell>
          <cell r="C19750" t="str">
            <v>Nhập kho vật tư (HĐ: 262) theo hóa đơn số 0000209 ngày 05.08.2020</v>
          </cell>
        </row>
        <row r="19751">
          <cell r="A19751" t="str">
            <v>5.86.90.631.GBR.00.000</v>
          </cell>
          <cell r="B19751" t="str">
            <v xml:space="preserve">Van điện từ đơn dòng (Solenoid valve – Single-stream, stream diversion) Mã: AW501077 </v>
          </cell>
          <cell r="C19751" t="str">
            <v>Nhập kho vật tư (HĐ: 262) theo hóa đơn số 0000209 ngày 05.08.2020</v>
          </cell>
        </row>
        <row r="19752">
          <cell r="A19752" t="str">
            <v>5.86.90.632.GBR.00.000</v>
          </cell>
          <cell r="B19752" t="str">
            <v xml:space="preserve">Van mẫu vào Sample selector valve (including seal) AW600032 </v>
          </cell>
          <cell r="C19752" t="str">
            <v>Nhập kho vật tư (HĐ: 262) theo hóa đơn số 0000209 ngày 05.08.2020</v>
          </cell>
        </row>
        <row r="19753">
          <cell r="A19753" t="str">
            <v>5.86.90.634.GBR.00.000</v>
          </cell>
          <cell r="B19753" t="str">
            <v xml:space="preserve">Cụm van chọn mẫu/hoá chất vào (Calibration/Clean/Cuvette/Sample Select Valve inc Manifold) AW600034 </v>
          </cell>
          <cell r="C19753" t="str">
            <v>Nhập kho vật tư (HĐ: 262) theo hóa đơn số 0000209 ngày 05.08.2020</v>
          </cell>
        </row>
        <row r="19754">
          <cell r="A19754" t="str">
            <v>5.86.90.645.GBR.00.000</v>
          </cell>
          <cell r="B19754" t="str">
            <v xml:space="preserve">Bộ gia nhiệt phản ứng (REACTION BLOCK HEATER) Mã: AW600045 </v>
          </cell>
          <cell r="C19754" t="str">
            <v>Nhập kho vật tư (HĐ: 262) theo hóa đơn số 0000209 ngày 05.08.2020</v>
          </cell>
        </row>
        <row r="19755">
          <cell r="A19755" t="str">
            <v>5.86.90.646.GBR.00.000</v>
          </cell>
          <cell r="B19755" t="str">
            <v xml:space="preserve">Cảm biến nhiệt độ bộ phản ứng REACTION BLOCK TEMPERATURE SENSOR Mã: AW600046 </v>
          </cell>
          <cell r="C19755" t="str">
            <v>Nhập kho vật tư (HĐ: 262) theo hóa đơn số 0000209 ngày 05.08.2020</v>
          </cell>
        </row>
        <row r="19756">
          <cell r="A19756" t="str">
            <v>5.86.90.647.GBR.00.000</v>
          </cell>
          <cell r="B19756" t="str">
            <v xml:space="preserve">Động cơ bơm và khớp nối (PUMP MOTOR AND COUPLING) Mã: AW600047 </v>
          </cell>
          <cell r="C19756" t="str">
            <v>Nhập kho vật tư (HĐ: 262) theo hóa đơn số 0000209 ngày 05.08.2020</v>
          </cell>
        </row>
        <row r="19757">
          <cell r="A19757" t="str">
            <v>5.86.90.648.GBR.00.000</v>
          </cell>
          <cell r="B19757" t="str">
            <v xml:space="preserve">Bảng mạch kết nối PCB (Wet Section Connection PCB) Mã: AW600048 </v>
          </cell>
          <cell r="C19757" t="str">
            <v>Nhập kho vật tư (HĐ: 262) theo hóa đơn số 0000209 ngày 05.08.2020</v>
          </cell>
        </row>
        <row r="19758">
          <cell r="A19758" t="str">
            <v>5.86.90.649.USA.00.000</v>
          </cell>
          <cell r="B19758" t="str">
            <v xml:space="preserve">Bộ động cơ lắp đặt (Motor Assembly) 5444600 </v>
          </cell>
          <cell r="C19758" t="str">
            <v>Nhập kho vật tư (HĐ: 262) theo hóa đơn số 0000209 ngày 05.08.2020</v>
          </cell>
        </row>
        <row r="19759">
          <cell r="A19759" t="str">
            <v>5.86.90.651.GBR.00.000</v>
          </cell>
          <cell r="B19759" t="str">
            <v xml:space="preserve">Bộ nguồn xoay chiều AW600 PSU kit – AC AW600051 </v>
          </cell>
          <cell r="C19759" t="str">
            <v>Nhập kho vật tư (HĐ: 262) theo hóa đơn số 0000209 ngày 05.08.2020</v>
          </cell>
        </row>
        <row r="19760">
          <cell r="A19760" t="str">
            <v>5.86.90.656.GBR.00.000</v>
          </cell>
          <cell r="B19760" t="str">
            <v xml:space="preserve">Bộ nguồn 1 chiều AW600 PSU kit – DC AW600056 </v>
          </cell>
          <cell r="C19760" t="str">
            <v>Nhập kho vật tư (HĐ: 262) theo hóa đơn số 0000209 ngày 05.08.2020</v>
          </cell>
        </row>
        <row r="19761">
          <cell r="A19761" t="str">
            <v>5.86.90.666.USA.00.000</v>
          </cell>
          <cell r="B19761" t="str">
            <v xml:space="preserve">Bộ bảng mạch chính 5440400 </v>
          </cell>
          <cell r="C19761" t="str">
            <v>Nhập kho vật tư (HĐ: 262) theo hóa đơn số 0000209 ngày 05.08.2020</v>
          </cell>
        </row>
        <row r="19762">
          <cell r="A19762" t="str">
            <v>5.86.90.667.GBR.00.000</v>
          </cell>
          <cell r="B19762" t="str">
            <v xml:space="preserve">Bộ bảng mạch truyền thông (Profibus boards) Mã: AW600067 </v>
          </cell>
          <cell r="C19762" t="str">
            <v>Nhập kho vật tư (HĐ: 262) theo hóa đơn số 0000209 ngày 05.08.2020</v>
          </cell>
        </row>
        <row r="19763">
          <cell r="A19763" t="str">
            <v>5.86.90.668.GBR.00.000</v>
          </cell>
          <cell r="B19763" t="str">
            <v xml:space="preserve">Nắp trước màn hình hiển thị gồm màn hình và phím bấm (Front door assembly with membrane keypad plus display) Mã: AW600068 </v>
          </cell>
          <cell r="C19763" t="str">
            <v>Nhập kho vật tư (HĐ: 262) theo hóa đơn số 0000209 ngày 05.08.2020</v>
          </cell>
        </row>
        <row r="19764">
          <cell r="A19764" t="str">
            <v>5.86.90.669.GBR.00.000</v>
          </cell>
          <cell r="B19764" t="str">
            <v xml:space="preserve">Nắp trước bộ hiển thị (Door assembly spares kit) Mã: AW500056 </v>
          </cell>
          <cell r="C19764" t="str">
            <v>Nhập kho vật tư (HĐ: 262) theo hóa đơn số 0000209 ngày 05.08.2020</v>
          </cell>
        </row>
        <row r="19765">
          <cell r="A19765" t="str">
            <v>5.86.90.710.GBR.00.000</v>
          </cell>
          <cell r="B19765" t="str">
            <v xml:space="preserve">Chỉ báo ngưng mẫu kiểu mới (Out of sample switch new type) Mã: AW600710 </v>
          </cell>
          <cell r="C19765" t="str">
            <v>Nhập kho vật tư (HĐ: 262) theo hóa đơn số 0000209 ngày 05.08.2020</v>
          </cell>
        </row>
        <row r="19766">
          <cell r="A19766" t="str">
            <v>5.86.90.711.GBR.00.000</v>
          </cell>
          <cell r="B19766" t="str">
            <v xml:space="preserve">Bộ hiệu chuẩn khô chuẩn cao máy đo độ đục dùng đèn led hồng ngoại 7998048 </v>
          </cell>
          <cell r="C19766" t="str">
            <v>Nhập kho vật tư (HĐ: 262) theo hóa đơn số 0000209 ngày 05.08.2020</v>
          </cell>
        </row>
        <row r="19767">
          <cell r="A19767" t="str">
            <v>5.86.90.712.GBR.00.000</v>
          </cell>
          <cell r="B19767" t="str">
            <v xml:space="preserve">Bộ hiệu chuẩn khô chuẩn thấp máy đo độ đục dùng đèn led hồng ngoại 7998047 </v>
          </cell>
          <cell r="C19767" t="str">
            <v>Nhập kho vật tư (HĐ: 262) theo hóa đơn số 0000209 ngày 05.08.2020</v>
          </cell>
        </row>
        <row r="19768">
          <cell r="A19768" t="str">
            <v>5.86.90.713.USA.00.000</v>
          </cell>
          <cell r="B19768" t="str">
            <v xml:space="preserve">Mô đun bộ đo màu (Colorimeter Module) </v>
          </cell>
          <cell r="C19768" t="str">
            <v>Nhập kho vật tư (HĐ: 262) theo hóa đơn số 0000209 ngày 05.08.2020</v>
          </cell>
        </row>
        <row r="19769">
          <cell r="A19769" t="str">
            <v>5.86.90.714.KOR.00.000</v>
          </cell>
          <cell r="B19769" t="str">
            <v xml:space="preserve">Bộ đo lưu lượng đường mẫu Mã: HP-M-01-L-5C-O-N-0 </v>
          </cell>
          <cell r="C19769" t="str">
            <v>Nhập kho vật tư (HĐ: 262) theo hóa đơn số 0000209 ngày 05.08.2020</v>
          </cell>
        </row>
        <row r="19770">
          <cell r="A19770" t="str">
            <v>5.86.90.715.KOR.00.000</v>
          </cell>
          <cell r="B19770" t="str">
            <v xml:space="preserve">Bộ đo quan sát lưu lượng inox 304 Mã: GFA-F </v>
          </cell>
          <cell r="C19770" t="str">
            <v>Nhập kho vật tư (HĐ: 262) theo hóa đơn số 0000209 ngày 05.08.2020</v>
          </cell>
        </row>
        <row r="19771">
          <cell r="A19771" t="str">
            <v>5.86.90.716.KOR.00.000</v>
          </cell>
          <cell r="B19771" t="str">
            <v xml:space="preserve">Bộ đo lưu lượng mẫu vào thiết bị phân tích HP-S-01-L-3A-V-N-0 </v>
          </cell>
          <cell r="C19771" t="str">
            <v>Nhập kho vật tư (HĐ: 262) theo hóa đơn số 0000209 ngày 05.08.2020</v>
          </cell>
        </row>
        <row r="19772">
          <cell r="A19772" t="str">
            <v>5.86.90.717.FRA.00.000</v>
          </cell>
          <cell r="B19772" t="str">
            <v xml:space="preserve">Bộ điều áp cho đường ống Ni-tơ SI-20-10-N-NBR-1-FRO-A </v>
          </cell>
          <cell r="C19772" t="str">
            <v>Nhập kho vật tư (HĐ: 262) theo hóa đơn số 0000209 ngày 05.08.2020</v>
          </cell>
        </row>
        <row r="19773">
          <cell r="A19773" t="str">
            <v>5.86.90.718.FRA.00.000</v>
          </cell>
          <cell r="B19773" t="str">
            <v xml:space="preserve">Bộ điều áp cho đường ống Oxy SL400 </v>
          </cell>
          <cell r="C19773" t="str">
            <v>Nhập kho vật tư (HĐ: 262) theo hóa đơn số 0000209 ngày 05.08.2020</v>
          </cell>
        </row>
        <row r="19774">
          <cell r="A19774" t="str">
            <v>8.40.80.114.SIN.00.000</v>
          </cell>
          <cell r="B19774" t="str">
            <v xml:space="preserve">Đầu dò PH loại 3900VP-01-10 </v>
          </cell>
          <cell r="C19774" t="str">
            <v>Nhập kho vật tư (HĐ: 262) theo hóa đơn số 0000209 ngày 05.08.2020</v>
          </cell>
        </row>
        <row r="19775">
          <cell r="A19775" t="str">
            <v>8.40.80.115.SIN.00.000</v>
          </cell>
          <cell r="B19775" t="str">
            <v xml:space="preserve">Đầu dò SC 400VP-11 </v>
          </cell>
          <cell r="C19775" t="str">
            <v>Nhập kho vật tư (HĐ: 262) theo hóa đơn số 0000209 ngày 05.08.2020</v>
          </cell>
        </row>
        <row r="19776">
          <cell r="A19776" t="str">
            <v>8.40.80.116.GBR.00.000</v>
          </cell>
          <cell r="B19776" t="str">
            <v xml:space="preserve">Đầu dò nhiệt độ Pt1000 máy natri gồm ron AW501058 </v>
          </cell>
          <cell r="C19776" t="str">
            <v>Nhập kho vật tư (HĐ: 262) theo hóa đơn số 0000209 ngày 05.08.2020</v>
          </cell>
        </row>
        <row r="19777">
          <cell r="A19777" t="str">
            <v>8.75.60.061.KOR.00.000</v>
          </cell>
          <cell r="B19777" t="str">
            <v xml:space="preserve">Đồng hồ đo nhiệt độ Mã: T761 </v>
          </cell>
          <cell r="C19777" t="str">
            <v>Nhập kho vật tư (HĐ: 262) theo hóa đơn số 0000209 ngày 05.08.2020</v>
          </cell>
        </row>
        <row r="19778">
          <cell r="A19778" t="str">
            <v>1.31.43.263.VIE.00.000</v>
          </cell>
          <cell r="B19778" t="str">
            <v xml:space="preserve">Nhớt Total Transtec 4 85W90 </v>
          </cell>
          <cell r="C19778" t="str">
            <v>Nhập kho Dầu nhớt (HĐ:80) theo hóa đơn số 0001430 ngày 18.08.2020</v>
          </cell>
        </row>
        <row r="19779">
          <cell r="A19779" t="str">
            <v>1.31.73.499.USA.00.000</v>
          </cell>
          <cell r="B19779" t="str">
            <v xml:space="preserve">Nhớt CPI SOLEST 220 (18,9 lít/Xô) </v>
          </cell>
          <cell r="C19779" t="str">
            <v>Nhập kho Dầu nhớt (HĐ:80) theo hóa đơn số 0001430 ngày 18.08.2020</v>
          </cell>
        </row>
        <row r="19780">
          <cell r="A19780" t="str">
            <v>8.95.10.171.VIE.00.000</v>
          </cell>
          <cell r="B19780" t="str">
            <v xml:space="preserve">Vỏ bình Oxy chai 40 lit </v>
          </cell>
          <cell r="C19780" t="str">
            <v>Nhập kho Khí công nghiệp (HĐ:100) theo hóa đơn số 0000619 ngày 22.08.2020</v>
          </cell>
        </row>
        <row r="19781">
          <cell r="A19781" t="str">
            <v>8.95.10.174.VIE.00.000</v>
          </cell>
          <cell r="B19781" t="str">
            <v xml:space="preserve">Vỏ bình khí Axetylen </v>
          </cell>
          <cell r="C19781" t="str">
            <v>Nhập kho Khí công nghiệp (HĐ:100) theo hóa đơn số 0000619 ngày 22.08.2020</v>
          </cell>
        </row>
        <row r="19782">
          <cell r="A19782" t="str">
            <v>8.95.10.175.VIE.00.000</v>
          </cell>
          <cell r="B19782" t="str">
            <v xml:space="preserve">Vỏ bình khí Argon </v>
          </cell>
          <cell r="C19782" t="str">
            <v>Nhập kho Khí công nghiệp (HĐ:100) theo hóa đơn số 0000619 ngày 22.08.2020</v>
          </cell>
        </row>
        <row r="19783">
          <cell r="A19783" t="str">
            <v>1.61.76.001.VIE.00.000</v>
          </cell>
          <cell r="B19783" t="str">
            <v xml:space="preserve">Khí Oxy </v>
          </cell>
          <cell r="C19783" t="str">
            <v>Nhập kho Khí công nghiệp (HĐ:100) theo hóa đơn số 0000619 ngày 22.08.2020</v>
          </cell>
        </row>
        <row r="19784">
          <cell r="A19784" t="str">
            <v>3.94.00.351.CHN.00.000</v>
          </cell>
          <cell r="B19784" t="str">
            <v xml:space="preserve">Đầu ghi hình camera </v>
          </cell>
          <cell r="C19784" t="str">
            <v>Nhập kho vật tư (QĐ: 984) theo hóa đơn số 0000018 ngày 11.08.2020</v>
          </cell>
        </row>
        <row r="19785">
          <cell r="A19785" t="str">
            <v>3.15.10.004.VIE.00.000</v>
          </cell>
          <cell r="B19785" t="str">
            <v xml:space="preserve">Cáp quang 4 FO </v>
          </cell>
          <cell r="C19785" t="str">
            <v>: Nhập kho vật tư (QĐ: 998) theo hóa đơn số 0000019 ngày 15.08.2020</v>
          </cell>
        </row>
        <row r="19786">
          <cell r="A19786" t="str">
            <v>3.80.42.004.CHN.00.000</v>
          </cell>
          <cell r="B19786" t="str">
            <v xml:space="preserve">Dây nhảy quang SC-SC (Dây pacthcode) </v>
          </cell>
          <cell r="C19786" t="str">
            <v>Nhập kho vật tư (QĐ: 1043) theo hóa đơn số 0000011 ngày 25.08.2020</v>
          </cell>
        </row>
        <row r="19787">
          <cell r="A19787" t="str">
            <v>3.80.42.006.CHN.00.000</v>
          </cell>
          <cell r="B19787" t="str">
            <v xml:space="preserve">Dây nhảy quang SC-LC (dây pacthcode) </v>
          </cell>
          <cell r="C19787" t="str">
            <v>Nhập kho vật tư (QĐ: 1049) theo hóa đơn số 0000021 ngày 25.08.2020</v>
          </cell>
        </row>
        <row r="19788">
          <cell r="A19788" t="str">
            <v>3.80.42.012.CHN.00.000</v>
          </cell>
          <cell r="B19788" t="str">
            <v xml:space="preserve">Dây Pigtail SC/APC </v>
          </cell>
          <cell r="C19788" t="str">
            <v>Nhập kho vật tư (QĐ: 1049) theo hóa đơn số 0000021 ngày 25.08.2020</v>
          </cell>
        </row>
        <row r="19789">
          <cell r="A19789" t="str">
            <v>3.80.42.013.CHN.00.000</v>
          </cell>
          <cell r="B19789" t="str">
            <v xml:space="preserve">Dây Pigtail hàn nối sợi quang tại ODF </v>
          </cell>
          <cell r="C19789" t="str">
            <v>: Nhập kho vật tư (QĐ: 998) theo hóa đơn số 0000019 ngày 15.08.2020</v>
          </cell>
        </row>
        <row r="19790">
          <cell r="A19790" t="str">
            <v>3.80.86.008.VIE.00.000</v>
          </cell>
          <cell r="B19790" t="str">
            <v xml:space="preserve">Khay ODF 4 FO </v>
          </cell>
          <cell r="C19790" t="str">
            <v>Nhập kho vật tư (QĐ: 1043) theo hóa đơn số 0000011 ngày 25.08.2020</v>
          </cell>
        </row>
        <row r="19791">
          <cell r="A19791" t="str">
            <v>3.34.40.021.CHN.00.000</v>
          </cell>
          <cell r="B19791" t="str">
            <v xml:space="preserve">Fiber Switch, Mã: NS-2142S-SFP </v>
          </cell>
          <cell r="C19791" t="str">
            <v>Nhập kho vật tư (QĐ: 1007) theo hóa đơn số 0000009 ngày 17.08.2020</v>
          </cell>
        </row>
        <row r="19792">
          <cell r="A19792" t="str">
            <v>3.53.12.212.CHN.00.000</v>
          </cell>
          <cell r="B19792" t="str">
            <v xml:space="preserve">Bộ chuyển đổi quang điện Mã: NS-212S-20B </v>
          </cell>
          <cell r="C19792" t="str">
            <v>Nhập kho vật tư (QĐ: 1049) theo hóa đơn số 0000021 ngày 25.08.2020</v>
          </cell>
        </row>
        <row r="19793">
          <cell r="A19793" t="str">
            <v>3.94.00.031.CHN.00.000</v>
          </cell>
          <cell r="B19793" t="str">
            <v xml:space="preserve">Ổ cứng HDD 2TB </v>
          </cell>
          <cell r="C19793" t="str">
            <v>Nhập kho vật tư (QĐ: 1043) theo hóa đơn số 0000011 ngày 25.08.2020</v>
          </cell>
        </row>
        <row r="19794">
          <cell r="A19794" t="str">
            <v>5.03.96.063.SWE.00.000</v>
          </cell>
          <cell r="B19794" t="str">
            <v xml:space="preserve">Bạc đạn 2201 ETN9 </v>
          </cell>
          <cell r="C19794" t="str">
            <v>Nhập kho vật tư (QĐ: 890) theo hóa đơn số 0000582 ngày 04.08.2020</v>
          </cell>
        </row>
        <row r="19795">
          <cell r="A19795" t="str">
            <v>5.33.20.117.VIE.00.000</v>
          </cell>
          <cell r="B19795" t="str">
            <v xml:space="preserve">Bánh vít, KT: 105x105x50 </v>
          </cell>
          <cell r="C19795" t="str">
            <v>Nhập kho vật tư (QĐ: 890) theo hóa đơn số 0000582 ngày 04.08.2020</v>
          </cell>
        </row>
        <row r="19796">
          <cell r="A19796" t="str">
            <v>2.40.30.062.CHN.99.000</v>
          </cell>
          <cell r="B19796" t="str">
            <v xml:space="preserve">Lò xo Φ22, Model: DN-01-22 </v>
          </cell>
          <cell r="C19796" t="str">
            <v>Nhập kho vật tư (HĐ: 138) theo hóa đơn số 0000399 ngày 27.08.2020</v>
          </cell>
        </row>
        <row r="19797">
          <cell r="A19797" t="str">
            <v>2.44.01.540.CHN.00.000</v>
          </cell>
          <cell r="B19797" t="str">
            <v xml:space="preserve">Sieve Plate (Big type) Material: CS-40Mn5 (Tấm sàng) </v>
          </cell>
          <cell r="C19797" t="str">
            <v>Nhập kho vật tư (HĐ: 138) theo hóa đơn số 0000399 ngày 27.08.2020</v>
          </cell>
        </row>
        <row r="19798">
          <cell r="A19798" t="str">
            <v>2.44.01.541.CHN.00.000</v>
          </cell>
          <cell r="B19798" t="str">
            <v xml:space="preserve">Sieve Plate (Small type) Material: CS-40Mn5 (Tấm sàng) </v>
          </cell>
          <cell r="C19798" t="str">
            <v>Nhập kho vật tư (HĐ: 138) theo hóa đơn số 0000399 ngày 27.08.2020</v>
          </cell>
        </row>
        <row r="19799">
          <cell r="A19799" t="str">
            <v>2.44.02.516.VIE.00.000</v>
          </cell>
          <cell r="B19799" t="str">
            <v xml:space="preserve">Tấm chống mài mòn phủ Cr-carbide 350x550x150xR500 </v>
          </cell>
          <cell r="C19799" t="str">
            <v>Nhập kho vật tư (HĐ: 138) theo hóa đơn số 0000399 ngày 27.08.2020</v>
          </cell>
        </row>
        <row r="19800">
          <cell r="A19800" t="str">
            <v>2.44.02.525.VIE.00.000</v>
          </cell>
          <cell r="B19800" t="str">
            <v xml:space="preserve">Tấm chống mài mòn phủ Cr-carbide 540x410mm </v>
          </cell>
          <cell r="C19800" t="str">
            <v>Nhập kho vật tư (HĐ: 138) theo hóa đơn số 0000399 ngày 27.08.2020</v>
          </cell>
        </row>
        <row r="19801">
          <cell r="A19801" t="str">
            <v>2.44.02.526.VIE.00.000</v>
          </cell>
          <cell r="B19801" t="str">
            <v xml:space="preserve">Tấm chống mài mòn phủ Cr-carbide 580x385mm </v>
          </cell>
          <cell r="C19801" t="str">
            <v>Nhập kho vật tư (HĐ: 138) theo hóa đơn số 0000399 ngày 27.08.2020</v>
          </cell>
        </row>
        <row r="19802">
          <cell r="A19802" t="str">
            <v>2.44.02.527.VIE.00.000</v>
          </cell>
          <cell r="B19802" t="str">
            <v xml:space="preserve">Tấm chống mài mòn phủ Cr-carbide 530x130mm </v>
          </cell>
          <cell r="C19802" t="str">
            <v>Nhập kho vật tư (HĐ: 138) theo hóa đơn số 0000399 ngày 27.08.2020</v>
          </cell>
        </row>
        <row r="19803">
          <cell r="A19803" t="str">
            <v>2.44.02.528.VIE.00.000</v>
          </cell>
          <cell r="B19803" t="str">
            <v xml:space="preserve">Tấm chống mài mòn phủ Cr-carbide 525x325mm </v>
          </cell>
          <cell r="C19803" t="str">
            <v>Nhập kho vật tư (HĐ: 138) theo hóa đơn số 0000399 ngày 27.08.2020</v>
          </cell>
        </row>
        <row r="19804">
          <cell r="A19804" t="str">
            <v>4.35.20.061.VIE.99.000</v>
          </cell>
          <cell r="B19804" t="str">
            <v xml:space="preserve">Bulong M20x60 thép đen cấp bền 10.9 (+đai ốc, lông đền, đệm vênh) </v>
          </cell>
          <cell r="C19804" t="str">
            <v>Nhập kho vật tư (HĐ: 138) theo hóa đơn số 0000399 ngày 27.08.2020</v>
          </cell>
        </row>
        <row r="19805">
          <cell r="A19805" t="str">
            <v>4.35.20.062.VIE.00.000</v>
          </cell>
          <cell r="B19805" t="str">
            <v xml:space="preserve">Bulong + đai ốc + lông đền, đệm vênh M20x60 thép đen Gr8.8 </v>
          </cell>
          <cell r="C19805" t="str">
            <v>Nhập kho vật tư (HĐ: 138) theo hóa đơn số 0000399 ngày 27.08.2020</v>
          </cell>
        </row>
        <row r="19806">
          <cell r="A19806" t="str">
            <v>4.37.07.066.VIE.00.000</v>
          </cell>
          <cell r="B19806" t="str">
            <v xml:space="preserve">Bulong thép đen đầu lục giác chìm M10x30 </v>
          </cell>
          <cell r="C19806" t="str">
            <v>Nhập kho vật tư (HĐ: 138) theo hóa đơn số 0000399 ngày 27.08.2020</v>
          </cell>
        </row>
        <row r="19807">
          <cell r="A19807" t="str">
            <v>4.41.16.017.VIE.00.000</v>
          </cell>
          <cell r="B19807" t="str">
            <v xml:space="preserve">Ty ren M16, L = 60mm (+ đai ốc) </v>
          </cell>
          <cell r="C19807" t="str">
            <v>Nhập kho vật tư (HĐ: 138) theo hóa đơn số 0000399 ngày 27.08.2020</v>
          </cell>
        </row>
        <row r="19808">
          <cell r="A19808" t="str">
            <v>4.70.02.002.VIE.00.000</v>
          </cell>
          <cell r="B19808" t="str">
            <v xml:space="preserve">Long đền thép </v>
          </cell>
          <cell r="C19808" t="str">
            <v>Nhập kho vật tư (HĐ: 138) theo hóa đơn số 0000399 ngày 27.08.2020</v>
          </cell>
        </row>
        <row r="19809">
          <cell r="A19809" t="str">
            <v>4.70.02.003.SWE.00.000</v>
          </cell>
          <cell r="B19809" t="str">
            <v xml:space="preserve">Lông đền khóa Nord Lock M16 </v>
          </cell>
          <cell r="C19809" t="str">
            <v>Nhập kho vật tư (HĐ: 138) theo hóa đơn số 0000399 ngày 27.08.2020</v>
          </cell>
        </row>
        <row r="19810">
          <cell r="A19810" t="str">
            <v>4.77.90.045.VIE.00.000</v>
          </cell>
          <cell r="B19810" t="str">
            <v xml:space="preserve">Vòng chèn bao che khớp nối sàn rung Vật liệu: C45 </v>
          </cell>
          <cell r="C19810" t="str">
            <v>Nhập kho vật tư (HĐ: 138) theo hóa đơn số 0000399 ngày 27.08.2020</v>
          </cell>
        </row>
        <row r="19811">
          <cell r="A19811" t="str">
            <v>4.82.28.043.VIE.00.000</v>
          </cell>
          <cell r="B19811" t="str">
            <v xml:space="preserve">Bao che khớp nối sàn rung, vật liệu: C45 </v>
          </cell>
          <cell r="C19811" t="str">
            <v>Nhập kho vật tư (HĐ: 138) theo hóa đơn số 0000399 ngày 27.08.2020</v>
          </cell>
        </row>
        <row r="19812">
          <cell r="A19812" t="str">
            <v>4.82.42.190.CHN.00.000</v>
          </cell>
          <cell r="B19812" t="str">
            <v xml:space="preserve">Elbow Push to Connect Fitting -Type: 900 </v>
          </cell>
          <cell r="C19812" t="str">
            <v>Nhập kho vật tư (HĐ: 138) theo hóa đơn số 0000399 ngày 27.08.2020</v>
          </cell>
        </row>
        <row r="19813">
          <cell r="A19813" t="str">
            <v>4.84.84.021.VIE.00.000</v>
          </cell>
          <cell r="B19813" t="str">
            <v xml:space="preserve">Chốt kết nối tấm chống mài mòn C45 </v>
          </cell>
          <cell r="C19813" t="str">
            <v>Nhập kho vật tư (HĐ: 138) theo hóa đơn số 0000399 ngày 27.08.2020</v>
          </cell>
        </row>
        <row r="19814">
          <cell r="A19814" t="str">
            <v>4.88.52.375.CHN.00.000</v>
          </cell>
          <cell r="B19814" t="str">
            <v xml:space="preserve">Dây curoa SPC 3750 </v>
          </cell>
          <cell r="C19814" t="str">
            <v>Nhập kho vật tư (HĐ: 104) theo hóa đơn số 0000523 ngày 03.09.2020</v>
          </cell>
        </row>
        <row r="19815">
          <cell r="A19815" t="str">
            <v>4.88.65.035.CHN.00.000</v>
          </cell>
          <cell r="B19815" t="str">
            <v xml:space="preserve">Phớt chắn dầu 150x180x15 </v>
          </cell>
          <cell r="C19815" t="str">
            <v>Nhập kho vật tư (HĐ: 138) theo hóa đơn số 0000399 ngày 27.08.2020</v>
          </cell>
        </row>
        <row r="19816">
          <cell r="A19816" t="str">
            <v>4.90.21.036.VIE.00.000</v>
          </cell>
          <cell r="B19816" t="str">
            <v xml:space="preserve">Ống ruột gà lõi thép bọc nhựa phi 36 </v>
          </cell>
          <cell r="C19816" t="str">
            <v>Nhập kho vật tư (HĐ: 138) theo hóa đơn số 0000399 ngày 27.08.2020</v>
          </cell>
        </row>
        <row r="19817">
          <cell r="A19817" t="str">
            <v>4.90.31.101.VIE.00.000</v>
          </cell>
          <cell r="B19817" t="str">
            <v xml:space="preserve">Ống nhựa TOYO gân chịu áp lực, có gắn đầu khớp 02 đầu ống, Kích cỡ: Ø100, Độ dày: 5mm (mỗi ống 10 mét) </v>
          </cell>
          <cell r="C19817" t="str">
            <v>Nhập kho vật tư (HĐ: 138) theo hóa đơn số 0000399 ngày 27.08.2020</v>
          </cell>
        </row>
        <row r="19818">
          <cell r="A19818" t="str">
            <v>4.90.80.009.GER.00.000</v>
          </cell>
          <cell r="B19818" t="str">
            <v xml:space="preserve">Dây khí nén Model: AH0805 </v>
          </cell>
          <cell r="C19818" t="str">
            <v>Nhập kho vật tư (HĐ: 138) theo hóa đơn số 0000399 ngày 27.08.2020</v>
          </cell>
        </row>
        <row r="19819">
          <cell r="A19819" t="str">
            <v>8.25.38.013.CHN.00.000</v>
          </cell>
          <cell r="B19819" t="str">
            <v xml:space="preserve">Tooth ring hammer Material: ZGMn13 (búa) </v>
          </cell>
          <cell r="C19819" t="str">
            <v>Nhập kho vật tư (HĐ: 138) theo hóa đơn số 0000399 ngày 27.08.2020</v>
          </cell>
        </row>
        <row r="19820">
          <cell r="A19820" t="str">
            <v>8.32.92.050.CHN.00.000</v>
          </cell>
          <cell r="B19820" t="str">
            <v xml:space="preserve">Súng phun - Spray gun Model: PYC50-44 </v>
          </cell>
          <cell r="C19820" t="str">
            <v>Nhập kho vật tư (HĐ: 138) theo hóa đơn số 0000399 ngày 27.08.2020</v>
          </cell>
        </row>
        <row r="19821">
          <cell r="A19821" t="str">
            <v>3.46.60.010.CHN.00.000</v>
          </cell>
          <cell r="B19821" t="str">
            <v xml:space="preserve">Contactor A9-30-10 </v>
          </cell>
          <cell r="C19821" t="str">
            <v>Nhập kho vật tư (HĐ: 138) theo hóa đơn số 0000399 ngày 27.08.2020</v>
          </cell>
        </row>
        <row r="19822">
          <cell r="A19822" t="str">
            <v>3.50.68.025.CHN.00.000</v>
          </cell>
          <cell r="B19822" t="str">
            <v xml:space="preserve">Rơ le nhiệt Model: TA25DU-xM </v>
          </cell>
          <cell r="C19822" t="str">
            <v>Nhập kho vật tư (HĐ: 138) theo hóa đơn số 0000399 ngày 27.08.2020</v>
          </cell>
        </row>
        <row r="19823">
          <cell r="A19823" t="str">
            <v>5.19.90.017.ISR.00.000</v>
          </cell>
          <cell r="B19823" t="str">
            <v xml:space="preserve">Diaphragm valve RAF31 </v>
          </cell>
          <cell r="C19823" t="str">
            <v>Nhập kho vật tư (HĐ: 138) theo hóa đơn số 0000399 ngày 27.08.2020</v>
          </cell>
        </row>
        <row r="19824">
          <cell r="A19824" t="str">
            <v>5.19.90.041.CHN.00.000</v>
          </cell>
          <cell r="B19824" t="str">
            <v xml:space="preserve">Solenoid Valve, Catalogue number: 8210G004 240 / 60.220 / 50 </v>
          </cell>
          <cell r="C19824" t="str">
            <v>Nhập kho vật tư (HĐ: 138) theo hóa đơn số 0000399 ngày 27.08.2020</v>
          </cell>
        </row>
        <row r="19825">
          <cell r="A19825" t="str">
            <v>5.33.10.282.CHN.00.000</v>
          </cell>
          <cell r="B19825" t="str">
            <v xml:space="preserve">Quạt làm mát G-355A </v>
          </cell>
          <cell r="C19825" t="str">
            <v>Nhập kho vật tư (HĐ: 138) theo hóa đơn số 0000399 ngày 27.08.2020</v>
          </cell>
        </row>
        <row r="19826">
          <cell r="A19826" t="str">
            <v>5.33.10.283.CHN.00.000</v>
          </cell>
          <cell r="B19826" t="str">
            <v xml:space="preserve">Quạt làm mát G-250A </v>
          </cell>
          <cell r="C19826" t="str">
            <v>Nhập kho vật tư (HĐ: 138) theo hóa đơn số 0000399 ngày 27.08.2020</v>
          </cell>
        </row>
        <row r="19827">
          <cell r="A19827" t="str">
            <v>5.33.10.284.CHN.00.000</v>
          </cell>
          <cell r="B19827" t="str">
            <v xml:space="preserve">Quạt làm mát G-160A </v>
          </cell>
          <cell r="C19827" t="str">
            <v>Nhập kho vật tư (HĐ: 138) theo hóa đơn số 0000399 ngày 27.08.2020</v>
          </cell>
        </row>
        <row r="19828">
          <cell r="A19828" t="str">
            <v>5.33.10.325.VIE.00.000</v>
          </cell>
          <cell r="B19828" t="str">
            <v xml:space="preserve">Khớp nối tốc độ cao </v>
          </cell>
          <cell r="C19828" t="str">
            <v>Nhập kho vật tư (HĐ: 104) theo hóa đơn số 0000523 ngày 03.09.2020</v>
          </cell>
        </row>
        <row r="19829">
          <cell r="A19829" t="str">
            <v>5.33.10.326.VIE.00.000</v>
          </cell>
          <cell r="B19829" t="str">
            <v xml:space="preserve">Cụm bánh đai chủ động, KT: D375x17 rãnh đai </v>
          </cell>
          <cell r="C19829" t="str">
            <v>Nhập kho vật tư (HĐ: 104) theo hóa đơn số 0000523 ngày 03.09.2020</v>
          </cell>
        </row>
        <row r="19830">
          <cell r="A19830" t="str">
            <v>5.33.10.327.VIE.00.000</v>
          </cell>
          <cell r="B19830" t="str">
            <v xml:space="preserve">Bánh đai bị động, KT: D750x17 rãnh đai </v>
          </cell>
          <cell r="C19830" t="str">
            <v>Nhập kho vật tư (HĐ: 104) theo hóa đơn số 0000523 ngày 03.09.2020</v>
          </cell>
        </row>
        <row r="19831">
          <cell r="A19831" t="str">
            <v>5.33.10.328.VIE.00.000</v>
          </cell>
          <cell r="B19831" t="str">
            <v xml:space="preserve">Trục bánh đai bị động </v>
          </cell>
          <cell r="C19831" t="str">
            <v>Nhập kho vật tư (HĐ: 104) theo hóa đơn số 0000523 ngày 03.09.2020</v>
          </cell>
        </row>
        <row r="19832">
          <cell r="A19832" t="str">
            <v>5.33.10.329.VIE.00.000</v>
          </cell>
          <cell r="B19832" t="str">
            <v xml:space="preserve">Cụm gối đỡ trục bánh đai bị động, ĐK trục 150mm </v>
          </cell>
          <cell r="C19832" t="str">
            <v>Nhập kho vật tư (HĐ: 104) theo hóa đơn số 0000523 ngày 03.09.2020</v>
          </cell>
        </row>
        <row r="19833">
          <cell r="A19833" t="str">
            <v>5.33.10.330.VIE.00.000</v>
          </cell>
          <cell r="B19833" t="str">
            <v xml:space="preserve">Khung đỡ và tấm căn động cơ </v>
          </cell>
          <cell r="C19833" t="str">
            <v>Nhập kho vật tư (HĐ: 104) theo hóa đơn số 0000523 ngày 03.09.2020</v>
          </cell>
        </row>
        <row r="19834">
          <cell r="A19834" t="str">
            <v>5.92.00.004.ITA.00.000</v>
          </cell>
          <cell r="B19834" t="str">
            <v xml:space="preserve">Bộ gạt thanh sơ cấp đuôi cần CSU, 1400 </v>
          </cell>
          <cell r="C19834" t="str">
            <v>Nhập kho vật tư (HĐ: 138) theo hóa đơn số 0000399 ngày 27.08.2020</v>
          </cell>
        </row>
        <row r="19835">
          <cell r="A19835" t="str">
            <v>5.19.90.216.KOR.00.000</v>
          </cell>
          <cell r="B19835" t="str">
            <v xml:space="preserve">Van tay đường ống châm Clo xuống kênh, Model: AV-CFR, Size: DN100 </v>
          </cell>
          <cell r="C19835" t="str">
            <v>Nhập kho vật tư (HĐ: 225) theo hóa đơn số 0000372 ngày 04.08.2020</v>
          </cell>
        </row>
        <row r="19836">
          <cell r="A19836" t="str">
            <v>3.94.00.004.CHN.00.000</v>
          </cell>
          <cell r="B19836" t="str">
            <v xml:space="preserve">Hộp mực in HP laser jet P2015D </v>
          </cell>
          <cell r="C19836" t="str">
            <v>Nhập kho Mực in (HĐ: 87) theo hóa đơn số 0000021 ngày 11.08.2020</v>
          </cell>
        </row>
        <row r="19837">
          <cell r="A19837" t="str">
            <v>3.94.00.005.VIE.00.000</v>
          </cell>
          <cell r="B19837" t="str">
            <v xml:space="preserve">Mực nạp máy in HP Pro 400 Printer M401N/M401D/M401DN/M425DN </v>
          </cell>
          <cell r="C19837" t="str">
            <v>Nhập kho Mực in (HĐ: 87) theo hóa đơn số 0000021 ngày 11.08.2020</v>
          </cell>
        </row>
        <row r="19838">
          <cell r="A19838" t="str">
            <v>3.94.00.006.VIE.00.000</v>
          </cell>
          <cell r="B19838" t="str">
            <v xml:space="preserve">Mực nạp máy in Canon LBP151DW </v>
          </cell>
          <cell r="C19838" t="str">
            <v>Nhập kho Mực in (HĐ: 87) theo hóa đơn số 0000021 ngày 11.08.2020</v>
          </cell>
        </row>
        <row r="19839">
          <cell r="A19839" t="str">
            <v>3.94.00.007.VIE.00.000</v>
          </cell>
          <cell r="B19839" t="str">
            <v xml:space="preserve">Mực nạp máy in HP M435/M701/M706 </v>
          </cell>
          <cell r="C19839" t="str">
            <v>Nhập kho Mực in (HĐ: 87) theo hóa đơn số 0000021 ngày 11.08.2020</v>
          </cell>
        </row>
        <row r="19840">
          <cell r="A19840" t="str">
            <v>3.94.00.012.CHN.00.000</v>
          </cell>
          <cell r="B19840" t="str">
            <v xml:space="preserve">Hộp mực HP Color LaserJet Pro M452 </v>
          </cell>
          <cell r="C19840" t="str">
            <v>Nhập kho Mực in (HĐ: 87) theo hóa đơn số 0000021 ngày 11.08.2020</v>
          </cell>
        </row>
        <row r="19841">
          <cell r="A19841" t="str">
            <v>4.94.40.001.CHN.00.000</v>
          </cell>
          <cell r="B19841" t="str">
            <v xml:space="preserve">Hộp mực máy in HP LaserJet 4350n </v>
          </cell>
          <cell r="C19841" t="str">
            <v>Nhập kho Mực in (HĐ: 87) theo hóa đơn số 0000021 ngày 11.08.2020</v>
          </cell>
        </row>
        <row r="19842">
          <cell r="A19842" t="str">
            <v>4.94.40.002.CHN.00.000</v>
          </cell>
          <cell r="B19842" t="str">
            <v xml:space="preserve">Hộp mực máy in HP LaserJet 400 </v>
          </cell>
          <cell r="C19842" t="str">
            <v>Nhập kho Mực in (HĐ: 87) theo hóa đơn số 0000021 ngày 11.08.2020</v>
          </cell>
        </row>
        <row r="19843">
          <cell r="A19843" t="str">
            <v>4.94.40.003.CHN.00.000</v>
          </cell>
          <cell r="B19843" t="str">
            <v xml:space="preserve">Hộp mực Máy in laser Jet Introductory (Black Print Cartridge CE410A/305A) </v>
          </cell>
          <cell r="C19843" t="str">
            <v>Nhập kho Mực in (HĐ: 87) theo hóa đơn số 0000021 ngày 11.08.2020</v>
          </cell>
        </row>
        <row r="19844">
          <cell r="A19844" t="str">
            <v>4.94.40.009.CHN.00.000</v>
          </cell>
          <cell r="B19844" t="str">
            <v xml:space="preserve">Hộp mực máy fax laser đa chức năng Brother 2840 </v>
          </cell>
          <cell r="C19844" t="str">
            <v>Nhập kho Mực in (HĐ: 87) theo hóa đơn số 0000021 ngày 11.08.2020</v>
          </cell>
        </row>
        <row r="19845">
          <cell r="A19845" t="str">
            <v>4.94.40.010.CHN.00.000</v>
          </cell>
          <cell r="B19845" t="str">
            <v xml:space="preserve">Hộp mực máy in laser HP M435/M701/M706 </v>
          </cell>
          <cell r="C19845" t="str">
            <v>Nhập kho Mực in (HĐ: 87) theo hóa đơn số 0000021 ngày 11.08.2020</v>
          </cell>
        </row>
        <row r="19846">
          <cell r="A19846" t="str">
            <v>4.94.40.012.CHN.00.000</v>
          </cell>
          <cell r="B19846" t="str">
            <v xml:space="preserve">Hộp mực máy in Canon LBP151DW (CRG 337) </v>
          </cell>
          <cell r="C19846" t="str">
            <v>Nhập kho Mực in (HĐ: 87) theo hóa đơn số 0000021 ngày 11.08.2020</v>
          </cell>
        </row>
        <row r="19847">
          <cell r="A19847" t="str">
            <v>4.94.40.013.CHN.00.000</v>
          </cell>
          <cell r="B19847" t="str">
            <v xml:space="preserve">Hộp mực máy in HP Laser Jet Pro M706n </v>
          </cell>
          <cell r="C19847" t="str">
            <v>Nhập kho Mực in (HĐ: 87) theo hóa đơn số 0000021 ngày 11.08.2020</v>
          </cell>
        </row>
        <row r="19848">
          <cell r="A19848" t="str">
            <v>4.94.40.014.CHN.00.000</v>
          </cell>
          <cell r="B19848" t="str">
            <v xml:space="preserve">Hộp mực máy in HP Color Laserjet Pro 400 color M451nw </v>
          </cell>
          <cell r="C19848" t="str">
            <v>Nhập kho Mực in (HĐ: 87) theo hóa đơn số 0000021 ngày 11.08.2020</v>
          </cell>
        </row>
        <row r="19849">
          <cell r="A19849" t="str">
            <v>4.94.40.015.CHN.00.000</v>
          </cell>
          <cell r="B19849" t="str">
            <v xml:space="preserve">Hộp mực máy in HP Color Laser Jet Pro </v>
          </cell>
          <cell r="C19849" t="str">
            <v>Nhập kho Mực in+Giấy A4 (HĐ: 87) theo hóa đơn số 0000021 ngày 11.08.2020</v>
          </cell>
        </row>
        <row r="19850">
          <cell r="A19850" t="str">
            <v>4.94.40.677.CHN.00.000</v>
          </cell>
          <cell r="B19850" t="str">
            <v xml:space="preserve">Hộp mực máy in HP Laserjet Enterprise 700 printer M712n </v>
          </cell>
          <cell r="C19850" t="str">
            <v>Nhập kho Mực in (HĐ: 87) theo hóa đơn số 0000021 ngày 11.08.2020</v>
          </cell>
        </row>
        <row r="19851">
          <cell r="A19851" t="str">
            <v>4.94.80.629.VIE.00.000</v>
          </cell>
          <cell r="B19851" t="str">
            <v xml:space="preserve">Nồi từ inox 300 lít </v>
          </cell>
          <cell r="C19851" t="str">
            <v>Nhập kho dụng cụ bếp ăn (QĐ: 894A) theo hóa đơn số 0054240 ngày 29.07.2020</v>
          </cell>
        </row>
        <row r="19852">
          <cell r="A19852" t="str">
            <v>4.94.80.630.VIE.00.000</v>
          </cell>
          <cell r="B19852" t="str">
            <v xml:space="preserve">Nồi từ inox 400 lít </v>
          </cell>
          <cell r="C19852" t="str">
            <v>Nhập kho dụng cụ bếp ăn (QĐ: 894A) theo hóa đơn số 0054240 ngày 29.07.2020</v>
          </cell>
        </row>
        <row r="19853">
          <cell r="A19853" t="str">
            <v>4.94.80.634.VIE.00.000</v>
          </cell>
          <cell r="B19853" t="str">
            <v xml:space="preserve">Chảo từ 2 quai có nắp </v>
          </cell>
          <cell r="C19853" t="str">
            <v>Nhập kho dụng cụ bếp ăn (QĐ: 894A) theo hóa đơn số 0054240 ngày 29.07.2020</v>
          </cell>
        </row>
        <row r="19854">
          <cell r="A19854" t="str">
            <v>4.94.80.635.VIE.00.000</v>
          </cell>
          <cell r="B19854" t="str">
            <v xml:space="preserve">Nắp chảo </v>
          </cell>
          <cell r="C19854" t="str">
            <v>Nhập kho dụng cụ bếp ăn (QĐ: 894A) theo hóa đơn số 0054240 ngày 29.07.2020</v>
          </cell>
        </row>
        <row r="19855">
          <cell r="A19855" t="str">
            <v>8.35.55.017.VIE.00.000</v>
          </cell>
          <cell r="B19855" t="str">
            <v xml:space="preserve">Bình hâm chè </v>
          </cell>
          <cell r="C19855" t="str">
            <v>Nhập kho dụng cụ bếp ăn (QĐ: 894A) theo hóa đơn số 0054240 ngày 29.07.2020</v>
          </cell>
        </row>
        <row r="19856">
          <cell r="A19856" t="str">
            <v>8.25.43.001.GER.00.000</v>
          </cell>
          <cell r="B19856" t="str">
            <v xml:space="preserve">Kìm 3 trong 1, knipex 1396200 </v>
          </cell>
          <cell r="C19856" t="str">
            <v>Nhập kho vật tư (HĐ: 19) theo hóa đơn số 0021471 ngày 28.08.2020</v>
          </cell>
        </row>
        <row r="19857">
          <cell r="A19857" t="str">
            <v>8.25.43.180.GER.00.000</v>
          </cell>
          <cell r="B19857" t="str">
            <v xml:space="preserve">Kìm đa năng 180mm </v>
          </cell>
          <cell r="C19857" t="str">
            <v>Nhập kho vật tư (HĐ: 19) theo hóa đơn số 0021471 ngày 28.08.2020</v>
          </cell>
        </row>
        <row r="19858">
          <cell r="A19858" t="str">
            <v>8.25.43.183.GER.00.000</v>
          </cell>
          <cell r="B19858" t="str">
            <v xml:space="preserve">Kìm cắt </v>
          </cell>
          <cell r="C19858" t="str">
            <v>Nhập kho vật tư (HĐ: 19) theo hóa đơn số 0021471 ngày 28.08.2020</v>
          </cell>
        </row>
        <row r="19859">
          <cell r="A19859" t="str">
            <v>8.25.43.184.GER.00.000</v>
          </cell>
          <cell r="B19859" t="str">
            <v xml:space="preserve">Kìm chết </v>
          </cell>
          <cell r="C19859" t="str">
            <v>Nhập kho vật tư (HĐ: 19) theo hóa đơn số 0021471 ngày 28.08.2020</v>
          </cell>
        </row>
        <row r="19860">
          <cell r="A19860" t="str">
            <v>8.25.43.185.CHN.00.000</v>
          </cell>
          <cell r="B19860" t="str">
            <v xml:space="preserve">Kìm kẹp chì niêm phong </v>
          </cell>
          <cell r="C19860" t="str">
            <v>Nhập kho vật tư (HĐ: 19) theo hóa đơn số 0021471 ngày 28.08.2020</v>
          </cell>
        </row>
        <row r="19861">
          <cell r="A19861" t="str">
            <v>8.25.54.002.GER.00.000</v>
          </cell>
          <cell r="B19861" t="str">
            <v xml:space="preserve">Kìm mỏ nhọn </v>
          </cell>
          <cell r="C19861" t="str">
            <v>Nhập kho vật tư (HĐ: 19) theo hóa đơn số 0021471 ngày 28.08.2020</v>
          </cell>
        </row>
        <row r="19862">
          <cell r="A19862" t="str">
            <v>8.25.59.001.TPE.00.000</v>
          </cell>
          <cell r="B19862" t="str">
            <v xml:space="preserve">Kiềm bấm code mạng RJ45/RJ11/RJ9 </v>
          </cell>
          <cell r="C19862" t="str">
            <v>Nhập kho vật tư (HĐ: 19) theo hóa đơn số 0021471 ngày 28.08.2020</v>
          </cell>
        </row>
        <row r="19863">
          <cell r="A19863" t="str">
            <v>8.25.59.101.GER.00.000</v>
          </cell>
          <cell r="B19863" t="str">
            <v xml:space="preserve">Kìm bấm đầu cốt bằng tay </v>
          </cell>
          <cell r="C19863" t="str">
            <v>Nhập kho vật tư (HĐ: 19) theo hóa đơn số 0021471 ngày 28.08.2020</v>
          </cell>
        </row>
        <row r="19864">
          <cell r="A19864" t="str">
            <v>8.25.62.001.GER.00.000</v>
          </cell>
          <cell r="B19864" t="str">
            <v xml:space="preserve">Kìm tuốt cáp tín hiệu Knipex 1242195 </v>
          </cell>
          <cell r="C19864" t="str">
            <v>Nhập kho vật tư (HĐ: 19) theo hóa đơn số 0021471 ngày 28.08.2020</v>
          </cell>
        </row>
        <row r="19865">
          <cell r="A19865" t="str">
            <v>8.25.74.014.TPE.00.000</v>
          </cell>
          <cell r="B19865" t="str">
            <v xml:space="preserve">Tua vít 14PCS Dẹt &amp; bake TOPTUL GTC14010 </v>
          </cell>
          <cell r="C19865" t="str">
            <v>Nhập kho vật tư (HĐ: 19) theo hóa đơn số 0021471 ngày 28.08.2020</v>
          </cell>
        </row>
        <row r="19866">
          <cell r="A19866" t="str">
            <v>8.25.82.770.GER.00.000</v>
          </cell>
          <cell r="B19866" t="str">
            <v xml:space="preserve">Bộ tuýp hệ inch 24 món Model: ELORA 770-LAK </v>
          </cell>
          <cell r="C19866" t="str">
            <v>Nhập kho vật tư (HĐ: 19) theo hóa đơn số 0021471 ngày 28.08.2020</v>
          </cell>
        </row>
        <row r="19867">
          <cell r="A19867" t="str">
            <v>8.25.82.971.GER.00.000</v>
          </cell>
          <cell r="B19867" t="str">
            <v xml:space="preserve">Bộ tuýp cách điện 1000V, từ 10 đến 24mm Model: 971-S13 </v>
          </cell>
          <cell r="C19867" t="str">
            <v>Nhập kho vật tư (HĐ: 19) theo hóa đơn số 0021471 ngày 28.08.2020</v>
          </cell>
        </row>
        <row r="19868">
          <cell r="A19868" t="str">
            <v>8.30.96.001.CHN.00.000</v>
          </cell>
          <cell r="B19868" t="str">
            <v xml:space="preserve">Bộ Cờ lê  8/10/11/12/13/14/15/16/17/18/19 </v>
          </cell>
          <cell r="C19868" t="str">
            <v>Nhập kho vật tư (HĐ: 19) theo hóa đơn số 0017943 ngày 19.05.2020</v>
          </cell>
        </row>
        <row r="19869">
          <cell r="A19869" t="str">
            <v>8.30.96.003.CHN.00.000</v>
          </cell>
          <cell r="B19869" t="str">
            <v xml:space="preserve">Bộ lục giác vuông </v>
          </cell>
          <cell r="C19869" t="str">
            <v>Nhập kho vật tư (HĐ: 19) theo hóa đơn số 0021471 ngày 28.08.2020</v>
          </cell>
        </row>
        <row r="19870">
          <cell r="A19870" t="str">
            <v>8.30.96.087.CHN.00.000</v>
          </cell>
          <cell r="B19870" t="str">
            <v xml:space="preserve">Bộ Mỏ lết (5 chi tiết): 6/8/10/12/18 </v>
          </cell>
          <cell r="C19870" t="str">
            <v>Nhập kho vật tư (HĐ: 19) theo hóa đơn số 0017943 ngày 19.05.2020</v>
          </cell>
        </row>
        <row r="19871">
          <cell r="A19871" t="str">
            <v>8.30.96.088.CHN.00.000</v>
          </cell>
          <cell r="B19871" t="str">
            <v xml:space="preserve">Bộ Mỏ lết (5 chi tiết): 6/10/14/24/36 </v>
          </cell>
          <cell r="C19871" t="str">
            <v>Nhập kho vật tư (HĐ: 19) theo hóa đơn số 0021471 ngày 28.08.2020</v>
          </cell>
        </row>
        <row r="19872">
          <cell r="A19872" t="str">
            <v>8.30.96.162.GER.00.000</v>
          </cell>
          <cell r="B19872" t="str">
            <v xml:space="preserve">Bộ lục giác sao loại dài 13 cây Model: 162SLTX </v>
          </cell>
          <cell r="C19872" t="str">
            <v>Nhập kho vật tư (HĐ: 19) theo hóa đơn số 0021471 ngày 28.08.2020</v>
          </cell>
        </row>
        <row r="19873">
          <cell r="A19873" t="str">
            <v>8.30.96.163.GER.00.000</v>
          </cell>
          <cell r="B19873" t="str">
            <v xml:space="preserve">Bộ lục giác sao hoa khế gồm 8 cây Model: 162S-TXKU </v>
          </cell>
          <cell r="C19873" t="str">
            <v>Nhập kho vật tư (HĐ: 19) theo hóa đơn số 0021471 ngày 28.08.2020</v>
          </cell>
        </row>
        <row r="19874">
          <cell r="A19874" t="str">
            <v>8.32.02.046.CHN.00.000</v>
          </cell>
          <cell r="B19874" t="str">
            <v xml:space="preserve">Máy khoan búa Bosch GBH 2-28DV </v>
          </cell>
          <cell r="C19874" t="str">
            <v>Nhập kho vật tư (HĐ: 19) theo hóa đơn số 0017943 ngày 19.05.2020</v>
          </cell>
        </row>
        <row r="19875">
          <cell r="A19875" t="str">
            <v>8.32.02.060.CHN.00.000</v>
          </cell>
          <cell r="B19875" t="str">
            <v xml:space="preserve">Máy cắt Bosch GWS 060 </v>
          </cell>
          <cell r="C19875" t="str">
            <v>Nhập kho vật tư (HĐ: 19) theo hóa đơn số 0017943 ngày 19.05.2020</v>
          </cell>
        </row>
        <row r="19876">
          <cell r="A19876" t="str">
            <v>8.32.02.125.GER.00.000</v>
          </cell>
          <cell r="B19876" t="str">
            <v xml:space="preserve">Máy mài điện GWS 17-125 </v>
          </cell>
          <cell r="C19876" t="str">
            <v>Nhập kho vật tư (HĐ: 19) theo hóa đơn số 0017943 ngày 19.05.2020</v>
          </cell>
        </row>
        <row r="19877">
          <cell r="A19877" t="str">
            <v>8.32.02.550.CHN.00.000</v>
          </cell>
          <cell r="B19877" t="str">
            <v xml:space="preserve">Bộ máy khoan động lực Bosch GSB 550 </v>
          </cell>
          <cell r="C19877" t="str">
            <v>Nhập kho vật tư (HĐ: 19) theo hóa đơn số 0017943 ngày 19.05.2020</v>
          </cell>
        </row>
        <row r="19878">
          <cell r="A19878" t="str">
            <v>8.32.42.601.MAS.00.000</v>
          </cell>
          <cell r="B19878" t="str">
            <v xml:space="preserve">Máy khoan/ vặn vít dùng pin </v>
          </cell>
          <cell r="C19878" t="str">
            <v>Nhập kho vật tư (HĐ: 19) theo hóa đơn số 0017943 ngày 19.05.2020</v>
          </cell>
        </row>
        <row r="19879">
          <cell r="A19879" t="str">
            <v>8.32.42.602.JPN.00.000</v>
          </cell>
          <cell r="B19879" t="str">
            <v xml:space="preserve">Máy siết bulong dùng pin </v>
          </cell>
          <cell r="C19879" t="str">
            <v>Nhập kho vật tư (HĐ: 19) theo hóa đơn số 0017943 ngày 19.05.2020</v>
          </cell>
        </row>
        <row r="19880">
          <cell r="A19880" t="str">
            <v>8.32.42.603.TPE.00.000</v>
          </cell>
          <cell r="B19880" t="str">
            <v xml:space="preserve">Máy siết bulong 71-810 </v>
          </cell>
          <cell r="C19880" t="str">
            <v>Nhập kho vật tư (HĐ: 19) theo hóa đơn số 0017943 ngày 19.05.2020</v>
          </cell>
        </row>
        <row r="19881">
          <cell r="A19881" t="str">
            <v>8.75.70.722.CHN.00.000</v>
          </cell>
          <cell r="B19881" t="str">
            <v xml:space="preserve">Cân điện tử HAW </v>
          </cell>
          <cell r="C19881" t="str">
            <v>Nhập kho vật tư (HĐ: 19) theo hóa đơn số 0017943 ngày 19.05.2020</v>
          </cell>
        </row>
        <row r="19882">
          <cell r="A19882" t="str">
            <v>8.88.01.094.GER.00.000</v>
          </cell>
          <cell r="B19882" t="str">
            <v xml:space="preserve">Bộ dụng cụ cách điện 1000V, 10 chi tiết: kìm đa năng, tua vít, bút thử điện. </v>
          </cell>
          <cell r="C19882" t="str">
            <v>Nhập kho vật tư (HĐ: 19) theo hóa đơn số 0021471 ngày 28.08.2020</v>
          </cell>
        </row>
        <row r="19883">
          <cell r="A19883" t="str">
            <v>8.88.02.019.GER.00.000</v>
          </cell>
          <cell r="B19883" t="str">
            <v xml:space="preserve">Bơm nạp mỡ SKF LAGF 18 </v>
          </cell>
          <cell r="C19883" t="str">
            <v>Nhập kho vật tư (HĐ: 19) theo hóa đơn số 0021471 ngày 28.08.2020</v>
          </cell>
        </row>
        <row r="19884">
          <cell r="A19884" t="str">
            <v>8.88.02.071.CHN.00.000</v>
          </cell>
          <cell r="B19884" t="str">
            <v xml:space="preserve">Bơm dầu Diesel chạy điện bình ắc quy </v>
          </cell>
          <cell r="C19884" t="str">
            <v>Nhập kho vật tư (HĐ: 19) theo hóa đơn số 0021471 ngày 28.08.2020</v>
          </cell>
        </row>
        <row r="19885">
          <cell r="A19885" t="str">
            <v>8.88.03.404.TPE.00.000</v>
          </cell>
          <cell r="B19885" t="str">
            <v xml:space="preserve">Bơm quay tay inox 304, Model RP8804 </v>
          </cell>
          <cell r="C19885" t="str">
            <v>Nhập kho vật tư (HĐ: 19) theo hóa đơn số 0017943 ngày 19.05.2020</v>
          </cell>
        </row>
        <row r="19886">
          <cell r="A19886" t="str">
            <v>8.88.03.414.CHN.00.000</v>
          </cell>
          <cell r="B19886" t="str">
            <v xml:space="preserve">Máy sạc bình điện ắc quy </v>
          </cell>
          <cell r="C19886" t="str">
            <v>Nhập kho vật tư (HĐ: 19) theo hóa đơn số 0017943 ngày 19.05.2020</v>
          </cell>
        </row>
        <row r="19887">
          <cell r="A19887" t="str">
            <v>8.90.80.046.VIE.00.000</v>
          </cell>
          <cell r="B19887" t="str">
            <v xml:space="preserve">Dù vuông, KT: 4mx4m </v>
          </cell>
          <cell r="C19887" t="str">
            <v>Nhập kho Dù che nắng (QĐ: 1011) theo hóa đơn số 0000231 ngày 19.08.2020</v>
          </cell>
        </row>
        <row r="19888">
          <cell r="A19888" t="str">
            <v>2.05.01.781.CHN.00.000</v>
          </cell>
          <cell r="B19888" t="str">
            <v xml:space="preserve">Phôi thép SCM440 Ø80 </v>
          </cell>
          <cell r="C19888" t="str">
            <v>Nhập kho vật tư (QĐ: 958) theo hóa đơn số 0000105 ngày 10.08.2020</v>
          </cell>
        </row>
        <row r="19889">
          <cell r="A19889" t="str">
            <v>2.46.35.328.IND.00.000</v>
          </cell>
          <cell r="B19889" t="str">
            <v xml:space="preserve">Ống mềm Swagelok inox Chịu nhiệt 230oC, độ dài: 1,8m </v>
          </cell>
          <cell r="C19889" t="str">
            <v>Nhập kho Ống inox (QĐ: 896) theo hóa đơn số 0000583 ngày 05.08.2020</v>
          </cell>
        </row>
        <row r="19890">
          <cell r="A19890" t="str">
            <v>2.46.35.329.IND.00.000</v>
          </cell>
          <cell r="B19890" t="str">
            <v xml:space="preserve">Ống mềm Swagelok inox Chịu nhiệt 230oC, độ dài: 3m </v>
          </cell>
          <cell r="C19890" t="str">
            <v>Nhập kho Ống inox (QĐ: 896) theo hóa đơn số 0000583 ngày 05.08.2020</v>
          </cell>
        </row>
        <row r="19891">
          <cell r="A19891" t="str">
            <v>3.82.03.027.ISR.00.000</v>
          </cell>
          <cell r="B19891" t="str">
            <v xml:space="preserve">Chip 270794 </v>
          </cell>
          <cell r="C19891" t="str">
            <v>Nhập kho vật tư (QĐ: 958) theo hóa đơn số 0000105 ngày 10.08.2020</v>
          </cell>
        </row>
        <row r="19892">
          <cell r="A19892" t="str">
            <v>4.35.16.180.CHN.00.000</v>
          </cell>
          <cell r="B19892" t="str">
            <v xml:space="preserve">Bulong thép đen M30x180 </v>
          </cell>
          <cell r="C19892" t="str">
            <v>Nhập kho vật tư (QĐ: 1016) theo hóa đơn số 0000232 ngày 20.08.2020</v>
          </cell>
        </row>
        <row r="19893">
          <cell r="A19893" t="str">
            <v>4.41.06.144.CHN.00.000</v>
          </cell>
          <cell r="B19893" t="str">
            <v xml:space="preserve">Ty ren thép đen M20x1000mm </v>
          </cell>
          <cell r="C19893" t="str">
            <v>Nhập kho vật tư (QĐ: 1016) theo hóa đơn số 0000232 ngày 20.08.2020</v>
          </cell>
        </row>
        <row r="19894">
          <cell r="A19894" t="str">
            <v>4.41.12.013.CHN.00.000</v>
          </cell>
          <cell r="B19894" t="str">
            <v xml:space="preserve">Ty ren thép đen M12x1000mm </v>
          </cell>
          <cell r="C19894" t="str">
            <v>Nhập kho vật tư (QĐ: 1016) theo hóa đơn số 0000232 ngày 20.08.2020</v>
          </cell>
        </row>
        <row r="19895">
          <cell r="A19895" t="str">
            <v>4.88.52.710.JPN.00.000</v>
          </cell>
          <cell r="B19895" t="str">
            <v xml:space="preserve">Dây Curoa 3V-710 </v>
          </cell>
          <cell r="C19895" t="str">
            <v>Nhập kho vật tư (QĐ: 1016) theo hóa đơn số 0000232 ngày 20.08.2020</v>
          </cell>
        </row>
        <row r="19896">
          <cell r="A19896" t="str">
            <v>4.90.31.120.VIE.00.000</v>
          </cell>
          <cell r="B19896" t="str">
            <v xml:space="preserve">Ống Teflon 220mm </v>
          </cell>
          <cell r="C19896" t="str">
            <v>Nhập kho vật tư (QĐ: 1016) theo hóa đơn số 0000232 ngày 20.08.2020</v>
          </cell>
        </row>
        <row r="19897">
          <cell r="A19897" t="str">
            <v>2.52.01.018.VIE.00.000</v>
          </cell>
          <cell r="B19897" t="str">
            <v xml:space="preserve">Lưới cẩu hàng, tải trọng 2 tấn, KT: 1,5mx1,5m </v>
          </cell>
          <cell r="C19897" t="str">
            <v>Nhập kho vật tư (QĐ: 1016) theo hóa đơn số 0000232 ngày 20.08.2020</v>
          </cell>
        </row>
        <row r="19898">
          <cell r="A19898" t="str">
            <v>3.30.10.012.VIE.99.000</v>
          </cell>
          <cell r="B19898" t="str">
            <v xml:space="preserve">Ổ Rulo to dây 50m - 25A </v>
          </cell>
          <cell r="C19898" t="str">
            <v>Nhập kho vật tư (HĐ: 19) theo hóa đơn số 0017943 ngày 19.05.2020</v>
          </cell>
        </row>
        <row r="19899">
          <cell r="A19899" t="str">
            <v>3.66.53.200.CHN.00.000</v>
          </cell>
          <cell r="B19899" t="str">
            <v xml:space="preserve">Đèn LED pha sạc 200W </v>
          </cell>
          <cell r="C19899" t="str">
            <v>Nhập kho vật tư (HĐ: 19) theo hóa đơn số 0017943 ngày 19.05.2020</v>
          </cell>
        </row>
        <row r="19900">
          <cell r="A19900" t="str">
            <v>3.66.81.800.CHN.00.000</v>
          </cell>
          <cell r="B19900" t="str">
            <v xml:space="preserve">Đèn pin cầm tay </v>
          </cell>
          <cell r="C19900" t="str">
            <v>Nhập kho vật tư (HĐ: 19) theo hóa đơn số 0017943 ngày 19.05.2020</v>
          </cell>
        </row>
        <row r="19901">
          <cell r="A19901" t="str">
            <v>3.80.42.679.CHN.00.000</v>
          </cell>
          <cell r="B19901" t="str">
            <v xml:space="preserve">Cáp MPI-USB Mã 6ES7972-0CB20-0XA0 </v>
          </cell>
          <cell r="C19901" t="str">
            <v>Nhập kho vật tư (HĐ: 19) theo hóa đơn số 0017943 ngày 19.05.2020</v>
          </cell>
        </row>
        <row r="19902">
          <cell r="A19902" t="str">
            <v>3.80.42.680.CHN.00.000</v>
          </cell>
          <cell r="B19902" t="str">
            <v xml:space="preserve">Cáp Logo USB, Mã 6ED1057-1AA01-0BA0 </v>
          </cell>
          <cell r="C19902" t="str">
            <v>Nhập kho vật tư (HĐ: 19) theo hóa đơn số 0017943 ngày 19.05.2020</v>
          </cell>
        </row>
        <row r="19903">
          <cell r="A19903" t="str">
            <v>3.80.42.681.CHN.00.000</v>
          </cell>
          <cell r="B19903" t="str">
            <v xml:space="preserve">Cáp Mini 8 chân tròn USB, Mã  FX-USB-AW </v>
          </cell>
          <cell r="C19903" t="str">
            <v>Nhập kho vật tư (HĐ: 19) theo hóa đơn số 0017943 ngày 19.05.2020</v>
          </cell>
        </row>
        <row r="19904">
          <cell r="A19904" t="str">
            <v>3.80.72.001.CHN.99.000</v>
          </cell>
          <cell r="B19904" t="str">
            <v xml:space="preserve">Cáp mini USB </v>
          </cell>
          <cell r="C19904" t="str">
            <v>Nhập kho vật tư (HĐ: 19) theo hóa đơn số 0017943 ngày 19.05.2020</v>
          </cell>
        </row>
        <row r="19905">
          <cell r="A19905" t="str">
            <v>3.94.00.140.CHN.99.000</v>
          </cell>
          <cell r="B19905" t="str">
            <v xml:space="preserve">Cáp máy in USB </v>
          </cell>
          <cell r="C19905" t="str">
            <v>Nhập kho vật tư (HĐ: 19) theo hóa đơn số 0017943 ngày 19.05.2020</v>
          </cell>
        </row>
        <row r="19906">
          <cell r="A19906" t="str">
            <v>8.10.30.010.JPN.00.000</v>
          </cell>
          <cell r="B19906" t="str">
            <v xml:space="preserve">Dao phay ngón 10mm </v>
          </cell>
          <cell r="C19906" t="str">
            <v>Nhập kho vật tư (QĐ: 958) theo hóa đơn số 0000105 ngày 10.08.2020</v>
          </cell>
        </row>
        <row r="19907">
          <cell r="A19907" t="str">
            <v>8.25.38.108.CHN.00.000</v>
          </cell>
          <cell r="B19907" t="str">
            <v xml:space="preserve">Búa 5kg </v>
          </cell>
          <cell r="C19907" t="str">
            <v>Nhập kho vật tư (HĐ: 19) theo hóa đơn số 0021471 ngày 28.08.2020</v>
          </cell>
        </row>
        <row r="19908">
          <cell r="A19908" t="str">
            <v>8.35.05.010.VIE.00.000</v>
          </cell>
          <cell r="B19908" t="str">
            <v xml:space="preserve">Xẻng chữa cháy dài 1,2m </v>
          </cell>
          <cell r="C19908" t="str">
            <v>Nhập kho vật tư (HĐ:263) theo hóa đơn số 0003789 ngày 14.05.2020</v>
          </cell>
        </row>
        <row r="19909">
          <cell r="A19909" t="str">
            <v>8.50.90.005.CHN.00.000</v>
          </cell>
          <cell r="B19909" t="str">
            <v xml:space="preserve">Thước dây 5m </v>
          </cell>
          <cell r="C19909" t="str">
            <v>Nhập kho vật tư (HĐ: 19) theo hóa đơn số 0017943 ngày 19.05.2020</v>
          </cell>
        </row>
        <row r="19910">
          <cell r="A19910" t="str">
            <v>8.50.90.015.CHN.00.000</v>
          </cell>
          <cell r="B19910" t="str">
            <v xml:space="preserve">Thước đo cuộn 15m </v>
          </cell>
          <cell r="C19910" t="str">
            <v>Nhập kho vật tư (HĐ: 19) theo hóa đơn số 0017943 ngày 19.05.2020</v>
          </cell>
        </row>
        <row r="19911">
          <cell r="A19911" t="str">
            <v>8.60.83.061.USA.00.000</v>
          </cell>
          <cell r="B19911" t="str">
            <v xml:space="preserve">Cây đo nhiệt độ REOTEMP: A60PF </v>
          </cell>
          <cell r="C19911" t="str">
            <v>Nhập kho vật tư (HĐ: 19) theo hóa đơn số 0017943 ngày 19.05.2020</v>
          </cell>
        </row>
        <row r="19912">
          <cell r="A19912" t="str">
            <v>8.90.90.006.VIE.00.000</v>
          </cell>
          <cell r="B19912" t="str">
            <v xml:space="preserve">Khớp chuyển đổi Ø65-Ø50, ngàm kiểu GOST </v>
          </cell>
          <cell r="C19912" t="str">
            <v>Nhập kho vật tư (HĐ:263) theo hóa đơn số 0003789 ngày 14.05.2020</v>
          </cell>
        </row>
        <row r="19913">
          <cell r="A19913" t="str">
            <v>8.90.90.070.GER.00.000</v>
          </cell>
          <cell r="B19913" t="str">
            <v xml:space="preserve">Cuộn vòi chữa cháy JAKOB đường kính D65, dài 20m/cuộn, áp suất 17 loại 2 lớp </v>
          </cell>
          <cell r="C19913" t="str">
            <v>Nhập kho vật tư (HĐ:263) theo hóa đơn số 0003789 ngày 14.05.2020</v>
          </cell>
        </row>
        <row r="19914">
          <cell r="A19914" t="str">
            <v>8.90.90.071.GER.00.000</v>
          </cell>
          <cell r="B19914" t="str">
            <v xml:space="preserve">Cuộn vòi chữa cháy JAKOB đường kính D50, dài 20m/cuộn, áp suất 17 loại 2 lớp </v>
          </cell>
          <cell r="C19914" t="str">
            <v>Nhập kho vật tư (HĐ:263) theo hóa đơn số 0003789 ngày 14.05.2020</v>
          </cell>
        </row>
        <row r="19915">
          <cell r="A19915" t="str">
            <v>8.90.90.074.VIE.00.000</v>
          </cell>
          <cell r="B19915" t="str">
            <v xml:space="preserve">Bộ ngàm nối chữa cháy đồng thau DN65 </v>
          </cell>
          <cell r="C19915" t="str">
            <v>Nhập kho vật tư (HĐ:263) theo hóa đơn số 0003789 ngày 14.05.2020</v>
          </cell>
        </row>
        <row r="19916">
          <cell r="A19916" t="str">
            <v>8.90.90.075.CHN.00.000</v>
          </cell>
          <cell r="B19916" t="str">
            <v xml:space="preserve">Mền chữa cháy 1.8m x 1.8m </v>
          </cell>
          <cell r="C19916" t="str">
            <v>Nhập kho vật tư (HĐ:263) theo hóa đơn số 0003789 ngày 14.05.2020</v>
          </cell>
        </row>
        <row r="19917">
          <cell r="A19917" t="str">
            <v>8.90.90.078.VIE.00.000</v>
          </cell>
          <cell r="B19917" t="str">
            <v xml:space="preserve">Lăng chữa cháy đường kính 50mm, áp suất 16 bar - MSP: TY-604 </v>
          </cell>
          <cell r="C19917" t="str">
            <v>Nhập kho vật tư (HĐ:263) theo hóa đơn số 0003789 ngày 14.05.2020</v>
          </cell>
        </row>
        <row r="19918">
          <cell r="A19918" t="str">
            <v>8.90.90.079.VIE.00.000</v>
          </cell>
          <cell r="B19918" t="str">
            <v xml:space="preserve">Lăng chữa cháy đường kính 65mm, áp suất 20 bar - MSP: TY-604 </v>
          </cell>
          <cell r="C19918" t="str">
            <v>Nhập kho vật tư (HĐ:263) theo hóa đơn số 0003789 ngày 14.05.2020</v>
          </cell>
        </row>
        <row r="19919">
          <cell r="A19919" t="str">
            <v>8.90.90.080.VIE.00.000</v>
          </cell>
          <cell r="B19919" t="str">
            <v xml:space="preserve">Lăng phun bọt Foam DN65 - Mã số: G300 </v>
          </cell>
          <cell r="C19919" t="str">
            <v>Nhập kho vật tư (HĐ:263) theo hóa đơn số 0003789 ngày 14.05.2020</v>
          </cell>
        </row>
        <row r="19920">
          <cell r="A19920" t="str">
            <v>5.19.90.031.HUN.00.000</v>
          </cell>
          <cell r="B19920" t="str">
            <v xml:space="preserve">Solenoid Valve PEV-1/4-SC-OD, 250 VAC 125 VDC </v>
          </cell>
          <cell r="C19920" t="str">
            <v>Nhập kho vật tư (HĐ: 179) theo hóa đơn số 0000043 ngày 16.04.2020</v>
          </cell>
        </row>
        <row r="19921">
          <cell r="A19921" t="str">
            <v>5.19.90.032.ROU.00.000</v>
          </cell>
          <cell r="B19921" t="str">
            <v xml:space="preserve">Cụm van solenoid-POPPET DIRECTIONAL VALVE, M-3SED 6 CK1X/350CG205N9K4 Part number: R900223863 </v>
          </cell>
          <cell r="C19921" t="str">
            <v>Nhập kho vật tư (HĐ: 179) theo hóa đơn số 0000049 ngày 29.04.2020</v>
          </cell>
        </row>
        <row r="19922">
          <cell r="A19922" t="str">
            <v>5.19.90.033.GER.00.000</v>
          </cell>
          <cell r="B19922" t="str">
            <v xml:space="preserve">Cụm van solenoid-DIRECTIONAL SPOOL VALVE, 4WE 6 G6X/EG205N9K4 Part number: R900916152 </v>
          </cell>
          <cell r="C19922" t="str">
            <v>Nhập kho vật tư (HĐ: 179) theo hóa đơn số 0000049 ngày 29.04.2020</v>
          </cell>
        </row>
        <row r="19923">
          <cell r="A19923" t="str">
            <v>5.19.90.034.SUI.00.000</v>
          </cell>
          <cell r="B19923" t="str">
            <v xml:space="preserve">Solenoid Valve SXE9575-Z71 </v>
          </cell>
          <cell r="C19923" t="str">
            <v>Nhập kho vật tư (HĐ: 179) theo hóa đơn số 0000043 ngày 16.04.2020</v>
          </cell>
        </row>
        <row r="19924">
          <cell r="A19924" t="str">
            <v>5.19.90.035.GER.00.000</v>
          </cell>
          <cell r="B19924" t="str">
            <v xml:space="preserve">Solenoid valve VOFD-L50T-M32-MN-N14-10-F10 </v>
          </cell>
          <cell r="C19924" t="str">
            <v>Nhập kho vật tư (HĐ: 179) theo hóa đơn số 0000043 ngày 16.04.2020</v>
          </cell>
        </row>
        <row r="19925">
          <cell r="A19925" t="str">
            <v>5.19.90.036.IND.00.000</v>
          </cell>
          <cell r="B19925" t="str">
            <v xml:space="preserve">Solenoid valve MOFH-3-1/4, Part number: 7876 </v>
          </cell>
          <cell r="C19925" t="str">
            <v>Nhập kho vật tư (HĐ: 179) theo hóa đơn số 0000043 ngày 16.04.2020</v>
          </cell>
        </row>
        <row r="19926">
          <cell r="A19926" t="str">
            <v>5.19.90.037.GER.00.000</v>
          </cell>
          <cell r="B19926" t="str">
            <v xml:space="preserve">Van Solenoid-DIRECT SPOOL VALVE, 4WE 10 J5X/EG24N9K4/M Part number: R901278744 </v>
          </cell>
          <cell r="C19926" t="str">
            <v>Nhập kho vật tư (HĐ: 179) theo hóa đơn số 0000049 ngày 29.04.2020</v>
          </cell>
        </row>
        <row r="19927">
          <cell r="A19927" t="str">
            <v>5.19.90.040.POL.00.000</v>
          </cell>
          <cell r="B19927" t="str">
            <v xml:space="preserve">Solenoid valve SCG353A044, 24DC </v>
          </cell>
          <cell r="C19927" t="str">
            <v>Nhập kho vật tư (HĐ: 179) theo hóa đơn số 0000043 ngày 16.04.2020</v>
          </cell>
        </row>
        <row r="19928">
          <cell r="A19928" t="str">
            <v>5.19.90.043.CHN.00.000</v>
          </cell>
          <cell r="B19928" t="str">
            <v xml:space="preserve">SOLENOID VALVE 4M310-08 </v>
          </cell>
          <cell r="C19928" t="str">
            <v>Nhập kho vật tư (HĐ: 179) theo hóa đơn số 0000043 ngày 16.04.2020</v>
          </cell>
        </row>
        <row r="19929">
          <cell r="A19929" t="str">
            <v>5.19.90.044.KOR.00.000</v>
          </cell>
          <cell r="B19929" t="str">
            <v xml:space="preserve">Solenoid valve Model: PHS530S-03 </v>
          </cell>
          <cell r="C19929" t="str">
            <v>Nhập kho vật tư (HĐ: 179) theo hóa đơn số 0000043 ngày 16.04.2020</v>
          </cell>
        </row>
        <row r="19930">
          <cell r="A19930" t="str">
            <v>5.19.90.045.SUI.00.000</v>
          </cell>
          <cell r="B19930" t="str">
            <v xml:space="preserve">Van solenoid PI45V (24VDC) </v>
          </cell>
          <cell r="C19930" t="str">
            <v>Nhập kho vật tư (HĐ: 179) theo hóa đơn số 0000043 ngày 16.04.2020</v>
          </cell>
        </row>
        <row r="19931">
          <cell r="A19931" t="str">
            <v>5.19.90.046.SUI.00.000</v>
          </cell>
          <cell r="B19931" t="str">
            <v xml:space="preserve">Van solenoid WDE45/23x50 (24VDC) </v>
          </cell>
          <cell r="C19931" t="str">
            <v>Nhập kho vật tư (HĐ: 179) theo hóa đơn số 0000043 ngày 16.04.2020</v>
          </cell>
        </row>
        <row r="19932">
          <cell r="A19932" t="str">
            <v>5.19.90.047.SUI.00.000</v>
          </cell>
          <cell r="B19932" t="str">
            <v xml:space="preserve">Van solenoid WDE37/16x40 (24VDC) </v>
          </cell>
          <cell r="C19932" t="str">
            <v>Nhập kho vật tư (HĐ: 179) theo hóa đơn số 0000043 ngày 16.04.2020</v>
          </cell>
        </row>
        <row r="19933">
          <cell r="A19933" t="str">
            <v>5.19.90.049.TPE.00.000</v>
          </cell>
          <cell r="B19933" t="str">
            <v xml:space="preserve">Solenoid valve ADS-15-V-EX </v>
          </cell>
          <cell r="C19933" t="str">
            <v>Nhập kho vật tư (HĐ: 179) theo hóa đơn số 0000043 ngày 16.04.2020</v>
          </cell>
        </row>
        <row r="19934">
          <cell r="A19934" t="str">
            <v>5.19.90.250.SUI.00.000</v>
          </cell>
          <cell r="B19934" t="str">
            <v xml:space="preserve">Solenoid Valve AS32061a-R230 (230VAC) </v>
          </cell>
          <cell r="C19934" t="str">
            <v>Nhập kho vật tư (HĐ: 179) theo hóa đơn số 0000043 ngày 16.04.2020</v>
          </cell>
        </row>
        <row r="19935">
          <cell r="A19935" t="str">
            <v>5.19.90.520.KOR.00.000</v>
          </cell>
          <cell r="B19935" t="str">
            <v xml:space="preserve">Solenoid valve PHS520S-02 </v>
          </cell>
          <cell r="C19935" t="str">
            <v>Nhập kho vật tư (HĐ: 179) theo hóa đơn số 0000043 ngày 16.04.2020</v>
          </cell>
        </row>
        <row r="19936">
          <cell r="A19936" t="str">
            <v>5.19.90.540.KOR.00.000</v>
          </cell>
          <cell r="B19936" t="str">
            <v xml:space="preserve">Solenoid valve PHS540S-10 </v>
          </cell>
          <cell r="C19936" t="str">
            <v>Nhập kho vật tư (HĐ: 179) theo hóa đơn số 0000043 ngày 16.04.2020</v>
          </cell>
        </row>
        <row r="19937">
          <cell r="A19937" t="str">
            <v>8.35.55.030.VIE.00.000</v>
          </cell>
          <cell r="B19937" t="str">
            <v xml:space="preserve">Can nhựa 30 lít </v>
          </cell>
          <cell r="C19937" t="str">
            <v>Nhập kho vật tư (QĐ: 1016) theo hóa đơn số 0000232 ngày 20.08.2020</v>
          </cell>
        </row>
        <row r="19938">
          <cell r="A19938" t="str">
            <v>1.51.25.633.USA.00.000</v>
          </cell>
          <cell r="B19938" t="str">
            <v xml:space="preserve">Mỡ Chesterton 633SXCM Synthetic Corrosion Resistant (18kg/xô) </v>
          </cell>
          <cell r="C19938" t="str">
            <v>Nhập kho Mỡ Chesterton (HĐ:80) theo hóa đơn số 0001304 ngày 13.06.2020</v>
          </cell>
        </row>
        <row r="19939">
          <cell r="A19939" t="str">
            <v>1.51.55.625.CAN.00.000</v>
          </cell>
          <cell r="B19939" t="str">
            <v xml:space="preserve">Mỡ Chesterton 615 #2, QBT Technology, NLGI 2 (18kg/xô) </v>
          </cell>
          <cell r="C19939" t="str">
            <v>Nhập kho Mỡ Chesterton (HĐ:80) theo hóa đơn số 0001304 ngày 13.06.2020</v>
          </cell>
        </row>
        <row r="19940">
          <cell r="A19940" t="str">
            <v>4.77.90.251.GBR.00.000</v>
          </cell>
          <cell r="B19940" t="str">
            <v xml:space="preserve">Phe chặn bạc đạn Part No. 907920-0048 </v>
          </cell>
          <cell r="C19940" t="str">
            <v>Nhập kho vật tư (HĐ:142) theo hóa đơn số 0000108 ngày 17.08.2020</v>
          </cell>
        </row>
        <row r="19941">
          <cell r="A19941" t="str">
            <v>4.86.45.057.GBR.00.000</v>
          </cell>
          <cell r="B19941" t="str">
            <v xml:space="preserve">Dây chèn Gland graphite Foil packing – Chesterton 5700B Kit, Model: IK545 </v>
          </cell>
          <cell r="C19941" t="str">
            <v>Nhập kho vật tư (HĐ:142) theo hóa đơn số 0000108 ngày 17.08.2020</v>
          </cell>
        </row>
        <row r="19942">
          <cell r="A19942" t="str">
            <v>4.86.45.058.GBR.00.000</v>
          </cell>
          <cell r="B19942" t="str">
            <v xml:space="preserve">Dây chèn Gland graphite Foil packing – Chesterton 5700B Kit, Model: IR-2H </v>
          </cell>
          <cell r="C19942" t="str">
            <v>Nhập kho vật tư (HĐ:142) theo hóa đơn số 0000108 ngày 17.08.2020</v>
          </cell>
        </row>
        <row r="19943">
          <cell r="A19943" t="str">
            <v>5.33.70.035.GBR.00.000</v>
          </cell>
          <cell r="B19943" t="str">
            <v xml:space="preserve">Bánh răng chủ động trụ răng thẳng, số răng Z=8, Bước răng P=10mm, Vật liệu C35, Part number: 397527-010A </v>
          </cell>
          <cell r="C19943" t="str">
            <v>Nhập kho vật tư (HĐ:142) theo hóa đơn số 0000108 ngày 17.08.2020</v>
          </cell>
        </row>
        <row r="19944">
          <cell r="A19944" t="str">
            <v>5.33.70.036.GBR.00.000</v>
          </cell>
          <cell r="B19944" t="str">
            <v xml:space="preserve">Bánh răng bị động trụ răng thẳng, số răng Z=80, Bước răng P=10mm, Vật liệu C35, Part number: 393863-1144 </v>
          </cell>
          <cell r="C19944" t="str">
            <v>Nhập kho vật tư (HĐ:142) theo hóa đơn số 0000108 ngày 17.08.2020</v>
          </cell>
        </row>
        <row r="19945">
          <cell r="A19945" t="str">
            <v>5.35.85.545.CHN.00.000</v>
          </cell>
          <cell r="B19945" t="str">
            <v xml:space="preserve">Expanda Cable - LH (55 coils) Model:IK545 (DPHM) - Cáp nguồn bộ thổi bụi </v>
          </cell>
          <cell r="C19945" t="str">
            <v>Nhập kho vật tư (HĐ:142) theo hóa đơn số 0000108 ngày 17.08.2020</v>
          </cell>
        </row>
        <row r="19946">
          <cell r="A19946" t="str">
            <v>4.94.70.211.VIE.00.000</v>
          </cell>
          <cell r="B19946" t="str">
            <v xml:space="preserve">Giường gỗ </v>
          </cell>
          <cell r="C19946" t="str">
            <v>Nhập kho Giường gỗ (QĐ: 314) theo hóa đơn số 0059674 ngày 04.06.2020</v>
          </cell>
        </row>
        <row r="19947">
          <cell r="A19947" t="str">
            <v>4.94.70.501.VIE.00.000</v>
          </cell>
          <cell r="B19947" t="str">
            <v xml:space="preserve">Tủ gỗ 2 cánh </v>
          </cell>
          <cell r="C19947" t="str">
            <v>Nhập kho Tủ gỗ (QĐ: 467) theo hóa đơn số 0059675 ngày 06.06.2020</v>
          </cell>
        </row>
        <row r="19948">
          <cell r="A19948" t="str">
            <v>4.94.70.502.VIE.00.000</v>
          </cell>
          <cell r="B19948" t="str">
            <v xml:space="preserve">Tủ gỗ 3 cánh 1,6m </v>
          </cell>
          <cell r="C19948" t="str">
            <v>Nhập kho Tủ gỗ (QĐ: 467) theo hóa đơn số 0059675 ngày 06.06.2020</v>
          </cell>
        </row>
        <row r="19949">
          <cell r="A19949" t="str">
            <v>4.94.80.067.VIE.00.000</v>
          </cell>
          <cell r="B19949" t="str">
            <v xml:space="preserve">Khay nhựa úp ly </v>
          </cell>
          <cell r="C19949" t="str">
            <v>Nhập kho dụng cụ thiết yếu (QĐ: 173) theo hóa đơn số 0087699 ngày 15.05.2020</v>
          </cell>
        </row>
        <row r="19950">
          <cell r="A19950" t="str">
            <v>4.94.80.658.VIE.00.000</v>
          </cell>
          <cell r="B19950" t="str">
            <v xml:space="preserve">Nồi inox </v>
          </cell>
          <cell r="C19950" t="str">
            <v>Nhập kho dụng cụ thiết yếu (QĐ: 173) theo hóa đơn số 0087699 ngày 15.05.2020</v>
          </cell>
        </row>
        <row r="19951">
          <cell r="A19951" t="str">
            <v>4.94.80.700.VIE.00.000</v>
          </cell>
          <cell r="B19951" t="str">
            <v xml:space="preserve">Cây móc quần áo </v>
          </cell>
          <cell r="C19951" t="str">
            <v>Nhập kho dụng cụ (QĐ: 431) theo hóa đơn số 0059678 ngày 10.06.2020</v>
          </cell>
        </row>
        <row r="19952">
          <cell r="A19952" t="str">
            <v>4.94.80.703.VIE.00.000</v>
          </cell>
          <cell r="B19952" t="str">
            <v xml:space="preserve">Ghế nhựa </v>
          </cell>
          <cell r="C19952" t="str">
            <v>Nhập kho dụng cụ (QĐ: 431) theo hóa đơn số 0059678 ngày 10.06.2020</v>
          </cell>
        </row>
        <row r="19953">
          <cell r="A19953" t="str">
            <v>8.35.55.011.VIE.00.000</v>
          </cell>
          <cell r="B19953" t="str">
            <v xml:space="preserve">Chậu nhựa rửa rau </v>
          </cell>
          <cell r="C19953" t="str">
            <v>Nhập kho dụng cụ thiết yếu (QĐ: 173) theo hóa đơn số 0087699 ngày 15.05.2020</v>
          </cell>
        </row>
        <row r="19954">
          <cell r="A19954" t="str">
            <v>8.35.65.002.VIE.00.000</v>
          </cell>
          <cell r="B19954" t="str">
            <v xml:space="preserve">Cây chùi nhà vệ sinh </v>
          </cell>
          <cell r="C19954" t="str">
            <v>Nhập kho dụng cụ thiết yếu (QĐ: 173) theo hóa đơn số 0087699 ngày 15.05.2020</v>
          </cell>
        </row>
        <row r="19955">
          <cell r="A19955" t="str">
            <v>8.35.65.136.VIE.00.000</v>
          </cell>
          <cell r="B19955" t="str">
            <v xml:space="preserve">Thảm 70cm x 50cm </v>
          </cell>
          <cell r="C19955" t="str">
            <v>Nhập kho dụng cụ thiết yếu (QĐ: 173) theo hóa đơn số 0087699 ngày 15.05.2020</v>
          </cell>
        </row>
        <row r="19956">
          <cell r="A19956" t="str">
            <v>8.35.65.145.VIE.00.000</v>
          </cell>
          <cell r="B19956" t="str">
            <v xml:space="preserve">Bàn chải quần áo </v>
          </cell>
          <cell r="C19956" t="str">
            <v>Nhập kho dụng cụ thiết yếu (QĐ: 173) theo hóa đơn số 0087699 ngày 15.05.2020</v>
          </cell>
        </row>
        <row r="19957">
          <cell r="A19957" t="str">
            <v>8.35.65.147.VIE.00.000</v>
          </cell>
          <cell r="B19957" t="str">
            <v xml:space="preserve">Lược chải đầu </v>
          </cell>
          <cell r="C19957" t="str">
            <v>Nhập kho dụng cụ thiết yếu (QĐ: 173) theo hóa đơn số 0087699 ngày 15.05.2020</v>
          </cell>
        </row>
        <row r="19958">
          <cell r="A19958" t="str">
            <v>2.44.01.120.CHN.00.000</v>
          </cell>
          <cell r="B19958" t="str">
            <v xml:space="preserve">Thép tấm C45 1200x2400x5mm </v>
          </cell>
          <cell r="C19958" t="str">
            <v>Nhập kho vật tư (HĐ:115) theo hóa đơn số 0000391 ngày 12.08.2020</v>
          </cell>
        </row>
        <row r="19959">
          <cell r="A19959" t="str">
            <v>2.44.02.029.VIE.00.000</v>
          </cell>
          <cell r="B19959" t="str">
            <v xml:space="preserve">Tấm chống mài mòn Hardox 500, 400x400mm </v>
          </cell>
          <cell r="C19959" t="str">
            <v>Nhập kho vật tư (HĐ:115) theo hóa đơn số 0000391 ngày 12.08.2020</v>
          </cell>
        </row>
        <row r="19960">
          <cell r="A19960" t="str">
            <v>2.44.02.032.VIE.00.000</v>
          </cell>
          <cell r="B19960" t="str">
            <v xml:space="preserve">Tấm chống mài mòn Hardox 500, 400x300mm </v>
          </cell>
          <cell r="C19960" t="str">
            <v>Nhập kho vật tư (HĐ:115) theo hóa đơn số 0000391 ngày 12.08.2020</v>
          </cell>
        </row>
        <row r="19961">
          <cell r="A19961" t="str">
            <v>2.44.02.185.VIE.00.000</v>
          </cell>
          <cell r="B19961" t="str">
            <v xml:space="preserve">Tấm chống mài mòn Hardox 500: 400x290mm </v>
          </cell>
          <cell r="C19961" t="str">
            <v>Nhập kho vật tư (HĐ:115) theo hóa đơn số 0000391 ngày 12.08.2020</v>
          </cell>
        </row>
        <row r="19962">
          <cell r="A19962" t="str">
            <v>2.44.02.186.VIE.00.000</v>
          </cell>
          <cell r="B19962" t="str">
            <v xml:space="preserve">Tấm chống mài mòn Hardox 500: 400x140mm </v>
          </cell>
          <cell r="C19962" t="str">
            <v>Nhập kho vật tư (HĐ:115) theo hóa đơn số 0000391 ngày 12.08.2020</v>
          </cell>
        </row>
        <row r="19963">
          <cell r="A19963" t="str">
            <v>2.44.02.187.VIE.00.000</v>
          </cell>
          <cell r="B19963" t="str">
            <v xml:space="preserve">Tấm chống mài mòn Hardox 500: 490x465mm </v>
          </cell>
          <cell r="C19963" t="str">
            <v>Nhập kho vật tư (HĐ:115) theo hóa đơn số 0000391 ngày 12.08.2020</v>
          </cell>
        </row>
        <row r="19964">
          <cell r="A19964" t="str">
            <v>2.44.02.188.VIE.00.000</v>
          </cell>
          <cell r="B19964" t="str">
            <v xml:space="preserve">Tấm chống mài mòn Hardox 500: 465x400mm </v>
          </cell>
          <cell r="C19964" t="str">
            <v>Nhập kho vật tư (HĐ:115) theo hóa đơn số 0000391 ngày 12.08.2020</v>
          </cell>
        </row>
        <row r="19965">
          <cell r="A19965" t="str">
            <v>2.44.02.189.VIE.00.000</v>
          </cell>
          <cell r="B19965" t="str">
            <v xml:space="preserve">Tấm chống mài mòn Hardox 500: 500x400mm </v>
          </cell>
          <cell r="C19965" t="str">
            <v>Nhập kho vật tư (HĐ:115) theo hóa đơn số 0000391 ngày 12.08.2020</v>
          </cell>
        </row>
        <row r="19966">
          <cell r="A19966" t="str">
            <v>2.44.02.190.VIE.00.000</v>
          </cell>
          <cell r="B19966" t="str">
            <v xml:space="preserve">Tấm chống mài mòn Hardox 500: 500x220mm </v>
          </cell>
          <cell r="C19966" t="str">
            <v>Nhập kho vật tư (HĐ:115) theo hóa đơn số 0000391 ngày 12.08.2020</v>
          </cell>
        </row>
        <row r="19967">
          <cell r="A19967" t="str">
            <v>2.44.02.191.VIE.00.000</v>
          </cell>
          <cell r="B19967" t="str">
            <v xml:space="preserve">Tấm chống mài mòn Hardox 500: 400x130mm </v>
          </cell>
          <cell r="C19967" t="str">
            <v>Nhập kho vật tư (HĐ:115) theo hóa đơn số 0000391 ngày 12.08.2020</v>
          </cell>
        </row>
        <row r="19968">
          <cell r="A19968" t="str">
            <v>2.44.02.192.VIE.00.000</v>
          </cell>
          <cell r="B19968" t="str">
            <v xml:space="preserve">Tấm chống mài mòn Hardox 500: 400x375mm </v>
          </cell>
          <cell r="C19968" t="str">
            <v>Nhập kho vật tư (HĐ:115) theo hóa đơn số 0000391 ngày 12.08.2020</v>
          </cell>
        </row>
        <row r="19969">
          <cell r="A19969" t="str">
            <v>2.44.02.193.VIE.00.000</v>
          </cell>
          <cell r="B19969" t="str">
            <v xml:space="preserve">Tấm chống mài mòn Hardox 500: 600x270mm </v>
          </cell>
          <cell r="C19969" t="str">
            <v>Nhập kho vật tư (HĐ:115) theo hóa đơn số 0000391 ngày 12.08.2020</v>
          </cell>
        </row>
        <row r="19970">
          <cell r="A19970" t="str">
            <v>2.44.02.194.VIE.00.000</v>
          </cell>
          <cell r="B19970" t="str">
            <v xml:space="preserve">Tấm chống mài mòn Hardox 500: 380x510mm </v>
          </cell>
          <cell r="C19970" t="str">
            <v>Nhập kho vật tư (HĐ:115) theo hóa đơn số 0000391 ngày 12.08.2020</v>
          </cell>
        </row>
        <row r="19971">
          <cell r="A19971" t="str">
            <v>2.44.02.195.VIE.00.000</v>
          </cell>
          <cell r="B19971" t="str">
            <v xml:space="preserve">Tấm chống mài mòn Hardox 500: 260x390mm </v>
          </cell>
          <cell r="C19971" t="str">
            <v>Nhập kho vật tư (HĐ:115) theo hóa đơn số 0000391 ngày 12.08.2020</v>
          </cell>
        </row>
        <row r="19972">
          <cell r="A19972" t="str">
            <v>4.32.08.608.MAS.00.000</v>
          </cell>
          <cell r="B19972" t="str">
            <v xml:space="preserve">Que hàn điện 308 fi 3,2mm </v>
          </cell>
          <cell r="C19972" t="str">
            <v>Nhập kho Que hàn điện (HĐ:135) theo hóa đơn số 0000308 ngày 08.08.2020</v>
          </cell>
        </row>
        <row r="19973">
          <cell r="A19973" t="str">
            <v>4.35.10.011.VIE.00.000</v>
          </cell>
          <cell r="B19973" t="str">
            <v xml:space="preserve">Bulong thép đen lục giác chìm đầu bằng M16x50 </v>
          </cell>
          <cell r="C19973" t="str">
            <v>Nhập kho vật tư (HĐ:115) theo hóa đơn số 0000391 ngày 12.08.2020</v>
          </cell>
        </row>
        <row r="19974">
          <cell r="A19974" t="str">
            <v>2.50.02.032.KOR.00.000</v>
          </cell>
          <cell r="B19974" t="str">
            <v xml:space="preserve">Sling cáp thép, D28mm x 5,5m, 2 đầu bấm chì mắt cứng (kiểu LEHA-2), SWL 9T </v>
          </cell>
          <cell r="C19974" t="str">
            <v>Nhập kho vật tư (QĐ: 859) theo hóa đơn số 0000006 ngày 25.07.2020</v>
          </cell>
        </row>
        <row r="19975">
          <cell r="A19975" t="str">
            <v>2.50.02.033.KOR.00.000</v>
          </cell>
          <cell r="B19975" t="str">
            <v xml:space="preserve">Sling cáp thép, D28mm x 5,2m, 2 đầu bấm chì mắt cứng (kiểu LEHA-2), SWL 9T </v>
          </cell>
          <cell r="C19975" t="str">
            <v>Nhập kho vật tư (QĐ: 859) theo hóa đơn số 0000006 ngày 25.07.2020</v>
          </cell>
        </row>
        <row r="19976">
          <cell r="A19976" t="str">
            <v>3.66.75.020.AUS.00.000</v>
          </cell>
          <cell r="B19976" t="str">
            <v xml:space="preserve">Bộ đèn giám sát cuộn cắt Kiểu : 1x20-GDAA </v>
          </cell>
          <cell r="C19976" t="str">
            <v>Nhập kho vật tư (QĐ: 975) theo hóa đơn số 0000427 ngày 12.08.2020</v>
          </cell>
        </row>
        <row r="19977">
          <cell r="A19977" t="str">
            <v>8.84.00.327.KOR.00.000</v>
          </cell>
          <cell r="B19977" t="str">
            <v xml:space="preserve">Ma ní 1 8,5T Omega, chốt vặn ren SHBC-007 </v>
          </cell>
          <cell r="C19977" t="str">
            <v>Nhập kho vật tư (QĐ: 859) theo hóa đơn số 0000006 ngày 25.07.2020</v>
          </cell>
        </row>
        <row r="19978">
          <cell r="A19978" t="str">
            <v>8.32.02.049.CHN.00.000</v>
          </cell>
          <cell r="B19978" t="str">
            <v xml:space="preserve">Máy mài điện Bosch GWS 8-100Z </v>
          </cell>
          <cell r="C19978" t="str">
            <v>Nhập kho vật tư (HĐ:135) theo hóa đơn số 0000308 ngày 08.08.2020</v>
          </cell>
        </row>
        <row r="19979">
          <cell r="A19979" t="str">
            <v>8.50.51.531.JPN.00.000</v>
          </cell>
          <cell r="B19979" t="str">
            <v xml:space="preserve">Thước cặp Mitutoyo 530-104 (0-150mm/0-6) </v>
          </cell>
          <cell r="C19979" t="str">
            <v>Nhập kho vật tư (HĐ:135) theo hóa đơn số 0000308 ngày 08.08.2020</v>
          </cell>
        </row>
        <row r="19980">
          <cell r="A19980" t="str">
            <v>8.88.02.018.CHN.00.000</v>
          </cell>
          <cell r="B19980" t="str">
            <v xml:space="preserve">Máy bơm mỡ khí nén Kocu GZ-8 </v>
          </cell>
          <cell r="C19980" t="str">
            <v>Nhập kho vật tư (HĐ:135) theo hóa đơn số 0000308 ngày 08.08.2020</v>
          </cell>
        </row>
        <row r="19981">
          <cell r="A19981" t="str">
            <v>1.71.27.007.BEL.00.000</v>
          </cell>
          <cell r="B19981" t="str">
            <v xml:space="preserve">Chất cách điện 2 thành phần 3M Scotchcast Resin 40, 370ml </v>
          </cell>
          <cell r="C19981" t="str">
            <v>Nhập kho vật tư (HĐ:135) theo hóa đơn số 0000305 ngày 29.07.2020</v>
          </cell>
        </row>
        <row r="19982">
          <cell r="A19982" t="str">
            <v>1.71.27.122.JPN.00.000</v>
          </cell>
          <cell r="B19982" t="str">
            <v xml:space="preserve">Keo ThreeBond 1212, 100g/tuýp </v>
          </cell>
          <cell r="C19982" t="str">
            <v>Nhập kho vật tư (HĐ:135) theo hóa đơn số 0000305 ngày 29.07.2020</v>
          </cell>
        </row>
        <row r="19983">
          <cell r="A19983" t="str">
            <v>1.71.27.242.CHN.99.000</v>
          </cell>
          <cell r="B19983" t="str">
            <v xml:space="preserve">Keo Loctile 242 50ml </v>
          </cell>
          <cell r="C19983" t="str">
            <v>Nhập kho vật tư (HĐ:135) theo hóa đơn số 0000305 ngày 29.07.2020</v>
          </cell>
        </row>
        <row r="19984">
          <cell r="A19984" t="str">
            <v>1.71.27.243.CHN.00.000</v>
          </cell>
          <cell r="B19984" t="str">
            <v xml:space="preserve">Loctile 243 </v>
          </cell>
          <cell r="C19984" t="str">
            <v>Nhập kho vật tư (HĐ:135) theo hóa đơn số 0000305 ngày 29.07.2020</v>
          </cell>
        </row>
        <row r="19985">
          <cell r="A19985" t="str">
            <v>1.71.27.246.CHN.00.000</v>
          </cell>
          <cell r="B19985" t="str">
            <v xml:space="preserve">Keo Loctite 596 </v>
          </cell>
          <cell r="C19985" t="str">
            <v>Nhập kho vật tư (HĐ:135) theo hóa đơn số 0000305 ngày 29.07.2020</v>
          </cell>
        </row>
        <row r="19986">
          <cell r="A19986" t="str">
            <v>1.71.27.247.CHN.00.000</v>
          </cell>
          <cell r="B19986" t="str">
            <v xml:space="preserve">Keo Loctite 620 50ml </v>
          </cell>
          <cell r="C19986" t="str">
            <v>Nhập kho vật tư (HĐ:135) theo hóa đơn số 0000305 ngày 29.07.2020</v>
          </cell>
        </row>
        <row r="19987">
          <cell r="A19987" t="str">
            <v>1.71.27.248.CHN.00.000</v>
          </cell>
          <cell r="B19987" t="str">
            <v xml:space="preserve">Keo Loctite 401 20g </v>
          </cell>
          <cell r="C19987" t="str">
            <v>Nhập kho vật tư (HĐ:135) theo hóa đơn số 0000305 ngày 29.07.2020</v>
          </cell>
        </row>
        <row r="19988">
          <cell r="A19988" t="str">
            <v>1.71.27.260.GBR.00.000</v>
          </cell>
          <cell r="B19988" t="str">
            <v xml:space="preserve">Keo Hylomar blue </v>
          </cell>
          <cell r="C19988" t="str">
            <v>Nhập kho vật tư (HĐ:135) theo hóa đơn số 0000305 ngày 29.07.2020</v>
          </cell>
        </row>
        <row r="19989">
          <cell r="A19989" t="str">
            <v>1.71.27.261.GBR.00.000</v>
          </cell>
          <cell r="B19989" t="str">
            <v xml:space="preserve">Keo Hylomar M </v>
          </cell>
          <cell r="C19989" t="str">
            <v>Nhập kho vật tư (HĐ:135) theo hóa đơn số 0000305 ngày 29.07.2020</v>
          </cell>
        </row>
        <row r="19990">
          <cell r="A19990" t="str">
            <v>1.71.27.262.USA.00.000</v>
          </cell>
          <cell r="B19990" t="str">
            <v xml:space="preserve">Keo dán nhanh QUICK CURE 70g </v>
          </cell>
          <cell r="C19990" t="str">
            <v>Nhập kho vật tư (HĐ:135) theo hóa đơn số 0000308 ngày 08.08.2020</v>
          </cell>
        </row>
        <row r="19991">
          <cell r="A19991" t="str">
            <v>1.71.27.351.TPE.00.000</v>
          </cell>
          <cell r="B19991" t="str">
            <v xml:space="preserve">Hóa chất Resin Vinyl ester Isophthalic novlac vinyl ester </v>
          </cell>
          <cell r="C19991" t="str">
            <v>Nhập kho vật tư (HĐ:135) theo hóa đơn số 0000305 ngày 29.07.2020</v>
          </cell>
        </row>
        <row r="19992">
          <cell r="A19992" t="str">
            <v>1.71.27.352.CHN.00.000</v>
          </cell>
          <cell r="B19992" t="str">
            <v xml:space="preserve">Chất làm cứng nhựa Hardener V388 </v>
          </cell>
          <cell r="C19992" t="str">
            <v>Nhập kho vật tư (HĐ:135) theo hóa đơn số 0000305 ngày 29.07.2020</v>
          </cell>
        </row>
        <row r="19993">
          <cell r="A19993" t="str">
            <v>1.71.27.353.TPE.00.000</v>
          </cell>
          <cell r="B19993" t="str">
            <v xml:space="preserve">Chất phản ứng Promoter </v>
          </cell>
          <cell r="C19993" t="str">
            <v>Nhập kho vật tư (HĐ:135) theo hóa đơn số 0000305 ngày 29.07.2020</v>
          </cell>
        </row>
        <row r="19994">
          <cell r="A19994" t="str">
            <v>1.71.27.354.KOR.00.000</v>
          </cell>
          <cell r="B19994" t="str">
            <v xml:space="preserve">Chất Aerosil 200 </v>
          </cell>
          <cell r="C19994" t="str">
            <v>Nhập kho vật tư (HĐ:135) theo hóa đơn số 0000305 ngày 29.07.2020</v>
          </cell>
        </row>
        <row r="19995">
          <cell r="A19995" t="str">
            <v>1.71.27.359.GER.00.000</v>
          </cell>
          <cell r="B19995" t="str">
            <v xml:space="preserve">Keo dán nóng băng tải - SOLUTION STL-NL4 (3.5kg/4.67L) </v>
          </cell>
          <cell r="C19995" t="str">
            <v>Nhập kho vật tư (HĐ:135) theo hóa đơn số 0000305 ngày 29.07.2020</v>
          </cell>
        </row>
        <row r="19996">
          <cell r="A19996" t="str">
            <v>1.71.27.360.GER.00.000</v>
          </cell>
          <cell r="B19996" t="str">
            <v xml:space="preserve">Keo dán nối Băng tải gồm NILOS TOPGUM TL-T70 (1kg) + NILOS TOPGUM UNIVERSAL (35g-70g) </v>
          </cell>
          <cell r="C19996" t="str">
            <v>Nhập kho vật tư (HĐ:135) theo hóa đơn số 0000305 ngày 29.07.2020</v>
          </cell>
        </row>
        <row r="19997">
          <cell r="A19997" t="str">
            <v>1.71.27.361.USA.00.000</v>
          </cell>
          <cell r="B19997" t="str">
            <v xml:space="preserve">Mỡ Down Corning Valve Lubricant &amp; Sealant DC 111 100g/tuýp </v>
          </cell>
          <cell r="C19997" t="str">
            <v>Nhập kho vật tư (HĐ:135) theo hóa đơn số 0000305 ngày 29.07.2020</v>
          </cell>
        </row>
        <row r="19998">
          <cell r="A19998" t="str">
            <v>1.71.87.203.TPE.00.000</v>
          </cell>
          <cell r="B19998" t="str">
            <v xml:space="preserve">DIAMOND COMPOUND - Range: 6 (4-8) µm (#3,000 mesh size) </v>
          </cell>
          <cell r="C19998" t="str">
            <v>Nhập kho vật tư (HĐ:135) theo hóa đơn số 0000305 ngày 29.07.2020</v>
          </cell>
        </row>
        <row r="19999">
          <cell r="A19999" t="str">
            <v>1.71.87.204.TPE.00.000</v>
          </cell>
          <cell r="B19999" t="str">
            <v xml:space="preserve">DIAMOND COMPOUND - Range: 15(10-20)µm (#1200 mesh size) </v>
          </cell>
          <cell r="C19999" t="str">
            <v>Nhập kho vật tư (HĐ:135) theo hóa đơn số 0000305 ngày 29.07.2020</v>
          </cell>
        </row>
        <row r="20000">
          <cell r="A20000" t="str">
            <v>1.71.87.205.TPE.00.000</v>
          </cell>
          <cell r="B20000" t="str">
            <v xml:space="preserve">DIAMOND COMPOUND - Range: 25(20-30)µm (#800 mesh size) </v>
          </cell>
          <cell r="C20000" t="str">
            <v>Nhập kho vật tư (HĐ:135) theo hóa đơn số 0000305 ngày 29.07.2020</v>
          </cell>
        </row>
        <row r="20001">
          <cell r="A20001" t="str">
            <v>1.81.08.503.VIE.00.000</v>
          </cell>
          <cell r="B20001" t="str">
            <v xml:space="preserve">Hạt hút ẩm Silicagel 500LX (2-4mm) 500g </v>
          </cell>
          <cell r="C20001" t="str">
            <v>Nhập kho vật tư (HĐ:135) theo hóa đơn số 0000305 ngày 29.07.2020</v>
          </cell>
        </row>
        <row r="20002">
          <cell r="A20002" t="str">
            <v>2.05.01.001.CHN.00.000</v>
          </cell>
          <cell r="B20002" t="str">
            <v xml:space="preserve">Phôi thép C45 Ø70 </v>
          </cell>
          <cell r="C20002" t="str">
            <v>Nhập kho vật tư (HĐ:136) theo hóa đơn số 0000239 ngày 20.08.2020</v>
          </cell>
        </row>
        <row r="20003">
          <cell r="A20003" t="str">
            <v>2.05.01.110.CHN.00.000</v>
          </cell>
          <cell r="B20003" t="str">
            <v xml:space="preserve">Phôi thép C45 Ø110 </v>
          </cell>
          <cell r="C20003" t="str">
            <v>Nhập kho vật tư (HĐ:136) theo hóa đơn số 0000239 ngày 20.08.2020</v>
          </cell>
        </row>
        <row r="20004">
          <cell r="A20004" t="str">
            <v>2.05.01.150.CHN.00.000</v>
          </cell>
          <cell r="B20004" t="str">
            <v xml:space="preserve">Phôi thép C45 Ø150 </v>
          </cell>
          <cell r="C20004" t="str">
            <v>Nhập kho vật tư (HĐ:136) theo hóa đơn số 0000239 ngày 20.08.2020</v>
          </cell>
        </row>
        <row r="20005">
          <cell r="A20005" t="str">
            <v>2.05.01.200.CHN.00.000</v>
          </cell>
          <cell r="B20005" t="str">
            <v xml:space="preserve">Phôi thép C45 Ø200 </v>
          </cell>
          <cell r="C20005" t="str">
            <v>Nhập kho vật tư (HĐ:136) theo hóa đơn số 0000239 ngày 20.08.2020</v>
          </cell>
        </row>
        <row r="20006">
          <cell r="A20006" t="str">
            <v>2.05.01.220.CHN.00.000</v>
          </cell>
          <cell r="B20006" t="str">
            <v xml:space="preserve">Phôi thép C45 Ø220 </v>
          </cell>
          <cell r="C20006" t="str">
            <v>Nhập kho vật tư (HĐ:136) theo hóa đơn số 0000239 ngày 20.08.2020</v>
          </cell>
        </row>
        <row r="20007">
          <cell r="A20007" t="str">
            <v>2.05.01.276.CHN.00.000</v>
          </cell>
          <cell r="B20007" t="str">
            <v xml:space="preserve">Phôi thép A276-316L, Ø55 </v>
          </cell>
          <cell r="C20007" t="str">
            <v>Nhập kho vật tư (HĐ:136) theo hóa đơn số 0000239 ngày 20.08.2020</v>
          </cell>
        </row>
        <row r="20008">
          <cell r="A20008" t="str">
            <v>2.05.01.740.CHN.00.000</v>
          </cell>
          <cell r="B20008" t="str">
            <v xml:space="preserve">Phôi thép C45 Ø40 </v>
          </cell>
          <cell r="C20008" t="str">
            <v>Nhập kho vật tư (HĐ:136) theo hóa đơn số 0000239 ngày 20.08.2020</v>
          </cell>
        </row>
        <row r="20009">
          <cell r="A20009" t="str">
            <v>2.05.01.750.CHN.00.000</v>
          </cell>
          <cell r="B20009" t="str">
            <v xml:space="preserve">Phôi thép C45 Ø50 </v>
          </cell>
          <cell r="C20009" t="str">
            <v>Nhập kho vật tư (HĐ:136) theo hóa đơn số 0000239 ngày 20.08.2020</v>
          </cell>
        </row>
        <row r="20010">
          <cell r="A20010" t="str">
            <v>2.05.01.780.CHN.00.000</v>
          </cell>
          <cell r="B20010" t="str">
            <v xml:space="preserve">Phôi thép C45 Ø80 </v>
          </cell>
          <cell r="C20010" t="str">
            <v>Nhập kho vật tư (HĐ:136) theo hóa đơn số 0000239 ngày 20.08.2020</v>
          </cell>
        </row>
        <row r="20011">
          <cell r="A20011" t="str">
            <v>2.05.45.253.VIE.00.000</v>
          </cell>
          <cell r="B20011" t="str">
            <v xml:space="preserve">Thép V 25x25x3mm </v>
          </cell>
          <cell r="C20011" t="str">
            <v>Nhập kho vật tư (HĐ:136) theo hóa đơn số 0000239 ngày 20.08.2020</v>
          </cell>
        </row>
        <row r="20012">
          <cell r="A20012" t="str">
            <v>2.08.37.100.VIE.00.000</v>
          </cell>
          <cell r="B20012" t="str">
            <v xml:space="preserve">Thép I 100x200x2400x8mm </v>
          </cell>
          <cell r="C20012" t="str">
            <v>Nhập kho vật tư (HĐ:136) theo hóa đơn số 0000239 ngày 20.08.2020</v>
          </cell>
        </row>
        <row r="20013">
          <cell r="A20013" t="str">
            <v>2.08.37.101.VIE.00.000</v>
          </cell>
          <cell r="B20013" t="str">
            <v xml:space="preserve">Thép I 100x200x400x8mm </v>
          </cell>
          <cell r="C20013" t="str">
            <v>Nhập kho vật tư (HĐ:136) theo hóa đơn số 0000239 ngày 20.08.2020</v>
          </cell>
        </row>
        <row r="20014">
          <cell r="A20014" t="str">
            <v>2.35.08.021.CHN.00.000</v>
          </cell>
          <cell r="B20014" t="str">
            <v xml:space="preserve">Phôi INOX 316 Ø20 </v>
          </cell>
          <cell r="C20014" t="str">
            <v>Nhập kho vật tư (HĐ:136) theo hóa đơn số 0000239 ngày 20.08.2020</v>
          </cell>
        </row>
        <row r="20015">
          <cell r="A20015" t="str">
            <v>2.35.08.022.CHN.00.000</v>
          </cell>
          <cell r="B20015" t="str">
            <v xml:space="preserve">Ống inox 316, Ø22, dày 2mm </v>
          </cell>
          <cell r="C20015" t="str">
            <v>Nhập kho vật tư (HĐ:136) theo hóa đơn số 0000239 ngày 20.08.2020</v>
          </cell>
        </row>
        <row r="20016">
          <cell r="A20016" t="str">
            <v>2.35.08.100.CHN.00.000</v>
          </cell>
          <cell r="B20016" t="str">
            <v xml:space="preserve">Phôi INOX 304 Ø100 </v>
          </cell>
          <cell r="C20016" t="str">
            <v>Nhập kho vật tư (HĐ:136) theo hóa đơn số 0000239 ngày 20.08.2020</v>
          </cell>
        </row>
        <row r="20017">
          <cell r="A20017" t="str">
            <v>2.35.08.110.CHN.00.000</v>
          </cell>
          <cell r="B20017" t="str">
            <v xml:space="preserve">Phôi Inox 304 Ø110 </v>
          </cell>
          <cell r="C20017" t="str">
            <v>Nhập kho vật tư (HĐ:136) theo hóa đơn số 0000239 ngày 20.08.2020</v>
          </cell>
        </row>
        <row r="20018">
          <cell r="A20018" t="str">
            <v>2.35.08.112.CHN.00.000</v>
          </cell>
          <cell r="B20018" t="str">
            <v xml:space="preserve">Phôi INOX 304 Ø12 </v>
          </cell>
          <cell r="C20018" t="str">
            <v>Nhập kho vật tư (HĐ:136) theo hóa đơn số 0000239 ngày 20.08.2020</v>
          </cell>
        </row>
        <row r="20019">
          <cell r="A20019" t="str">
            <v>2.35.08.114.CHN.00.000</v>
          </cell>
          <cell r="B20019" t="str">
            <v xml:space="preserve">Phôi INOX 304 Ø14 </v>
          </cell>
          <cell r="C20019" t="str">
            <v>Nhập kho vật tư (HĐ:136) theo hóa đơn số 0000239 ngày 20.08.2020</v>
          </cell>
        </row>
        <row r="20020">
          <cell r="A20020" t="str">
            <v>2.35.09.042.CHN.00.000</v>
          </cell>
          <cell r="B20020" t="str">
            <v xml:space="preserve">Phôi INOX 304 Ø40 </v>
          </cell>
          <cell r="C20020" t="str">
            <v>Nhập kho vật tư (HĐ:136) theo hóa đơn số 0000239 ngày 20.08.2020</v>
          </cell>
        </row>
        <row r="20021">
          <cell r="A20021" t="str">
            <v>2.35.09.055.CHN.00.000</v>
          </cell>
          <cell r="B20021" t="str">
            <v xml:space="preserve">Phôi INOX 316 Ø55 </v>
          </cell>
          <cell r="C20021" t="str">
            <v>Nhập kho vật tư (HĐ:136) theo hóa đơn số 0000239 ngày 20.08.2020</v>
          </cell>
        </row>
        <row r="20022">
          <cell r="A20022" t="str">
            <v>2.35.09.100.CHN.00.000</v>
          </cell>
          <cell r="B20022" t="str">
            <v xml:space="preserve">Phôi INOX 316 Ø100 </v>
          </cell>
          <cell r="C20022" t="str">
            <v>Nhập kho vật tư (HĐ:136) theo hóa đơn số 0000239 ngày 20.08.2020</v>
          </cell>
        </row>
        <row r="20023">
          <cell r="A20023" t="str">
            <v>2.35.09.120.CHN.00.000</v>
          </cell>
          <cell r="B20023" t="str">
            <v xml:space="preserve">Phôi Inox 316 Ø120 </v>
          </cell>
          <cell r="C20023" t="str">
            <v>Nhập kho vật tư (HĐ:136) theo hóa đơn số 0000239 ngày 20.08.2020</v>
          </cell>
        </row>
        <row r="20024">
          <cell r="A20024" t="str">
            <v>2.35.09.232.CHN.00.000</v>
          </cell>
          <cell r="B20024" t="str">
            <v xml:space="preserve">Phôi INOX 316 Ø32 </v>
          </cell>
          <cell r="C20024" t="str">
            <v>Nhập kho vật tư (HĐ:136) theo hóa đơn số 0000239 ngày 20.08.2020</v>
          </cell>
        </row>
        <row r="20025">
          <cell r="A20025" t="str">
            <v>2.35.27.021.IND.00.000</v>
          </cell>
          <cell r="B20025" t="str">
            <v xml:space="preserve">Phôi Inox 304 Lục giác 21 </v>
          </cell>
          <cell r="C20025" t="str">
            <v>Nhập kho vật tư (HĐ:136) theo hóa đơn số 0000239 ngày 20.08.2020</v>
          </cell>
        </row>
        <row r="20026">
          <cell r="A20026" t="str">
            <v>2.35.27.024.IND.00.000</v>
          </cell>
          <cell r="B20026" t="str">
            <v xml:space="preserve">Phôi Inox 304 Lục giác 24 </v>
          </cell>
          <cell r="C20026" t="str">
            <v>Nhập kho vật tư (HĐ:136) theo hóa đơn số 0000239 ngày 20.08.2020</v>
          </cell>
        </row>
        <row r="20027">
          <cell r="A20027" t="str">
            <v>2.35.27.030.IND.00.000</v>
          </cell>
          <cell r="B20027" t="str">
            <v xml:space="preserve">Phôi Inox 304 Lục giác 30 </v>
          </cell>
          <cell r="C20027" t="str">
            <v>Nhập kho vật tư (HĐ:136) theo hóa đơn số 0000239 ngày 20.08.2020</v>
          </cell>
        </row>
        <row r="20028">
          <cell r="A20028" t="str">
            <v>2.35.27.036.IND.00.000</v>
          </cell>
          <cell r="B20028" t="str">
            <v xml:space="preserve">Phôi Inox 304 Lục giác 36 </v>
          </cell>
          <cell r="C20028" t="str">
            <v>Nhập kho vật tư (HĐ:136) theo hóa đơn số 0000239 ngày 20.08.2020</v>
          </cell>
        </row>
        <row r="20029">
          <cell r="A20029" t="str">
            <v>2.44.01.005.RUS.00.000</v>
          </cell>
          <cell r="B20029" t="str">
            <v xml:space="preserve">Thép tấm CT3 1500x3000x5mm </v>
          </cell>
          <cell r="C20029" t="str">
            <v>Nhập kho vật tư (HĐ:136) theo hóa đơn số 0000239 ngày 20.08.2020</v>
          </cell>
        </row>
        <row r="20030">
          <cell r="A20030" t="str">
            <v>2.44.01.006.RUS.00.000</v>
          </cell>
          <cell r="B20030" t="str">
            <v xml:space="preserve">Thép tấm CT3 1500x3000x10mm </v>
          </cell>
          <cell r="C20030" t="str">
            <v>Nhập kho vật tư (HĐ:136) theo hóa đơn số 0000239 ngày 20.08.2020</v>
          </cell>
        </row>
        <row r="20031">
          <cell r="A20031" t="str">
            <v>2.44.01.007.RUS.00.000</v>
          </cell>
          <cell r="B20031" t="str">
            <v xml:space="preserve">Thép tấm CT3 1500x3000x20mm </v>
          </cell>
          <cell r="C20031" t="str">
            <v>Nhập kho vật tư (HĐ:136) theo hóa đơn số 0000239 ngày 20.08.2020</v>
          </cell>
        </row>
        <row r="20032">
          <cell r="A20032" t="str">
            <v>2.44.01.008.RUS.00.000</v>
          </cell>
          <cell r="B20032" t="str">
            <v xml:space="preserve">Thép tấm CT3 1500x3000x25mm </v>
          </cell>
          <cell r="C20032" t="str">
            <v>Nhập kho vật tư (HĐ:136) theo hóa đơn số 0000239 ngày 20.08.2020</v>
          </cell>
        </row>
        <row r="20033">
          <cell r="A20033" t="str">
            <v>2.44.01.009.RUS.00.000</v>
          </cell>
          <cell r="B20033" t="str">
            <v xml:space="preserve">Thép tấm CT3 1500x3000x8mm </v>
          </cell>
          <cell r="C20033" t="str">
            <v>Nhập kho vật tư (HĐ:136) theo hóa đơn số 0000239 ngày 20.08.2020</v>
          </cell>
        </row>
        <row r="20034">
          <cell r="A20034" t="str">
            <v>2.44.01.010.RUS.00.000</v>
          </cell>
          <cell r="B20034" t="str">
            <v xml:space="preserve">Thép tấm CT3 1500x3000x12mm </v>
          </cell>
          <cell r="C20034" t="str">
            <v>Nhập kho vật tư (HĐ:136) theo hóa đơn số 0000239 ngày 20.08.2020</v>
          </cell>
        </row>
        <row r="20035">
          <cell r="A20035" t="str">
            <v>2.44.01.011.RUS.00.000</v>
          </cell>
          <cell r="B20035" t="str">
            <v xml:space="preserve">Thép tấm CT3 1500x3000x16mm </v>
          </cell>
          <cell r="C20035" t="str">
            <v>Nhập kho vật tư (HĐ:136) theo hóa đơn số 0000239 ngày 20.08.2020</v>
          </cell>
        </row>
        <row r="20036">
          <cell r="A20036" t="str">
            <v>2.44.01.012.RUS.00.000</v>
          </cell>
          <cell r="B20036" t="str">
            <v xml:space="preserve">Thép tấm CT3 1500x3000x30mm </v>
          </cell>
          <cell r="C20036" t="str">
            <v>Nhập kho vật tư (HĐ:136) theo hóa đơn số 0000239 ngày 20.08.2020</v>
          </cell>
        </row>
        <row r="20037">
          <cell r="A20037" t="str">
            <v>2.44.01.013.RUS.00.000</v>
          </cell>
          <cell r="B20037" t="str">
            <v xml:space="preserve">Thép tấm CT3 1500x3000x35mm </v>
          </cell>
          <cell r="C20037" t="str">
            <v>Nhập kho vật tư (HĐ:136) theo hóa đơn số 0000239 ngày 20.08.2020</v>
          </cell>
        </row>
        <row r="20038">
          <cell r="A20038" t="str">
            <v>2.44.01.150.CHN.00.000</v>
          </cell>
          <cell r="B20038" t="str">
            <v xml:space="preserve">Thép tấm C45 1500x3000x5mm </v>
          </cell>
          <cell r="C20038" t="str">
            <v>Nhập kho vật tư (HĐ:136) theo hóa đơn số 0000239 ngày 20.08.2020</v>
          </cell>
        </row>
        <row r="20039">
          <cell r="A20039" t="str">
            <v>2.44.01.151.CHN.00.000</v>
          </cell>
          <cell r="B20039" t="str">
            <v xml:space="preserve">Thép tấm C45 1500x3000x10mm </v>
          </cell>
          <cell r="C20039" t="str">
            <v>Nhập kho vật tư (HĐ:136) theo hóa đơn số 0000239 ngày 20.08.2020</v>
          </cell>
        </row>
        <row r="20040">
          <cell r="A20040" t="str">
            <v>2.44.01.152.CHN.00.000</v>
          </cell>
          <cell r="B20040" t="str">
            <v xml:space="preserve">Thép tấm C45 1500x3000x16mm </v>
          </cell>
          <cell r="C20040" t="str">
            <v>Nhập kho vật tư (HĐ:136) theo hóa đơn số 0000239 ngày 20.08.2020</v>
          </cell>
        </row>
        <row r="20041">
          <cell r="A20041" t="str">
            <v>2.44.01.153.CHN.00.000</v>
          </cell>
          <cell r="B20041" t="str">
            <v xml:space="preserve">Thép tấm C45 1500x3000x20mm </v>
          </cell>
          <cell r="C20041" t="str">
            <v>Nhập kho vật tư (HĐ:136) theo hóa đơn số 0000239 ngày 20.08.2020</v>
          </cell>
        </row>
        <row r="20042">
          <cell r="A20042" t="str">
            <v>2.44.01.416.RUS.00.000</v>
          </cell>
          <cell r="B20042" t="str">
            <v xml:space="preserve">Thép tấm CT3 415x520x10mm </v>
          </cell>
          <cell r="C20042" t="str">
            <v>Nhập kho vật tư (HĐ:136) theo hóa đơn số 0000239 ngày 20.08.2020</v>
          </cell>
        </row>
        <row r="20043">
          <cell r="A20043" t="str">
            <v>2.44.01.710.RUS.00.000</v>
          </cell>
          <cell r="B20043" t="str">
            <v xml:space="preserve">Thép tấm CT3 710x395x10mm </v>
          </cell>
          <cell r="C20043" t="str">
            <v>Nhập kho vật tư (HĐ:136) theo hóa đơn số 0000239 ngày 20.08.2020</v>
          </cell>
        </row>
        <row r="20044">
          <cell r="A20044" t="str">
            <v>2.44.01.800.RUS.00.000</v>
          </cell>
          <cell r="B20044" t="str">
            <v xml:space="preserve">Thép tấm CT3 800x395x10mm </v>
          </cell>
          <cell r="C20044" t="str">
            <v>Nhập kho vật tư (HĐ:136) theo hóa đơn số 0000239 ngày 20.08.2020</v>
          </cell>
        </row>
        <row r="20045">
          <cell r="A20045" t="str">
            <v>2.44.02.319.INA.00.000</v>
          </cell>
          <cell r="B20045" t="str">
            <v xml:space="preserve">Thép tấm inox 304, KT: 1200x2000x3mm </v>
          </cell>
          <cell r="C20045" t="str">
            <v>Nhập kho vật tư (HĐ:136) theo hóa đơn số 0000239 ngày 20.08.2020</v>
          </cell>
        </row>
        <row r="20046">
          <cell r="A20046" t="str">
            <v>2.44.02.400.SWE.00.000</v>
          </cell>
          <cell r="B20046" t="str">
            <v xml:space="preserve">Tấm hardox 500: 400x400x6mm </v>
          </cell>
          <cell r="C20046" t="str">
            <v>Nhập kho vật tư (HĐ: 216) theo hóa đơn số 0000079 ngày 07.05.2020</v>
          </cell>
        </row>
        <row r="20047">
          <cell r="A20047" t="str">
            <v>2.46.35.125.IND.00.000</v>
          </cell>
          <cell r="B20047" t="str">
            <v xml:space="preserve">Ống inox OD 1/2 inch, dày 2mm SS316 </v>
          </cell>
          <cell r="C20047" t="str">
            <v>Nhập kho vật tư (HĐ: 216) theo hóa đơn số 0000079 ngày 07.05.2020</v>
          </cell>
        </row>
        <row r="20048">
          <cell r="A20048" t="str">
            <v>2.71.61.007.VIE.00.000</v>
          </cell>
          <cell r="B20048" t="str">
            <v xml:space="preserve">Tôn phẳng 6000x1000, dày 0,7mm </v>
          </cell>
          <cell r="C20048" t="str">
            <v>Nhập kho vật tư (HĐ:136) theo hóa đơn số 0000239 ngày 20.08.2020</v>
          </cell>
        </row>
        <row r="20049">
          <cell r="A20049" t="str">
            <v>2.76.41.005.CHN.00.000</v>
          </cell>
          <cell r="B20049" t="str">
            <v xml:space="preserve">Chì hàn 0,5mm </v>
          </cell>
          <cell r="C20049" t="str">
            <v>Nhập kho vật tư (HĐ:135) theo hóa đơn số 0000305 ngày 29.07.2020</v>
          </cell>
        </row>
        <row r="20050">
          <cell r="A20050" t="str">
            <v>3.30.14.112.KOR.00.000</v>
          </cell>
          <cell r="B20050" t="str">
            <v xml:space="preserve">Cầu chì nhị thứ 12,5kV, 40kA </v>
          </cell>
          <cell r="C20050" t="str">
            <v>Nhập kho vật tư (HĐ: 68) theo hóa đơn số 0000173 ngày 08.06.2020</v>
          </cell>
        </row>
        <row r="20051">
          <cell r="A20051" t="str">
            <v>3.34.40.214.VIE.00.000</v>
          </cell>
          <cell r="B20051" t="str">
            <v xml:space="preserve">Công tắc thủy tinh Model: MKA14103 </v>
          </cell>
          <cell r="C20051" t="str">
            <v>Nhập kho vật tư (HĐ: 216) theo hóa đơn số 0000079 ngày 07.05.2020</v>
          </cell>
        </row>
        <row r="20052">
          <cell r="A20052" t="str">
            <v>4.30.06.049.MAS.00.000</v>
          </cell>
          <cell r="B20052" t="str">
            <v xml:space="preserve">Que hàn điện 308-2,6ly </v>
          </cell>
          <cell r="C20052" t="str">
            <v>Nhập kho vật tư (HĐ:135) theo hóa đơn số 0000308 ngày 08.08.2020</v>
          </cell>
        </row>
        <row r="20053">
          <cell r="A20053" t="str">
            <v>4.30.28.098.THA.00.000</v>
          </cell>
          <cell r="B20053" t="str">
            <v xml:space="preserve">Que hàn điện Ni98 2.6mm </v>
          </cell>
          <cell r="C20053" t="str">
            <v>Nhập kho vật tư (HĐ:135) theo hóa đơn số 0000308 ngày 08.08.2020</v>
          </cell>
        </row>
        <row r="20054">
          <cell r="A20054" t="str">
            <v>4.30.28.378.KOR.00.000</v>
          </cell>
          <cell r="B20054" t="str">
            <v xml:space="preserve">Que hàn điện E410 Ø3,2mm </v>
          </cell>
          <cell r="C20054" t="str">
            <v>Nhập kho vật tư (HĐ:135) theo hóa đơn số 0000305 ngày 29.07.2020</v>
          </cell>
        </row>
        <row r="20055">
          <cell r="A20055" t="str">
            <v>4.30.28.400.THA.00.000</v>
          </cell>
          <cell r="B20055" t="str">
            <v xml:space="preserve">Que hàn LB52 - 2,6 ly </v>
          </cell>
          <cell r="C20055" t="str">
            <v>Nhập kho vật tư (HĐ:135) theo hóa đơn số 0000305 ngày 29.07.2020</v>
          </cell>
        </row>
        <row r="20056">
          <cell r="A20056" t="str">
            <v>4.30.64.024.CHN.00.000</v>
          </cell>
          <cell r="B20056" t="str">
            <v xml:space="preserve">Que hàn tig nhôm 2,4 mm </v>
          </cell>
          <cell r="C20056" t="str">
            <v>Nhập kho vật tư (HĐ:135) theo hóa đơn số 0000305 ngày 29.07.2020</v>
          </cell>
        </row>
        <row r="20057">
          <cell r="A20057" t="str">
            <v>4.31.28.324.KOR.00.000</v>
          </cell>
          <cell r="B20057" t="str">
            <v xml:space="preserve">Que hàn Tig T50G 2.4mm </v>
          </cell>
          <cell r="C20057" t="str">
            <v>Nhập kho vật tư (HĐ:135) theo hóa đơn số 0000305 ngày 29.07.2020</v>
          </cell>
        </row>
        <row r="20058">
          <cell r="A20058" t="str">
            <v>4.31.48.055.THA.00.000</v>
          </cell>
          <cell r="B20058" t="str">
            <v xml:space="preserve">Que hàn gang Ni55 2.6mm </v>
          </cell>
          <cell r="C20058" t="str">
            <v>Nhập kho vật tư (HĐ:135) theo hóa đơn số 0000308 ngày 08.08.2020</v>
          </cell>
        </row>
        <row r="20059">
          <cell r="A20059" t="str">
            <v>4.32.08.006.VIE.00.000</v>
          </cell>
          <cell r="B20059" t="str">
            <v xml:space="preserve">Que hàn thép carbon thấp KT-421 3,2mm </v>
          </cell>
          <cell r="C20059" t="str">
            <v>Nhập kho vật tư (HĐ:135) theo hóa đơn số 0000308 ngày 08.08.2020</v>
          </cell>
        </row>
        <row r="20060">
          <cell r="A20060" t="str">
            <v>4.32.08.016.CHN.00.000</v>
          </cell>
          <cell r="B20060" t="str">
            <v xml:space="preserve">Sứ hàn Tig số 6 </v>
          </cell>
          <cell r="C20060" t="str">
            <v>Nhập kho vật tư (HĐ:135) theo hóa đơn số 0000308 ngày 08.08.2020</v>
          </cell>
        </row>
        <row r="20061">
          <cell r="A20061" t="str">
            <v>4.32.08.017.CHN.00.000</v>
          </cell>
          <cell r="B20061" t="str">
            <v xml:space="preserve">Sứ hàn Tig số 7 </v>
          </cell>
          <cell r="C20061" t="str">
            <v>Nhập kho vật tư (HĐ:135) theo hóa đơn số 0000308 ngày 08.08.2020</v>
          </cell>
        </row>
        <row r="20062">
          <cell r="A20062" t="str">
            <v>4.32.08.018.CHN.00.000</v>
          </cell>
          <cell r="B20062" t="str">
            <v xml:space="preserve">Sứ hàn Tig số 8 </v>
          </cell>
          <cell r="C20062" t="str">
            <v>Nhập kho vật tư (HĐ:135) theo hóa đơn số 0000308 ngày 08.08.2020</v>
          </cell>
        </row>
        <row r="20063">
          <cell r="A20063" t="str">
            <v>4.32.08.575.VIE.00.000</v>
          </cell>
          <cell r="B20063" t="str">
            <v xml:space="preserve">Que hàn điện RB26, Ø2.6 mm </v>
          </cell>
          <cell r="C20063" t="str">
            <v>Nhập kho vật tư (HĐ:135) theo hóa đơn số 0000305 ngày 29.07.2020</v>
          </cell>
        </row>
        <row r="20064">
          <cell r="A20064" t="str">
            <v>4.32.08.576.THA.99.000</v>
          </cell>
          <cell r="B20064" t="str">
            <v xml:space="preserve">Que hàn điện RB26-3.2 mm </v>
          </cell>
          <cell r="C20064" t="str">
            <v>Nhập kho vật tư (HĐ:135) theo hóa đơn số 0000305 ngày 29.07.2020</v>
          </cell>
        </row>
        <row r="20065">
          <cell r="A20065" t="str">
            <v>4.35.04.010.CHN.00.000</v>
          </cell>
          <cell r="B20065" t="str">
            <v xml:space="preserve">Bu lông thép đen chịu lực 800N/mm2 M4x10 (+đai ốc, lông đền, đệm vênh) </v>
          </cell>
          <cell r="C20065" t="str">
            <v>Nhập kho vật tư (HĐ:136) theo hóa đơn số 0000239 ngày 20.08.2020</v>
          </cell>
        </row>
        <row r="20066">
          <cell r="A20066" t="str">
            <v>4.35.04.030.CHN.00.000</v>
          </cell>
          <cell r="B20066" t="str">
            <v xml:space="preserve">Bu lông thép đen chịu lực 800N/mm2 M4x30 (+đai ốc, lông đền, đệm vênh) </v>
          </cell>
          <cell r="C20066" t="str">
            <v>Nhập kho vật tư (HĐ:136) theo hóa đơn số 0000239 ngày 20.08.2020</v>
          </cell>
        </row>
        <row r="20067">
          <cell r="A20067" t="str">
            <v>4.35.04.050.CHN.00.000</v>
          </cell>
          <cell r="B20067" t="str">
            <v xml:space="preserve">Bu lông thép đen chịu lực 800N/mm2 M4x50 (+đai ốc, lông đền, đệm vênh) </v>
          </cell>
          <cell r="C20067" t="str">
            <v>Nhập kho vật tư (HĐ:136) theo hóa đơn số 0000239 ngày 20.08.2020</v>
          </cell>
        </row>
        <row r="20068">
          <cell r="A20068" t="str">
            <v>4.35.06.020.CHN.00.000</v>
          </cell>
          <cell r="B20068" t="str">
            <v xml:space="preserve">Bu lông thép đen chịu lực 800N/mm2 M6x20 (+đai ốc, lông đền, đệm vênh) </v>
          </cell>
          <cell r="C20068" t="str">
            <v>Nhập kho vật tư (HĐ:136) theo hóa đơn số 0000239 ngày 20.08.2020</v>
          </cell>
        </row>
        <row r="20069">
          <cell r="A20069" t="str">
            <v>4.35.06.040.CHN.00.000</v>
          </cell>
          <cell r="B20069" t="str">
            <v xml:space="preserve">Bu lông thép đen chịu lực 800N/mm2 M6x40 (+đai ốc, lông đền, đệm vênh) </v>
          </cell>
          <cell r="C20069" t="str">
            <v>Nhập kho vật tư (HĐ:136) theo hóa đơn số 0000239 ngày 20.08.2020</v>
          </cell>
        </row>
        <row r="20070">
          <cell r="A20070" t="str">
            <v>4.35.06.060.CHN.00.000</v>
          </cell>
          <cell r="B20070" t="str">
            <v xml:space="preserve">Bu lông thép đen chịu lực 800N/mm2 M6x60 (+đai ốc, lông đền, đệm vênh) </v>
          </cell>
          <cell r="C20070" t="str">
            <v>Nhập kho vật tư (HĐ:136) theo hóa đơn số 0000239 ngày 20.08.2020</v>
          </cell>
        </row>
        <row r="20071">
          <cell r="A20071" t="str">
            <v>4.35.06.061.CHN.00.000</v>
          </cell>
          <cell r="B20071" t="str">
            <v xml:space="preserve">Bulong M6x60 inox 316L </v>
          </cell>
          <cell r="C20071" t="str">
            <v>Nhập kho vật tư (HĐ:136) theo hóa đơn số 0000239 ngày 20.08.2020</v>
          </cell>
        </row>
        <row r="20072">
          <cell r="A20072" t="str">
            <v>4.35.08.020.CHN.00.000</v>
          </cell>
          <cell r="B20072" t="str">
            <v xml:space="preserve">Bu lông thép đen chịu lực 800N/mm2 M8x20 (+đai ốc, lông đền, đệm vênh) </v>
          </cell>
          <cell r="C20072" t="str">
            <v>Nhập kho vật tư (HĐ:136) theo hóa đơn số 0000239 ngày 20.08.2020</v>
          </cell>
        </row>
        <row r="20073">
          <cell r="A20073" t="str">
            <v>4.35.08.041.CHN.00.000</v>
          </cell>
          <cell r="B20073" t="str">
            <v xml:space="preserve">Bu lông thép đen chịu lực 800N/mm2 M8x40 (+đai ốc, lông đền, đệm vênh) </v>
          </cell>
          <cell r="C20073" t="str">
            <v>Nhập kho vật tư (HĐ:136) theo hóa đơn số 0000239 ngày 20.08.2020</v>
          </cell>
        </row>
        <row r="20074">
          <cell r="A20074" t="str">
            <v>4.35.08.060.CHN.00.000</v>
          </cell>
          <cell r="B20074" t="str">
            <v xml:space="preserve">Bulong M8x60 + đai ốc + lông đền, đệm vênh, inox 316L </v>
          </cell>
          <cell r="C20074" t="str">
            <v>Nhập kho vật tư (HĐ:136) theo hóa đơn số 0000239 ngày 20.08.2020</v>
          </cell>
        </row>
        <row r="20075">
          <cell r="A20075" t="str">
            <v>4.35.08.061.CHN.00.000</v>
          </cell>
          <cell r="B20075" t="str">
            <v xml:space="preserve">Bu lông thép đen chịu lực 800N/mm2 M8x60 (+đai ốc, lông đền, đệm vênh) </v>
          </cell>
          <cell r="C20075" t="str">
            <v>Nhập kho vật tư (HĐ:136) theo hóa đơn số 0000239 ngày 20.08.2020</v>
          </cell>
        </row>
        <row r="20076">
          <cell r="A20076" t="str">
            <v>4.35.08.081.CHN.00.000</v>
          </cell>
          <cell r="B20076" t="str">
            <v xml:space="preserve">Bu lông thép đen chịu lực 800N/mm2 M8x80 (+đai ốc, lông đền, đệm vênh) </v>
          </cell>
          <cell r="C20076" t="str">
            <v>Nhập kho vật tư (HĐ:136) theo hóa đơn số 0000239 ngày 20.08.2020</v>
          </cell>
        </row>
        <row r="20077">
          <cell r="A20077" t="str">
            <v>4.35.08.100.CHN.00.000</v>
          </cell>
          <cell r="B20077" t="str">
            <v xml:space="preserve">Bulong M8x100 + đai ốc + lông đền, đệm vênh, inox 316L </v>
          </cell>
          <cell r="C20077" t="str">
            <v>Nhập kho vật tư (HĐ:136) theo hóa đơn số 0000239 ngày 20.08.2020</v>
          </cell>
        </row>
        <row r="20078">
          <cell r="A20078" t="str">
            <v>4.35.08.101.CHN.00.000</v>
          </cell>
          <cell r="B20078" t="str">
            <v xml:space="preserve">Bu lông thép đen chịu lực 800N/mm2 M8x100 (+đai ốc, lông đền, đệm vênh) </v>
          </cell>
          <cell r="C20078" t="str">
            <v>Nhập kho vật tư (HĐ:136) theo hóa đơn số 0000239 ngày 20.08.2020</v>
          </cell>
        </row>
        <row r="20079">
          <cell r="A20079" t="str">
            <v>4.35.10.020.CHN.00.000</v>
          </cell>
          <cell r="B20079" t="str">
            <v xml:space="preserve">Bulong M10x20 thép đen </v>
          </cell>
          <cell r="C20079" t="str">
            <v>Nhập kho vật tư (HĐ:136) theo hóa đơn số 0000239 ngày 20.08.2020</v>
          </cell>
        </row>
        <row r="20080">
          <cell r="A20080" t="str">
            <v>4.35.10.040.CHN.00.000</v>
          </cell>
          <cell r="B20080" t="str">
            <v xml:space="preserve">Bulong M10x40 + đai ốc + lông đền, đệm vênh, inox 316L </v>
          </cell>
          <cell r="C20080" t="str">
            <v>Nhập kho vật tư (HĐ:136) theo hóa đơn số 0000239 ngày 20.08.2020</v>
          </cell>
        </row>
        <row r="20081">
          <cell r="A20081" t="str">
            <v>4.35.10.041.CHN.00.000</v>
          </cell>
          <cell r="B20081" t="str">
            <v xml:space="preserve">Bu lông thép đen chịu lực 800N/mm2 M10x40 (+đai ốc, lông đền, đệm vênh) </v>
          </cell>
          <cell r="C20081" t="str">
            <v>Nhập kho vật tư (HĐ:136) theo hóa đơn số 0000239 ngày 20.08.2020</v>
          </cell>
        </row>
        <row r="20082">
          <cell r="A20082" t="str">
            <v>4.35.10.080.CHN.00.000</v>
          </cell>
          <cell r="B20082" t="str">
            <v xml:space="preserve">Bu lông thép đen chịu lực 800N/mm2 M10x80 (+đai ốc, lông đền, đệm vênh) </v>
          </cell>
          <cell r="C20082" t="str">
            <v>Nhập kho vật tư (HĐ:136) theo hóa đơn số 0000239 ngày 20.08.2020</v>
          </cell>
        </row>
        <row r="20083">
          <cell r="A20083" t="str">
            <v>4.35.10.100.CHN.00.000</v>
          </cell>
          <cell r="B20083" t="str">
            <v xml:space="preserve">Bulong M10x100 + đai ốc + lông đền, đệm vênh, inox 316L </v>
          </cell>
          <cell r="C20083" t="str">
            <v>Nhập kho vật tư (HĐ:136) theo hóa đơn số 0000239 ngày 20.08.2020</v>
          </cell>
        </row>
        <row r="20084">
          <cell r="A20084" t="str">
            <v>4.35.10.101.CHN.00.000</v>
          </cell>
          <cell r="B20084" t="str">
            <v xml:space="preserve">Bu lông thép đen chịu lực 800N/mm2 M10x100 (+đai ốc, lông đền, đệm vênh) </v>
          </cell>
          <cell r="C20084" t="str">
            <v>Nhập kho vật tư (HĐ:136) theo hóa đơn số 0000239 ngày 20.08.2020</v>
          </cell>
        </row>
        <row r="20085">
          <cell r="A20085" t="str">
            <v>4.35.10.121.CHN.00.000</v>
          </cell>
          <cell r="B20085" t="str">
            <v xml:space="preserve">Bu lông thép đen chịu lực 800N/mm2 M10x120 (+đai ốc, lông đền, đệm vênh) </v>
          </cell>
          <cell r="C20085" t="str">
            <v>Nhập kho vật tư (HĐ:136) theo hóa đơn số 0000239 ngày 20.08.2020</v>
          </cell>
        </row>
        <row r="20086">
          <cell r="A20086" t="str">
            <v>4.35.10.135.CHN.00.000</v>
          </cell>
          <cell r="B20086" t="str">
            <v xml:space="preserve">Bulong M10x35 + đai ốc + lông đền , inox 316L </v>
          </cell>
          <cell r="C20086" t="str">
            <v>Nhập kho vật tư (HĐ:136) theo hóa đơn số 0000239 ngày 20.08.2020</v>
          </cell>
        </row>
        <row r="20087">
          <cell r="A20087" t="str">
            <v>4.35.12.051.CHN.00.000</v>
          </cell>
          <cell r="B20087" t="str">
            <v xml:space="preserve">Bu lông thép đen chịu lực 800N/mm2 M12x50 (+đai ốc, lông đền, đệm vênh) </v>
          </cell>
          <cell r="C20087" t="str">
            <v>Nhập kho vật tư (HĐ:136) theo hóa đơn số 0000239 ngày 20.08.2020</v>
          </cell>
        </row>
        <row r="20088">
          <cell r="A20088" t="str">
            <v>4.35.12.060.CHN.00.000</v>
          </cell>
          <cell r="B20088" t="str">
            <v xml:space="preserve">Bulong thép đen M12x60 (+ đai ốc, long đền, đệm vênh) </v>
          </cell>
          <cell r="C20088" t="str">
            <v>Nhập kho vật tư (HĐ:136) theo hóa đơn số 0000239 ngày 20.08.2020</v>
          </cell>
        </row>
        <row r="20089">
          <cell r="A20089" t="str">
            <v>4.35.12.071.CHN.00.000</v>
          </cell>
          <cell r="B20089" t="str">
            <v xml:space="preserve">Bu lông thép đen chịu lực 800N/mm2 M12x70 (+đai ốc, lông đền, đệm vênh) </v>
          </cell>
          <cell r="C20089" t="str">
            <v>Nhập kho vật tư (HĐ:136) theo hóa đơn số 0000239 ngày 20.08.2020</v>
          </cell>
        </row>
        <row r="20090">
          <cell r="A20090" t="str">
            <v>4.35.12.095.CHN.00.000</v>
          </cell>
          <cell r="B20090" t="str">
            <v xml:space="preserve">Bulong M12x95 inox A4-316L </v>
          </cell>
          <cell r="C20090" t="str">
            <v>Nhập kho vật tư (HĐ:136) theo hóa đơn số 0000239 ngày 20.08.2020</v>
          </cell>
        </row>
        <row r="20091">
          <cell r="A20091" t="str">
            <v>4.35.12.101.CHN.00.000</v>
          </cell>
          <cell r="B20091" t="str">
            <v xml:space="preserve">Bu lông thép đen chịu lực 800N/mm2 M12x100 (+đai ốc, lông đền, đệm vênh) </v>
          </cell>
          <cell r="C20091" t="str">
            <v>Nhập kho vật tư (HĐ:136) theo hóa đơn số 0000239 ngày 20.08.2020</v>
          </cell>
        </row>
        <row r="20092">
          <cell r="A20092" t="str">
            <v>4.35.14.040.CHN.00.000</v>
          </cell>
          <cell r="B20092" t="str">
            <v xml:space="preserve">Bulong M14x40 thép đen </v>
          </cell>
          <cell r="C20092" t="str">
            <v>Nhập kho vật tư (HĐ:136) theo hóa đơn số 0000239 ngày 20.08.2020</v>
          </cell>
        </row>
        <row r="20093">
          <cell r="A20093" t="str">
            <v>4.35.14.061.CHN.00.000</v>
          </cell>
          <cell r="B20093" t="str">
            <v xml:space="preserve">Bu lông thép đen chịu lực 800N/mm2 M14x60 (+đai ốc, lông đền, đệm vênh) </v>
          </cell>
          <cell r="C20093" t="str">
            <v>Nhập kho vật tư (HĐ:136) theo hóa đơn số 0000239 ngày 20.08.2020</v>
          </cell>
        </row>
        <row r="20094">
          <cell r="A20094" t="str">
            <v>4.35.14.080.CHN.00.000</v>
          </cell>
          <cell r="B20094" t="str">
            <v xml:space="preserve">Bu lông thép đen chịu lực 800N/mm2 M14x80 (+đai ốc, lông đền, đệm vênh) </v>
          </cell>
          <cell r="C20094" t="str">
            <v>Nhập kho vật tư (HĐ:136) theo hóa đơn số 0000239 ngày 20.08.2020</v>
          </cell>
        </row>
        <row r="20095">
          <cell r="A20095" t="str">
            <v>4.35.14.100.CHN.00.000</v>
          </cell>
          <cell r="B20095" t="str">
            <v xml:space="preserve">Bu lông thép đen chịu lực 800N/mm2 M14x100 (+đai ốc, lông đền, đệm vênh) </v>
          </cell>
          <cell r="C20095" t="str">
            <v>Nhập kho vật tư (HĐ:136) theo hóa đơn số 0000239 ngày 20.08.2020</v>
          </cell>
        </row>
        <row r="20096">
          <cell r="A20096" t="str">
            <v>4.35.14.120.CHN.00.000</v>
          </cell>
          <cell r="B20096" t="str">
            <v xml:space="preserve">Bu lông thép đen chịu lực 800N/mm2 M14x120 (+đai ốc, lông đền, đệm vênh) </v>
          </cell>
          <cell r="C20096" t="str">
            <v>Nhập kho vật tư (HĐ:136) theo hóa đơn số 0000239 ngày 20.08.2020</v>
          </cell>
        </row>
        <row r="20097">
          <cell r="A20097" t="str">
            <v>4.35.14.121.CHN.00.000</v>
          </cell>
          <cell r="B20097" t="str">
            <v xml:space="preserve">Bulong M14x120 + đai ốc + lông đền, đệm vênh, inox 316L </v>
          </cell>
          <cell r="C20097" t="str">
            <v>Nhập kho vật tư (HĐ:136) theo hóa đơn số 0000239 ngày 20.08.2020</v>
          </cell>
        </row>
        <row r="20098">
          <cell r="A20098" t="str">
            <v>4.35.16.030.CHN.00.000</v>
          </cell>
          <cell r="B20098" t="str">
            <v xml:space="preserve">Bulong M16x30mm inox 316L </v>
          </cell>
          <cell r="C20098" t="str">
            <v>Nhập kho vật tư (HĐ:136) theo hóa đơn số 0000239 ngày 20.08.2020</v>
          </cell>
        </row>
        <row r="20099">
          <cell r="A20099" t="str">
            <v>4.35.16.042.CHN.00.000</v>
          </cell>
          <cell r="B20099" t="str">
            <v xml:space="preserve">Bulong M16x40mm + đai ốc + lông đền, đệm vênh , thép đen </v>
          </cell>
          <cell r="C20099" t="str">
            <v>Nhập kho vật tư (HĐ:136) theo hóa đơn số 0000239 ngày 20.08.2020</v>
          </cell>
        </row>
        <row r="20100">
          <cell r="A20100" t="str">
            <v>4.35.16.063.CHN.00.000</v>
          </cell>
          <cell r="B20100" t="str">
            <v xml:space="preserve">Bu lông thép đen chịu lực 800N/mm2 M16x60 (+đai ốc, lông đền, đệm vênh) </v>
          </cell>
          <cell r="C20100" t="str">
            <v>Nhập kho vật tư (HĐ:136) theo hóa đơn số 0000239 ngày 20.08.2020</v>
          </cell>
        </row>
        <row r="20101">
          <cell r="A20101" t="str">
            <v>4.35.16.083.CHN.00.000</v>
          </cell>
          <cell r="B20101" t="str">
            <v xml:space="preserve">Bu lông thép đen chịu lực 800N/mm2 M16x80 (+đai ốc, lông đền, đệm vênh) </v>
          </cell>
          <cell r="C20101" t="str">
            <v>Nhập kho vật tư (HĐ:136) theo hóa đơn số 0000239 ngày 20.08.2020</v>
          </cell>
        </row>
        <row r="20102">
          <cell r="A20102" t="str">
            <v>4.35.16.100.CHN.00.000</v>
          </cell>
          <cell r="B20102" t="str">
            <v xml:space="preserve">Bulong M16x100 + đai ốc + lông đền, đệm vênh, inox 316L </v>
          </cell>
          <cell r="C20102" t="str">
            <v>Nhập kho vật tư (HĐ:136) theo hóa đơn số 0000239 ngày 20.08.2020</v>
          </cell>
        </row>
        <row r="20103">
          <cell r="A20103" t="str">
            <v>4.35.16.101.CHN.00.000</v>
          </cell>
          <cell r="B20103" t="str">
            <v xml:space="preserve">Bu lông thép đen chịu lực 800N/mm2 M16x100 (+đai ốc, lông đền, đệm vênh) </v>
          </cell>
          <cell r="C20103" t="str">
            <v>Nhập kho vật tư (HĐ:136) theo hóa đơn số 0000239 ngày 20.08.2020</v>
          </cell>
        </row>
        <row r="20104">
          <cell r="A20104" t="str">
            <v>4.35.16.101.CHN.99.000</v>
          </cell>
          <cell r="B20104" t="str">
            <v xml:space="preserve">Bulong M16x100 thép đen cấp bền 10.9 (+đai ốc, lông đền, đệm vênh) </v>
          </cell>
          <cell r="C20104" t="str">
            <v>Nhập kho vật tư (HĐ:136) theo hóa đơn số 0000239 ngày 20.08.2020</v>
          </cell>
        </row>
        <row r="20105">
          <cell r="A20105" t="str">
            <v>4.35.16.119.CHN.00.000</v>
          </cell>
          <cell r="B20105" t="str">
            <v xml:space="preserve">Bulong M36x220mm + đai ốc + lông đền, đệm vênh , thép đen </v>
          </cell>
          <cell r="C20105" t="str">
            <v>Nhập kho vật tư (HĐ:136) theo hóa đơn số 0000239 ngày 20.08.2020</v>
          </cell>
        </row>
        <row r="20106">
          <cell r="A20106" t="str">
            <v>4.35.20.045.CHN.00.000</v>
          </cell>
          <cell r="B20106" t="str">
            <v xml:space="preserve">Bulong M20x45 thép đen </v>
          </cell>
          <cell r="C20106" t="str">
            <v>Nhập kho vật tư (HĐ:136) theo hóa đơn số 0000239 ngày 20.08.2020</v>
          </cell>
        </row>
        <row r="20107">
          <cell r="A20107" t="str">
            <v>4.35.20.050.CHN.00.000</v>
          </cell>
          <cell r="B20107" t="str">
            <v xml:space="preserve">Bulong lục giác chìm đầu côn M20x50 </v>
          </cell>
          <cell r="C20107" t="str">
            <v>Nhập kho vật tư (HĐ:136) theo hóa đơn số 0000239 ngày 20.08.2020</v>
          </cell>
        </row>
        <row r="20108">
          <cell r="A20108" t="str">
            <v>4.35.20.061.CHN.00.000</v>
          </cell>
          <cell r="B20108" t="str">
            <v xml:space="preserve">Bu lông thép đen chịu lực 800N/mm2 M20x60 (+đai ốc, lông đền, đệm vênh) </v>
          </cell>
          <cell r="C20108" t="str">
            <v>Nhập kho vật tư (HĐ:136) theo hóa đơn số 0000239 ngày 20.08.2020</v>
          </cell>
        </row>
        <row r="20109">
          <cell r="A20109" t="str">
            <v>4.35.20.061.CHN.99.000</v>
          </cell>
          <cell r="B20109" t="str">
            <v xml:space="preserve">Bulong M20x60 thép đen cấp bền 10.9 (+đai ốc, lông đền, đệm vênh) </v>
          </cell>
          <cell r="C20109" t="str">
            <v>Nhập kho vật tư (HĐ:136) theo hóa đơn số 0000239 ngày 20.08.2020</v>
          </cell>
        </row>
        <row r="20110">
          <cell r="A20110" t="str">
            <v>4.35.20.070.CHN.00.000</v>
          </cell>
          <cell r="B20110" t="str">
            <v xml:space="preserve">Bu lông Inox 316 M20 x 70 (+ đai ốc + lông đền) </v>
          </cell>
          <cell r="C20110" t="str">
            <v>Nhập kho vật tư (HĐ:136) theo hóa đơn số 0000239 ngày 20.08.2020</v>
          </cell>
        </row>
        <row r="20111">
          <cell r="A20111" t="str">
            <v>4.35.20.100.CHN.00.000</v>
          </cell>
          <cell r="B20111" t="str">
            <v xml:space="preserve">Bulong M20x100 + đai ốc + lông đền, đệm vênh, inox 316L </v>
          </cell>
          <cell r="C20111" t="str">
            <v>Nhập kho vật tư (HĐ:136) theo hóa đơn số 0000239 ngày 20.08.2020</v>
          </cell>
        </row>
        <row r="20112">
          <cell r="A20112" t="str">
            <v>4.35.20.101.CHN.00.000</v>
          </cell>
          <cell r="B20112" t="str">
            <v xml:space="preserve">Bu lông thép đen chịu lực 800N/mm2 M20x100 (+đai ốc, lông đền, đệm vênh) </v>
          </cell>
          <cell r="C20112" t="str">
            <v>Nhập kho vật tư (HĐ:136) theo hóa đơn số 0000239 ngày 20.08.2020</v>
          </cell>
        </row>
        <row r="20113">
          <cell r="A20113" t="str">
            <v>4.35.20.120.CHN.00.000</v>
          </cell>
          <cell r="B20113" t="str">
            <v xml:space="preserve">Bu lông thép đen chịu lực 800N/mm2 M20x120 (+đai ốc, lông đền, đệm vênh) </v>
          </cell>
          <cell r="C20113" t="str">
            <v>Nhập kho vật tư (HĐ:136) theo hóa đơn số 0000239 ngày 20.08.2020</v>
          </cell>
        </row>
        <row r="20114">
          <cell r="A20114" t="str">
            <v>4.35.20.140.CHN.00.000</v>
          </cell>
          <cell r="B20114" t="str">
            <v xml:space="preserve">Bu lông thép đen chịu lực 800N/mm2 M20x140 (+đai ốc, lông đền, đệm vênh) </v>
          </cell>
          <cell r="C20114" t="str">
            <v>Nhập kho vật tư (HĐ:136) theo hóa đơn số 0000239 ngày 20.08.2020</v>
          </cell>
        </row>
        <row r="20115">
          <cell r="A20115" t="str">
            <v>4.35.22.080.CHN.00.000</v>
          </cell>
          <cell r="B20115" t="str">
            <v xml:space="preserve">Bu lông thép đen chịu lực 800N/mm2 M22x80 (+đai ốc, lông đền, đệm vênh) </v>
          </cell>
          <cell r="C20115" t="str">
            <v>Nhập kho vật tư (HĐ:136) theo hóa đơn số 0000239 ngày 20.08.2020</v>
          </cell>
        </row>
        <row r="20116">
          <cell r="A20116" t="str">
            <v>4.35.22.100.CHN.00.000</v>
          </cell>
          <cell r="B20116" t="str">
            <v xml:space="preserve">Bu lông thép đen chịu lực 800N/mm2 M22x100 (+đai ốc, lông đền, đệm vênh) </v>
          </cell>
          <cell r="C20116" t="str">
            <v>Nhập kho vật tư (HĐ:136) theo hóa đơn số 0000239 ngày 20.08.2020</v>
          </cell>
        </row>
        <row r="20117">
          <cell r="A20117" t="str">
            <v>4.35.22.121.CHN.00.000</v>
          </cell>
          <cell r="B20117" t="str">
            <v xml:space="preserve">Bu lông thép đen chịu lực 800N/mm2 M22x120 (+đai ốc, lông đền, đệm vênh) </v>
          </cell>
          <cell r="C20117" t="str">
            <v>Nhập kho vật tư (HĐ:136) theo hóa đơn số 0000239 ngày 20.08.2020</v>
          </cell>
        </row>
        <row r="20118">
          <cell r="A20118" t="str">
            <v>4.35.22.140.CHN.00.000</v>
          </cell>
          <cell r="B20118" t="str">
            <v xml:space="preserve">Bu lông thép đen chịu lực 800N/mm2 M22x140 (+đai ốc, lông đền, đệm vênh) </v>
          </cell>
          <cell r="C20118" t="str">
            <v>Nhập kho vật tư (HĐ:136) theo hóa đơn số 0000239 ngày 20.08.2020</v>
          </cell>
        </row>
        <row r="20119">
          <cell r="A20119" t="str">
            <v>4.35.24.060.CHN.00.000</v>
          </cell>
          <cell r="B20119" t="str">
            <v xml:space="preserve">Bulong M24x60 thép đen </v>
          </cell>
          <cell r="C20119" t="str">
            <v>Nhập kho vật tư (HĐ:136) theo hóa đơn số 0000239 ngày 20.08.2020</v>
          </cell>
        </row>
        <row r="20120">
          <cell r="A20120" t="str">
            <v>4.35.24.083.CHN.00.000</v>
          </cell>
          <cell r="B20120" t="str">
            <v xml:space="preserve">Bu lông thép đen chịu lực 800N/mm2 M24x80 (+đai ốc, lông đền, đệm vênh) </v>
          </cell>
          <cell r="C20120" t="str">
            <v>Nhập kho vật tư (HĐ:136) theo hóa đơn số 0000239 ngày 20.08.2020</v>
          </cell>
        </row>
        <row r="20121">
          <cell r="A20121" t="str">
            <v>4.35.24.120.CHN.00.000</v>
          </cell>
          <cell r="B20121" t="str">
            <v xml:space="preserve">Bu lông thép đen chịu lực 800N/mm2 M24x120 (+đai ốc, lông đền, đệm vênh) </v>
          </cell>
          <cell r="C20121" t="str">
            <v>Nhập kho vật tư (HĐ:136) theo hóa đơn số 0000239 ngày 20.08.2020</v>
          </cell>
        </row>
        <row r="20122">
          <cell r="A20122" t="str">
            <v>4.35.24.140.CHN.00.000</v>
          </cell>
          <cell r="B20122" t="str">
            <v xml:space="preserve">Bu lông thép đen chịu lực 800N/mm2 M24x140 (+đai ốc, lông đền, đệm vênh) </v>
          </cell>
          <cell r="C20122" t="str">
            <v>Nhập kho vật tư (HĐ:136) theo hóa đơn số 0000239 ngày 20.08.2020</v>
          </cell>
        </row>
        <row r="20123">
          <cell r="A20123" t="str">
            <v>4.37.07.003.CHN.00.000</v>
          </cell>
          <cell r="B20123" t="str">
            <v xml:space="preserve">Bolt M24 x 145mm (gồm Bolt, đai ốc, vòng đệm) A4 - 316 L </v>
          </cell>
          <cell r="C20123" t="str">
            <v>Nhập kho vật tư (HĐ:136) theo hóa đơn số 0000239 ngày 20.08.2020</v>
          </cell>
        </row>
        <row r="20124">
          <cell r="A20124" t="str">
            <v>4.37.07.005.CHN.00.000</v>
          </cell>
          <cell r="B20124" t="str">
            <v xml:space="preserve">Bolt M20x110 (gồm bolt, đai ốc/ vòng đệm) Inox A4 - 316 L </v>
          </cell>
          <cell r="C20124" t="str">
            <v>Nhập kho vật tư (HĐ:136) theo hóa đơn số 0000239 ngày 20.08.2020</v>
          </cell>
        </row>
        <row r="20125">
          <cell r="A20125" t="str">
            <v>4.37.07.006.CHN.00.000</v>
          </cell>
          <cell r="B20125" t="str">
            <v xml:space="preserve">Bolt  M24x125mm (bộ gồm Bolt, đai ốc, vòng đệm) Inox A4 - 316 L </v>
          </cell>
          <cell r="C20125" t="str">
            <v>Nhập kho vật tư (HĐ:136) theo hóa đơn số 0000239 ngày 20.08.2020</v>
          </cell>
        </row>
        <row r="20126">
          <cell r="A20126" t="str">
            <v>4.37.07.007.CHN.00.000</v>
          </cell>
          <cell r="B20126" t="str">
            <v xml:space="preserve">Bulong M6x30, inox 316 L </v>
          </cell>
          <cell r="C20126" t="str">
            <v>Nhập kho vật tư (HĐ:136) theo hóa đơn số 0000239 ngày 20.08.2020</v>
          </cell>
        </row>
        <row r="20127">
          <cell r="A20127" t="str">
            <v>4.37.07.008.CHN.00.000</v>
          </cell>
          <cell r="B20127" t="str">
            <v xml:space="preserve">Bulong M6x50 Inox+đai ốcA4 - 316 L </v>
          </cell>
          <cell r="C20127" t="str">
            <v>Nhập kho vật tư (HĐ:136) theo hóa đơn số 0000239 ngày 20.08.2020</v>
          </cell>
        </row>
        <row r="20128">
          <cell r="A20128" t="str">
            <v>4.37.07.012.CHN.00.000</v>
          </cell>
          <cell r="B20128" t="str">
            <v xml:space="preserve">Bulong M10x60  + đai ốc + lông đền, inox 316 L </v>
          </cell>
          <cell r="C20128" t="str">
            <v>Nhập kho vật tư (HĐ:136) theo hóa đơn số 0000239 ngày 20.08.2020</v>
          </cell>
        </row>
        <row r="20129">
          <cell r="A20129" t="str">
            <v>4.37.07.013.CHN.00.000</v>
          </cell>
          <cell r="B20129" t="str">
            <v xml:space="preserve">Bulong M12x60 + đai ốc + lông đền , inox 316L </v>
          </cell>
          <cell r="C20129" t="str">
            <v>Nhập kho vật tư (HĐ:136) theo hóa đơn số 0000239 ngày 20.08.2020</v>
          </cell>
        </row>
        <row r="20130">
          <cell r="A20130" t="str">
            <v>4.37.07.016.CHN.00.000</v>
          </cell>
          <cell r="B20130" t="str">
            <v xml:space="preserve">Bulong M16x140 + đai ốc + lông đền , inox 316L </v>
          </cell>
          <cell r="C20130" t="str">
            <v>Nhập kho vật tư (HĐ:136) theo hóa đơn số 0000239 ngày 20.08.2020</v>
          </cell>
        </row>
        <row r="20131">
          <cell r="A20131" t="str">
            <v>4.37.07.018.CHN.00.000</v>
          </cell>
          <cell r="B20131" t="str">
            <v xml:space="preserve">Bulong M4x10 + đai ốc + lông đền, đệm vênh, inox 316L </v>
          </cell>
          <cell r="C20131" t="str">
            <v>Nhập kho vật tư (HĐ:136) theo hóa đơn số 0000239 ngày 20.08.2020</v>
          </cell>
        </row>
        <row r="20132">
          <cell r="A20132" t="str">
            <v>4.37.07.020.CHN.00.000</v>
          </cell>
          <cell r="B20132" t="str">
            <v xml:space="preserve">Bulong M4x50 + đai ốc + lông đền, đệm vênh, inox 316L </v>
          </cell>
          <cell r="C20132" t="str">
            <v>Nhập kho vật tư (HĐ:136) theo hóa đơn số 0000239 ngày 20.08.2020</v>
          </cell>
        </row>
        <row r="20133">
          <cell r="A20133" t="str">
            <v>4.37.07.021.CHN.00.000</v>
          </cell>
          <cell r="B20133" t="str">
            <v xml:space="preserve">Bulong M6x20 + đai ốc + lông đền, đệm vênh, inox 316L </v>
          </cell>
          <cell r="C20133" t="str">
            <v>Nhập kho vật tư (HĐ:136) theo hóa đơn số 0000239 ngày 20.08.2020</v>
          </cell>
        </row>
        <row r="20134">
          <cell r="A20134" t="str">
            <v>4.37.07.022.CHN.00.000</v>
          </cell>
          <cell r="B20134" t="str">
            <v xml:space="preserve">Bulong M6x40 + đai ốc + lông đền, đệm vênh, inox 316L </v>
          </cell>
          <cell r="C20134" t="str">
            <v>Nhập kho vật tư (HĐ:136) theo hóa đơn số 0000239 ngày 20.08.2020</v>
          </cell>
        </row>
        <row r="20135">
          <cell r="A20135" t="str">
            <v>4.37.07.024.CHN.00.000</v>
          </cell>
          <cell r="B20135" t="str">
            <v xml:space="preserve">Bulong M8x20 + đai ốc + lông đền, đệm vênh, inox 316L </v>
          </cell>
          <cell r="C20135" t="str">
            <v>Nhập kho vật tư (HĐ:136) theo hóa đơn số 0000239 ngày 20.08.2020</v>
          </cell>
        </row>
        <row r="20136">
          <cell r="A20136" t="str">
            <v>4.37.07.025.CHN.00.000</v>
          </cell>
          <cell r="B20136" t="str">
            <v xml:space="preserve">Bulong M8x40 + đai ốc + lông đền, đệm vênh, inox 316L </v>
          </cell>
          <cell r="C20136" t="str">
            <v>Nhập kho vật tư (HĐ:136) theo hóa đơn số 0000239 ngày 20.08.2020</v>
          </cell>
        </row>
        <row r="20137">
          <cell r="A20137" t="str">
            <v>4.37.07.027.CHN.00.000</v>
          </cell>
          <cell r="B20137" t="str">
            <v xml:space="preserve">Bulong M8x80 + đai ốc + lông đền, đệm vênh, inox 316L </v>
          </cell>
          <cell r="C20137" t="str">
            <v>Nhập kho vật tư (HĐ:136) theo hóa đơn số 0000239 ngày 20.08.2020</v>
          </cell>
        </row>
        <row r="20138">
          <cell r="A20138" t="str">
            <v>4.37.07.031.CHN.00.000</v>
          </cell>
          <cell r="B20138" t="str">
            <v xml:space="preserve">Bulong M10x80 + đai ốc + lông đền, đệm vênh, inox 316L </v>
          </cell>
          <cell r="C20138" t="str">
            <v>Nhập kho vật tư (HĐ:136) theo hóa đơn số 0000239 ngày 20.08.2020</v>
          </cell>
        </row>
        <row r="20139">
          <cell r="A20139" t="str">
            <v>4.37.07.033.CHN.00.000</v>
          </cell>
          <cell r="B20139" t="str">
            <v xml:space="preserve">Bulong M10x120 + đai ốc + lông đền, đệm vênh, inox 316L </v>
          </cell>
          <cell r="C20139" t="str">
            <v>Nhập kho vật tư (HĐ:136) theo hóa đơn số 0000239 ngày 20.08.2020</v>
          </cell>
        </row>
        <row r="20140">
          <cell r="A20140" t="str">
            <v>4.37.07.036.CHN.00.000</v>
          </cell>
          <cell r="B20140" t="str">
            <v xml:space="preserve">Bulong M12x80 + đai ốc + lông đền, đệm vênh, inox 316L </v>
          </cell>
          <cell r="C20140" t="str">
            <v>Nhập kho vật tư (HĐ:136) theo hóa đơn số 0000239 ngày 20.08.2020</v>
          </cell>
        </row>
        <row r="20141">
          <cell r="A20141" t="str">
            <v>4.37.07.037.CHN.00.000</v>
          </cell>
          <cell r="B20141" t="str">
            <v xml:space="preserve">Bulong M12x100 + đai ốc + lông đền, đệm vênh, inox 316L </v>
          </cell>
          <cell r="C20141" t="str">
            <v>Nhập kho vật tư (HĐ:136) theo hóa đơn số 0000239 ngày 20.08.2020</v>
          </cell>
        </row>
        <row r="20142">
          <cell r="A20142" t="str">
            <v>4.37.07.038.CHN.00.000</v>
          </cell>
          <cell r="B20142" t="str">
            <v xml:space="preserve">Bulong M14x60 + đai ốc + lông đền, đệm vênh, inox 316L </v>
          </cell>
          <cell r="C20142" t="str">
            <v>Nhập kho vật tư (HĐ:136) theo hóa đơn số 0000239 ngày 20.08.2020</v>
          </cell>
        </row>
        <row r="20143">
          <cell r="A20143" t="str">
            <v>4.37.07.039.CHN.00.000</v>
          </cell>
          <cell r="B20143" t="str">
            <v xml:space="preserve">Bulong M14x80 + đai ốc + lông đền, đệm vênh, inox 316L </v>
          </cell>
          <cell r="C20143" t="str">
            <v>Nhập kho vật tư (HĐ:136) theo hóa đơn số 0000239 ngày 20.08.2020</v>
          </cell>
        </row>
        <row r="20144">
          <cell r="A20144" t="str">
            <v>4.37.07.040.CHN.00.000</v>
          </cell>
          <cell r="B20144" t="str">
            <v xml:space="preserve">Bulong M14x100 + đai ốc + lông đền, đệm vênh, inox 316L </v>
          </cell>
          <cell r="C20144" t="str">
            <v>Nhập kho vật tư (HĐ:136) theo hóa đơn số 0000239 ngày 20.08.2020</v>
          </cell>
        </row>
        <row r="20145">
          <cell r="A20145" t="str">
            <v>4.37.07.042.CHN.00.000</v>
          </cell>
          <cell r="B20145" t="str">
            <v xml:space="preserve">Bulong M16x60 + đai ốc + lông đền, đệm vênh, inox 316L </v>
          </cell>
          <cell r="C20145" t="str">
            <v>Nhập kho vật tư (HĐ:136) theo hóa đơn số 0000239 ngày 20.08.2020</v>
          </cell>
        </row>
        <row r="20146">
          <cell r="A20146" t="str">
            <v>4.37.07.046.CHN.00.000</v>
          </cell>
          <cell r="B20146" t="str">
            <v xml:space="preserve">Bulong M20x80 + đai ốc + lông đền, đệm vênh, inox 316L </v>
          </cell>
          <cell r="C20146" t="str">
            <v>Nhập kho vật tư (HĐ:136) theo hóa đơn số 0000239 ngày 20.08.2020</v>
          </cell>
        </row>
        <row r="20147">
          <cell r="A20147" t="str">
            <v>4.37.07.048.CHN.00.000</v>
          </cell>
          <cell r="B20147" t="str">
            <v xml:space="preserve">Bulong M20x120 + đai ốc + lông đền, đệm vênh, inox 316L </v>
          </cell>
          <cell r="C20147" t="str">
            <v>Nhập kho vật tư (HĐ:136) theo hóa đơn số 0000239 ngày 20.08.2020</v>
          </cell>
        </row>
        <row r="20148">
          <cell r="A20148" t="str">
            <v>4.37.07.049.CHN.00.000</v>
          </cell>
          <cell r="B20148" t="str">
            <v xml:space="preserve">Bulong M20x140 + đai ốc + lông đền, đệm vênh, inox 316L </v>
          </cell>
          <cell r="C20148" t="str">
            <v>Nhập kho vật tư (HĐ:136) theo hóa đơn số 0000239 ngày 20.08.2020</v>
          </cell>
        </row>
        <row r="20149">
          <cell r="A20149" t="str">
            <v>4.37.07.050.VIE.00.000</v>
          </cell>
          <cell r="B20149" t="str">
            <v xml:space="preserve">Bulong M22x80 + đai ốc + lông đền, đệm vênh, inox 316L </v>
          </cell>
          <cell r="C20149" t="str">
            <v>Nhập kho vật tư (HĐ: 216) theo hóa đơn số 0000079 ngày 07.05.2020</v>
          </cell>
        </row>
        <row r="20150">
          <cell r="A20150" t="str">
            <v>4.37.07.057.CHN.00.000</v>
          </cell>
          <cell r="B20150" t="str">
            <v xml:space="preserve">Bulong M24x140 + đai ốc + lông đền, đệm vênh, inox 316L </v>
          </cell>
          <cell r="C20150" t="str">
            <v>Nhập kho vật tư (HĐ:136) theo hóa đơn số 0000239 ngày 20.08.2020</v>
          </cell>
        </row>
        <row r="20151">
          <cell r="A20151" t="str">
            <v>4.37.07.061.CHN.00.000</v>
          </cell>
          <cell r="B20151" t="str">
            <v xml:space="preserve">Bulong chìm M6x40, inox  316 L, chịu lực 800N/mm2 </v>
          </cell>
          <cell r="C20151" t="str">
            <v>Nhập kho vật tư (HĐ:136) theo hóa đơn số 0000239 ngày 20.08.2020</v>
          </cell>
        </row>
        <row r="20152">
          <cell r="A20152" t="str">
            <v>4.37.07.062.CHN.00.000</v>
          </cell>
          <cell r="B20152" t="str">
            <v xml:space="preserve">Bulong đầu lục giác chìm M6x60, inox  316 L, chịu lực 800N/mm2 </v>
          </cell>
          <cell r="C20152" t="str">
            <v>Nhập kho vật tư (HĐ:136) theo hóa đơn số 0000239 ngày 20.08.2020</v>
          </cell>
        </row>
        <row r="20153">
          <cell r="A20153" t="str">
            <v>4.37.07.063.CHN.00.000</v>
          </cell>
          <cell r="B20153" t="str">
            <v xml:space="preserve">Bulong chìm M8x20, inox  316 L, chịu lực 800N/mm2 </v>
          </cell>
          <cell r="C20153" t="str">
            <v>Nhập kho vật tư (HĐ:136) theo hóa đơn số 0000239 ngày 20.08.2020</v>
          </cell>
        </row>
        <row r="20154">
          <cell r="A20154" t="str">
            <v>4.37.07.064.CHN.00.000</v>
          </cell>
          <cell r="B20154" t="str">
            <v xml:space="preserve">Bulong đầu lục giác chìm M8x40, inox  316 L, chịu lực 800N/mm2 </v>
          </cell>
          <cell r="C20154" t="str">
            <v>Nhập kho vật tư (HĐ:136) theo hóa đơn số 0000239 ngày 20.08.2020</v>
          </cell>
        </row>
        <row r="20155">
          <cell r="A20155" t="str">
            <v>4.37.07.066.CHN.00.000</v>
          </cell>
          <cell r="B20155" t="str">
            <v xml:space="preserve">Bulong đầu lục giác chìm M10x30, inox  316 L, chịu lực 800N/mm2 </v>
          </cell>
          <cell r="C20155" t="str">
            <v>Nhập kho vật tư (HĐ:136) theo hóa đơn số 0000239 ngày 20.08.2020</v>
          </cell>
        </row>
        <row r="20156">
          <cell r="A20156" t="str">
            <v>4.37.07.160.CHN.00.000</v>
          </cell>
          <cell r="B20156" t="str">
            <v xml:space="preserve">Bulong đầu lục giác chìm M6x20, inox  316 L  Chịu lực 800N/mm2 </v>
          </cell>
          <cell r="C20156" t="str">
            <v>Nhập kho vật tư (HĐ:136) theo hóa đơn số 0000239 ngày 20.08.2020</v>
          </cell>
        </row>
        <row r="20157">
          <cell r="A20157" t="str">
            <v>4.38.10.007.CHN.00.000</v>
          </cell>
          <cell r="B20157" t="str">
            <v xml:space="preserve">Bulong M12x50mm mạ kẽm </v>
          </cell>
          <cell r="C20157" t="str">
            <v>Nhập kho vật tư (HĐ:136) theo hóa đơn số 0000239 ngày 20.08.2020</v>
          </cell>
        </row>
        <row r="20158">
          <cell r="A20158" t="str">
            <v>4.38.10.007.VIE.00.000</v>
          </cell>
          <cell r="B20158" t="str">
            <v xml:space="preserve">Bu lông mạ kẽm M12x50 (mm) </v>
          </cell>
          <cell r="C20158" t="str">
            <v>Nhập kho vật tư (HĐ: 216) theo hóa đơn số 0000079 ngày 07.05.2020</v>
          </cell>
        </row>
        <row r="20159">
          <cell r="A20159" t="str">
            <v>4.38.10.010.CHN.00.000</v>
          </cell>
          <cell r="B20159" t="str">
            <v xml:space="preserve">Bulong M10x50 mạ kẽm </v>
          </cell>
          <cell r="C20159" t="str">
            <v>Nhập kho vật tư (HĐ:136) theo hóa đơn số 0000239 ngày 20.08.2020</v>
          </cell>
        </row>
        <row r="20160">
          <cell r="A20160" t="str">
            <v>4.41.06.130.VIE.00.000</v>
          </cell>
          <cell r="B20160" t="str">
            <v xml:space="preserve">Gudong 1/2 x 13 UNC, L=70mm + đai ốc </v>
          </cell>
          <cell r="C20160" t="str">
            <v>Nhập kho vật tư (HĐ: 216) theo hóa đơn số 0000079 ngày 07.05.2020</v>
          </cell>
        </row>
        <row r="20161">
          <cell r="A20161" t="str">
            <v>4.88.30.049.VIE.00.000</v>
          </cell>
          <cell r="B20161" t="str">
            <v xml:space="preserve">Tấm cao su 1 lớp bố, Khổ:350x20000mm, dày 5mm </v>
          </cell>
          <cell r="C20161" t="str">
            <v>Nhập kho vật tư (HĐ: 216) theo hóa đơn số 0000079 ngày 07.05.2020</v>
          </cell>
        </row>
        <row r="20162">
          <cell r="A20162" t="str">
            <v>4.88.65.054.TPE.00.000</v>
          </cell>
          <cell r="B20162" t="str">
            <v xml:space="preserve">Oil seal Vring 35A </v>
          </cell>
          <cell r="C20162" t="str">
            <v>Nhập kho vật tư (HĐ: 216) theo hóa đơn số 0000079 ngày 07.05.2020</v>
          </cell>
        </row>
        <row r="20163">
          <cell r="A20163" t="str">
            <v>4.88.65.142.TPE.00.000</v>
          </cell>
          <cell r="B20163" t="str">
            <v xml:space="preserve">Phớt chắn bụi V-ring VA-45, d=40, A=5.5, B=9.0mm </v>
          </cell>
          <cell r="C20163" t="str">
            <v>Nhập kho vật tư (HĐ: 216) theo hóa đơn số 0000079 ngày 07.05.2020</v>
          </cell>
        </row>
        <row r="20164">
          <cell r="A20164" t="str">
            <v>4.88.65.146.TPE.00.000</v>
          </cell>
          <cell r="B20164" t="str">
            <v xml:space="preserve">Phớt chắn bụi V-ring VA-55, d=49, A=5.5, B=9.0mm </v>
          </cell>
          <cell r="C20164" t="str">
            <v>Nhập kho vật tư (HĐ: 216) theo hóa đơn số 0000079 ngày 07.05.2020</v>
          </cell>
        </row>
        <row r="20165">
          <cell r="A20165" t="str">
            <v>8.33.73.033.CHN.00.000</v>
          </cell>
          <cell r="B20165" t="str">
            <v xml:space="preserve">Kim hàn TIG </v>
          </cell>
          <cell r="C20165" t="str">
            <v>Nhập kho vật tư (HĐ:135) theo hóa đơn số 0000308 ngày 08.08.2020</v>
          </cell>
        </row>
        <row r="20166">
          <cell r="A20166" t="str">
            <v>3.66.81.001.VIE.00.000</v>
          </cell>
          <cell r="B20166" t="str">
            <v xml:space="preserve">Đèn pin sạc cầm tay </v>
          </cell>
          <cell r="C20166" t="str">
            <v>Nhập kho vật tư (HĐ:135) theo hóa đơn số 0000308 ngày 08.08.2020</v>
          </cell>
        </row>
        <row r="20167">
          <cell r="A20167" t="str">
            <v>8.30.15.006.MAS.00.000</v>
          </cell>
          <cell r="B20167" t="str">
            <v xml:space="preserve">Bộ cờ lê 2 đầu tròn 6 chi tiết </v>
          </cell>
          <cell r="C20167" t="str">
            <v>Nhập kho vật tư (HĐ:135) theo hóa đơn số 0000308 ngày 08.08.2020</v>
          </cell>
        </row>
        <row r="20168">
          <cell r="A20168" t="str">
            <v>8.30.15.011.CZE.00.000</v>
          </cell>
          <cell r="B20168" t="str">
            <v xml:space="preserve">Bộ Cờ lê Ware Joker gồm 11 cái </v>
          </cell>
          <cell r="C20168" t="str">
            <v>Nhập kho vật tư (HĐ:135) theo hóa đơn số 0000308 ngày 08.08.2020</v>
          </cell>
        </row>
        <row r="20169">
          <cell r="A20169" t="str">
            <v>8.35.65.134.VIE.00.000</v>
          </cell>
          <cell r="B20169" t="str">
            <v xml:space="preserve">Chổi đánh rỉ 25mm </v>
          </cell>
          <cell r="C20169" t="str">
            <v>Nhập kho vật tư (HĐ:135) theo hóa đơn số 0000308 ngày 08.08.2020</v>
          </cell>
        </row>
        <row r="20170">
          <cell r="A20170" t="str">
            <v>8.35.65.135.VIE.00.000</v>
          </cell>
          <cell r="B20170" t="str">
            <v xml:space="preserve">Chổi đánh rỉ 10mm </v>
          </cell>
          <cell r="C20170" t="str">
            <v>Nhập kho vật tư (HĐ:135) theo hóa đơn số 0000308 ngày 08.08.2020</v>
          </cell>
        </row>
        <row r="20171">
          <cell r="A20171" t="str">
            <v>8.35.65.141.VIE.00.000</v>
          </cell>
          <cell r="B20171" t="str">
            <v xml:space="preserve">Bàn chải nhựa có cán cầm </v>
          </cell>
          <cell r="C20171" t="str">
            <v>Nhập kho vật tư (HĐ:135) theo hóa đơn số 0000308 ngày 08.08.2020</v>
          </cell>
        </row>
        <row r="20172">
          <cell r="A20172" t="str">
            <v>8.35.65.815.VIE.00.000</v>
          </cell>
          <cell r="B20172" t="str">
            <v xml:space="preserve">Cọ đuôi chồn bằng thau Ø15mm </v>
          </cell>
          <cell r="C20172" t="str">
            <v>Nhập kho vật tư (HĐ:135) theo hóa đơn số 0000308 ngày 08.08.2020</v>
          </cell>
        </row>
        <row r="20173">
          <cell r="A20173" t="str">
            <v>8.35.65.820.VIE.00.000</v>
          </cell>
          <cell r="B20173" t="str">
            <v xml:space="preserve">Cọ đuôi chồn bằng thau Ø20mm </v>
          </cell>
          <cell r="C20173" t="str">
            <v>Nhập kho vật tư (HĐ:135) theo hóa đơn số 0000308 ngày 08.08.2020</v>
          </cell>
        </row>
        <row r="20174">
          <cell r="A20174" t="str">
            <v>8.35.65.859.VIE.00.000</v>
          </cell>
          <cell r="B20174" t="str">
            <v xml:space="preserve">Cọ sơn bản 3cm </v>
          </cell>
          <cell r="C20174" t="str">
            <v>Nhập kho vật tư (HĐ:135) theo hóa đơn số 0000308 ngày 08.08.2020</v>
          </cell>
        </row>
        <row r="20175">
          <cell r="A20175" t="str">
            <v>8.95.10.002.CHN.00.000</v>
          </cell>
          <cell r="B20175" t="str">
            <v xml:space="preserve">Gas R407C </v>
          </cell>
          <cell r="C20175" t="str">
            <v>Nhập kho vật tư (HĐ:135) theo hóa đơn số 0000308 ngày 08.08.2020</v>
          </cell>
        </row>
        <row r="20176">
          <cell r="A20176" t="str">
            <v>8.95.10.004.IND.00.000</v>
          </cell>
          <cell r="B20176" t="str">
            <v xml:space="preserve">Gas R134a </v>
          </cell>
          <cell r="C20176" t="str">
            <v>Nhập kho vật tư (HĐ:135) theo hóa đơn số 0000308 ngày 08.08.2020</v>
          </cell>
        </row>
        <row r="20177">
          <cell r="A20177" t="str">
            <v>8.95.10.005.IND.00.000</v>
          </cell>
          <cell r="B20177" t="str">
            <v xml:space="preserve">Gas R22 </v>
          </cell>
          <cell r="C20177" t="str">
            <v>Nhập kho vật tư (HĐ:135) theo hóa đơn số 0000308 ngày 08.08.2020</v>
          </cell>
        </row>
        <row r="20178">
          <cell r="A20178" t="str">
            <v>8.95.10.411.CHN.00.000</v>
          </cell>
          <cell r="B20178" t="str">
            <v xml:space="preserve">Gas R410a </v>
          </cell>
          <cell r="C20178" t="str">
            <v>Nhập kho vật tư (HĐ:135) theo hóa đơn số 0000308 ngày 08.08.2020</v>
          </cell>
        </row>
        <row r="20179">
          <cell r="A20179" t="str">
            <v>8.95.80.063.VIE.00.000</v>
          </cell>
          <cell r="B20179" t="str">
            <v xml:space="preserve">Bao cước 50cm x 70cm </v>
          </cell>
          <cell r="C20179" t="str">
            <v>Nhập kho vật tư (HĐ:135) theo hóa đơn số 0000308 ngày 08.08.2020</v>
          </cell>
        </row>
        <row r="20180">
          <cell r="A20180" t="str">
            <v>8.95.80.066.VIE.00.000</v>
          </cell>
          <cell r="B20180" t="str">
            <v xml:space="preserve">Túi miết đầu (túi zipper) 35cm x 45cm </v>
          </cell>
          <cell r="C20180" t="str">
            <v>Nhập kho vật tư (HĐ:135) theo hóa đơn số 0000308 ngày 08.08.2020</v>
          </cell>
        </row>
        <row r="20181">
          <cell r="A20181" t="str">
            <v>8.95.80.067.VIE.00.000</v>
          </cell>
          <cell r="B20181" t="str">
            <v xml:space="preserve">Túi zipper 20cm x 28cm </v>
          </cell>
          <cell r="C20181" t="str">
            <v>Nhập kho vật tư (HĐ:135) theo hóa đơn số 0000308 ngày 08.08.2020</v>
          </cell>
        </row>
        <row r="20182">
          <cell r="A20182" t="str">
            <v>8.95.80.070.VIE.00.000</v>
          </cell>
          <cell r="B20182" t="str">
            <v xml:space="preserve">Bao cước 95x125cm </v>
          </cell>
          <cell r="C20182" t="str">
            <v>Nhập kho vật tư (HĐ:135) theo hóa đơn số 0000308 ngày 08.08.2020</v>
          </cell>
        </row>
        <row r="20183">
          <cell r="A20183" t="str">
            <v>8.95.80.073.VIE.00.000</v>
          </cell>
          <cell r="B20183" t="str">
            <v xml:space="preserve">Túi miết đầu ( túi zipper) 14cm x 20cm </v>
          </cell>
          <cell r="C20183" t="str">
            <v>Nhập kho vật tư (HĐ:135) theo hóa đơn số 0000308 ngày 08.08.2020</v>
          </cell>
        </row>
        <row r="20184">
          <cell r="A20184" t="str">
            <v>8.95.80.075.VIE.00.000</v>
          </cell>
          <cell r="B20184" t="str">
            <v xml:space="preserve">Túi miết đầu ( túi zipper) 24cm x 34cm </v>
          </cell>
          <cell r="C20184" t="str">
            <v>Nhập kho vật tư (HĐ:135) theo hóa đơn số 0000308 ngày 08.08.2020</v>
          </cell>
        </row>
        <row r="20185">
          <cell r="A20185" t="str">
            <v>8.95.80.736.MAS.00.000</v>
          </cell>
          <cell r="B20185" t="str">
            <v xml:space="preserve">Thùng đồ nghề, Mã: STL-736-643 </v>
          </cell>
          <cell r="C20185" t="str">
            <v>Nhập kho vật tư (HĐ:135) theo hóa đơn số 0000308 ngày 08.08.2020</v>
          </cell>
        </row>
        <row r="20186">
          <cell r="A20186" t="str">
            <v>3.56.90.502.KOR.00.000</v>
          </cell>
          <cell r="B20186" t="str">
            <v xml:space="preserve">Máy biến áp 11Kv Conmon 100/100VA, 50HZ </v>
          </cell>
          <cell r="C20186" t="str">
            <v>Nhập kho Máy biến áp (HĐ: 68) theo hóa đơn số 0000173 ngày 08.06.2020</v>
          </cell>
        </row>
        <row r="20187">
          <cell r="A20187" t="str">
            <v>5.19.90.225.CHN.00.000</v>
          </cell>
          <cell r="B20187" t="str">
            <v xml:space="preserve">Solenoid valve SPU225A-20 </v>
          </cell>
          <cell r="C20187" t="str">
            <v>Nhập kho vật tư (HĐ: 216) theo hóa đơn số 0000079 ngày 07.05.2020</v>
          </cell>
        </row>
        <row r="20188">
          <cell r="A20188" t="str">
            <v>4.94.50.013.VIE.00.000</v>
          </cell>
          <cell r="B20188" t="str">
            <v xml:space="preserve">Bút đánh dấu dòng Thiên Long </v>
          </cell>
          <cell r="C20188" t="str">
            <v>Nhập kho vật tư (HĐ:135) theo hóa đơn số 0000308 ngày 08.08.2020</v>
          </cell>
        </row>
        <row r="20189">
          <cell r="A20189" t="str">
            <v>4.94.60.015.VIE.00.000</v>
          </cell>
          <cell r="B20189" t="str">
            <v xml:space="preserve">Băng keo trong 5cm </v>
          </cell>
          <cell r="C20189" t="str">
            <v>Nhập kho vật tư (HĐ:135) theo hóa đơn số 0000305 ngày 29.07.2020</v>
          </cell>
        </row>
        <row r="20190">
          <cell r="A20190" t="str">
            <v>4.94.60.527.VIE.00.000</v>
          </cell>
          <cell r="B20190" t="str">
            <v xml:space="preserve">Băng keo giấy 2,5 phân </v>
          </cell>
          <cell r="C20190" t="str">
            <v>Nhập kho vật tư (HĐ:135) theo hóa đơn số 0000305 ngày 29.07.2020</v>
          </cell>
        </row>
        <row r="20191">
          <cell r="A20191" t="str">
            <v>4.94.80.096.VIE.00.000</v>
          </cell>
          <cell r="B20191" t="str">
            <v xml:space="preserve">Bao đựng rác đen loại 10kg </v>
          </cell>
          <cell r="C20191" t="str">
            <v>Nhập kho vật tư (HĐ:135) theo hóa đơn số 0000308 ngày 08.08.2020</v>
          </cell>
        </row>
        <row r="20192">
          <cell r="A20192" t="str">
            <v>5.16.00.574.INA.00.000</v>
          </cell>
          <cell r="B20192" t="str">
            <v xml:space="preserve">Pin tiểu 1.5V AAA </v>
          </cell>
          <cell r="C20192" t="str">
            <v>Nhập kho vật tư (HĐ:135) theo hóa đơn số 0000305 ngày 29.07.2020</v>
          </cell>
        </row>
        <row r="20193">
          <cell r="A20193" t="str">
            <v>5.16.90.151.INA.00.000</v>
          </cell>
          <cell r="B20193" t="str">
            <v xml:space="preserve">Pin tiểu 1.5V AA </v>
          </cell>
          <cell r="C20193" t="str">
            <v>Nhập kho vật tư (HĐ:135) theo hóa đơn số 0000305 ngày 29.07.2020</v>
          </cell>
        </row>
        <row r="20194">
          <cell r="A20194" t="str">
            <v>1.51.25.100.VIE.00.000</v>
          </cell>
          <cell r="B20194" t="str">
            <v xml:space="preserve">Mỡ SHELL GADUS S2 V220  (18kg/thùng) </v>
          </cell>
          <cell r="C20194" t="str">
            <v>Nhập kho Mỡ bôi trơn (HĐ:135) theo hóa đơn số 0000305 ngày 29.07.2020</v>
          </cell>
        </row>
        <row r="20195">
          <cell r="A20195" t="str">
            <v>1.61.06.611.GER.00.000</v>
          </cell>
          <cell r="B20195" t="str">
            <v xml:space="preserve">Hóa chất Acid formic 90%, mã: 1108542500 (2.5 lít/chai) </v>
          </cell>
          <cell r="C20195" t="str">
            <v>Nhập hóa chất (HĐ:239) theo hóa đơn số 0020106 ngày 20.07.2020</v>
          </cell>
        </row>
        <row r="20196">
          <cell r="A20196" t="str">
            <v>1.61.66.524.GER.00.000</v>
          </cell>
          <cell r="B20196" t="str">
            <v xml:space="preserve">Dung dịch Amoniac - Ammonia solution 32%, Mã:1054261000, 1000ml/chai </v>
          </cell>
          <cell r="C20196" t="str">
            <v>Nhập hóa chất (HĐ:239) theo hóa đơn số 0020106 ngày 20.07.2020</v>
          </cell>
        </row>
        <row r="20197">
          <cell r="A20197" t="str">
            <v>4.94.80.816.VIE.00.000</v>
          </cell>
          <cell r="B20197" t="str">
            <v xml:space="preserve">Gối nằm </v>
          </cell>
          <cell r="C20197" t="str">
            <v>Nhập kho Gối nằm, Cây phơi inox (QĐ: 295) theo hóa đơn số 0071846 ngày 17.08.2020</v>
          </cell>
        </row>
        <row r="20198">
          <cell r="A20198" t="str">
            <v>4.94.80.817.VIE.00.000</v>
          </cell>
          <cell r="B20198" t="str">
            <v xml:space="preserve">Cây phơi áo quần inox </v>
          </cell>
          <cell r="C20198" t="str">
            <v>Nhập kho Gối nằm, Cây phơi inox (QĐ: 295) theo hóa đơn số 0071846 ngày 17.08.2020</v>
          </cell>
        </row>
        <row r="20199">
          <cell r="A20199" t="str">
            <v>4.94.70.217.VIE.00.000</v>
          </cell>
          <cell r="B20199" t="str">
            <v xml:space="preserve">Hộp nhôm kính, cửa lùa. </v>
          </cell>
          <cell r="C20199" t="str">
            <v>Nhập kho vật tư (QĐ: 909) theo hóa đơn số 0000082 ngày 11.08.2020</v>
          </cell>
        </row>
        <row r="20200">
          <cell r="A20200" t="str">
            <v>8.34.54.004.VIE.00.000</v>
          </cell>
          <cell r="B20200" t="str">
            <v xml:space="preserve">Xe đẩy hàng 4 bánh </v>
          </cell>
          <cell r="C20200" t="str">
            <v>Nhập kho vật tư (QĐ: 891) theo hóa đơn số 0000018 ngày 29.07.2020</v>
          </cell>
        </row>
        <row r="20201">
          <cell r="A20201" t="str">
            <v>2.40.30.016.VIE.00.000</v>
          </cell>
          <cell r="B20201" t="str">
            <v xml:space="preserve">Lò xo bộ lọc SWRO, SUS 316 </v>
          </cell>
          <cell r="C20201" t="str">
            <v>Nhập kho Lò xo bộ lộc (QĐ: 694) theo hóa đơn số 0000451 ngày 16.06.2020</v>
          </cell>
        </row>
        <row r="20202">
          <cell r="A20202" t="str">
            <v>3.06.60.121.VIE.00.000</v>
          </cell>
          <cell r="B20202" t="str">
            <v xml:space="preserve">Eke giá đỡ </v>
          </cell>
          <cell r="C20202" t="str">
            <v>Nhập kho vật tư (QĐ: 909) theo hóa đơn số 0000082 ngày 11.08.2020</v>
          </cell>
        </row>
        <row r="20203">
          <cell r="A20203" t="str">
            <v>3.30.14.045.HUN.00.000</v>
          </cell>
          <cell r="B20203" t="str">
            <v xml:space="preserve">Cầu chì 12kV 100A 45DB120V100P </v>
          </cell>
          <cell r="C20203" t="str">
            <v>Nhập kho Cầu chì (QĐ: 846) theo hóa đơn số 0000542 ngày 21.07.2020</v>
          </cell>
        </row>
        <row r="20204">
          <cell r="A20204" t="str">
            <v>4.25.23.082.VIE.00.000</v>
          </cell>
          <cell r="B20204" t="str">
            <v xml:space="preserve">Sơn Epoxy Interzinc 52 ((5 lít/hộp) </v>
          </cell>
          <cell r="C20204" t="str">
            <v>Nhập kho vật tư (QĐ: 783) theo hóa đơn số 0000378 ngày 01.07.2020</v>
          </cell>
        </row>
        <row r="20205">
          <cell r="A20205" t="str">
            <v>4.25.23.083.VIE.00.000</v>
          </cell>
          <cell r="B20205" t="str">
            <v xml:space="preserve">Sơn Epoxy Intergard 475HS (5 lít/hộp) </v>
          </cell>
          <cell r="C20205" t="str">
            <v>Nhập kho vật tư (QĐ: 783) theo hóa đơn số 0000378 ngày 01.07.2020</v>
          </cell>
        </row>
        <row r="20206">
          <cell r="A20206" t="str">
            <v>4.25.23.084.VIE.00.000</v>
          </cell>
          <cell r="B20206" t="str">
            <v xml:space="preserve">Sơn Jotun Hardtop XP (5 lít/hộp) </v>
          </cell>
          <cell r="C20206" t="str">
            <v>Nhập kho vật tư (QĐ: 783) theo hóa đơn số 0000378 ngày 01.07.2020</v>
          </cell>
        </row>
        <row r="20207">
          <cell r="A20207" t="str">
            <v>4.35.16.064.CHN.00.000</v>
          </cell>
          <cell r="B20207" t="str">
            <v xml:space="preserve">Bulong thép lục giác chìm M16x60 </v>
          </cell>
          <cell r="C20207" t="str">
            <v>Nhập kho vật tư (QĐ: 906) theo hóa đơn số 0000224 ngày 31.07.2020</v>
          </cell>
        </row>
        <row r="20208">
          <cell r="A20208" t="str">
            <v>4.38.28.060.CHN.00.000</v>
          </cell>
          <cell r="B20208" t="str">
            <v xml:space="preserve">Bulong thép lục giác chìm M18x60 </v>
          </cell>
          <cell r="C20208" t="str">
            <v>Nhập kho vật tư (QĐ: 906) theo hóa đơn số 0000224 ngày 31.07.2020</v>
          </cell>
        </row>
        <row r="20209">
          <cell r="A20209" t="str">
            <v>4.41.12.060.VIE.00.000</v>
          </cell>
          <cell r="B20209" t="str">
            <v xml:space="preserve">Gudong M12x60 </v>
          </cell>
          <cell r="C20209" t="str">
            <v>Nhập kho vật tư (QĐ: 791) theo hóa đơn số 0000458 ngày 10.07.2020</v>
          </cell>
        </row>
        <row r="20210">
          <cell r="A20210" t="str">
            <v>4.41.16.100.VIE.00.000</v>
          </cell>
          <cell r="B20210" t="str">
            <v xml:space="preserve">Gudong M16x100 </v>
          </cell>
          <cell r="C20210" t="str">
            <v>Nhập kho vật tư (QĐ: 791) theo hóa đơn số 0000458 ngày 10.07.2020</v>
          </cell>
        </row>
        <row r="20211">
          <cell r="A20211" t="str">
            <v>4.88.30.150.CHN.00.000</v>
          </cell>
          <cell r="B20211" t="str">
            <v xml:space="preserve">Cao su không bố 1500 x 10000 x 5mm </v>
          </cell>
          <cell r="C20211" t="str">
            <v>Nhập kho Cao su không bố (QĐ: 963) theo hóa đơn số 0000227 ngày 05.08.2020</v>
          </cell>
        </row>
        <row r="20212">
          <cell r="A20212" t="str">
            <v>4.88.52.560.CHN.00.000</v>
          </cell>
          <cell r="B20212" t="str">
            <v xml:space="preserve">Dây curoa 3V560 </v>
          </cell>
          <cell r="C20212" t="str">
            <v>Nhập kho vật tư (QĐ: 964) theo hóa đơn số 0000022 ngày 05.08.2020</v>
          </cell>
        </row>
        <row r="20213">
          <cell r="A20213" t="str">
            <v>4.90.31.019.VIE.00.000</v>
          </cell>
          <cell r="B20213" t="str">
            <v xml:space="preserve">Ống nhựa mềm Ø21 </v>
          </cell>
          <cell r="C20213" t="str">
            <v>Nhập kho vật tư (QĐ: 906) theo hóa đơn số 0000224 ngày 31.07.2020</v>
          </cell>
        </row>
        <row r="20214">
          <cell r="A20214" t="str">
            <v>4.90.31.022.VIE.00.000</v>
          </cell>
          <cell r="B20214" t="str">
            <v xml:space="preserve">Ống nhựa Ø21 </v>
          </cell>
          <cell r="C20214" t="str">
            <v>Nhập kho vật tư (QĐ: 906) theo hóa đơn số 0000224 ngày 31.07.2020</v>
          </cell>
        </row>
        <row r="20215">
          <cell r="A20215" t="str">
            <v>4.90.31.134.VIE.00.000</v>
          </cell>
          <cell r="B20215" t="str">
            <v xml:space="preserve">Ống nhựa phi 34 </v>
          </cell>
          <cell r="C20215" t="str">
            <v>Nhập kho vật tư (QĐ: 906) theo hóa đơn số 0000224 ngày 31.07.2020</v>
          </cell>
        </row>
        <row r="20216">
          <cell r="A20216" t="str">
            <v>4.90.41.130.VIE.00.000</v>
          </cell>
          <cell r="B20216" t="str">
            <v xml:space="preserve">Nối giảm Ø34-21 </v>
          </cell>
          <cell r="C20216" t="str">
            <v>Nhập kho vật tư (QĐ: 906) theo hóa đơn số 0000224 ngày 31.07.2020</v>
          </cell>
        </row>
        <row r="20217">
          <cell r="A20217" t="str">
            <v>4.90.42.034.VIE.00.000</v>
          </cell>
          <cell r="B20217" t="str">
            <v xml:space="preserve">Nối ren trong Ø34 </v>
          </cell>
          <cell r="C20217" t="str">
            <v>Nhập kho vật tư (QĐ: 906) theo hóa đơn số 0000224 ngày 31.07.2020</v>
          </cell>
        </row>
        <row r="20218">
          <cell r="A20218" t="str">
            <v>3.34.06.711.KOR.00.000</v>
          </cell>
          <cell r="B20218" t="str">
            <v xml:space="preserve">Nút dừng khẩn cấp - Model: KEYG711R (1NO + 1NC) </v>
          </cell>
          <cell r="C20218" t="str">
            <v>Nhập kho vật tư (QĐ: 791) theo hóa đơn số 0000458 ngày 10.07.2020</v>
          </cell>
        </row>
        <row r="20219">
          <cell r="A20219" t="str">
            <v>3.34.15.031.CHN.00.000</v>
          </cell>
          <cell r="B20219" t="str">
            <v xml:space="preserve">Limit switch, Model: LSM-Q31-VS </v>
          </cell>
          <cell r="C20219" t="str">
            <v>Nhập kho vật tư (QĐ: 964) theo hóa đơn số 0000022 ngày 05.08.2020</v>
          </cell>
        </row>
        <row r="20220">
          <cell r="A20220" t="str">
            <v>8.35.05.002.VIE.00.000</v>
          </cell>
          <cell r="B20220" t="str">
            <v xml:space="preserve">Xẻng </v>
          </cell>
          <cell r="C20220" t="str">
            <v>Nhập kho vật tư (QĐ: 891) theo hóa đơn số 0000018 ngày 29.07.2020</v>
          </cell>
        </row>
        <row r="20221">
          <cell r="A20221" t="str">
            <v>8.95.80.088.VIE.00.000</v>
          </cell>
          <cell r="B20221" t="str">
            <v xml:space="preserve">Túi Zipper 15x20cm </v>
          </cell>
          <cell r="C20221" t="str">
            <v>Nhập kho vật tư (QĐ: 891) theo hóa đơn số 0000018 ngày 29.07.2020</v>
          </cell>
        </row>
        <row r="20222">
          <cell r="A20222" t="str">
            <v>4.94.80.049.VIE.00.000</v>
          </cell>
          <cell r="B20222" t="str">
            <v xml:space="preserve">Bộ tách và đĩa đựng tách trà </v>
          </cell>
          <cell r="C20222" t="str">
            <v>Nhập kho vật tư (QĐ: 966) theo hóa đơn số 0000228 ngày 06.08.2020</v>
          </cell>
        </row>
        <row r="20223">
          <cell r="A20223" t="str">
            <v>4.94.80.058.VIE.00.000</v>
          </cell>
          <cell r="B20223" t="str">
            <v xml:space="preserve">Khăn lạnh </v>
          </cell>
          <cell r="C20223" t="str">
            <v>Nhập kho vật tư (QĐ: 966) theo hóa đơn số 0000228 ngày 06.08.2020</v>
          </cell>
        </row>
        <row r="20224">
          <cell r="A20224" t="str">
            <v>4.94.80.061.VIE.00.000</v>
          </cell>
          <cell r="B20224" t="str">
            <v xml:space="preserve">Ly thủy tinh kèm đĩa lót (6 cái/bộ) </v>
          </cell>
          <cell r="C20224" t="str">
            <v>Nhập kho vật tư (QĐ: 966) theo hóa đơn số 0000228 ngày 06.08.2020</v>
          </cell>
        </row>
        <row r="20225">
          <cell r="A20225" t="str">
            <v>4.94.80.702.VIE.00.000</v>
          </cell>
          <cell r="B20225" t="str">
            <v xml:space="preserve">Kệ inox 2 tầng </v>
          </cell>
          <cell r="C20225" t="str">
            <v>Nhập kho vật tư (QĐ: 966) theo hóa đơn số 0000228 ngày 06.08.2020</v>
          </cell>
        </row>
        <row r="20226">
          <cell r="A20226" t="str">
            <v>4.94.80.705.VIE.00.000</v>
          </cell>
          <cell r="B20226" t="str">
            <v xml:space="preserve">Giấy lụa hộp Bless You </v>
          </cell>
          <cell r="C20226" t="str">
            <v>Nhập kho vật tư (QĐ: 966) theo hóa đơn số 0000228 ngày 06.08.2020</v>
          </cell>
        </row>
        <row r="20227">
          <cell r="A20227" t="str">
            <v>8.35.55.448.VIE.00.000</v>
          </cell>
          <cell r="B20227" t="str">
            <v xml:space="preserve">Khay inox có nắp đậy 28 lít </v>
          </cell>
          <cell r="C20227" t="str">
            <v>Nhập kho vật tư (QĐ: 891) theo hóa đơn số 0000018 ngày 29.07.2020</v>
          </cell>
        </row>
        <row r="20228">
          <cell r="A20228" t="str">
            <v>4.77.90.084.KOR.00.000</v>
          </cell>
          <cell r="B20228" t="str">
            <v xml:space="preserve">Gioăng làm kín nắp van cho van điều khiển BOP / Bonnet gasket for Control valve of BOP </v>
          </cell>
          <cell r="C20228" t="str">
            <v>Nhập kho vật tư (HĐ: 103) theo hóa đơn số 0000255 ngày 10.08.2020</v>
          </cell>
        </row>
        <row r="20229">
          <cell r="A20229" t="str">
            <v>4.77.90.085.KOR.00.000</v>
          </cell>
          <cell r="B20229" t="str">
            <v xml:space="preserve">Gioăng làm kín lồng van cho van điều khiển BOP / Cage gasket for Control valve of BOP </v>
          </cell>
          <cell r="C20229" t="str">
            <v>Nhập kho vật tư (HĐ: 103) theo hóa đơn số 0000255 ngày 10.08.2020</v>
          </cell>
        </row>
        <row r="20230">
          <cell r="A20230" t="str">
            <v>4.77.90.086.KOR.00.000</v>
          </cell>
          <cell r="B20230" t="str">
            <v xml:space="preserve">Gioăng làm kín đế van cho van điều khiển BOP / Seat gasket for Control valve of BOP </v>
          </cell>
          <cell r="C20230" t="str">
            <v>Nhập kho vật tư (HĐ: 103) theo hóa đơn số 0000255 ngày 10.08.2020</v>
          </cell>
        </row>
        <row r="20231">
          <cell r="A20231" t="str">
            <v>4.88.66.134.KOR.00.000</v>
          </cell>
          <cell r="B20231" t="str">
            <v xml:space="preserve">Đệm làm kín cho van điều khiển BOP / Packing for Control valve of BOP </v>
          </cell>
          <cell r="C20231" t="str">
            <v>Nhập kho vật tư (HĐ: 103) theo hóa đơn số 0000255 ngày 10.08.2020</v>
          </cell>
        </row>
        <row r="20232">
          <cell r="A20232" t="str">
            <v>8.88.00.005.CHN.00.000</v>
          </cell>
          <cell r="B20232" t="str">
            <v xml:space="preserve">Máy tính xách tay Dell </v>
          </cell>
          <cell r="C20232" t="str">
            <v>Nhập kho Máy tính xách tay Dell (HĐ:121) theo hóa đơn số 0000099 ngày 07.08.2020</v>
          </cell>
        </row>
        <row r="20233">
          <cell r="A20233" t="str">
            <v>4.94.70.213.VIE.00.000</v>
          </cell>
          <cell r="B20233" t="str">
            <v xml:space="preserve">Giường xếp </v>
          </cell>
          <cell r="C20233" t="str">
            <v>Nhập kho Gường xếp (209/TTr-HCLĐ) theo hóa đơn số 0087762 ngày 13.07.2020</v>
          </cell>
        </row>
        <row r="20234">
          <cell r="A20234" t="str">
            <v>8.88.03.414.VIE.00.000</v>
          </cell>
          <cell r="B20234" t="str">
            <v xml:space="preserve">Máy sạc Ắc quy, Điện áp sạc 6, 9 12 (V) </v>
          </cell>
          <cell r="C20234" t="str">
            <v>Nhập kho Máy sạc Ắc quy (QĐ: 911) theo hóa đơn số 0018223 ngày 01.08.2020</v>
          </cell>
        </row>
        <row r="20235">
          <cell r="A20235" t="str">
            <v>5.16.05.101.VIE.00.000</v>
          </cell>
          <cell r="B20235" t="str">
            <v xml:space="preserve">Bình Ắc quy ENIMAC 12V, 100AH </v>
          </cell>
          <cell r="C20235" t="str">
            <v>Nhập kho Bình Ắc quy (QĐ: 911) theo hóa đơn số 0018223 ngày 01.08.2020</v>
          </cell>
        </row>
        <row r="20236">
          <cell r="A20236" t="str">
            <v>5.16.05.102.VIE.00.000</v>
          </cell>
          <cell r="B20236" t="str">
            <v xml:space="preserve">Bình Ắc quy DELKOR 12V, 40AH </v>
          </cell>
          <cell r="C20236" t="str">
            <v>Nhập kho Bình Ắc quy (QĐ: 911) theo hóa đơn số 0018223 ngày 01.08.2020</v>
          </cell>
        </row>
        <row r="20237">
          <cell r="A20237" t="str">
            <v>4.94.50.800.VIE.00.000</v>
          </cell>
          <cell r="B20237" t="str">
            <v xml:space="preserve">Bút trình chiếu Logitech R800 </v>
          </cell>
          <cell r="C20237" t="str">
            <v>Nhập kho Bút trình chiếu (QĐ:860) theo hóa đơn số 0000222 ngày 21.07.2020</v>
          </cell>
        </row>
        <row r="20238">
          <cell r="A20238" t="str">
            <v>8.95.10.330.CHN.00.000</v>
          </cell>
          <cell r="B20238" t="str">
            <v xml:space="preserve">Bình khí Zero (khí trộn) 1% O2 in Nito, 10bar </v>
          </cell>
          <cell r="C20238" t="str">
            <v>Nhập kho Bình khí chuẩn các loại (HĐ: 07) theo hóa đơn số 0000154 ngày 03.06.2020</v>
          </cell>
        </row>
        <row r="20239">
          <cell r="A20239" t="str">
            <v>8.95.10.331.CHN.00.000</v>
          </cell>
          <cell r="B20239" t="str">
            <v xml:space="preserve">Bình khí Span (khí trộn) O2: 21% N2: Balance, 10bar </v>
          </cell>
          <cell r="C20239" t="str">
            <v>Nhập kho Bình khí chuẩn các loại (HĐ: 07) theo hóa đơn số 0000154 ngày 03.06.2020</v>
          </cell>
        </row>
        <row r="20240">
          <cell r="A20240" t="str">
            <v>8.95.10.332.CHN.00.000</v>
          </cell>
          <cell r="B20240" t="str">
            <v xml:space="preserve">Bình khí Span (khí trộn) SO2: 2760 mg/Nm3, N2: Balance, 10bar </v>
          </cell>
          <cell r="C20240" t="str">
            <v>Nhập kho Bình khí chuẩn các loại (HĐ: 07) theo hóa đơn số 0000154 ngày 03.06.2020</v>
          </cell>
        </row>
        <row r="20241">
          <cell r="A20241" t="str">
            <v>8.95.10.333.CHN.00.000</v>
          </cell>
          <cell r="B20241" t="str">
            <v xml:space="preserve">Bình khí Span (khí trộn) SO2: 365 mg/Nm3, N2: Balance, 10bar </v>
          </cell>
          <cell r="C20241" t="str">
            <v>Nhập kho Bình khí chuẩn các loại (HĐ: 07) theo hóa đơn số 0000154 ngày 03.06.2020</v>
          </cell>
        </row>
        <row r="20242">
          <cell r="A20242" t="str">
            <v>8.95.10.334.CHN.00.000</v>
          </cell>
          <cell r="B20242" t="str">
            <v xml:space="preserve">Bình khí Zero (khí trộn) N2: 99.999%, 10bar </v>
          </cell>
          <cell r="C20242" t="str">
            <v>Nhập kho Bình khí chuẩn các loại (HĐ: 07) theo hóa đơn số 0000154 ngày 03.06.2020</v>
          </cell>
        </row>
        <row r="20243">
          <cell r="A20243" t="str">
            <v>8.95.10.335.CHN.00.000</v>
          </cell>
          <cell r="B20243" t="str">
            <v xml:space="preserve">Bình khí Hydrogen UHP 99.999%, 40l, 10bar </v>
          </cell>
          <cell r="C20243" t="str">
            <v>Nhập kho Bình khí chuẩn các loại (HĐ: 07) theo hóa đơn số 0000154 ngày 03.06.2020</v>
          </cell>
        </row>
        <row r="20244">
          <cell r="A20244" t="str">
            <v>3.20.50.110.GER.00.000</v>
          </cell>
          <cell r="B20244" t="str">
            <v xml:space="preserve">Đai siết (Cổ dê) 110-130mm </v>
          </cell>
          <cell r="C20244" t="str">
            <v>Nhập kho vật tư (QĐ:535) theo hóa đơn số 0000608 ngày 04.07.2020</v>
          </cell>
        </row>
        <row r="20245">
          <cell r="A20245" t="str">
            <v>3.20.53.096.TPE.00.000</v>
          </cell>
          <cell r="B20245" t="str">
            <v xml:space="preserve">Cầu đấu dây điện chống rỉ 12P </v>
          </cell>
          <cell r="C20245" t="str">
            <v>Nhập kho vật tư (QĐ:535) theo hóa đơn số 0000608 ngày 04.07.2020</v>
          </cell>
        </row>
        <row r="20246">
          <cell r="A20246" t="str">
            <v>3.70.45.036.CHN.00.000</v>
          </cell>
          <cell r="B20246" t="str">
            <v xml:space="preserve">Phíp Bakelite KT: 210x20,5x4mm </v>
          </cell>
          <cell r="C20246" t="str">
            <v>Nhập kho vật tư (QĐ: 814) theo hóa đơn số 0000218 ngày 16.07.2020</v>
          </cell>
        </row>
        <row r="20247">
          <cell r="A20247" t="str">
            <v>3.70.45.037.TPE.00.000</v>
          </cell>
          <cell r="B20247" t="str">
            <v xml:space="preserve">Phíp Bakelite KT: 1000x1200x4mm </v>
          </cell>
          <cell r="C20247" t="str">
            <v>Nhập kho vật tư (QĐ: 814) theo hóa đơn số 0000218 ngày 16.07.2020</v>
          </cell>
        </row>
        <row r="20248">
          <cell r="A20248" t="str">
            <v>3.70.45.038.TPE.00.000</v>
          </cell>
          <cell r="B20248" t="str">
            <v xml:space="preserve">Phíp thủy tinh cách điện, KT: 1000x1200x0,5mm </v>
          </cell>
          <cell r="C20248" t="str">
            <v>Nhập kho vật tư (QĐ: 814) theo hóa đơn số 0000218 ngày 16.07.2020</v>
          </cell>
        </row>
        <row r="20249">
          <cell r="A20249" t="str">
            <v>3.70.45.039.CHN.00.000</v>
          </cell>
          <cell r="B20249" t="str">
            <v xml:space="preserve">Phíp thủy tinh cách điện, KT: 1000x2000x0,5mm </v>
          </cell>
          <cell r="C20249" t="str">
            <v>Nhập kho vật tư (QĐ: 814) theo hóa đơn số 0000218 ngày 16.07.2020</v>
          </cell>
        </row>
        <row r="20250">
          <cell r="A20250" t="str">
            <v>3.70.45.040.TPE.00.000</v>
          </cell>
          <cell r="B20250" t="str">
            <v xml:space="preserve">Phíp thủy tinh cách điện, KT: 1000x2000x1mm </v>
          </cell>
          <cell r="C20250" t="str">
            <v>Nhập kho vật tư (QĐ: 814) theo hóa đơn số 0000218 ngày 16.07.2020</v>
          </cell>
        </row>
        <row r="20251">
          <cell r="A20251" t="str">
            <v>3.70.45.043.CHN.00.000</v>
          </cell>
          <cell r="B20251" t="str">
            <v xml:space="preserve">Phíp bố cách điện, KT: 970x1965x4mm </v>
          </cell>
          <cell r="C20251" t="str">
            <v>Nhập kho vật tư (QĐ: 814) theo hóa đơn số 0000218 ngày 16.07.2020</v>
          </cell>
        </row>
        <row r="20252">
          <cell r="A20252" t="str">
            <v>4.25.13.272.USA.00.000</v>
          </cell>
          <cell r="B20252" t="str">
            <v xml:space="preserve">Chai xịt cách điện 3M 1602 340g </v>
          </cell>
          <cell r="C20252" t="str">
            <v>Nhập kho vật tư (QĐ: 814) theo hóa đơn số 0000218 ngày 16.07.2020</v>
          </cell>
        </row>
        <row r="20253">
          <cell r="A20253" t="str">
            <v>4.25.23.031.CHN.00.000</v>
          </cell>
          <cell r="B20253" t="str">
            <v xml:space="preserve">Chất đông cứng Hardener T31 </v>
          </cell>
          <cell r="C20253" t="str">
            <v>Nhập kho vật tư (QĐ: 814) theo hóa đơn số 0000218 ngày 16.07.2020</v>
          </cell>
        </row>
        <row r="20254">
          <cell r="A20254" t="str">
            <v>4.25.23.044.CHN.00.000</v>
          </cell>
          <cell r="B20254" t="str">
            <v xml:space="preserve">Keo epoxy 2 thành phần cách điện E44 </v>
          </cell>
          <cell r="C20254" t="str">
            <v>Nhập kho vật tư (QĐ: 814) theo hóa đơn số 0000218 ngày 16.07.2020</v>
          </cell>
        </row>
        <row r="20255">
          <cell r="A20255" t="str">
            <v>4.35.16.105.CHN.00.000</v>
          </cell>
          <cell r="B20255" t="str">
            <v xml:space="preserve">Bulong vòng inox 304 M16x105 </v>
          </cell>
          <cell r="C20255" t="str">
            <v>Nhập kho vật tư (QĐ: 812) theo hóa đơn số 0000014 ngày 14.07.2020</v>
          </cell>
        </row>
        <row r="20256">
          <cell r="A20256" t="str">
            <v>4.82.11.080.CHN.00.000</v>
          </cell>
          <cell r="B20256" t="str">
            <v xml:space="preserve">Mặt bích B16.5 DN80 (3'') CL150, Vật liệu: A105 </v>
          </cell>
          <cell r="C20256" t="str">
            <v>Nhập kho vật tư (QĐ:535) theo hóa đơn số 0000608 ngày 04.07.2020</v>
          </cell>
        </row>
        <row r="20257">
          <cell r="A20257" t="str">
            <v>4.82.13.264.CHN.00.000</v>
          </cell>
          <cell r="B20257" t="str">
            <v xml:space="preserve">Côn giảm Reducer concentric 3-2, Vật liệu: A105 A234 WPB-SCH80 </v>
          </cell>
          <cell r="C20257" t="str">
            <v>Nhập kho vật tư (QĐ:535) theo hóa đơn số 0000608 ngày 04.07.2020</v>
          </cell>
        </row>
        <row r="20258">
          <cell r="A20258" t="str">
            <v>4.82.13.265.CHN.00.000</v>
          </cell>
          <cell r="B20258" t="str">
            <v xml:space="preserve">Côn giảm Reducer concentric 3 - 1 1/2, Vật liệu: A105 A234 WPB-SCH80 </v>
          </cell>
          <cell r="C20258" t="str">
            <v>Nhập kho vật tư (QĐ:535) theo hóa đơn số 0000608 ngày 04.07.2020</v>
          </cell>
        </row>
        <row r="20259">
          <cell r="A20259" t="str">
            <v>4.82.28.156.IND.00.000</v>
          </cell>
          <cell r="B20259" t="str">
            <v xml:space="preserve">Ống nối mềm cho đường ống hơi, Type: NL22Q, PN160, KT: 20A(3/4inch) x 500l, inox 304 </v>
          </cell>
          <cell r="C20259" t="str">
            <v>Nhập kho vật tư (QĐ:535) theo hóa đơn số 0000608 ngày 04.07.2020</v>
          </cell>
        </row>
        <row r="20260">
          <cell r="A20260" t="str">
            <v>4.88.52.250.ROU.00.000</v>
          </cell>
          <cell r="B20260" t="str">
            <v xml:space="preserve">Dây Curoa SPB 2500 </v>
          </cell>
          <cell r="C20260" t="str">
            <v>Nhập kho Dây curoa (QĐ: 862) theo hóa đơn số 0000223 ngày 22.07.2020</v>
          </cell>
        </row>
        <row r="20261">
          <cell r="A20261" t="str">
            <v>4.88.52.840.GER.00.000</v>
          </cell>
          <cell r="B20261" t="str">
            <v xml:space="preserve">Dây Curoa SPB 2800 </v>
          </cell>
          <cell r="C20261" t="str">
            <v>Nhập kho Dây curoa (QĐ: 862) theo hóa đơn số 0000223 ngày 22.07.2020</v>
          </cell>
        </row>
        <row r="20262">
          <cell r="A20262" t="str">
            <v>4.88.65.032.TPE.00.000</v>
          </cell>
          <cell r="B20262" t="str">
            <v xml:space="preserve">Phốt chắn dầu TC: 75x85x6 </v>
          </cell>
          <cell r="C20262" t="str">
            <v>Nhập kho vật tư (QĐ:535) theo hóa đơn số 0000608 ngày 04.07.2020</v>
          </cell>
        </row>
        <row r="20263">
          <cell r="A20263" t="str">
            <v>4.88.65.033.JPN.00.000</v>
          </cell>
          <cell r="B20263" t="str">
            <v xml:space="preserve">Phớt chắn dầu, KT: 140x170x14mm </v>
          </cell>
          <cell r="C20263" t="str">
            <v>Nhập kho vật tư (QĐ: 814) theo hóa đơn số 0000218 ngày 16.07.2020</v>
          </cell>
        </row>
        <row r="20264">
          <cell r="A20264" t="str">
            <v>4.90.31.040.VIE.00.000</v>
          </cell>
          <cell r="B20264" t="str">
            <v xml:space="preserve">Ống nhựa, Kt: 40x3,7mm PPR </v>
          </cell>
          <cell r="C20264" t="str">
            <v>Nhập kho vật tư (QĐ:535) theo hóa đơn số 0000608 ngày 04.07.2020</v>
          </cell>
        </row>
        <row r="20265">
          <cell r="A20265" t="str">
            <v>4.90.31.061.VIE.00.000</v>
          </cell>
          <cell r="B20265" t="str">
            <v xml:space="preserve">Ống nhựa, Kt: 63x5,8mm PPR </v>
          </cell>
          <cell r="C20265" t="str">
            <v>Nhập kho vật tư (QĐ:535) theo hóa đơn số 0000608 ngày 04.07.2020</v>
          </cell>
        </row>
        <row r="20266">
          <cell r="A20266" t="str">
            <v>4.90.31.062.MAS.00.000</v>
          </cell>
          <cell r="B20266" t="str">
            <v xml:space="preserve">Ống nhựa ø63 PPR </v>
          </cell>
          <cell r="C20266" t="str">
            <v>Nhập kho vật tư (QĐ:535) theo hóa đơn số 0000608 ngày 04.07.2020</v>
          </cell>
        </row>
        <row r="20267">
          <cell r="A20267" t="str">
            <v>4.90.41.126.VIE.00.000</v>
          </cell>
          <cell r="B20267" t="str">
            <v xml:space="preserve">Giảm ø63/40 PPR </v>
          </cell>
          <cell r="C20267" t="str">
            <v>Nhập kho vật tư (QĐ:535) theo hóa đơn số 0000608 ngày 04.07.2020</v>
          </cell>
        </row>
        <row r="20268">
          <cell r="A20268" t="str">
            <v>4.90.42.040.VIE.00.000</v>
          </cell>
          <cell r="B20268" t="str">
            <v xml:space="preserve">Nối ren ngoài, Kt: ø40 x 1.1/4 </v>
          </cell>
          <cell r="C20268" t="str">
            <v>Nhập kho vật tư (QĐ:535) theo hóa đơn số 0000608 ngày 04.07.2020</v>
          </cell>
        </row>
        <row r="20269">
          <cell r="A20269" t="str">
            <v>4.90.80.042.VIE.00.000</v>
          </cell>
          <cell r="B20269" t="str">
            <v xml:space="preserve">Luppe ren trong, Kt: ø42 PVC </v>
          </cell>
          <cell r="C20269" t="str">
            <v>Nhập kho vật tư (QĐ:535) theo hóa đơn số 0000608 ngày 04.07.2020</v>
          </cell>
        </row>
        <row r="20270">
          <cell r="A20270" t="str">
            <v>3.94.00.805.ROU.00.000</v>
          </cell>
          <cell r="B20270" t="str">
            <v xml:space="preserve">Module nguồn Mã: 6ES7307-1EA01-0AA0 </v>
          </cell>
          <cell r="C20270" t="str">
            <v>Nhập kho module nguồn (QĐ: 861) theo 0000016 ngày 21.07.2020</v>
          </cell>
        </row>
        <row r="20271">
          <cell r="A20271" t="str">
            <v>5.01.07.309.JPN.00.000</v>
          </cell>
          <cell r="B20271" t="str">
            <v xml:space="preserve">Bạc đạn HR30309DJ </v>
          </cell>
          <cell r="C20271" t="str">
            <v>Nhập kho vật tư (QĐ:535) theo hóa đơn số 0000608 ngày 04.07.2020</v>
          </cell>
        </row>
        <row r="20272">
          <cell r="A20272" t="str">
            <v>5.19.90.016.CHN.00.000</v>
          </cell>
          <cell r="B20272" t="str">
            <v xml:space="preserve">Solenoid Raphael tyco 3W No 1.6; 24V AC11/12 </v>
          </cell>
          <cell r="C20272" t="str">
            <v>Nhập kho vật tư (QĐ: 812) theo hóa đơn số 0000014 ngày 14.07.2020</v>
          </cell>
        </row>
        <row r="20273">
          <cell r="A20273" t="str">
            <v>5.33.85.045.VIE.00.000</v>
          </cell>
          <cell r="B20273" t="str">
            <v xml:space="preserve">Trục piston xi lanh xe cào rác, vật liệu: C45 mạ Crom </v>
          </cell>
          <cell r="C20273" t="str">
            <v>Nhập kho vật tư (QĐ:535) theo hóa đơn số 0000608 ngày 04.07.2020</v>
          </cell>
        </row>
        <row r="20274">
          <cell r="A20274" t="str">
            <v>4.94.10.066.VIE.00.000</v>
          </cell>
          <cell r="B20274" t="str">
            <v xml:space="preserve">Giấy A5 </v>
          </cell>
          <cell r="C20274" t="str">
            <v>Nhập kho Vpp cho P.KHVT và TCKT (QĐ:860) theo hóa đơn số 0000222 ngày 21.07.2020</v>
          </cell>
        </row>
        <row r="20275">
          <cell r="A20275" t="str">
            <v>4.94.20.049.VIE.00.000</v>
          </cell>
          <cell r="B20275" t="str">
            <v xml:space="preserve">Bìa trình ký đôi A4 TM </v>
          </cell>
          <cell r="C20275" t="str">
            <v>Nhập kho Vpp cho P.KHVT và TCKT (QĐ:860) theo hóa đơn số 0000222 ngày 21.07.2020</v>
          </cell>
        </row>
        <row r="20276">
          <cell r="A20276" t="str">
            <v>4.94.20.055.VIE.00.000</v>
          </cell>
          <cell r="B20276" t="str">
            <v xml:space="preserve">Bìa còng 15cm, có tay cầm </v>
          </cell>
          <cell r="C20276" t="str">
            <v>Nhập kho Vpp cho P.KHVT và TCKT (QĐ:860) theo hóa đơn số 0000222 ngày 21.07.2020</v>
          </cell>
        </row>
        <row r="20277">
          <cell r="A20277" t="str">
            <v>4.94.20.658.VIE.00.000</v>
          </cell>
          <cell r="B20277" t="str">
            <v xml:space="preserve">Bìa nhẫn 35mm </v>
          </cell>
          <cell r="C20277" t="str">
            <v>Nhập kho Vpp cho P.KHVT và TCKT (QĐ:860) theo hóa đơn số 0000222 ngày 21.07.2020</v>
          </cell>
        </row>
        <row r="20278">
          <cell r="A20278" t="str">
            <v>4.94.60.512.VIE.00.000</v>
          </cell>
          <cell r="B20278" t="str">
            <v xml:space="preserve">Băng keo trong mini </v>
          </cell>
          <cell r="C20278" t="str">
            <v>Nhập kho Vpp cho P.KHVT và TCKT (QĐ:860) theo hóa đơn số 0000222 ngày 21.07.2020</v>
          </cell>
        </row>
        <row r="20279">
          <cell r="A20279" t="str">
            <v>4.94.60.660.VIE.00.000</v>
          </cell>
          <cell r="B20279" t="str">
            <v xml:space="preserve">Kẹp tài liệu bằng nhựa </v>
          </cell>
          <cell r="C20279" t="str">
            <v>Nhập kho Vpp cho P.KHVT và TCKT (QĐ:860) theo hóa đơn số 0000222 ngày 21.07.2020</v>
          </cell>
        </row>
        <row r="20280">
          <cell r="A20280" t="str">
            <v>4.94.60.661.VIE.00.000</v>
          </cell>
          <cell r="B20280" t="str">
            <v xml:space="preserve">Kẹp accor kim loại </v>
          </cell>
          <cell r="C20280" t="str">
            <v>Nhập kho Vpp cho P.KHVT và TCKT (QĐ:860) theo hóa đơn số 0000222 ngày 21.07.2020</v>
          </cell>
        </row>
        <row r="20281">
          <cell r="A20281" t="str">
            <v>1.61.26.153.GER.00.000</v>
          </cell>
          <cell r="B20281" t="str">
            <v xml:space="preserve">Hóa chất Potassium iodate solution, mã 1099170001 </v>
          </cell>
          <cell r="C20281" t="str">
            <v>Nhập kho hóa chất (HĐ:79) theo hóa đơn số 0001055 ngày 11.05.2020</v>
          </cell>
        </row>
        <row r="20282">
          <cell r="A20282" t="str">
            <v>1.61.26.154.GER.00.000</v>
          </cell>
          <cell r="B20282" t="str">
            <v xml:space="preserve">Hóa chất Potassium Iodide 250g, mã: 1050430250 </v>
          </cell>
          <cell r="C20282" t="str">
            <v>Nhập kho hóa chất (HĐ:79) theo hóa đơn số 0001055 ngày 11.05.2020</v>
          </cell>
        </row>
        <row r="20283">
          <cell r="A20283" t="str">
            <v>1.61.56.522.GER.00.000</v>
          </cell>
          <cell r="B20283" t="str">
            <v xml:space="preserve">Dung dịch axit acetic (CH3COOH) , 1000ml </v>
          </cell>
          <cell r="C20283" t="str">
            <v>Nhập kho hóa chất (HĐ:79) theo hóa đơn số 0001055 ngày 11.05.2020</v>
          </cell>
        </row>
        <row r="20284">
          <cell r="A20284" t="str">
            <v>1.71.87.074.GER.00.000</v>
          </cell>
          <cell r="B20284" t="str">
            <v xml:space="preserve">Thuốc thử Methyl Orange (Chai/25g) </v>
          </cell>
          <cell r="C20284" t="str">
            <v>Nhập kho hóa chất (HĐ:79) theo hóa đơn số 0001055 ngày 11.05.2020</v>
          </cell>
        </row>
        <row r="20285">
          <cell r="A20285" t="str">
            <v>1.71.87.075.GER.00.000</v>
          </cell>
          <cell r="B20285" t="str">
            <v xml:space="preserve">Thuốc thử Phenolphthalein (Chai/25g) </v>
          </cell>
          <cell r="C20285" t="str">
            <v>Nhập kho hóa chất (HĐ:79) theo hóa đơn số 0001055 ngày 11.05.2020</v>
          </cell>
        </row>
        <row r="20286">
          <cell r="A20286" t="str">
            <v>8.95.10.307.CHN.00.000</v>
          </cell>
          <cell r="B20286" t="str">
            <v xml:space="preserve">Bình khí Oxy 99,6%, thể tích 40l, áp suất 150bar </v>
          </cell>
          <cell r="C20286" t="str">
            <v>Nhập kho Bình Khí Oxy, Nitơ (HĐ:79) theo hóa đơn số 0001055 ngày 11.05.2020</v>
          </cell>
        </row>
        <row r="20287">
          <cell r="A20287" t="str">
            <v>8.95.10.309.CHN.00.000</v>
          </cell>
          <cell r="B20287" t="str">
            <v xml:space="preserve">Bình Khí Nitơ 99,99%, thể tích 40l, áp suất 150bar </v>
          </cell>
          <cell r="C20287" t="str">
            <v>Nhập kho Bình Khí Oxy, Nitơ (HĐ:79) theo hóa đơn số 0001055 ngày 11.05.2020</v>
          </cell>
        </row>
        <row r="20288">
          <cell r="A20288" t="str">
            <v>1.71.87.314.USA.00.000</v>
          </cell>
          <cell r="B20288" t="str">
            <v xml:space="preserve">Thuốc thử nước trong dầu </v>
          </cell>
          <cell r="C20288" t="str">
            <v>Nhập kho hóa chất (HĐ:79) theo hóa đơn số 0001055 ngày 11.05.2020</v>
          </cell>
        </row>
        <row r="20289">
          <cell r="A20289" t="str">
            <v>1.61.76.029.VIE.00.000</v>
          </cell>
          <cell r="B20289" t="str">
            <v xml:space="preserve">Amoniac hóa lỏng (NH3&gt;=99.5%) </v>
          </cell>
          <cell r="C20289" t="str">
            <v>Nhập kho hóa chất (HĐ:239) theo hóa đơn số 0020461 ngày 31.07.2020</v>
          </cell>
        </row>
        <row r="20290">
          <cell r="A20290" t="str">
            <v>8.95.10.307.VIE.00.000</v>
          </cell>
          <cell r="B20290" t="str">
            <v xml:space="preserve">Bình khí Oxy 99,6%, thể tích 40l, áp suất 150bar </v>
          </cell>
          <cell r="C20290" t="str">
            <v>Nhập kho Các loại khí (HĐ:246) theo hóa đơn số 0001052 ngày 09.05.2020</v>
          </cell>
        </row>
        <row r="20291">
          <cell r="A20291" t="str">
            <v>8.95.10.308.VIE.00.000</v>
          </cell>
          <cell r="B20291" t="str">
            <v xml:space="preserve">Bình Khí Nitơ 99%, thể tích 40L </v>
          </cell>
          <cell r="C20291" t="str">
            <v>Nhập kho Các loại khí (HĐ:246) theo hóa đơn số 0001052 ngày 09.05.2020</v>
          </cell>
        </row>
        <row r="20292">
          <cell r="A20292" t="str">
            <v>8.95.10.309.VIE.00.000</v>
          </cell>
          <cell r="B20292" t="str">
            <v xml:space="preserve">Bình Khí Nitơ 99,99%, thể tích 40l, áp suất 150bar </v>
          </cell>
          <cell r="C20292" t="str">
            <v>Nhập kho Các loại khí (HĐ:246) theo hóa đơn số 0001052 ngày 09.05.2020</v>
          </cell>
        </row>
        <row r="20293">
          <cell r="A20293" t="str">
            <v>8.95.10.310.CHN.00.000</v>
          </cell>
          <cell r="B20293" t="str">
            <v xml:space="preserve">Bình khí Heli 99.99% 40L, pressure 150 bar </v>
          </cell>
          <cell r="C20293" t="str">
            <v>Nhập kho Các loại khí (HĐ:246) theo hóa đơn số 0001052 ngày 09.05.2020</v>
          </cell>
        </row>
        <row r="20294">
          <cell r="A20294" t="str">
            <v>8.95.10.311.CHN.00.000</v>
          </cell>
          <cell r="B20294" t="str">
            <v xml:space="preserve">Bình khí CO+CO2 60%CO, 39.99 CO2 40L, pressure 100 bar </v>
          </cell>
          <cell r="C20294" t="str">
            <v>Nhập kho Các loại khí (HĐ:246) theo hóa đơn số 0001052 ngày 09.05.2020</v>
          </cell>
        </row>
        <row r="20295">
          <cell r="A20295" t="str">
            <v>8.95.10.313.VIE.00.000</v>
          </cell>
          <cell r="B20295" t="str">
            <v xml:space="preserve">Bình Khí CO2, thể tích 40L </v>
          </cell>
          <cell r="C20295" t="str">
            <v>Nhập kho Các loại khí (HĐ:246) theo hóa đơn số 0001052 ngày 09.05.2020</v>
          </cell>
        </row>
        <row r="20296">
          <cell r="A20296" t="str">
            <v>8.95.10.314.KOR.00.000</v>
          </cell>
          <cell r="B20296" t="str">
            <v xml:space="preserve">Bình Khí SO2, 622.88mg/Nm3, Net Quatity: 2.6kg </v>
          </cell>
          <cell r="C20296" t="str">
            <v>Nhập kho Các loại khí (HĐ:246) theo hóa đơn số 0001052 ngày 09.05.2020</v>
          </cell>
        </row>
        <row r="20297">
          <cell r="A20297" t="str">
            <v>8.95.10.315.KOR.00.000</v>
          </cell>
          <cell r="B20297" t="str">
            <v xml:space="preserve">Bình Khí CO2, 17% mol/mol, Net Quatity: 2.6kg </v>
          </cell>
          <cell r="C20297" t="str">
            <v>Nhập kho Các loại khí (HĐ:246) theo hóa đơn số 0001052 ngày 09.05.2020</v>
          </cell>
        </row>
        <row r="20298">
          <cell r="A20298" t="str">
            <v>8.95.10.316.KOR.00.000</v>
          </cell>
          <cell r="B20298" t="str">
            <v xml:space="preserve">Bình Khí CO, 499.71mg/Nm3, Net Quatity: 2.6kg </v>
          </cell>
          <cell r="C20298" t="str">
            <v>Nhập kho Các loại khí (HĐ:246) theo hóa đơn số 0001052 ngày 09.05.2020</v>
          </cell>
        </row>
        <row r="20299">
          <cell r="A20299" t="str">
            <v>8.95.10.317.KOR.00.000</v>
          </cell>
          <cell r="B20299" t="str">
            <v xml:space="preserve">Bình Khí O2, 17.5% mol/mol, Net Quatity: 2.6kg </v>
          </cell>
          <cell r="C20299" t="str">
            <v>Nhập kho Các loại khí (HĐ:246) theo hóa đơn số 0001052 ngày 09.05.2020</v>
          </cell>
        </row>
        <row r="20300">
          <cell r="A20300" t="str">
            <v>8.95.10.318.KOR.00.000</v>
          </cell>
          <cell r="B20300" t="str">
            <v xml:space="preserve">Bình Khí NO, 572.71mg/Nm3, Net Quatity: 2.6kg </v>
          </cell>
          <cell r="C20300" t="str">
            <v>Nhập kho Các loại khí (HĐ:246) theo hóa đơn số 0001052 ngày 09.05.2020</v>
          </cell>
        </row>
        <row r="20301">
          <cell r="A20301" t="str">
            <v>8.95.10.319.KOR.00.000</v>
          </cell>
          <cell r="B20301" t="str">
            <v xml:space="preserve">Bình Khí N2 (Nitrogen, compressed) 99.9%, Net Quatity: 2.6kg </v>
          </cell>
          <cell r="C20301" t="str">
            <v>Nhập kho Các loại khí (HĐ:246) theo hóa đơn số 0001052 ngày 09.05.2020</v>
          </cell>
        </row>
        <row r="20302">
          <cell r="A20302" t="str">
            <v>1.81.08.509.USA.00.000</v>
          </cell>
          <cell r="B20302" t="str">
            <v xml:space="preserve">Hạt sấy máy sấy khí nén, Model: Dryocel 848 Size: 3/16 (22.7kg/1bao) </v>
          </cell>
          <cell r="C20302" t="str">
            <v>Nhập kho Hạt sấy máy sấy (HĐ:14) theo hóa đơn số 0000097 ngày 18.06.2020</v>
          </cell>
        </row>
        <row r="20303">
          <cell r="A20303" t="str">
            <v>8.75.60.101.JPN.00.000</v>
          </cell>
          <cell r="B20303" t="str">
            <v xml:space="preserve">Crown gas regular Model: FR-IIS-OP (Bộ điều chỉnh lưu lượng khí gas) </v>
          </cell>
          <cell r="C20303" t="str">
            <v>Nhập kho vật tư (HĐ:246) theo hóa đơn số 0001052 ngày 09.05.2020</v>
          </cell>
        </row>
        <row r="20304">
          <cell r="A20304" t="str">
            <v>1.61.06.232.VIE.00.000</v>
          </cell>
          <cell r="B20304" t="str">
            <v xml:space="preserve">Axit clorhydric 32% (HCl) </v>
          </cell>
          <cell r="C20304" t="str">
            <v>Nhập kho hóa chất (HĐ:10) theo hóa đơn số 0020424 ngày 30.07.2020</v>
          </cell>
        </row>
        <row r="20305">
          <cell r="A20305" t="str">
            <v>3.15.14.215.VIE.00.000</v>
          </cell>
          <cell r="B20305" t="str">
            <v xml:space="preserve">Dây điện mềm 2x1.5mm2 </v>
          </cell>
          <cell r="C20305" t="str">
            <v>Nhập kho vật tư (HĐ:52) theo hóa đơn số 0000005 ngày 13.04.2020</v>
          </cell>
        </row>
        <row r="20306">
          <cell r="A20306" t="str">
            <v>4.82.52.200.CHN.00.000</v>
          </cell>
          <cell r="B20306" t="str">
            <v xml:space="preserve">Co ống thổi tro bay DN200 90 độ Vật liệu ống thép: ASTM A53 </v>
          </cell>
          <cell r="C20306" t="str">
            <v>Nhập kho vật tư (HĐ:228) theo hóa đơn số 0000340 ngày 12.06.2020</v>
          </cell>
        </row>
        <row r="20307">
          <cell r="A20307" t="str">
            <v>4.88.66.024.AUT.00.000</v>
          </cell>
          <cell r="B20307" t="str">
            <v xml:space="preserve">Gioăng làm kín Teadit 24B, 3mm x 10mm x 10m </v>
          </cell>
          <cell r="C20307" t="str">
            <v>Nhập kho vật tư (HĐ:52) theo hóa đơn số 0000005 ngày 13.04.2020</v>
          </cell>
        </row>
        <row r="20308">
          <cell r="A20308" t="str">
            <v>3.66.45.404.CHN.00.000</v>
          </cell>
          <cell r="B20308" t="str">
            <v xml:space="preserve">Đèn cao áp Philips SON 400W E E40 CO 1SL </v>
          </cell>
          <cell r="C20308" t="str">
            <v>Nhập kho vật tư (HĐ:52) theo hóa đơn số 0000005 ngày 13.04.2020</v>
          </cell>
        </row>
        <row r="20309">
          <cell r="A20309" t="str">
            <v>3.66.53.007.VIE.00.000</v>
          </cell>
          <cell r="B20309" t="str">
            <v xml:space="preserve">Đèn Compact Rạng Đông xoắn 7W </v>
          </cell>
          <cell r="C20309" t="str">
            <v>Nhập kho vật tư (HĐ:52) theo hóa đơn số 0000005 ngày 13.04.2020</v>
          </cell>
        </row>
        <row r="20310">
          <cell r="A20310" t="str">
            <v>3.66.53.026.VIE.00.000</v>
          </cell>
          <cell r="B20310" t="str">
            <v xml:space="preserve">Đèn Rạng Đông BD M26L 30/9W </v>
          </cell>
          <cell r="C20310" t="str">
            <v>Nhập kho vật tư (HĐ:52) theo hóa đơn số 0000005 ngày 13.04.2020</v>
          </cell>
        </row>
        <row r="20311">
          <cell r="A20311" t="str">
            <v>3.66.53.114.VIE.00.000</v>
          </cell>
          <cell r="B20311" t="str">
            <v xml:space="preserve">Bóng đèn Compact Rạng Đông 20W </v>
          </cell>
          <cell r="C20311" t="str">
            <v>Nhập kho vật tư (HĐ:52) theo hóa đơn số 0000005 ngày 13.04.2020</v>
          </cell>
        </row>
        <row r="20312">
          <cell r="A20312" t="str">
            <v>1.61.56.101.INA.00.000</v>
          </cell>
          <cell r="B20312" t="str">
            <v xml:space="preserve">Hóa chất Aluminium sunfat (Al2(SO4)3) </v>
          </cell>
          <cell r="C20312" t="str">
            <v>Nhập kho hóa chất (HĐ:239) theo hóa đơn số 0020376 ngày 29.07.2020</v>
          </cell>
        </row>
        <row r="20313">
          <cell r="A20313" t="str">
            <v>3.60.55.171.ENG.00.000</v>
          </cell>
          <cell r="B20313" t="str">
            <v xml:space="preserve">Công tơ A1700, 3P-4W, 1(1.2)A, 63.5/110-240/415V, module RS485, class 0.2 </v>
          </cell>
          <cell r="C20313" t="str">
            <v>Nhập kho vật tư (HĐ:114) theo hóa đơn số 0000311 ngày 14.07.2020</v>
          </cell>
        </row>
        <row r="20314">
          <cell r="A20314" t="str">
            <v>1.31.23.444.VIE.00.000</v>
          </cell>
          <cell r="B20314" t="str">
            <v xml:space="preserve">Nhớt Komatsu Diesel engine oil E015W40-DH </v>
          </cell>
          <cell r="C20314" t="str">
            <v>Nhập kho Dầu nhớt (HĐ:80) theo hóa đơn số 0001262 ngày 20.05.2020</v>
          </cell>
        </row>
        <row r="20315">
          <cell r="A20315" t="str">
            <v>1.31.43.075.SWE.00.000</v>
          </cell>
          <cell r="B20315" t="str">
            <v xml:space="preserve">Nhớt bôi trơn Mobilube 1 SHC 75w-90 (20 lít/ can) </v>
          </cell>
          <cell r="C20315" t="str">
            <v>Nhập kho Dầu nhớt (HĐ:80) theo hóa đơn số 0001298 ngày 10.06.2020</v>
          </cell>
        </row>
        <row r="20316">
          <cell r="A20316" t="str">
            <v>1.31.43.207.NED.99.000</v>
          </cell>
          <cell r="B20316" t="str">
            <v xml:space="preserve">Nhớt bôi trơn Mobil Glygoyle 460 (208L/phuy) </v>
          </cell>
          <cell r="C20316" t="str">
            <v>Nhập kho Dầu nhớt (HĐ:80) theo hóa đơn số 0001298 ngày 10.06.2020</v>
          </cell>
        </row>
        <row r="20317">
          <cell r="A20317" t="str">
            <v>1.31.43.214.VIE.00.000</v>
          </cell>
          <cell r="B20317" t="str">
            <v xml:space="preserve">Nhớt truyền động TO30 (20L/thùng) </v>
          </cell>
          <cell r="C20317" t="str">
            <v>Nhập kho Dầu nhớt (HĐ:80) theo hóa đơn số 0001262 ngày 20.05.2020</v>
          </cell>
        </row>
        <row r="20318">
          <cell r="A20318" t="str">
            <v>1.31.43.510.VIE.00.000</v>
          </cell>
          <cell r="B20318" t="str">
            <v xml:space="preserve">Nhớt Komatsu Powertrain Oil TO10 (209lít/thùng) </v>
          </cell>
          <cell r="C20318" t="str">
            <v>Nhập kho Dầu nhớt (HĐ:80) theo hóa đơn số 0001262 ngày 20.05.2020</v>
          </cell>
        </row>
        <row r="20319">
          <cell r="A20319" t="str">
            <v>1.31.43.530.VIE.00.000</v>
          </cell>
          <cell r="B20319" t="str">
            <v xml:space="preserve">Nhớt Komatsu Powertrain Oil TO30 (209lít/thùng) </v>
          </cell>
          <cell r="C20319" t="str">
            <v>Nhập kho Dầu nhớt (HĐ:80) theo hóa đơn số 0001262 ngày 20.05.2020</v>
          </cell>
        </row>
        <row r="20320">
          <cell r="A20320" t="str">
            <v>1.31.73.506.VIE.00.000</v>
          </cell>
          <cell r="B20320" t="str">
            <v xml:space="preserve">Nhớt HOUGHTON KOREA, TECTYL HF 46 (200 lít/Phuy) </v>
          </cell>
          <cell r="C20320" t="str">
            <v>Nhập kho Dầu nhớt (HĐ:80) theo hóa đơn số 0001298 ngày 10.06.2020</v>
          </cell>
        </row>
        <row r="20321">
          <cell r="A20321" t="str">
            <v>1.51.55.001.SIN.00.000</v>
          </cell>
          <cell r="B20321" t="str">
            <v xml:space="preserve">Mỡ MOBILGREASE XHP222 SPECIAL (16kg/xô) </v>
          </cell>
          <cell r="C20321" t="str">
            <v>Nhập kho Dầu nhớt (HĐ:80) theo hóa đơn số 0001298 ngày 10.06.2020</v>
          </cell>
        </row>
        <row r="20322">
          <cell r="A20322" t="str">
            <v>2.35.09.230.CHN.00.000</v>
          </cell>
          <cell r="B20322" t="str">
            <v xml:space="preserve">Phôi inox 316 Ø30 </v>
          </cell>
          <cell r="C20322" t="str">
            <v>Nhập kho vật tư (QĐ:813) theo hóa đơn số 0000216 ngày 14.07.2020</v>
          </cell>
        </row>
        <row r="20323">
          <cell r="A20323" t="str">
            <v>2.44.02.318.CHN.00.000</v>
          </cell>
          <cell r="B20323" t="str">
            <v xml:space="preserve">Thép tấm inox 316, KT: 650x1000x14mm </v>
          </cell>
          <cell r="C20323" t="str">
            <v>Nhập kho vật tư (QĐ:813) theo hóa đơn số 0000216 ngày 14.07.2020</v>
          </cell>
        </row>
        <row r="20324">
          <cell r="A20324" t="str">
            <v>2.46.35.021.CHN.00.000</v>
          </cell>
          <cell r="B20324" t="str">
            <v xml:space="preserve">Ống inox 316 - KT: DN20, Ø26,7x130mm; t= 2,87; (SCH40) </v>
          </cell>
          <cell r="C20324" t="str">
            <v>Nhập kho vật tư (QĐ:813) theo hóa đơn số 0000216 ngày 14.07.2020</v>
          </cell>
        </row>
        <row r="20325">
          <cell r="A20325" t="str">
            <v>3.06.60.120.VIE.00.000</v>
          </cell>
          <cell r="B20325" t="str">
            <v xml:space="preserve">Khung treo đèn Led </v>
          </cell>
          <cell r="C20325" t="str">
            <v>Nhập kho vật tư (QĐ:616) theo hóa đơn số 0000529 ngày 17.07.2020</v>
          </cell>
        </row>
        <row r="20326">
          <cell r="A20326" t="str">
            <v>3.15.10.200.CHN.00.000</v>
          </cell>
          <cell r="B20326" t="str">
            <v xml:space="preserve">Dây kết nối HDMI </v>
          </cell>
          <cell r="C20326" t="str">
            <v>Nhập kho vật tư (QĐ:616) theo hóa đơn số 0000529 ngày 17.07.2020</v>
          </cell>
        </row>
        <row r="20327">
          <cell r="A20327" t="str">
            <v>4.90.01.190.CHN.99.000</v>
          </cell>
          <cell r="B20327" t="str">
            <v xml:space="preserve">Phôi nhựa Teflon Ø90 </v>
          </cell>
          <cell r="C20327" t="str">
            <v>Nhập kho vật tư (QĐ:813) theo hóa đơn số 0000216 ngày 14.07.2020</v>
          </cell>
        </row>
        <row r="20328">
          <cell r="A20328" t="str">
            <v>3.34.35.121.CHN.00.000</v>
          </cell>
          <cell r="B20328" t="str">
            <v xml:space="preserve">Bộ công tắc </v>
          </cell>
          <cell r="C20328" t="str">
            <v>Nhập kho vật tư (QĐ:616) theo hóa đơn số 0000529 ngày 17.07.2020</v>
          </cell>
        </row>
        <row r="20329">
          <cell r="A20329" t="str">
            <v>3.66.53.712.CHN.00.000</v>
          </cell>
          <cell r="B20329" t="str">
            <v xml:space="preserve">Đèn led xoay </v>
          </cell>
          <cell r="C20329" t="str">
            <v>Nhập kho vật tư (QĐ:616) theo hóa đơn số 0000529 ngày 17.07.2020</v>
          </cell>
        </row>
        <row r="20330">
          <cell r="A20330" t="str">
            <v>3.66.53.713.CHN.00.000</v>
          </cell>
          <cell r="B20330" t="str">
            <v xml:space="preserve">Đèn Led pha 30W </v>
          </cell>
          <cell r="C20330" t="str">
            <v>Nhập kho vật tư (QĐ:616) theo hóa đơn số 0000529 ngày 17.07.2020</v>
          </cell>
        </row>
        <row r="20331">
          <cell r="A20331" t="str">
            <v>3.80.86.022.CHN.00.000</v>
          </cell>
          <cell r="B20331" t="str">
            <v xml:space="preserve">Đầu chia HDMI </v>
          </cell>
          <cell r="C20331" t="str">
            <v>Nhập kho vật tư (QĐ:616) theo hóa đơn số 0000529 ngày 17.07.2020</v>
          </cell>
        </row>
        <row r="20332">
          <cell r="A20332" t="str">
            <v>4.94.80.978.CHN.00.000</v>
          </cell>
          <cell r="B20332" t="str">
            <v xml:space="preserve">Rèm sân khấu </v>
          </cell>
          <cell r="C20332" t="str">
            <v>Nhập kho vật tư (QĐ:616) theo hóa đơn số 0000529 ngày 17.07.2020</v>
          </cell>
        </row>
        <row r="20333">
          <cell r="A20333" t="str">
            <v>4.94.80.653.VIE.00.000</v>
          </cell>
          <cell r="B20333" t="str">
            <v xml:space="preserve">Bếp nấu đơn phẳng điện từ </v>
          </cell>
          <cell r="C20333" t="str">
            <v>Nhập kho Bếp điện từ (QĐ:790A) theo hóa đơn số 0054231 ngày 07.07.2020</v>
          </cell>
        </row>
        <row r="20334">
          <cell r="A20334" t="str">
            <v>4.35.12.040.CHN.00.000</v>
          </cell>
          <cell r="B20334" t="str">
            <v xml:space="preserve">Bulong thép đen M12x40 (+ đai ốc, long đền, đệm vênh) </v>
          </cell>
          <cell r="C20334" t="str">
            <v>Nhập kho vật tư (QĐ:811) theo hóa đơn số 0000016 ngày 11.07.2020</v>
          </cell>
        </row>
        <row r="20335">
          <cell r="A20335" t="str">
            <v>4.35.12.080.CHN.00.000</v>
          </cell>
          <cell r="B20335" t="str">
            <v xml:space="preserve">Bulong thép đen M12x80 (+ đai ốc, long đền, đệm vênh) </v>
          </cell>
          <cell r="C20335" t="str">
            <v>Nhập kho vật tư (QĐ:811) theo hóa đơn số 0000016 ngày 11.07.2020</v>
          </cell>
        </row>
        <row r="20336">
          <cell r="A20336" t="str">
            <v>4.88.30.239.KOR.00.000</v>
          </cell>
          <cell r="B20336" t="str">
            <v xml:space="preserve">Bố thắng loại tấm, OD=239,6mm, ID=159,4mm, Độ dày: 5mm </v>
          </cell>
          <cell r="C20336" t="str">
            <v>Nhập kho vật tư (QĐ:811) theo hóa đơn số 0000016 ngày 11.07.2020</v>
          </cell>
        </row>
        <row r="20337">
          <cell r="A20337" t="str">
            <v>4.88.66.319.VIE.00.000</v>
          </cell>
          <cell r="B20337" t="str">
            <v xml:space="preserve">Giảm chấn Coupling, Vật liệu Cao su </v>
          </cell>
          <cell r="C20337" t="str">
            <v>Nhập kho vật tư (QĐ:811) theo hóa đơn số 0000016 ngày 11.07.2020</v>
          </cell>
        </row>
        <row r="20338">
          <cell r="A20338" t="str">
            <v>4.94.80.064.VIE.00.000</v>
          </cell>
          <cell r="B20338" t="str">
            <v xml:space="preserve">Bột giặt Omo 3Kg </v>
          </cell>
          <cell r="C20338" t="str">
            <v>Nhập kho Dụng cụ vệ sinh P.Kỹ thuật (QĐ:789) theo hóa đơn số 0000214 ngày 08.07.2020</v>
          </cell>
        </row>
        <row r="20339">
          <cell r="A20339" t="str">
            <v>4.94.80.066.VIE.00.000</v>
          </cell>
          <cell r="B20339" t="str">
            <v xml:space="preserve">Khay đựng ly tách inox </v>
          </cell>
          <cell r="C20339" t="str">
            <v>Nhập kho Dụng cụ vệ sinh P.Kỹ thuật (QĐ:789) theo hóa đơn số 0000214 ngày 08.07.2020</v>
          </cell>
        </row>
        <row r="20340">
          <cell r="A20340" t="str">
            <v>4.94.80.748.VIE.00.000</v>
          </cell>
          <cell r="B20340" t="str">
            <v xml:space="preserve">Kệ để giày dép bằng gỗ </v>
          </cell>
          <cell r="C20340" t="str">
            <v>Nhập kho Dụng cụ vệ sinh P.Kỹ thuật (QĐ:789) theo hóa đơn số 0000214 ngày 08.07.2020</v>
          </cell>
        </row>
        <row r="20341">
          <cell r="A20341" t="str">
            <v>8.35.55.249.VIE.00.000</v>
          </cell>
          <cell r="B20341" t="str">
            <v xml:space="preserve">Thùng rác đạp trung </v>
          </cell>
          <cell r="C20341" t="str">
            <v>Nhập kho Dụng cụ vệ sinh P.Kỹ thuật (QĐ:789) theo hóa đơn số 0000214 ngày 08.07.2020</v>
          </cell>
        </row>
        <row r="20342">
          <cell r="A20342" t="str">
            <v>8.35.55.612.VIE.00.000</v>
          </cell>
          <cell r="B20342" t="str">
            <v xml:space="preserve">Xô nhựa 12 lít </v>
          </cell>
          <cell r="C20342" t="str">
            <v>Nhập kho Dụng cụ vệ sinh P.Kỹ thuật (QĐ:789) theo hóa đơn số 0000214 ngày 08.07.2020</v>
          </cell>
        </row>
        <row r="20343">
          <cell r="A20343" t="str">
            <v>8.35.75.767.VIE.00.000</v>
          </cell>
          <cell r="B20343" t="str">
            <v xml:space="preserve">Miếng rửa chén lớn </v>
          </cell>
          <cell r="C20343" t="str">
            <v>Nhập kho Dụng cụ vệ sinh P.Kỹ thuật (QĐ:789) theo hóa đơn số 0000214 ngày 08.07.2020</v>
          </cell>
        </row>
        <row r="20344">
          <cell r="A20344" t="str">
            <v>8.90.80.316.VIE.00.000</v>
          </cell>
          <cell r="B20344" t="str">
            <v xml:space="preserve">Miếng bịt đáy cửa chống côn trùng </v>
          </cell>
          <cell r="C20344" t="str">
            <v>Nhập kho Dụng cụ vệ sinh P.Kỹ thuật (QĐ:789) theo hóa đơn số 0000214 ngày 08.07.2020</v>
          </cell>
        </row>
        <row r="20345">
          <cell r="A20345" t="str">
            <v>8.95.80.091.VIE.00.000</v>
          </cell>
          <cell r="B20345" t="str">
            <v xml:space="preserve">Túi thuốc sơ cứu </v>
          </cell>
          <cell r="C20345" t="str">
            <v>Nhập kho Dụng cụ vệ sinh P.Kỹ thuật (QĐ:789) theo hóa đơn số 0000214 ngày 08.07.2020</v>
          </cell>
        </row>
        <row r="20346">
          <cell r="A20346" t="str">
            <v>1.31.43.010.SIN.00.000</v>
          </cell>
          <cell r="B20346" t="str">
            <v xml:space="preserve">Nhớt Mobil DTE 10 Excel (20L/xô) </v>
          </cell>
          <cell r="C20346" t="str">
            <v>Nhập kho Nhớt Mobil DTE (QĐ:811) theo hóa đơn số 0000016 ngày 11.07.2020</v>
          </cell>
        </row>
        <row r="20347">
          <cell r="A20347" t="str">
            <v>4.88.65.172.CHN.00.000</v>
          </cell>
          <cell r="B20347" t="str">
            <v xml:space="preserve">Phốt chắn dầu 180x210x15 </v>
          </cell>
          <cell r="C20347" t="str">
            <v>Nhập kho vật tư (QĐ:751) theo hóa đơn số 0000422 ngày 25.06.2020</v>
          </cell>
        </row>
        <row r="20348">
          <cell r="A20348" t="str">
            <v>4.88.65.528.SWE.00.000</v>
          </cell>
          <cell r="B20348" t="str">
            <v xml:space="preserve">Phớt chắn mỡ TSN 528 L </v>
          </cell>
          <cell r="C20348" t="str">
            <v>Nhập kho vật tư (QĐ:661) theo hóa đơn số 0002527 ngày 23.06.2020</v>
          </cell>
        </row>
        <row r="20349">
          <cell r="A20349" t="str">
            <v>4.88.65.623.CHN.00.000</v>
          </cell>
          <cell r="B20349" t="str">
            <v xml:space="preserve">Oring 180x8mm </v>
          </cell>
          <cell r="C20349" t="str">
            <v>Nhập kho Oring (QĐ:750) theo hóa đơn số 002541 ngày 25.06.2020</v>
          </cell>
        </row>
        <row r="20350">
          <cell r="A20350" t="str">
            <v>3.56.90.006.KOR.00.000</v>
          </cell>
          <cell r="B20350" t="str">
            <v xml:space="preserve">Transducer dòng điện 1 pha, Model: DT-1A-B1AH </v>
          </cell>
          <cell r="C20350" t="str">
            <v>Nhập kho vật tư (QĐ:572) theo hóa đơn số 0000035 ngày 15.06.2020</v>
          </cell>
        </row>
        <row r="20351">
          <cell r="A20351" t="str">
            <v>5.03.96.312.SWE.00.000</v>
          </cell>
          <cell r="B20351" t="str">
            <v xml:space="preserve">Bộ côn (ống lót, đai ốc, khóa) H 3128 </v>
          </cell>
          <cell r="C20351" t="str">
            <v>Nhập kho vật tư (QĐ:661) theo hóa đơn số 0002527 ngày 23.06.2020</v>
          </cell>
        </row>
        <row r="20352">
          <cell r="A20352" t="str">
            <v>8.75.30.106.POL.00.000</v>
          </cell>
          <cell r="B20352" t="str">
            <v xml:space="preserve">Đồng hồ đo áp suất - Model: PGI-100B-LG.6-LAP1 </v>
          </cell>
          <cell r="C20352" t="str">
            <v>Nhập kho vật tư (QĐ:736) theo hóa đơn số 0000210 ngày 24.06.2020</v>
          </cell>
        </row>
        <row r="20353">
          <cell r="A20353" t="str">
            <v>8.88.02.030.TPE.00.000</v>
          </cell>
          <cell r="B20353" t="str">
            <v xml:space="preserve">Máy bơm nước tăng áp Mã: APP SMP-30 </v>
          </cell>
          <cell r="C20353" t="str">
            <v>Nhập kho Máy bơm nước cho HT dập bọt kênh xả (QĐ:321) theo hóa đơn số 0000004 ngày 29.06.2020</v>
          </cell>
        </row>
        <row r="20354">
          <cell r="A20354" t="str">
            <v>2.46.35.060.VIE.00.000</v>
          </cell>
          <cell r="B20354" t="str">
            <v xml:space="preserve">Ống inox 304 KT: 60x5x6000mm </v>
          </cell>
          <cell r="C20354" t="str">
            <v>Nhập kho vật tư (HĐ:108) theo hóa đơn số 0000591 ngày 02.06.2020</v>
          </cell>
        </row>
        <row r="20355">
          <cell r="A20355" t="str">
            <v>2.48.35.117.VIE.00.000</v>
          </cell>
          <cell r="B20355" t="str">
            <v xml:space="preserve">Đai sửa chữa vỡ ống inox 2 mảnh D100 </v>
          </cell>
          <cell r="C20355" t="str">
            <v>Nhập kho vật tư (HĐ:108) theo hóa đơn số 0000591 ngày 02.06.2020</v>
          </cell>
        </row>
        <row r="20356">
          <cell r="A20356" t="str">
            <v>2.48.35.118.VIE.00.000</v>
          </cell>
          <cell r="B20356" t="str">
            <v xml:space="preserve">Đai sửa chữa vỡ ống inox 2 mảnh D150 </v>
          </cell>
          <cell r="C20356" t="str">
            <v>Nhập kho vật tư (HĐ:108) theo hóa đơn số 0000591 ngày 02.06.2020</v>
          </cell>
        </row>
        <row r="20357">
          <cell r="A20357" t="str">
            <v>2.48.35.119.VIE.00.000</v>
          </cell>
          <cell r="B20357" t="str">
            <v xml:space="preserve">Đai sửa chữa vỡ ống inox 2 mảnh D200 </v>
          </cell>
          <cell r="C20357" t="str">
            <v>Nhập kho vật tư (HĐ:108) theo hóa đơn số 0000591 ngày 02.06.2020</v>
          </cell>
        </row>
        <row r="20358">
          <cell r="A20358" t="str">
            <v>2.48.35.120.VIE.00.000</v>
          </cell>
          <cell r="B20358" t="str">
            <v xml:space="preserve">Đai sửa chữa vỡ ống inox 2 mảnh D250 </v>
          </cell>
          <cell r="C20358" t="str">
            <v>Nhập kho vật tư (HĐ:108) theo hóa đơn số 0000591 ngày 02.06.2020</v>
          </cell>
        </row>
        <row r="20359">
          <cell r="A20359" t="str">
            <v>2.48.35.121.VIE.00.000</v>
          </cell>
          <cell r="B20359" t="str">
            <v xml:space="preserve">Đai sửa chữa vỡ ống inox 2 mảnh D25 </v>
          </cell>
          <cell r="C20359" t="str">
            <v>Nhập kho vật tư (HĐ:108) theo hóa đơn số 0000591 ngày 02.06.2020</v>
          </cell>
        </row>
        <row r="20360">
          <cell r="A20360" t="str">
            <v>2.48.35.122.VIE.00.000</v>
          </cell>
          <cell r="B20360" t="str">
            <v xml:space="preserve">Đai sửa chữa vỡ ống inox 2 mảnh D32 </v>
          </cell>
          <cell r="C20360" t="str">
            <v>Nhập kho vật tư (HĐ:108) theo hóa đơn số 0000591 ngày 02.06.2020</v>
          </cell>
        </row>
        <row r="20361">
          <cell r="A20361" t="str">
            <v>2.48.35.123.VIE.00.000</v>
          </cell>
          <cell r="B20361" t="str">
            <v xml:space="preserve">Đai sửa chữa vỡ ống inox 2 mảnh D40 </v>
          </cell>
          <cell r="C20361" t="str">
            <v>Nhập kho vật tư (HĐ:108) theo hóa đơn số 0000591 ngày 02.06.2020</v>
          </cell>
        </row>
        <row r="20362">
          <cell r="A20362" t="str">
            <v>2.48.35.124.VIE.00.000</v>
          </cell>
          <cell r="B20362" t="str">
            <v xml:space="preserve">Đai khởi thủy Ø75/50 ren trong 50 mm PN16 </v>
          </cell>
          <cell r="C20362" t="str">
            <v>Nhập kho vật tư (HĐ:108) theo hóa đơn số 0000591 ngày 02.06.2020</v>
          </cell>
        </row>
        <row r="20363">
          <cell r="A20363" t="str">
            <v>3.20.50.002.VIE.00.000</v>
          </cell>
          <cell r="B20363" t="str">
            <v xml:space="preserve">Cùm nối ống (cổ dê sắt) </v>
          </cell>
          <cell r="C20363" t="str">
            <v>Nhập kho vật tư cho hệ thống dập bọt (QĐ:321) theo hóa đơn số 0000004 ngày 29.06.2020</v>
          </cell>
        </row>
        <row r="20364">
          <cell r="A20364" t="str">
            <v>4.35.20.122.VIE.00.000</v>
          </cell>
          <cell r="B20364" t="str">
            <v xml:space="preserve">Bulong đầu lục giác chìm M20x120 </v>
          </cell>
          <cell r="C20364" t="str">
            <v>Nhập kho vật tư (HĐ:108) theo hóa đơn số 0000591 ngày 02.06.2020</v>
          </cell>
        </row>
        <row r="20365">
          <cell r="A20365" t="str">
            <v>4.41.08.002.VIE.00.000</v>
          </cell>
          <cell r="B20365" t="str">
            <v xml:space="preserve">Ty ren cấy chịu lực + đai ốc, M20x80 </v>
          </cell>
          <cell r="C20365" t="str">
            <v>Nhập kho vật tư (HĐ:108) theo hóa đơn số 0000591 ngày 02.06.2020</v>
          </cell>
        </row>
        <row r="20366">
          <cell r="A20366" t="str">
            <v>4.41.20.122.VIE.00.000</v>
          </cell>
          <cell r="B20366" t="str">
            <v xml:space="preserve">Gudong inox 316L M20x120mm (+đai ốc, long đền, đệm vênh) </v>
          </cell>
          <cell r="C20366" t="str">
            <v>Nhập kho vật tư (HĐ:108) theo hóa đơn số 0000591 ngày 02.06.2020</v>
          </cell>
        </row>
        <row r="20367">
          <cell r="A20367" t="str">
            <v>4.77.90.010.USA.00.000</v>
          </cell>
          <cell r="B20367" t="str">
            <v xml:space="preserve">Valve stem packing Part No: 298443-010A (vòng chèn) </v>
          </cell>
          <cell r="C20367" t="str">
            <v>Nhập kho vật tư (HĐ:108) theo hóa đơn số 0000602 ngày 18.06.2020</v>
          </cell>
        </row>
        <row r="20368">
          <cell r="A20368" t="str">
            <v>4.77.90.545.USA.00.000</v>
          </cell>
          <cell r="B20368" t="str">
            <v xml:space="preserve">Packing graphite Long soot blower of Diamond Power Model Soot blowe: IK 545, Part no: 351181-010A (Vành chèn) </v>
          </cell>
          <cell r="C20368" t="str">
            <v>Nhập kho vật tư (HĐ:108) theo hóa đơn số 0000602 ngày 18.06.2020</v>
          </cell>
        </row>
        <row r="20369">
          <cell r="A20369" t="str">
            <v>4.82.13.249.VIE.00.000</v>
          </cell>
          <cell r="B20369" t="str">
            <v xml:space="preserve">Giảm HDPE Ø75-50 PN16 </v>
          </cell>
          <cell r="C20369" t="str">
            <v>Nhập kho vật tư (HĐ:108) theo hóa đơn số 0000591 ngày 02.06.2020</v>
          </cell>
        </row>
        <row r="20370">
          <cell r="A20370" t="str">
            <v>4.82.13.250.VIE.00.000</v>
          </cell>
          <cell r="B20370" t="str">
            <v xml:space="preserve">Giảm HDPE Ø50-32 PN16 </v>
          </cell>
          <cell r="C20370" t="str">
            <v>Nhập kho vật tư (HĐ:108) theo hóa đơn số 0000591 ngày 02.06.2020</v>
          </cell>
        </row>
        <row r="20371">
          <cell r="A20371" t="str">
            <v>4.82.13.251.VIE.00.000</v>
          </cell>
          <cell r="B20371" t="str">
            <v xml:space="preserve">Giảm HDPE Ø32-25 PN16 </v>
          </cell>
          <cell r="C20371" t="str">
            <v>Nhập kho vật tư (HĐ:108) theo hóa đơn số 0000591 ngày 02.06.2020</v>
          </cell>
        </row>
        <row r="20372">
          <cell r="A20372" t="str">
            <v>4.82.28.045.TPE.00.000</v>
          </cell>
          <cell r="B20372" t="str">
            <v xml:space="preserve">Khớp nối nhanh loại A (camlock coupling  type A), Kích thước 2 ½ vật liệu inox 304 </v>
          </cell>
          <cell r="C20372" t="str">
            <v>Nhập kho vật tư (HĐ:108) theo hóa đơn số 0000591 ngày 02.06.2020</v>
          </cell>
        </row>
        <row r="20373">
          <cell r="A20373" t="str">
            <v>4.82.28.047.TPE.00.000</v>
          </cell>
          <cell r="B20373" t="str">
            <v xml:space="preserve">Khớp nối nhanh loại C (camlock coupling  type C) kích thước 2 ½vật liệu inox 304 </v>
          </cell>
          <cell r="C20373" t="str">
            <v>Nhập kho vật tư (HĐ:108) theo hóa đơn số 0000591 ngày 02.06.2020</v>
          </cell>
        </row>
        <row r="20374">
          <cell r="A20374" t="str">
            <v>4.82.42.562.VIE.00.000</v>
          </cell>
          <cell r="B20374" t="str">
            <v xml:space="preserve">Cút 90 độ HDPE DN160 </v>
          </cell>
          <cell r="C20374" t="str">
            <v>Nhập kho vật tư (HĐ:108) theo hóa đơn số 0000591 ngày 02.06.2020</v>
          </cell>
        </row>
        <row r="20375">
          <cell r="A20375" t="str">
            <v>4.82.50.062.VIE.00.000</v>
          </cell>
          <cell r="B20375" t="str">
            <v xml:space="preserve">Co ống PPR 63-2 </v>
          </cell>
          <cell r="C20375" t="str">
            <v>Nhập kho vật tư cho hệ thống dập bọt (QĐ:321) theo hóa đơn số 0000004 ngày 29.06.2020</v>
          </cell>
        </row>
        <row r="20376">
          <cell r="A20376" t="str">
            <v>4.82.50.065.VIE.00.000</v>
          </cell>
          <cell r="B20376" t="str">
            <v xml:space="preserve">T ống PPR 63-2 </v>
          </cell>
          <cell r="C20376" t="str">
            <v>Nhập kho vật tư cho hệ thống dập bọt (QĐ:321) theo hóa đơn số 0000004 ngày 29.06.2020</v>
          </cell>
        </row>
        <row r="20377">
          <cell r="A20377" t="str">
            <v>4.82.50.066.VIE.00.000</v>
          </cell>
          <cell r="B20377" t="str">
            <v xml:space="preserve">Nối răng trong nhựa PPR 63-2 </v>
          </cell>
          <cell r="C20377" t="str">
            <v>Nhập kho vật tư cho hệ thống dập bọt (QĐ:321) theo hóa đơn số 0000004 ngày 29.06.2020</v>
          </cell>
        </row>
        <row r="20378">
          <cell r="A20378" t="str">
            <v>4.88.90.009.VIE.00.000</v>
          </cell>
          <cell r="B20378" t="str">
            <v xml:space="preserve">Spiral wound gasket (133.5OD x 117od x 98.5id x 5T mm) </v>
          </cell>
          <cell r="C20378" t="str">
            <v>Nhập kho vật tư (HĐ:108) theo hóa đơn số 0000591 ngày 02.06.2020</v>
          </cell>
        </row>
        <row r="20379">
          <cell r="A20379" t="str">
            <v>4.90.31.063.VIE.00.000</v>
          </cell>
          <cell r="B20379" t="str">
            <v xml:space="preserve">Ống nhựa PPR 63-2 </v>
          </cell>
          <cell r="C20379" t="str">
            <v>Nhập kho vật tư cho hệ thống dập bọt (QĐ:321) theo hóa đơn số 0000004 ngày 29.06.2020</v>
          </cell>
        </row>
        <row r="20380">
          <cell r="A20380" t="str">
            <v>4.90.31.064.VIE.00.000</v>
          </cell>
          <cell r="B20380" t="str">
            <v xml:space="preserve">Ống nối nhựa PPR 63-2 </v>
          </cell>
          <cell r="C20380" t="str">
            <v>Nhập kho vật tư cho hệ thống dập bọt (QĐ:321) theo hóa đơn số 0000004 ngày 29.06.2020</v>
          </cell>
        </row>
        <row r="20381">
          <cell r="A20381" t="str">
            <v>4.90.31.164.VIE.00.000</v>
          </cell>
          <cell r="B20381" t="str">
            <v xml:space="preserve">Ống HDPE Ø50 PN16 </v>
          </cell>
          <cell r="C20381" t="str">
            <v>Nhập kho vật tư (HĐ:108) theo hóa đơn số 0000591 ngày 02.06.2020</v>
          </cell>
        </row>
        <row r="20382">
          <cell r="A20382" t="str">
            <v>4.90.31.165.VIE.00.000</v>
          </cell>
          <cell r="B20382" t="str">
            <v xml:space="preserve">Ống HDPE Ø32 PN16 </v>
          </cell>
          <cell r="C20382" t="str">
            <v>Nhập kho vật tư (HĐ:108) theo hóa đơn số 0000591 ngày 02.06.2020</v>
          </cell>
        </row>
        <row r="20383">
          <cell r="A20383" t="str">
            <v>4.90.31.167.VIE.00.000</v>
          </cell>
          <cell r="B20383" t="str">
            <v xml:space="preserve">Ống HDPE Ø25 PN16 </v>
          </cell>
          <cell r="C20383" t="str">
            <v>Nhập kho vật tư (HĐ:108) theo hóa đơn số 0000591 ngày 02.06.2020</v>
          </cell>
        </row>
        <row r="20384">
          <cell r="A20384" t="str">
            <v>4.90.51.818.VIE.00.000</v>
          </cell>
          <cell r="B20384" t="str">
            <v xml:space="preserve">Co HDPE Ø50 PN16 </v>
          </cell>
          <cell r="C20384" t="str">
            <v>Nhập kho vật tư (HĐ:108) theo hóa đơn số 0000591 ngày 02.06.2020</v>
          </cell>
        </row>
        <row r="20385">
          <cell r="A20385" t="str">
            <v>4.90.51.819.VIE.00.000</v>
          </cell>
          <cell r="B20385" t="str">
            <v xml:space="preserve">Co HDPE Ø32 PN16 </v>
          </cell>
          <cell r="C20385" t="str">
            <v>Nhập kho vật tư (HĐ:108) theo hóa đơn số 0000591 ngày 02.06.2020</v>
          </cell>
        </row>
        <row r="20386">
          <cell r="A20386" t="str">
            <v>4.90.51.820.VIE.00.000</v>
          </cell>
          <cell r="B20386" t="str">
            <v xml:space="preserve">Lơi HDPE Ø32 </v>
          </cell>
          <cell r="C20386" t="str">
            <v>Nhập kho vật tư (HĐ:108) theo hóa đơn số 0000591 ngày 02.06.2020</v>
          </cell>
        </row>
        <row r="20387">
          <cell r="A20387" t="str">
            <v>4.90.61.075.VIE.00.000</v>
          </cell>
          <cell r="B20387" t="str">
            <v xml:space="preserve">T – HDPE Ø75 PN16 </v>
          </cell>
          <cell r="C20387" t="str">
            <v>Nhập kho vật tư (HĐ:108) theo hóa đơn số 0000591 ngày 02.06.2020</v>
          </cell>
        </row>
        <row r="20388">
          <cell r="A20388" t="str">
            <v>4.90.61.076.VIE.00.000</v>
          </cell>
          <cell r="B20388" t="str">
            <v xml:space="preserve">T – HDPE Ø50 PN16 </v>
          </cell>
          <cell r="C20388" t="str">
            <v>Nhập kho vật tư (HĐ:108) theo hóa đơn số 0000591 ngày 02.06.2020</v>
          </cell>
        </row>
        <row r="20389">
          <cell r="A20389" t="str">
            <v>4.90.61.077.VIE.00.000</v>
          </cell>
          <cell r="B20389" t="str">
            <v xml:space="preserve">T – HDPE Ø32 PN16 </v>
          </cell>
          <cell r="C20389" t="str">
            <v>Nhập kho vật tư (HĐ:108) theo hóa đơn số 0000591 ngày 02.06.2020</v>
          </cell>
        </row>
        <row r="20390">
          <cell r="A20390" t="str">
            <v>4.90.80.039.VIE.00.000</v>
          </cell>
          <cell r="B20390" t="str">
            <v xml:space="preserve">Van khóa thẳng Ø50 </v>
          </cell>
          <cell r="C20390" t="str">
            <v>Nhập kho vật tư (HĐ:108) theo hóa đơn số 0000591 ngày 02.06.2020</v>
          </cell>
        </row>
        <row r="20391">
          <cell r="A20391" t="str">
            <v>4.90.80.040.VIE.00.000</v>
          </cell>
          <cell r="B20391" t="str">
            <v xml:space="preserve">Van khóa thẳng Ø25 </v>
          </cell>
          <cell r="C20391" t="str">
            <v>Nhập kho vật tư (HĐ:108) theo hóa đơn số 0000591 ngày 02.06.2020</v>
          </cell>
        </row>
        <row r="20392">
          <cell r="A20392" t="str">
            <v>4.90.80.041.VIE.00.000</v>
          </cell>
          <cell r="B20392" t="str">
            <v xml:space="preserve">Van khóa PPR 63-2 </v>
          </cell>
          <cell r="C20392" t="str">
            <v>Nhập kho vật tư cho hệ thống dập bọt (QĐ:321) theo hóa đơn số 0000004 ngày 29.06.2020</v>
          </cell>
        </row>
        <row r="20393">
          <cell r="A20393" t="str">
            <v>4.90.80.115.VIE.00.000</v>
          </cell>
          <cell r="B20393" t="str">
            <v xml:space="preserve">Bao che xi lanh, ĐK ngoài Ø80mm x đk chân Ø68mm. ĐK d1 = Ø50mm, d2 = Ø76mm,  Chiều dài: L1 = L2 = 30mm, Vật liệu Cao su. </v>
          </cell>
          <cell r="C20393" t="str">
            <v>Nhập kho vật tư (HĐ:108) theo hóa đơn số 0000591 ngày 02.06.2020</v>
          </cell>
        </row>
        <row r="20394">
          <cell r="A20394" t="str">
            <v>4.92.40.004.VIE.00.000</v>
          </cell>
          <cell r="B20394" t="str">
            <v xml:space="preserve">Body gasket đồng, kích thước: 58 x 50 x 4mm </v>
          </cell>
          <cell r="C20394" t="str">
            <v>Nhập kho vật tư (HĐ:108) theo hóa đơn số 0000591 ngày 02.06.2020</v>
          </cell>
        </row>
        <row r="20395">
          <cell r="A20395" t="str">
            <v>3.34.05.420.USA.00.000</v>
          </cell>
          <cell r="B20395" t="str">
            <v xml:space="preserve">Switch box Model: TVF-M2WGNEM </v>
          </cell>
          <cell r="C20395" t="str">
            <v>Nhập kho vật tư (HĐ:101) theo hóa đơn số 0000128 ngày 13.07.2020</v>
          </cell>
        </row>
        <row r="20396">
          <cell r="A20396" t="str">
            <v>5.33.20.507.KOR.00.000</v>
          </cell>
          <cell r="B20396" t="str">
            <v xml:space="preserve">Ignition Spark Plug - Model: KEC-PLUG-20002 </v>
          </cell>
          <cell r="C20396" t="str">
            <v>Nhập kho vật tư (HĐ:101) theo hóa đơn số 0000128 ngày 13.07.2020</v>
          </cell>
        </row>
        <row r="20397">
          <cell r="A20397" t="str">
            <v>5.33.70.232.KOR.00.000</v>
          </cell>
          <cell r="B20397" t="str">
            <v xml:space="preserve">Actuator - Type: HP-160 </v>
          </cell>
          <cell r="C20397" t="str">
            <v>Nhập kho vật tư (HĐ:101) theo hóa đơn số 0000128 ngày 13.07.2020</v>
          </cell>
        </row>
        <row r="20398">
          <cell r="A20398" t="str">
            <v>5.33.70.830.SIN.00.000</v>
          </cell>
          <cell r="B20398" t="str">
            <v xml:space="preserve">Diaphram Pressure Transmitter - Model number: 2051TG2A2B21AS1B4M5D4T1Q4 </v>
          </cell>
          <cell r="C20398" t="str">
            <v>Nhập kho vật tư (HĐ:101) theo hóa đơn số 0000128 ngày 13.07.2020</v>
          </cell>
        </row>
        <row r="20399">
          <cell r="A20399" t="str">
            <v>3.94.00.030.CHN.00.000</v>
          </cell>
          <cell r="B20399" t="str">
            <v xml:space="preserve">Ổ cứng di động SSD 860 PRO 512Gb SATA III </v>
          </cell>
          <cell r="C20399" t="str">
            <v>Nhập kho Ổ cứng Samsung (QĐ:790) theo hóa đơn số 0000012 ngày 09.07.2020</v>
          </cell>
        </row>
        <row r="20400">
          <cell r="A20400" t="str">
            <v>1.61.16.126.USA.00.000</v>
          </cell>
          <cell r="B20400" t="str">
            <v xml:space="preserve">Dung dịch tạo KOH, (3140-28) (OTP) (SDS) (Potassium hydroxide (KOH), (3140-28) (OTP) (SDS)) Mã: ES-001241 </v>
          </cell>
          <cell r="C20400" t="str">
            <v>Nhập kho vật tư (HĐ:257) theo hóa đơn số 0000122 ngày 22.05.2020</v>
          </cell>
        </row>
        <row r="20401">
          <cell r="A20401" t="str">
            <v>2.46.35.231.IND.00.000</v>
          </cell>
          <cell r="B20401" t="str">
            <v xml:space="preserve">Ống mềm Swagelok inox, Đường ống ø12,5mm bấm sẵn 2 đầu nối, Lõi trong PTFE gia cố Fiber Braid, bọc ngoài SS304, Chịu nhiệt 230oC, độ dài 1,2m </v>
          </cell>
          <cell r="C20401" t="str">
            <v>Nhập kho vật tư (QĐ:708) theo hóa đơn số 0000607 ngày 04.07.2020</v>
          </cell>
        </row>
        <row r="20402">
          <cell r="A20402" t="str">
            <v>3.30.20.038.EUR.00.000</v>
          </cell>
          <cell r="B20402" t="str">
            <v xml:space="preserve">Cầu chì sứ ống loại gG, KT: 10x38 </v>
          </cell>
          <cell r="C20402" t="str">
            <v>Nhập kho vật tư (QĐ:690) theo hóa đơn số 000004 ngày 16.06.2020</v>
          </cell>
        </row>
        <row r="20403">
          <cell r="A20403" t="str">
            <v>4.35.10.012.KOR.00.000</v>
          </cell>
          <cell r="B20403" t="str">
            <v xml:space="preserve">Bulong thép đen M16x50 (+đai ốc, long đền) </v>
          </cell>
          <cell r="C20403" t="str">
            <v>Nhập kho vật tư (QĐ:690) theo hóa đơn số 000004 ngày 16.06.2020</v>
          </cell>
        </row>
        <row r="20404">
          <cell r="A20404" t="str">
            <v>4.35.12.051.KOR.00.000</v>
          </cell>
          <cell r="B20404" t="str">
            <v xml:space="preserve">Bulong thép đen M12x50 (+đai ốc, long đền) </v>
          </cell>
          <cell r="C20404" t="str">
            <v>Nhập kho vật tư (QĐ:690) theo hóa đơn số 000004 ngày 16.06.2020</v>
          </cell>
        </row>
        <row r="20405">
          <cell r="A20405" t="str">
            <v>4.35.16.082.VIE.00.000</v>
          </cell>
          <cell r="B20405" t="str">
            <v xml:space="preserve">Bulong + đai ốc + lông đền, đệm vênh M16x80 Inox 316 </v>
          </cell>
          <cell r="C20405" t="str">
            <v>Nhập kho vật tư Bulong (QĐ:735) theo hóa đơn số 0000365 ngày 26.06.2020</v>
          </cell>
        </row>
        <row r="20406">
          <cell r="A20406" t="str">
            <v>4.35.20.081.KOR.00.000</v>
          </cell>
          <cell r="B20406" t="str">
            <v xml:space="preserve">Bulong thép đen M20x80 (+đai ốc, long đền) </v>
          </cell>
          <cell r="C20406" t="str">
            <v>Nhập kho vật tư (QĐ:690) theo hóa đơn số 000004 ngày 16.06.2020</v>
          </cell>
        </row>
        <row r="20407">
          <cell r="A20407" t="str">
            <v>4.37.07.034.VIE.00.000</v>
          </cell>
          <cell r="B20407" t="str">
            <v xml:space="preserve">Bulong inox 316 M12x40 (đai ốc, lồng đền, đệm vênh) </v>
          </cell>
          <cell r="C20407" t="str">
            <v>Nhập kho vật tư Bulong (QĐ:735) theo hóa đơn số 0000365 ngày 26.06.2020</v>
          </cell>
        </row>
        <row r="20408">
          <cell r="A20408" t="str">
            <v>4.77.90.083.CHN.00.000</v>
          </cell>
          <cell r="B20408" t="str">
            <v xml:space="preserve">Vòng đệm làm kín bằng nhôm (T1148-83-18/9) (Gasket, aluminium (T1148-83-18/9) Mã: ES-108890 </v>
          </cell>
          <cell r="C20408" t="str">
            <v>Nhập kho vật tư (HĐ:257) theo hóa đơn số 0000122 ngày 22.05.2020</v>
          </cell>
        </row>
        <row r="20409">
          <cell r="A20409" t="str">
            <v>4.82.28.048.TPE.00.000</v>
          </cell>
          <cell r="B20409" t="str">
            <v xml:space="preserve">Camlock couling Type D-400 - Size: 4 B=165mm, ØC= Ø120mm, ØF= Ø101mm, H=95mm </v>
          </cell>
          <cell r="C20409" t="str">
            <v>Nhập kho vật tư (QĐ:690) theo hóa đơn số 000004 ngày 16.06.2020</v>
          </cell>
        </row>
        <row r="20410">
          <cell r="A20410" t="str">
            <v>4.82.28.049.TPE.00.000</v>
          </cell>
          <cell r="B20410" t="str">
            <v xml:space="preserve">Camlock couling Type DP-400 - Size: 4 D=120mm, E= 74mm, h=48mm, H=71mm </v>
          </cell>
          <cell r="C20410" t="str">
            <v>Nhập kho vật tư (QĐ:690) theo hóa đơn số 000004 ngày 16.06.2020</v>
          </cell>
        </row>
        <row r="20411">
          <cell r="A20411" t="str">
            <v>4.82.50.063.VIE.00.000</v>
          </cell>
          <cell r="B20411" t="str">
            <v xml:space="preserve">Co nối phi 63 PPR </v>
          </cell>
          <cell r="C20411" t="str">
            <v>Nhập kho vật tư (QĐ:708) theo hóa đơn số 0000607 ngày 04.07.2020</v>
          </cell>
        </row>
        <row r="20412">
          <cell r="A20412" t="str">
            <v>4.82.50.064.VIE.00.000</v>
          </cell>
          <cell r="B20412" t="str">
            <v xml:space="preserve">Co nối chữ T phi 63 PPR </v>
          </cell>
          <cell r="C20412" t="str">
            <v>Nhập kho vật tư (QĐ:708) theo hóa đơn số 0000607 ngày 04.07.2020</v>
          </cell>
        </row>
        <row r="20413">
          <cell r="A20413" t="str">
            <v>4.88.46.032.USA.00.000</v>
          </cell>
          <cell r="B20413" t="str">
            <v xml:space="preserve">Ống cao su thủy lực 1.1/4'', 4 lớp bố thép, ID: 32mm </v>
          </cell>
          <cell r="C20413" t="str">
            <v>Nhập kho vật tư (QĐ:690) theo hóa đơn số 000004 ngày 16.06.2020</v>
          </cell>
        </row>
        <row r="20414">
          <cell r="A20414" t="str">
            <v>4.88.66.034.USA.00.000</v>
          </cell>
          <cell r="B20414" t="str">
            <v xml:space="preserve">Vật tư tiêu hao dùng cho máy điện phân khí H2 (không bao gồm dung dịch KOH) (Consumable spares without KOH, HMXT) Mã: ES-TS10299-019 </v>
          </cell>
          <cell r="C20414" t="str">
            <v>Nhập kho vật tư (HĐ:257) theo hóa đơn số 0000122 ngày 22.05.2020</v>
          </cell>
        </row>
        <row r="20415">
          <cell r="A20415" t="str">
            <v>4.88.66.035.CHN.00.000</v>
          </cell>
          <cell r="B20415" t="str">
            <v xml:space="preserve">Vòng đệm làm kín máy nén H2 (243x3.55, 290x3.55, 256 x3.55) Mã: ES-108871 </v>
          </cell>
          <cell r="C20415" t="str">
            <v>Nhập kho vật tư (HĐ:257) theo hóa đơn số 0000122 ngày 22.05.2020</v>
          </cell>
        </row>
        <row r="20416">
          <cell r="A20416" t="str">
            <v>4.88.66.036.CHN.00.000</v>
          </cell>
          <cell r="B20416" t="str">
            <v xml:space="preserve">Bộ vòng đệm làm kín máy nén H2 (183x3.55, 236x3.55, 195 x3.55) Mã: ES-108876 </v>
          </cell>
          <cell r="C20416" t="str">
            <v>Nhập kho vật tư (HĐ:257) theo hóa đơn số 0000122 ngày 22.05.2020</v>
          </cell>
        </row>
        <row r="20417">
          <cell r="A20417" t="str">
            <v>4.88.66.037.CHN.00.000</v>
          </cell>
          <cell r="B20417" t="str">
            <v xml:space="preserve">Vòng đệm làm kín máy nén khí H2 (Seal, ring, 35 1 st) Mã: ES-108202 </v>
          </cell>
          <cell r="C20417" t="str">
            <v>Nhập kho vật tư (HĐ:257) theo hóa đơn số 0000122 ngày 22.05.2020</v>
          </cell>
        </row>
        <row r="20418">
          <cell r="A20418" t="str">
            <v>4.88.66.038.CHN.00.000</v>
          </cell>
          <cell r="B20418" t="str">
            <v xml:space="preserve">Vòng đệm làm kín thứ cấp máy nén khí H2 (Seal, ring, 22 2ND) Mã: ES-108203 </v>
          </cell>
          <cell r="C20418" t="str">
            <v>Nhập kho vật tư (HĐ:257) theo hóa đơn số 0000122 ngày 22.05.2020</v>
          </cell>
        </row>
        <row r="20419">
          <cell r="A20419" t="str">
            <v>4.88.66.039.CHN.00.000</v>
          </cell>
          <cell r="B20419" t="str">
            <v xml:space="preserve">Vòng đệm làm kín (JB1002-77-12) (Gasket, copper (JB1002-77-12)) Mã: ES-108889 </v>
          </cell>
          <cell r="C20419" t="str">
            <v>Nhập kho vật tư (HĐ:257) theo hóa đơn số 0000122 ngày 22.05.2020</v>
          </cell>
        </row>
        <row r="20420">
          <cell r="A20420" t="str">
            <v>4.88.66.310.VIE.00.000</v>
          </cell>
          <cell r="B20420" t="str">
            <v xml:space="preserve">Cục giảm chấn Coupling, KT: 196x156x40 </v>
          </cell>
          <cell r="C20420" t="str">
            <v>Nhập kho vật tư (QĐ:772) theo hóa đơn số 0000211 ngày 30.06.2020</v>
          </cell>
        </row>
        <row r="20421">
          <cell r="A20421" t="str">
            <v>4.90.31.252.VIE.00.000</v>
          </cell>
          <cell r="B20421" t="str">
            <v xml:space="preserve">Ống HDPE DN250; SDR 26; PN6, 6m/ống </v>
          </cell>
          <cell r="C20421" t="str">
            <v>Nhập kho vật tư (QĐ:692) theo hóa đơn số 0000456 ngày 30.06.2020</v>
          </cell>
        </row>
        <row r="20422">
          <cell r="A20422" t="str">
            <v>4.90.41.163.VIE.00.000</v>
          </cell>
          <cell r="B20422" t="str">
            <v xml:space="preserve">Đầu nối ren ngoài phi 60 ra ống 63 của PPR </v>
          </cell>
          <cell r="C20422" t="str">
            <v>Nhập kho vật tư (QĐ:708) theo hóa đơn số 0000607 ngày 04.07.2020</v>
          </cell>
        </row>
        <row r="20423">
          <cell r="A20423" t="str">
            <v>4.90.80.306.VIE.00.000</v>
          </cell>
          <cell r="B20423" t="str">
            <v xml:space="preserve">Dây cước </v>
          </cell>
          <cell r="C20423" t="str">
            <v>Nhập kho vật tư (QĐ:708) theo hóa đơn số 0000607 ngày 04.07.2020</v>
          </cell>
        </row>
        <row r="20424">
          <cell r="A20424" t="str">
            <v>2.50.02.030.VIE.00.000</v>
          </cell>
          <cell r="B20424" t="str">
            <v xml:space="preserve">Cáp thép bọc nhựa, bấm khóa chì 2 đầu, KT: D4mm, dài 500mm </v>
          </cell>
          <cell r="C20424" t="str">
            <v>Nhập kho vật tư (QĐ: 533) theo hóa đơn số 0000435 ngày 25.05.2020</v>
          </cell>
        </row>
        <row r="20425">
          <cell r="A20425" t="str">
            <v>2.50.02.031.VIE.00.000</v>
          </cell>
          <cell r="B20425" t="str">
            <v xml:space="preserve">Cáp thép bọc nhựa, bấm khóa chì 2 đầu, KT: D4mm, dài 1500mm </v>
          </cell>
          <cell r="C20425" t="str">
            <v>Nhập kho vật tư (QĐ: 533) theo hóa đơn số 0000435 ngày 25.05.2020</v>
          </cell>
        </row>
        <row r="20426">
          <cell r="A20426" t="str">
            <v>4.84.04.410.MEX.00.000</v>
          </cell>
          <cell r="B20426" t="str">
            <v xml:space="preserve">Khóa móc an toàn Master lock 410 </v>
          </cell>
          <cell r="C20426" t="str">
            <v>Nhập kho vật tư (QĐ: 533) theo hóa đơn số 0000435 ngày 25.05.2020</v>
          </cell>
        </row>
        <row r="20427">
          <cell r="A20427" t="str">
            <v>4.84.04.503.CHN.00.000</v>
          </cell>
          <cell r="B20427" t="str">
            <v xml:space="preserve">Hộp khóa số Master Lock 503YLW </v>
          </cell>
          <cell r="C20427" t="str">
            <v>Nhập kho vật tư (QĐ: 533) theo hóa đơn số 0000435 ngày 25.05.2020</v>
          </cell>
        </row>
        <row r="20428">
          <cell r="A20428" t="str">
            <v>8.35.85.027.VIE.00.000</v>
          </cell>
          <cell r="B20428" t="str">
            <v xml:space="preserve">Dây thừng fi 16 </v>
          </cell>
          <cell r="C20428" t="str">
            <v>Nhập kho vật tư (QĐ:708) theo hóa đơn số 0000607 ngày 04.07.2020</v>
          </cell>
        </row>
        <row r="20429">
          <cell r="A20429" t="str">
            <v>8.84.00.328.KOR.00.000</v>
          </cell>
          <cell r="B20429" t="str">
            <v xml:space="preserve">Ma ní omega chốt an toàn D22, tải trọng 6.5 tấn </v>
          </cell>
          <cell r="C20429" t="str">
            <v>Nhập kho vật tư (QĐ:772) theo hóa đơn số 0000211 ngày 30.06.2020</v>
          </cell>
        </row>
        <row r="20430">
          <cell r="A20430" t="str">
            <v>3.50.38.001.KOR.00.000</v>
          </cell>
          <cell r="B20430" t="str">
            <v xml:space="preserve">Rơ le điện tử 1,5A; AC100-260V; 50/60Hz </v>
          </cell>
          <cell r="C20430" t="str">
            <v>Nhập kho vật tư (QĐ:772) theo hóa đơn số 0000211 ngày 30.06.2020</v>
          </cell>
        </row>
        <row r="20431">
          <cell r="A20431" t="str">
            <v>3.50.38.005.KOR.00.000</v>
          </cell>
          <cell r="B20431" t="str">
            <v xml:space="preserve">Rơ le điện tử 5A; AC100-260V; 50/60Hz </v>
          </cell>
          <cell r="C20431" t="str">
            <v>Nhập kho vật tư (QĐ:772) theo hóa đơn số 0000211 ngày 30.06.2020</v>
          </cell>
        </row>
        <row r="20432">
          <cell r="A20432" t="str">
            <v>3.53.12.009.USA.00.000</v>
          </cell>
          <cell r="B20432" t="str">
            <v xml:space="preserve">Bộ chuyển đổi công tắc lưu lượng (Flow switch assembly, class 1 division 2) Mã: ES-XM14158-009 </v>
          </cell>
          <cell r="C20432" t="str">
            <v>Nhập kho vật tư (HĐ:257) theo hóa đơn số 0000122 ngày 22.05.2020</v>
          </cell>
        </row>
        <row r="20433">
          <cell r="A20433" t="str">
            <v>3.53.12.103.GER.00.000</v>
          </cell>
          <cell r="B20433" t="str">
            <v xml:space="preserve">Bộ xuất tín hiệu kỹ thuật số 240VAC0.3A/SSR(750-509) (OTP)(Module, Digitaloutput, 2-channel, 240VAC0.3A/SSR(750-509) (OTP)) Mã: ES-103477 </v>
          </cell>
          <cell r="C20433" t="str">
            <v>Nhập kho vật tư (HĐ:257) theo hóa đơn số 0000122 ngày 22.05.2020</v>
          </cell>
        </row>
        <row r="20434">
          <cell r="A20434" t="str">
            <v>3.96.13.030.FIN.00.000</v>
          </cell>
          <cell r="B20434" t="str">
            <v xml:space="preserve">Cảm biến độ ẩm, dải nhiệt độ-100 to 0 deg C (Kit, Transmitter, DP, 10bar, -100 to 0 deg C) Mã: ES-105328 </v>
          </cell>
          <cell r="C20434" t="str">
            <v>Nhập kho vật tư (HĐ:257) theo hóa đơn số 0000122 ngày 22.05.2020</v>
          </cell>
        </row>
        <row r="20435">
          <cell r="A20435" t="str">
            <v>3.96.13.105.USA.00.000</v>
          </cell>
          <cell r="B20435" t="str">
            <v xml:space="preserve">Cảm biến đo O2, thang đo 0-10PPM (Element, sensor, replacement, O2, thang đo 0-10PPM) Mã: ES-105183 </v>
          </cell>
          <cell r="C20435" t="str">
            <v>Nhập kho vật tư (HĐ:257) theo hóa đơn số 0000122 ngày 22.05.2020</v>
          </cell>
        </row>
        <row r="20436">
          <cell r="A20436" t="str">
            <v>5.17.30.001.USA.00.000</v>
          </cell>
          <cell r="B20436" t="str">
            <v xml:space="preserve">Lõi lọc dung dịch KOH (Filter element modified) Mã:ES-M14152-001 </v>
          </cell>
          <cell r="C20436" t="str">
            <v>Nhập kho vật tư (HĐ:257) theo hóa đơn số 0000122 ngày 22.05.2020</v>
          </cell>
        </row>
        <row r="20437">
          <cell r="A20437" t="str">
            <v>5.17.30.002.CHN.00.000</v>
          </cell>
          <cell r="B20437" t="str">
            <v xml:space="preserve">Lọc dầu máy nén khí H2 (G1-YGLQ) (Element, oil filter (G1-YGLQ)) Mã: ES-108883 </v>
          </cell>
          <cell r="C20437" t="str">
            <v>Nhập kho vật tư (HĐ:257) theo hóa đơn số 0000122 ngày 22.05.2020</v>
          </cell>
        </row>
        <row r="20438">
          <cell r="A20438" t="str">
            <v>5.19.04.050.CHN.00.000</v>
          </cell>
          <cell r="B20438" t="str">
            <v xml:space="preserve">Van điều chỉnh áp suất dầu 1 cấp (TYF-50) (Valve , 1st stage, oil pressure, oil pressure regulating (TYF-50)) Mã: ES-108884 </v>
          </cell>
          <cell r="C20438" t="str">
            <v>Nhập kho vật tư (HĐ:257) theo hóa đơn số 0000122 ngày 22.05.2020</v>
          </cell>
        </row>
        <row r="20439">
          <cell r="A20439" t="str">
            <v>5.19.04.051.CHN.00.000</v>
          </cell>
          <cell r="B20439" t="str">
            <v xml:space="preserve">Van điều chỉnh áp suất dầu 2 cấp (TYF-200) (Valve, 2ND stage, oil pressure regulating (TYF-200)) Mã: ES-108885 </v>
          </cell>
          <cell r="C20439" t="str">
            <v>Nhập kho vật tư (HĐ:257) theo hóa đơn số 0000122 ngày 22.05.2020</v>
          </cell>
        </row>
        <row r="20440">
          <cell r="A20440" t="str">
            <v>5.19.90.030.MEX.00.000</v>
          </cell>
          <cell r="B20440" t="str">
            <v xml:space="preserve">Van điện từ (JKH8262H080E,120/60) (Valve, Sol, 2-way,.25 NPT,.047 ORF, NC) Mã: ES-002735 </v>
          </cell>
          <cell r="C20440" t="str">
            <v>Nhập kho vật tư (HĐ:257) theo hóa đơn số 0000122 ngày 22.05.2020</v>
          </cell>
        </row>
        <row r="20441">
          <cell r="A20441" t="str">
            <v>5.19.90.058.ITA.00.000</v>
          </cell>
          <cell r="B20441" t="str">
            <v xml:space="preserve">Van tay (Brass ball valve) DN15 </v>
          </cell>
          <cell r="C20441" t="str">
            <v>Nhập kho vật tư (QĐ:692) theo hóa đơn số 0000456 ngày 30.06.2020</v>
          </cell>
        </row>
        <row r="20442">
          <cell r="A20442" t="str">
            <v>5.19.90.201.CHN.00.000</v>
          </cell>
          <cell r="B20442" t="str">
            <v xml:space="preserve">Van an toàn (V201) (Valve, relief valve (V201)) Mã: ES-108886 </v>
          </cell>
          <cell r="C20442" t="str">
            <v>Nhập kho vật tư (HĐ:257) theo hóa đơn số 0000122 ngày 22.05.2020</v>
          </cell>
        </row>
        <row r="20443">
          <cell r="A20443" t="str">
            <v>5.19.92.009.USA.00.000</v>
          </cell>
          <cell r="B20443" t="str">
            <v xml:space="preserve">Phụ tùng van điều áp DRP1 (HMXT replacement trim kit, DRP1) Mã: ES-TS10304-009 </v>
          </cell>
          <cell r="C20443" t="str">
            <v>Nhập kho vật tư (HĐ:257) theo hóa đơn số 0000122 ngày 22.05.2020</v>
          </cell>
        </row>
        <row r="20444">
          <cell r="A20444" t="str">
            <v>5.19.92.010.USA.00.000</v>
          </cell>
          <cell r="B20444" t="str">
            <v xml:space="preserve">Phụ tùng van điều áp DRP2 (HMXT replacement trim kit, DRP2) Mã:ES-TS10304-019 </v>
          </cell>
          <cell r="C20444" t="str">
            <v>Nhập kho vật tư (HĐ:257) theo hóa đơn số 0000122 ngày 22.05.2020</v>
          </cell>
        </row>
        <row r="20445">
          <cell r="A20445" t="str">
            <v>5.33.70.836.CHN.00.000</v>
          </cell>
          <cell r="B20445" t="str">
            <v xml:space="preserve">Bộ điều áp (Regulator) Model: LFR-DMAXI-A - Order code: 159636 - Type: Filter regulator with pressure gauge </v>
          </cell>
          <cell r="C20445" t="str">
            <v>Nhập kho Bộ điều áp (QĐ:773) theo hóa đơn số 0000213 ngày 02.07.2020</v>
          </cell>
        </row>
        <row r="20446">
          <cell r="A20446" t="str">
            <v>5.50.15.108.CHN.00.000</v>
          </cell>
          <cell r="B20446" t="str">
            <v xml:space="preserve">Màng máy nén khí H2 cấp 1 (Diaphragm, 1st.stage) Mã: ES-108204 </v>
          </cell>
          <cell r="C20446" t="str">
            <v>Nhập kho vật tư (HĐ:257) theo hóa đơn số 0000122 ngày 22.05.2020</v>
          </cell>
        </row>
        <row r="20447">
          <cell r="A20447" t="str">
            <v>5.50.15.109.CHN.00.000</v>
          </cell>
          <cell r="B20447" t="str">
            <v xml:space="preserve">Màng máy nén khí H2 cấp 2 (Diaphragm, 1st .stage medium) Mã: ES-108205 </v>
          </cell>
          <cell r="C20447" t="str">
            <v>Nhập kho vật tư (HĐ:257) theo hóa đơn số 0000122 ngày 22.05.2020</v>
          </cell>
        </row>
        <row r="20448">
          <cell r="A20448" t="str">
            <v>5.50.15.110.CHN.00.000</v>
          </cell>
          <cell r="B20448" t="str">
            <v xml:space="preserve">Màng nén cấp 2 của máy nén khí H2 (Diaphragm, 2ND stage) Mã: ES-108206 </v>
          </cell>
          <cell r="C20448" t="str">
            <v>Nhập kho vật tư (HĐ:257) theo hóa đơn số 0000122 ngày 22.05.2020</v>
          </cell>
        </row>
        <row r="20449">
          <cell r="A20449" t="str">
            <v>5.50.15.111.CHN.00.000</v>
          </cell>
          <cell r="B20449" t="str">
            <v xml:space="preserve">Màng nén trung cấp của máy nén khí H2 (Diaphragm, 2ND stage medium) Mã: ES-108207 </v>
          </cell>
          <cell r="C20449" t="str">
            <v>Nhập kho vật tư (HĐ:257) theo hóa đơn số 0000122 ngày 22.05.2020</v>
          </cell>
        </row>
        <row r="20450">
          <cell r="A20450" t="str">
            <v>5.50.15.115.CHN.00.000</v>
          </cell>
          <cell r="B20450" t="str">
            <v xml:space="preserve">Van đầu hút cấp 1 máy nén khí H2 (Valve, 1st. stage suction assembly) Mã: ES-108208 </v>
          </cell>
          <cell r="C20450" t="str">
            <v>Nhập kho vật tư (HĐ:257) theo hóa đơn số 0000122 ngày 22.05.2020</v>
          </cell>
        </row>
        <row r="20451">
          <cell r="A20451" t="str">
            <v>5.50.15.116.CHN.00.000</v>
          </cell>
          <cell r="B20451" t="str">
            <v xml:space="preserve">Van đầu xả cấp 1 máy nén khí H2 (Valve, 1st. stage discharge assembly) Mã: ES-108209 </v>
          </cell>
          <cell r="C20451" t="str">
            <v>Nhập kho vật tư (HĐ:257) theo hóa đơn số 0000122 ngày 22.05.2020</v>
          </cell>
        </row>
        <row r="20452">
          <cell r="A20452" t="str">
            <v>5.50.15.117.CHN.00.000</v>
          </cell>
          <cell r="B20452" t="str">
            <v xml:space="preserve">Van đầu hút cấp 2 máy nén khí H2 (Valve, 2ND stage suction assembly) Mã: ES-108210 </v>
          </cell>
          <cell r="C20452" t="str">
            <v>Nhập kho vật tư (HĐ:257) theo hóa đơn số 0000122 ngày 22.05.2020</v>
          </cell>
        </row>
        <row r="20453">
          <cell r="A20453" t="str">
            <v>5.50.15.118.CHN.00.000</v>
          </cell>
          <cell r="B20453" t="str">
            <v xml:space="preserve">Van đầu xả cấp 2 máy nén khí H2 (Valve, 2ND stage discharge assembly) Mã: ES-108211 </v>
          </cell>
          <cell r="C20453" t="str">
            <v>Nhập kho vật tư (HĐ:257) theo hóa đơn số 0000122 ngày 22.05.2020</v>
          </cell>
        </row>
        <row r="20454">
          <cell r="A20454" t="str">
            <v>5.50.15.119.CHN.00.000</v>
          </cell>
          <cell r="B20454" t="str">
            <v xml:space="preserve">Van dầu máy nén khí H2 (Valve, inlet, oil) Mã: ES-108200 </v>
          </cell>
          <cell r="C20454" t="str">
            <v>Nhập kho vật tư (HĐ:257) theo hóa đơn số 0000122 ngày 22.05.2020</v>
          </cell>
        </row>
        <row r="20455">
          <cell r="A20455" t="str">
            <v>5.50.15.120.CHN.00.000</v>
          </cell>
          <cell r="B20455" t="str">
            <v xml:space="preserve">Van xả dầu máy nén khí H2 (Valve, discharge, oil) Mã: ES-108201 </v>
          </cell>
          <cell r="C20455" t="str">
            <v>Nhập kho vật tư (HĐ:257) theo hóa đơn số 0000122 ngày 22.05.2020</v>
          </cell>
        </row>
        <row r="20456">
          <cell r="A20456" t="str">
            <v>5.60.11.104.ITA.00.000</v>
          </cell>
          <cell r="B20456" t="str">
            <v xml:space="preserve">Bộ phụ tùng cho bơm nước cấp (PA-0711) (Pump, rotary vane, SST, .38 FNPT PORTS (PA-0711) (OTP)) Mã:  ES-104667 </v>
          </cell>
          <cell r="C20456" t="str">
            <v>Nhập kho vật tư (HĐ:257) theo hóa đơn số 0000122 ngày 22.05.2020</v>
          </cell>
        </row>
        <row r="20457">
          <cell r="A20457" t="str">
            <v>5.60.11.105.CHN.00.000</v>
          </cell>
          <cell r="B20457" t="str">
            <v xml:space="preserve">Trục máy bơm (G1-ZTB) (Shaft, pump head (G1-ZTB)) Mã: ES-108887 </v>
          </cell>
          <cell r="C20457" t="str">
            <v>Nhập kho vật tư (HĐ:257) theo hóa đơn số 0000122 ngày 22.05.2020</v>
          </cell>
        </row>
        <row r="20458">
          <cell r="A20458" t="str">
            <v>5.60.91.108.CHN.00.000</v>
          </cell>
          <cell r="B20458" t="str">
            <v xml:space="preserve">Bơm dầu máy nén khí (G1-BCB) (Pump, oil compensation (G1-BCB)) Mã: ES-108888 </v>
          </cell>
          <cell r="C20458" t="str">
            <v>Nhập kho vật tư (HĐ:257) theo hóa đơn số 0000122 ngày 22.05.2020</v>
          </cell>
        </row>
        <row r="20459">
          <cell r="A20459" t="str">
            <v>1.31.23.416.VIE.00.000</v>
          </cell>
          <cell r="B20459" t="str">
            <v xml:space="preserve">Nhớt SHELL OMALA S2 G460 (209l/phuy) </v>
          </cell>
          <cell r="C20459" t="str">
            <v>Nhập kho Dầu nhớt (HĐ:80) theo hóa đơn số 0001221 ngày 24.04.2020</v>
          </cell>
        </row>
        <row r="20460">
          <cell r="A20460" t="str">
            <v>1.31.23.423.THA.00.000</v>
          </cell>
          <cell r="B20460" t="str">
            <v xml:space="preserve">Nhớt SHELL CORENA S2 P100 (20L/xô) </v>
          </cell>
          <cell r="C20460" t="str">
            <v>Nhập kho Dầu nhớt (HĐ:80) theo hóa đơn số 0001221 ngày 24.04.2020</v>
          </cell>
        </row>
        <row r="20461">
          <cell r="A20461" t="str">
            <v>1.31.43.200.SIN.00.000</v>
          </cell>
          <cell r="B20461" t="str">
            <v xml:space="preserve">Dầu Mobil DTE 25 (20L/xô) </v>
          </cell>
          <cell r="C20461" t="str">
            <v>Nhập kho Dầu nhớt (HĐ:80) theo hóa đơn số 0001221 ngày 24.04.2020</v>
          </cell>
        </row>
        <row r="20462">
          <cell r="A20462" t="str">
            <v>1.31.43.202.SIN.00.000</v>
          </cell>
          <cell r="B20462" t="str">
            <v xml:space="preserve">Dầu Mobil DTE 25 (208l/phuy) </v>
          </cell>
          <cell r="C20462" t="str">
            <v>Nhập kho Dầu nhớt (HĐ:80) theo hóa đơn số 0001221 ngày 24.04.2020</v>
          </cell>
        </row>
        <row r="20463">
          <cell r="A20463" t="str">
            <v>1.31.43.205.SIN.00.000</v>
          </cell>
          <cell r="B20463" t="str">
            <v xml:space="preserve">Dầu MOBILGEAR 600 XP 220 (208l/phuy) </v>
          </cell>
          <cell r="C20463" t="str">
            <v>Nhập kho Dầu nhớt (HĐ:80) theo hóa đơn số 0001221 ngày 24.04.2020</v>
          </cell>
        </row>
        <row r="20464">
          <cell r="A20464" t="str">
            <v>1.31.43.209.SIN.00.000</v>
          </cell>
          <cell r="B20464" t="str">
            <v xml:space="preserve">Dầu MOBIL DTE OIL LIGHT (20l/xô) </v>
          </cell>
          <cell r="C20464" t="str">
            <v>Nhập kho Dầu nhớt (HĐ:80) theo hóa đơn số 0001221 ngày 24.04.2020</v>
          </cell>
        </row>
        <row r="20465">
          <cell r="A20465" t="str">
            <v>1.31.43.216.KOR.00.000</v>
          </cell>
          <cell r="B20465" t="str">
            <v xml:space="preserve">Nhớt VELOCITE OIL No.6 (ISO VG10) (20L/xô) </v>
          </cell>
          <cell r="C20465" t="str">
            <v>Nhập kho Dầu nhớt (HĐ:80) theo hóa đơn số 0001221 ngày 24.04.2020</v>
          </cell>
        </row>
        <row r="20466">
          <cell r="A20466" t="str">
            <v>1.31.73.070.GER.00.000</v>
          </cell>
          <cell r="B20466" t="str">
            <v xml:space="preserve">Nhớt FUCHS RENOLIN PG220 (20 lít/Xô) </v>
          </cell>
          <cell r="C20466" t="str">
            <v>Nhập kho Dầu nhớt (HĐ:80) theo hóa đơn số 0001221 ngày 24.04.2020</v>
          </cell>
        </row>
        <row r="20467">
          <cell r="A20467" t="str">
            <v>1.31.73.071.GER.00.000</v>
          </cell>
          <cell r="B20467" t="str">
            <v xml:space="preserve">Nhớt FUCHS RENISO TRITON SE 55 (20 lít/Xô) </v>
          </cell>
          <cell r="C20467" t="str">
            <v>Nhập kho Dầu nhớt (HĐ:80) theo hóa đơn số 0001221 ngày 24.04.2020</v>
          </cell>
        </row>
        <row r="20468">
          <cell r="A20468" t="str">
            <v>1.31.73.072.SIN.00.000</v>
          </cell>
          <cell r="B20468" t="str">
            <v xml:space="preserve">Nhớt FUCHS RENOLIN B 15 PLUS (205 lít/Phuy) </v>
          </cell>
          <cell r="C20468" t="str">
            <v>Nhập kho Dầu nhớt (HĐ:80) theo hóa đơn số 0001221 ngày 24.04.2020</v>
          </cell>
        </row>
        <row r="20469">
          <cell r="A20469" t="str">
            <v>1.31.73.503.CHN.00.000</v>
          </cell>
          <cell r="B20469" t="str">
            <v xml:space="preserve">Nhớt QUAKE QUINTOLUBRIC 888-46 (180kg/Phuy) </v>
          </cell>
          <cell r="C20469" t="str">
            <v>Nhập kho Dầu nhớt (HĐ:80) theo hóa đơn số 0001221 ngày 24.04.2020</v>
          </cell>
        </row>
        <row r="20470">
          <cell r="A20470" t="str">
            <v>1.31.73.508.SIN.00.000</v>
          </cell>
          <cell r="B20470" t="str">
            <v xml:space="preserve">Nhớt GB Premium Extra SAE 15W-40 (18 lít/Xô) </v>
          </cell>
          <cell r="C20470" t="str">
            <v>Nhập kho Dầu nhớt (HĐ:80) theo hóa đơn số 0001221 ngày 24.04.2020</v>
          </cell>
        </row>
        <row r="20471">
          <cell r="A20471" t="str">
            <v>1.51.25.121.EUR.00.000</v>
          </cell>
          <cell r="B20471" t="str">
            <v xml:space="preserve">Mỡ MOLYKOTE® LONGTERM 2 PLUS EXTREME PRESSURE BEARING GREASE (5kg/Xô) </v>
          </cell>
          <cell r="C20471" t="str">
            <v>Nhập kho Dầu nhớt (HĐ:80) theo hóa đơn số 0001221 ngày 24.04.2020</v>
          </cell>
        </row>
        <row r="20472">
          <cell r="A20472" t="str">
            <v>1.51.25.302.GER.00.000</v>
          </cell>
          <cell r="B20472" t="str">
            <v xml:space="preserve">Mỡ BECHEM, BERUTOX M21KN (25kg/Xô) </v>
          </cell>
          <cell r="C20472" t="str">
            <v>Nhập kho Dầu nhớt (HĐ:80) theo hóa đơn số 0001221 ngày 24.04.2020</v>
          </cell>
        </row>
        <row r="20473">
          <cell r="A20473" t="str">
            <v>1.51.55.213.SIN.00.000</v>
          </cell>
          <cell r="B20473" t="str">
            <v xml:space="preserve">Mỡ MOBILGREASE XHP222 (180kg/phuy) </v>
          </cell>
          <cell r="C20473" t="str">
            <v>Nhập kho Dầu nhớt (HĐ:80) theo hóa đơn số 0001221 ngày 24.04.2020</v>
          </cell>
        </row>
        <row r="20474">
          <cell r="A20474" t="str">
            <v>1.51.55.222.SIN.00.000</v>
          </cell>
          <cell r="B20474" t="str">
            <v xml:space="preserve">Mỡ MOBILUX EP0 (16kg/xô) </v>
          </cell>
          <cell r="C20474" t="str">
            <v>Nhập kho Dầu nhớt (HĐ:80) theo hóa đơn số 0001221 ngày 24.04.2020</v>
          </cell>
        </row>
        <row r="20475">
          <cell r="A20475" t="str">
            <v>4.94.70.004.VIE.00.000</v>
          </cell>
          <cell r="B20475" t="str">
            <v xml:space="preserve">Tủ bảo mật 4 cánh khóa cơ, KT: 1800 x 1000 x 500 </v>
          </cell>
          <cell r="C20475" t="str">
            <v>Nhập kho Tủ bảo mật (QĐ: 611) theo hóa đơn số 0000203 ngày 05.06.2020</v>
          </cell>
        </row>
        <row r="20476">
          <cell r="A20476" t="str">
            <v>8.34.94.110.CHN.00.000</v>
          </cell>
          <cell r="B20476" t="str">
            <v xml:space="preserve">Thang chữ A, model RS 18 Hasegawa </v>
          </cell>
          <cell r="C20476" t="str">
            <v>Nhập kho vật tư (HĐ:196/2019) theo hóa đơn số 0018650 ngày 09.06.2020</v>
          </cell>
        </row>
        <row r="20477">
          <cell r="A20477" t="str">
            <v>8.34.94.190.CHN.00.000</v>
          </cell>
          <cell r="B20477" t="str">
            <v xml:space="preserve">Thang nhôm rút đơn Nikawa NK-48 KT: 100x50x10 cm </v>
          </cell>
          <cell r="C20477" t="str">
            <v>Nhập kho vật tư (HĐ:196/2019) theo hóa đơn số 0018650 ngày 09.06.2020</v>
          </cell>
        </row>
        <row r="20478">
          <cell r="A20478" t="str">
            <v>8.35.55.021.CHN.00.000</v>
          </cell>
          <cell r="B20478" t="str">
            <v xml:space="preserve">Thùng rác chất thải nguy hại 120 lit </v>
          </cell>
          <cell r="C20478" t="str">
            <v>Nhập kho vật tư (HĐ:196/2019) theo hóa đơn số 0018650 ngày 09.06.2020</v>
          </cell>
        </row>
        <row r="20479">
          <cell r="A20479" t="str">
            <v>8.35.55.046.CHN.00.000</v>
          </cell>
          <cell r="B20479" t="str">
            <v xml:space="preserve">Thùng chứa rác sinh hoạt 240lít </v>
          </cell>
          <cell r="C20479" t="str">
            <v>Nhập kho vật tư (HĐ:196/2019) theo hóa đơn số 0018650 ngày 09.06.2020</v>
          </cell>
        </row>
        <row r="20480">
          <cell r="A20480" t="str">
            <v>8.35.55.231.CHN.00.000</v>
          </cell>
          <cell r="B20480" t="str">
            <v xml:space="preserve">Thùng rác chất thải nguy hại 240 lit </v>
          </cell>
          <cell r="C20480" t="str">
            <v>Nhập kho vật tư (HĐ:196/2019) theo hóa đơn số 0018650 ngày 09.06.2020</v>
          </cell>
        </row>
        <row r="20481">
          <cell r="A20481" t="str">
            <v>8.35.55.323.CHN.00.000</v>
          </cell>
          <cell r="B20481" t="str">
            <v xml:space="preserve">Thùng chứa rác sinh hoạt 660 lít </v>
          </cell>
          <cell r="C20481" t="str">
            <v>Nhập kho vật tư (HĐ:196/2019) theo hóa đơn số 0018649 ngày 09.06.2020</v>
          </cell>
        </row>
        <row r="20482">
          <cell r="A20482" t="str">
            <v>8.35.85.370.VIE.00.000</v>
          </cell>
          <cell r="B20482" t="str">
            <v xml:space="preserve">Xe đẩy khí công nghiệp, mã: SG-302, tải trọng dưới 250 kg </v>
          </cell>
          <cell r="C20482" t="str">
            <v>Nhập kho vật tư (HĐ:196/2019) theo hóa đơn số 0018659 ngày 09.06.2020</v>
          </cell>
        </row>
        <row r="20483">
          <cell r="A20483" t="str">
            <v>8.35.85.701.CHN.00.000</v>
          </cell>
          <cell r="B20483" t="str">
            <v xml:space="preserve">Xe nâng tay 2,5 tấn. Model:BF25S Misubishi </v>
          </cell>
          <cell r="C20483" t="str">
            <v>Nhập kho vật tư (HĐ:196/2019) theo hóa đơn số 0018659 ngày 09.06.2020</v>
          </cell>
        </row>
        <row r="20484">
          <cell r="A20484" t="str">
            <v>8.40.80.121.USA.00.000</v>
          </cell>
          <cell r="B20484" t="str">
            <v xml:space="preserve">Máy bơm hút dầu nhớt GPI L-5132 </v>
          </cell>
          <cell r="C20484" t="str">
            <v>Nhập kho vật tư (HĐ:196/2019) theo hóa đơn số 0018649 ngày 09.06.2020</v>
          </cell>
        </row>
        <row r="20485">
          <cell r="A20485" t="str">
            <v>8.40.80.971.USA.00.000</v>
          </cell>
          <cell r="B20485" t="str">
            <v xml:space="preserve">Bơm hút hóa chất từ thùng, mã: EFP40, công suất 0.25kw </v>
          </cell>
          <cell r="C20485" t="str">
            <v>Nhập kho vật tư (HĐ:196/2019) theo hóa đơn số 0018650 ngày 09.06.2020</v>
          </cell>
        </row>
        <row r="20486">
          <cell r="A20486" t="str">
            <v>8.60.83.102.CHN.00.000</v>
          </cell>
          <cell r="B20486" t="str">
            <v xml:space="preserve">Máy đo độ ồn, Model NM102 </v>
          </cell>
          <cell r="C20486" t="str">
            <v>Nhập kho Máy đo tiếng ồn (HĐ:196) theo hóa đơn số 0018659 ngày 09.06.2020</v>
          </cell>
        </row>
        <row r="20487">
          <cell r="A20487" t="str">
            <v>8.60.83.102.TPE.00.000</v>
          </cell>
          <cell r="B20487" t="str">
            <v xml:space="preserve">Máy đo tiếng ồn trong khu vực làm việc, dãy đo từ 30-130 dB, model: NM102 </v>
          </cell>
          <cell r="C20487" t="str">
            <v>Nhập kho vật tư (HĐ:196/2019) theo hóa đơn số 0018659 ngày 09.06.2020</v>
          </cell>
        </row>
        <row r="20488">
          <cell r="A20488" t="str">
            <v>8.75.60.069.CHN.00.000</v>
          </cell>
          <cell r="B20488" t="str">
            <v xml:space="preserve">Súng đo nhiệt độ bằng hồng ngoại, mã: Fluke 568 Infrared thermometer </v>
          </cell>
          <cell r="C20488" t="str">
            <v>Nhập kho vật tư (HĐ:196/2019) theo hóa đơn số 0018659 ngày 09.06.2020</v>
          </cell>
        </row>
        <row r="20489">
          <cell r="A20489" t="str">
            <v>8.75.80.122.USA.00.000</v>
          </cell>
          <cell r="B20489" t="str">
            <v xml:space="preserve">Máy đo đơn khí H2 18100060-C </v>
          </cell>
          <cell r="C20489" t="str">
            <v>Nhập kho vật tư (HĐ:196/2019) theo hóa đơn số 0018659 ngày 09.06.2020</v>
          </cell>
        </row>
        <row r="20490">
          <cell r="A20490" t="str">
            <v>8.75.80.123.USA.00.000</v>
          </cell>
          <cell r="B20490" t="str">
            <v xml:space="preserve">Máy đo đơn khí NH3 18100060-6 </v>
          </cell>
          <cell r="C20490" t="str">
            <v>Nhập kho vật tư (HĐ:196/2019) theo hóa đơn số 0018659 ngày 09.06.2020</v>
          </cell>
        </row>
        <row r="20491">
          <cell r="A20491" t="str">
            <v>8.75.80.125.USA.00.000</v>
          </cell>
          <cell r="B20491" t="str">
            <v xml:space="preserve">Máy đo đơn khí Clo 18100060-7 </v>
          </cell>
          <cell r="C20491" t="str">
            <v>Nhập kho vật tư (HĐ:196/2019) theo hóa đơn số 0018659 ngày 09.06.2020</v>
          </cell>
        </row>
        <row r="20492">
          <cell r="A20492" t="str">
            <v>8.95.10.327.ENG.00.000</v>
          </cell>
          <cell r="B20492" t="str">
            <v xml:space="preserve">Bình khí chuẩn Hydro </v>
          </cell>
          <cell r="C20492" t="str">
            <v>Nhập kho vật tư (HĐ:196/2019) theo hóa đơn số 0018649 ngày 09.06.2020</v>
          </cell>
        </row>
        <row r="20493">
          <cell r="A20493" t="str">
            <v>8.95.10.328.ENG.00.000</v>
          </cell>
          <cell r="B20493" t="str">
            <v xml:space="preserve">Bình khí chuẩn Clo </v>
          </cell>
          <cell r="C20493" t="str">
            <v>Nhập kho vật tư (HĐ:196/2019) theo hóa đơn số 0018649 ngày 09.06.2020</v>
          </cell>
        </row>
        <row r="20494">
          <cell r="A20494" t="str">
            <v>8.95.10.329.ENG.00.000</v>
          </cell>
          <cell r="B20494" t="str">
            <v xml:space="preserve">Bình khí chuẩn NH3 </v>
          </cell>
          <cell r="C20494" t="str">
            <v>Nhập kho vật tư (HĐ:196/2019) theo hóa đơn số 0018649 ngày 09.06.2020</v>
          </cell>
        </row>
        <row r="20495">
          <cell r="A20495" t="str">
            <v>1.71.27.372.AUS.99.000</v>
          </cell>
          <cell r="B20495" t="str">
            <v xml:space="preserve">Chất thấm và phân hủy sinh học dầu Remediator (10kg/bao) </v>
          </cell>
          <cell r="C20495" t="str">
            <v>Nhập kho vật tư (HĐ:196/2019) theo hóa đơn số 0018649 ngày 09.06.2020</v>
          </cell>
        </row>
        <row r="20496">
          <cell r="A20496" t="str">
            <v>4.20.53.170.CHN.00.000</v>
          </cell>
          <cell r="B20496" t="str">
            <v xml:space="preserve">Tấm thấm dầu OPA5 38cmx46cmx4mm </v>
          </cell>
          <cell r="C20496" t="str">
            <v>Nhập kho vật tư (HĐ:196/2019) theo hóa đơn số 0018649 ngày 09.06.2020</v>
          </cell>
        </row>
        <row r="20497">
          <cell r="A20497" t="str">
            <v>4.20.53.171.CHN.00.000</v>
          </cell>
          <cell r="B20497" t="str">
            <v xml:space="preserve">Cuộn thấm dầu OR8050 80cmx50mx5mm </v>
          </cell>
          <cell r="C20497" t="str">
            <v>Nhập kho vật tư (HĐ:196/2019) theo hóa đơn số 0018649 ngày 09.06.2020</v>
          </cell>
        </row>
        <row r="20498">
          <cell r="A20498" t="str">
            <v>4.20.53.178.CHN.99.000</v>
          </cell>
          <cell r="B20498" t="str">
            <v xml:space="preserve">Xơ bông thấm hút dầu cellusorb 2 </v>
          </cell>
          <cell r="C20498" t="str">
            <v>Nhập kho vật tư (HĐ:196/2019) theo hóa đơn số 0018649 ngày 09.06.2020</v>
          </cell>
        </row>
        <row r="20499">
          <cell r="A20499" t="str">
            <v>5.16.90.152.IND.00.000</v>
          </cell>
          <cell r="B20499" t="str">
            <v xml:space="preserve">Pin tiểu AA </v>
          </cell>
          <cell r="C20499" t="str">
            <v>Nhập kho dụng cụ vệ sinh cho PXVH (QĐ: 611) theo hóa đơn số 0000203 ngày 05.06.2020</v>
          </cell>
        </row>
        <row r="20500">
          <cell r="A20500" t="str">
            <v>8.90.80.001.CHN.00.000</v>
          </cell>
          <cell r="B20500" t="str">
            <v xml:space="preserve">Rào chắn dây kéo 3m (trụ inox) </v>
          </cell>
          <cell r="C20500" t="str">
            <v>Nhập kho vật tư (HĐ:196/2019) theo hóa đơn số 0018650 ngày 09.06.2020</v>
          </cell>
        </row>
        <row r="20501">
          <cell r="A20501" t="str">
            <v>8.90.80.556.SWE.00.000</v>
          </cell>
          <cell r="B20501" t="str">
            <v xml:space="preserve">Bộ chai nước rửa mắt dùng sơ cứu khẩn cấp khi hóa chất văng bắn vào mắt (gồm khung treo và 2 chai rửa mắt) </v>
          </cell>
          <cell r="C20501" t="str">
            <v>Nhập kho vật tư (HĐ:196/2019) theo hóa đơn số 0018659 ngày 09.06.2020</v>
          </cell>
        </row>
        <row r="20502">
          <cell r="A20502" t="str">
            <v>8.35.85.099.CHN.00.000</v>
          </cell>
          <cell r="B20502" t="str">
            <v xml:space="preserve">Dây thừng cứu hộ, Model: PY02 </v>
          </cell>
          <cell r="C20502" t="str">
            <v>Nhập kho vật tư (HĐ:196/2019) theo hóa đơn số 0018650 ngày 09.06.2020</v>
          </cell>
        </row>
        <row r="20503">
          <cell r="A20503" t="str">
            <v>8.35.85.107.VIE.99.000</v>
          </cell>
          <cell r="B20503" t="str">
            <v xml:space="preserve">Pallet nhựa màu đen, mã: PL8888, KT: 1200x1000x150mm </v>
          </cell>
          <cell r="C20503" t="str">
            <v>Nhập kho vật tư (HĐ:196/2019) theo hóa đơn số 0018649 ngày 09.06.2020</v>
          </cell>
        </row>
        <row r="20504">
          <cell r="A20504" t="str">
            <v>8.90.90.827.CHN.00.000</v>
          </cell>
          <cell r="B20504" t="str">
            <v xml:space="preserve">Phao quây chống tràn dầu OS20060 </v>
          </cell>
          <cell r="C20504" t="str">
            <v>Nhập kho vật tư (HĐ:196/2019) theo hóa đơn số 0018649 ngày 09.06.2020</v>
          </cell>
        </row>
        <row r="20505">
          <cell r="A20505" t="str">
            <v>5.33.85.070.HUN.00.000</v>
          </cell>
          <cell r="B20505" t="str">
            <v xml:space="preserve">Các bộ pittong điều chỉnh chèn GAH, Model: DSBG-200-70-PPVA-N3-R3-T1 </v>
          </cell>
          <cell r="C20505" t="str">
            <v>Nhập kho vật tư đợt 3 (HĐ: 225) theo hóa đơn số 0000330 ngày 15.05.2020</v>
          </cell>
        </row>
        <row r="20506">
          <cell r="A20506" t="str">
            <v>5.33.85.071.HUN.00.000</v>
          </cell>
          <cell r="B20506" t="str">
            <v xml:space="preserve">Các bộ pittong điều chỉnh chèn GAH, Model: DSBC-100-70-PPVA-N3-R3-T1 </v>
          </cell>
          <cell r="C20506" t="str">
            <v>Nhập kho vật tư đợt 3 (HĐ: 225) theo hóa đơn số 0000330 ngày 15.05.2020</v>
          </cell>
        </row>
        <row r="20507">
          <cell r="A20507" t="str">
            <v>5.33.85.072.KOR.00.000</v>
          </cell>
          <cell r="B20507" t="str">
            <v xml:space="preserve">Cơ cấu chấp hành của Actuator Damper OFA, Model: EPR 160-DA </v>
          </cell>
          <cell r="C20507" t="str">
            <v>Nhập kho vật tư đợt 3 (HĐ: 225) theo hóa đơn số 0000330 ngày 15.05.2020</v>
          </cell>
        </row>
        <row r="20508">
          <cell r="A20508" t="str">
            <v>2.15.12.102.VIE.00.000</v>
          </cell>
          <cell r="B20508" t="str">
            <v xml:space="preserve">Thanh U inox, U50 x 100 x 5.5 x 6000mm </v>
          </cell>
          <cell r="C20508" t="str">
            <v>Nhập kho vật tư (QĐ:444) theo hóa đơn số 0000005 ngày 30.06.2020</v>
          </cell>
        </row>
        <row r="20509">
          <cell r="A20509" t="str">
            <v>3.15.44.004.VIE.00.000</v>
          </cell>
          <cell r="B20509" t="str">
            <v xml:space="preserve">Dây cáp điện Cadivi CV 4.0 mm2 </v>
          </cell>
          <cell r="C20509" t="str">
            <v>Nhập kho vật tư (QĐ:444) theo hóa đơn số 0000005 ngày 30.06.2020</v>
          </cell>
        </row>
        <row r="20510">
          <cell r="A20510" t="str">
            <v>3.20.50.034.VIE.00.000</v>
          </cell>
          <cell r="B20510" t="str">
            <v xml:space="preserve">Vòng siết ống Inox ĐK 34 mm </v>
          </cell>
          <cell r="C20510" t="str">
            <v>Nhập kho vật tư (QĐ:444) theo hóa đơn số 0000005 ngày 30.06.2020</v>
          </cell>
        </row>
        <row r="20511">
          <cell r="A20511" t="str">
            <v>3.20.50.050.VIE.00.000</v>
          </cell>
          <cell r="B20511" t="str">
            <v xml:space="preserve">Vòng siết ống Inox đk 50 </v>
          </cell>
          <cell r="C20511" t="str">
            <v>Nhập kho vật tư (QĐ:444) theo hóa đơn số 0000005 ngày 30.06.2020</v>
          </cell>
        </row>
        <row r="20512">
          <cell r="A20512" t="str">
            <v>3.20.50.060.VIE.00.000</v>
          </cell>
          <cell r="B20512" t="str">
            <v xml:space="preserve">Vòng siết ống Inox đk 60 </v>
          </cell>
          <cell r="C20512" t="str">
            <v>Nhập kho vật tư (QĐ:444) theo hóa đơn số 0000005 ngày 30.06.2020</v>
          </cell>
        </row>
        <row r="20513">
          <cell r="A20513" t="str">
            <v>4.32.08.620.VIE.00.000</v>
          </cell>
          <cell r="B20513" t="str">
            <v xml:space="preserve">Que hàn điện 316 fi 3,2mm </v>
          </cell>
          <cell r="C20513" t="str">
            <v>Nhập kho vật tư (QĐ:444) theo hóa đơn số 0000005 ngày 30.06.2020</v>
          </cell>
        </row>
        <row r="20514">
          <cell r="A20514" t="str">
            <v>4.35.06.020.VIE.00.000</v>
          </cell>
          <cell r="B20514" t="str">
            <v xml:space="preserve">Bulong M6x20 </v>
          </cell>
          <cell r="C20514" t="str">
            <v>Nhập kho vật tư (QĐ:444) theo hóa đơn số 0000005 ngày 30.06.2020</v>
          </cell>
        </row>
        <row r="20515">
          <cell r="A20515" t="str">
            <v>4.55.08.312.VIE.00.000</v>
          </cell>
          <cell r="B20515" t="str">
            <v xml:space="preserve">Tắc kê inox M12 </v>
          </cell>
          <cell r="C20515" t="str">
            <v>Nhập kho vật tư (QĐ:444) theo hóa đơn số 0000005 ngày 30.06.2020</v>
          </cell>
        </row>
        <row r="20516">
          <cell r="A20516" t="str">
            <v>4.70.02.008.VIE.00.000</v>
          </cell>
          <cell r="B20516" t="str">
            <v xml:space="preserve">Pát inox khoan lỗ 8 ly </v>
          </cell>
          <cell r="C20516" t="str">
            <v>Nhập kho vật tư (QĐ:444) theo hóa đơn số 0000005 ngày 30.06.2020</v>
          </cell>
        </row>
        <row r="20517">
          <cell r="A20517" t="str">
            <v>4.80.51.050.VIE.00.000</v>
          </cell>
          <cell r="B20517" t="str">
            <v xml:space="preserve">Tắc kê nhựa 10 </v>
          </cell>
          <cell r="C20517" t="str">
            <v>Nhập kho vật tư (QĐ:444) theo hóa đơn số 0000005 ngày 30.06.2020</v>
          </cell>
        </row>
        <row r="20518">
          <cell r="A20518" t="str">
            <v>4.90.41.129.VIE.00.000</v>
          </cell>
          <cell r="B20518" t="str">
            <v xml:space="preserve">Giảm nhựa Ø42mm/Ø34mm </v>
          </cell>
          <cell r="C20518" t="str">
            <v>Nhập kho vật tư (QĐ:444) theo hóa đơn số 0000005 ngày 30.06.2020</v>
          </cell>
        </row>
        <row r="20519">
          <cell r="A20519" t="str">
            <v>4.90.61.116.VIE.00.000</v>
          </cell>
          <cell r="B20519" t="str">
            <v xml:space="preserve">Co ống nhựa fi 34 </v>
          </cell>
          <cell r="C20519" t="str">
            <v>Nhập kho vật tư (QĐ:444) theo hóa đơn số 0000005 ngày 30.06.2020</v>
          </cell>
        </row>
        <row r="20520">
          <cell r="A20520" t="str">
            <v>4.90.61.135.VIE.00.000</v>
          </cell>
          <cell r="B20520" t="str">
            <v xml:space="preserve">T ống nhựa fi 34 </v>
          </cell>
          <cell r="C20520" t="str">
            <v>Nhập kho vật tư (QĐ:444) theo hóa đơn số 0000005 ngày 30.06.2020</v>
          </cell>
        </row>
        <row r="20521">
          <cell r="A20521" t="str">
            <v>4.90.80.038.VIE.00.000</v>
          </cell>
          <cell r="B20521" t="str">
            <v xml:space="preserve">Van khóa nhựa fi 34 </v>
          </cell>
          <cell r="C20521" t="str">
            <v>Nhập kho vật tư (QĐ:444) theo hóa đơn số 0000005 ngày 30.06.2020</v>
          </cell>
        </row>
        <row r="20522">
          <cell r="A20522" t="str">
            <v>3.30.10.003.VIE.00.000</v>
          </cell>
          <cell r="B20522" t="str">
            <v xml:space="preserve">Ổ cắm điện lỗ 3 chấu </v>
          </cell>
          <cell r="C20522" t="str">
            <v>Nhập kho vật tư (QĐ:444) theo hóa đơn số 0000005 ngày 30.06.2020</v>
          </cell>
        </row>
        <row r="20523">
          <cell r="A20523" t="str">
            <v>3.46.04.020.VIE.00.000</v>
          </cell>
          <cell r="B20523" t="str">
            <v xml:space="preserve">CB điện 20A </v>
          </cell>
          <cell r="C20523" t="str">
            <v>Nhập kho vật tư (QĐ:444) theo hóa đơn số 0000005 ngày 30.06.2020</v>
          </cell>
        </row>
        <row r="20524">
          <cell r="A20524" t="str">
            <v>3.62.95.020.VIE.00.000</v>
          </cell>
          <cell r="B20524" t="str">
            <v xml:space="preserve">Tủ điện inox 304, KT: 20cm x 40cm x 12cm x 1mm </v>
          </cell>
          <cell r="C20524" t="str">
            <v>Nhập kho vật tư (QĐ:444) theo hóa đơn số 0000005 ngày 30.06.2020</v>
          </cell>
        </row>
        <row r="20525">
          <cell r="A20525" t="str">
            <v>4.94.80.447.VIE.00.000</v>
          </cell>
          <cell r="B20525" t="str">
            <v xml:space="preserve">Vòi sen nhựa </v>
          </cell>
          <cell r="C20525" t="str">
            <v>Nhập kho vật tư (QĐ:444) theo hóa đơn số 0000005 ngày 30.06.2020</v>
          </cell>
        </row>
        <row r="20526">
          <cell r="A20526" t="str">
            <v>1.61.76.003.VIE.00.000</v>
          </cell>
          <cell r="B20526" t="str">
            <v xml:space="preserve">Bột chữa cháy ABC </v>
          </cell>
          <cell r="C20526" t="str">
            <v>Nhập kho vật tư (HĐ:263) theo hóa đơn số 0003953 ngày 24.06.2020</v>
          </cell>
        </row>
        <row r="20527">
          <cell r="A20527" t="str">
            <v>1.71.87.018.VIE.00.000</v>
          </cell>
          <cell r="B20527" t="str">
            <v xml:space="preserve">Foam chữa cháy loại 3% </v>
          </cell>
          <cell r="C20527" t="str">
            <v>Nhập kho vật tư (HĐ:263) theo hóa đơn số 0003953 ngày 24.06.2020</v>
          </cell>
        </row>
        <row r="20528">
          <cell r="A20528" t="str">
            <v>2.50.02.028.KOR.00.000</v>
          </cell>
          <cell r="B20528" t="str">
            <v xml:space="preserve">Sling cáp thép, D28mm x 5m, 2 đầu bấm chì mắt cứng (kiểu LEHA-2), SWL 9T </v>
          </cell>
          <cell r="C20528" t="str">
            <v>Nhập kho vật tư (QĐ:259) theo hóa đơn số 0000003 ngày 29.06.2020</v>
          </cell>
        </row>
        <row r="20529">
          <cell r="A20529" t="str">
            <v>2.50.02.029.KOR.00.000</v>
          </cell>
          <cell r="B20529" t="str">
            <v xml:space="preserve">Sling cáp thép, D28mm x 4.7m, 2 đầu bấm chì mắt cứng (kiểu LEHA-2), SWL 9T </v>
          </cell>
          <cell r="C20529" t="str">
            <v>Nhập kho vật tư (QĐ:259) theo hóa đơn số 0000003 ngày 29.06.2020</v>
          </cell>
        </row>
        <row r="20530">
          <cell r="A20530" t="str">
            <v>1.01.81.005.KOR.00.000</v>
          </cell>
          <cell r="B20530" t="str">
            <v xml:space="preserve">Than hoạt tính BC1000 W1240 </v>
          </cell>
          <cell r="C20530" t="str">
            <v>Nhập kho Than hoạt tính (HĐ:130/2019) theo hóa đơn số 0000233 ngày 28.05.2020</v>
          </cell>
        </row>
        <row r="20531">
          <cell r="A20531" t="str">
            <v>1.01.81.006.KOR.00.000</v>
          </cell>
          <cell r="B20531" t="str">
            <v xml:space="preserve">Than hoạt tính BC1000 W830 </v>
          </cell>
          <cell r="C20531" t="str">
            <v>Nhập kho Than hoạt tính (HĐ:130/2019) theo hóa đơn số 0000233 ngày 28.05.2020</v>
          </cell>
        </row>
        <row r="20532">
          <cell r="A20532" t="str">
            <v>5.33.85.099.KOR.00.000</v>
          </cell>
          <cell r="B20532" t="str">
            <v xml:space="preserve">Bộ làm mát mẫu chính WRS-7200, inox 304SS/ 316SS </v>
          </cell>
          <cell r="C20532" t="str">
            <v>Nhập kho vật tư (HĐ:262/2019) theo hóa đơn số 0000198 ngày 22.05.2020</v>
          </cell>
        </row>
        <row r="20533">
          <cell r="A20533" t="str">
            <v>5.33.85.100.KOR.00.000</v>
          </cell>
          <cell r="B20533" t="str">
            <v xml:space="preserve">Bộ làm mát mẫu phụ WRS-7100, inox 304SS/ 316SS </v>
          </cell>
          <cell r="C20533" t="str">
            <v>Nhập kho vật tư (HĐ:262/2019) theo hóa đơn số 0000198 ngày 22.05.2020</v>
          </cell>
        </row>
        <row r="20534">
          <cell r="A20534" t="str">
            <v>5.33.85.101.KOR.00.000</v>
          </cell>
          <cell r="B20534" t="str">
            <v xml:space="preserve">Kính quan sát dòng chảy nước làm mát chính WRS-SG101, inox 316SS </v>
          </cell>
          <cell r="C20534" t="str">
            <v>Nhập kho vật tư (HĐ:262/2019) theo hóa đơn số 0000198 ngày 22.05.2020</v>
          </cell>
        </row>
        <row r="20535">
          <cell r="A20535" t="str">
            <v>5.33.85.102.KOR.00.000</v>
          </cell>
          <cell r="B20535" t="str">
            <v xml:space="preserve">Cột nhựa Cation W7901 </v>
          </cell>
          <cell r="C20535" t="str">
            <v>Nhập kho vật tư (HĐ:262/2019) theo hóa đơn số 0000198 ngày 22.05.2020</v>
          </cell>
        </row>
        <row r="20536">
          <cell r="A20536" t="str">
            <v>4.94.60.120.CHN.00.000</v>
          </cell>
          <cell r="B20536" t="str">
            <v xml:space="preserve">Máy ép tài liệu GBC FUSION 3000L (A3) </v>
          </cell>
          <cell r="C20536" t="str">
            <v>Nhập kho máy ép tài liệu (QĐ:707) theo hóa đơn số 0000207 ngày 18.06.2020</v>
          </cell>
        </row>
        <row r="20537">
          <cell r="A20537" t="str">
            <v>2.05.45.886.VIE.00.000</v>
          </cell>
          <cell r="B20537" t="str">
            <v xml:space="preserve">Thép V 8 x 8 x 6000mm </v>
          </cell>
          <cell r="C20537" t="str">
            <v>Nhập kho vật tư (QĐ:718) theo hóa đơn số 0000213 ngày 30.06.2020</v>
          </cell>
        </row>
        <row r="20538">
          <cell r="A20538" t="str">
            <v>2.15.12.101.VIE.00.000</v>
          </cell>
          <cell r="B20538" t="str">
            <v xml:space="preserve">Thép U100 x 65 x 5 x 6000mm </v>
          </cell>
          <cell r="C20538" t="str">
            <v>Nhập kho vật tư (QĐ:718) theo hóa đơn số 0000213 ngày 30.06.2020</v>
          </cell>
        </row>
        <row r="20539">
          <cell r="A20539" t="str">
            <v>2.44.01.511.VIE.00.000</v>
          </cell>
          <cell r="B20539" t="str">
            <v xml:space="preserve">Tấm đan rãnh thoát nước, KT: 1m x 1m, Vật liệu: thép </v>
          </cell>
          <cell r="C20539" t="str">
            <v>Nhập kho vật tư (QĐ: 693) theo hóa đơn số 0000016 ngày 16.06.2020</v>
          </cell>
        </row>
        <row r="20540">
          <cell r="A20540" t="str">
            <v>2.48.35.116.IND.00.000</v>
          </cell>
          <cell r="B20540" t="str">
            <v xml:space="preserve">Đai inox SS-304 (3.5 Long) 9 inch - 95389 </v>
          </cell>
          <cell r="C20540" t="str">
            <v>Nhập kho vật tư (HĐ:26/2020) theo hóa đơn số 0000138 ngày 07.04.2020</v>
          </cell>
        </row>
        <row r="20541">
          <cell r="A20541" t="str">
            <v>3.20.50.190.USA.00.000</v>
          </cell>
          <cell r="B20541" t="str">
            <v xml:space="preserve">Móc nối băng tải 190E (1 hộp/25 cái) </v>
          </cell>
          <cell r="C20541" t="str">
            <v>Nhập kho vật tư (QĐ:718) theo hóa đơn số 0000213 ngày 30.06.2020</v>
          </cell>
        </row>
        <row r="20542">
          <cell r="A20542" t="str">
            <v>4.70.02.156.IND.00.000</v>
          </cell>
          <cell r="B20542" t="str">
            <v xml:space="preserve">Vòng khóa bằng thép không rỉ- 97452 </v>
          </cell>
          <cell r="C20542" t="str">
            <v>Nhập kho vật tư (HĐ:26/2020) theo hóa đơn số 0000138 ngày 07.04.2020</v>
          </cell>
        </row>
        <row r="20543">
          <cell r="A20543" t="str">
            <v>4.70.02.157.IND.00.000</v>
          </cell>
          <cell r="B20543" t="str">
            <v xml:space="preserve">Vòng khóa 8 inch bằng thép không gỉ - 47336 </v>
          </cell>
          <cell r="C20543" t="str">
            <v>Nhập kho vật tư (HĐ:26/2020) theo hóa đơn số 0000138 ngày 07.04.2020</v>
          </cell>
        </row>
        <row r="20544">
          <cell r="A20544" t="str">
            <v>4.70.02.158.IND.00.000</v>
          </cell>
          <cell r="B20544" t="str">
            <v xml:space="preserve">Cùm vỏ 8 inch bằng thép không gỉ - 45042 </v>
          </cell>
          <cell r="C20544" t="str">
            <v>Nhập kho vật tư (HĐ:26/2020) theo hóa đơn số 0000138 ngày 07.04.2020</v>
          </cell>
        </row>
        <row r="20545">
          <cell r="A20545" t="str">
            <v>4.80.01.516.IND.00.000</v>
          </cell>
          <cell r="B20545" t="str">
            <v xml:space="preserve">Bulong inox cho đai inox 5/16-18 ren hoàn toàn 3.5 1o - 96255 </v>
          </cell>
          <cell r="C20545" t="str">
            <v>Nhập kho vật tư (HĐ:26/2020) theo hóa đơn số 0000138 ngày 07.04.2020</v>
          </cell>
        </row>
        <row r="20546">
          <cell r="A20546" t="str">
            <v>4.80.01.517.IND.00.000</v>
          </cell>
          <cell r="B20546" t="str">
            <v xml:space="preserve">Bulong cùm thép không rỉ - 46265 </v>
          </cell>
          <cell r="C20546" t="str">
            <v>Nhập kho vật tư (HĐ:26/2020) theo hóa đơn số 0000138 ngày 07.04.2020</v>
          </cell>
        </row>
        <row r="20547">
          <cell r="A20547" t="str">
            <v>4.82.28.015.IND.00.000</v>
          </cell>
          <cell r="B20547" t="str">
            <v xml:space="preserve">Tấm bịt đầu cuối cho vỏ màng 80S100/120 80H100/120 bằng hợp kim nhôm - 96158 </v>
          </cell>
          <cell r="C20547" t="str">
            <v>Nhập kho vật tư (HĐ:26/2020) theo hóa đơn số 0000138 ngày 07.04.2020</v>
          </cell>
        </row>
        <row r="20548">
          <cell r="A20548" t="str">
            <v>4.82.28.019.IND.00.000</v>
          </cell>
          <cell r="B20548" t="str">
            <v xml:space="preserve">Tấm bịt đầu cuối cho vỏ màng 80S15/30 80H15/30 bằng hợp kim nhôm - 96156 </v>
          </cell>
          <cell r="C20548" t="str">
            <v>Nhập kho vật tư (HĐ:26/2020) theo hóa đơn số 0000138 ngày 07.04.2020</v>
          </cell>
        </row>
        <row r="20549">
          <cell r="A20549" t="str">
            <v>4.88.66.120.CHN.00.000</v>
          </cell>
          <cell r="B20549" t="str">
            <v xml:space="preserve">Gioăng vuông 2.90ID bằng cao su cho cổng kết nối 2.5 90L12 - 97459 </v>
          </cell>
          <cell r="C20549" t="str">
            <v>Nhập kho vật tư (HĐ:26/2020) theo hóa đơn số 0000138 ngày 07.04.2020</v>
          </cell>
        </row>
        <row r="20550">
          <cell r="A20550" t="str">
            <v>4.88.66.121.CHN.00.000</v>
          </cell>
          <cell r="B20550" t="str">
            <v xml:space="preserve">Gioăng đầu 222 ID87 CS MM bằng cao su - 97451 </v>
          </cell>
          <cell r="C20550" t="str">
            <v>Nhập kho vật tư (HĐ:26/2020) theo hóa đơn số 0000138 ngày 07.04.2020</v>
          </cell>
        </row>
        <row r="20551">
          <cell r="A20551" t="str">
            <v>4.88.66.122.NED.00.000</v>
          </cell>
          <cell r="B20551" t="str">
            <v xml:space="preserve">Vòng đệm O-RING NRB 35*4 bằng cao su - 17044 </v>
          </cell>
          <cell r="C20551" t="str">
            <v>Nhập kho vật tư (HĐ:26/2020) theo hóa đơn số 0000138 ngày 07.04.2020</v>
          </cell>
        </row>
        <row r="20552">
          <cell r="A20552" t="str">
            <v>4.88.66.123.IND.00.000</v>
          </cell>
          <cell r="B20552" t="str">
            <v xml:space="preserve">Miếng đệm khớp nối 9  Model 5mm bằng nhựa - 97455 </v>
          </cell>
          <cell r="C20552" t="str">
            <v>Nhập kho vật tư (HĐ:26/2020) theo hóa đơn số 0000138 ngày 07.04.2020</v>
          </cell>
        </row>
        <row r="20553">
          <cell r="A20553" t="str">
            <v>4.88.66.124.IND.00.000</v>
          </cell>
          <cell r="B20553" t="str">
            <v xml:space="preserve">Miếng chêm 2mm cho đầu nối  (8.7 &amp; 9) bằng nhựa - 97456 </v>
          </cell>
          <cell r="C20553" t="str">
            <v>Nhập kho vật tư (HĐ:26/2020) theo hóa đơn số 0000138 ngày 07.04.2020</v>
          </cell>
        </row>
        <row r="20554">
          <cell r="A20554" t="str">
            <v>4.88.66.125.NED.00.000</v>
          </cell>
          <cell r="B20554" t="str">
            <v xml:space="preserve">Khớp nối mở cho màng Xiga bằng PVC - 90043 </v>
          </cell>
          <cell r="C20554" t="str">
            <v>Nhập kho vật tư (HĐ:26/2020) theo hóa đơn số 0000138 ngày 07.04.2020</v>
          </cell>
        </row>
        <row r="20555">
          <cell r="A20555" t="str">
            <v>4.88.66.126.NED.00.000</v>
          </cell>
          <cell r="B20555" t="str">
            <v xml:space="preserve">Vòng by-pass X-ring -8.7 bằng nhựa PP - 90052 </v>
          </cell>
          <cell r="C20555" t="str">
            <v>Nhập kho vật tư (HĐ:26/2020) theo hóa đơn số 0000138 ngày 07.04.2020</v>
          </cell>
        </row>
        <row r="20556">
          <cell r="A20556" t="str">
            <v>4.88.66.127.IND.00.000</v>
          </cell>
          <cell r="B20556" t="str">
            <v xml:space="preserve">Gioăng vuông 2.5 inch bằng nhựa - 96079 </v>
          </cell>
          <cell r="C20556" t="str">
            <v>Nhập kho vật tư (HĐ:26/2020) theo hóa đơn số 0000138 ngày 07.04.2020</v>
          </cell>
        </row>
        <row r="20557">
          <cell r="A20557" t="str">
            <v>4.88.66.128.IND.00.000</v>
          </cell>
          <cell r="B20557" t="str">
            <v xml:space="preserve">Gioăng vuông 1.5 inch bằng nhựa - 96077 </v>
          </cell>
          <cell r="C20557" t="str">
            <v>Nhập kho vật tư (HĐ:26/2020) theo hóa đơn số 0000138 ngày 07.04.2020</v>
          </cell>
        </row>
        <row r="20558">
          <cell r="A20558" t="str">
            <v>4.88.66.132.IND.00.000</v>
          </cell>
          <cell r="B20558" t="str">
            <v xml:space="preserve">Goăng bằng cao su 80E/80S/80H- 96000 </v>
          </cell>
          <cell r="C20558" t="str">
            <v>Nhập kho vật tư (HĐ:26/2020) theo hóa đơn số 0000138 ngày 07.04.2020</v>
          </cell>
        </row>
        <row r="20559">
          <cell r="A20559" t="str">
            <v>4.88.66.133.IND.00.000</v>
          </cell>
          <cell r="B20559" t="str">
            <v xml:space="preserve">Gioăng làm kín cổng dòng thấm bằng cao su - 45312 </v>
          </cell>
          <cell r="C20559" t="str">
            <v>Nhập kho vật tư (HĐ:26/2020) theo hóa đơn số 0000138 ngày 07.04.2020</v>
          </cell>
        </row>
        <row r="20560">
          <cell r="A20560" t="str">
            <v>4.90.41.458.IND.00.000</v>
          </cell>
          <cell r="B20560" t="str">
            <v xml:space="preserve">Đầu nối ống F/C 2.5 bằng nhựa - 97458 </v>
          </cell>
          <cell r="C20560" t="str">
            <v>Nhập kho vật tư (HĐ:26/2020) theo hóa đơn số 0000138 ngày 07.04.2020</v>
          </cell>
        </row>
        <row r="20561">
          <cell r="A20561" t="str">
            <v>4.90.41.459.IND.00.000</v>
          </cell>
          <cell r="B20561" t="str">
            <v xml:space="preserve">Đầu nối ống 2.5 inch 80S120 bằng Super Duplex - 96385 </v>
          </cell>
          <cell r="C20561" t="str">
            <v>Nhập kho vật tư (HĐ:26/2020) theo hóa đơn số 0000138 ngày 07.04.2020</v>
          </cell>
        </row>
        <row r="20562">
          <cell r="A20562" t="str">
            <v>4.90.41.460.IND.00.000</v>
          </cell>
          <cell r="B20562" t="str">
            <v xml:space="preserve">Đầu nối ống F/C 1.5 inch 80R 150-450 psi CF3M bằng thép không gỉ - 98024 </v>
          </cell>
          <cell r="C20562" t="str">
            <v>Nhập kho vật tư (HĐ:26/2020) theo hóa đơn số 0000138 ngày 07.04.2020</v>
          </cell>
        </row>
        <row r="20563">
          <cell r="A20563" t="str">
            <v>4.90.80.612.IND.00.000</v>
          </cell>
          <cell r="B20563" t="str">
            <v xml:space="preserve">Bộ lắp đầu màng X-flow bằng nhựa 90L12 - 95388 </v>
          </cell>
          <cell r="C20563" t="str">
            <v>Nhập kho vật tư (HĐ:26/2020) theo hóa đơn số 0000138 ngày 07.04.2020</v>
          </cell>
        </row>
        <row r="20564">
          <cell r="A20564" t="str">
            <v>4.90.80.613.IND.00.000</v>
          </cell>
          <cell r="B20564" t="str">
            <v xml:space="preserve">Gối đỡ vỏ màng bằng cao su  - 97453 </v>
          </cell>
          <cell r="C20564" t="str">
            <v>Nhập kho vật tư (HĐ:26/2020) theo hóa đơn số 0000138 ngày 07.04.2020</v>
          </cell>
        </row>
        <row r="20565">
          <cell r="A20565" t="str">
            <v>4.90.80.614.IND.00.000</v>
          </cell>
          <cell r="B20565" t="str">
            <v xml:space="preserve">Tấm làm kín 80S bằng nhựa kỹ thuật - 96160 </v>
          </cell>
          <cell r="C20565" t="str">
            <v>Nhập kho vật tư (HĐ:26/2020) theo hóa đơn số 0000138 ngày 07.04.2020</v>
          </cell>
        </row>
        <row r="20566">
          <cell r="A20566" t="str">
            <v>4.90.80.615.IND.00.000</v>
          </cell>
          <cell r="B20566" t="str">
            <v xml:space="preserve">Cổng dòng thấm bằng nhựa kỹ thuật 80S - 96162 </v>
          </cell>
          <cell r="C20566" t="str">
            <v>Nhập kho vật tư (HĐ:26/2020) theo hóa đơn số 0000138 ngày 07.04.2020</v>
          </cell>
        </row>
        <row r="20567">
          <cell r="A20567" t="str">
            <v>4.90.80.616.IND.00.000</v>
          </cell>
          <cell r="B20567" t="str">
            <v xml:space="preserve">Nút vặn cổng dòng thấm model 8 inch bằng nhựa kỹ thuật - 45066 </v>
          </cell>
          <cell r="C20567" t="str">
            <v>Nhập kho vật tư (HĐ:26/2020) theo hóa đơn số 0000138 ngày 07.04.2020</v>
          </cell>
        </row>
        <row r="20568">
          <cell r="A20568" t="str">
            <v>4.90.80.617.IND.00.000</v>
          </cell>
          <cell r="B20568" t="str">
            <v xml:space="preserve">Gối đỡ 8 inch bằng cao su - 52169 </v>
          </cell>
          <cell r="C20568" t="str">
            <v>Nhập kho vật tư (HĐ:26/2020) theo hóa đơn số 0000138 ngày 07.04.2020</v>
          </cell>
        </row>
        <row r="20569">
          <cell r="A20569" t="str">
            <v>4.90.80.618.IND.00.000</v>
          </cell>
          <cell r="B20569" t="str">
            <v xml:space="preserve">Côn ép bằng nhựa kỹ thuật cho vỏ màng 80S/80H - 96163 </v>
          </cell>
          <cell r="C20569" t="str">
            <v>Nhập kho vật tư (HĐ:26/2020) theo hóa đơn số 0000138 ngày 07.04.2020</v>
          </cell>
        </row>
        <row r="20570">
          <cell r="A20570" t="str">
            <v>3.34.20.102.IND.00.000</v>
          </cell>
          <cell r="B20570" t="str">
            <v xml:space="preserve">Tay bấm điều khiển cầu trục, Model: HY-1024 (4 Button) </v>
          </cell>
          <cell r="C20570" t="str">
            <v>Nhập kho vật tư (QĐ:691) theo hóa đơn số 0000096 ngày 18.06.2020</v>
          </cell>
        </row>
        <row r="20571">
          <cell r="A20571" t="str">
            <v>3.80.86.019.USA.00.000</v>
          </cell>
          <cell r="B20571" t="str">
            <v xml:space="preserve">Jack nối nhanh </v>
          </cell>
          <cell r="C20571" t="str">
            <v>Nhập kho vật tư (QĐ:691) theo hóa đơn số 0000096 ngày 18.06.2020</v>
          </cell>
        </row>
        <row r="20572">
          <cell r="A20572" t="str">
            <v>3.94.00.600.IND.00.000</v>
          </cell>
          <cell r="B20572" t="str">
            <v xml:space="preserve">Bộ kết nối bằng nhựa PET đen - 50161 </v>
          </cell>
          <cell r="C20572" t="str">
            <v>Nhập kho vật tư (HĐ:26/2020) theo hóa đơn số 0000138 ngày 07.04.2020</v>
          </cell>
        </row>
        <row r="20573">
          <cell r="A20573" t="str">
            <v>3.94.00.601.IND.00.000</v>
          </cell>
          <cell r="B20573" t="str">
            <v xml:space="preserve">Bộ kết nối bằng nhựa Pet đen  - 50165 </v>
          </cell>
          <cell r="C20573" t="str">
            <v>Nhập kho vật tư (HĐ:26/2020) theo hóa đơn số 0000138 ngày 07.04.2020</v>
          </cell>
        </row>
        <row r="20574">
          <cell r="A20574" t="str">
            <v>8.95.80.083.VIE.00.000</v>
          </cell>
          <cell r="B20574" t="str">
            <v xml:space="preserve">Bao Jumbo 1 tấn </v>
          </cell>
          <cell r="C20574" t="str">
            <v>Nhập kho vật tư (QĐ:717) theo hóa đơn số 0000011 ngày 22.06.2020</v>
          </cell>
        </row>
        <row r="20575">
          <cell r="A20575" t="str">
            <v>4.96.10.013.VIE.00.000</v>
          </cell>
          <cell r="B20575" t="str">
            <v xml:space="preserve">Giấy ép Plastic khổ A4 </v>
          </cell>
          <cell r="C20575" t="str">
            <v>Nhập kho vật tư (QĐ:707) theo hóa đơn số 0000207 ngày 18.06.2020</v>
          </cell>
        </row>
        <row r="20576">
          <cell r="A20576" t="str">
            <v>4.96.10.014.VIE.00.000</v>
          </cell>
          <cell r="B20576" t="str">
            <v xml:space="preserve">Giấy ép Plastic khổ A3 </v>
          </cell>
          <cell r="C20576" t="str">
            <v>Nhập kho vật tư (QĐ:707) theo hóa đơn số 0000207 ngày 18.06.2020</v>
          </cell>
        </row>
        <row r="20577">
          <cell r="A20577" t="str">
            <v>4.96.10.020.VIE.00.000</v>
          </cell>
          <cell r="B20577" t="str">
            <v xml:space="preserve">Ép plastic thẻ, KT: 20 x 10 </v>
          </cell>
          <cell r="C20577" t="str">
            <v>Nhập kho vật tư (QĐ:707) theo hóa đơn số 0000207 ngày 18.06.2020</v>
          </cell>
        </row>
        <row r="20578">
          <cell r="A20578" t="str">
            <v>8.92.15.030.VIE.00.000</v>
          </cell>
          <cell r="B20578" t="str">
            <v xml:space="preserve">Bảng cảnh báo chất thải nguy hại, KT: 30 x 30 </v>
          </cell>
          <cell r="C20578" t="str">
            <v>Nhập kho vật tư (QĐ:707) theo hóa đơn số 0000207 ngày 18.06.2020</v>
          </cell>
        </row>
        <row r="20579">
          <cell r="A20579" t="str">
            <v>4.94.80.024.VIE.99.000</v>
          </cell>
          <cell r="B20579" t="str">
            <v xml:space="preserve">Ly thủy tinh uống bia </v>
          </cell>
          <cell r="C20579" t="str">
            <v>Nhập kho dụng cụ nhà bếp (QĐ:293) theo hóa đơn số 0043206 ngày 28.04.2020</v>
          </cell>
        </row>
        <row r="20580">
          <cell r="A20580" t="str">
            <v>4.94.80.600.VIE.00.000</v>
          </cell>
          <cell r="B20580" t="str">
            <v xml:space="preserve">Thớt nhựa </v>
          </cell>
          <cell r="C20580" t="str">
            <v>Nhập kho dụng cụ nhà bếp (QĐ:293) theo hóa đơn số 0043206 ngày 28.04.2020</v>
          </cell>
        </row>
        <row r="20581">
          <cell r="A20581" t="str">
            <v>4.94.80.602.VIE.00.000</v>
          </cell>
          <cell r="B20581" t="str">
            <v xml:space="preserve">Đũa xào </v>
          </cell>
          <cell r="C20581" t="str">
            <v>Nhập kho dụng cụ nhà bếp (QĐ:192A) theo hóa đơn số 0093220 ngày 24.02.2020</v>
          </cell>
        </row>
        <row r="20582">
          <cell r="A20582" t="str">
            <v>4.94.80.603.VIE.00.000</v>
          </cell>
          <cell r="B20582" t="str">
            <v xml:space="preserve">Âu cơm có nắp, sứ CK </v>
          </cell>
          <cell r="C20582" t="str">
            <v>Nhập kho dụng cụ nhà bếp (QĐ:192A) theo hóa đơn số 0093220 ngày 24.02.2020</v>
          </cell>
        </row>
        <row r="20583">
          <cell r="A20583" t="str">
            <v>4.94.80.609.VIE.00.000</v>
          </cell>
          <cell r="B20583" t="str">
            <v xml:space="preserve">Tô to, sứ CK </v>
          </cell>
          <cell r="C20583" t="str">
            <v>Nhập kho dụng cụ nhà bếp (QĐ:192A) theo hóa đơn số 0093220 ngày 24.02.2020</v>
          </cell>
        </row>
        <row r="20584">
          <cell r="A20584" t="str">
            <v>4.94.80.612.VIE.00.000</v>
          </cell>
          <cell r="B20584" t="str">
            <v xml:space="preserve">Thìa ăn cán ngắn </v>
          </cell>
          <cell r="C20584" t="str">
            <v>Nhập kho dụng cụ nhà bếp (QĐ:293) theo hóa đơn số 0043206 ngày 28.04.2020</v>
          </cell>
        </row>
        <row r="20585">
          <cell r="A20585" t="str">
            <v>4.94.80.623.KOR.00.000</v>
          </cell>
          <cell r="B20585" t="str">
            <v xml:space="preserve">Vợt vớt rau củ </v>
          </cell>
          <cell r="C20585" t="str">
            <v>Nhập kho dụng cụ nhà bếp (QĐ:192A) theo hóa đơn số 0093220 ngày 24.02.2020</v>
          </cell>
        </row>
        <row r="20586">
          <cell r="A20586" t="str">
            <v>4.94.80.625.USA.00.000</v>
          </cell>
          <cell r="B20586" t="str">
            <v xml:space="preserve">Dao nạo vỏ 2 lưỡi </v>
          </cell>
          <cell r="C20586" t="str">
            <v>Nhập kho dụng cụ nhà bếp (QĐ:293) theo hóa đơn số 0043206 ngày 28.04.2020</v>
          </cell>
        </row>
        <row r="20587">
          <cell r="A20587" t="str">
            <v>4.94.80.656.VIE.00.000</v>
          </cell>
          <cell r="B20587" t="str">
            <v xml:space="preserve">Hộp nhựa có tay xách </v>
          </cell>
          <cell r="C20587" t="str">
            <v>Nhập kho dụng cụ nhà bếp (QĐ:293) theo hóa đơn số 0043206 ngày 28.04.2020</v>
          </cell>
        </row>
        <row r="20588">
          <cell r="A20588" t="str">
            <v>4.94.80.669.VIE.00.000</v>
          </cell>
          <cell r="B20588" t="str">
            <v xml:space="preserve">Chảo nhôm 60cm </v>
          </cell>
          <cell r="C20588" t="str">
            <v>Nhập kho dụng cụ nhà bếp (QĐ:293) theo hóa đơn số 0043206 ngày 28.04.2020</v>
          </cell>
        </row>
        <row r="20589">
          <cell r="A20589" t="str">
            <v>4.94.80.670.VIE.00.000</v>
          </cell>
          <cell r="B20589" t="str">
            <v xml:space="preserve">Ống đựng tăm </v>
          </cell>
          <cell r="C20589" t="str">
            <v>Nhập kho dụng cụ nhà bếp (QĐ:293) theo hóa đơn số 0043206 ngày 28.04.2020</v>
          </cell>
        </row>
        <row r="20590">
          <cell r="A20590" t="str">
            <v>4.94.80.671.VIE.00.000</v>
          </cell>
          <cell r="B20590" t="str">
            <v xml:space="preserve">Lồng bàn chữ nhật </v>
          </cell>
          <cell r="C20590" t="str">
            <v>Nhập kho dụng cụ nhà bếp (QĐ:192A) theo hóa đơn số 0093220 ngày 24.02.2020</v>
          </cell>
        </row>
        <row r="20591">
          <cell r="A20591" t="str">
            <v>4.94.80.672.VIE.00.000</v>
          </cell>
          <cell r="B20591" t="str">
            <v xml:space="preserve">Kệ 5 tầng inox </v>
          </cell>
          <cell r="C20591" t="str">
            <v>Nhập kho dụng cụ nhà bếp (QĐ:192A) theo hóa đơn số 0093220 ngày 24.02.2020</v>
          </cell>
        </row>
        <row r="20592">
          <cell r="A20592" t="str">
            <v>4.94.80.673.VIE.00.000</v>
          </cell>
          <cell r="B20592" t="str">
            <v xml:space="preserve">Ống đựng đũa </v>
          </cell>
          <cell r="C20592" t="str">
            <v>Nhập kho dụng cụ nhà bếp (QĐ:293) theo hóa đơn số 0043206 ngày 28.04.2020</v>
          </cell>
        </row>
        <row r="20593">
          <cell r="A20593" t="str">
            <v>4.94.80.674.VIE.00.000</v>
          </cell>
          <cell r="B20593" t="str">
            <v xml:space="preserve">Ống đựng giấy </v>
          </cell>
          <cell r="C20593" t="str">
            <v>Nhập kho dụng cụ nhà bếp (QĐ:293) theo hóa đơn số 0043206 ngày 28.04.2020</v>
          </cell>
        </row>
        <row r="20594">
          <cell r="A20594" t="str">
            <v>4.94.80.675.VIE.00.000</v>
          </cell>
          <cell r="B20594" t="str">
            <v xml:space="preserve">Đũa xới cơm </v>
          </cell>
          <cell r="C20594" t="str">
            <v>Nhập kho dụng cụ nhà bếp (QĐ:192A) theo hóa đơn số 0093220 ngày 24.02.2020</v>
          </cell>
        </row>
        <row r="20595">
          <cell r="A20595" t="str">
            <v>4.94.80.676.VIE.00.000</v>
          </cell>
          <cell r="B20595" t="str">
            <v xml:space="preserve">Sạn lật giở thức ăn </v>
          </cell>
          <cell r="C20595" t="str">
            <v>Nhập kho dụng cụ nhà bếp (QĐ:192A) theo hóa đơn số 0093220 ngày 24.02.2020</v>
          </cell>
        </row>
        <row r="20596">
          <cell r="A20596" t="str">
            <v>4.94.80.677.VIE.00.000</v>
          </cell>
          <cell r="B20596" t="str">
            <v xml:space="preserve">Rây lọc inox </v>
          </cell>
          <cell r="C20596" t="str">
            <v>Nhập kho dụng cụ nhà bếp (QĐ:192A) theo hóa đơn số 0093220 ngày 24.02.2020</v>
          </cell>
        </row>
        <row r="20597">
          <cell r="A20597" t="str">
            <v>4.94.80.678.VIE.00.000</v>
          </cell>
          <cell r="B20597" t="str">
            <v xml:space="preserve">Rá vo gạo inox </v>
          </cell>
          <cell r="C20597" t="str">
            <v>Nhập kho dụng cụ nhà bếp (QĐ:192A) theo hóa đơn số 0093220 ngày 24.02.2020</v>
          </cell>
        </row>
        <row r="20598">
          <cell r="A20598" t="str">
            <v>4.94.80.679.THA.00.000</v>
          </cell>
          <cell r="B20598" t="str">
            <v xml:space="preserve">Dao chặt xương </v>
          </cell>
          <cell r="C20598" t="str">
            <v>Nhập kho dụng cụ nhà bếp (QĐ:192A) theo hóa đơn số 0093220 ngày 24.02.2020</v>
          </cell>
        </row>
        <row r="20599">
          <cell r="A20599" t="str">
            <v>4.94.80.681.VIE.00.000</v>
          </cell>
          <cell r="B20599" t="str">
            <v xml:space="preserve">Ly thủy tinh nhỏ uống rượu </v>
          </cell>
          <cell r="C20599" t="str">
            <v>Nhập kho dụng cụ nhà bếp (QĐ:293) theo hóa đơn số 0043206 ngày 28.04.2020</v>
          </cell>
        </row>
        <row r="20600">
          <cell r="A20600" t="str">
            <v>4.94.80.683.VIE.00.000</v>
          </cell>
          <cell r="B20600" t="str">
            <v xml:space="preserve">Đĩa cạn 7 </v>
          </cell>
          <cell r="C20600" t="str">
            <v>Nhập kho dụng cụ nhà bếp (QĐ:192A) theo hóa đơn số 0093220 ngày 24.02.2020</v>
          </cell>
        </row>
        <row r="20601">
          <cell r="A20601" t="str">
            <v>4.94.80.684.VIE.00.000</v>
          </cell>
          <cell r="B20601" t="str">
            <v xml:space="preserve">Thìa múc canh </v>
          </cell>
          <cell r="C20601" t="str">
            <v>Nhập kho dụng cụ nhà bếp (QĐ:192A) theo hóa đơn số 0093220 ngày 24.02.2020</v>
          </cell>
        </row>
        <row r="20602">
          <cell r="A20602" t="str">
            <v>4.94.80.685.VIE.00.000</v>
          </cell>
          <cell r="B20602" t="str">
            <v xml:space="preserve">Vá đại </v>
          </cell>
          <cell r="C20602" t="str">
            <v>Nhập kho dụng cụ nhà bếp (QĐ:192A) theo hóa đơn số 0093220 ngày 24.02.2020</v>
          </cell>
        </row>
        <row r="20603">
          <cell r="A20603" t="str">
            <v>4.94.80.686.VIE.00.000</v>
          </cell>
          <cell r="B20603" t="str">
            <v xml:space="preserve">Cặp thức ăn </v>
          </cell>
          <cell r="C20603" t="str">
            <v>Nhập kho dụng cụ nhà bếp (QĐ:192A) theo hóa đơn số 0093220 ngày 24.02.2020</v>
          </cell>
        </row>
        <row r="20604">
          <cell r="A20604" t="str">
            <v>4.94.80.687.VIE.00.000</v>
          </cell>
          <cell r="B20604" t="str">
            <v xml:space="preserve">Hũ đựng mắm </v>
          </cell>
          <cell r="C20604" t="str">
            <v>Nhập kho dụng cụ nhà bếp (QĐ:192A) theo hóa đơn số 0093220 ngày 24.02.2020</v>
          </cell>
        </row>
        <row r="20605">
          <cell r="A20605" t="str">
            <v>4.94.80.688.VIE.00.000</v>
          </cell>
          <cell r="B20605" t="str">
            <v xml:space="preserve">Sạn inox đại </v>
          </cell>
          <cell r="C20605" t="str">
            <v>Nhập kho dụng cụ nhà bếp (QĐ:293) theo hóa đơn số 0043206 ngày 28.04.2020</v>
          </cell>
        </row>
        <row r="20606">
          <cell r="A20606" t="str">
            <v>4.94.80.689.VIE.00.000</v>
          </cell>
          <cell r="B20606" t="str">
            <v xml:space="preserve">Sạn inox nhỏ </v>
          </cell>
          <cell r="C20606" t="str">
            <v>Nhập kho dụng cụ nhà bếp (QĐ:293) theo hóa đơn số 0043206 ngày 28.04.2020</v>
          </cell>
        </row>
        <row r="20607">
          <cell r="A20607" t="str">
            <v>4.94.80.690.VIE.00.000</v>
          </cell>
          <cell r="B20607" t="str">
            <v xml:space="preserve">Vá xúc cơm inox </v>
          </cell>
          <cell r="C20607" t="str">
            <v>Nhập kho dụng cụ nhà bếp (QĐ:293) theo hóa đơn số 0043206 ngày 28.04.2020</v>
          </cell>
        </row>
        <row r="20608">
          <cell r="A20608" t="str">
            <v>4.94.80.691.VIE.00.000</v>
          </cell>
          <cell r="B20608" t="str">
            <v xml:space="preserve">Rổ nhựa 6 tấc </v>
          </cell>
          <cell r="C20608" t="str">
            <v>Nhập kho dụng cụ nhà bếp (QĐ:293) theo hóa đơn số 0043206 ngày 28.04.2020</v>
          </cell>
        </row>
        <row r="20609">
          <cell r="A20609" t="str">
            <v>4.94.80.692.VIE.00.000</v>
          </cell>
          <cell r="B20609" t="str">
            <v xml:space="preserve">Rổ nhựa 4 tấc </v>
          </cell>
          <cell r="C20609" t="str">
            <v>Nhập kho dụng cụ nhà bếp (QĐ:293) theo hóa đơn số 0043206 ngày 28.04.2020</v>
          </cell>
        </row>
        <row r="20610">
          <cell r="A20610" t="str">
            <v>4.94.80.693.VIE.00.000</v>
          </cell>
          <cell r="B20610" t="str">
            <v xml:space="preserve">Âu nhựa tròn có nắp </v>
          </cell>
          <cell r="C20610" t="str">
            <v>Nhập kho dụng cụ nhà bếp (QĐ:293) theo hóa đơn số 0043206 ngày 28.04.2020</v>
          </cell>
        </row>
        <row r="20611">
          <cell r="A20611" t="str">
            <v>4.94.80.694.VIE.00.000</v>
          </cell>
          <cell r="B20611" t="str">
            <v xml:space="preserve">Đĩa cạn 9 </v>
          </cell>
          <cell r="C20611" t="str">
            <v>Nhập kho dụng cụ nhà bếp (QĐ:293) theo hóa đơn số 0043206 ngày 28.04.2020</v>
          </cell>
        </row>
        <row r="20612">
          <cell r="A20612" t="str">
            <v>4.94.80.695.VIE.00.000</v>
          </cell>
          <cell r="B20612" t="str">
            <v xml:space="preserve">Đá mài dao </v>
          </cell>
          <cell r="C20612" t="str">
            <v>Nhập kho dụng cụ nhà bếp (QĐ:293) theo hóa đơn số 0043206 ngày 28.04.2020</v>
          </cell>
        </row>
        <row r="20613">
          <cell r="A20613" t="str">
            <v>4.94.80.697.VIE.00.000</v>
          </cell>
          <cell r="B20613" t="str">
            <v xml:space="preserve">Cân Nhơn Hòa 30kg </v>
          </cell>
          <cell r="C20613" t="str">
            <v>Nhập kho dụng cụ nhà bếp (QĐ:293) theo hóa đơn số 0043206 ngày 28.04.2020</v>
          </cell>
        </row>
        <row r="20614">
          <cell r="A20614" t="str">
            <v>4.94.80.698.VIE.00.000</v>
          </cell>
          <cell r="B20614" t="str">
            <v xml:space="preserve">Ghế ngồi chân thấp </v>
          </cell>
          <cell r="C20614" t="str">
            <v>Nhập kho dụng cụ nhà bếp (QĐ:293) theo hóa đơn số 0043206 ngày 28.04.2020</v>
          </cell>
        </row>
        <row r="20615">
          <cell r="A20615" t="str">
            <v>4.94.80.891.VIE.00.000</v>
          </cell>
          <cell r="B20615" t="str">
            <v xml:space="preserve">Thùng xốp </v>
          </cell>
          <cell r="C20615" t="str">
            <v>Nhập kho dụng cụ nhà bếp (QĐ:293) theo hóa đơn số 0043206 ngày 28.04.2020</v>
          </cell>
        </row>
        <row r="20616">
          <cell r="A20616" t="str">
            <v>8.35.45.013.VIE.00.000</v>
          </cell>
          <cell r="B20616" t="str">
            <v xml:space="preserve">Rổ sâu có quai </v>
          </cell>
          <cell r="C20616" t="str">
            <v>Nhập kho dụng cụ nhà bếp (QĐ:192A) theo hóa đơn số 0093220 ngày 24.02.2020</v>
          </cell>
        </row>
        <row r="20617">
          <cell r="A20617" t="str">
            <v>8.35.45.015.VIE.00.000</v>
          </cell>
          <cell r="B20617" t="str">
            <v xml:space="preserve">Rổ đựng rau củ 50cm </v>
          </cell>
          <cell r="C20617" t="str">
            <v>Nhập kho dụng cụ nhà bếp (QĐ:192A) theo hóa đơn số 0093220 ngày 24.02.2020</v>
          </cell>
        </row>
        <row r="20618">
          <cell r="A20618" t="str">
            <v>8.35.45.016.VIE.00.000</v>
          </cell>
          <cell r="B20618" t="str">
            <v xml:space="preserve">Rổ đựng rau củ 40cm </v>
          </cell>
          <cell r="C20618" t="str">
            <v>Nhập kho dụng cụ nhà bếp (QĐ:192A) theo hóa đơn số 0093220 ngày 24.02.2020</v>
          </cell>
        </row>
        <row r="20619">
          <cell r="A20619" t="str">
            <v>8.35.45.018.VIE.00.000</v>
          </cell>
          <cell r="B20619" t="str">
            <v xml:space="preserve">Rổ inox 44cm </v>
          </cell>
          <cell r="C20619" t="str">
            <v>Nhập kho dụng cụ nhà bếp (QĐ:192A) theo hóa đơn số 0093220 ngày 24.02.2020</v>
          </cell>
        </row>
        <row r="20620">
          <cell r="A20620" t="str">
            <v>8.35.45.022.VIE.00.000</v>
          </cell>
          <cell r="B20620" t="str">
            <v xml:space="preserve">Thau inox 50cm </v>
          </cell>
          <cell r="C20620" t="str">
            <v>Nhập kho dụng cụ nhà bếp (QĐ:293) theo hóa đơn số 0043206 ngày 28.04.2020</v>
          </cell>
        </row>
        <row r="20621">
          <cell r="A20621" t="str">
            <v>8.35.45.023.VIE.00.000</v>
          </cell>
          <cell r="B20621" t="str">
            <v xml:space="preserve">Thau inox 48cm </v>
          </cell>
          <cell r="C20621" t="str">
            <v>Nhập kho dụng cụ nhà bếp (QĐ:293) theo hóa đơn số 0043206 ngày 28.04.2020</v>
          </cell>
        </row>
        <row r="20622">
          <cell r="A20622" t="str">
            <v>8.35.45.024.VIE.00.000</v>
          </cell>
          <cell r="B20622" t="str">
            <v xml:space="preserve">Thau inox 46cm </v>
          </cell>
          <cell r="C20622" t="str">
            <v>Nhập kho dụng cụ nhà bếp (QĐ:293) theo hóa đơn số 0043206 ngày 28.04.2020</v>
          </cell>
        </row>
        <row r="20623">
          <cell r="A20623" t="str">
            <v>8.35.55.002.VIE.00.000</v>
          </cell>
          <cell r="B20623" t="str">
            <v xml:space="preserve">Kệ đựng nước Inox </v>
          </cell>
          <cell r="C20623" t="str">
            <v>Nhập kho dụng cụ nhà bếp (QĐ:192A) theo hóa đơn số 0093220 ngày 24.02.2020</v>
          </cell>
        </row>
        <row r="20624">
          <cell r="A20624" t="str">
            <v>8.35.55.012.VIE.00.000</v>
          </cell>
          <cell r="B20624" t="str">
            <v xml:space="preserve">Bình đá </v>
          </cell>
          <cell r="C20624" t="str">
            <v>Nhập kho dụng cụ nhà bếp (QĐ:293) theo hóa đơn số 0043206 ngày 28.04.2020</v>
          </cell>
        </row>
        <row r="20625">
          <cell r="A20625" t="str">
            <v>8.35.55.013.VIE.00.000</v>
          </cell>
          <cell r="B20625" t="str">
            <v xml:space="preserve">Bình đá có vòi 26 lít </v>
          </cell>
          <cell r="C20625" t="str">
            <v>Nhập kho dụng cụ nhà bếp (QĐ:192A) theo hóa đơn số 0093220 ngày 24.02.2020</v>
          </cell>
        </row>
        <row r="20626">
          <cell r="A20626" t="str">
            <v>8.35.55.014.VIE.00.000</v>
          </cell>
          <cell r="B20626" t="str">
            <v xml:space="preserve">Bình đá có vòi 16 lít </v>
          </cell>
          <cell r="C20626" t="str">
            <v>Nhập kho dụng cụ nhà bếp (QĐ:293) theo hóa đơn số 0043206 ngày 28.04.2020</v>
          </cell>
        </row>
        <row r="20627">
          <cell r="A20627" t="str">
            <v>8.35.55.024.VIE.00.000</v>
          </cell>
          <cell r="B20627" t="str">
            <v xml:space="preserve">Ca inox cán dài </v>
          </cell>
          <cell r="C20627" t="str">
            <v>Nhập kho dụng cụ nhà bếp (QĐ:293) theo hóa đơn số 0043206 ngày 28.04.2020</v>
          </cell>
        </row>
        <row r="20628">
          <cell r="A20628" t="str">
            <v>8.35.55.060.VIE.00.000</v>
          </cell>
          <cell r="B20628" t="str">
            <v xml:space="preserve">Thùng đựng gạo </v>
          </cell>
          <cell r="C20628" t="str">
            <v>Nhập kho dụng cụ nhà bếp (QĐ:192A) theo hóa đơn số 0093220 ngày 24.02.2020</v>
          </cell>
        </row>
        <row r="20629">
          <cell r="A20629" t="str">
            <v>8.35.55.240.VIE.00.000</v>
          </cell>
          <cell r="B20629" t="str">
            <v xml:space="preserve">Sọt đựng rác </v>
          </cell>
          <cell r="C20629" t="str">
            <v>Nhập kho dụng cụ nhà bếp (QĐ:192A) theo hóa đơn số 0093220 ngày 24.02.2020</v>
          </cell>
        </row>
        <row r="20630">
          <cell r="A20630" t="str">
            <v>8.35.55.241.VIE.00.000</v>
          </cell>
          <cell r="B20630" t="str">
            <v xml:space="preserve">Sọt đựng rác lớn </v>
          </cell>
          <cell r="C20630" t="str">
            <v>Nhập kho dụng cụ nhà bếp (QĐ:293) theo hóa đơn số 0043206 ngày 28.04.2020</v>
          </cell>
        </row>
        <row r="20631">
          <cell r="A20631" t="str">
            <v>8.35.55.445.KOR.00.000</v>
          </cell>
          <cell r="B20631" t="str">
            <v xml:space="preserve">Khay đưa cơm </v>
          </cell>
          <cell r="C20631" t="str">
            <v>Nhập kho dụng cụ nhà bếp (QĐ: 544) theo hóa đơn số 0003745 ngày 23.05.2020</v>
          </cell>
        </row>
        <row r="20632">
          <cell r="A20632" t="str">
            <v>8.35.55.446.VIE.00.000</v>
          </cell>
          <cell r="B20632" t="str">
            <v xml:space="preserve">Khay bê thức ăn to </v>
          </cell>
          <cell r="C20632" t="str">
            <v>Nhập kho dụng cụ nhà bếp (QĐ:293) theo hóa đơn số 0043206 ngày 28.04.2020</v>
          </cell>
        </row>
        <row r="20633">
          <cell r="A20633" t="str">
            <v>8.35.55.447.VIE.00.000</v>
          </cell>
          <cell r="B20633" t="str">
            <v xml:space="preserve">Khay bê thức ăn nhỏ </v>
          </cell>
          <cell r="C20633" t="str">
            <v>Nhập kho dụng cụ nhà bếp (QĐ:293) theo hóa đơn số 0043206 ngày 28.04.2020</v>
          </cell>
        </row>
        <row r="20634">
          <cell r="A20634" t="str">
            <v>8.35.55.731.VIE.00.000</v>
          </cell>
          <cell r="B20634" t="str">
            <v xml:space="preserve">Xô Inox có tay cầm 20 lit </v>
          </cell>
          <cell r="C20634" t="str">
            <v>Nhập kho dụng cụ nhà bếp (QĐ:192A) theo hóa đơn số 0093220 ngày 24.02.2020</v>
          </cell>
        </row>
        <row r="20635">
          <cell r="A20635" t="str">
            <v>4.94.80.627.VIE.00.000</v>
          </cell>
          <cell r="B20635" t="str">
            <v xml:space="preserve">Chảo sâu từ </v>
          </cell>
          <cell r="C20635" t="str">
            <v>Nhập kho dụng cụ nhà bếp (QĐ: 293) theo hóa đơn số 0003710 ngày 21.03.2020</v>
          </cell>
        </row>
        <row r="20636">
          <cell r="A20636" t="str">
            <v>4.94.80.657.THA.00.000</v>
          </cell>
          <cell r="B20636" t="str">
            <v xml:space="preserve">Nồi cơm Sharp 10 lít </v>
          </cell>
          <cell r="C20636" t="str">
            <v>Nhập kho dụng cụ nhà bếp (QĐ: 116A) theo hóa đơn số 0056242 ngày 06.02.2020</v>
          </cell>
        </row>
        <row r="20637">
          <cell r="A20637" t="str">
            <v>4.94.80.660.THA.00.000</v>
          </cell>
          <cell r="B20637" t="str">
            <v xml:space="preserve">Nồi cơm Sharp D77 </v>
          </cell>
          <cell r="C20637" t="str">
            <v>Nhập kho dụng cụ nhà bếp (QĐ: 116A) theo hóa đơn số 0056242 ngày 06.02.2020</v>
          </cell>
        </row>
        <row r="20638">
          <cell r="A20638" t="str">
            <v>4.94.80.661.THA.00.000</v>
          </cell>
          <cell r="B20638" t="str">
            <v xml:space="preserve">Nồi cơm Shapesa 1,8 lít </v>
          </cell>
          <cell r="C20638" t="str">
            <v>Nhập kho dụng cụ nhà bếp (QĐ: 116A) theo hóa đơn số 0056242 ngày 06.02.2020</v>
          </cell>
        </row>
        <row r="20639">
          <cell r="A20639" t="str">
            <v>4.94.80.662.THA.00.000</v>
          </cell>
          <cell r="B20639" t="str">
            <v xml:space="preserve">Tủ đông Dailing 350 lít </v>
          </cell>
          <cell r="C20639" t="str">
            <v>Nhập kho dụng cụ nhà bếp (QĐ: 116A) theo hóa đơn số 0056242 ngày 06.02.2020</v>
          </cell>
        </row>
        <row r="20640">
          <cell r="A20640" t="str">
            <v>4.94.80.663.THA.00.000</v>
          </cell>
          <cell r="B20640" t="str">
            <v xml:space="preserve">Bếp khò 6B </v>
          </cell>
          <cell r="C20640" t="str">
            <v>Nhập kho dụng cụ nhà bếp (QĐ: 116A) theo hóa đơn số 0056242 ngày 06.02.2020</v>
          </cell>
        </row>
        <row r="20641">
          <cell r="A20641" t="str">
            <v>4.94.80.668.THA.00.000</v>
          </cell>
          <cell r="B20641" t="str">
            <v xml:space="preserve">Bếp khò công nghiệp </v>
          </cell>
          <cell r="C20641" t="str">
            <v>Nhập kho dụng cụ nhà bếp (QĐ: 116A) theo hóa đơn số 0056242 ngày 06.02.2020</v>
          </cell>
        </row>
        <row r="20642">
          <cell r="A20642" t="str">
            <v>1.51.55.560.SWE.00.000</v>
          </cell>
          <cell r="B20642" t="str">
            <v xml:space="preserve">Mỡ bạc đạn SKF LGEP 2/5 (5Kg/thùng) </v>
          </cell>
          <cell r="C20642" t="str">
            <v>Nhập kho Vật tư (QĐ:543) theo hóa đơn số 0002240 ngày 22.05.2020</v>
          </cell>
        </row>
        <row r="20643">
          <cell r="A20643" t="str">
            <v>2.05.65.025.VIE.00.000</v>
          </cell>
          <cell r="B20643" t="str">
            <v xml:space="preserve">Thép hộp KT: 25x50x6000mm, dày 2mm </v>
          </cell>
          <cell r="C20643" t="str">
            <v>Nhập kho vật tư (QĐ:659) theo hóa đơn số 0000002 ngày 13.06.2020</v>
          </cell>
        </row>
        <row r="20644">
          <cell r="A20644" t="str">
            <v>2.35.08.122.IND.00.000</v>
          </cell>
          <cell r="B20644" t="str">
            <v xml:space="preserve">Phôi inox 304, fi 20x200mm </v>
          </cell>
          <cell r="C20644" t="str">
            <v>Nhập kho vật tư (QĐ:659) theo hóa đơn số 0000002 ngày 13.06.2020</v>
          </cell>
        </row>
        <row r="20645">
          <cell r="A20645" t="str">
            <v>2.46.35.123.USA.00.000</v>
          </cell>
          <cell r="B20645" t="str">
            <v xml:space="preserve">Ống inox Swagelok 316/316L 3/8 </v>
          </cell>
          <cell r="C20645" t="str">
            <v>Nhập kho vật tư (QĐ:659) theo hóa đơn số 0000002 ngày 13.06.2020</v>
          </cell>
        </row>
        <row r="20646">
          <cell r="A20646" t="str">
            <v>4.35.06.020.VIE.99.000</v>
          </cell>
          <cell r="B20646" t="str">
            <v xml:space="preserve">Bulong tai chuồn M6x20 </v>
          </cell>
          <cell r="C20646" t="str">
            <v>Nhập kho vật tư (QĐ:659) theo hóa đơn số 0000002 ngày 13.06.2020</v>
          </cell>
        </row>
        <row r="20647">
          <cell r="A20647" t="str">
            <v>4.77.90.250.CHN.00.000</v>
          </cell>
          <cell r="B20647" t="str">
            <v xml:space="preserve">Phe chặn FRB 15/250 </v>
          </cell>
          <cell r="C20647" t="str">
            <v>Nhập kho Vật tư (QĐ:667) theo hóa đơn số 0000411 ngày 23.06.2020</v>
          </cell>
        </row>
        <row r="20648">
          <cell r="A20648" t="str">
            <v>4.82.32.114.USA.00.000</v>
          </cell>
          <cell r="B20648" t="str">
            <v xml:space="preserve">Đầu nối Fitting Tube Swagelok 316 3/8 </v>
          </cell>
          <cell r="C20648" t="str">
            <v>Nhập kho vật tư (QĐ:659) theo hóa đơn số 0000002 ngày 13.06.2020</v>
          </cell>
        </row>
        <row r="20649">
          <cell r="A20649" t="str">
            <v>4.92.40.040.VIE.00.000</v>
          </cell>
          <cell r="B20649" t="str">
            <v xml:space="preserve">Tấm đệm (bonnet gasket) KT: 38x50x4,5mm </v>
          </cell>
          <cell r="C20649" t="str">
            <v>Nhập kho vật tư (QĐ:659) theo hóa đơn số 0000002 ngày 13.06.2020</v>
          </cell>
        </row>
        <row r="20650">
          <cell r="A20650" t="str">
            <v>5.86.90.069.USA.00.000</v>
          </cell>
          <cell r="B20650" t="str">
            <v xml:space="preserve">Lõi lọc cho nước làm mát Stator, D-CCSA1 LF </v>
          </cell>
          <cell r="C20650" t="str">
            <v>Nhập kho Lõi lọc (HĐ:254) theo hóa đơn số 0015624 ( 02.03.2020) và 0018420 (30.05.2020)</v>
          </cell>
        </row>
        <row r="20651">
          <cell r="A20651" t="str">
            <v>4.84.14.096.VIE.00.000</v>
          </cell>
          <cell r="B20651" t="str">
            <v xml:space="preserve">Tay nắm cửa inox 96mm </v>
          </cell>
          <cell r="C20651" t="str">
            <v>Nhập kho vật tư (QĐ:659) theo hóa đơn số 0000002 ngày 13.06.2020</v>
          </cell>
        </row>
        <row r="20652">
          <cell r="A20652" t="str">
            <v>4.94.80.664.VIE.00.000</v>
          </cell>
          <cell r="B20652" t="str">
            <v xml:space="preserve">Van, dây gas </v>
          </cell>
          <cell r="C20652" t="str">
            <v>Nhập kho vật tư nhà bếp (QĐ: 116A) theo hóa đơn số 0056242 ngày 06.02.2020</v>
          </cell>
        </row>
        <row r="20653">
          <cell r="A20653" t="str">
            <v>5.01.34.203.ITA.00.000</v>
          </cell>
          <cell r="B20653" t="str">
            <v xml:space="preserve">Bạc đạn 6203-2Z/C3 </v>
          </cell>
          <cell r="C20653" t="str">
            <v>Nhập kho Vật tư (QĐ:667) theo hóa đơn số 0000411 ngày 23.06.2020</v>
          </cell>
        </row>
        <row r="20654">
          <cell r="A20654" t="str">
            <v>5.03.64.228.USA.00.000</v>
          </cell>
          <cell r="B20654" t="str">
            <v xml:space="preserve">Bạc đạn 22228 CCK/C3 W33 </v>
          </cell>
          <cell r="C20654" t="str">
            <v>Nhập kho Vật tư (QĐ:660) theo hóa đơn số 0002433 ngày 11.06.2020</v>
          </cell>
        </row>
        <row r="20655">
          <cell r="A20655" t="str">
            <v>5.03.96.017.SWE.00.000</v>
          </cell>
          <cell r="B20655" t="str">
            <v xml:space="preserve">Gối đỡ 2 nữa SNL 528 </v>
          </cell>
          <cell r="C20655" t="str">
            <v>Nhập kho Vật tư (QĐ:667) theo hóa đơn số 0000411 ngày 23.06.2020</v>
          </cell>
        </row>
        <row r="20656">
          <cell r="A20656" t="str">
            <v>4.94.80.019.THA.00.000</v>
          </cell>
          <cell r="B20656" t="str">
            <v xml:space="preserve">Ấm siêu tốc </v>
          </cell>
          <cell r="C20656" t="str">
            <v>Nhập kho dụng cụ nhà bếp (QĐ: 293) theo hóa đơn số 0003710 ngày 21.03.2020</v>
          </cell>
        </row>
        <row r="20657">
          <cell r="A20657" t="str">
            <v>4.94.80.658.KOR.00.000</v>
          </cell>
          <cell r="B20657" t="str">
            <v xml:space="preserve">Xoong inox </v>
          </cell>
          <cell r="C20657" t="str">
            <v>Nhập kho dụng cụ nhà bếp (QĐ: 293) theo hóa đơn số 0003710 ngày 21.03.2020</v>
          </cell>
        </row>
        <row r="20658">
          <cell r="A20658" t="str">
            <v>4.94.80.659.VIE.00.000</v>
          </cell>
          <cell r="B20658" t="str">
            <v xml:space="preserve">Bộ xửng hấp inox </v>
          </cell>
          <cell r="C20658" t="str">
            <v>Nhập kho dụng cụ nhà bếp (QĐ: 293) theo hóa đơn số 0003710 ngày 21.03.2020</v>
          </cell>
        </row>
        <row r="20659">
          <cell r="A20659" t="str">
            <v>4.94.80.665.VIE.00.000</v>
          </cell>
          <cell r="B20659" t="str">
            <v xml:space="preserve">Chảo 2 quai </v>
          </cell>
          <cell r="C20659" t="str">
            <v>Nhập kho dụng cụ nhà bếp (QĐ: 116A) theo hóa đơn số 0056242 ngày 06.02.2020</v>
          </cell>
        </row>
        <row r="20660">
          <cell r="A20660" t="str">
            <v>4.94.80.666.THA.00.000</v>
          </cell>
          <cell r="B20660" t="str">
            <v xml:space="preserve">Máy xay thịt Gali </v>
          </cell>
          <cell r="C20660" t="str">
            <v>Nhập kho dụng cụ nhà bếp (QĐ: 116A) theo hóa đơn số 0056242 ngày 06.02.2020</v>
          </cell>
        </row>
        <row r="20661">
          <cell r="A20661" t="str">
            <v>4.94.80.667.KOR.00.000</v>
          </cell>
          <cell r="B20661" t="str">
            <v xml:space="preserve">Xoong 24cm </v>
          </cell>
          <cell r="C20661" t="str">
            <v>Nhập kho dụng cụ nhà bếp (QĐ: 116A) theo hóa đơn số 0056242 ngày 06.02.2020</v>
          </cell>
        </row>
        <row r="20662">
          <cell r="A20662" t="str">
            <v>1.31.23.422.VIE.00.000</v>
          </cell>
          <cell r="B20662" t="str">
            <v xml:space="preserve">Nhớt Shell SPIRAX S2 A 80W-90 (20 lít / xô) </v>
          </cell>
          <cell r="C20662" t="str">
            <v>Nhập kho Nhớt Shell (QĐ:659) theo hóa đơn số 0000002 ngày 13.06.2020</v>
          </cell>
        </row>
        <row r="20663">
          <cell r="A20663" t="str">
            <v>1.51.05.773.GER.00.000</v>
          </cell>
          <cell r="B20663" t="str">
            <v xml:space="preserve">Mỡ Molykote P37 (1400oC; 0.5 KG) </v>
          </cell>
          <cell r="C20663" t="str">
            <v>Nhập kho vật tư (HĐ:103) theo hóa đơn số 0000219 ngày 05.06.2020</v>
          </cell>
        </row>
        <row r="20664">
          <cell r="A20664" t="str">
            <v>1.71.27.260.USA.00.000</v>
          </cell>
          <cell r="B20664" t="str">
            <v xml:space="preserve">Keo hylomar Blue </v>
          </cell>
          <cell r="C20664" t="str">
            <v>Nhập kho vật tư (HĐ:103) theo hóa đơn số 0000219 ngày 05.06.2020</v>
          </cell>
        </row>
        <row r="20665">
          <cell r="A20665" t="str">
            <v>1.71.27.261.USA.00.000</v>
          </cell>
          <cell r="B20665" t="str">
            <v xml:space="preserve">Keo hylomar M </v>
          </cell>
          <cell r="C20665" t="str">
            <v>Nhập kho vật tư (HĐ:103) theo hóa đơn số 0000219 ngày 05.06.2020</v>
          </cell>
        </row>
        <row r="20666">
          <cell r="A20666" t="str">
            <v>1.71.27.272.CHN.00.000</v>
          </cell>
          <cell r="B20666" t="str">
            <v xml:space="preserve">Loctite 272, 50ml </v>
          </cell>
          <cell r="C20666" t="str">
            <v>Nhập kho vật tư (HĐ:103) theo hóa đơn số 0000219 ngày 05.06.2020</v>
          </cell>
        </row>
        <row r="20667">
          <cell r="A20667" t="str">
            <v>1.71.27.327.ENG.00.000</v>
          </cell>
          <cell r="B20667" t="str">
            <v xml:space="preserve">Keo dán Epoxy A-B AraditeE 90PH </v>
          </cell>
          <cell r="C20667" t="str">
            <v>Nhập kho vật tư (HĐ:103) theo hóa đơn số 0000219 ngày 05.06.2020</v>
          </cell>
        </row>
        <row r="20668">
          <cell r="A20668" t="str">
            <v>1.71.87.076.USA.00.000</v>
          </cell>
          <cell r="B20668" t="str">
            <v xml:space="preserve">Permatex® Prussian Blue 80038 </v>
          </cell>
          <cell r="C20668" t="str">
            <v>Nhập kho vật tư (HĐ:103) theo hóa đơn số 0000219 ngày 05.06.2020</v>
          </cell>
        </row>
        <row r="20669">
          <cell r="A20669" t="str">
            <v>2.35.10.305.IND.00.000</v>
          </cell>
          <cell r="B20669" t="str">
            <v xml:space="preserve">Shim roll SUS 304, khổ 200x1270x0.05mm </v>
          </cell>
          <cell r="C20669" t="str">
            <v>Nhập kho vật tư (HĐ:103) theo hóa đơn số 0000219 ngày 05.06.2020</v>
          </cell>
        </row>
        <row r="20670">
          <cell r="A20670" t="str">
            <v>2.35.10.311.IND.00.000</v>
          </cell>
          <cell r="B20670" t="str">
            <v xml:space="preserve">Shim roll SUS 304, khổ 200x1270x0.1mm </v>
          </cell>
          <cell r="C20670" t="str">
            <v>Nhập kho vật tư (HĐ:103) theo hóa đơn số 0000219 ngày 05.06.2020</v>
          </cell>
        </row>
        <row r="20671">
          <cell r="A20671" t="str">
            <v>2.35.10.312.IND.00.000</v>
          </cell>
          <cell r="B20671" t="str">
            <v xml:space="preserve">Shim roll SUS 304, khổ 200x1270x0.2mm </v>
          </cell>
          <cell r="C20671" t="str">
            <v>Nhập kho vật tư (HĐ:103) theo hóa đơn số 0000219 ngày 05.06.2020</v>
          </cell>
        </row>
        <row r="20672">
          <cell r="A20672" t="str">
            <v>2.35.10.313.IND.00.000</v>
          </cell>
          <cell r="B20672" t="str">
            <v xml:space="preserve">Shim roll SUS 304, khổ 200x1270x0.5mm </v>
          </cell>
          <cell r="C20672" t="str">
            <v>Nhập kho vật tư (HĐ:103) theo hóa đơn số 0000219 ngày 05.06.2020</v>
          </cell>
        </row>
        <row r="20673">
          <cell r="A20673" t="str">
            <v>2.44.02.073.VIE.00.000</v>
          </cell>
          <cell r="B20673" t="str">
            <v xml:space="preserve">Tấm chống mài mòn Hardox 500, Khổ: 440x335mm </v>
          </cell>
          <cell r="C20673" t="str">
            <v>Nhập kho vật tư (HĐ:103) theo hóa đơn số 0000219 ngày 05.06.2020</v>
          </cell>
        </row>
        <row r="20674">
          <cell r="A20674" t="str">
            <v>2.44.02.082.VIE.00.000</v>
          </cell>
          <cell r="B20674" t="str">
            <v xml:space="preserve">Tấm chống mài mòn Hardox 500, Khổ: 400x270mm </v>
          </cell>
          <cell r="C20674" t="str">
            <v>Nhập kho vật tư (HĐ:103) theo hóa đơn số 0000219 ngày 05.06.2020</v>
          </cell>
        </row>
        <row r="20675">
          <cell r="A20675" t="str">
            <v>2.44.02.178.VIE.00.000</v>
          </cell>
          <cell r="B20675" t="str">
            <v xml:space="preserve">Tấm chống mài mòn Hardox 500, Khổ: 265x370mm </v>
          </cell>
          <cell r="C20675" t="str">
            <v>Nhập kho vật tư (HĐ:103) theo hóa đơn số 0000219 ngày 05.06.2020</v>
          </cell>
        </row>
        <row r="20676">
          <cell r="A20676" t="str">
            <v>2.44.02.179.VIE.00.000</v>
          </cell>
          <cell r="B20676" t="str">
            <v xml:space="preserve">Tấm chống mài mòn Hardox 500, Khổ: 150x370mm </v>
          </cell>
          <cell r="C20676" t="str">
            <v>Nhập kho vật tư (HĐ:103) theo hóa đơn số 0000219 ngày 05.06.2020</v>
          </cell>
        </row>
        <row r="20677">
          <cell r="A20677" t="str">
            <v>2.44.02.180.VIE.00.000</v>
          </cell>
          <cell r="B20677" t="str">
            <v xml:space="preserve">Tấm chống mài mòn Hardox 500, Khổ: 285x320mm </v>
          </cell>
          <cell r="C20677" t="str">
            <v>Nhập kho vật tư (HĐ:103) theo hóa đơn số 0000219 ngày 05.06.2020</v>
          </cell>
        </row>
        <row r="20678">
          <cell r="A20678" t="str">
            <v>2.44.02.181.VIE.00.000</v>
          </cell>
          <cell r="B20678" t="str">
            <v xml:space="preserve">Tấm chống mài mòn Hardox 500, Khổ: 285x150mm </v>
          </cell>
          <cell r="C20678" t="str">
            <v>Nhập kho vật tư (HĐ:103) theo hóa đơn số 0000219 ngày 05.06.2020</v>
          </cell>
        </row>
        <row r="20679">
          <cell r="A20679" t="str">
            <v>2.44.02.182.VIE.00.000</v>
          </cell>
          <cell r="B20679" t="str">
            <v xml:space="preserve">Tấm chống mài mòn Hardox 500, Khổ: 211x200mm </v>
          </cell>
          <cell r="C20679" t="str">
            <v>Nhập kho vật tư (HĐ:103) theo hóa đơn số 0000219 ngày 05.06.2020</v>
          </cell>
        </row>
        <row r="20680">
          <cell r="A20680" t="str">
            <v>2.44.02.183.VIE.00.000</v>
          </cell>
          <cell r="B20680" t="str">
            <v xml:space="preserve">Tấm chống mài mòn Hardox 500, Khổ: 221x200mm </v>
          </cell>
          <cell r="C20680" t="str">
            <v>Nhập kho vật tư (HĐ:103) theo hóa đơn số 0000219 ngày 05.06.2020</v>
          </cell>
        </row>
        <row r="20681">
          <cell r="A20681" t="str">
            <v>2.44.02.184.VIE.00.000</v>
          </cell>
          <cell r="B20681" t="str">
            <v xml:space="preserve">Tấm chống mài mòn Hardox 500, Khổ: 430x361mm </v>
          </cell>
          <cell r="C20681" t="str">
            <v>Nhập kho vật tư (HĐ:103) theo hóa đơn số 0000219 ngày 05.06.2020</v>
          </cell>
        </row>
        <row r="20682">
          <cell r="A20682" t="str">
            <v>3.70.85.545.CHN.00.000</v>
          </cell>
          <cell r="B20682" t="str">
            <v xml:space="preserve">Băng keo đen cách điện 3M </v>
          </cell>
          <cell r="C20682" t="str">
            <v>Nhập kho vật tư (HĐ:103) theo hóa đơn số 0000219 ngày 05.06.2020</v>
          </cell>
        </row>
        <row r="20683">
          <cell r="A20683" t="str">
            <v>4.15.81.508.VIE.00.000</v>
          </cell>
          <cell r="B20683" t="str">
            <v xml:space="preserve">Keo dán sắt 502, 50g/tuýp </v>
          </cell>
          <cell r="C20683" t="str">
            <v>Nhập kho vật tư (HĐ:103) theo hóa đơn số 0000219 ngày 05.06.2020</v>
          </cell>
        </row>
        <row r="20684">
          <cell r="A20684" t="str">
            <v>4.88.65.029.TPE.00.000</v>
          </cell>
          <cell r="B20684" t="str">
            <v xml:space="preserve">Phớt chắn dầu TC 100x130x12 </v>
          </cell>
          <cell r="C20684" t="str">
            <v>Nhập kho vật tư (HĐ:103) theo hóa đơn số 0000219 ngày 05.06.2020</v>
          </cell>
        </row>
        <row r="20685">
          <cell r="A20685" t="str">
            <v>4.88.65.030.TPE.00.000</v>
          </cell>
          <cell r="B20685" t="str">
            <v xml:space="preserve">Phớt chắn dầu TC 48x55x8 </v>
          </cell>
          <cell r="C20685" t="str">
            <v>Nhập kho vật tư (HĐ:103) theo hóa đơn số 0000219 ngày 05.06.2020</v>
          </cell>
        </row>
        <row r="20686">
          <cell r="A20686" t="str">
            <v>4.88.65.031.TPE.00.000</v>
          </cell>
          <cell r="B20686" t="str">
            <v xml:space="preserve">Phớt chắn dầu TC 75x100x12 </v>
          </cell>
          <cell r="C20686" t="str">
            <v>Nhập kho vật tư (HĐ:103) theo hóa đơn số 0000219 ngày 05.06.2020</v>
          </cell>
        </row>
        <row r="20687">
          <cell r="A20687" t="str">
            <v>4.88.65.426.TPE.00.000</v>
          </cell>
          <cell r="B20687" t="str">
            <v xml:space="preserve">Oring chịu dầu ID = Ø26, T = 2mm </v>
          </cell>
          <cell r="C20687" t="str">
            <v>Nhập kho vật tư (HĐ:103) theo hóa đơn số 0000219 ngày 05.06.2020</v>
          </cell>
        </row>
        <row r="20688">
          <cell r="A20688" t="str">
            <v>4.88.65.427.TPE.00.000</v>
          </cell>
          <cell r="B20688" t="str">
            <v xml:space="preserve">Oring chịu dầu ID = Ø70, T = 5.5mm </v>
          </cell>
          <cell r="C20688" t="str">
            <v>Nhập kho vật tư (HĐ:103) theo hóa đơn số 0000219 ngày 05.06.2020</v>
          </cell>
        </row>
        <row r="20689">
          <cell r="A20689" t="str">
            <v>4.88.65.428.TPE.00.000</v>
          </cell>
          <cell r="B20689" t="str">
            <v xml:space="preserve">Oring chịu dầu ID = Ø130, T = 3.1mm </v>
          </cell>
          <cell r="C20689" t="str">
            <v>Nhập kho vật tư (HĐ:103) theo hóa đơn số 0000219 ngày 05.06.2020</v>
          </cell>
        </row>
        <row r="20690">
          <cell r="A20690" t="str">
            <v>4.88.65.429.TPE.00.000</v>
          </cell>
          <cell r="B20690" t="str">
            <v xml:space="preserve">Oring chịu dầu ID = Ø170, T = 3.1mm </v>
          </cell>
          <cell r="C20690" t="str">
            <v>Nhập kho vật tư (HĐ:103) theo hóa đơn số 0000219 ngày 05.06.2020</v>
          </cell>
        </row>
        <row r="20691">
          <cell r="A20691" t="str">
            <v>4.88.65.680.TPE.00.000</v>
          </cell>
          <cell r="B20691" t="str">
            <v xml:space="preserve">Piston Seal Ring 80x68x14 </v>
          </cell>
          <cell r="C20691" t="str">
            <v>Nhập kho vật tư (HĐ:103) theo hóa đơn số 0000219 ngày 05.06.2020</v>
          </cell>
        </row>
        <row r="20692">
          <cell r="A20692" t="str">
            <v>4.88.66.050.TPE.00.000</v>
          </cell>
          <cell r="B20692" t="str">
            <v xml:space="preserve">Oring Mã: P50A </v>
          </cell>
          <cell r="C20692" t="str">
            <v>Nhập kho vật tư (HĐ:103) theo hóa đơn số 0000219 ngày 05.06.2020</v>
          </cell>
        </row>
        <row r="20693">
          <cell r="A20693" t="str">
            <v>4.88.66.070.TPE.00.000</v>
          </cell>
          <cell r="B20693" t="str">
            <v xml:space="preserve">Oring, Mã: G-70 </v>
          </cell>
          <cell r="C20693" t="str">
            <v>Nhập kho vật tư (HĐ:103) theo hóa đơn số 0000219 ngày 05.06.2020</v>
          </cell>
        </row>
        <row r="20694">
          <cell r="A20694" t="str">
            <v>4.88.66.098.VIE.00.000</v>
          </cell>
          <cell r="B20694" t="str">
            <v xml:space="preserve">Gioăng làm kín cho van rửa ngược/Seal for Filter Backwash BERMAD, Model: IR-4x4-350-S-P, Size 4 </v>
          </cell>
          <cell r="C20694" t="str">
            <v>Nhập kho vật tư (HĐ:103) theo hóa đơn số 0000219 ngày 05.06.2020</v>
          </cell>
        </row>
        <row r="20695">
          <cell r="A20695" t="str">
            <v>4.88.67.030.TPE.00.000</v>
          </cell>
          <cell r="B20695" t="str">
            <v xml:space="preserve">Phe trục fi 30 </v>
          </cell>
          <cell r="C20695" t="str">
            <v>Nhập kho vật tư (HĐ:103) theo hóa đơn số 0000219 ngày 05.06.2020</v>
          </cell>
        </row>
        <row r="20696">
          <cell r="A20696" t="str">
            <v>8.15.35.149.VIE.00.000</v>
          </cell>
          <cell r="B20696" t="str">
            <v xml:space="preserve">Đá mài dầu thô mịn </v>
          </cell>
          <cell r="C20696" t="str">
            <v>Nhập kho vật tư (HĐ:103) theo hóa đơn số 0000219 ngày 05.06.2020</v>
          </cell>
        </row>
        <row r="20697">
          <cell r="A20697" t="str">
            <v>8.34.24.013.CHN.00.000</v>
          </cell>
          <cell r="B20697" t="str">
            <v xml:space="preserve">Xích gàu múc thép C45 d = 13mm, t = 39mm, b = 16.9mm </v>
          </cell>
          <cell r="C20697" t="str">
            <v>Nhập kho vật tư (HĐ:103) theo hóa đơn số 0000219 ngày 05.06.2020</v>
          </cell>
        </row>
        <row r="20698">
          <cell r="A20698" t="str">
            <v>8.34.24.019.VIE.00.000</v>
          </cell>
          <cell r="B20698" t="str">
            <v xml:space="preserve">Nhông xích 100C, số răng Z = 19, D1 = Ø65mm, dm = Ø120mm, A = 90mm, L1 = 55mm, L2 = 17mm, de = Ø209.3mm </v>
          </cell>
          <cell r="C20698" t="str">
            <v>Nhập kho vật tư (HĐ:103) theo hóa đơn số 0000219 ngày 05.06.2020</v>
          </cell>
        </row>
        <row r="20699">
          <cell r="A20699" t="str">
            <v>8.34.24.021.VIE.00.000</v>
          </cell>
          <cell r="B20699" t="str">
            <v xml:space="preserve">Nhông xích 100C, số răng Z = 21, D1 = Ø65mm, dm = Ø120mm, A = 90mm, L1 = 43mm, L2 = 30mm, de = Ø229.6mm </v>
          </cell>
          <cell r="C20699" t="str">
            <v>Nhập kho vật tư (HĐ:103) theo hóa đơn số 0000219 ngày 05.06.2020</v>
          </cell>
        </row>
        <row r="20700">
          <cell r="A20700" t="str">
            <v>8.34.24.100.VIE.00.000</v>
          </cell>
          <cell r="B20700" t="str">
            <v xml:space="preserve">Xích công nghiệp 100, Mã xích 1R, bước xích P = 31.75mm, Độ rộng W = 19.05mm, D = 19.05mm, T = 3.9624 </v>
          </cell>
          <cell r="C20700" t="str">
            <v>Nhập kho vật tư (HĐ:103) theo hóa đơn số 0000219 ngày 05.06.2020</v>
          </cell>
        </row>
        <row r="20701">
          <cell r="A20701" t="str">
            <v>5.01.07.406.ITA.00.000</v>
          </cell>
          <cell r="B20701" t="str">
            <v xml:space="preserve">Bạc đạn 6406 </v>
          </cell>
          <cell r="C20701" t="str">
            <v>Nhập kho vật tư (HĐ:103) theo hóa đơn số 0000219 ngày 05.06.2020</v>
          </cell>
        </row>
        <row r="20702">
          <cell r="A20702" t="str">
            <v>5.01.34.318.MAS.00.000</v>
          </cell>
          <cell r="B20702" t="str">
            <v xml:space="preserve">Bạc đạn 6308-2Z </v>
          </cell>
          <cell r="C20702" t="str">
            <v>Nhập kho vật tư (HĐ:103) theo hóa đơn số 0000219 ngày 05.06.2020</v>
          </cell>
        </row>
        <row r="20703">
          <cell r="A20703" t="str">
            <v>5.03.96.325.MEX.00.000</v>
          </cell>
          <cell r="B20703" t="str">
            <v xml:space="preserve">Bạc đạn côn (32005X/Q) </v>
          </cell>
          <cell r="C20703" t="str">
            <v>Nhập kho vật tư (HĐ:103) theo hóa đơn số 0000219 ngày 05.06.2020</v>
          </cell>
        </row>
        <row r="20704">
          <cell r="A20704" t="str">
            <v>5.17.90.050.JPN.00.000</v>
          </cell>
          <cell r="B20704" t="str">
            <v xml:space="preserve">Scrubber; Mã: ESU-050A; M/N: 3014059487 (Đầu lọc khí) </v>
          </cell>
          <cell r="C20704" t="str">
            <v>Nhập kho vật tư (HĐ:103) theo hóa đơn số 0000219 ngày 05.06.2020</v>
          </cell>
        </row>
        <row r="20705">
          <cell r="A20705" t="str">
            <v>5.17.90.057.JPN.00.000</v>
          </cell>
          <cell r="B20705" t="str">
            <v xml:space="preserve">Filter; Kích thước: 3µ; Mã: 9057005000 </v>
          </cell>
          <cell r="C20705" t="str">
            <v>Nhập kho vật tư (HĐ:103) theo hóa đơn số 0000219 ngày 05.06.2020</v>
          </cell>
        </row>
        <row r="20706">
          <cell r="A20706" t="str">
            <v>5.19.90.057.TPE.00.000</v>
          </cell>
          <cell r="B20706" t="str">
            <v xml:space="preserve">Brass Gate Vale, Size: 1/2 inch </v>
          </cell>
          <cell r="C20706" t="str">
            <v>Nhập kho vật tư (HĐ:103) theo hóa đơn số 0000219 ngày 05.06.2020</v>
          </cell>
        </row>
        <row r="20707">
          <cell r="A20707" t="str">
            <v>5.33.20.116.VIE.00.000</v>
          </cell>
          <cell r="B20707" t="str">
            <v xml:space="preserve">Bánh vít Kích thước: Ø116 x L55 mm, Vật liệu gang </v>
          </cell>
          <cell r="C20707" t="str">
            <v>Nhập kho vật tư (HĐ:103) theo hóa đơn số 0000219 ngày 05.06.2020</v>
          </cell>
        </row>
        <row r="20708">
          <cell r="A20708" t="str">
            <v>5.33.85.030.JPN.00.000</v>
          </cell>
          <cell r="B20708" t="str">
            <v xml:space="preserve">Mist catcher; Type: 3030-A (Thiết bị thu nước động) </v>
          </cell>
          <cell r="C20708" t="str">
            <v>Nhập kho vật tư (HĐ:103) theo hóa đơn số 0000219 ngày 05.06.2020</v>
          </cell>
        </row>
        <row r="20709">
          <cell r="A20709" t="str">
            <v>5.60.91.130.CHN.00.000</v>
          </cell>
          <cell r="B20709" t="str">
            <v xml:space="preserve">Pump diaphragm (màng bơm), Type: PM25181-86 </v>
          </cell>
          <cell r="C20709" t="str">
            <v>Nhập kho vật tư (HĐ:103) theo hóa đơn số 0000219 ngày 05.06.2020</v>
          </cell>
        </row>
        <row r="20710">
          <cell r="A20710" t="str">
            <v>5.60.91.131.JPN.00.000</v>
          </cell>
          <cell r="B20710" t="str">
            <v xml:space="preserve">Pump diaphragm (Màng bơm), Mã: GP-2201 </v>
          </cell>
          <cell r="C20710" t="str">
            <v>Nhập kho vật tư (HĐ:103) theo hóa đơn số 0000219 ngày 05.06.2020</v>
          </cell>
        </row>
        <row r="20711">
          <cell r="A20711" t="str">
            <v>4.88.66.012.GER.00.000</v>
          </cell>
          <cell r="B20711" t="str">
            <v xml:space="preserve">Bộ vòng đệm (Bộ kit): Gas gasket/C12/171W, Part number: 96688864 </v>
          </cell>
          <cell r="C20711" t="str">
            <v>Nhập kho vật tư (HĐ:66) theo hóa đơn số 0000595 ngày 05.06.2020</v>
          </cell>
        </row>
        <row r="20712">
          <cell r="A20712" t="str">
            <v>4.88.66.013.AUT.00.000</v>
          </cell>
          <cell r="B20712" t="str">
            <v xml:space="preserve">Bộ vòng đệm (Bộ kit): gaskets flange DN25, EN1092-1 </v>
          </cell>
          <cell r="C20712" t="str">
            <v>Nhập kho vật tư (HĐ:63) theo hóa đơn số 0000594 ngày 05.06.2020</v>
          </cell>
        </row>
        <row r="20713">
          <cell r="A20713" t="str">
            <v>4.88.66.014.AUT.00.000</v>
          </cell>
          <cell r="B20713" t="str">
            <v xml:space="preserve">Bộ vòng kết nối ống (Bộ kit): Gas gaskets/C12/NH3 </v>
          </cell>
          <cell r="C20713" t="str">
            <v>Nhập kho vật tư (HĐ:63) theo hóa đơn số 0000594 ngày 05.06.2020</v>
          </cell>
        </row>
        <row r="20714">
          <cell r="A20714" t="str">
            <v>4.88.66.015.AUT.00.000</v>
          </cell>
          <cell r="B20714" t="str">
            <v xml:space="preserve">Bộ vòng kết nối ống (Bộ kit): Gas gaskets/C12/NH3/SO2 </v>
          </cell>
          <cell r="C20714" t="str">
            <v>Nhập kho vật tư (HĐ:63) theo hóa đơn số 0000594 ngày 05.06.2020</v>
          </cell>
        </row>
        <row r="20715">
          <cell r="A20715" t="str">
            <v>4.88.66.020.GER.00.000</v>
          </cell>
          <cell r="B20715" t="str">
            <v xml:space="preserve">Tấm chặn ống thủy (Stop), Part number: 96708703 </v>
          </cell>
          <cell r="C20715" t="str">
            <v>Nhập kho vật tư (HĐ:66) theo hóa đơn số 0000595 ngày 05.06.2020</v>
          </cell>
        </row>
        <row r="20716">
          <cell r="A20716" t="str">
            <v>4.90.21.045.GER.00.000</v>
          </cell>
          <cell r="B20716" t="str">
            <v xml:space="preserve">Ống nhựa mềm: PE-4/6, dài 0.45m, Part number: 96708106 </v>
          </cell>
          <cell r="C20716" t="str">
            <v>Nhập kho vật tư (HĐ:66) theo hóa đơn số 0000595 ngày 05.06.2020</v>
          </cell>
        </row>
        <row r="20717">
          <cell r="A20717" t="str">
            <v>4.90.21.046.GER.00.000</v>
          </cell>
          <cell r="B20717" t="str">
            <v xml:space="preserve">Ống nhựa mềm: PE-4/6, dài 0.55m, Part number: 96679909 </v>
          </cell>
          <cell r="C20717" t="str">
            <v>Nhập kho vật tư (HĐ:66) theo hóa đơn số 0000595 ngày 05.06.2020</v>
          </cell>
        </row>
        <row r="20718">
          <cell r="A20718" t="str">
            <v>8.75.80.096.GER.00.000</v>
          </cell>
          <cell r="B20718" t="str">
            <v xml:space="preserve">Ống thủy định lượng (measuring glass), Part number: 96680946 </v>
          </cell>
          <cell r="C20718" t="str">
            <v>Nhập kho vật tư (HĐ:66) theo hóa đơn số 0000595 ngày 05.06.2020</v>
          </cell>
        </row>
        <row r="20719">
          <cell r="A20719" t="str">
            <v>5.17.30.524.AUT.00.000</v>
          </cell>
          <cell r="B20719" t="str">
            <v xml:space="preserve">Bộ (Bộ kit) lọc dầu vào bộ định lượng: Gas/524/spare filter, 200kg, Part number: 91835919 </v>
          </cell>
          <cell r="C20719" t="str">
            <v>Nhập kho vật tư (HĐ:63) theo hóa đơn số 0000594 ngày 05.06.2020</v>
          </cell>
        </row>
        <row r="20720">
          <cell r="A20720" t="str">
            <v>5.30.20.003.GER.00.000</v>
          </cell>
          <cell r="B20720" t="str">
            <v xml:space="preserve">Phao (Float suspended part) Part number: 96708772 </v>
          </cell>
          <cell r="C20720" t="str">
            <v>Nhập kho Vật tư (HĐ: 67) theo hóa đơn số 0000598 ngày 08.06.2020</v>
          </cell>
        </row>
        <row r="20721">
          <cell r="A20721" t="str">
            <v>5.30.20.065.AUT.00.000</v>
          </cell>
          <cell r="B20721" t="str">
            <v xml:space="preserve">Bộ Kit thiết bị VGS 145kg/h và 200kg/h, gồm 6 kít (Oring FKM, sealing rod, orifice, Foil for skin package, Box size, bag flat, packing Insert, grease, Gasket lat, Ống nhựa mềm) Part number: 96688763 </v>
          </cell>
          <cell r="C20721" t="str">
            <v>Nhập kho vật tư (HĐ:63) theo hóa đơn số 0000594 ngày 05.06.2020</v>
          </cell>
        </row>
        <row r="20722">
          <cell r="A20722" t="str">
            <v>5.30.20.066.GER.00.000</v>
          </cell>
          <cell r="B20722" t="str">
            <v xml:space="preserve">Bình hấp thụ khí clo (Filter Absorption filt 524) trong thiết bị bao gồm 18 chi tiết </v>
          </cell>
          <cell r="C20722" t="str">
            <v>Nhập kho vật tư (HĐ:63) theo hóa đơn số 0000594 ngày 05.06.2020</v>
          </cell>
        </row>
        <row r="20723">
          <cell r="A20723" t="str">
            <v>5.30.20.067.GER.00.000</v>
          </cell>
          <cell r="B20723" t="str">
            <v xml:space="preserve">Bộ Kit vật tư bảo dưỡng bình giãn nỡ Clo: Gas/C12/171 etc/DN25/16bar/Burstdisc, Part number: 95718356 </v>
          </cell>
          <cell r="C20723" t="str">
            <v>Nhập kho vật tư (HĐ:66) theo hóa đơn số 0000595 ngày 05.06.2020</v>
          </cell>
        </row>
        <row r="20724">
          <cell r="A20724" t="str">
            <v>2.15.12.030.IND.00.000</v>
          </cell>
          <cell r="B20724" t="str">
            <v xml:space="preserve">Thanh V inox 316 V30 x 30 x 2mm x 6000mm </v>
          </cell>
          <cell r="C20724" t="str">
            <v>Nhập kho vật tư (QĐ: 441) theo hóa đơn số 0000339 ngày 25.05.2020</v>
          </cell>
        </row>
        <row r="20725">
          <cell r="A20725" t="str">
            <v>4.82.11.016.VIE.00.000</v>
          </cell>
          <cell r="B20725" t="str">
            <v xml:space="preserve">Mặt bích nhựa PVC, Độ dày: 15mm (Loại 4 lỗ fi 16) </v>
          </cell>
          <cell r="C20725" t="str">
            <v>Nhập kho vật tư (QĐ:489) theo hóa đơn số 0000338 ngày 22.05.2020</v>
          </cell>
        </row>
        <row r="20726">
          <cell r="A20726" t="str">
            <v>4.88.30.150.VIE.00.000</v>
          </cell>
          <cell r="B20726" t="str">
            <v xml:space="preserve">Cao su không bố 1500 x 10000 x 5mm </v>
          </cell>
          <cell r="C20726" t="str">
            <v>Nhập kho vật tư (QĐ: 441) theo hóa đơn số 0000339 ngày 25.05.2020</v>
          </cell>
        </row>
        <row r="20727">
          <cell r="A20727" t="str">
            <v>4.88.52.132.TPE.00.000</v>
          </cell>
          <cell r="B20727" t="str">
            <v xml:space="preserve">Dây curoa SPB1320 </v>
          </cell>
          <cell r="C20727" t="str">
            <v>Nhập kho vật tư (QĐ:489) theo hóa đơn số 0000338 ngày 22.05.2020</v>
          </cell>
        </row>
        <row r="20728">
          <cell r="A20728" t="str">
            <v>4.88.52.142.TPE.00.000</v>
          </cell>
          <cell r="B20728" t="str">
            <v xml:space="preserve">Dây curoa SPB1400 </v>
          </cell>
          <cell r="C20728" t="str">
            <v>Nhập kho vật tư (QĐ:489) theo hóa đơn số 0000338 ngày 22.05.2020</v>
          </cell>
        </row>
        <row r="20729">
          <cell r="A20729" t="str">
            <v>4.88.52.152.TPE.00.000</v>
          </cell>
          <cell r="B20729" t="str">
            <v xml:space="preserve">Dây curoa SPB1500 </v>
          </cell>
          <cell r="C20729" t="str">
            <v>Nhập kho vật tư (QĐ:489) theo hóa đơn số 0000338 ngày 22.05.2020</v>
          </cell>
        </row>
        <row r="20730">
          <cell r="A20730" t="str">
            <v>8.95.80.061.VIE.00.000</v>
          </cell>
          <cell r="B20730" t="str">
            <v xml:space="preserve">Bao cước 60x105cm </v>
          </cell>
          <cell r="C20730" t="str">
            <v>Nhập kho vật tư Bao cước (QĐ:612) theo hóa đơn số 0000010 ngày 03.06.2020</v>
          </cell>
        </row>
        <row r="20731">
          <cell r="A20731" t="str">
            <v>3.94.00.580.VIE.00.000</v>
          </cell>
          <cell r="B20731" t="str">
            <v xml:space="preserve">Hệ thống quản lý Hải quan tự động (Smart-TOS) </v>
          </cell>
          <cell r="C20731" t="str">
            <v>Nhập kho Phần Mềm (QĐ:490) theo hóa đơn số 0000057 ngày 17.06.2020</v>
          </cell>
        </row>
        <row r="20732">
          <cell r="A20732" t="str">
            <v>2.46.15.041.CHN.00.000</v>
          </cell>
          <cell r="B20732" t="str">
            <v xml:space="preserve">Ống DN40 SCH80-Vật liệu: A106-B </v>
          </cell>
          <cell r="C20732" t="str">
            <v>Nhập kho vật tư (QĐ:546) theo hóa đơn số 0000450 ngày 19.06.2020</v>
          </cell>
        </row>
        <row r="20733">
          <cell r="A20733" t="str">
            <v>2.46.15.050.CHN.00.000</v>
          </cell>
          <cell r="B20733" t="str">
            <v xml:space="preserve">Ống DN50 SCH80-Vật liệu: A106-B </v>
          </cell>
          <cell r="C20733" t="str">
            <v>Nhập kho vật tư (QĐ:546) theo hóa đơn số 0000450 ngày 19.06.2020</v>
          </cell>
        </row>
        <row r="20734">
          <cell r="A20734" t="str">
            <v>4.25.23.080.VIE.00.000</v>
          </cell>
          <cell r="B20734" t="str">
            <v xml:space="preserve">Sơn Epoxy zinc primer loại Barrier 80 (4l/hộp) </v>
          </cell>
          <cell r="C20734" t="str">
            <v>Nhập kho vật tư (QĐ:546) theo hóa đơn số 0000450 ngày 19.06.2020</v>
          </cell>
        </row>
        <row r="20735">
          <cell r="A20735" t="str">
            <v>4.25.23.081.VIE.00.000</v>
          </cell>
          <cell r="B20735" t="str">
            <v xml:space="preserve">Sơn Polyurethane loại Hardtop flexi màu Golden Brown </v>
          </cell>
          <cell r="C20735" t="str">
            <v>Nhập kho vật tư (QĐ:546) theo hóa đơn số 0000450 ngày 19.06.2020</v>
          </cell>
        </row>
        <row r="20736">
          <cell r="A20736" t="str">
            <v>4.82.28.021.VIE.00.000</v>
          </cell>
          <cell r="B20736" t="str">
            <v xml:space="preserve">Nắp lục giác bịt ống ren 1-1/2 </v>
          </cell>
          <cell r="C20736" t="str">
            <v>Nhập kho vật tư (QĐ:546) theo hóa đơn số 0000450 ngày 19.06.2020</v>
          </cell>
        </row>
        <row r="20737">
          <cell r="A20737" t="str">
            <v>4.82.42.300.VIE.00.000</v>
          </cell>
          <cell r="B20737" t="str">
            <v xml:space="preserve">Co 90 độ Socket weld CL3000, A105-A234WPBSCH80 </v>
          </cell>
          <cell r="C20737" t="str">
            <v>Nhập kho vật tư (QĐ:546) theo hóa đơn số 0000450 ngày 19.06.2020</v>
          </cell>
        </row>
        <row r="20738">
          <cell r="A20738" t="str">
            <v>4.88.42.500.USA.00.000</v>
          </cell>
          <cell r="B20738" t="str">
            <v xml:space="preserve">Ống cao su Gasket 500PSI 1-1/2 (38mm), đầu kết nối ren trong </v>
          </cell>
          <cell r="C20738" t="str">
            <v>Nhập kho vật tư (QĐ:546) theo hóa đơn số 0000450 ngày 19.06.2020</v>
          </cell>
        </row>
        <row r="20739">
          <cell r="A20739" t="str">
            <v>2.05.01.387.CHN.00.000</v>
          </cell>
          <cell r="B20739" t="str">
            <v xml:space="preserve">Thanh thép, KT: 35x6x900mm, vật liệu: A387 </v>
          </cell>
          <cell r="C20739" t="str">
            <v>Nhập kho vật tư (HĐ:12) theo hóa đơn số 0000054 ngày 09.03.2020</v>
          </cell>
        </row>
        <row r="20740">
          <cell r="A20740" t="str">
            <v>2.46.35.230.KOR.00.000</v>
          </cell>
          <cell r="B20740" t="str">
            <v xml:space="preserve">Ống mềm Inox chịu nhiệt 230oC Lõi trong PTFE gia cố Fiber Braid  Bọc ngoài SS304 ĐK ngoài 20,5 mm ĐK trong 12,7mm Chiều dài 1,2m </v>
          </cell>
          <cell r="C20740" t="str">
            <v>Nhập kho vật tư (HĐ:11) theo hóa đơn số 0000436 ngày 25.05.2020</v>
          </cell>
        </row>
        <row r="20741">
          <cell r="A20741" t="str">
            <v>2.46.35.547.GER.00.000</v>
          </cell>
          <cell r="B20741" t="str">
            <v xml:space="preserve">Copper line Manometer, Part No 547-101 </v>
          </cell>
          <cell r="C20741" t="str">
            <v>Nhập kho vật tư (HĐ:62) theo hóa đơn số 0000440 ngày 27.05.2020</v>
          </cell>
        </row>
        <row r="20742">
          <cell r="A20742" t="str">
            <v>4.20.53.172.USA.00.000</v>
          </cell>
          <cell r="B20742" t="str">
            <v xml:space="preserve">Cuộn giấy thấm dầu KT 41cm x 46m </v>
          </cell>
          <cell r="C20742" t="str">
            <v>Nhập kho vật tư (HĐ:62) theo hóa đơn số 0000440 ngày 27.05.2020</v>
          </cell>
        </row>
        <row r="20743">
          <cell r="A20743" t="str">
            <v>4.31.28.582.KOR.00.000</v>
          </cell>
          <cell r="B20743" t="str">
            <v xml:space="preserve">Que hàn Tig ER70S - G - 2.4 </v>
          </cell>
          <cell r="C20743" t="str">
            <v>Nhập kho vật tư (HĐ:11) theo hóa đơn số 0000436 ngày 25.05.2020</v>
          </cell>
        </row>
        <row r="20744">
          <cell r="A20744" t="str">
            <v>4.77.90.080.CHN.00.000</v>
          </cell>
          <cell r="B20744" t="str">
            <v xml:space="preserve">Vành chèn Bearing, ID=80, 1mm, OD=99mm, T=3mm, Vật liệu: A276 TP304 </v>
          </cell>
          <cell r="C20744" t="str">
            <v>Nhập kho vật tư (HĐ:12) theo hóa đơn số 0000054 ngày 09.03.2020</v>
          </cell>
        </row>
        <row r="20745">
          <cell r="A20745" t="str">
            <v>4.86.45.250.IND.00.000</v>
          </cell>
          <cell r="B20745" t="str">
            <v xml:space="preserve">Dây tết chèn - Gland packing PTFE 3/8 (1set = 20m) </v>
          </cell>
          <cell r="C20745" t="str">
            <v>Nhập kho vật tư (HĐ:12) theo hóa đơn số 0000054 ngày 09.03.2020</v>
          </cell>
        </row>
        <row r="20746">
          <cell r="A20746" t="str">
            <v>4.86.45.251.IND.00.000</v>
          </cell>
          <cell r="B20746" t="str">
            <v xml:space="preserve">Tết chèn ổ trục - Bearing packing PTFE 1/4 (1 set = 20m) </v>
          </cell>
          <cell r="C20746" t="str">
            <v>Nhập kho vật tư (HĐ:12) theo hóa đơn số 0000054 ngày 09.03.2020</v>
          </cell>
        </row>
        <row r="20747">
          <cell r="A20747" t="str">
            <v>4.88.65.200.IND.00.000</v>
          </cell>
          <cell r="B20747" t="str">
            <v xml:space="preserve">Phốt chắn mỡ, kt: Ø230xØ190x15mm </v>
          </cell>
          <cell r="C20747" t="str">
            <v>Nhập kho vật tư (HĐ:11) theo hóa đơn số 0000436 ngày 25.05.2020</v>
          </cell>
        </row>
        <row r="20748">
          <cell r="A20748" t="str">
            <v>4.88.66.682.GER.00.000</v>
          </cell>
          <cell r="B20748" t="str">
            <v xml:space="preserve">Flat gasket 68x28x2.5, Part No: 54.030, vật liệu: UNI-blau </v>
          </cell>
          <cell r="C20748" t="str">
            <v>Nhập kho vật tư (HĐ:62) theo hóa đơn số 0000440 ngày 27.05.2020</v>
          </cell>
        </row>
        <row r="20749">
          <cell r="A20749" t="str">
            <v>4.88.66.683.GER.00.000</v>
          </cell>
          <cell r="B20749" t="str">
            <v xml:space="preserve">Flat gasket 19x13.5x2, Part No: 54.104-4, vật liệu: UNI-blau </v>
          </cell>
          <cell r="C20749" t="str">
            <v>Nhập kho vật tư (HĐ:62) theo hóa đơn số 0000440 ngày 27.05.2020</v>
          </cell>
        </row>
        <row r="20750">
          <cell r="A20750" t="str">
            <v>4.88.66.684.GER.00.000</v>
          </cell>
          <cell r="B20750" t="str">
            <v xml:space="preserve">Flat gasket 18x8x2.5, Part No: 54.173, vật liệu: UNI-blau </v>
          </cell>
          <cell r="C20750" t="str">
            <v>Nhập kho vật tư (HĐ:62) theo hóa đơn số 0000440 ngày 27.05.2020</v>
          </cell>
        </row>
        <row r="20751">
          <cell r="A20751" t="str">
            <v>4.88.66.685.GER.00.000</v>
          </cell>
          <cell r="B20751" t="str">
            <v xml:space="preserve">Flat gasket 164.8x143.2x2.5, Part No: 12.6650-400, vật liệu: UNI-blau </v>
          </cell>
          <cell r="C20751" t="str">
            <v>Nhập kho vật tư (HĐ:62) theo hóa đơn số 0000440 ngày 27.05.2020</v>
          </cell>
        </row>
        <row r="20752">
          <cell r="A20752" t="str">
            <v>4.88.66.690.GER.00.000</v>
          </cell>
          <cell r="B20752" t="str">
            <v xml:space="preserve">Seal ring 32x27x2, Part No:54.201, Vật liệu: copper </v>
          </cell>
          <cell r="C20752" t="str">
            <v>Nhập kho vật tư (HĐ:62) theo hóa đơn số 0000440 ngày 27.05.2020</v>
          </cell>
        </row>
        <row r="20753">
          <cell r="A20753" t="str">
            <v>4.88.66.691.GER.00.000</v>
          </cell>
          <cell r="B20753" t="str">
            <v xml:space="preserve">Seal ring 26x21x1.5, Part No: 54.202, Vật liệu: copper </v>
          </cell>
          <cell r="C20753" t="str">
            <v>Nhập kho vật tư (HĐ:62) theo hóa đơn số 0000440 ngày 27.05.2020</v>
          </cell>
        </row>
        <row r="20754">
          <cell r="A20754" t="str">
            <v>4.88.66.692.GER.00.000</v>
          </cell>
          <cell r="B20754" t="str">
            <v xml:space="preserve">Seal ring 55x48x2.5, Part No:54.200, Vật liệu: copper </v>
          </cell>
          <cell r="C20754" t="str">
            <v>Nhập kho vật tư (HĐ:62) theo hóa đơn số 0000440 ngày 27.05.2020</v>
          </cell>
        </row>
        <row r="20755">
          <cell r="A20755" t="str">
            <v>4.88.66.693.GER.00.000</v>
          </cell>
          <cell r="B20755" t="str">
            <v xml:space="preserve">Seal ring 18x14x1.5, Part No: 54.199, Vật liệu: copper </v>
          </cell>
          <cell r="C20755" t="str">
            <v>Nhập kho vật tư (HĐ:62) theo hóa đơn số 0000440 ngày 27.05.2020</v>
          </cell>
        </row>
        <row r="20756">
          <cell r="A20756" t="str">
            <v>4.88.66.694.GER.00.000</v>
          </cell>
          <cell r="B20756" t="str">
            <v xml:space="preserve">Oring 60x3mm, Part No 52.225 Viton </v>
          </cell>
          <cell r="C20756" t="str">
            <v>Nhập kho vật tư (HĐ:62) theo hóa đơn số 0000440 ngày 27.05.2020</v>
          </cell>
        </row>
        <row r="20757">
          <cell r="A20757" t="str">
            <v>8.40.70.043.JPN.00.000</v>
          </cell>
          <cell r="B20757" t="str">
            <v xml:space="preserve">Filter assembly Mesh: 30 microns, Material: Sic (Filter), SUS316 (JIS), Part No: F1000466300 </v>
          </cell>
          <cell r="C20757" t="str">
            <v>Nhập kho vật tư (HĐ:15) theo hóa đơn số 0000064 ngày 03.04.2020</v>
          </cell>
        </row>
        <row r="20758">
          <cell r="A20758" t="str">
            <v>3.96.13.704.JPN.00.000</v>
          </cell>
          <cell r="B20758" t="str">
            <v xml:space="preserve">Cell sensor cho cảm biến đo oxy thừa </v>
          </cell>
          <cell r="C20758" t="str">
            <v>Nhập kho vật tư (HĐ:15) theo hóa đơn số 0000064 ngày 03.04.2020</v>
          </cell>
        </row>
        <row r="20759">
          <cell r="A20759" t="str">
            <v>5.03.96.023.JPN.00.000</v>
          </cell>
          <cell r="B20759" t="str">
            <v xml:space="preserve">Ổ trục (dạng cầu phẳng) - Spherica bearing GE70ES-2RS </v>
          </cell>
          <cell r="C20759" t="str">
            <v>Nhập kho vật tư (HĐ:12) theo hóa đơn số 0000054 ngày 09.03.2020</v>
          </cell>
        </row>
        <row r="20760">
          <cell r="A20760" t="str">
            <v>5.19.90.217.ROU.00.000</v>
          </cell>
          <cell r="B20760" t="str">
            <v xml:space="preserve">Solenoid valve hệ thống nhớt thủy lực BFPT, Model: 4WE 6 D62/EG24N9K4 </v>
          </cell>
          <cell r="C20760" t="str">
            <v>Nhập kho vật tư (HĐ:225) theo hóa đơn số 0000327 ngày 07.05.2020</v>
          </cell>
        </row>
        <row r="20761">
          <cell r="A20761" t="str">
            <v>5.19.90.218.ROU.00.000</v>
          </cell>
          <cell r="B20761" t="str">
            <v xml:space="preserve">Van solenoid, Model: M-3SED6CK13/350CG205N9K4 </v>
          </cell>
          <cell r="C20761" t="str">
            <v>Nhập kho vật tư (HĐ:225) theo hóa đơn số 0000327 ngày 07.05.2020</v>
          </cell>
        </row>
        <row r="20762">
          <cell r="A20762" t="str">
            <v>5.19.90.420.KOR.00.000</v>
          </cell>
          <cell r="B20762" t="str">
            <v xml:space="preserve">Lock valve, Model: Koso-CL420 </v>
          </cell>
          <cell r="C20762" t="str">
            <v>Nhập kho vật tư (HĐ:11) theo hóa đơn số 0000436 ngày 25.05.2020</v>
          </cell>
        </row>
        <row r="20763">
          <cell r="A20763" t="str">
            <v>5.30.20.357.GER.00.000</v>
          </cell>
          <cell r="B20763" t="str">
            <v xml:space="preserve">Bursting disk (màng tránh quá áp) Part No 12.6928-1 </v>
          </cell>
          <cell r="C20763" t="str">
            <v>Nhập kho vật tư (HĐ:62) theo hóa đơn số 0000440 ngày 27.05.2020</v>
          </cell>
        </row>
        <row r="20764">
          <cell r="A20764" t="str">
            <v>5.33.85.074.JPN.00.000</v>
          </cell>
          <cell r="B20764" t="str">
            <v xml:space="preserve">Actuator các Van vả AirLock Tank, Type: CA2B100-152-DCX3486X </v>
          </cell>
          <cell r="C20764" t="str">
            <v>Nhập kho vật tư (HĐ:225) theo hóa đơn số 0000327 ngày 07.05.2020</v>
          </cell>
        </row>
        <row r="20765">
          <cell r="A20765" t="str">
            <v>5.33.85.075.KOR.00.000</v>
          </cell>
          <cell r="B20765" t="str">
            <v xml:space="preserve">Actuator các van chặn ống thải tro, Type: Air Cylinder HWC 180B-220ST </v>
          </cell>
          <cell r="C20765" t="str">
            <v>Nhập kho vật tư (HĐ:225) theo hóa đơn số 0000327 ngày 07.05.2020</v>
          </cell>
        </row>
        <row r="20766">
          <cell r="A20766" t="str">
            <v>5.33.85.076.ITA.00.000</v>
          </cell>
          <cell r="B20766" t="str">
            <v xml:space="preserve">Actuator damper đầu ra / vào, Model: DAHG-130S-535A-D1-H1/ DAHG-130S-585A-D1-H1, Bao gồm: Bơm thủy lực (Code: H1) </v>
          </cell>
          <cell r="C20766" t="str">
            <v>Nhập kho vật tư (HĐ:225) theo hóa đơn số 0000327 ngày 07.05.2020</v>
          </cell>
        </row>
        <row r="20767">
          <cell r="A20767" t="str">
            <v>8.88.00.066.VIE.00.000</v>
          </cell>
          <cell r="B20767" t="str">
            <v xml:space="preserve">Smart Tivi Samsung 4K 65 inch UA65RU7100 </v>
          </cell>
          <cell r="C20767" t="str">
            <v>Nhập kho Tivi (QĐ:609) theo hóa đơn số 0048800 ngày 02.06.2020</v>
          </cell>
        </row>
        <row r="20768">
          <cell r="A20768" t="str">
            <v>1.81.08.505.USA.00.000</v>
          </cell>
          <cell r="B20768" t="str">
            <v xml:space="preserve">Hạt tách ẩm bộ sấy </v>
          </cell>
          <cell r="C20768" t="str">
            <v>Nhập kho vật tư (HĐ:218) theo hóa đơn số 0015877 ngày 14.03.2020</v>
          </cell>
        </row>
        <row r="20769">
          <cell r="A20769" t="str">
            <v>2.46.15.040.VIE.00.000</v>
          </cell>
          <cell r="B20769" t="str">
            <v xml:space="preserve">Ống thép mạ kẽm nhúng nóng, size: DN40x3,2mm </v>
          </cell>
          <cell r="C20769" t="str">
            <v>Nhập kho vật tư (QĐ:510) theo hóa đơn số 0000088 ngày 15.05.2020</v>
          </cell>
        </row>
        <row r="20770">
          <cell r="A20770" t="str">
            <v>4.25.23.003.VIE.00.000</v>
          </cell>
          <cell r="B20770" t="str">
            <v xml:space="preserve">Sơn chống rỉ Poly Oxide Primer (3l/thùng) </v>
          </cell>
          <cell r="C20770" t="str">
            <v>Nhập kho vật tư (QĐ:510) theo hóa đơn số 0000088 ngày 15.05.2020</v>
          </cell>
        </row>
        <row r="20771">
          <cell r="A20771" t="str">
            <v>4.77.90.560.VIE.00.000</v>
          </cell>
          <cell r="B20771" t="str">
            <v xml:space="preserve">Phốt cơ khí (Duble Face Mechnical Seal) Model: 560D-14 </v>
          </cell>
          <cell r="C20771" t="str">
            <v>Nhập kho vật tư (QĐ:586) theo hóa đơn số 0000092 ngày 30.05.2020</v>
          </cell>
        </row>
        <row r="20772">
          <cell r="A20772" t="str">
            <v>4.82.52.112.VIE.00.000</v>
          </cell>
          <cell r="B20772" t="str">
            <v xml:space="preserve">Cút ren thép mạ kẽm 90độ  1-1/2 inch </v>
          </cell>
          <cell r="C20772" t="str">
            <v>Nhập kho vật tư (QĐ:510) theo hóa đơn số 0000088 ngày 15.05.2020</v>
          </cell>
        </row>
        <row r="20773">
          <cell r="A20773" t="str">
            <v>4.88.65.015.TPE.00.000</v>
          </cell>
          <cell r="B20773" t="str">
            <v xml:space="preserve">Phớt chắn dầu TC 15x30x5mm </v>
          </cell>
          <cell r="C20773" t="str">
            <v>Nhập kho vật tư (QĐ:586) theo hóa đơn số 0000092 ngày 30.05.2020</v>
          </cell>
        </row>
        <row r="20774">
          <cell r="A20774" t="str">
            <v>4.88.65.110.TPE.00.000</v>
          </cell>
          <cell r="B20774" t="str">
            <v xml:space="preserve">O-ring FKM 110x7mm </v>
          </cell>
          <cell r="C20774" t="str">
            <v>Nhập kho vật tư (QĐ:510) theo hóa đơn số 0000088 ngày 15.05.2020</v>
          </cell>
        </row>
        <row r="20775">
          <cell r="A20775" t="str">
            <v>5.16.90.716.VIE.00.000</v>
          </cell>
          <cell r="B20775" t="str">
            <v xml:space="preserve">Pin kết nối Coupling, Chiều dài 50mm </v>
          </cell>
          <cell r="C20775" t="str">
            <v>Nhập kho Pin kết nối (QĐ:525) theo hóa đơn số 0000434 ngày 22.05.2020</v>
          </cell>
        </row>
        <row r="20776">
          <cell r="A20776" t="str">
            <v>3.80.42.671.VIE.00.000</v>
          </cell>
          <cell r="B20776" t="str">
            <v xml:space="preserve">Dây HDMI 10M </v>
          </cell>
          <cell r="C20776" t="str">
            <v>Nhập kho vật tư (QĐ:609) theo hóa đơn số 0048800 ngày 02.06.2020</v>
          </cell>
        </row>
        <row r="20777">
          <cell r="A20777" t="str">
            <v>3.80.86.020.CHN.00.000</v>
          </cell>
          <cell r="B20777" t="str">
            <v xml:space="preserve">Đầu nối cách điện </v>
          </cell>
          <cell r="C20777" t="str">
            <v>Nhập kho vật tư (QĐ:586) theo hóa đơn số 0000092 ngày 30.05.2020</v>
          </cell>
        </row>
        <row r="20778">
          <cell r="A20778" t="str">
            <v>5.01.07.203.ITA.00.000</v>
          </cell>
          <cell r="B20778" t="str">
            <v xml:space="preserve">Bạc đạn 6202-2RSH </v>
          </cell>
          <cell r="C20778" t="str">
            <v>Nhập kho vật tư (QĐ:586) theo hóa đơn số 0000092 ngày 30.05.2020</v>
          </cell>
        </row>
        <row r="20779">
          <cell r="A20779" t="str">
            <v>5.16.05.100.VIE.00.000</v>
          </cell>
          <cell r="B20779" t="str">
            <v xml:space="preserve">Bình ắc quy N 100A GS </v>
          </cell>
          <cell r="C20779" t="str">
            <v>Nhập kho Bình Ắc quy (QĐ:703) theo hóa đơn số 0010787 ngày 16.06.2020</v>
          </cell>
        </row>
        <row r="20780">
          <cell r="A20780" t="str">
            <v>5.19.90.317.TPE.00.000</v>
          </cell>
          <cell r="B20780" t="str">
            <v xml:space="preserve">Van bi tay gạt inox 304, DN40; PN40 (1-1/2 inch) kết nối ren với đường ống </v>
          </cell>
          <cell r="C20780" t="str">
            <v>Nhập kho Van bi (QĐ:510) theo hóa đơn số 0000088 ngày 15.05.2020</v>
          </cell>
        </row>
        <row r="20781">
          <cell r="A20781" t="str">
            <v>8.75.80.152.FIN.00.000</v>
          </cell>
          <cell r="B20781" t="str">
            <v xml:space="preserve">Thiết bị đo điểm sương (Low Dewpoint Transmitter) DMT152 </v>
          </cell>
          <cell r="C20781" t="str">
            <v>Nhập kho Thiết bị (HĐ:218) theo hóa đơn số 0015877 ngày 14.03.2020</v>
          </cell>
        </row>
        <row r="20782">
          <cell r="A20782" t="str">
            <v>4.94.80.724.VIE.00.000</v>
          </cell>
          <cell r="B20782" t="str">
            <v xml:space="preserve">Khăn lau đa năng 30 x 40cm </v>
          </cell>
          <cell r="C20782" t="str">
            <v>Nhập kho vật tư (QĐ: 610) theo hóa đơn số 0000202 ngày 04.06.2020</v>
          </cell>
        </row>
        <row r="20783">
          <cell r="A20783" t="str">
            <v>3.94.00.391.KOR.00.000</v>
          </cell>
          <cell r="B20783" t="str">
            <v xml:space="preserve">Main Bosa CS-8000 (Cục đẩy công suất) </v>
          </cell>
          <cell r="C20783" t="str">
            <v>Nhập kho hệ thống âm thanh (QĐ:574) theo hóa đơn số 0054164 ngày 16.06.2020</v>
          </cell>
        </row>
        <row r="20784">
          <cell r="A20784" t="str">
            <v>3.94.00.403.JPN.00.000</v>
          </cell>
          <cell r="B20784" t="str">
            <v xml:space="preserve">Mixer YAMAHA MG10XU (Bàn trộn âm thanh) </v>
          </cell>
          <cell r="C20784" t="str">
            <v>Nhập kho hệ thống âm thanh (QĐ:574) theo hóa đơn số 0054164 ngày 16.06.2020</v>
          </cell>
        </row>
        <row r="20785">
          <cell r="A20785" t="str">
            <v>3.94.00.404.CHN.00.000</v>
          </cell>
          <cell r="B20785" t="str">
            <v xml:space="preserve">Lọc âm thanh dbx 231 </v>
          </cell>
          <cell r="C20785" t="str">
            <v>Nhập kho hệ thống âm thanh (QĐ:574) theo hóa đơn số 0054164 ngày 16.06.2020</v>
          </cell>
        </row>
        <row r="20786">
          <cell r="A20786" t="str">
            <v>3.94.00.405.USA.00.000</v>
          </cell>
          <cell r="B20786" t="str">
            <v xml:space="preserve">Micro không dây shure UGX 10II (bộ 2 cái) </v>
          </cell>
          <cell r="C20786" t="str">
            <v>Nhập kho hệ thống âm thanh (QĐ:574) theo hóa đơn số 0054164 ngày 16.06.2020</v>
          </cell>
        </row>
        <row r="20787">
          <cell r="A20787" t="str">
            <v>8.32.42.340.VIE.00.000</v>
          </cell>
          <cell r="B20787" t="str">
            <v xml:space="preserve">Máy cắt cỏ chạy xăng Makita EBH 340U </v>
          </cell>
          <cell r="C20787" t="str">
            <v>Nhập kho dụng cụ (QĐ: 685) theo hóa đơn số 0058022 ngày 16.06.2020</v>
          </cell>
        </row>
        <row r="20788">
          <cell r="A20788" t="str">
            <v>8.35.85.500.VIE.00.000</v>
          </cell>
          <cell r="B20788" t="str">
            <v xml:space="preserve">Xe rùa </v>
          </cell>
          <cell r="C20788" t="str">
            <v>Nhập kho dụng cụ (QĐ: 685) theo hóa đơn số 0058022 ngày 16.06.2020</v>
          </cell>
        </row>
        <row r="20789">
          <cell r="A20789" t="str">
            <v>8.86.00.220.THA.00.000</v>
          </cell>
          <cell r="B20789" t="str">
            <v xml:space="preserve">Điều hòa Inverter LG, Model: V10API (gồm giàn nóng và giàn lạnh) </v>
          </cell>
          <cell r="C20789" t="str">
            <v>Nhập kho Điều hòa (HĐ:100) theo hóa đơn số 0000206 ngày 27.05.2020</v>
          </cell>
        </row>
        <row r="20790">
          <cell r="A20790" t="str">
            <v>1.61.56.984.VIE.00.000</v>
          </cell>
          <cell r="B20790" t="str">
            <v xml:space="preserve">Cồn công nghiệp </v>
          </cell>
          <cell r="C20790" t="str">
            <v>Nhập kho vật tư (HĐ:249) theo hóa đơn số 0000002 ngày 12.03.2020</v>
          </cell>
        </row>
        <row r="20791">
          <cell r="A20791" t="str">
            <v>1.71.87.110.VIE.00.000</v>
          </cell>
          <cell r="B20791" t="str">
            <v xml:space="preserve">Nhựa thông </v>
          </cell>
          <cell r="C20791" t="str">
            <v>Nhập kho vật tư (HĐ:249) theo hóa đơn số 0000002 ngày 12.03.2020</v>
          </cell>
        </row>
        <row r="20792">
          <cell r="A20792" t="str">
            <v>2.82.01.002.VIE.00.000</v>
          </cell>
          <cell r="B20792" t="str">
            <v xml:space="preserve">Thiếc hàn </v>
          </cell>
          <cell r="C20792" t="str">
            <v>Nhập kho vật tư (HĐ:249) theo hóa đơn số 0000002 ngày 12.03.2020</v>
          </cell>
        </row>
        <row r="20793">
          <cell r="A20793" t="str">
            <v>3.20.94.020.KOR.00.000</v>
          </cell>
          <cell r="B20793" t="str">
            <v xml:space="preserve">Terminal 12 pha 20A </v>
          </cell>
          <cell r="C20793" t="str">
            <v>Nhập kho vật tư (HĐ:249) theo hóa đơn số 0000002 ngày 12.03.2020</v>
          </cell>
        </row>
        <row r="20794">
          <cell r="A20794" t="str">
            <v>3.70.75.406.VIE.00.000</v>
          </cell>
          <cell r="B20794" t="str">
            <v xml:space="preserve">Băng tan (cao su non) </v>
          </cell>
          <cell r="C20794" t="str">
            <v>Nhập kho vật tư (HĐ:249) theo hóa đơn số 0000002 ngày 12.03.2020</v>
          </cell>
        </row>
        <row r="20795">
          <cell r="A20795" t="str">
            <v>4.25.13.014.VIE.00.000</v>
          </cell>
          <cell r="B20795" t="str">
            <v xml:space="preserve">Sơn sắt thép </v>
          </cell>
          <cell r="C20795" t="str">
            <v>Nhập kho vật tư (HĐ:249) theo hóa đơn số 0000002 ngày 12.03.2020</v>
          </cell>
        </row>
        <row r="20796">
          <cell r="A20796" t="str">
            <v>4.31.28.664.VIE.00.000</v>
          </cell>
          <cell r="B20796" t="str">
            <v xml:space="preserve">Que hàn không rỉ </v>
          </cell>
          <cell r="C20796" t="str">
            <v>Nhập kho vật tư (HĐ:249) theo hóa đơn số 0000002 ngày 12.03.2020</v>
          </cell>
        </row>
        <row r="20797">
          <cell r="A20797" t="str">
            <v>4.35.34.021.VIE.00.000</v>
          </cell>
          <cell r="B20797" t="str">
            <v xml:space="preserve">Cà rá Ø34-21 đồng thau </v>
          </cell>
          <cell r="C20797" t="str">
            <v>Nhập kho vật tư (HĐ:249) theo hóa đơn số 0000002 ngày 12.03.2020</v>
          </cell>
        </row>
        <row r="20798">
          <cell r="A20798" t="str">
            <v>4.80.01.003.VIE.00.000</v>
          </cell>
          <cell r="B20798" t="str">
            <v xml:space="preserve">Đinh vít </v>
          </cell>
          <cell r="C20798" t="str">
            <v>Nhập kho vật tư (HĐ:249) theo hóa đơn số 0000002 ngày 12.03.2020</v>
          </cell>
        </row>
        <row r="20799">
          <cell r="A20799" t="str">
            <v>4.82.28.030.VIE.00.000</v>
          </cell>
          <cell r="B20799" t="str">
            <v xml:space="preserve">Tê 2 ren ngoài 1 ren trong 34 inox </v>
          </cell>
          <cell r="C20799" t="str">
            <v>Nhập kho vật tư (HĐ:249) theo hóa đơn số 0000002 ngày 12.03.2020</v>
          </cell>
        </row>
        <row r="20800">
          <cell r="A20800" t="str">
            <v>4.82.34.116.VIE.00.000</v>
          </cell>
          <cell r="B20800" t="str">
            <v xml:space="preserve">Nối ren 21-13 Inox </v>
          </cell>
          <cell r="C20800" t="str">
            <v>Nhập kho vật tư (HĐ:249) theo hóa đơn số 0000002 ngày 12.03.2020</v>
          </cell>
        </row>
        <row r="20801">
          <cell r="A20801" t="str">
            <v>4.82.70.034.VIE.00.000</v>
          </cell>
          <cell r="B20801" t="str">
            <v xml:space="preserve">Cùm ống chữ U (cho ống Ø34) </v>
          </cell>
          <cell r="C20801" t="str">
            <v>Nhập kho vật tư (HĐ:249) theo hóa đơn số 0000002 ngày 12.03.2020</v>
          </cell>
        </row>
        <row r="20802">
          <cell r="A20802" t="str">
            <v>4.82.70.560.VIE.00.000</v>
          </cell>
          <cell r="B20802" t="str">
            <v xml:space="preserve">Chốt phân loại </v>
          </cell>
          <cell r="C20802" t="str">
            <v>Nhập kho vật tư (HĐ:249) theo hóa đơn số 0000002 ngày 12.03.2020</v>
          </cell>
        </row>
        <row r="20803">
          <cell r="A20803" t="str">
            <v>4.88.66.318.JPN.00.000</v>
          </cell>
          <cell r="B20803" t="str">
            <v xml:space="preserve">Đế cắm rơ le </v>
          </cell>
          <cell r="C20803" t="str">
            <v>Nhập kho vật tư (HĐ:249) theo hóa đơn số 0000002 ngày 12.03.2020</v>
          </cell>
        </row>
        <row r="20804">
          <cell r="A20804" t="str">
            <v>4.90.51.033.VIE.00.000</v>
          </cell>
          <cell r="B20804" t="str">
            <v xml:space="preserve">Co PPR 90 Ø32mm ren trong </v>
          </cell>
          <cell r="C20804" t="str">
            <v>Nhập kho vật tư (HĐ:249) theo hóa đơn số 0000002 ngày 12.03.2020</v>
          </cell>
        </row>
        <row r="20805">
          <cell r="A20805" t="str">
            <v>4.90.61.133.VIE.00.000</v>
          </cell>
          <cell r="B20805" t="str">
            <v xml:space="preserve">Tê nhựa PPR Ø32 (ren ngoài 34) </v>
          </cell>
          <cell r="C20805" t="str">
            <v>Nhập kho vật tư (HĐ:249) theo hóa đơn số 0000002 ngày 12.03.2020</v>
          </cell>
        </row>
        <row r="20806">
          <cell r="A20806" t="str">
            <v>4.90.61.134.VIE.00.000</v>
          </cell>
          <cell r="B20806" t="str">
            <v xml:space="preserve">Tê nhựa PPR Ø32 (ren trong 34) </v>
          </cell>
          <cell r="C20806" t="str">
            <v>Nhập kho vật tư (HĐ:249) theo hóa đơn số 0000002 ngày 12.03.2020</v>
          </cell>
        </row>
        <row r="20807">
          <cell r="A20807" t="str">
            <v>4.90.80.031.VIE.00.000</v>
          </cell>
          <cell r="B20807" t="str">
            <v xml:space="preserve">Dây rút nhựa 3x200mm </v>
          </cell>
          <cell r="C20807" t="str">
            <v>Nhập kho vật tư (HĐ:249) theo hóa đơn số 0000002 ngày 12.03.2020</v>
          </cell>
        </row>
        <row r="20808">
          <cell r="A20808" t="str">
            <v>4.90.80.034.VIE.00.000</v>
          </cell>
          <cell r="B20808" t="str">
            <v xml:space="preserve">Dây rút nhựa 5x200mm </v>
          </cell>
          <cell r="C20808" t="str">
            <v>Nhập kho vật tư (HĐ:249) theo hóa đơn số 0000002 ngày 12.03.2020</v>
          </cell>
        </row>
        <row r="20809">
          <cell r="A20809" t="str">
            <v>4.90.80.035.VIE.00.000</v>
          </cell>
          <cell r="B20809" t="str">
            <v xml:space="preserve">Nắp bít thẳng PPR Ø32 </v>
          </cell>
          <cell r="C20809" t="str">
            <v>Nhập kho vật tư (HĐ:249) theo hóa đơn số 0000002 ngày 12.03.2020</v>
          </cell>
        </row>
        <row r="20810">
          <cell r="A20810" t="str">
            <v>4.92.40.018.VIE.00.000</v>
          </cell>
          <cell r="B20810" t="str">
            <v xml:space="preserve">Lọc chữ Y Ø34 </v>
          </cell>
          <cell r="C20810" t="str">
            <v>Nhập kho vật tư (HĐ:249) theo hóa đơn số 0000002 ngày 12.03.2020</v>
          </cell>
        </row>
        <row r="20811">
          <cell r="A20811" t="str">
            <v>8.15.37.038.VIE.00.000</v>
          </cell>
          <cell r="B20811" t="str">
            <v xml:space="preserve">Đĩa cắt </v>
          </cell>
          <cell r="C20811" t="str">
            <v>Nhập kho vật tư (HĐ:249) theo hóa đơn số 0000002 ngày 12.03.2020</v>
          </cell>
        </row>
        <row r="20812">
          <cell r="A20812" t="str">
            <v>8.15.50.038.VIE.00.000</v>
          </cell>
          <cell r="B20812" t="str">
            <v xml:space="preserve">Đĩa mài </v>
          </cell>
          <cell r="C20812" t="str">
            <v>Nhập kho vật tư (HĐ:249) theo hóa đơn số 0000002 ngày 12.03.2020</v>
          </cell>
        </row>
        <row r="20813">
          <cell r="A20813" t="str">
            <v>8.35.75.004.VIE.00.000</v>
          </cell>
          <cell r="B20813" t="str">
            <v xml:space="preserve">Giấy nhám </v>
          </cell>
          <cell r="C20813" t="str">
            <v>Nhập kho vật tư (HĐ:249) theo hóa đơn số 0000002 ngày 12.03.2020</v>
          </cell>
        </row>
        <row r="20814">
          <cell r="A20814" t="str">
            <v>3.62.95.100.VIE.00.000</v>
          </cell>
          <cell r="B20814" t="str">
            <v xml:space="preserve">Tủ điện để lắp CB và bộ điều khiển 100x800x200 </v>
          </cell>
          <cell r="C20814" t="str">
            <v>Nhập kho vật tư (HĐ:249) theo hóa đơn số 0000002 ngày 12.03.2020</v>
          </cell>
        </row>
        <row r="20815">
          <cell r="A20815" t="str">
            <v>3.80.42.669.CHN.99.000</v>
          </cell>
          <cell r="B20815" t="str">
            <v xml:space="preserve">Dây cáp mạng Cat6 AMP </v>
          </cell>
          <cell r="C20815" t="str">
            <v>Nhập kho vật tư (HĐ:100) theo hóa đơn số 0000206 ngày 27.05.2020</v>
          </cell>
        </row>
        <row r="20816">
          <cell r="A20816" t="str">
            <v>3.80.42.670.VIE.00.000</v>
          </cell>
          <cell r="B20816" t="str">
            <v xml:space="preserve">Cáp điều khiển </v>
          </cell>
          <cell r="C20816" t="str">
            <v>Nhập kho vật tư (HĐ:249) theo hóa đơn số 0000002 ngày 12.03.2020</v>
          </cell>
        </row>
        <row r="20817">
          <cell r="A20817" t="str">
            <v>3.80.86.001.CHN.99.000</v>
          </cell>
          <cell r="B20817" t="str">
            <v xml:space="preserve">Đầu Jack mạng RJ45 (100cái/hộp) </v>
          </cell>
          <cell r="C20817" t="str">
            <v>Nhập kho vật tư (HĐ:100) theo hóa đơn số 0000206 ngày 27.05.2020</v>
          </cell>
        </row>
        <row r="20818">
          <cell r="A20818" t="str">
            <v>3.34.05.100.CHN.00.000</v>
          </cell>
          <cell r="B20818" t="str">
            <v xml:space="preserve">Bộ điều khiển remote </v>
          </cell>
          <cell r="C20818" t="str">
            <v>Nhập kho vật tư (HĐ:249) theo hóa đơn số 0000002 ngày 12.03.2020</v>
          </cell>
        </row>
        <row r="20819">
          <cell r="A20819" t="str">
            <v>3.34.07.003.KOR.00.000</v>
          </cell>
          <cell r="B20819" t="str">
            <v xml:space="preserve">Công tắc gạt 3 chế độ </v>
          </cell>
          <cell r="C20819" t="str">
            <v>Nhập kho vật tư (HĐ:249) theo hóa đơn số 0000002 ngày 12.03.2020</v>
          </cell>
        </row>
        <row r="20820">
          <cell r="A20820" t="str">
            <v>3.34.40.005.CHN.00.000</v>
          </cell>
          <cell r="B20820" t="str">
            <v xml:space="preserve">Switch 8 cổng </v>
          </cell>
          <cell r="C20820" t="str">
            <v>Nhập kho vật tư (HĐ:100) theo hóa đơn số 0000206 ngày 27.05.2020</v>
          </cell>
        </row>
        <row r="20821">
          <cell r="A20821" t="str">
            <v>3.34.40.016.CHN.00.000</v>
          </cell>
          <cell r="B20821" t="str">
            <v xml:space="preserve">Switch 16 cổng </v>
          </cell>
          <cell r="C20821" t="str">
            <v>Nhập kho vật tư (HĐ:100) theo hóa đơn số 0000206 ngày 27.05.2020</v>
          </cell>
        </row>
        <row r="20822">
          <cell r="A20822" t="str">
            <v>3.34.40.018.CHN.00.000</v>
          </cell>
          <cell r="B20822" t="str">
            <v xml:space="preserve">Access Point - R2X06A Aruba Instant On AP15 </v>
          </cell>
          <cell r="C20822" t="str">
            <v>Nhập kho vật tư (HĐ:100) theo hóa đơn số 0000206 ngày 27.05.2020</v>
          </cell>
        </row>
        <row r="20823">
          <cell r="A20823" t="str">
            <v>3.34.40.019.CHN.00.000</v>
          </cell>
          <cell r="B20823" t="str">
            <v xml:space="preserve">Access Point R2W96A  Aruba Instant On AP11 </v>
          </cell>
          <cell r="C20823" t="str">
            <v>Nhập kho vật tư (HĐ:100) theo hóa đơn số 0000206 ngày 27.05.2020</v>
          </cell>
        </row>
        <row r="20824">
          <cell r="A20824" t="str">
            <v>3.46.04.004.KOR.00.000</v>
          </cell>
          <cell r="B20824" t="str">
            <v xml:space="preserve">CB 2p 4A </v>
          </cell>
          <cell r="C20824" t="str">
            <v>Nhập kho vật tư (HĐ:249) theo hóa đơn số 0000002 ngày 12.03.2020</v>
          </cell>
        </row>
        <row r="20825">
          <cell r="A20825" t="str">
            <v>3.50.40.024.JPN.00.000</v>
          </cell>
          <cell r="B20825" t="str">
            <v xml:space="preserve">Rơ le trung gian 24VDC </v>
          </cell>
          <cell r="C20825" t="str">
            <v>Nhập kho vật tư (HĐ:249) theo hóa đơn số 0000002 ngày 12.03.2020</v>
          </cell>
        </row>
        <row r="20826">
          <cell r="A20826" t="str">
            <v>3.50.68.363.CHN.00.000</v>
          </cell>
          <cell r="B20826" t="str">
            <v xml:space="preserve">Rơ le Schneider 230VAC RXM2LB2P7 </v>
          </cell>
          <cell r="C20826" t="str">
            <v>Nhập kho vật tư (HĐ:100) theo hóa đơn số 0000206 ngày 27.05.2020</v>
          </cell>
        </row>
        <row r="20827">
          <cell r="A20827" t="str">
            <v>3.56.90.002.VIE.00.000</v>
          </cell>
          <cell r="B20827" t="str">
            <v xml:space="preserve">Bộ nguồn 24VDC 10A </v>
          </cell>
          <cell r="C20827" t="str">
            <v>Nhập kho vật tư (HĐ:249) theo hóa đơn số 0000002 ngày 12.03.2020</v>
          </cell>
        </row>
        <row r="20828">
          <cell r="A20828" t="str">
            <v>3.82.63.401.THA.00.000</v>
          </cell>
          <cell r="B20828" t="str">
            <v xml:space="preserve">Bo mạnh giàn nóng máy lạnh Daikin, Mã bo: AJZP401 0B472_00 </v>
          </cell>
          <cell r="C20828" t="str">
            <v>Nhập kho vật tư (HĐ:100) theo hóa đơn số 0000206 ngày 27.05.2020</v>
          </cell>
        </row>
        <row r="20829">
          <cell r="A20829" t="str">
            <v>3.94.00.579.TPE.00.000</v>
          </cell>
          <cell r="B20829" t="str">
            <v xml:space="preserve">HW Appliance (Secui MF2 110) (included 1Y warranty, App Control license, SSL VPN 7user) </v>
          </cell>
          <cell r="C20829" t="str">
            <v>Nhập kho Vật tư (HĐ:102) theo hóa đơn số 0000033 ngày 10.06.2020</v>
          </cell>
        </row>
        <row r="20830">
          <cell r="A20830" t="str">
            <v>3.96.05.037.KOR.00.000</v>
          </cell>
          <cell r="B20830" t="str">
            <v xml:space="preserve">Biến tần Model: SV0037IS7-4NOFD </v>
          </cell>
          <cell r="C20830" t="str">
            <v>Nhập kho vật tư (HĐ:100) theo hóa đơn số 0000206 ngày 27.05.2020</v>
          </cell>
        </row>
        <row r="20831">
          <cell r="A20831" t="str">
            <v>5.19.90.516.CHN.00.000</v>
          </cell>
          <cell r="B20831" t="str">
            <v xml:space="preserve">Van điện từ Ø34 (ren trong) 16bar, 220v </v>
          </cell>
          <cell r="C20831" t="str">
            <v>Nhập kho vật tư (HĐ:249) theo hóa đơn số 0000002 ngày 12.03.2020</v>
          </cell>
        </row>
        <row r="20832">
          <cell r="A20832" t="str">
            <v>5.33.10.016.CHN.00.000</v>
          </cell>
          <cell r="B20832" t="str">
            <v xml:space="preserve">Ghế lái máy đánh phá đống A, B JF-A-16 </v>
          </cell>
          <cell r="C20832" t="str">
            <v>Nhập kho vật tư (HĐ: 99) theo hóa đơn số 0000013 ngày 22.05.2020</v>
          </cell>
        </row>
        <row r="20833">
          <cell r="A20833" t="str">
            <v>5.33.10.025.VIE.00.000</v>
          </cell>
          <cell r="B20833" t="str">
            <v xml:space="preserve">Kính cabin máy đánh phá đống A, B 2500x1500mm, 1200x1500mm </v>
          </cell>
          <cell r="C20833" t="str">
            <v>Nhập kho vật tư (HĐ: 99) theo hóa đơn số 0000013 ngày 22.05.2020</v>
          </cell>
        </row>
        <row r="20834">
          <cell r="A20834" t="str">
            <v>5.33.70.201.USA.00.000</v>
          </cell>
          <cell r="B20834" t="str">
            <v xml:space="preserve">Màn hình điều khiển máy cấp than GENETIX COLOR INTERFACE W/ TOUCHPANEL, Model: A47833-1 </v>
          </cell>
          <cell r="C20834" t="str">
            <v>Nhập kho Màn hình điều khiển (HĐ:100) theo hóa đơn số 0000206 ngày 27.05.2020</v>
          </cell>
        </row>
        <row r="20835">
          <cell r="A20835" t="str">
            <v>8.75.30.535.KOR.00.000</v>
          </cell>
          <cell r="B20835" t="str">
            <v xml:space="preserve">Đồng hồ áp suất cao Dải đo 0÷3,5 MPa </v>
          </cell>
          <cell r="C20835" t="str">
            <v>Nhập kho vật tư (HĐ:100) theo hóa đơn số 0000206 ngày 27.05.2020</v>
          </cell>
        </row>
        <row r="20836">
          <cell r="A20836" t="str">
            <v>8.88.01.006.CHN.00.000</v>
          </cell>
          <cell r="B20836" t="str">
            <v xml:space="preserve">HP Switch V1920S-24G 2SFP </v>
          </cell>
          <cell r="C20836" t="str">
            <v>Nhập kho vật tư (HĐ:100) theo hóa đơn số 0000206 ngày 27.05.2020</v>
          </cell>
        </row>
        <row r="20837">
          <cell r="A20837" t="str">
            <v>8.88.01.009.CHN.00.000</v>
          </cell>
          <cell r="B20837" t="str">
            <v xml:space="preserve">Bộ chia HDMI 1 ra 4 Dtech DT-7144 </v>
          </cell>
          <cell r="C20837" t="str">
            <v>Nhập kho vật tư (HĐ:100) theo hóa đơn số 0000206 ngày 27.05.2020</v>
          </cell>
        </row>
        <row r="20838">
          <cell r="A20838" t="str">
            <v>3.94.00.573.TPE.00.000</v>
          </cell>
          <cell r="B20838" t="str">
            <v xml:space="preserve">IPSec VPN </v>
          </cell>
          <cell r="C20838" t="str">
            <v>Nhập kho Phần mềm (HĐ:102) theo hóa đơn số 0000033 ngày 10.06.2020</v>
          </cell>
        </row>
        <row r="20839">
          <cell r="A20839" t="str">
            <v>3.94.00.574.TPE.00.000</v>
          </cell>
          <cell r="B20839" t="str">
            <v xml:space="preserve">IPS, DDoS </v>
          </cell>
          <cell r="C20839" t="str">
            <v>Nhập kho Phần mềm (HĐ:102) theo hóa đơn số 0000033 ngày 10.06.2020</v>
          </cell>
        </row>
        <row r="20840">
          <cell r="A20840" t="str">
            <v>3.94.00.575.TPE.00.000</v>
          </cell>
          <cell r="B20840" t="str">
            <v xml:space="preserve">Anti-Virus </v>
          </cell>
          <cell r="C20840" t="str">
            <v>Nhập kho Phần mềm (HĐ:102) theo hóa đơn số 0000033 ngày 10.06.2020</v>
          </cell>
        </row>
        <row r="20841">
          <cell r="A20841" t="str">
            <v>3.94.00.576.TPE.00.000</v>
          </cell>
          <cell r="B20841" t="str">
            <v xml:space="preserve">Anti-Spam </v>
          </cell>
          <cell r="C20841" t="str">
            <v>Nhập kho Phần mềm (HĐ:102) theo hóa đơn số 0000033 ngày 10.06.2020</v>
          </cell>
        </row>
        <row r="20842">
          <cell r="A20842" t="str">
            <v>3.94.00.577.TPE.00.000</v>
          </cell>
          <cell r="B20842" t="str">
            <v xml:space="preserve">Web Filter (with WebRoot) </v>
          </cell>
          <cell r="C20842" t="str">
            <v>Nhập kho Phần mềm (HĐ:102) theo hóa đơn số 0000033 ngày 10.06.2020</v>
          </cell>
        </row>
        <row r="20843">
          <cell r="A20843" t="str">
            <v>8.35.65.105.ITA.00.000</v>
          </cell>
          <cell r="B20843" t="str">
            <v xml:space="preserve">Gạt kính Pulex </v>
          </cell>
          <cell r="C20843" t="str">
            <v>Nhập kho dụng cụ vệ sinh (QĐ:468) theo hóa đơn số 0000362 ngày 13.06.2020</v>
          </cell>
        </row>
        <row r="20844">
          <cell r="A20844" t="str">
            <v>8.35.65.106.ITA.00.000</v>
          </cell>
          <cell r="B20844" t="str">
            <v xml:space="preserve">Lưỡi cao su thay thế </v>
          </cell>
          <cell r="C20844" t="str">
            <v>Nhập kho dụng cụ vệ sinh (QĐ:468) theo hóa đơn số 0000362 ngày 13.06.2020</v>
          </cell>
        </row>
        <row r="20845">
          <cell r="A20845" t="str">
            <v>8.35.65.107.ITA.00.000</v>
          </cell>
          <cell r="B20845" t="str">
            <v xml:space="preserve">Cây nối Pulex </v>
          </cell>
          <cell r="C20845" t="str">
            <v>Nhập kho dụng cụ vệ sinh (QĐ:468) theo hóa đơn số 0000362 ngày 13.06.2020</v>
          </cell>
        </row>
        <row r="20846">
          <cell r="A20846" t="str">
            <v>8.35.65.108.ITA.00.000</v>
          </cell>
          <cell r="B20846" t="str">
            <v xml:space="preserve">Tay bông thỏ Pulex </v>
          </cell>
          <cell r="C20846" t="str">
            <v>Nhập kho dụng cụ vệ sinh (QĐ:468) theo hóa đơn số 0000362 ngày 13.06.2020</v>
          </cell>
        </row>
        <row r="20847">
          <cell r="A20847" t="str">
            <v>8.35.65.109.ITA.00.000</v>
          </cell>
          <cell r="B20847" t="str">
            <v xml:space="preserve">Bông lau thay thế </v>
          </cell>
          <cell r="C20847" t="str">
            <v>Nhập kho dụng cụ vệ sinh (QĐ:468) theo hóa đơn số 0000362 ngày 13.06.2020</v>
          </cell>
        </row>
        <row r="20848">
          <cell r="A20848" t="str">
            <v>1.71.87.021.MAS.00.000</v>
          </cell>
          <cell r="B20848" t="str">
            <v xml:space="preserve">Dung dịch làm mát DCA65L 1,89 lít </v>
          </cell>
          <cell r="C20848" t="str">
            <v>Nhập kho vật tư (HĐ:46) theo hóa đơn số 0000067 ngày 05.04.2020</v>
          </cell>
        </row>
        <row r="20849">
          <cell r="A20849" t="str">
            <v>4.90.51.135.TPE.00.000</v>
          </cell>
          <cell r="B20849" t="str">
            <v xml:space="preserve">Co nhựa 90 SCH80 PVC Size 10 </v>
          </cell>
          <cell r="C20849" t="str">
            <v>Nhập kho vật tư (HĐ:46) theo hóa đơn số 0000067 ngày 05.04.2020</v>
          </cell>
        </row>
        <row r="20850">
          <cell r="A20850" t="str">
            <v>4.90.51.137.TPE.00.000</v>
          </cell>
          <cell r="B20850" t="str">
            <v xml:space="preserve">Co chữ T SCH80 PVC Size 10 </v>
          </cell>
          <cell r="C20850" t="str">
            <v>Nhập kho vật tư (HĐ:46) theo hóa đơn số 0000067 ngày 05.04.2020</v>
          </cell>
        </row>
        <row r="20851">
          <cell r="A20851" t="str">
            <v>5.03.96.913.JPN.00.000</v>
          </cell>
          <cell r="B20851" t="str">
            <v xml:space="preserve">Vòng bi NUKR180 </v>
          </cell>
          <cell r="C20851" t="str">
            <v>Nhập kho vật tư (HĐ:46) theo hóa đơn số 0000067 ngày 05.04.2020</v>
          </cell>
        </row>
        <row r="20852">
          <cell r="A20852" t="str">
            <v>5.19.90.010.TPE.00.000</v>
          </cell>
          <cell r="B20852" t="str">
            <v xml:space="preserve">Van Stone Flange PVC </v>
          </cell>
          <cell r="C20852" t="str">
            <v>Nhập kho vật tư (HĐ:46) theo hóa đơn số 0000067 ngày 05.04.2020</v>
          </cell>
        </row>
        <row r="20853">
          <cell r="A20853" t="str">
            <v>5.60.91.001.ITA.00.000</v>
          </cell>
          <cell r="B20853" t="str">
            <v xml:space="preserve">Bơm chìm hút nước thải ZENIT APN 300/2/G50H </v>
          </cell>
          <cell r="C20853" t="str">
            <v>Nhập kho vật tư (HĐ:46) theo hóa đơn số 0000067 ngày 05.04.2020</v>
          </cell>
        </row>
        <row r="20854">
          <cell r="A20854" t="str">
            <v>5.33.70.050.JPN.00.000</v>
          </cell>
          <cell r="B20854" t="str">
            <v xml:space="preserve">Load cell máy cấp Model No: UB2S-Ex-50 </v>
          </cell>
          <cell r="C20854" t="str">
            <v>Nhập kho vật tư (HĐ:21) theo hóa đơn số 0000331 ngày 19.05.2020</v>
          </cell>
        </row>
        <row r="20855">
          <cell r="A20855" t="str">
            <v>5.33.70.120.KOR.00.000</v>
          </cell>
          <cell r="B20855" t="str">
            <v xml:space="preserve">Bộ hiển thị cân Bunker Coal Silo Indicatior Model No: FS-1200C </v>
          </cell>
          <cell r="C20855" t="str">
            <v>Nhập kho vật tư (HĐ:21) theo hóa đơn số 0000331 ngày 19.05.2020</v>
          </cell>
        </row>
        <row r="20856">
          <cell r="A20856" t="str">
            <v>5.33.70.183.GER.00.000</v>
          </cell>
          <cell r="B20856" t="str">
            <v xml:space="preserve">TZIDC Positioner Model: V18345-1020221001 </v>
          </cell>
          <cell r="C20856" t="str">
            <v>Nhập kho vật tư (HĐ:21) theo hóa đơn số 0000331 ngày 19.05.2020</v>
          </cell>
        </row>
        <row r="20857">
          <cell r="A20857" t="str">
            <v>5.33.70.184.GER.00.000</v>
          </cell>
          <cell r="B20857" t="str">
            <v xml:space="preserve">TZIDC Positioner Model: V18345-2020521001 </v>
          </cell>
          <cell r="C20857" t="str">
            <v>Nhập kho vật tư (HĐ:21) theo hóa đơn số 0000331 ngày 19.05.2020</v>
          </cell>
        </row>
        <row r="20858">
          <cell r="A20858" t="str">
            <v>5.33.70.200.JPN.00.000</v>
          </cell>
          <cell r="B20858" t="str">
            <v xml:space="preserve">Controller Máy Cấp Model: CFC-2000 (Màn hình điều khiển) </v>
          </cell>
          <cell r="C20858" t="str">
            <v>Nhập kho vật tư (HĐ:21) theo hóa đơn số 0000331 ngày 19.05.2020</v>
          </cell>
        </row>
        <row r="20859">
          <cell r="A20859" t="str">
            <v>3.34.40.003.CHN.00.000</v>
          </cell>
          <cell r="B20859" t="str">
            <v xml:space="preserve">Thiết bị mạng Ubiquiti UniFi AP-AC-LR </v>
          </cell>
          <cell r="C20859" t="str">
            <v>Nhập kho Thiết bị mạng (147/TTr-HCLĐ ngày 06.05.2020) theo hóa đơn số 0002799 ngày 15.05.2020</v>
          </cell>
        </row>
        <row r="20860">
          <cell r="A20860" t="str">
            <v>5.18.96.033.GER.00.000</v>
          </cell>
          <cell r="B20860" t="str">
            <v xml:space="preserve">Bộ động cơ búa gõ cực phóng, Type SK 9033.1VF-63L/4RD </v>
          </cell>
          <cell r="C20860" t="str">
            <v>Nhập kho vật tư (HĐ:127) theo hóa đơn số 0000008 ngày 05.06.2020</v>
          </cell>
        </row>
        <row r="20861">
          <cell r="A20861" t="str">
            <v>5.18.96.053.GER.00.000</v>
          </cell>
          <cell r="B20861" t="str">
            <v xml:space="preserve">Bộ động cơ búa gõ cực lắng, Type SK 9053.1-71L/4 </v>
          </cell>
          <cell r="C20861" t="str">
            <v>Nhập kho vật tư (HĐ:127) theo hóa đơn số 0000008 ngày 05.06.2020</v>
          </cell>
        </row>
        <row r="20862">
          <cell r="A20862" t="str">
            <v>5.18.96.071.GER.00.000</v>
          </cell>
          <cell r="B20862" t="str">
            <v xml:space="preserve">Động cơ GGH, Type: BF90X-71W/DHE18LB4-ZW (dùng cho Hộp giảm tốc) </v>
          </cell>
          <cell r="C20862" t="str">
            <v>Nhập kho vật tư (HĐ:127) theo hóa đơn số 0000008 ngày 05.06.2020</v>
          </cell>
        </row>
        <row r="20863">
          <cell r="A20863" t="str">
            <v>5.34.02.225.CHN.00.000</v>
          </cell>
          <cell r="B20863" t="str">
            <v xml:space="preserve">Động cơ trở trục Tuabin BFPT M2BAX225SMA2, Motor 45kW 400VD 50Hz, I: 80,6A,  2P, B5 </v>
          </cell>
          <cell r="C20863" t="str">
            <v>Nhập kho vật tư (HĐ:127) theo hóa đơn số 0000008 ngày 05.06.2020</v>
          </cell>
        </row>
        <row r="20864">
          <cell r="A20864" t="str">
            <v>1.71.27.008.USA.00.000</v>
          </cell>
          <cell r="B20864" t="str">
            <v xml:space="preserve">Keo dán ống nhựa UPVC Weld-On ® 717 </v>
          </cell>
          <cell r="C20864" t="str">
            <v>Nhập kho vật tư (QĐ:360) theo hóa đơn số 0000199 ngày 29.05.2020</v>
          </cell>
        </row>
        <row r="20865">
          <cell r="A20865" t="str">
            <v>1.71.27.010.USA.00.000</v>
          </cell>
          <cell r="B20865" t="str">
            <v xml:space="preserve">Keo rửa Primer Weld-on ® P-70 </v>
          </cell>
          <cell r="C20865" t="str">
            <v>Nhập kho vật tư (QĐ:360) theo hóa đơn số 0000199 ngày 29.05.2020</v>
          </cell>
        </row>
        <row r="20866">
          <cell r="A20866" t="str">
            <v>3.20.53.006.KOR.00.000</v>
          </cell>
          <cell r="B20866" t="str">
            <v xml:space="preserve">Cáp vải cẩu hàng 10 tấn 06m </v>
          </cell>
          <cell r="C20866" t="str">
            <v>Nhập kho vật tư (QĐ: 563) theo hóa đơn số 0000198 ngày 28.05.2020</v>
          </cell>
        </row>
        <row r="20867">
          <cell r="A20867" t="str">
            <v>3.20.53.008.KOR.00.000</v>
          </cell>
          <cell r="B20867" t="str">
            <v xml:space="preserve">Cáp vải cẩu hàng 10 tấn 08m </v>
          </cell>
          <cell r="C20867" t="str">
            <v>Nhập kho vật tư (QĐ: 563) theo hóa đơn số 0000198 ngày 28.05.2020</v>
          </cell>
        </row>
        <row r="20868">
          <cell r="A20868" t="str">
            <v>4.70.02.150.SWE.00.000</v>
          </cell>
          <cell r="B20868" t="str">
            <v xml:space="preserve">Vòng khóa Steel Beering Lock Nut KM30 M150x2.0mm </v>
          </cell>
          <cell r="C20868" t="str">
            <v>Nhập kho vật tư (QĐ: 564) theo hóa đơn số 0000001 ngày 27.05.2020</v>
          </cell>
        </row>
        <row r="20869">
          <cell r="A20869" t="str">
            <v>4.77.90.018.SWE.00.000</v>
          </cell>
          <cell r="B20869" t="str">
            <v xml:space="preserve">Vòng đệm hãm D=180mm; d=150mm; b=16mm </v>
          </cell>
          <cell r="C20869" t="str">
            <v>Nhập kho vật tư (QĐ: 564) theo hóa đơn số 0000001 ngày 27.05.2020</v>
          </cell>
        </row>
        <row r="20870">
          <cell r="A20870" t="str">
            <v>8.15.90.002.CHN.00.000</v>
          </cell>
          <cell r="B20870" t="str">
            <v xml:space="preserve">Đá cà lem A2 Cán Ø6mm, KT:25x32x6mm </v>
          </cell>
          <cell r="C20870" t="str">
            <v>Nhập kho vật tư (QĐ: 563) theo hóa đơn số 0000198 ngày 28.05.2020</v>
          </cell>
        </row>
        <row r="20871">
          <cell r="A20871" t="str">
            <v>3.66.53.011.IND.00.000</v>
          </cell>
          <cell r="B20871" t="str">
            <v xml:space="preserve">Bóng đèn Compact Philips 11W </v>
          </cell>
          <cell r="C20871" t="str">
            <v>Nhập kho vật tư (QĐ: 564) theo hóa đơn số 0000001 ngày 27.05.2020</v>
          </cell>
        </row>
        <row r="20872">
          <cell r="A20872" t="str">
            <v>8.10.70.042.CHN.00.000</v>
          </cell>
          <cell r="B20872" t="str">
            <v xml:space="preserve">Mũi mài lỗ hợp kim </v>
          </cell>
          <cell r="C20872" t="str">
            <v>Nhập kho vật tư (QĐ: 563) theo hóa đơn số 0000198 ngày 28.05.2020</v>
          </cell>
        </row>
        <row r="20873">
          <cell r="A20873" t="str">
            <v>8.10.86.080.KOR.00.000</v>
          </cell>
          <cell r="B20873" t="str">
            <v xml:space="preserve">Béc cắt Plasma P80 </v>
          </cell>
          <cell r="C20873" t="str">
            <v>Nhập kho vật tư (QĐ: 563) theo hóa đơn số 0000198 ngày 28.05.2020</v>
          </cell>
        </row>
        <row r="20874">
          <cell r="A20874" t="str">
            <v>3.94.00.029.CHN.00.000</v>
          </cell>
          <cell r="B20874" t="str">
            <v xml:space="preserve">Ổ cứng di động SSD Samsung 1TB-T5 </v>
          </cell>
          <cell r="C20874" t="str">
            <v>Nhập kho Ổ cứng di động (QĐ:497) theo hóa đơn số 0000009 ngày 19.05.2020</v>
          </cell>
        </row>
        <row r="20875">
          <cell r="A20875" t="str">
            <v>4.94.80.857.VIE.00.000</v>
          </cell>
          <cell r="B20875" t="str">
            <v xml:space="preserve">Lá chắn KT tiêu chuẩn 0,5m x 1m (Tấm polycarbonate) </v>
          </cell>
          <cell r="C20875" t="str">
            <v>Nhập kho vật tư (HĐ:01/2020/HĐKT) theo hóa đơn số 0000122 ngày 31.03.2020</v>
          </cell>
        </row>
        <row r="20876">
          <cell r="A20876" t="str">
            <v>8.90.20.202.VIE.00.000</v>
          </cell>
          <cell r="B20876" t="str">
            <v xml:space="preserve">Áo chống dao </v>
          </cell>
          <cell r="C20876" t="str">
            <v>Nhập kho vật tư (HĐ:01/2020/HĐKT) theo hóa đơn số 0000187 ngày 31.03.2020</v>
          </cell>
        </row>
        <row r="20877">
          <cell r="A20877" t="str">
            <v>8.90.30.213.VIE.00.000</v>
          </cell>
          <cell r="B20877" t="str">
            <v xml:space="preserve">Mũ chống bạo động </v>
          </cell>
          <cell r="C20877" t="str">
            <v>Nhập kho vật tư (HĐ:01/2020/HĐKT) theo hóa đơn số 0000122 ngày 31.03.2020</v>
          </cell>
        </row>
        <row r="20878">
          <cell r="A20878" t="str">
            <v>8.90.40.027.VIE.00.000</v>
          </cell>
          <cell r="B20878" t="str">
            <v xml:space="preserve">Bộ ốp bảo vệ tay và chân </v>
          </cell>
          <cell r="C20878" t="str">
            <v>Nhập kho vật tư (HĐ:01/2020/HĐKT) theo hóa đơn số 0000122 ngày 31.03.2020</v>
          </cell>
        </row>
        <row r="20879">
          <cell r="A20879" t="str">
            <v>8.90.80.234.TPE.00.000</v>
          </cell>
          <cell r="B20879" t="str">
            <v xml:space="preserve">Roi điện </v>
          </cell>
          <cell r="C20879" t="str">
            <v>Nhập kho vật tư (HĐ:01/2020/HĐKT) theo hóa đơn số 0000187 ngày 31.03.2020</v>
          </cell>
        </row>
        <row r="20880">
          <cell r="A20880" t="str">
            <v>1.11.01.012.VIE.00.000</v>
          </cell>
          <cell r="B20880" t="str">
            <v xml:space="preserve">Dầu DO </v>
          </cell>
          <cell r="C20880" t="str">
            <v>Nhập kho vật tư (HĐ:172) theo hóa đơn số 0000163 ngày 23.03.2020</v>
          </cell>
        </row>
        <row r="20881">
          <cell r="A20881" t="str">
            <v>1.71.27.009.USA.00.000</v>
          </cell>
          <cell r="B20881" t="str">
            <v xml:space="preserve">Chesterton 730 </v>
          </cell>
          <cell r="C20881" t="str">
            <v>Nhập kho vật tư (HĐ:172) theo hóa đơn số 0000163 ngày 23.03.2020</v>
          </cell>
        </row>
        <row r="20882">
          <cell r="A20882" t="str">
            <v>1.71.27.239.TPE.00.000</v>
          </cell>
          <cell r="B20882" t="str">
            <v xml:space="preserve">Alkyd resin tẩm cách điện động cơ thùng T-239CH (16 kg/ thùng) </v>
          </cell>
          <cell r="C20882" t="str">
            <v>Nhập kho vật tư (HĐ:172) theo hóa đơn số 0000163 ngày 23.03.2020</v>
          </cell>
        </row>
        <row r="20883">
          <cell r="A20883" t="str">
            <v>1.71.77.001.VIE.00.000</v>
          </cell>
          <cell r="B20883" t="str">
            <v xml:space="preserve">Chất tẩy rửa Thinner </v>
          </cell>
          <cell r="C20883" t="str">
            <v>Nhập kho vật tư (HĐ:172) theo hóa đơn số 0000163 ngày 23.03.2020</v>
          </cell>
        </row>
        <row r="20884">
          <cell r="A20884" t="str">
            <v>1.71.77.012.USA.00.000</v>
          </cell>
          <cell r="B20884" t="str">
            <v xml:space="preserve">Dung dịch Ta rô ren AWC 388 (475ml/chai) </v>
          </cell>
          <cell r="C20884" t="str">
            <v>Nhập kho vật tư (HĐ:172) theo hóa đơn số 0000163 ngày 23.03.2020</v>
          </cell>
        </row>
        <row r="20885">
          <cell r="A20885" t="str">
            <v>1.71.77.658.USA.00.000</v>
          </cell>
          <cell r="B20885" t="str">
            <v xml:space="preserve">Dung dịch AWC 346, 20L/thùng </v>
          </cell>
          <cell r="C20885" t="str">
            <v>Nhập kho vật tư (HĐ:172) theo hóa đơn số 0000163 ngày 23.03.2020</v>
          </cell>
        </row>
        <row r="20886">
          <cell r="A20886" t="str">
            <v>1.71.77.792.USA.00.000</v>
          </cell>
          <cell r="B20886" t="str">
            <v xml:space="preserve">Chất tẩy rửa bảng mạch điện tử (Chesterton 296) </v>
          </cell>
          <cell r="C20886" t="str">
            <v>Nhập kho vật tư (HĐ:172) theo hóa đơn số 0000163 ngày 23.03.2020</v>
          </cell>
        </row>
        <row r="20887">
          <cell r="A20887" t="str">
            <v>1.71.77.793.USA.00.000</v>
          </cell>
          <cell r="B20887" t="str">
            <v xml:space="preserve">Dung dịch vệ sinh board AWC 296, 250g </v>
          </cell>
          <cell r="C20887" t="str">
            <v>Nhập kho vật tư (HĐ:172) theo hóa đơn số 0000163 ngày 23.03.2020</v>
          </cell>
        </row>
        <row r="20888">
          <cell r="A20888" t="str">
            <v>1.71.77.800.USA.00.000</v>
          </cell>
          <cell r="B20888" t="str">
            <v xml:space="preserve">Dung dịch tẩy dầu Chesterton 277, 250G/chai </v>
          </cell>
          <cell r="C20888" t="str">
            <v>Nhập kho vật tư (HĐ:172) theo hóa đơn số 0000163 ngày 23.03.2020</v>
          </cell>
        </row>
        <row r="20889">
          <cell r="A20889" t="str">
            <v>1.71.87.011.USA.00.000</v>
          </cell>
          <cell r="B20889" t="str">
            <v xml:space="preserve">Dầu chống dính AWC 652 </v>
          </cell>
          <cell r="C20889" t="str">
            <v>Nhập kho vật tư (HĐ:172) theo hóa đơn số 0000163 ngày 23.03.2020</v>
          </cell>
        </row>
        <row r="20890">
          <cell r="A20890" t="str">
            <v>1.81.08.508.GER.00.000</v>
          </cell>
          <cell r="B20890" t="str">
            <v xml:space="preserve">Hạt hấp thụ clo rò (1 túi 4kg), Mã hàng: 96688989 (553-225) </v>
          </cell>
          <cell r="C20890" t="str">
            <v>Nhập kho vật tư (HĐ:31) theo hóa đơn số 0000294 ngày 09.04.2020</v>
          </cell>
        </row>
        <row r="20891">
          <cell r="A20891" t="str">
            <v>2.05.01.276.VIE.00.000</v>
          </cell>
          <cell r="B20891" t="str">
            <v xml:space="preserve">Phôi thép A276-316L, Ø55 </v>
          </cell>
          <cell r="C20891" t="str">
            <v>Nhập kho vật tư (HĐ:233) theo hóa đơn số 0000089 ngày 19.05.2020</v>
          </cell>
        </row>
        <row r="20892">
          <cell r="A20892" t="str">
            <v>2.05.01.277.VIE.00.000</v>
          </cell>
          <cell r="B20892" t="str">
            <v xml:space="preserve">Phôi thép A276-316L, Ø75 </v>
          </cell>
          <cell r="C20892" t="str">
            <v>Nhập kho vật tư (HĐ:233) theo hóa đơn số 0000089 ngày 19.05.2020</v>
          </cell>
        </row>
        <row r="20893">
          <cell r="A20893" t="str">
            <v>2.05.01.801.VIE.00.000</v>
          </cell>
          <cell r="B20893" t="str">
            <v xml:space="preserve">Phôi thép C45 100 x 20 x 20mm </v>
          </cell>
          <cell r="C20893" t="str">
            <v>Nhập kho vật tư (HĐ:233) theo hóa đơn số 0000089 ngày 19.05.2020</v>
          </cell>
        </row>
        <row r="20894">
          <cell r="A20894" t="str">
            <v>2.35.09.055.VIE.99.000</v>
          </cell>
          <cell r="B20894" t="str">
            <v xml:space="preserve">Phôi inox 316 Ø55, 30cm </v>
          </cell>
          <cell r="C20894" t="str">
            <v>Nhập kho vật tư cho bơm bùn bể ESP (QĐ 517) theo hóa đơn số 0000196 ngày 18.05.2020</v>
          </cell>
        </row>
        <row r="20895">
          <cell r="A20895" t="str">
            <v>2.35.09.210.VIE.00.000</v>
          </cell>
          <cell r="B20895" t="str">
            <v xml:space="preserve">Phôi inox 316 Ø10 </v>
          </cell>
          <cell r="C20895" t="str">
            <v>Nhập kho vật tư (QĐ:456) theo hóa đơn số 0000182 ngày 28.04.2020</v>
          </cell>
        </row>
        <row r="20896">
          <cell r="A20896" t="str">
            <v>2.55.05.020.VIE.00.000</v>
          </cell>
          <cell r="B20896" t="str">
            <v xml:space="preserve">Phôi đồng đỏ fi 20 </v>
          </cell>
          <cell r="C20896" t="str">
            <v>Nhập kho vật tư (QĐ:456) theo hóa đơn số 0000182 ngày 28.04.2020</v>
          </cell>
        </row>
        <row r="20897">
          <cell r="A20897" t="str">
            <v>2.55.05.030.VIE.00.000</v>
          </cell>
          <cell r="B20897" t="str">
            <v xml:space="preserve">Phôi đồng đỏ fi 30 </v>
          </cell>
          <cell r="C20897" t="str">
            <v>Nhập kho vật tư (QĐ:457) theo hóa đơn số 0000183 ngày 29.04.2020</v>
          </cell>
        </row>
        <row r="20898">
          <cell r="A20898" t="str">
            <v>2.55.21.024.VIE.00.000</v>
          </cell>
          <cell r="B20898" t="str">
            <v xml:space="preserve">Phôi đồng đỏ lục giác Ø24 </v>
          </cell>
          <cell r="C20898" t="str">
            <v>Nhập kho vật tư (QĐ:456) theo hóa đơn số 0000182 ngày 28.04.2020</v>
          </cell>
        </row>
        <row r="20899">
          <cell r="A20899" t="str">
            <v>2.55.21.111.VIE.00.000</v>
          </cell>
          <cell r="B20899" t="str">
            <v xml:space="preserve">Phôi đồng đỏ lục giác 32 </v>
          </cell>
          <cell r="C20899" t="str">
            <v>Nhập kho vật tư (QĐ:457) theo hóa đơn số 0000183 ngày 29.04.2020</v>
          </cell>
        </row>
        <row r="20900">
          <cell r="A20900" t="str">
            <v>4.88.30.305.CHN.00.000</v>
          </cell>
          <cell r="B20900" t="str">
            <v xml:space="preserve">Cao su diềm chắn than, Rộng: 300mm, dày: 20mm </v>
          </cell>
          <cell r="C20900" t="str">
            <v>Nhập kho vật tư (HĐ:233) theo hóa đơn số 0000089 ngày 19.05.2020</v>
          </cell>
        </row>
        <row r="20901">
          <cell r="A20901" t="str">
            <v>4.88.52.158.JPN.00.000</v>
          </cell>
          <cell r="B20901" t="str">
            <v xml:space="preserve">Dây Curoa SPZ 1587 LW </v>
          </cell>
          <cell r="C20901" t="str">
            <v>Nhập kho vật tư cho bơm bùn bể ESP (QĐ 517) theo hóa đơn số 0000196 ngày 18.05.2020</v>
          </cell>
        </row>
        <row r="20902">
          <cell r="A20902" t="str">
            <v>4.88.65.002.CHN.00.000</v>
          </cell>
          <cell r="B20902" t="str">
            <v xml:space="preserve">Phốt (oil seal) TC 95x120x13 </v>
          </cell>
          <cell r="C20902" t="str">
            <v>Nhập kho vật tư (QĐ:497) theo hóa đơn số 0000009 ngày 19.05.2020</v>
          </cell>
        </row>
        <row r="20903">
          <cell r="A20903" t="str">
            <v>4.88.65.022.VIE.00.000</v>
          </cell>
          <cell r="B20903" t="str">
            <v xml:space="preserve">Phớt chắn dầu: TC 100x130x13 </v>
          </cell>
          <cell r="C20903" t="str">
            <v>Nhập kho vật tư (HĐ:233) theo hóa đơn số 0000089 ngày 19.05.2020</v>
          </cell>
        </row>
        <row r="20904">
          <cell r="A20904" t="str">
            <v>4.88.65.023.VIE.00.000</v>
          </cell>
          <cell r="B20904" t="str">
            <v xml:space="preserve">Phớt chắn dầu: TC 75x100x13 </v>
          </cell>
          <cell r="C20904" t="str">
            <v>Nhập kho vật tư (HĐ:233) theo hóa đơn số 0000089 ngày 19.05.2020</v>
          </cell>
        </row>
        <row r="20905">
          <cell r="A20905" t="str">
            <v>4.88.65.025.TPE.00.000</v>
          </cell>
          <cell r="B20905" t="str">
            <v xml:space="preserve">Rod seal ID45xOD53xH5,8mm </v>
          </cell>
          <cell r="C20905" t="str">
            <v>Nhập kho vật tư (HĐ:233) theo hóa đơn số 0000089 ngày 19.05.2020</v>
          </cell>
        </row>
        <row r="20906">
          <cell r="A20906" t="str">
            <v>4.88.65.026.ITA.00.000</v>
          </cell>
          <cell r="B20906" t="str">
            <v xml:space="preserve">Wearing for piston ID75xOD80xH9.7mm </v>
          </cell>
          <cell r="C20906" t="str">
            <v>Nhập kho vật tư (HĐ:233) theo hóa đơn số 0000089 ngày 19.05.2020</v>
          </cell>
        </row>
        <row r="20907">
          <cell r="A20907" t="str">
            <v>4.88.65.027.TUR.00.000</v>
          </cell>
          <cell r="B20907" t="str">
            <v xml:space="preserve">Piston seal ID69xOD80xH4.2mm </v>
          </cell>
          <cell r="C20907" t="str">
            <v>Nhập kho vật tư (HĐ:233) theo hóa đơn số 0000089 ngày 19.05.2020</v>
          </cell>
        </row>
        <row r="20908">
          <cell r="A20908" t="str">
            <v>4.88.65.028.ITA.00.000</v>
          </cell>
          <cell r="B20908" t="str">
            <v xml:space="preserve">O-ring thủy lực FKM, ID=50mm, t=3mm </v>
          </cell>
          <cell r="C20908" t="str">
            <v>Nhập kho vật tư (HĐ:233) theo hóa đơn số 0000089 ngày 19.05.2020</v>
          </cell>
        </row>
        <row r="20909">
          <cell r="A20909" t="str">
            <v>4.88.65.061.VIE.00.000</v>
          </cell>
          <cell r="B20909" t="str">
            <v xml:space="preserve">Oil seal TC 55x78x12 </v>
          </cell>
          <cell r="C20909" t="str">
            <v>Nhập kho vật tư (HĐ:233) theo hóa đơn số 0000089 ngày 19.05.2020</v>
          </cell>
        </row>
        <row r="20910">
          <cell r="A20910" t="str">
            <v>4.88.65.140.VIE.00.000</v>
          </cell>
          <cell r="B20910" t="str">
            <v xml:space="preserve">Oil seal TC 65x90x12 </v>
          </cell>
          <cell r="C20910" t="str">
            <v>Nhập kho vật tư (HĐ:233) theo hóa đơn số 0000089 ngày 19.05.2020</v>
          </cell>
        </row>
        <row r="20911">
          <cell r="A20911" t="str">
            <v>4.90.80.520.VIE.00.000</v>
          </cell>
          <cell r="B20911" t="str">
            <v xml:space="preserve">Phôi Teflon D20 </v>
          </cell>
          <cell r="C20911" t="str">
            <v>Nhập kho vật tư (QĐ:456) theo hóa đơn số 0000182 ngày 28.04.2020</v>
          </cell>
        </row>
        <row r="20912">
          <cell r="A20912" t="str">
            <v>4.90.80.530.VIE.00.000</v>
          </cell>
          <cell r="B20912" t="str">
            <v xml:space="preserve">Phôi Teflon Ø30 </v>
          </cell>
          <cell r="C20912" t="str">
            <v>Nhập kho vật tư (QĐ:456) theo hóa đơn số 0000182 ngày 28.04.2020</v>
          </cell>
        </row>
        <row r="20913">
          <cell r="A20913" t="str">
            <v>4.90.80.541.CHN.99.000</v>
          </cell>
          <cell r="B20913" t="str">
            <v xml:space="preserve">Phôi Teflon Ø100, 80cm </v>
          </cell>
          <cell r="C20913" t="str">
            <v>Nhập kho vật tư cho bơm bùn bể ESP (QĐ 517) theo hóa đơn số 0000196 ngày 18.05.2020</v>
          </cell>
        </row>
        <row r="20914">
          <cell r="A20914" t="str">
            <v>4.90.80.541.VIE.00.000</v>
          </cell>
          <cell r="B20914" t="str">
            <v xml:space="preserve">Phôi Teflon Ø100 </v>
          </cell>
          <cell r="C20914" t="str">
            <v>Nhập kho vật tư (HĐ:233) theo hóa đơn số 0000089 ngày 19.05.2020</v>
          </cell>
        </row>
        <row r="20915">
          <cell r="A20915" t="str">
            <v>4.90.80.542.VIE.00.000</v>
          </cell>
          <cell r="B20915" t="str">
            <v xml:space="preserve">Phôi Teflon Ø80 </v>
          </cell>
          <cell r="C20915" t="str">
            <v>Nhập kho vật tư (HĐ:233) theo hóa đơn số 0000089 ngày 19.05.2020</v>
          </cell>
        </row>
        <row r="20916">
          <cell r="A20916" t="str">
            <v>4.90.80.833.VIE.00.000</v>
          </cell>
          <cell r="B20916" t="str">
            <v xml:space="preserve">Nút bịt cao su chốt xích gàu múc CSU, KT: 25x12mm </v>
          </cell>
          <cell r="C20916" t="str">
            <v>Nhập kho vật tư (QĐ:454) theo hóa đơn số 0000185 ngày 30.04.2020</v>
          </cell>
        </row>
        <row r="20917">
          <cell r="A20917" t="str">
            <v>3.46.60.026.CHN.00.000</v>
          </cell>
          <cell r="B20917" t="str">
            <v xml:space="preserve">Contactor ABB A26-30-10 </v>
          </cell>
          <cell r="C20917" t="str">
            <v>Nhập kho vật tư (HĐ:531) theo hóa đơn số 0000197 ngày 20.05.2020</v>
          </cell>
        </row>
        <row r="20918">
          <cell r="A20918" t="str">
            <v>5.03.98.013.KOR.00.000</v>
          </cell>
          <cell r="B20918" t="str">
            <v xml:space="preserve">Top metal bush For Coal Run- off pond Sump,DVS 3x1.5-13 - Carbon </v>
          </cell>
          <cell r="C20918" t="str">
            <v>Nhập kho vật tư (HĐ:233) theo hóa đơn số 0000089 ngày 19.05.2020</v>
          </cell>
        </row>
        <row r="20919">
          <cell r="A20919" t="str">
            <v>5.03.98.014.KOR.00.000</v>
          </cell>
          <cell r="B20919" t="str">
            <v xml:space="preserve">Middle metal bush For Coal Run- off pond Sump, DVS 3x1.5-13 - Carbon </v>
          </cell>
          <cell r="C20919" t="str">
            <v>Nhập kho vật tư (HĐ:233) theo hóa đơn số 0000089 ngày 19.05.2020</v>
          </cell>
        </row>
        <row r="20920">
          <cell r="A20920" t="str">
            <v>5.03.98.015.KOR.00.000</v>
          </cell>
          <cell r="B20920" t="str">
            <v xml:space="preserve">Bottom metal bush For Coal Run- off pond Sump, DVS 3x1.5-13 - Carbon </v>
          </cell>
          <cell r="C20920" t="str">
            <v>Nhập kho vật tư (HĐ:233) theo hóa đơn số 0000089 ngày 19.05.2020</v>
          </cell>
        </row>
        <row r="20921">
          <cell r="A20921" t="str">
            <v>5.03.98.016.KOR.00.000</v>
          </cell>
          <cell r="B20921" t="str">
            <v xml:space="preserve">Top sleeve For Coal Run- off pond Sump, DVS 3x1.5-13 - A276-316L </v>
          </cell>
          <cell r="C20921" t="str">
            <v>Nhập kho vật tư (HĐ:233) theo hóa đơn số 0000089 ngày 19.05.2020</v>
          </cell>
        </row>
        <row r="20922">
          <cell r="A20922" t="str">
            <v>5.03.98.017.KOR.00.000</v>
          </cell>
          <cell r="B20922" t="str">
            <v xml:space="preserve">Middle sleeve For Coal Run- off pond Sump, DVS 3x1.5-13 - A276-316L </v>
          </cell>
          <cell r="C20922" t="str">
            <v>Nhập kho vật tư (HĐ:233) theo hóa đơn số 0000089 ngày 19.05.2020</v>
          </cell>
        </row>
        <row r="20923">
          <cell r="A20923" t="str">
            <v>5.03.98.018.KOR.00.000</v>
          </cell>
          <cell r="B20923" t="str">
            <v xml:space="preserve">Bottom sleeve For Coal Run- off pond Sump, DVS 3x1.5-13 - A276-316L </v>
          </cell>
          <cell r="C20923" t="str">
            <v>Nhập kho vật tư (HĐ:233) theo hóa đơn số 0000089 ngày 19.05.2020</v>
          </cell>
        </row>
        <row r="20924">
          <cell r="A20924" t="str">
            <v>5.19.04.480.GER.00.000</v>
          </cell>
          <cell r="B20924" t="str">
            <v xml:space="preserve">Van kết nối đầu bình G 3/4, Part number: 96688687 </v>
          </cell>
          <cell r="C20924" t="str">
            <v>Nhập kho vật tư (HĐ:31) theo hóa đơn số 0000294 ngày 09.04.2020</v>
          </cell>
        </row>
        <row r="20925">
          <cell r="A20925" t="str">
            <v>5.19.90.240.KOR.00.000</v>
          </cell>
          <cell r="B20925" t="str">
            <v xml:space="preserve">Chèn Body (Seat)+ Lá van chặn ống thải tro DN200 </v>
          </cell>
          <cell r="C20925" t="str">
            <v>Nhập kho vật tư (HĐ:228) theo hóa đơn số 0000313 ngày 27.03.2020</v>
          </cell>
        </row>
        <row r="20926">
          <cell r="A20926" t="str">
            <v>5.30.20.004.GER.00.000</v>
          </cell>
          <cell r="B20926" t="str">
            <v xml:space="preserve">Bình hấp phụ Clo rò, vật liệu PVC, Part number: 96696580 (524-311) </v>
          </cell>
          <cell r="C20926" t="str">
            <v>Nhập kho vật tư (HĐ:31) theo hóa đơn số 0000294 ngày 09.04.2020</v>
          </cell>
        </row>
        <row r="20927">
          <cell r="A20927" t="str">
            <v>5.30.20.140.GER.00.000</v>
          </cell>
          <cell r="B20927" t="str">
            <v xml:space="preserve">Bearing motor máy nghiền (NDE) Model: EFNLQ 14-140 </v>
          </cell>
          <cell r="C20927" t="str">
            <v>Nhập kho vật tư (HĐ:228) theo hóa đơn số 0000313 ngày 27.03.2020</v>
          </cell>
        </row>
        <row r="20928">
          <cell r="A20928" t="str">
            <v>5.30.20.141.GER.00.000</v>
          </cell>
          <cell r="B20928" t="str">
            <v xml:space="preserve">Bearing motor máy nghiền (DE) Model: EFNLB 14-140 </v>
          </cell>
          <cell r="C20928" t="str">
            <v>Nhập kho vật tư (HĐ:228) theo hóa đơn số 0000313 ngày 27.03.2020</v>
          </cell>
        </row>
        <row r="20929">
          <cell r="A20929" t="str">
            <v>5.30.20.160.GER.00.000</v>
          </cell>
          <cell r="B20929" t="str">
            <v xml:space="preserve">Coupling-Khớp nối Type A/Rigiflex-N 160 </v>
          </cell>
          <cell r="C20929" t="str">
            <v>Nhập kho vật tư (HĐ:228) theo hóa đơn số 0000313 ngày 27.03.2020</v>
          </cell>
        </row>
        <row r="20930">
          <cell r="A20930" t="str">
            <v>4.94.10.003.MAS.00.000</v>
          </cell>
          <cell r="B20930" t="str">
            <v xml:space="preserve">Giấy A4 </v>
          </cell>
          <cell r="C20930" t="str">
            <v>Nhập kho vật tư VPP (QĐ:518) theo hóa đơn số 0048754 ngày 29.05.2020</v>
          </cell>
        </row>
        <row r="20931">
          <cell r="A20931" t="str">
            <v>4.94.10.005.VIE.00.000</v>
          </cell>
          <cell r="B20931" t="str">
            <v xml:space="preserve">Giấy note 5 màu nhựa </v>
          </cell>
          <cell r="C20931" t="str">
            <v>Nhập kho vật tư VPP (QĐ:518) theo hóa đơn số 0048754 ngày 29.05.2020</v>
          </cell>
        </row>
        <row r="20932">
          <cell r="A20932" t="str">
            <v>4.94.30.635.THA.00.000</v>
          </cell>
          <cell r="B20932" t="str">
            <v xml:space="preserve">Giấy than </v>
          </cell>
          <cell r="C20932" t="str">
            <v>Nhập kho vật tư VPP (QĐ:518) theo hóa đơn số 0048754 ngày 29.05.2020</v>
          </cell>
        </row>
        <row r="20933">
          <cell r="A20933" t="str">
            <v>3.80.88.002.CHN.00.000</v>
          </cell>
          <cell r="B20933" t="str">
            <v xml:space="preserve">USB 16g </v>
          </cell>
          <cell r="C20933" t="str">
            <v>Nhập kho USB 16Gb (QĐ:497) theo hóa đơn số 0000009 ngày 19.05.2020</v>
          </cell>
        </row>
        <row r="20934">
          <cell r="A20934" t="str">
            <v>3.94.00.578.VIE.00.000</v>
          </cell>
          <cell r="B20934" t="str">
            <v xml:space="preserve">Bản quyền phần mềm Zoom Cloud Meeting (Zoom Pro) </v>
          </cell>
          <cell r="C20934" t="str">
            <v>Nhập kho Bản quyền phần mềm (QĐ:499) theo hóa đơn số 0000657 ngày 11.05.2020</v>
          </cell>
        </row>
        <row r="20935">
          <cell r="A20935" t="str">
            <v>4.94.80.850.VIE.00.000</v>
          </cell>
          <cell r="B20935" t="str">
            <v xml:space="preserve">Sao mũ cứng </v>
          </cell>
          <cell r="C20935" t="str">
            <v>Nhập trang phục, công cụ (HĐ:01/2020/HĐKT) theo hóa đơn số 0000122 ngày 31.03.2020</v>
          </cell>
        </row>
        <row r="20936">
          <cell r="A20936" t="str">
            <v>4.94.80.851.VIE.00.000</v>
          </cell>
          <cell r="B20936" t="str">
            <v xml:space="preserve">Sao mũ mềm </v>
          </cell>
          <cell r="C20936" t="str">
            <v>Nhập trang phục, công cụ (HĐ:01/2020/HĐKT) theo hóa đơn số 0000122 ngày 31.03.2020</v>
          </cell>
        </row>
        <row r="20937">
          <cell r="A20937" t="str">
            <v>4.94.80.852.VIE.00.000</v>
          </cell>
          <cell r="B20937" t="str">
            <v xml:space="preserve">Phù hiệu tay áo </v>
          </cell>
          <cell r="C20937" t="str">
            <v>Nhập trang phục, công cụ (HĐ:01/2020/HĐKT) theo hóa đơn số 0000122 ngày 31.03.2020</v>
          </cell>
        </row>
        <row r="20938">
          <cell r="A20938" t="str">
            <v>4.94.80.853.VIE.00.000</v>
          </cell>
          <cell r="B20938" t="str">
            <v xml:space="preserve">Dây lưng </v>
          </cell>
          <cell r="C20938" t="str">
            <v>Nhập trang phục, công cụ (HĐ:01/2020/HĐKT) theo hóa đơn số 0000122 ngày 31.03.2020</v>
          </cell>
        </row>
        <row r="20939">
          <cell r="A20939" t="str">
            <v>4.94.80.854.VIE.00.000</v>
          </cell>
          <cell r="B20939" t="str">
            <v xml:space="preserve">Bít tất chân </v>
          </cell>
          <cell r="C20939" t="str">
            <v>Nhập trang phục, công cụ (HĐ:01/2020/HĐKT) theo hóa đơn số 0000122 ngày 31.03.2020</v>
          </cell>
        </row>
        <row r="20940">
          <cell r="A20940" t="str">
            <v>4.94.80.855.VIE.00.000</v>
          </cell>
          <cell r="B20940" t="str">
            <v xml:space="preserve">Caravat </v>
          </cell>
          <cell r="C20940" t="str">
            <v>Nhập Trang phục, công cụ (HĐ:01/2020/HĐKT) theo hóa đơn số 0000122 ngày 31.03.2020</v>
          </cell>
        </row>
        <row r="20941">
          <cell r="A20941" t="str">
            <v>4.94.80.858.VIE.00.000</v>
          </cell>
          <cell r="B20941" t="str">
            <v xml:space="preserve">Dây lưng to đeo công cụ hỗ trợ </v>
          </cell>
          <cell r="C20941" t="str">
            <v>Nhập Trang phục, công cụ (HĐ:01/2020/HĐKT) theo hóa đơn số 0000122 ngày 31.03.2020</v>
          </cell>
        </row>
        <row r="20942">
          <cell r="A20942" t="str">
            <v>8.90.20.201.VIE.00.000</v>
          </cell>
          <cell r="B20942" t="str">
            <v xml:space="preserve">Áo mưa chiến sĩ </v>
          </cell>
          <cell r="C20942" t="str">
            <v>Nhập trang phục, công cụ (HĐ:01/2020/HĐKT) theo hóa đơn số 0000122 ngày 31.03.2020</v>
          </cell>
        </row>
        <row r="20943">
          <cell r="A20943" t="str">
            <v>8.90.20.465.VIE.00.000</v>
          </cell>
          <cell r="B20943" t="str">
            <v xml:space="preserve">Quần áo chiến sĩ DQTV </v>
          </cell>
          <cell r="C20943" t="str">
            <v>Nhập trang phục, công cụ (HĐ:01/2020/HĐKT) theo hóa đơn số 0000122 ngày 31.03.2020</v>
          </cell>
        </row>
        <row r="20944">
          <cell r="A20944" t="str">
            <v>8.90.20.466.VIE.00.000</v>
          </cell>
          <cell r="B20944" t="str">
            <v xml:space="preserve">Quần áo cán bộ DQTV </v>
          </cell>
          <cell r="C20944" t="str">
            <v>Nhập Trang phục, công cụ (HĐ:01/2020/HĐKT) theo hóa đơn số 0000122 ngày 31.03.2020</v>
          </cell>
        </row>
        <row r="20945">
          <cell r="A20945" t="str">
            <v>8.90.30.535.VIE.00.000</v>
          </cell>
          <cell r="B20945" t="str">
            <v xml:space="preserve">Mũ cứng </v>
          </cell>
          <cell r="C20945" t="str">
            <v>Nhập trang phục, công cụ (HĐ:01/2020/HĐKT) theo hóa đơn số 0000122 ngày 31.03.2020</v>
          </cell>
        </row>
        <row r="20946">
          <cell r="A20946" t="str">
            <v>8.90.30.536.VIE.00.000</v>
          </cell>
          <cell r="B20946" t="str">
            <v xml:space="preserve">Mũ mềm </v>
          </cell>
          <cell r="C20946" t="str">
            <v>Nhập trang phục, công cụ (HĐ:01/2020/HĐKT) theo hóa đơn số 0000122 ngày 31.03.2020</v>
          </cell>
        </row>
        <row r="20947">
          <cell r="A20947" t="str">
            <v>8.90.50.616.VIE.00.000</v>
          </cell>
          <cell r="B20947" t="str">
            <v xml:space="preserve">Giày vải cao cổ </v>
          </cell>
          <cell r="C20947" t="str">
            <v>Nhập trang phục, công cụ (HĐ:01/2020/HĐKT) theo hóa đơn số 0000122 ngày 31.03.2020</v>
          </cell>
        </row>
        <row r="20948">
          <cell r="A20948" t="str">
            <v>8.90.50.617.VIE.00.000</v>
          </cell>
          <cell r="B20948" t="str">
            <v xml:space="preserve">Giày vải thấp cổ </v>
          </cell>
          <cell r="C20948" t="str">
            <v>Nhập Trang phục, công cụ (HĐ:01/2020/HĐKT) theo hóa đơn số 0000122 ngày 31.03.2020</v>
          </cell>
        </row>
        <row r="20949">
          <cell r="A20949" t="str">
            <v>8.90.50.618.VIE.00.000</v>
          </cell>
          <cell r="B20949" t="str">
            <v xml:space="preserve">Giày da đen Nam </v>
          </cell>
          <cell r="C20949" t="str">
            <v>Nhập Trang phục, công cụ (HĐ:01/2020/HĐKT) theo hóa đơn số 0000122 ngày 31.03.2020</v>
          </cell>
        </row>
        <row r="20950">
          <cell r="A20950" t="str">
            <v>8.90.80.015.VIE.00.000</v>
          </cell>
          <cell r="B20950" t="str">
            <v xml:space="preserve">Đèn pin nhỏ </v>
          </cell>
          <cell r="C20950" t="str">
            <v>Nhập Trang phục, công cụ (HĐ:01/2020/HĐKT) theo hóa đơn số 0000122 ngày 31.03.2020</v>
          </cell>
        </row>
        <row r="20951">
          <cell r="A20951" t="str">
            <v>8.90.80.230.VIE.00.000</v>
          </cell>
          <cell r="B20951" t="str">
            <v xml:space="preserve">Bao đeo dùi cui </v>
          </cell>
          <cell r="C20951" t="str">
            <v>Nhập Trang phục, công cụ (HĐ:01/2020/HĐKT) theo hóa đơn số 0000122 ngày 31.03.2020</v>
          </cell>
        </row>
        <row r="20952">
          <cell r="A20952" t="str">
            <v>8.90.80.231.VIE.00.000</v>
          </cell>
          <cell r="B20952" t="str">
            <v xml:space="preserve">Băng tuần tra </v>
          </cell>
          <cell r="C20952" t="str">
            <v>Nhập Trang phục, công cụ (HĐ:01/2020/HĐKT) theo hóa đơn số 0000122 ngày 31.03.2020</v>
          </cell>
        </row>
        <row r="20953">
          <cell r="A20953" t="str">
            <v>8.90.80.232.VIE.00.000</v>
          </cell>
          <cell r="B20953" t="str">
            <v xml:space="preserve">Gậy cao su </v>
          </cell>
          <cell r="C20953" t="str">
            <v>Nhập kho vật tư (HĐ:01/2020/HĐKT) theo hóa đơn số 0000187 ngày 31.03.2020</v>
          </cell>
        </row>
        <row r="20954">
          <cell r="A20954" t="str">
            <v>8.90.80.233.TPE.00.000</v>
          </cell>
          <cell r="B20954" t="str">
            <v xml:space="preserve">Gậy sắt ba khúc </v>
          </cell>
          <cell r="C20954" t="str">
            <v>Nhập kho vật tư (HĐ:01/2020/HĐKT) theo hóa đơn số 0000187 ngày 31.03.2020</v>
          </cell>
        </row>
        <row r="20955">
          <cell r="A20955" t="str">
            <v>4.25.23.045.VIE.00.000</v>
          </cell>
          <cell r="B20955" t="str">
            <v xml:space="preserve">Sơn Epoxy Jotun 2 thành phần, mã màu: RAL 7045 xám </v>
          </cell>
          <cell r="C20955" t="str">
            <v>Nhập kho Sơn Epoxy Jotun (QĐ:254) theo hóa đơn số 0000175 ngày 16.04.2020</v>
          </cell>
        </row>
        <row r="20956">
          <cell r="A20956" t="str">
            <v>4.67.07.008.VIE.00.000</v>
          </cell>
          <cell r="B20956" t="str">
            <v xml:space="preserve">Nut and cutting ring - Part No. DL08, Thread: M14x1.5, Dimensions: Ø8mm </v>
          </cell>
          <cell r="C20956" t="str">
            <v>Nhập kho vật tư (QĐ: 389) theo hóa đơn số 0000399 ngày 27.05.2020</v>
          </cell>
        </row>
        <row r="20957">
          <cell r="A20957" t="str">
            <v>4.94.60.513.VIE.00.000</v>
          </cell>
          <cell r="B20957" t="str">
            <v xml:space="preserve">Băng keo trong siêu dính </v>
          </cell>
          <cell r="C20957" t="str">
            <v>Nhập kho vật tư vệ sinh (QĐ:254) theo hóa đơn số 0000175 ngày 16.04.2020</v>
          </cell>
        </row>
        <row r="20958">
          <cell r="A20958" t="str">
            <v>4.94.80.370.VIE.00.000</v>
          </cell>
          <cell r="B20958" t="str">
            <v xml:space="preserve">Sáp khử mùi </v>
          </cell>
          <cell r="C20958" t="str">
            <v>Nhập kho vật tư vệ sinh (QĐ:254) theo hóa đơn số 0000175 ngày 16.04.2020</v>
          </cell>
        </row>
        <row r="20959">
          <cell r="A20959" t="str">
            <v>5.16.90.152.JPN.99.000</v>
          </cell>
          <cell r="B20959" t="str">
            <v xml:space="preserve">Pin 2A </v>
          </cell>
          <cell r="C20959" t="str">
            <v>Nhập kho vật tư vệ sinh (QĐ:254) theo hóa đơn số 0000175 ngày 16.04.2020</v>
          </cell>
        </row>
        <row r="20960">
          <cell r="A20960" t="str">
            <v>5.16.90.153.JPN.99.000</v>
          </cell>
          <cell r="B20960" t="str">
            <v xml:space="preserve">Pin 3A </v>
          </cell>
          <cell r="C20960" t="str">
            <v>Nhập kho vật tư vệ sinh (QĐ:254) theo hóa đơn số 0000175 ngày 16.04.2020</v>
          </cell>
        </row>
        <row r="20961">
          <cell r="A20961" t="str">
            <v>3.94.00.357.CHN.00.000</v>
          </cell>
          <cell r="B20961" t="str">
            <v xml:space="preserve">Camera Hikvision DS-2CD1023G0-IU </v>
          </cell>
          <cell r="C20961" t="str">
            <v>Nhập kho Camera (QĐ:480) theo hóa đơn số 0000011 ngày 15.05.2020</v>
          </cell>
        </row>
        <row r="20962">
          <cell r="A20962" t="str">
            <v>2.40.30.005.VIE.00.000</v>
          </cell>
          <cell r="B20962" t="str">
            <v xml:space="preserve">Lò xo Spring size: Ø5 x Ø34.5 x 130 x 10 </v>
          </cell>
          <cell r="C20962" t="str">
            <v>Nhập kho vật tư (QĐ:465) theo hóa đơn số 0000191 ngày 04.05.2020</v>
          </cell>
        </row>
        <row r="20963">
          <cell r="A20963" t="str">
            <v>3.20.53.095.CHN.00.000</v>
          </cell>
          <cell r="B20963" t="str">
            <v xml:space="preserve">Cầu đấu dây - HB9500-5P </v>
          </cell>
          <cell r="C20963" t="str">
            <v>Nhập kho vật tư (QĐ:465) theo hóa đơn số 0000191 ngày 04.05.2020</v>
          </cell>
        </row>
        <row r="20964">
          <cell r="A20964" t="str">
            <v>3.20.84.020.CHN.00.000</v>
          </cell>
          <cell r="B20964" t="str">
            <v xml:space="preserve">Cosse vòng bọc nhựa - Model: RV1-3.2 </v>
          </cell>
          <cell r="C20964" t="str">
            <v>Nhập kho vật tư (QĐ:465) theo hóa đơn số 0000191 ngày 04.05.2020</v>
          </cell>
        </row>
        <row r="20965">
          <cell r="A20965" t="str">
            <v>3.34.40.214.CHN.00.000</v>
          </cell>
          <cell r="B20965" t="str">
            <v xml:space="preserve">Công tắc thủy tinh - Model: MKA14103 </v>
          </cell>
          <cell r="C20965" t="str">
            <v>Nhập kho vật tư (QĐ:465) theo hóa đơn số 0000191 ngày 04.05.2020</v>
          </cell>
        </row>
        <row r="20966">
          <cell r="A20966" t="str">
            <v>3.46.68.138.INA.00.000</v>
          </cell>
          <cell r="B20966" t="str">
            <v xml:space="preserve">Khởi động từ  Schneider 3P 18A 220VAC LC1D18M7 </v>
          </cell>
          <cell r="C20966" t="str">
            <v>Nhập kho vật tư (QĐ:465) theo hóa đơn số 0000191 ngày 04.05.2020</v>
          </cell>
        </row>
        <row r="20967">
          <cell r="A20967" t="str">
            <v>3.53.12.210.CHN.00.000</v>
          </cell>
          <cell r="B20967" t="str">
            <v xml:space="preserve">Bộ chuyển đổi quang điện (có kèm bộ chuyển đổi nguồn) TP-Link Single-Mode Gigabit - MC210CS </v>
          </cell>
          <cell r="C20967" t="str">
            <v>Nhập kho vật tư (QĐ:465) theo hóa đơn số 0000191 ngày 04.05.2020</v>
          </cell>
        </row>
        <row r="20968">
          <cell r="A20968" t="str">
            <v>5.30.10.012.GER.00.000</v>
          </cell>
          <cell r="B20968" t="str">
            <v xml:space="preserve">Bố phanh băng tải, KT: 330x180x16mm </v>
          </cell>
          <cell r="C20968" t="str">
            <v>Nhập kho vật tư (QĐ:480) theo hóa đơn số 0000011 ngày 15.05.2020</v>
          </cell>
        </row>
        <row r="20969">
          <cell r="A20969" t="str">
            <v>3.94.00.459.MAS.00.000</v>
          </cell>
          <cell r="B20969" t="str">
            <v xml:space="preserve">Khối Drum máy photo Konica Bizhub 458e </v>
          </cell>
          <cell r="C20969" t="str">
            <v>Nhập kho vật tư máy photo P.KT (QĐ:508) theo hóa đơn số 0042556 ngày 14.05.2020</v>
          </cell>
        </row>
        <row r="20970">
          <cell r="A20970" t="str">
            <v>8.88.00.024.CHN.00.000</v>
          </cell>
          <cell r="B20970" t="str">
            <v xml:space="preserve">Màn hình LCD Samsung 24 LS24D332HSXXV </v>
          </cell>
          <cell r="C20970" t="str">
            <v>Nhập kho Màn hình LCD (QĐ:363) theo hóa đơn số 0000171 ngày 08.04.2020</v>
          </cell>
        </row>
        <row r="20971">
          <cell r="A20971" t="str">
            <v>8.88.02.017.CHN.00.000</v>
          </cell>
          <cell r="B20971" t="str">
            <v xml:space="preserve">Máy bơm mỡ thùng phuy GZ-175 </v>
          </cell>
          <cell r="C20971" t="str">
            <v>Nhập kho Máy bơm mỡ (QĐ:392) theo hóa đơn số 0000172 ngày 09.04.2020</v>
          </cell>
        </row>
        <row r="20972">
          <cell r="A20972" t="str">
            <v>4.38.28.111.CHN.00.000</v>
          </cell>
          <cell r="B20972" t="str">
            <v xml:space="preserve">Bulong M18x100 (lông đền + đệm vênh + đai ốc) </v>
          </cell>
          <cell r="C20972" t="str">
            <v>Nhập kho vật tư (QĐ:363) theo hóa đơn số 0000171 ngày 08.04.2020</v>
          </cell>
        </row>
        <row r="20973">
          <cell r="A20973" t="str">
            <v>4.38.28.160.CHN.00.000</v>
          </cell>
          <cell r="B20973" t="str">
            <v xml:space="preserve">Bulong M18x160 (lông đền + đệm vênh + đai ốc) </v>
          </cell>
          <cell r="C20973" t="str">
            <v>Nhập kho vật tư (QĐ:363) theo hóa đơn số 0000171 ngày 08.04.2020</v>
          </cell>
        </row>
        <row r="20974">
          <cell r="A20974" t="str">
            <v>3.60.55.174.POL.00.000</v>
          </cell>
          <cell r="B20974" t="str">
            <v xml:space="preserve">Công tơ nước, Model: MWN200 </v>
          </cell>
          <cell r="C20974" t="str">
            <v>Nhập kho Công tơ nước (HĐ:364) theo hóa đơn số 0000170 ngày 07.04.2020</v>
          </cell>
        </row>
        <row r="20975">
          <cell r="A20975" t="str">
            <v>3.94.00.503.CHN.00.000</v>
          </cell>
          <cell r="B20975" t="str">
            <v xml:space="preserve">Chuột máy tính không dây </v>
          </cell>
          <cell r="C20975" t="str">
            <v>Nhập kho Chuột máy tính (QĐ:363) theo hóa đơn số 0000171 ngày 08.04.2020</v>
          </cell>
        </row>
        <row r="20976">
          <cell r="A20976" t="str">
            <v>3.94.00.355.CHN.00.000</v>
          </cell>
          <cell r="B20976" t="str">
            <v xml:space="preserve">Đầu ghi 8 kênh Dahua DH-XVR4108HS-X1 </v>
          </cell>
          <cell r="C20976" t="str">
            <v>Nhập kho vật tư lắp đặt camera (QĐ:447) theo hóa đơn số 0000012 ngày 15.05.2020</v>
          </cell>
        </row>
        <row r="20977">
          <cell r="A20977" t="str">
            <v>3.94.00.356.CHN.00.000</v>
          </cell>
          <cell r="B20977" t="str">
            <v xml:space="preserve">Camera HDCVI 2MP DAHUA HAC-HFW1200TLP-A-S4 có sẵn mic </v>
          </cell>
          <cell r="C20977" t="str">
            <v>Nhập kho vật tư lắp đặt camera (QĐ:447) theo hóa đơn số 0000012 ngày 15.05.2020</v>
          </cell>
        </row>
        <row r="20978">
          <cell r="A20978" t="str">
            <v>8.32.42.035.VIE.00.000</v>
          </cell>
          <cell r="B20978" t="str">
            <v xml:space="preserve">Máy phun thuốc động cơ 4 thì </v>
          </cell>
          <cell r="C20978" t="str">
            <v>Nhập kho vật tư phòng chống dịch (HĐ:86) theo hóa đơn số 0000283 ngày 07.05.2020</v>
          </cell>
        </row>
        <row r="20979">
          <cell r="A20979" t="str">
            <v>8.90.80.049.CHN.00.000</v>
          </cell>
          <cell r="B20979" t="str">
            <v xml:space="preserve">Ống nhòm Nikon coolshot pro stabilized Mã: A12010034 </v>
          </cell>
          <cell r="C20979" t="str">
            <v>Nhập kho vật tư (HĐ:24) theo hóa đơn số 0000053 ngày 06.03.2020</v>
          </cell>
        </row>
        <row r="20980">
          <cell r="A20980" t="str">
            <v>8.95.20.018.CHN.00.000</v>
          </cell>
          <cell r="B20980" t="str">
            <v xml:space="preserve">Bình phun thuốc Pagoda 18D </v>
          </cell>
          <cell r="C20980" t="str">
            <v>Nhập kho vật tư phòng chống dịch (HĐ:86) theo hóa đơn số 0000283 ngày 07.05.2020</v>
          </cell>
        </row>
        <row r="20981">
          <cell r="A20981" t="str">
            <v>1.71.87.020.GER.00.000</v>
          </cell>
          <cell r="B20981" t="str">
            <v xml:space="preserve">Dung dịch antifreezing G48 (Nước làm mát) </v>
          </cell>
          <cell r="C20981" t="str">
            <v>Nhập kho vật tư tổng hợp (QĐ:329) theo hóa đơn số 0000406 ngày 07.04.2020</v>
          </cell>
        </row>
        <row r="20982">
          <cell r="A20982" t="str">
            <v>1.71.87.201.VIE.00.000</v>
          </cell>
          <cell r="B20982" t="str">
            <v xml:space="preserve">Thuốc Cloramin B </v>
          </cell>
          <cell r="C20982" t="str">
            <v>Nhập kho vật tư phòng chống dịch (HĐ:86) theo hóa đơn số 0000284 ngày 08.05.2020</v>
          </cell>
        </row>
        <row r="20983">
          <cell r="A20983" t="str">
            <v>2.15.22.200.VIE.00.000</v>
          </cell>
          <cell r="B20983" t="str">
            <v xml:space="preserve">Thép mạ kẽm U200x75x8.5 mm </v>
          </cell>
          <cell r="C20983" t="str">
            <v>Nhập kho vật tư (HĐ:25) theo hóa đơn số 0000052 ngày 06.03.2020</v>
          </cell>
        </row>
        <row r="20984">
          <cell r="A20984" t="str">
            <v>2.35.08.003.ITA.00.000</v>
          </cell>
          <cell r="B20984" t="str">
            <v xml:space="preserve">Ống bơm mỡ 1/4 bấm sẵn 2 đầu nối thẳng, ren trong M14x1.5, L=1000mm </v>
          </cell>
          <cell r="C20984" t="str">
            <v>Nhập kho vật tư (HĐ:25) theo hóa đơn số 0000052 ngày 06.03.2020</v>
          </cell>
        </row>
        <row r="20985">
          <cell r="A20985" t="str">
            <v>2.44.02.317.MAS.00.000</v>
          </cell>
          <cell r="B20985" t="str">
            <v xml:space="preserve">Thép tấm inox 304, KT: 1000x2000x6mm </v>
          </cell>
          <cell r="C20985" t="str">
            <v>Nhập kho Thép tấm inox 304 (QĐ: 482) theo hóa đơn số 0000081 ngày 07.05.2020</v>
          </cell>
        </row>
        <row r="20986">
          <cell r="A20986" t="str">
            <v>2.50.03.006.VIE.00.000</v>
          </cell>
          <cell r="B20986" t="str">
            <v xml:space="preserve">Cáp thép bọc nhựa Đường kính: 6 mm </v>
          </cell>
          <cell r="C20986" t="str">
            <v>Nhập kho vật tư (HĐ:25) theo hóa đơn số 0000052 ngày 06.03.2020</v>
          </cell>
        </row>
        <row r="20987">
          <cell r="A20987" t="str">
            <v>3.15.44.023.VIE.00.000</v>
          </cell>
          <cell r="B20987" t="str">
            <v xml:space="preserve">Dây cáp điện 3x95mm </v>
          </cell>
          <cell r="C20987" t="str">
            <v>Nhập kho vật tư tổng hợp (QĐ:329) theo hóa đơn số 0000406 ngày 07.04.2020</v>
          </cell>
        </row>
        <row r="20988">
          <cell r="A20988" t="str">
            <v>3.20.22.006.VIE.00.000</v>
          </cell>
          <cell r="B20988" t="str">
            <v xml:space="preserve">Khóa cáp M6 </v>
          </cell>
          <cell r="C20988" t="str">
            <v>Nhập kho vật tư (HĐ:25) theo hóa đơn số 0000052 ngày 06.03.2020</v>
          </cell>
        </row>
        <row r="20989">
          <cell r="A20989" t="str">
            <v>4.35.12.175.VIE.00.000</v>
          </cell>
          <cell r="B20989" t="str">
            <v xml:space="preserve">Bulông M12x1.75 , L= 58 mm (+ Đai ốc) </v>
          </cell>
          <cell r="C20989" t="str">
            <v>Nhập kho vật tư (HĐ:25) theo hóa đơn số 0000052 ngày 06.03.2020</v>
          </cell>
        </row>
        <row r="20990">
          <cell r="A20990" t="str">
            <v>4.35.24.083.VIE.00.000</v>
          </cell>
          <cell r="B20990" t="str">
            <v xml:space="preserve">Bulong M24x80 </v>
          </cell>
          <cell r="C20990" t="str">
            <v>Nhập kho vật tư (HĐ:25) theo hóa đơn số 0000052 ngày 06.03.2020</v>
          </cell>
        </row>
        <row r="20991">
          <cell r="A20991" t="str">
            <v>4.88.65.570.JPN.00.000</v>
          </cell>
          <cell r="B20991" t="str">
            <v xml:space="preserve">Oil seal ZF-15 </v>
          </cell>
          <cell r="C20991" t="str">
            <v>Nhập kho vật tư tổng hợp (QĐ:329) theo hóa đơn số 0000406 ngày 07.04.2020</v>
          </cell>
        </row>
        <row r="20992">
          <cell r="A20992" t="str">
            <v>4.88.66.317.VIE.00.000</v>
          </cell>
          <cell r="B20992" t="str">
            <v xml:space="preserve">Vòng giảm chấn coupling động cơ quay gàu MĐPĐ A </v>
          </cell>
          <cell r="C20992" t="str">
            <v>Nhập kho vật tư (HĐ:25) theo hóa đơn số 0000052 ngày 06.03.2020</v>
          </cell>
        </row>
        <row r="20993">
          <cell r="A20993" t="str">
            <v>4.90.31.018.VIE.99.000</v>
          </cell>
          <cell r="B20993" t="str">
            <v xml:space="preserve">Ống dẻo phi 25mm </v>
          </cell>
          <cell r="C20993" t="str">
            <v>Nhập kho vật tư (HĐ:24) theo hóa đơn số 0000053 ngày 06.03.2020</v>
          </cell>
        </row>
        <row r="20994">
          <cell r="A20994" t="str">
            <v>4.90.41.046.VIE.00.000</v>
          </cell>
          <cell r="B20994" t="str">
            <v xml:space="preserve">Khớp nối Ø46 </v>
          </cell>
          <cell r="C20994" t="str">
            <v>Nhập kho vật tư tổng hợp (QĐ:329) theo hóa đơn số 0000406 ngày 07.04.2020</v>
          </cell>
        </row>
        <row r="20995">
          <cell r="A20995" t="str">
            <v>4.90.42.046.VIE.00.000</v>
          </cell>
          <cell r="B20995" t="str">
            <v xml:space="preserve">Nối ren ngoài Ø46 </v>
          </cell>
          <cell r="C20995" t="str">
            <v>Nhập kho vật tư tổng hợp (QĐ:329) theo hóa đơn số 0000406 ngày 07.04.2020</v>
          </cell>
        </row>
        <row r="20996">
          <cell r="A20996" t="str">
            <v>3.30.10.573.AUT.00.000</v>
          </cell>
          <cell r="B20996" t="str">
            <v xml:space="preserve">Phích cắm 4P 63A 6H IP67 </v>
          </cell>
          <cell r="C20996" t="str">
            <v>Nhập kho vật tư (HĐ:24) theo hóa đơn số 0000053 ngày 06.03.2020</v>
          </cell>
        </row>
        <row r="20997">
          <cell r="A20997" t="str">
            <v>3.30.10.695.AUT.00.000</v>
          </cell>
          <cell r="B20997" t="str">
            <v xml:space="preserve">Phích cắm 32A-4P-400V-IP44 </v>
          </cell>
          <cell r="C20997" t="str">
            <v>Nhập kho vật tư (HĐ:24) theo hóa đơn số 0000053 ngày 06.03.2020</v>
          </cell>
        </row>
        <row r="20998">
          <cell r="A20998" t="str">
            <v>3.80.42.668.CHN.00.000</v>
          </cell>
          <cell r="B20998" t="str">
            <v xml:space="preserve">Cáp Camera </v>
          </cell>
          <cell r="C20998" t="str">
            <v>Nhập kho vật tư lắp đặt camera (QĐ:447) theo hóa đơn số 0000012 ngày 15.05.2020</v>
          </cell>
        </row>
        <row r="20999">
          <cell r="A20999" t="str">
            <v>3.80.86.006.CHN.00.000</v>
          </cell>
          <cell r="B20999" t="str">
            <v xml:space="preserve">Đầu ghim dây tín hiệu - Jack </v>
          </cell>
          <cell r="C20999" t="str">
            <v>Nhập kho vật tư lắp đặt camera (QĐ:447) theo hóa đơn số 0000012 ngày 15.05.2020</v>
          </cell>
        </row>
        <row r="21000">
          <cell r="A21000" t="str">
            <v>4.82.78.420.CHN.00.000</v>
          </cell>
          <cell r="B21000" t="str">
            <v xml:space="preserve">Ống lót ổ bi H2315 </v>
          </cell>
          <cell r="C21000" t="str">
            <v>Nhập kho vật tư tổng hợp (QĐ:329) theo hóa đơn số 0000406 ngày 07.04.2020</v>
          </cell>
        </row>
        <row r="21001">
          <cell r="A21001" t="str">
            <v>8.34.24.006.VIE.00.000</v>
          </cell>
          <cell r="B21001" t="str">
            <v xml:space="preserve">Xích thép d = 6mm </v>
          </cell>
          <cell r="C21001" t="str">
            <v>Nhập kho vật tư (HĐ:24) theo hóa đơn số 0000053 ngày 06.03.2020</v>
          </cell>
        </row>
        <row r="21002">
          <cell r="A21002" t="str">
            <v>8.34.24.015.VIE.00.000</v>
          </cell>
          <cell r="B21002" t="str">
            <v xml:space="preserve">Má xích dày 15mm </v>
          </cell>
          <cell r="C21002" t="str">
            <v>Nhập kho vật tư (HĐ:24) theo hóa đơn số 0000053 ngày 06.03.2020</v>
          </cell>
        </row>
        <row r="21003">
          <cell r="A21003" t="str">
            <v>8.34.24.057.VIE.00.000</v>
          </cell>
          <cell r="B21003" t="str">
            <v xml:space="preserve">Chốt xích Ø57x233mm </v>
          </cell>
          <cell r="C21003" t="str">
            <v>Nhập kho vật tư (HĐ:24) theo hóa đơn số 0000053 ngày 06.03.2020</v>
          </cell>
        </row>
        <row r="21004">
          <cell r="A21004" t="str">
            <v>8.90.20.847.VIE.00.000</v>
          </cell>
          <cell r="B21004" t="str">
            <v xml:space="preserve">Giá đỡ phao tròn cứu hộ, inox 304 </v>
          </cell>
          <cell r="C21004" t="str">
            <v>Nhập kho giá đỡ phao tròn (QĐ:422) theo hóa đơn số 0000015 ngày 29.04.2020</v>
          </cell>
        </row>
        <row r="21005">
          <cell r="A21005" t="str">
            <v>5.12.04.007.VIE.00.000</v>
          </cell>
          <cell r="B21005" t="str">
            <v xml:space="preserve">Bánh xe ô tô SRC 7.00- 16/16Pr SV 717 </v>
          </cell>
          <cell r="C21005" t="str">
            <v>Nhập kho vật tư (HĐ:25) theo hóa đơn số 0000052 ngày 06.03.2020</v>
          </cell>
        </row>
        <row r="21006">
          <cell r="A21006" t="str">
            <v>5.19.90.056.CHN.00.000</v>
          </cell>
          <cell r="B21006" t="str">
            <v xml:space="preserve">Brass ball valve 2 inch PN32 </v>
          </cell>
          <cell r="C21006" t="str">
            <v>Nhập kho vật tư (HĐ:25) theo hóa đơn số 0000052 ngày 06.03.2020</v>
          </cell>
        </row>
        <row r="21007">
          <cell r="A21007" t="str">
            <v>5.19.90.113.TPE.00.000</v>
          </cell>
          <cell r="B21007" t="str">
            <v xml:space="preserve">Van tay Size 3 </v>
          </cell>
          <cell r="C21007" t="str">
            <v>Nhập kho Van tay (QĐ: 482) theo hóa đơn số 0000081 ngày 07.05.2020</v>
          </cell>
        </row>
        <row r="21008">
          <cell r="A21008" t="str">
            <v>5.30.10.159.VIE.00.000</v>
          </cell>
          <cell r="B21008" t="str">
            <v xml:space="preserve">Con lăn Φ159x600x4.5 ly </v>
          </cell>
          <cell r="C21008" t="str">
            <v>Nhập kho vật tư (HĐ:24) theo hóa đơn số 0000053 ngày 06.03.2020</v>
          </cell>
        </row>
        <row r="21009">
          <cell r="A21009" t="str">
            <v>5.30.10.160.VIE.00.000</v>
          </cell>
          <cell r="B21009" t="str">
            <v xml:space="preserve">Con lăn Φ159x1000 x4.5 ly </v>
          </cell>
          <cell r="C21009" t="str">
            <v>Nhập kho vật tư (HĐ:24) theo hóa đơn số 0000053 ngày 06.03.2020</v>
          </cell>
        </row>
        <row r="21010">
          <cell r="A21010" t="str">
            <v>5.30.10.355.VIE.00.000</v>
          </cell>
          <cell r="B21010" t="str">
            <v xml:space="preserve">Gàu múc MĐPĐ, Thể tích: 0.75m3, Vật liệu: E355DD </v>
          </cell>
          <cell r="C21010" t="str">
            <v>Nhập kho vật tư (HĐ:25) theo hóa đơn số 0000052 ngày 06.03.2020</v>
          </cell>
        </row>
        <row r="21011">
          <cell r="A21011" t="str">
            <v>8.90.20.502.VIE.00.000</v>
          </cell>
          <cell r="B21011" t="str">
            <v xml:space="preserve">Bộ quần áo phòng dịch </v>
          </cell>
          <cell r="C21011" t="str">
            <v>Nhập kho vật tư phòng chống dịch (HĐ:86) theo hóa đơn số 0000283 ngày 07.05.2020</v>
          </cell>
        </row>
        <row r="21012">
          <cell r="A21012" t="str">
            <v>8.90.60.202.KOR.00.000</v>
          </cell>
          <cell r="B21012" t="str">
            <v xml:space="preserve">Kính bảo hộ che mặt phòng dịch </v>
          </cell>
          <cell r="C21012" t="str">
            <v>Nhập kho vật tư phòng chống dịch (HĐ:86) theo hóa đơn số 0000283 ngày 07.05.2020</v>
          </cell>
        </row>
        <row r="21013">
          <cell r="A21013" t="str">
            <v>8.90.80.205.VIE.00.000</v>
          </cell>
          <cell r="B21013" t="str">
            <v xml:space="preserve">Khẩu trang vải kháng khuẩn </v>
          </cell>
          <cell r="C21013" t="str">
            <v>Nhập kho vật tư phòng chống dịch (HĐ:86) theo hóa đơn số 0000283 ngày 07.05.2020</v>
          </cell>
        </row>
        <row r="21014">
          <cell r="A21014" t="str">
            <v>8.90.90.005.VIE.00.000</v>
          </cell>
          <cell r="B21014" t="str">
            <v xml:space="preserve">Trụ chữa cháy ngoài trời, MSP: CA6-H150 </v>
          </cell>
          <cell r="C21014" t="str">
            <v>Nhập kho Trụ chữa cháy (HĐ:219) theo hóa đơn số 0000167 ngày 27.04.2020</v>
          </cell>
        </row>
        <row r="21015">
          <cell r="A21015" t="str">
            <v>8.90.90.072.VIE.00.000</v>
          </cell>
          <cell r="B21015" t="str">
            <v xml:space="preserve">Tủ chữa cháy 2 ngăn ngoài trời INOX 316 </v>
          </cell>
          <cell r="C21015" t="str">
            <v>Nhập kho Vật tư PCCC (HĐ:219) theo hóa đơn số 0000149 ngày 19.02.2020</v>
          </cell>
        </row>
        <row r="21016">
          <cell r="A21016" t="str">
            <v>8.90.90.082.VIE.00.000</v>
          </cell>
          <cell r="B21016" t="str">
            <v xml:space="preserve">Tủ chữa cháy đặt trong nhà INOX 316 </v>
          </cell>
          <cell r="C21016" t="str">
            <v>Nhập kho Vật tư PCCC (HĐ:219) theo hóa đơn số 0000149 ngày 19.02.2020</v>
          </cell>
        </row>
        <row r="21017">
          <cell r="A21017" t="str">
            <v>1.71.87.018.IND.00.000</v>
          </cell>
          <cell r="B21017" t="str">
            <v xml:space="preserve">Foam chữa cháy loại 3% </v>
          </cell>
          <cell r="C21017" t="str">
            <v>Nhập kho Thiết bị PCCC (HĐ:219) theo hóa đơn số 0000149 ngày 19.02.2020</v>
          </cell>
        </row>
        <row r="21018">
          <cell r="A21018" t="str">
            <v>3.66.75.004.SIN.00.000</v>
          </cell>
          <cell r="B21018" t="str">
            <v xml:space="preserve">Đèn Exit hành lang, cầu thang (1 mặt) Maxspid </v>
          </cell>
          <cell r="C21018" t="str">
            <v>Nhập kho Thiết bị PCCC (HĐ:219) theo hóa đơn số 0000149 ngày 19.02.2020</v>
          </cell>
        </row>
        <row r="21019">
          <cell r="A21019" t="str">
            <v>3.66.75.007.VIE.00.000</v>
          </cell>
          <cell r="B21019" t="str">
            <v xml:space="preserve">Đèn Exit hành lang, cầu thang (2 mặt) </v>
          </cell>
          <cell r="C21019" t="str">
            <v>Nhập kho Thiết bị PCCC (HĐ:219) theo hóa đơn số 0000149 ngày 19.02.2020</v>
          </cell>
        </row>
        <row r="21020">
          <cell r="A21020" t="str">
            <v>5.19.90.565.VIE.00.000</v>
          </cell>
          <cell r="B21020" t="str">
            <v xml:space="preserve">Van có ngàm chữa cháy phi 65 </v>
          </cell>
          <cell r="C21020" t="str">
            <v>Nhập kho Vật tư PCCC (HĐ:219) theo hóa đơn số 0000149 ngày 19.02.2020</v>
          </cell>
        </row>
        <row r="21021">
          <cell r="A21021" t="str">
            <v>8.32.02.047.CHN.00.000</v>
          </cell>
          <cell r="B21021" t="str">
            <v xml:space="preserve">Máy khoan BOSCH 2-26E 800W </v>
          </cell>
          <cell r="C21021" t="str">
            <v>Nhập kho vật tư (QĐ:439) theo hóa đơn số 0000181 ngày 27.04.2020</v>
          </cell>
        </row>
        <row r="21022">
          <cell r="A21022" t="str">
            <v>8.34.54.004.CHN.00.000</v>
          </cell>
          <cell r="B21022" t="str">
            <v xml:space="preserve">Xe đẩy hàng 4 bánh </v>
          </cell>
          <cell r="C21022" t="str">
            <v>Nhập kho vật tư (QĐ:439) theo hóa đơn số 0000181 ngày 27.04.2020</v>
          </cell>
        </row>
        <row r="21023">
          <cell r="A21023" t="str">
            <v>8.34.94.113.VIE.00.000</v>
          </cell>
          <cell r="B21023" t="str">
            <v xml:space="preserve">Thang nhôm chữ A 3m </v>
          </cell>
          <cell r="C21023" t="str">
            <v>Nhập kho vật tư (QĐ:439) theo hóa đơn số 0000181 ngày 27.04.2020</v>
          </cell>
        </row>
        <row r="21024">
          <cell r="A21024" t="str">
            <v>8.88.01.013.TPE.00.000</v>
          </cell>
          <cell r="B21024" t="str">
            <v xml:space="preserve">Bộ dụng cụ sửa chữa điện đa năng </v>
          </cell>
          <cell r="C21024" t="str">
            <v>Nhập kho vật tư (QĐ:439) theo hóa đơn số 0000181 ngày 27.04.2020</v>
          </cell>
        </row>
        <row r="21025">
          <cell r="A21025" t="str">
            <v>4.90.80.033.VIE.00.000</v>
          </cell>
          <cell r="B21025" t="str">
            <v xml:space="preserve">Dây rút nhựa 5x250mm </v>
          </cell>
          <cell r="C21025" t="str">
            <v>Nhập kho vật tư (QĐ:439) theo hóa đơn số 0000181 ngày 27.04.2020</v>
          </cell>
        </row>
        <row r="21026">
          <cell r="A21026" t="str">
            <v>3.25.92.004.VIE.00.000</v>
          </cell>
          <cell r="B21026" t="str">
            <v xml:space="preserve">Hộp nối đỗ keo hạ thế 0,4/1kV 4C (Low Voltage Resin Joints 0,4/1kV 4C) </v>
          </cell>
          <cell r="C21026" t="str">
            <v>Nhập kho vật tư (HĐ:178) theo hóa đơn số 0001456 ngày 06.03.2020</v>
          </cell>
        </row>
        <row r="21027">
          <cell r="A21027" t="str">
            <v>3.10.10.027.CHN.00.000</v>
          </cell>
          <cell r="B21027" t="str">
            <v xml:space="preserve">Sứ đỡ cách điện động cơ búa gõ và trục truyền động ESP, Type: 2783 </v>
          </cell>
          <cell r="C21027" t="str">
            <v>Nhập kho vật tư (HĐ:178) theo hóa đơn số 0001456 ngày 06.03.2020</v>
          </cell>
        </row>
        <row r="21028">
          <cell r="A21028" t="str">
            <v>3.10.10.028.CHN.00.000</v>
          </cell>
          <cell r="B21028" t="str">
            <v xml:space="preserve">Sứ đỡ búa gõ cho hệ thống cực phóng ESP </v>
          </cell>
          <cell r="C21028" t="str">
            <v>Nhập kho vật tư (HĐ:178) theo hóa đơn số 0001456 ngày 06.03.2020</v>
          </cell>
        </row>
        <row r="21029">
          <cell r="A21029" t="str">
            <v>3.46.19.032.KOR.00.000</v>
          </cell>
          <cell r="B21029" t="str">
            <v xml:space="preserve">Aptomat chống giật (ELCB) LS, Model: 32GRhd 2P 30A </v>
          </cell>
          <cell r="C21029" t="str">
            <v>Nhập kho vật tư (HĐ:178) theo hóa đơn số 0001456 ngày 06.03.2020</v>
          </cell>
        </row>
        <row r="21030">
          <cell r="A21030" t="str">
            <v>3.46.19.033.KOR.00.000</v>
          </cell>
          <cell r="B21030" t="str">
            <v xml:space="preserve">Aptomat MCB 2P LS BKN-2P, 32A (6kA) </v>
          </cell>
          <cell r="C21030" t="str">
            <v>Nhập kho vật tư (HĐ:178) theo hóa đơn số 0001456 ngày 06.03.2020</v>
          </cell>
        </row>
        <row r="21031">
          <cell r="A21031" t="str">
            <v>3.46.19.034.GER.00.000</v>
          </cell>
          <cell r="B21031" t="str">
            <v xml:space="preserve">Aptomat (MCB-C10) trạm cắt 500kV, Kiểu: 5SY72 MCB UC </v>
          </cell>
          <cell r="C21031" t="str">
            <v>Nhập kho vật tư (HĐ:178) theo hóa đơn số 0001456 ngày 06.03.2020</v>
          </cell>
        </row>
        <row r="21032">
          <cell r="A21032" t="str">
            <v>3.46.19.061.KOR.00.000</v>
          </cell>
          <cell r="B21032" t="str">
            <v xml:space="preserve">Aptomat 6A 1P (MCB) </v>
          </cell>
          <cell r="C21032" t="str">
            <v>Nhập kho vật tư (HĐ:178) theo hóa đơn số 0001456 ngày 06.03.2020</v>
          </cell>
        </row>
        <row r="21033">
          <cell r="A21033" t="str">
            <v>3.46.19.062.KOR.00.000</v>
          </cell>
          <cell r="B21033" t="str">
            <v xml:space="preserve">Aptomat 6A 2P (MCB) </v>
          </cell>
          <cell r="C21033" t="str">
            <v>Nhập kho vật tư (HĐ:178) theo hóa đơn số 0001456 ngày 06.03.2020</v>
          </cell>
        </row>
        <row r="21034">
          <cell r="A21034" t="str">
            <v>3.46.19.630.KOR.00.000</v>
          </cell>
          <cell r="B21034" t="str">
            <v xml:space="preserve">Aptomat 630A 3P (MCCB) </v>
          </cell>
          <cell r="C21034" t="str">
            <v>Nhập kho vật tư (HĐ:178) theo hóa đơn số 0001456 ngày 06.03.2020</v>
          </cell>
        </row>
        <row r="21035">
          <cell r="A21035" t="str">
            <v>3.46.60.009.KOR.00.000</v>
          </cell>
          <cell r="B21035" t="str">
            <v xml:space="preserve">Contactor AC 9A </v>
          </cell>
          <cell r="C21035" t="str">
            <v>Nhập kho vật tư (HĐ:178) theo hóa đơn số 0001456 ngày 06.03.2020</v>
          </cell>
        </row>
        <row r="21036">
          <cell r="A21036" t="str">
            <v>3.46.60.040.KOR.00.000</v>
          </cell>
          <cell r="B21036" t="str">
            <v xml:space="preserve">Contactor tủ bảo vệ máy biến áp, máy phát Kiểu: MR-4 </v>
          </cell>
          <cell r="C21036" t="str">
            <v>Nhập kho vật tư (HĐ:178) theo hóa đơn số 0001456 ngày 06.03.2020</v>
          </cell>
        </row>
        <row r="21037">
          <cell r="A21037" t="str">
            <v>3.46.60.225.KOR.00.000</v>
          </cell>
          <cell r="B21037" t="str">
            <v xml:space="preserve">Contactor Model: MC-225A </v>
          </cell>
          <cell r="C21037" t="str">
            <v>Nhập kho vật tư (HĐ:178) theo hóa đơn số 0001456 ngày 06.03.2020</v>
          </cell>
        </row>
        <row r="21038">
          <cell r="A21038" t="str">
            <v>3.46.60.630.KOR.00.000</v>
          </cell>
          <cell r="B21038" t="str">
            <v xml:space="preserve">Contactor AC 630A </v>
          </cell>
          <cell r="C21038" t="str">
            <v>Nhập kho vật tư (HĐ:178) theo hóa đơn số 0001456 ngày 06.03.2020</v>
          </cell>
        </row>
        <row r="21039">
          <cell r="A21039" t="str">
            <v>3.50.17.003.GER.00.000</v>
          </cell>
          <cell r="B21039" t="str">
            <v xml:space="preserve">Rơ le điện áp thấp Type: 3UG4614-1BR20 </v>
          </cell>
          <cell r="C21039" t="str">
            <v>Nhập kho vật tư (HĐ:178) theo hóa đơn số 0001456 ngày 06.03.2020</v>
          </cell>
        </row>
        <row r="21040">
          <cell r="A21040" t="str">
            <v>3.50.40.004.CHN.00.000</v>
          </cell>
          <cell r="B21040" t="str">
            <v xml:space="preserve">Relay trung gian Type: MY4N-CR </v>
          </cell>
          <cell r="C21040" t="str">
            <v>Nhập kho vật tư (HĐ:178) theo hóa đơn số 0001456 ngày 06.03.2020</v>
          </cell>
        </row>
        <row r="21041">
          <cell r="A21041" t="str">
            <v>3.50.40.005.JPN.00.000</v>
          </cell>
          <cell r="B21041" t="str">
            <v xml:space="preserve">Rơ le trung gian Type: MY4ZN </v>
          </cell>
          <cell r="C21041" t="str">
            <v>Nhập kho vật tư (HĐ:178) theo hóa đơn số 0001456 ngày 06.03.2020</v>
          </cell>
        </row>
        <row r="21042">
          <cell r="A21042" t="str">
            <v>3.50.40.006.KOR.00.000</v>
          </cell>
          <cell r="B21042" t="str">
            <v xml:space="preserve">Rơ le trung gian Type: YSMY03-4P </v>
          </cell>
          <cell r="C21042" t="str">
            <v>Nhập kho vật tư (HĐ:178) theo hóa đơn số 0001456 ngày 06.03.2020</v>
          </cell>
        </row>
        <row r="21043">
          <cell r="A21043" t="str">
            <v>3.50.40.024.CHN.00.000</v>
          </cell>
          <cell r="B21043" t="str">
            <v xml:space="preserve">Rơ le trung gian , Điện áp cuộn coil: 24VAC, Tần số: 50Hz, Dòng điện: 6A </v>
          </cell>
          <cell r="C21043" t="str">
            <v>Nhập kho vật tư (HĐ:178) theo hóa đơn số 0001456 ngày 06.03.2020</v>
          </cell>
        </row>
        <row r="21044">
          <cell r="A21044" t="str">
            <v>3.50.40.048.CHN.00.000</v>
          </cell>
          <cell r="B21044" t="str">
            <v xml:space="preserve">Rơ le thời gian (48T) máy biến áp tự dùng, Type: AH5N </v>
          </cell>
          <cell r="C21044" t="str">
            <v>Nhập kho vật tư (HĐ:178) theo hóa đơn số 0001456 ngày 06.03.2020</v>
          </cell>
        </row>
        <row r="21045">
          <cell r="A21045" t="str">
            <v>3.50.40.070.ROU.00.000</v>
          </cell>
          <cell r="B21045" t="str">
            <v xml:space="preserve">Rơ le thời gian Type: 700-FSM4UU18 </v>
          </cell>
          <cell r="C21045" t="str">
            <v>Nhập kho vật tư (HĐ:178) theo hóa đơn số 0001456 ngày 06.03.2020</v>
          </cell>
        </row>
        <row r="21046">
          <cell r="A21046" t="str">
            <v>3.50.40.220.GER.00.000</v>
          </cell>
          <cell r="B21046" t="str">
            <v xml:space="preserve">Rơ le trung gian phòng bảo vệ trạm 500kV Kiểu : M4-L-D220 </v>
          </cell>
          <cell r="C21046" t="str">
            <v>Nhập kho vật tư (HĐ:178) theo hóa đơn số 0001456 ngày 06.03.2020</v>
          </cell>
        </row>
        <row r="21047">
          <cell r="A21047" t="str">
            <v>3.50.90.250.KOR.00.000</v>
          </cell>
          <cell r="B21047" t="str">
            <v xml:space="preserve">Trip unit (release) Type: TS250H MTU </v>
          </cell>
          <cell r="C21047" t="str">
            <v>Nhập kho vật tư (HĐ:178) theo hóa đơn số 0001456 ngày 06.03.2020</v>
          </cell>
        </row>
        <row r="21048">
          <cell r="A21048" t="str">
            <v>3.50.90.420.KOR.00.000</v>
          </cell>
          <cell r="B21048" t="str">
            <v xml:space="preserve">Relay bảo vệ động cơ Type: IMP-C-A420 </v>
          </cell>
          <cell r="C21048" t="str">
            <v>Nhập kho vật tư (HĐ:178) theo hóa đơn số 0001456 ngày 06.03.2020</v>
          </cell>
        </row>
        <row r="21049">
          <cell r="A21049" t="str">
            <v>3.53.12.034.KOR.00.000</v>
          </cell>
          <cell r="B21049" t="str">
            <v xml:space="preserve">Bộ chuyển đổi công suất Type: DT-34WH-S4H </v>
          </cell>
          <cell r="C21049" t="str">
            <v>Nhập kho vật tư (HĐ:178) theo hóa đơn số 0001456 ngày 06.03.2020</v>
          </cell>
        </row>
        <row r="21050">
          <cell r="A21050" t="str">
            <v>3.53.12.200.CHN.00.000</v>
          </cell>
          <cell r="B21050" t="str">
            <v xml:space="preserve">Bộ chuyển đổi tín hiệu nhiệt độ cuộn dây, nhiệt độ dầu máy biến áp tự dùng 23,5kV - TTR200 Temperature transmitter </v>
          </cell>
          <cell r="C21050" t="str">
            <v>Nhập kho vật tư (HĐ:178) theo hóa đơn số 0001456 ngày 06.03.2020</v>
          </cell>
        </row>
        <row r="21051">
          <cell r="A21051" t="str">
            <v>3.53.12.220.CHN.00.000</v>
          </cell>
          <cell r="B21051" t="str">
            <v xml:space="preserve">Bộ chuyển đổi nguồn DC220V/DC24V, Type: PRO ECO 72W 24V 3A </v>
          </cell>
          <cell r="C21051" t="str">
            <v>Nhập kho vật tư (HĐ:178) theo hóa đơn số 0001456 ngày 06.03.2020</v>
          </cell>
        </row>
        <row r="21052">
          <cell r="A21052" t="str">
            <v>3.56.90.003.KOR.00.000</v>
          </cell>
          <cell r="B21052" t="str">
            <v xml:space="preserve">Transducer điện áp 3 pha, Model: DT-3V-A1AH </v>
          </cell>
          <cell r="C21052" t="str">
            <v>Nhập kho vật tư (HĐ:178) theo hóa đơn số 0001456 ngày 06.03.2020</v>
          </cell>
        </row>
        <row r="21053">
          <cell r="A21053" t="str">
            <v>3.56.90.004.KOR.00.000</v>
          </cell>
          <cell r="B21053" t="str">
            <v xml:space="preserve">Transducer dòng diện 3 pha, Model: DT-3A-B1AH </v>
          </cell>
          <cell r="C21053" t="str">
            <v>Nhập kho vật tư (HĐ:178) theo hóa đơn số 0001456 ngày 06.03.2020</v>
          </cell>
        </row>
        <row r="21054">
          <cell r="A21054" t="str">
            <v>3.56.90.005.KOR.00.000</v>
          </cell>
          <cell r="B21054" t="str">
            <v xml:space="preserve">Transducer điện áp 1 pha, Model: DT-1V-A1AH </v>
          </cell>
          <cell r="C21054" t="str">
            <v>Nhập kho vật tư (HĐ:178) theo hóa đơn số 0001456 ngày 06.03.2020</v>
          </cell>
        </row>
        <row r="21055">
          <cell r="A21055" t="str">
            <v>3.56.90.501.CHN.00.000</v>
          </cell>
          <cell r="B21055" t="str">
            <v xml:space="preserve">Máy biến áp nguồn 400/230,24V AC, Type:NDK </v>
          </cell>
          <cell r="C21055" t="str">
            <v>Nhập kho vật tư (HĐ:178) theo hóa đơn số 0001456 ngày 06.03.2020</v>
          </cell>
        </row>
        <row r="21056">
          <cell r="A21056" t="str">
            <v>3.84.64.030.CHN.00.000</v>
          </cell>
          <cell r="B21056" t="str">
            <v xml:space="preserve">Diot chỉnh lưu, Model: ZP30A </v>
          </cell>
          <cell r="C21056" t="str">
            <v>Nhập kho vật tư (HĐ:178) theo hóa đơn số 0001456 ngày 06.03.2020</v>
          </cell>
        </row>
        <row r="21057">
          <cell r="A21057" t="str">
            <v>3.90.82.200.KOR.00.000</v>
          </cell>
          <cell r="B21057" t="str">
            <v xml:space="preserve">Điện trở sấy tủ điện 11kV, Type: DCSH-200 </v>
          </cell>
          <cell r="C21057" t="str">
            <v>Nhập kho vật tư (HĐ:178) theo hóa đơn số 0001456 ngày 06.03.2020</v>
          </cell>
        </row>
        <row r="21058">
          <cell r="A21058" t="str">
            <v>3.94.00.089.CHN.00.000</v>
          </cell>
          <cell r="B21058" t="str">
            <v xml:space="preserve">Ram 4GB </v>
          </cell>
          <cell r="C21058" t="str">
            <v>Nhập kho linh phụ kiện nâng cấp máy tính (QĐ:390) theo hóa đơn số 0000071 ngày 16.04.2020</v>
          </cell>
        </row>
        <row r="21059">
          <cell r="A21059" t="str">
            <v>3.94.00.091.CHN.00.000</v>
          </cell>
          <cell r="B21059" t="str">
            <v xml:space="preserve">Ram DDR4 4GB </v>
          </cell>
          <cell r="C21059" t="str">
            <v>Nhập kho linh phụ kiện nâng cấp máy tính (QĐ:390) theo hóa đơn số 0000071 ngày 16.04.2020</v>
          </cell>
        </row>
        <row r="21060">
          <cell r="A21060" t="str">
            <v>3.94.00.359.TPE.00.000</v>
          </cell>
          <cell r="B21060" t="str">
            <v xml:space="preserve">Ổ cứng SSD 128GB </v>
          </cell>
          <cell r="C21060" t="str">
            <v>Nhập kho linh phụ kiện nâng cấp máy tính (QĐ:390) theo hóa đơn số 0000071 ngày 16.04.2020</v>
          </cell>
        </row>
        <row r="21061">
          <cell r="A21061" t="str">
            <v>3.96.13.600.IND.00.000</v>
          </cell>
          <cell r="B21061" t="str">
            <v xml:space="preserve">Biến dòng điện CT, Type: CL-1 </v>
          </cell>
          <cell r="C21061" t="str">
            <v>Nhập kho vật tư (HĐ:178) theo hóa đơn số 0001456 ngày 06.03.2020</v>
          </cell>
        </row>
        <row r="21062">
          <cell r="A21062" t="str">
            <v>5.33.70.046.CHN.00.000</v>
          </cell>
          <cell r="B21062" t="str">
            <v xml:space="preserve">Quạt làm mát tủ điều khiển máy biến áp ESP, Model: 4650N-351 </v>
          </cell>
          <cell r="C21062" t="str">
            <v>Nhập kho vật tư (HĐ:178) theo hóa đơn số 0001456 ngày 06.03.2020</v>
          </cell>
        </row>
        <row r="21063">
          <cell r="A21063" t="str">
            <v>5.33.70.047.GER.00.000</v>
          </cell>
          <cell r="B21063" t="str">
            <v xml:space="preserve">Quạt làm mát tủ điều khiển máy biến áp ESP, Model: A2E200AF0202 </v>
          </cell>
          <cell r="C21063" t="str">
            <v>Nhập kho vật tư (HĐ:178) theo hóa đơn số 0001456 ngày 06.03.2020</v>
          </cell>
        </row>
        <row r="21064">
          <cell r="A21064" t="str">
            <v>8.75.60.512.ENG.00.000</v>
          </cell>
          <cell r="B21064" t="str">
            <v xml:space="preserve">Đồng hồ đa chức năng (Elite 440) </v>
          </cell>
          <cell r="C21064" t="str">
            <v>Nhập kho vật tư (HĐ:178) theo hóa đơn số 0001456 ngày 06.03.2020</v>
          </cell>
        </row>
        <row r="21065">
          <cell r="A21065" t="str">
            <v>4.94.50.017.VIE.00.000</v>
          </cell>
          <cell r="B21065" t="str">
            <v xml:space="preserve">Bút bi dầu 2 đầu nhỏ Thiên Long </v>
          </cell>
          <cell r="C21065" t="str">
            <v>Nhập kho vật tư (QĐ:439) theo hóa đơn số 0000181 ngày 27.04.2020</v>
          </cell>
        </row>
        <row r="21066">
          <cell r="A21066" t="str">
            <v>4.94.80.012.VIE.00.000</v>
          </cell>
          <cell r="B21066" t="str">
            <v xml:space="preserve">Bao đựng rác loại 15kg </v>
          </cell>
          <cell r="C21066" t="str">
            <v>Nhập dụng cụ vệ sinh (QĐ:362) theo hóa đơn số 0000169 ngày 06.04.2020</v>
          </cell>
        </row>
        <row r="21067">
          <cell r="A21067" t="str">
            <v>4.94.80.193.VIE.00.000</v>
          </cell>
          <cell r="B21067" t="str">
            <v xml:space="preserve">Bình cồn 90 độ </v>
          </cell>
          <cell r="C21067" t="str">
            <v>Nhập kho vật tư (QĐ:439) theo hóa đơn số 0000181 ngày 27.04.2020</v>
          </cell>
        </row>
        <row r="21068">
          <cell r="A21068" t="str">
            <v>1.61.16.125.USA.00.000</v>
          </cell>
          <cell r="B21068" t="str">
            <v xml:space="preserve">KOH (potassium hydroxit) Kali hydroxit KOH ≥85% </v>
          </cell>
          <cell r="C21068" t="str">
            <v>Nhập kho Vật tư dự phòng VT4 của Ban A bàn giao theo quyết định số 537/QĐ-NĐVT4 ngày 19.05.2020</v>
          </cell>
        </row>
        <row r="21069">
          <cell r="A21069" t="str">
            <v>2.44.36.020.CHN.00.000</v>
          </cell>
          <cell r="B21069" t="str">
            <v xml:space="preserve">Square sttle / Tấm đệm sắt 5-1602-0100-50 </v>
          </cell>
          <cell r="C21069" t="str">
            <v>Nhập kho Vật tư dự phòng VT4 của Ban A bàn giao theo quyết định số 537/QĐ-NĐVT4 ngày 19.05.2020</v>
          </cell>
        </row>
        <row r="21070">
          <cell r="A21070" t="str">
            <v>2.44.36.021.CHN.00.000</v>
          </cell>
          <cell r="B21070" t="str">
            <v xml:space="preserve">Template / Tấm đệm sắt 3-2723-6690-01 </v>
          </cell>
          <cell r="C21070" t="str">
            <v>Nhập kho Vật tư dự phòng VT4 của Ban A bàn giao theo quyết định số 537/QĐ-NĐVT4 ngày 19.05.2020</v>
          </cell>
        </row>
        <row r="21071">
          <cell r="A21071" t="str">
            <v>2.46.36.939.KOR.00.000</v>
          </cell>
          <cell r="B21071" t="str">
            <v xml:space="preserve">Tube (SA213-T22,  63.5x15.1-10000)-size: 10000x15.1x63.5 / Ống thép </v>
          </cell>
          <cell r="C21071" t="str">
            <v>Nhập kho Vật tư dự phòng VT4 của Ban A bàn giao theo quyết định số 537/QĐ-NĐVT4 ngày 19.05.2020</v>
          </cell>
        </row>
        <row r="21072">
          <cell r="A21072" t="str">
            <v>2.46.36.953.KOR.00.000</v>
          </cell>
          <cell r="B21072" t="str">
            <v xml:space="preserve">Tube_SA213-T12_50.8x10.5x10000 (RH side)-size:10000x10.5x50.8 / Ống thép </v>
          </cell>
          <cell r="C21072" t="str">
            <v>Nhập kho Vật tư dự phòng VT4 của Ban A bàn giao theo quyết định số 537/QĐ-NĐVT4 ngày 19.05.2020</v>
          </cell>
        </row>
        <row r="21073">
          <cell r="A21073" t="str">
            <v>2.46.36.954.KOR.00.000</v>
          </cell>
          <cell r="B21073" t="str">
            <v xml:space="preserve">Tube Set 42.2x5.9x12000 / Ống thép 12000x5.9x42.2 </v>
          </cell>
          <cell r="C21073" t="str">
            <v>Nhập kho Vật tư dự phòng VT4 của Ban A bàn giao theo quyết định số 537/QĐ-NĐVT4 ngày 19.05.2020</v>
          </cell>
        </row>
        <row r="21074">
          <cell r="A21074" t="str">
            <v>2.46.36.955.KOR.00.000</v>
          </cell>
          <cell r="B21074" t="str">
            <v xml:space="preserve">Tube_SA213-T22_38x5.2x18000 / Ống thép đúc </v>
          </cell>
          <cell r="C21074" t="str">
            <v>Nhập kho Vật tư dự phòng VT4 của Ban A bàn giao theo quyết định số 537/QĐ-NĐVT4 ngày 19.05.2020</v>
          </cell>
        </row>
        <row r="21075">
          <cell r="A21075" t="str">
            <v>3.20.94.023.KOR.00.000</v>
          </cell>
          <cell r="B21075" t="str">
            <v xml:space="preserve">Cable gland/Đầu kẹp cáp </v>
          </cell>
          <cell r="C21075" t="str">
            <v>Nhập kho Vật tư dự phòng VT4 của Ban A bàn giao theo quyết định số 537/QĐ-NĐVT4 ngày 19.05.2020</v>
          </cell>
        </row>
        <row r="21076">
          <cell r="A21076" t="str">
            <v>3.34.15.033.JPN.00.000</v>
          </cell>
          <cell r="B21076" t="str">
            <v xml:space="preserve">Each type of limit switches (total 2 pcs)/công tắc hành trình </v>
          </cell>
          <cell r="C21076" t="str">
            <v>Nhập kho Vật tư dự phòng VT4 của Ban A bàn giao theo quyết định số 537/QĐ-NĐVT4 ngày 19.05.2020</v>
          </cell>
        </row>
        <row r="21077">
          <cell r="A21077" t="str">
            <v>3.34.15.033.KOR.00.000</v>
          </cell>
          <cell r="B21077" t="str">
            <v xml:space="preserve">LIMIT SWITCH/Công tắc hành trình </v>
          </cell>
          <cell r="C21077" t="str">
            <v>Nhập kho Vật tư dự phòng VT4 của Ban A bàn giao theo quyết định số 537/QĐ-NĐVT4 ngày 19.05.2020</v>
          </cell>
        </row>
        <row r="21078">
          <cell r="A21078" t="str">
            <v>3.34.40.229.USA.00.000</v>
          </cell>
          <cell r="B21078" t="str">
            <v xml:space="preserve">Flow switch assembly P/n: V6EPS-S-S-6-0/ Công tắc lưu lượng </v>
          </cell>
          <cell r="C21078" t="str">
            <v>Nhập kho Vật tư dự phòng VT4 của Ban A bàn giao theo quyết định số 537/QĐ-NĐVT4 ngày 19.05.2020</v>
          </cell>
        </row>
        <row r="21079">
          <cell r="A21079" t="str">
            <v>3.34.40.243.JPN.00.000</v>
          </cell>
          <cell r="B21079" t="str">
            <v xml:space="preserve">Each type of pressure switches (total 6 pcs)/ công tắc áp suất </v>
          </cell>
          <cell r="C21079" t="str">
            <v>Nhập kho Vật tư dự phòng VT4 của Ban A bàn giao theo quyết định số 537/QĐ-NĐVT4 ngày 19.05.2020</v>
          </cell>
        </row>
        <row r="21080">
          <cell r="A21080" t="str">
            <v>3.94.00.701.JPN.00.000</v>
          </cell>
          <cell r="B21080" t="str">
            <v xml:space="preserve">Each type of I/O printed circuit board of E-EHC (CPU board for S/C)/ tấm mạch in bộ xử lý dữ liệu </v>
          </cell>
          <cell r="C21080" t="str">
            <v>Nhập kho Vật tư dự phòng VT4 của Ban A bàn giao theo quyết định số 537/QĐ-NĐVT4 ngày 19.05.2020</v>
          </cell>
        </row>
        <row r="21081">
          <cell r="A21081" t="str">
            <v>3.94.00.702.JPN.00.000</v>
          </cell>
          <cell r="B21081" t="str">
            <v xml:space="preserve">Each type of I/O printed circuit board of E-EHC (CPU board for M/C)/ tấm mạch in bộ xử lý dữ liệu </v>
          </cell>
          <cell r="C21081" t="str">
            <v>Nhập kho Vật tư dự phòng VT4 của Ban A bàn giao theo quyết định số 537/QĐ-NĐVT4 ngày 19.05.2020</v>
          </cell>
        </row>
        <row r="21082">
          <cell r="A21082" t="str">
            <v>3.94.00.703.JPN.00.000</v>
          </cell>
          <cell r="B21082" t="str">
            <v xml:space="preserve">Each type of I/O printed circuit board of E-EHC (PCB  for S/C &amp; M/C)/ tấm mạch in bộ xử lý dữ liệu </v>
          </cell>
          <cell r="C21082" t="str">
            <v>Nhập kho Vật tư dự phòng VT4 của Ban A bàn giao theo quyết định số 537/QĐ-NĐVT4 ngày 19.05.2020</v>
          </cell>
        </row>
        <row r="21083">
          <cell r="A21083" t="str">
            <v>3.94.00.704.JPN.00.000</v>
          </cell>
          <cell r="B21083" t="str">
            <v xml:space="preserve">Each type of I/O printed circuit board of E-EHC (D-EHC OPS HMI)/ tấm mạch in bộ xử lý dữ liệu </v>
          </cell>
          <cell r="C21083" t="str">
            <v>Nhập kho Vật tư dự phòng VT4 của Ban A bàn giao theo quyết định số 537/QĐ-NĐVT4 ngày 19.05.2020</v>
          </cell>
        </row>
        <row r="21084">
          <cell r="A21084" t="str">
            <v>3.94.00.804.GER.00.000</v>
          </cell>
          <cell r="B21084" t="str">
            <v xml:space="preserve">PLC, WAGO, Digital output, 240VAC, 2 CH/ Bảng điều khiển </v>
          </cell>
          <cell r="C21084" t="str">
            <v>Nhập kho Vật tư dự phòng VT4 của Ban A bàn giao theo quyết định số 537/QĐ-NĐVT4 ngày 19.05.2020</v>
          </cell>
        </row>
        <row r="21085">
          <cell r="A21085" t="str">
            <v>3.96.13.118.JPN.00.000</v>
          </cell>
          <cell r="B21085" t="str">
            <v xml:space="preserve">Each type of TSI detectors (Bearing vibration detector)/cảm biến rung </v>
          </cell>
          <cell r="C21085" t="str">
            <v>Nhập kho Vật tư dự phòng VT4 của Ban A bàn giao theo quyết định số 537/QĐ-NĐVT4 ngày 19.05.2020</v>
          </cell>
        </row>
        <row r="21086">
          <cell r="A21086" t="str">
            <v>3.96.13.119.JPN.00.000</v>
          </cell>
          <cell r="B21086" t="str">
            <v xml:space="preserve">Each type of TSI detectors (HP turbine dif. Expansion detector)/cảm biến rung </v>
          </cell>
          <cell r="C21086" t="str">
            <v>Nhập kho Vật tư dự phòng VT4 của Ban A bàn giao theo quyết định số 537/QĐ-NĐVT4 ngày 19.05.2020</v>
          </cell>
        </row>
        <row r="21087">
          <cell r="A21087" t="str">
            <v>3.96.13.120.JPN.00.000</v>
          </cell>
          <cell r="B21087" t="str">
            <v xml:space="preserve">Each type of TSI detectors (LP turbine dif. Expansion detector)/cảm biến rung </v>
          </cell>
          <cell r="C21087" t="str">
            <v>Nhập kho Vật tư dự phòng VT4 của Ban A bàn giao theo quyết định số 537/QĐ-NĐVT4 ngày 19.05.2020</v>
          </cell>
        </row>
        <row r="21088">
          <cell r="A21088" t="str">
            <v>3.96.13.121.JPN.00.000</v>
          </cell>
          <cell r="B21088" t="str">
            <v xml:space="preserve">Each type of TSI detectors (Thrust position detector)/ cảm biến rung </v>
          </cell>
          <cell r="C21088" t="str">
            <v>Nhập kho Vật tư dự phòng VT4 của Ban A bàn giao theo quyết định số 537/QĐ-NĐVT4 ngày 19.05.2020</v>
          </cell>
        </row>
        <row r="21089">
          <cell r="A21089" t="str">
            <v>3.96.13.122.JPN.00.000</v>
          </cell>
          <cell r="B21089" t="str">
            <v xml:space="preserve">Each type of TSI proximitors (Vibration proximitor)/cảm biến rung </v>
          </cell>
          <cell r="C21089" t="str">
            <v>Nhập kho Vật tư dự phòng VT4 của Ban A bàn giao theo quyết định số 537/QĐ-NĐVT4 ngày 19.05.2020</v>
          </cell>
        </row>
        <row r="21090">
          <cell r="A21090" t="str">
            <v>3.96.13.123.JPN.00.000</v>
          </cell>
          <cell r="B21090" t="str">
            <v xml:space="preserve">Each type of TSI proximitors (Thrust position Proximitor)/cảm biến rung </v>
          </cell>
          <cell r="C21090" t="str">
            <v>Nhập kho Vật tư dự phòng VT4 của Ban A bàn giao theo quyết định số 537/QĐ-NĐVT4 ngày 19.05.2020</v>
          </cell>
        </row>
        <row r="21091">
          <cell r="A21091" t="str">
            <v>3.96.13.124.JPN.00.000</v>
          </cell>
          <cell r="B21091" t="str">
            <v xml:space="preserve">Speed detector/cảm biến tốc độ </v>
          </cell>
          <cell r="C21091" t="str">
            <v>Nhập kho Vật tư dự phòng VT4 của Ban A bàn giao theo quyết định số 537/QĐ-NĐVT4 ngày 19.05.2020</v>
          </cell>
        </row>
        <row r="21092">
          <cell r="A21092" t="str">
            <v>4.35.22.323.CHN.00.000</v>
          </cell>
          <cell r="B21092" t="str">
            <v xml:space="preserve">Bolt (M80*6*635)/ Bu lông 3-0733-8091-00 </v>
          </cell>
          <cell r="C21092" t="str">
            <v>Nhập kho Vật tư dự phòng VT4 của Ban A bàn giao theo quyết định số 537/QĐ-NĐVT4 ngày 19.05.2020</v>
          </cell>
        </row>
        <row r="21093">
          <cell r="A21093" t="str">
            <v>4.67.07.839.CHN.00.000</v>
          </cell>
          <cell r="B21093" t="str">
            <v xml:space="preserve">Nut / Đai ốc 3-1114-4490-00 </v>
          </cell>
          <cell r="C21093" t="str">
            <v>Nhập kho Vật tư dự phòng VT4 của Ban A bàn giao theo quyết định số 537/QĐ-NĐVT4 ngày 19.05.2020</v>
          </cell>
        </row>
        <row r="21094">
          <cell r="A21094" t="str">
            <v>4.77.90.116.KOR.00.000</v>
          </cell>
          <cell r="B21094" t="str">
            <v xml:space="preserve">Mechanical Seal for Regular waste water feed pump A/B/Phớt cơ khí cho bơm DGP 5225C </v>
          </cell>
          <cell r="C21094" t="str">
            <v>Nhập kho Vật tư dự phòng VT4 của Ban A bàn giao theo quyết định số 537/QĐ-NĐVT4 ngày 19.05.2020</v>
          </cell>
        </row>
        <row r="21095">
          <cell r="A21095" t="str">
            <v>4.77.90.122.KOR.00.000</v>
          </cell>
          <cell r="B21095" t="str">
            <v xml:space="preserve">Mechanical Seal for Filter backwash pump A/B / Phớt cơ khí cho bơm DGP 2531 </v>
          </cell>
          <cell r="C21095" t="str">
            <v>Nhập kho Vật tư dự phòng VT4 của Ban A bàn giao theo quyết định số 537/QĐ-NĐVT4 ngày 19.05.2020</v>
          </cell>
        </row>
        <row r="21096">
          <cell r="A21096" t="str">
            <v>4.77.90.123.KOR.00.000</v>
          </cell>
          <cell r="B21096" t="str">
            <v xml:space="preserve">Mechanical Seal for Clarified water (for Final Effluent disposal) pump A/B /Phớt cơ khí cho bơm DGP 2131 </v>
          </cell>
          <cell r="C21096" t="str">
            <v>Nhập kho Vật tư dự phòng VT4 của Ban A bàn giao theo quyết định số 537/QĐ-NĐVT4 ngày 19.05.2020</v>
          </cell>
        </row>
        <row r="21097">
          <cell r="A21097" t="str">
            <v>4.77.90.124.KOR.00.000</v>
          </cell>
          <cell r="B21097" t="str">
            <v xml:space="preserve">Mechanical Seal for Post Treated oily waste water pump A/B /Phớt cơ khí cho bơm 80 DWSO 3.7 </v>
          </cell>
          <cell r="C21097" t="str">
            <v>Nhập kho Vật tư dự phòng VT4 của Ban A bàn giao theo quyết định số 537/QĐ-NĐVT4 ngày 19.05.2020</v>
          </cell>
        </row>
        <row r="21098">
          <cell r="A21098" t="str">
            <v>4.77.90.125.KOR.00.000</v>
          </cell>
          <cell r="B21098" t="str">
            <v xml:space="preserve">Mechanical Seal for Sludge transfer (for Thickened sludge transfer) pump A/B / Phớt cơ khí cho bơm DVX 6525 </v>
          </cell>
          <cell r="C21098" t="str">
            <v>Nhập kho Vật tư dự phòng VT4 của Ban A bàn giao theo quyết định số 537/QĐ-NĐVT4 ngày 19.05.2020</v>
          </cell>
        </row>
        <row r="21099">
          <cell r="A21099" t="str">
            <v>4.77.90.126.KOR.00.000</v>
          </cell>
          <cell r="B21099" t="str">
            <v xml:space="preserve">Mechanical Seal for Coagulant(Alum) transfer pump A/B / Phớt cơ khí cho bơm MSHF 4225 </v>
          </cell>
          <cell r="C21099" t="str">
            <v>Nhập kho Vật tư dự phòng VT4 của Ban A bàn giao theo quyết định số 537/QĐ-NĐVT4 ngày 19.05.2020</v>
          </cell>
        </row>
        <row r="21100">
          <cell r="A21100" t="str">
            <v>4.77.90.127.KOR.00.000</v>
          </cell>
          <cell r="B21100" t="str">
            <v xml:space="preserve">Mechanical Seal for Sump pump A/B / Phớt cơ khí cho bơm 50 DWSO 2.2 </v>
          </cell>
          <cell r="C21100" t="str">
            <v>Nhập kho Vật tư dự phòng VT4 của Ban A bàn giao theo quyết định số 537/QĐ-NĐVT4 ngày 19.05.2020</v>
          </cell>
        </row>
        <row r="21101">
          <cell r="A21101" t="str">
            <v>4.77.90.128.KOR.00.000</v>
          </cell>
          <cell r="B21101" t="str">
            <v xml:space="preserve">Mechanical seal for Oily waste water feed pump A/B / Phớt cơ khí cho bơm DGP 6525 </v>
          </cell>
          <cell r="C21101" t="str">
            <v>Nhập kho Vật tư dự phòng VT4 của Ban A bàn giao theo quyết định số 537/QĐ-NĐVT4 ngày 19.05.2020</v>
          </cell>
        </row>
        <row r="21102">
          <cell r="A21102" t="str">
            <v>4.77.90.802.KOR.00.000</v>
          </cell>
          <cell r="B21102" t="str">
            <v xml:space="preserve">SRV SPARE PART-BODY GASKET (SOFT IRON)Φ282 X Φ270 X T1.0/ Gioăng đệm bằng kim loại mỏng </v>
          </cell>
          <cell r="C21102" t="str">
            <v>Nhập kho Vật tư dự phòng VT4 của Ban A bàn giao theo quyết định số 537/QĐ-NĐVT4 ngày 19.05.2020</v>
          </cell>
        </row>
        <row r="21103">
          <cell r="A21103" t="str">
            <v>4.77.90.803.KOR.00.000</v>
          </cell>
          <cell r="B21103" t="str">
            <v xml:space="preserve">SRV SPARE PART-BODY GASKET (SOFT IRON) Φ77 X Φ67 X T1.0/ Gioăng đệm bằng kim loại mỏng </v>
          </cell>
          <cell r="C21103" t="str">
            <v>Nhập kho Vật tư dự phòng VT4 của Ban A bàn giao theo quyết định số 537/QĐ-NĐVT4 ngày 19.05.2020</v>
          </cell>
        </row>
        <row r="21104">
          <cell r="A21104" t="str">
            <v>4.77.90.804.KOR.00.000</v>
          </cell>
          <cell r="B21104" t="str">
            <v xml:space="preserve">SRV SPARE PART-BODY GASKET (SOFT IRON) Φ116 X Φ106 X T1.0/ Gioăng đệm bằng kim loại mỏng </v>
          </cell>
          <cell r="C21104" t="str">
            <v>Nhập kho Vật tư dự phòng VT4 của Ban A bàn giao theo quyết định số 537/QĐ-NĐVT4 ngày 19.05.2020</v>
          </cell>
        </row>
        <row r="21105">
          <cell r="A21105" t="str">
            <v>4.77.90.805.KOR.00.000</v>
          </cell>
          <cell r="B21105" t="str">
            <v xml:space="preserve">SRV SPARE PART-BODY GASKET (SOFT IRON) Φ356 X Φ342 X T1.0/Gioăng đệm bằng kim loại mỏng </v>
          </cell>
          <cell r="C21105" t="str">
            <v>Nhập kho Vật tư dự phòng VT4 của Ban A bàn giao theo quyết định số 537/QĐ-NĐVT4 ngày 19.05.2020</v>
          </cell>
        </row>
        <row r="21106">
          <cell r="A21106" t="str">
            <v>4.77.90.806.KOR.00.000</v>
          </cell>
          <cell r="B21106" t="str">
            <v xml:space="preserve">SRV SPARE PART-BODY GASKET (316L SS)Φ77 X Φ67 X T1.0/ Gioăng đệm bằng kim loại mỏng </v>
          </cell>
          <cell r="C21106" t="str">
            <v>Nhập kho Vật tư dự phòng VT4 của Ban A bàn giao theo quyết định số 537/QĐ-NĐVT4 ngày 19.05.2020</v>
          </cell>
        </row>
        <row r="21107">
          <cell r="A21107" t="str">
            <v>4.77.90.807.KOR.00.000</v>
          </cell>
          <cell r="B21107" t="str">
            <v xml:space="preserve">SRV SPARE PART-BODY GASKET (SOFT IRON)Φ195 X Φ185 X T1.0/Gioăng đệm bằng kim loại mỏng </v>
          </cell>
          <cell r="C21107" t="str">
            <v>Nhập kho Vật tư dự phòng VT4 của Ban A bàn giao theo quyết định số 537/QĐ-NĐVT4 ngày 19.05.2020</v>
          </cell>
        </row>
        <row r="21108">
          <cell r="A21108" t="str">
            <v>4.77.90.808.JPN.00.000</v>
          </cell>
          <cell r="B21108" t="str">
            <v xml:space="preserve">Atmospheric relief diaphragm copper plate and rubber plate/tấm đệm bằng đồn </v>
          </cell>
          <cell r="C21108" t="str">
            <v>Nhập kho Vật tư dự phòng VT4 của Ban A bàn giao theo quyết định số 537/QĐ-NĐVT4 ngày 19.05.2020</v>
          </cell>
        </row>
        <row r="21109">
          <cell r="A21109" t="str">
            <v>4.77.90.809.JPN.00.000</v>
          </cell>
          <cell r="B21109" t="str">
            <v xml:space="preserve">Loking plates for each Joumal bearing/Tấm chặn bằng thép </v>
          </cell>
          <cell r="C21109" t="str">
            <v>Nhập kho Vật tư dự phòng VT4 của Ban A bàn giao theo quyết định số 537/QĐ-NĐVT4 ngày 19.05.2020</v>
          </cell>
        </row>
        <row r="21110">
          <cell r="A21110" t="str">
            <v>4.88.62.125.KOR.00.000</v>
          </cell>
          <cell r="B21110" t="str">
            <v xml:space="preserve">V-Belt for Air blower A/B of DMF / Dây curoa cao su SL 125 </v>
          </cell>
          <cell r="C21110" t="str">
            <v>Nhập kho Vật tư dự phòng VT4 của Ban A bàn giao theo quyết định số 537/QĐ-NĐVT4 ngày 19.05.2020</v>
          </cell>
        </row>
        <row r="21111">
          <cell r="A21111" t="str">
            <v>4.88.62.150.KOR.00.000</v>
          </cell>
          <cell r="B21111" t="str">
            <v xml:space="preserve">V-Belt for Air blower A/B of Regular waste water pond /Dây curoa cao su SL 150 </v>
          </cell>
          <cell r="C21111" t="str">
            <v>Nhập kho Vật tư dự phòng VT4 của Ban A bàn giao theo quyết định số 537/QĐ-NĐVT4 ngày 19.05.2020</v>
          </cell>
        </row>
        <row r="21112">
          <cell r="A21112" t="str">
            <v>4.88.62.200.KOR.00.000</v>
          </cell>
          <cell r="B21112" t="str">
            <v xml:space="preserve">V-Belt for Air blower A/B of Irregular waste water pond / Dây curoa cao su SL 200 </v>
          </cell>
          <cell r="C21112" t="str">
            <v>Nhập kho Vật tư dự phòng VT4 của Ban A bàn giao theo quyết định số 537/QĐ-NĐVT4 ngày 19.05.2020</v>
          </cell>
        </row>
        <row r="21113">
          <cell r="A21113" t="str">
            <v>4.88.66.110.KOR.00.000</v>
          </cell>
          <cell r="B21113" t="str">
            <v xml:space="preserve">O-RING(G-110) / Goăng đệm cao su </v>
          </cell>
          <cell r="C21113" t="str">
            <v>Nhập kho vật tư dự phòng VT4 của Ban A bàn giao theo quyết định số 537/QĐ-NĐVT4 ngày 19.05.2020</v>
          </cell>
        </row>
        <row r="21114">
          <cell r="A21114" t="str">
            <v>4.88.66.111.JPN.00.000</v>
          </cell>
          <cell r="B21114" t="str">
            <v xml:space="preserve">Gasket for Control valve cover and leak off Gioăng đệm bằng cao su </v>
          </cell>
          <cell r="C21114" t="str">
            <v>Nhập kho Vật tư dự phòng VT4 của Ban A bàn giao theo quyết định số 537/QĐ-NĐVT4 ngày 19.05.2020</v>
          </cell>
        </row>
        <row r="21115">
          <cell r="A21115" t="str">
            <v>4.88.66.116.KOR.00.000</v>
          </cell>
          <cell r="B21115" t="str">
            <v xml:space="preserve">O-RING(G-115) / Goăng đệm cao su </v>
          </cell>
          <cell r="C21115" t="str">
            <v>Nhập kho vật tư dự phòng VT4 của Ban A bàn giao theo quyết định số 537/QĐ-NĐVT4 ngày 19.05.2020</v>
          </cell>
        </row>
        <row r="21116">
          <cell r="A21116" t="str">
            <v>4.88.66.220.KOR.00.000</v>
          </cell>
          <cell r="B21116" t="str">
            <v xml:space="preserve">O-RING(G-220) / Goăng đệm cao su </v>
          </cell>
          <cell r="C21116" t="str">
            <v>Nhập kho vật tư dự phòng VT4 của Ban A bàn giao theo quyết định số 537/QĐ-NĐVT4 ngày 19.05.2020</v>
          </cell>
        </row>
        <row r="21117">
          <cell r="A21117" t="str">
            <v>4.88.66.230.KOR.00.000</v>
          </cell>
          <cell r="B21117" t="str">
            <v xml:space="preserve">O-RING(G-230) / Goăng đệm cao su </v>
          </cell>
          <cell r="C21117" t="str">
            <v>Nhập kho vật tư dự phòng VT4 của Ban A bàn giao theo quyết định số 537/QĐ-NĐVT4 ngày 19.05.2020</v>
          </cell>
        </row>
        <row r="21118">
          <cell r="A21118" t="str">
            <v>4.88.66.260.KOR.00.000</v>
          </cell>
          <cell r="B21118" t="str">
            <v xml:space="preserve">O-RING/BACK-UP RING(G-260.2T) / Goăng đệm cao su </v>
          </cell>
          <cell r="C21118" t="str">
            <v>Nhập kho vật tư dự phòng VT4 của Ban A bàn giao theo quyết định số 537/QĐ-NĐVT4 ngày 19.05.2020</v>
          </cell>
        </row>
        <row r="21119">
          <cell r="A21119" t="str">
            <v>4.88.66.261.KOR.00.000</v>
          </cell>
          <cell r="B21119" t="str">
            <v xml:space="preserve">O-RING(G-260) / Goăng đệm cao su </v>
          </cell>
          <cell r="C21119" t="str">
            <v>Nhập kho vật tư dự phòng VT4 của Ban A bàn giao theo quyết định số 537/QĐ-NĐVT4 ngày 19.05.2020</v>
          </cell>
        </row>
        <row r="21120">
          <cell r="A21120" t="str">
            <v>4.88.66.380.KOR.00.000</v>
          </cell>
          <cell r="B21120" t="str">
            <v xml:space="preserve">O-RING(G-380) / Goăng đệm cao su </v>
          </cell>
          <cell r="C21120" t="str">
            <v>Nhập kho vật tư dự phòng VT4 của Ban A bàn giao theo quyết định số 537/QĐ-NĐVT4 ngày 19.05.2020</v>
          </cell>
        </row>
        <row r="21121">
          <cell r="A21121" t="str">
            <v>4.88.66.402.KOR.00.000</v>
          </cell>
          <cell r="B21121" t="str">
            <v xml:space="preserve">O-RING(G-400) / Goăng đệm cao su </v>
          </cell>
          <cell r="C21121" t="str">
            <v>Nhập kho vật tư dự phòng VT4 của Ban A bàn giao theo quyết định số 537/QĐ-NĐVT4 ngày 19.05.2020</v>
          </cell>
        </row>
        <row r="21122">
          <cell r="A21122" t="str">
            <v>4.88.66.403.KOR.00.000</v>
          </cell>
          <cell r="B21122" t="str">
            <v xml:space="preserve">O-RING(G-430) / Goăng đệm cao su </v>
          </cell>
          <cell r="C21122" t="str">
            <v>Nhập kho vật tư dự phòng VT4 của Ban A bàn giao theo quyết định số 537/QĐ-NĐVT4 ngày 19.05.2020</v>
          </cell>
        </row>
        <row r="21123">
          <cell r="A21123" t="str">
            <v>4.88.67.035.KOR.00.000</v>
          </cell>
          <cell r="B21123" t="str">
            <v xml:space="preserve">Oil Seal /Vòng đệm cao su 35x47x8 </v>
          </cell>
          <cell r="C21123" t="str">
            <v>Nhập kho Vật tư dự phòng VT4 của Ban A bàn giao theo quyết định số 537/QĐ-NĐVT4 ngày 19.05.2020</v>
          </cell>
        </row>
        <row r="21124">
          <cell r="A21124" t="str">
            <v>4.88.67.036.KOR.00.000</v>
          </cell>
          <cell r="B21124" t="str">
            <v xml:space="preserve">Oil Seal /Vòng đệm cao su 35x62x11 </v>
          </cell>
          <cell r="C21124" t="str">
            <v>Nhập kho Vật tư dự phòng VT4 của Ban A bàn giao theo quyết định số 537/QĐ-NĐVT4 ngày 19.05.2020</v>
          </cell>
        </row>
        <row r="21125">
          <cell r="A21125" t="str">
            <v>4.88.67.037.KOR.00.000</v>
          </cell>
          <cell r="B21125" t="str">
            <v xml:space="preserve">Oil Seal /Vòng đệm cao su 35x55x11 </v>
          </cell>
          <cell r="C21125" t="str">
            <v>Nhập kho Vật tư dự phòng VT4 của Ban A bàn giao theo quyết định số 537/QĐ-NĐVT4 ngày 19.05.2020</v>
          </cell>
        </row>
        <row r="21126">
          <cell r="A21126" t="str">
            <v>4.88.67.038.KOR.00.000</v>
          </cell>
          <cell r="B21126" t="str">
            <v xml:space="preserve">Oil Seal /Vòng đệm cao su 55x78x12 </v>
          </cell>
          <cell r="C21126" t="str">
            <v>Nhập kho Vật tư dự phòng VT4 của Ban A bàn giao theo quyết định số 537/QĐ-NĐVT4 ngày 19.05.2020</v>
          </cell>
        </row>
        <row r="21127">
          <cell r="A21127" t="str">
            <v>4.88.67.039.KOR.00.000</v>
          </cell>
          <cell r="B21127" t="str">
            <v xml:space="preserve">Sm Oil Seal for Skimmed Oil / Oil Sludge Transfer pump/Vòng đệm cao su NM031BY01L06B </v>
          </cell>
          <cell r="C21127" t="str">
            <v>Nhập kho Vật tư dự phòng VT4 của Ban A bàn giao theo quyết định số 537/QĐ-NĐVT4 ngày 19.05.2020</v>
          </cell>
        </row>
        <row r="21128">
          <cell r="A21128" t="str">
            <v>4.88.67.040.KOR.00.000</v>
          </cell>
          <cell r="B21128" t="str">
            <v xml:space="preserve">O-ring for Skimmed Oil / Oil Sludge Transfer pump/Vòng đệm cao su NM031BY01L06B </v>
          </cell>
          <cell r="C21128" t="str">
            <v>Nhập kho Vật tư dự phòng VT4 của Ban A bàn giao theo quyết định số 537/QĐ-NĐVT4 ngày 19.05.2020</v>
          </cell>
        </row>
        <row r="21129">
          <cell r="A21129" t="str">
            <v>4.88.67.055.KOR.00.000</v>
          </cell>
          <cell r="B21129" t="str">
            <v xml:space="preserve">Oil Seal for Air blower A/B of DMF /Vòng đệm cao su 55x72x12 </v>
          </cell>
          <cell r="C21129" t="str">
            <v>Nhập kho Vật tư dự phòng VT4 của Ban A bàn giao theo quyết định số 537/QĐ-NĐVT4 ngày 19.05.2020</v>
          </cell>
        </row>
        <row r="21130">
          <cell r="A21130" t="str">
            <v>4.88.67.065.KOR.00.000</v>
          </cell>
          <cell r="B21130" t="str">
            <v xml:space="preserve">Oil Seal for Air blower A/B of Regular waste water pond /Vòng đệm cao su TC 65x95x13 </v>
          </cell>
          <cell r="C21130" t="str">
            <v>Nhập kho Vật tư dự phòng VT4 của Ban A bàn giao theo quyết định số 537/QĐ-NĐVT4 ngày 19.05.2020</v>
          </cell>
        </row>
        <row r="21131">
          <cell r="A21131" t="str">
            <v>4.88.67.080.KOR.00.000</v>
          </cell>
          <cell r="B21131" t="str">
            <v xml:space="preserve">Oil Seal for Air blower A/B of Irregular waste water pond /Vòng đệm cao su TC 80x100x13 </v>
          </cell>
          <cell r="C21131" t="str">
            <v>Nhập kho Vật tư dự phòng VT4 của Ban A bàn giao theo quyết định số 537/QĐ-NĐVT4 ngày 19.05.2020</v>
          </cell>
        </row>
        <row r="21132">
          <cell r="A21132" t="str">
            <v>4.88.67.125.KOR.00.000</v>
          </cell>
          <cell r="B21132" t="str">
            <v xml:space="preserve">Plane Washer for Air blower A/B of DMF /Vòng đệm cao su SL 125 </v>
          </cell>
          <cell r="C21132" t="str">
            <v>Nhập kho Vật tư dự phòng VT4 của Ban A bàn giao theo quyết định số 537/QĐ-NĐVT4 ngày 19.05.2020</v>
          </cell>
        </row>
        <row r="21133">
          <cell r="A21133" t="str">
            <v>4.88.67.132.KOR.00.000</v>
          </cell>
          <cell r="B21133" t="str">
            <v xml:space="preserve">O-ring for Caustic (for Acid) dosing pump A/B of Final pH Adjustment tank /Vòng đệm cao su DMX 132-10 </v>
          </cell>
          <cell r="C21133" t="str">
            <v>Nhập kho Vật tư dự phòng VT4 của Ban A bàn giao theo quyết định số 537/QĐ-NĐVT4 ngày 19.05.2020</v>
          </cell>
        </row>
        <row r="21134">
          <cell r="A21134" t="str">
            <v>4.88.67.150.KOR.00.000</v>
          </cell>
          <cell r="B21134" t="str">
            <v xml:space="preserve">Plane Washer for Air blower A/B of Regular waste water pond /Vòng đệm cao su SL 150 </v>
          </cell>
          <cell r="C21134" t="str">
            <v>Nhập kho Vật tư dự phòng VT4 của Ban A bàn giao theo quyết định số 537/QĐ-NĐVT4 ngày 19.05.2020</v>
          </cell>
        </row>
        <row r="21135">
          <cell r="A21135" t="str">
            <v>4.88.67.199.KOR.00.000</v>
          </cell>
          <cell r="B21135" t="str">
            <v xml:space="preserve">O-ring for Caustic dosing pump A/B of pH Adjustment tank /Vòng đệm cao su DMX 199-8 </v>
          </cell>
          <cell r="C21135" t="str">
            <v>Nhập kho Vật tư dự phòng VT4 của Ban A bàn giao theo quyết định số 537/QĐ-NĐVT4 ngày 19.05.2020</v>
          </cell>
        </row>
        <row r="21136">
          <cell r="A21136" t="str">
            <v>4.88.67.200.KOR.00.000</v>
          </cell>
          <cell r="B21136" t="str">
            <v xml:space="preserve">Plane Washer for Air blower A/B of Irregular waste water pond /Vòng đệm cao su SL 200 </v>
          </cell>
          <cell r="C21136" t="str">
            <v>Nhập kho Vật tư dự phòng VT4 của Ban A bàn giao theo quyết định số 537/QĐ-NĐVT4 ngày 19.05.2020</v>
          </cell>
        </row>
        <row r="21137">
          <cell r="A21137" t="str">
            <v>4.88.67.321.KOR.00.000</v>
          </cell>
          <cell r="B21137" t="str">
            <v xml:space="preserve">O-ring for Acid dosing pump A/B of pH Adjustment tank /Vòng đệm cao su DMX 321-6 </v>
          </cell>
          <cell r="C21137" t="str">
            <v>Nhập kho Vật tư dự phòng VT4 của Ban A bàn giao theo quyết định số 537/QĐ-NĐVT4 ngày 19.05.2020</v>
          </cell>
        </row>
        <row r="21138">
          <cell r="A21138" t="str">
            <v>4.88.67.600.KOR.00.000</v>
          </cell>
          <cell r="B21138" t="str">
            <v xml:space="preserve">Cover Gasket  P1LBC10AA201, P2LBC10AA201, P1LBC20AA201, P2LBC20AA201/Đệm kín ngoài </v>
          </cell>
          <cell r="C21138" t="str">
            <v>Nhập kho vật tư dự phòng VT4 của Ban A bàn giao theo quyết định số 537/QĐ-NĐVT4 ngày 19.05.2020</v>
          </cell>
        </row>
        <row r="21139">
          <cell r="A21139" t="str">
            <v>4.88.67.601.KOR.00.000</v>
          </cell>
          <cell r="B21139" t="str">
            <v xml:space="preserve">Packing Set  P1LBC10AA201 ,P2LBC10AA201, P1LBC20AA201,P2LBC20AA201/ Bộ đệm kín trong </v>
          </cell>
          <cell r="C21139" t="str">
            <v>Nhập kho vật tư dự phòng VT4 của Ban A bàn giao theo quyết định số 537/QĐ-NĐVT4 ngày 19.05.2020</v>
          </cell>
        </row>
        <row r="21140">
          <cell r="A21140" t="str">
            <v>4.88.67.602.KOR.00.000</v>
          </cell>
          <cell r="B21140" t="str">
            <v xml:space="preserve">Pressure Seal Ring P1LBQ10AA051,P2LBQ10AA051/ Vòng đệm áp lực </v>
          </cell>
          <cell r="C21140" t="str">
            <v>Nhập kho vật tư dự phòng VT4 của Ban A bàn giao theo quyết định số 537/QĐ-NĐVT4 ngày 19.05.2020</v>
          </cell>
        </row>
        <row r="21141">
          <cell r="A21141" t="str">
            <v>4.88.67.603.KOR.00.000</v>
          </cell>
          <cell r="B21141" t="str">
            <v xml:space="preserve">Packing Set P1LBQ10AA051,P2LBQ10AA051/ Bộ đệm kín trong </v>
          </cell>
          <cell r="C21141" t="str">
            <v>Nhập kho vật tư dự phòng VT4 của Ban A bàn giao theo quyết định số 537/QĐ-NĐVT4 ngày 19.05.2020</v>
          </cell>
        </row>
        <row r="21142">
          <cell r="A21142" t="str">
            <v>4.88.67.604.KOR.00.000</v>
          </cell>
          <cell r="B21142" t="str">
            <v xml:space="preserve">Side Gasket P1LBQ10AA051,P2LBQ10AA051/Đệm kín ngoài </v>
          </cell>
          <cell r="C21142" t="str">
            <v>Nhập kho vật tư dự phòng VT4 của Ban A bàn giao theo quyết định số 537/QĐ-NĐVT4 ngày 19.05.2020</v>
          </cell>
        </row>
        <row r="21143">
          <cell r="A21143" t="str">
            <v>4.88.67.605.KOR.00.000</v>
          </cell>
          <cell r="B21143" t="str">
            <v xml:space="preserve">Cover Gasket P1LBQ30AA051, P2LBQ30AA051/ Đệm kín ngoài </v>
          </cell>
          <cell r="C21143" t="str">
            <v>Nhập kho vật tư dự phòng VT4 của Ban A bàn giao theo quyết định số 537/QĐ-NĐVT4 ngày 19.05.2020</v>
          </cell>
        </row>
        <row r="21144">
          <cell r="A21144" t="str">
            <v>4.88.67.606.KOR.00.000</v>
          </cell>
          <cell r="B21144" t="str">
            <v xml:space="preserve">Packing Set P1LBQ30AA051, P2LBQ30AA051/Bộ đệm kín trong </v>
          </cell>
          <cell r="C21144" t="str">
            <v>Nhập kho vật tư dự phòng VT4 của Ban A bàn giao theo quyết định số 537/QĐ-NĐVT4 ngày 19.05.2020</v>
          </cell>
        </row>
        <row r="21145">
          <cell r="A21145" t="str">
            <v>4.88.67.607.KOR.00.000</v>
          </cell>
          <cell r="B21145" t="str">
            <v xml:space="preserve">Side Gasket P1LBQ30AA051, P2LBQ30AA051/Đệm kín ngoài </v>
          </cell>
          <cell r="C21145" t="str">
            <v>Nhập kho vật tư dự phòng VT4 của Ban A bàn giao theo quyết định số 537/QĐ-NĐVT4 ngày 19.05.2020</v>
          </cell>
        </row>
        <row r="21146">
          <cell r="A21146" t="str">
            <v>4.88.67.608.KOR.00.000</v>
          </cell>
          <cell r="B21146" t="str">
            <v xml:space="preserve">Cover Gasket P1LBQ50AA051, P2LBQ50AA051/Đệm kín ngoài </v>
          </cell>
          <cell r="C21146" t="str">
            <v>Nhập kho vật tư dự phòng VT4 của Ban A bàn giao theo quyết định số 537/QĐ-NĐVT4 ngày 19.05.2020</v>
          </cell>
        </row>
        <row r="21147">
          <cell r="A21147" t="str">
            <v>4.88.67.609.KOR.00.000</v>
          </cell>
          <cell r="B21147" t="str">
            <v xml:space="preserve">Packing Set P1LBQ50AA051, P2LBQ50AA051/Bộ đệm kín trong </v>
          </cell>
          <cell r="C21147" t="str">
            <v>Nhập kho vật tư dự phòng VT4 của Ban A bàn giao theo quyết định số 537/QĐ-NĐVT4 ngày 19.05.2020</v>
          </cell>
        </row>
        <row r="21148">
          <cell r="A21148" t="str">
            <v>4.88.67.610.KOR.00.000</v>
          </cell>
          <cell r="B21148" t="str">
            <v xml:space="preserve">Cover Gasket P1LBQ60AA051, P2LBQ60AA051/Đệm kín ngoài </v>
          </cell>
          <cell r="C21148" t="str">
            <v>Nhập kho vật tư dự phòng VT4 của Ban A bàn giao theo quyết định số 537/QĐ-NĐVT4 ngày 19.05.2020</v>
          </cell>
        </row>
        <row r="21149">
          <cell r="A21149" t="str">
            <v>4.88.67.611.KOR.00.000</v>
          </cell>
          <cell r="B21149" t="str">
            <v xml:space="preserve">Packing Set P1LBQ60AA051, P2LBQ60AA051/ Bộ đệm kín trong </v>
          </cell>
          <cell r="C21149" t="str">
            <v>Nhập kho vật tư dự phòng VT4 của Ban A bàn giao theo quyết định số 537/QĐ-NĐVT4 ngày 19.05.2020</v>
          </cell>
        </row>
        <row r="21150">
          <cell r="A21150" t="str">
            <v>4.88.67.612.KOR.00.000</v>
          </cell>
          <cell r="B21150" t="str">
            <v xml:space="preserve">Side Gasket P1LBQ60AA051, P2LBQ60AA051/ Đệm kín ngoài </v>
          </cell>
          <cell r="C21150" t="str">
            <v>Nhập kho vật tư dự phòng VT4 của Ban A bàn giao theo quyết định số 537/QĐ-NĐVT4 ngày 19.05.2020</v>
          </cell>
        </row>
        <row r="21151">
          <cell r="A21151" t="str">
            <v>4.88.67.613.KOR.00.000</v>
          </cell>
          <cell r="B21151" t="str">
            <v xml:space="preserve">Cover Gasket P1LBQ70AA051, P1LBQ70AA052, P2LBQ70AA051,P2LBQ70AA0/ Đệm kín ngoài </v>
          </cell>
          <cell r="C21151" t="str">
            <v>Nhập kho vật tư dự phòng VT4 của Ban A bàn giao theo quyết định số 537/QĐ-NĐVT4 ngày 19.05.2020</v>
          </cell>
        </row>
        <row r="21152">
          <cell r="A21152" t="str">
            <v>4.88.67.614.KOR.00.000</v>
          </cell>
          <cell r="B21152" t="str">
            <v xml:space="preserve">Packing Set P1LBQ70AA051, P1LBQ70AA052, P2LBQ70AA051, P2LBQ70AA052/ Bộ đệm kín trong </v>
          </cell>
          <cell r="C21152" t="str">
            <v>Nhập kho vật tư dự phòng VT4 của Ban A bàn giao theo quyết định số 537/QĐ-NĐVT4 ngày 19.05.2020</v>
          </cell>
        </row>
        <row r="21153">
          <cell r="A21153" t="str">
            <v>4.88.67.615.KOR.00.000</v>
          </cell>
          <cell r="B21153" t="str">
            <v xml:space="preserve">Side Gasket  P1LBQ70AA051, P1LBQ70AA052, P2LBQ70AA051, P2LBQ70AA052/Đệm kín ngoài </v>
          </cell>
          <cell r="C21153" t="str">
            <v>Nhập kho vật tư dự phòng VT4 của Ban A bàn giao theo quyết định số 537/QĐ-NĐVT4 ngày 19.05.2020</v>
          </cell>
        </row>
        <row r="21154">
          <cell r="A21154" t="str">
            <v>4.88.67.616.KOR.00.000</v>
          </cell>
          <cell r="B21154" t="str">
            <v xml:space="preserve">Cover Gasket P1LBS40AA051, P2LBS40AA051/ Đệm kín ngoài </v>
          </cell>
          <cell r="C21154" t="str">
            <v>Nhập kho vật tư dự phòng VT4 của Ban A bàn giao theo quyết định số 537/QĐ-NĐVT4 ngày 19.05.2020</v>
          </cell>
        </row>
        <row r="21155">
          <cell r="A21155" t="str">
            <v>4.88.67.617.KOR.00.000</v>
          </cell>
          <cell r="B21155" t="str">
            <v xml:space="preserve">Packing Set P1LBS40AA051, P2LBS40AA051/ Bộ đệm kín trong </v>
          </cell>
          <cell r="C21155" t="str">
            <v>Nhập kho vật tư dự phòng VT4 của Ban A bàn giao theo quyết định số 537/QĐ-NĐVT4 ngày 19.05.2020</v>
          </cell>
        </row>
        <row r="21156">
          <cell r="A21156" t="str">
            <v>4.88.67.618.KOR.00.000</v>
          </cell>
          <cell r="B21156" t="str">
            <v xml:space="preserve">Side Gasket P1LBS40AA051, P2LBS40AA051/ Đệm kín ngoài </v>
          </cell>
          <cell r="C21156" t="str">
            <v>Nhập kho vật tư dự phòng VT4 của Ban A bàn giao theo quyết định số 537/QĐ-NĐVT4 ngày 19.05.2020</v>
          </cell>
        </row>
        <row r="21157">
          <cell r="A21157" t="str">
            <v>4.88.67.619.KOR.00.000</v>
          </cell>
          <cell r="B21157" t="str">
            <v xml:space="preserve">Cover Gasket P1LBS30AA051, P2LBS30AA051/ Đệm kín ngoài </v>
          </cell>
          <cell r="C21157" t="str">
            <v>Nhập kho vật tư dự phòng VT4 của Ban A bàn giao theo quyết định số 537/QĐ-NĐVT4 ngày 19.05.2020</v>
          </cell>
        </row>
        <row r="21158">
          <cell r="A21158" t="str">
            <v>4.88.67.620.KOR.00.000</v>
          </cell>
          <cell r="B21158" t="str">
            <v xml:space="preserve">Packing Set P1LBS30AA051, P2LBS30AA051/ Bộ đệm kín trong </v>
          </cell>
          <cell r="C21158" t="str">
            <v>Nhập kho vật tư dự phòng VT4 của Ban A bàn giao theo quyết định số 537/QĐ-NĐVT4 ngày 19.05.2020</v>
          </cell>
        </row>
        <row r="21159">
          <cell r="A21159" t="str">
            <v>4.88.67.621.KOR.00.000</v>
          </cell>
          <cell r="B21159" t="str">
            <v xml:space="preserve">Cover Gasket P1LBS11AA051, P1LBS12AA051, P2LBS11AA051, P2LBS12AA051/Đệm kín ngoài </v>
          </cell>
          <cell r="C21159" t="str">
            <v>Nhập kho vật tư dự phòng VT4 của Ban A bàn giao theo quyết định số 537/QĐ-NĐVT4 ngày 19.05.2020</v>
          </cell>
        </row>
        <row r="21160">
          <cell r="A21160" t="str">
            <v>4.88.67.622.KOR.00.000</v>
          </cell>
          <cell r="B21160" t="str">
            <v xml:space="preserve">Packing Set P1LBS11AA051, P1LBS12AA051, P2LBS11AA051,P2LBS12AA051 / Bộ đệm kín trong </v>
          </cell>
          <cell r="C21160" t="str">
            <v>Nhập kho vật tư dự phòng VT4 của Ban A bàn giao theo quyết định số 537/QĐ-NĐVT4 ngày 19.05.2020</v>
          </cell>
        </row>
        <row r="21161">
          <cell r="A21161" t="str">
            <v>4.88.67.623.JPN.00.000</v>
          </cell>
          <cell r="B21161" t="str">
            <v xml:space="preserve">Gasket for bearing oil supply oriffic cover/gioăng đệm cao su </v>
          </cell>
          <cell r="C21161" t="str">
            <v>Nhập kho Vật tư dự phòng VT4 của Ban A bàn giao theo quyết định số 537/QĐ-NĐVT4 ngày 19.05.2020</v>
          </cell>
        </row>
        <row r="21162">
          <cell r="A21162" t="str">
            <v>4.88.67.624.JPN.00.000</v>
          </cell>
          <cell r="B21162" t="str">
            <v xml:space="preserve">Gasket for LP outer casing manholes/gioăng đệm cao su </v>
          </cell>
          <cell r="C21162" t="str">
            <v>Nhập kho Vật tư dự phòng VT4 của Ban A bàn giao theo quyết định số 537/QĐ-NĐVT4 ngày 19.05.2020</v>
          </cell>
        </row>
        <row r="21163">
          <cell r="A21163" t="str">
            <v>4.88.67.625.JPN.00.000</v>
          </cell>
          <cell r="B21163" t="str">
            <v xml:space="preserve">Gasket for combines reheat valve cover and leak off/gioăng đệm cao su </v>
          </cell>
          <cell r="C21163" t="str">
            <v>Nhập kho Vật tư dự phòng VT4 của Ban A bàn giao theo quyết định số 537/QĐ-NĐVT4 ngày 19.05.2020</v>
          </cell>
        </row>
        <row r="21164">
          <cell r="A21164" t="str">
            <v>4.88.67.626.JPN.00.000</v>
          </cell>
          <cell r="B21164" t="str">
            <v xml:space="preserve">Seak kit (O-rings) for EHC Oil piping/gioăng đệm cao su </v>
          </cell>
          <cell r="C21164" t="str">
            <v>Nhập kho Vật tư dự phòng VT4 của Ban A bàn giao theo quyết định số 537/QĐ-NĐVT4 ngày 19.05.2020</v>
          </cell>
        </row>
        <row r="21165">
          <cell r="A21165" t="str">
            <v>4.88.67.627.JPN.00.000</v>
          </cell>
          <cell r="B21165" t="str">
            <v xml:space="preserve">Gasket for main oil cooler (Flow Plate Gasket)/gioăng đệm cao su </v>
          </cell>
          <cell r="C21165" t="str">
            <v>Nhập kho Vật tư dự phòng VT4 của Ban A bàn giao theo quyết định số 537/QĐ-NĐVT4 ngày 19.05.2020</v>
          </cell>
        </row>
        <row r="21166">
          <cell r="A21166" t="str">
            <v>4.88.67.628.JPN.00.000</v>
          </cell>
          <cell r="B21166" t="str">
            <v xml:space="preserve">Gasket for main oil cooler (End Plate Gasket)/gioăng đệm cao su </v>
          </cell>
          <cell r="C21166" t="str">
            <v>Nhập kho Vật tư dự phòng VT4 của Ban A bàn giao theo quyết định số 537/QĐ-NĐVT4 ngày 19.05.2020</v>
          </cell>
        </row>
        <row r="21167">
          <cell r="A21167" t="str">
            <v>4.88.67.630.JPN.00.000</v>
          </cell>
          <cell r="B21167" t="str">
            <v xml:space="preserve">E.Plate Gasket, C01A01-0004/ gioăng đệm cao su </v>
          </cell>
          <cell r="C21167" t="str">
            <v>Nhập kho Vật tư dự phòng VT4 của Ban A bàn giao theo quyết định số 537/QĐ-NĐVT4 ngày 19.05.2020</v>
          </cell>
        </row>
        <row r="21168">
          <cell r="A21168" t="str">
            <v>4.88.67.631.JPN.00.000</v>
          </cell>
          <cell r="B21168" t="str">
            <v xml:space="preserve">E.Distance oplate C01A01-0005/gioăng đệm cao su </v>
          </cell>
          <cell r="C21168" t="str">
            <v>Nhập kho Vật tư dự phòng VT4 của Ban A bàn giao theo quyết định số 537/QĐ-NĐVT4 ngày 19.05.2020</v>
          </cell>
        </row>
        <row r="21169">
          <cell r="A21169" t="str">
            <v>4.88.67.723.JPN.00.000</v>
          </cell>
          <cell r="B21169" t="str">
            <v xml:space="preserve">Generator and Accessories_ Gasket for Generator (Terminal Box, Bearing Bracket manhole) N/A/ Gioăng đệm bằng cao su </v>
          </cell>
          <cell r="C21169" t="str">
            <v>Nhập kho Vật tư dự phòng VT4 của Ban A bàn giao theo quyết định số 537/QĐ-NĐVT4 ngày 19.05.2020</v>
          </cell>
        </row>
        <row r="21170">
          <cell r="A21170" t="str">
            <v>4.88.67.724.JPN.00.000</v>
          </cell>
          <cell r="B21170" t="str">
            <v xml:space="preserve">Generator and Accessories_ Gasket for Generator cooler N/A/ Gioăng đệm bằng cao su </v>
          </cell>
          <cell r="C21170" t="str">
            <v>Nhập kho Vật tư dự phòng VT4 của Ban A bàn giao theo quyết định số 537/QĐ-NĐVT4 ngày 19.05.2020</v>
          </cell>
        </row>
        <row r="21171">
          <cell r="A21171" t="str">
            <v>4.88.67.725.JPN.00.000</v>
          </cell>
          <cell r="B21171" t="str">
            <v xml:space="preserve">Generator and Accessories_ Shaft seal Ring (Exciter side) N/A / Phớt đệm trục bằng cao su G11B00-0001 </v>
          </cell>
          <cell r="C21171" t="str">
            <v>Nhập kho Vật tư dự phòng VT4 của Ban A bàn giao theo quyết định số 537/QĐ-NĐVT4 ngày 19.05.2020</v>
          </cell>
        </row>
        <row r="21172">
          <cell r="A21172" t="str">
            <v>4.88.67.726.JPN.00.000</v>
          </cell>
          <cell r="B21172" t="str">
            <v xml:space="preserve">Generator and Accessories_ Shaft seal Ring (Turbine side) N/A / Phớt đệm trục bằng cao su G21B00-0001 </v>
          </cell>
          <cell r="C21172" t="str">
            <v>Nhập kho Vật tư dự phòng VT4 của Ban A bàn giao theo quyết định số 537/QĐ-NĐVT4 ngày 19.05.2020</v>
          </cell>
        </row>
        <row r="21173">
          <cell r="A21173" t="str">
            <v>4.88.67.727.JPN.00.000</v>
          </cell>
          <cell r="B21173" t="str">
            <v xml:space="preserve">Gasket N/A / Gioăng đệm cao su E90B00-0003/10 E90B00-0019/34 </v>
          </cell>
          <cell r="C21173" t="str">
            <v>Nhập kho Vật tư dự phòng VT4 của Ban A bàn giao theo quyết định số 537/QĐ-NĐVT4 ngày 19.05.2020</v>
          </cell>
        </row>
        <row r="21174">
          <cell r="A21174" t="str">
            <v>4.88.67.728.JPN.00.000</v>
          </cell>
          <cell r="B21174" t="str">
            <v xml:space="preserve">Gasket N/A / Gioăng đệm cao su E90B00-0011,14/18 </v>
          </cell>
          <cell r="C21174" t="str">
            <v>Nhập kho Vật tư dự phòng VT4 của Ban A bàn giao theo quyết định số 537/QĐ-NĐVT4 ngày 19.05.2020</v>
          </cell>
        </row>
        <row r="21175">
          <cell r="A21175" t="str">
            <v>4.88.67.729.USA.00.000</v>
          </cell>
          <cell r="B21175" t="str">
            <v xml:space="preserve">HMXT replacement rim kit, DPR1 (H2) P/n: ES-TS10304-009/ Bộ Gioăng đệm cao su </v>
          </cell>
          <cell r="C21175" t="str">
            <v>Nhập kho Vật tư dự phòng VT4 của Ban A bàn giao theo quyết định số 537/QĐ-NĐVT4 ngày 19.05.2020</v>
          </cell>
        </row>
        <row r="21176">
          <cell r="A21176" t="str">
            <v>4.88.67.730.USA.00.000</v>
          </cell>
          <cell r="B21176" t="str">
            <v xml:space="preserve">HMXT replacement trim kit, DPR1 (O2) / Bộ Gioăng đệm cao su </v>
          </cell>
          <cell r="C21176" t="str">
            <v>Nhập kho Vật tư dự phòng VT4 của Ban A bàn giao theo quyết định số 537/QĐ-NĐVT4 ngày 19.05.2020</v>
          </cell>
        </row>
        <row r="21177">
          <cell r="A21177" t="str">
            <v>4.88.67.731.USA.00.000</v>
          </cell>
          <cell r="B21177" t="str">
            <v xml:space="preserve">KOH pump repair kit, HMXT P/n: ES-TS10311-009/ Bộ gioăng đệm cao su </v>
          </cell>
          <cell r="C21177" t="str">
            <v>Nhập kho Vật tư dự phòng VT4 của Ban A bàn giao theo quyết định số 537/QĐ-NĐVT4 ngày 19.05.2020</v>
          </cell>
        </row>
        <row r="21178">
          <cell r="A21178" t="str">
            <v>4.88.67.732.CHN.00.000</v>
          </cell>
          <cell r="B21178" t="str">
            <v xml:space="preserve">Thread seat / Ống nối 3-1049-6401-00 </v>
          </cell>
          <cell r="C21178" t="str">
            <v>Nhập kho Vật tư dự phòng VT4 của Ban A bàn giao theo quyết định số 537/QĐ-NĐVT4 ngày 19.05.2020</v>
          </cell>
        </row>
        <row r="21179">
          <cell r="A21179" t="str">
            <v>4.88.67.750.KOR.00.000</v>
          </cell>
          <cell r="B21179" t="str">
            <v xml:space="preserve">O-ring for Coagulant(Alum) / for Polymer/ for Flocculent dosing pump A/B  /Vòng đệm cao su DMH 750-4 </v>
          </cell>
          <cell r="C21179" t="str">
            <v>Nhập kho Vật tư dự phòng VT4 của Ban A bàn giao theo quyết định số 537/QĐ-NĐVT4 ngày 19.05.2020</v>
          </cell>
        </row>
        <row r="21180">
          <cell r="A21180" t="str">
            <v>5.01.07.311.KOR.99.000</v>
          </cell>
          <cell r="B21180" t="str">
            <v xml:space="preserve">Bearing (6311)/Vòng bi 6311 </v>
          </cell>
          <cell r="C21180" t="str">
            <v>Nhập kho Vật tư dự phòng VT4 của Ban A bàn giao theo quyết định số 537/QĐ-NĐVT4 ngày 19.05.2020</v>
          </cell>
        </row>
        <row r="21181">
          <cell r="A21181" t="str">
            <v>5.01.07.314.KOR.00.000</v>
          </cell>
          <cell r="B21181" t="str">
            <v xml:space="preserve">Bearing (6314)/Vòng bi 6314 </v>
          </cell>
          <cell r="C21181" t="str">
            <v>Nhập kho Vật tư dự phòng VT4 của Ban A bàn giao theo quyết định số 537/QĐ-NĐVT4 ngày 19.05.2020</v>
          </cell>
        </row>
        <row r="21182">
          <cell r="A21182" t="str">
            <v>5.01.34.242.KOR.00.000</v>
          </cell>
          <cell r="B21182" t="str">
            <v xml:space="preserve">SPHERCIAL ROLLER BEARING(SKF 240 64 CC/W33 / TIMKEN 24064YMBW33W45B) (vòng bi ) </v>
          </cell>
          <cell r="C21182" t="str">
            <v>Nhập kho vật tư dự phòng VT4 của Ban A bàn giao theo quyết định số 537/QĐ-NĐVT4 ngày 19.05.2020</v>
          </cell>
        </row>
        <row r="21183">
          <cell r="A21183" t="str">
            <v>5.01.34.530.KOR.00.000</v>
          </cell>
          <cell r="B21183" t="str">
            <v xml:space="preserve">Bearing (5306)/Vòng bi 5306 </v>
          </cell>
          <cell r="C21183" t="str">
            <v>Nhập kho Vật tư dự phòng VT4 của Ban A bàn giao theo quyết định số 537/QĐ-NĐVT4 ngày 19.05.2020</v>
          </cell>
        </row>
        <row r="21184">
          <cell r="A21184" t="str">
            <v>5.01.34.630.KOR.00.000</v>
          </cell>
          <cell r="B21184" t="str">
            <v xml:space="preserve">Bearing (6308)/Vòng bi 6308 </v>
          </cell>
          <cell r="C21184" t="str">
            <v>Nhập kho Vật tư dự phòng VT4 của Ban A bàn giao theo quyết định số 537/QĐ-NĐVT4 ngày 19.05.2020</v>
          </cell>
        </row>
        <row r="21185">
          <cell r="A21185" t="str">
            <v>5.01.54.310.KOR.00.000</v>
          </cell>
          <cell r="B21185" t="str">
            <v xml:space="preserve">Bearing (6310)/Vòng bi 6310 </v>
          </cell>
          <cell r="C21185" t="str">
            <v>Nhập kho Vật tư dự phòng VT4 của Ban A bàn giao theo quyết định số 537/QĐ-NĐVT4 ngày 19.05.2020</v>
          </cell>
        </row>
        <row r="21186">
          <cell r="A21186" t="str">
            <v>5.03.96.100.KOR.00.000</v>
          </cell>
          <cell r="B21186" t="str">
            <v xml:space="preserve">Bearing of aeration fans HF11-100 SHELL/Ổ  bi </v>
          </cell>
          <cell r="C21186" t="str">
            <v>Nhập kho Vật tư dự phòng VT4 của Ban A bàn giao theo quyết định số 537/QĐ-NĐVT4 ngày 19.05.2020</v>
          </cell>
        </row>
        <row r="21187">
          <cell r="A21187" t="str">
            <v>5.03.96.125.JPN.00.000</v>
          </cell>
          <cell r="B21187" t="str">
            <v xml:space="preserve">Generator and Accessories_ Bearing metal (collector side) N/A / Ổ bi G31A00-0001 </v>
          </cell>
          <cell r="C21187" t="str">
            <v>Nhập kho Vật tư dự phòng VT4 của Ban A bàn giao theo quyết định số 537/QĐ-NĐVT4 ngày 19.05.2020</v>
          </cell>
        </row>
        <row r="21188">
          <cell r="A21188" t="str">
            <v>5.03.96.126.JPN.00.000</v>
          </cell>
          <cell r="B21188" t="str">
            <v xml:space="preserve">Generator and Accessories_ Bearing metal (turbine side) N/A / Ổ bi G41A00-0001 </v>
          </cell>
          <cell r="C21188" t="str">
            <v>Nhập kho Vật tư dự phòng VT4 của Ban A bàn giao theo quyết định số 537/QĐ-NĐVT4 ngày 19.05.2020</v>
          </cell>
        </row>
        <row r="21189">
          <cell r="A21189" t="str">
            <v>5.03.96.127.JPN.00.000</v>
          </cell>
          <cell r="B21189" t="str">
            <v xml:space="preserve">Generator and Accessories_ Bearing metal (steady) N/A / Ổ bi K41A00-0001 </v>
          </cell>
          <cell r="C21189" t="str">
            <v>Nhập kho Vật tư dự phòng VT4 của Ban A bàn giao theo quyết định số 537/QĐ-NĐVT4 ngày 19.05.2020</v>
          </cell>
        </row>
        <row r="21190">
          <cell r="A21190" t="str">
            <v>5.03.96.128.JPN.00.000</v>
          </cell>
          <cell r="B21190" t="str">
            <v xml:space="preserve">Each jourmal bearing metal (Eliptical type bearing)/ổ bi </v>
          </cell>
          <cell r="C21190" t="str">
            <v>Nhập kho Vật tư dự phòng VT4 của Ban A bàn giao theo quyết định số 537/QĐ-NĐVT4 ngày 19.05.2020</v>
          </cell>
        </row>
        <row r="21191">
          <cell r="A21191" t="str">
            <v>5.03.96.129.JPN.00.000</v>
          </cell>
          <cell r="B21191" t="str">
            <v xml:space="preserve">Thrust bearing pads with shims/ổ bi chặn </v>
          </cell>
          <cell r="C21191" t="str">
            <v>Nhập kho Vật tư dự phòng VT4 của Ban A bàn giao theo quyết định số 537/QĐ-NĐVT4 ngày 19.05.2020</v>
          </cell>
        </row>
        <row r="21192">
          <cell r="A21192" t="str">
            <v>5.03.96.130.JPN.00.000</v>
          </cell>
          <cell r="B21192" t="str">
            <v xml:space="preserve">Each jourmal bearing liner of pads (Pad type bearing, pad and Jig only)/ ổ bi </v>
          </cell>
          <cell r="C21192" t="str">
            <v>Nhập kho Vật tư dự phòng VT4 của Ban A bàn giao theo quyết định số 537/QĐ-NĐVT4 ngày 19.05.2020</v>
          </cell>
        </row>
        <row r="21193">
          <cell r="A21193" t="str">
            <v>5.03.96.531.KOR.00.000</v>
          </cell>
          <cell r="B21193" t="str">
            <v xml:space="preserve">Bearing (5310)/Vòng bi 5310 </v>
          </cell>
          <cell r="C21193" t="str">
            <v>Nhập kho Vật tư dự phòng VT4 của Ban A bàn giao theo quyết định số 537/QĐ-NĐVT4 ngày 19.05.2020</v>
          </cell>
        </row>
        <row r="21194">
          <cell r="A21194" t="str">
            <v>5.05.65.555.JPN.00.000</v>
          </cell>
          <cell r="B21194" t="str">
            <v xml:space="preserve">Generator and Accessories_ Brush Holder N/A / Kẹp chổi than K10A01-0001 </v>
          </cell>
          <cell r="C21194" t="str">
            <v>Nhập kho Vật tư dự phòng VT4 của Ban A bàn giao theo quyết định số 537/QĐ-NĐVT4 ngày 19.05.2020</v>
          </cell>
        </row>
        <row r="21195">
          <cell r="A21195" t="str">
            <v>5.17.30.837.JPN.00.000</v>
          </cell>
          <cell r="B21195" t="str">
            <v xml:space="preserve">Duplex oil filter cartridges for lubricating oil/ Bộ lọc dầu </v>
          </cell>
          <cell r="C21195" t="str">
            <v>Nhập kho Vật tư dự phòng VT4 của Ban A bàn giao theo quyết định số 537/QĐ-NĐVT4 ngày 19.05.2020</v>
          </cell>
        </row>
        <row r="21196">
          <cell r="A21196" t="str">
            <v>5.17.30.838.JPN.00.000</v>
          </cell>
          <cell r="B21196" t="str">
            <v xml:space="preserve">Duplex oil filter cartridges for seal oil/Bộ lọc dầu </v>
          </cell>
          <cell r="C21196" t="str">
            <v>Nhập kho Vật tư dự phòng VT4 của Ban A bàn giao theo quyết định số 537/QĐ-NĐVT4 ngày 19.05.2020</v>
          </cell>
        </row>
        <row r="21197">
          <cell r="A21197" t="str">
            <v>5.17.30.839.JPN.00.000</v>
          </cell>
          <cell r="B21197" t="str">
            <v xml:space="preserve">EHC Line Filter Elements with seal kit/Bộ lọc dầu </v>
          </cell>
          <cell r="C21197" t="str">
            <v>Nhập kho Vật tư dự phòng VT4 của Ban A bàn giao theo quyết định số 537/QĐ-NĐVT4 ngày 19.05.2020</v>
          </cell>
        </row>
        <row r="21198">
          <cell r="A21198" t="str">
            <v>5.17.30.840.JPN.00.000</v>
          </cell>
          <cell r="B21198" t="str">
            <v xml:space="preserve">Lube Oil conditioner Filler Element with seal kit/ Bộ lọc dầu </v>
          </cell>
          <cell r="C21198" t="str">
            <v>Nhập kho Vật tư dự phòng VT4 của Ban A bàn giao theo quyết định số 537/QĐ-NĐVT4 ngày 19.05.2020</v>
          </cell>
        </row>
        <row r="21199">
          <cell r="A21199" t="str">
            <v>5.17.30.841.JPN.00.000</v>
          </cell>
          <cell r="B21199" t="str">
            <v xml:space="preserve">Make up water filter N/A / Bộ lọc nước E90B00-12/13 </v>
          </cell>
          <cell r="C21199" t="str">
            <v>Nhập kho Vật tư dự phòng VT4 của Ban A bàn giao theo quyết định số 537/QĐ-NĐVT4 ngày 19.05.2020</v>
          </cell>
        </row>
        <row r="21200">
          <cell r="A21200" t="str">
            <v>5.17.90.843.USA.00.000</v>
          </cell>
          <cell r="B21200" t="str">
            <v xml:space="preserve">KOH Filter element - modified P/n: PWC140-10-S-DOF/Bộ lọc nước KOH </v>
          </cell>
          <cell r="C21200" t="str">
            <v>Nhập kho Vật tư dự phòng VT4 của Ban A bàn giao theo quyết định số 537/QĐ-NĐVT4 ngày 19.05.2020</v>
          </cell>
        </row>
        <row r="21201">
          <cell r="A21201" t="str">
            <v>5.17.90.844.CHN.00.000</v>
          </cell>
          <cell r="B21201" t="str">
            <v xml:space="preserve">Filter eleement / Lõi lọc 2Y 5685-9158-99 </v>
          </cell>
          <cell r="C21201" t="str">
            <v>Nhập kho Vật tư dự phòng VT4 của Ban A bàn giao theo quyết định số 537/QĐ-NĐVT4 ngày 19.05.2020</v>
          </cell>
        </row>
        <row r="21202">
          <cell r="A21202" t="str">
            <v>5.19.75.215.USA.00.000</v>
          </cell>
          <cell r="B21202" t="str">
            <v xml:space="preserve">Check valve P/n: RV05-718 </v>
          </cell>
          <cell r="C21202" t="str">
            <v>Nhập kho Vật tư dự phòng VT4 của Ban A bàn giao theo quyết định số 537/QĐ-NĐVT4 ngày 19.05.2020</v>
          </cell>
        </row>
        <row r="21203">
          <cell r="A21203" t="str">
            <v>5.19.75.225.KOR.00.000</v>
          </cell>
          <cell r="B21203" t="str">
            <v xml:space="preserve">150#L/Check Valve RF FLG'D 105-Size 50A/Van một chiều </v>
          </cell>
          <cell r="C21203" t="str">
            <v>Nhập kho Vật tư dự phòng VT4 của Ban A bàn giao theo quyết định số 537/QĐ-NĐVT4 ngày 19.05.2020</v>
          </cell>
        </row>
        <row r="21204">
          <cell r="A21204" t="str">
            <v>5.19.90.110.JPN.00.000</v>
          </cell>
          <cell r="B21204" t="str">
            <v xml:space="preserve">Control valve packing &amp; gasket/van điều khiển điện </v>
          </cell>
          <cell r="C21204" t="str">
            <v>Nhập kho Vật tư dự phòng VT4 của Ban A bàn giao theo quyết định số 537/QĐ-NĐVT4 ngày 19.05.2020</v>
          </cell>
        </row>
        <row r="21205">
          <cell r="A21205" t="str">
            <v>5.19.90.111.JPN.00.000</v>
          </cell>
          <cell r="B21205" t="str">
            <v xml:space="preserve">Piston valve packing &amp; gasket/van cho piston </v>
          </cell>
          <cell r="C21205" t="str">
            <v>Nhập kho Vật tư dự phòng VT4 của Ban A bàn giao theo quyết định số 537/QĐ-NĐVT4 ngày 19.05.2020</v>
          </cell>
        </row>
        <row r="21206">
          <cell r="A21206" t="str">
            <v>5.19.90.112.JPN.00.000</v>
          </cell>
          <cell r="B21206" t="str">
            <v xml:space="preserve">Electro-hydraulic converter (Servo valve) Van tiết lưu </v>
          </cell>
          <cell r="C21206" t="str">
            <v>Nhập kho Vật tư dự phòng VT4 của Ban A bàn giao theo quyết định số 537/QĐ-NĐVT4 ngày 19.05.2020</v>
          </cell>
        </row>
        <row r="21207">
          <cell r="A21207" t="str">
            <v>5.19.90.115.MEX.00.000</v>
          </cell>
          <cell r="B21207" t="str">
            <v xml:space="preserve">Solenoid valve P/n: T878258 / Van điện từ </v>
          </cell>
          <cell r="C21207" t="str">
            <v>Nhập kho Vật tư dự phòng VT4 của Ban A bàn giao theo quyết định số 537/QĐ-NĐVT4 ngày 19.05.2020</v>
          </cell>
        </row>
        <row r="21208">
          <cell r="A21208" t="str">
            <v>5.19.90.132.KOR.00.000</v>
          </cell>
          <cell r="B21208" t="str">
            <v xml:space="preserve">Valve (Suction &amp; Discharge) for Caustic (for Acid) dosing pump A/B of Final pH Adjustment tank /Van (hút, xả) DMX 132-10 </v>
          </cell>
          <cell r="C21208" t="str">
            <v>Nhập kho Vật tư dự phòng VT4 của Ban A bàn giao theo quyết định số 537/QĐ-NĐVT4 ngày 19.05.2020</v>
          </cell>
        </row>
        <row r="21209">
          <cell r="A21209" t="str">
            <v>5.19.90.140.JPN.00.000</v>
          </cell>
          <cell r="B21209" t="str">
            <v xml:space="preserve">Each type of solenoid valve/van điện từ </v>
          </cell>
          <cell r="C21209" t="str">
            <v>Nhập kho Vật tư dự phòng VT4 của Ban A bàn giao theo quyết định số 537/QĐ-NĐVT4 ngày 19.05.2020</v>
          </cell>
        </row>
        <row r="21210">
          <cell r="A21210" t="str">
            <v>5.19.90.199.KOR.00.000</v>
          </cell>
          <cell r="B21210" t="str">
            <v xml:space="preserve">Valve (Suction &amp; Discharge) for Caustic dosing pump A/B of pH Adjustment tank /Van (hút, xả) DMX 199-8 </v>
          </cell>
          <cell r="C21210" t="str">
            <v>Nhập kho Vật tư dự phòng VT4 của Ban A bàn giao theo quyết định số 537/QĐ-NĐVT4 ngày 19.05.2020</v>
          </cell>
        </row>
        <row r="21211">
          <cell r="A21211" t="str">
            <v>5.19.90.321.KOR.00.000</v>
          </cell>
          <cell r="B21211" t="str">
            <v xml:space="preserve">Valve (Suction &amp; Discharge) for Acid dosing pump A/B of pH Adjustment tank /Van (hút, xả) DMX 321-6 </v>
          </cell>
          <cell r="C21211" t="str">
            <v>Nhập kho Vật tư dự phòng VT4 của Ban A bàn giao theo quyết định số 537/QĐ-NĐVT4 ngày 19.05.2020</v>
          </cell>
        </row>
        <row r="21212">
          <cell r="A21212" t="str">
            <v>5.19.90.750.KOR.00.000</v>
          </cell>
          <cell r="B21212" t="str">
            <v xml:space="preserve">Valve (Suction &amp; Discharge) for Coagulant(Alum) / for Polymer/ for Flocculent dosing pump A/B / Van (hút, xả) DMH 750-4 </v>
          </cell>
          <cell r="C21212" t="str">
            <v>Nhập kho Vật tư dự phòng VT4 của Ban A bàn giao theo quyết định số 537/QĐ-NĐVT4 ngày 19.05.2020</v>
          </cell>
        </row>
        <row r="21213">
          <cell r="A21213" t="str">
            <v>5.19.90.759.KOR.00.000</v>
          </cell>
          <cell r="B21213" t="str">
            <v xml:space="preserve">Cutt off Gate Valve A105 25DN 150#/FLG/Van ngắt </v>
          </cell>
          <cell r="C21213" t="str">
            <v>Nhập kho Vật tư dự phòng VT4 của Ban A bàn giao theo quyết định số 537/QĐ-NĐVT4 ngày 19.05.2020</v>
          </cell>
        </row>
        <row r="21214">
          <cell r="A21214" t="str">
            <v>5.19.90.760.KOR.00.000</v>
          </cell>
          <cell r="B21214" t="str">
            <v xml:space="preserve">Cutt off Gate Valve A105 50DN 150#/FLG/Van ngắt </v>
          </cell>
          <cell r="C21214" t="str">
            <v>Nhập kho Vật tư dự phòng VT4 của Ban A bàn giao theo quyết định số 537/QĐ-NĐVT4 ngày 19.05.2020</v>
          </cell>
        </row>
        <row r="21215">
          <cell r="A21215" t="str">
            <v>5.19.90.761.KOR.00.000</v>
          </cell>
          <cell r="B21215" t="str">
            <v xml:space="preserve">Cutt off Gate Valve A105 25DN 300#/FLG/Van ngắt </v>
          </cell>
          <cell r="C21215" t="str">
            <v>Nhập kho Vật tư dự phòng VT4 của Ban A bàn giao theo quyết định số 537/QĐ-NĐVT4 ngày 19.05.2020</v>
          </cell>
        </row>
        <row r="21216">
          <cell r="A21216" t="str">
            <v>5.19.90.762.KOR.00.000</v>
          </cell>
          <cell r="B21216" t="str">
            <v xml:space="preserve">Cutt off Gate Valve A105 50DN 300#/FLG/Van ngắt </v>
          </cell>
          <cell r="C21216" t="str">
            <v>Nhập kho Vật tư dự phòng VT4 của Ban A bàn giao theo quyết định số 537/QĐ-NĐVT4 ngày 19.05.2020</v>
          </cell>
        </row>
        <row r="21217">
          <cell r="A21217" t="str">
            <v>5.19.90.763.CHN.00.000</v>
          </cell>
          <cell r="B21217" t="str">
            <v xml:space="preserve">Solenoid valve / Van điện từ 5-7464-1210-01 </v>
          </cell>
          <cell r="C21217" t="str">
            <v>Nhập kho Vật tư dự phòng VT4 của Ban A bàn giao theo quyết định số 537/QĐ-NĐVT4 ngày 19.05.2020</v>
          </cell>
        </row>
        <row r="21218">
          <cell r="A21218" t="str">
            <v>5.19.92.048.USA.00.000</v>
          </cell>
          <cell r="B21218" t="str">
            <v xml:space="preserve">Forward pressure regulator spares kit ES-102002/ Bộ điều chỉnh áp suất bộ phận van giảm áp </v>
          </cell>
          <cell r="C21218" t="str">
            <v>Nhập kho Vật tư dự phòng VT4 của Ban A bàn giao theo quyết định số 537/QĐ-NĐVT4 ngày 19.05.2020</v>
          </cell>
        </row>
        <row r="21219">
          <cell r="A21219" t="str">
            <v>5.19.92.301.USA.00.000</v>
          </cell>
          <cell r="B21219" t="str">
            <v xml:space="preserve">PRI SHO SAFETY DISC (6029201) / Đĩa của van an toàn PRI SHO </v>
          </cell>
          <cell r="C21219" t="str">
            <v>Nhập kho Vật tư dự phòng VT4 của Ban A bàn giao theo quyết định số 537/QĐ-NĐVT4 ngày 19.05.2020</v>
          </cell>
        </row>
        <row r="21220">
          <cell r="A21220" t="str">
            <v>5.19.92.302.USA.00.000</v>
          </cell>
          <cell r="B21220" t="str">
            <v xml:space="preserve">RHI SAFETY DISC (6240901) / Đĩa của van an toàn </v>
          </cell>
          <cell r="C21220" t="str">
            <v>Nhập kho Vật tư dự phòng VT4 của Ban A bàn giao theo quyết định số 537/QĐ-NĐVT4 ngày 19.05.2020</v>
          </cell>
        </row>
        <row r="21221">
          <cell r="A21221" t="str">
            <v>5.19.92.303.USA.00.000</v>
          </cell>
          <cell r="B21221" t="str">
            <v xml:space="preserve">RHO SAFETY DISC (6029301) / Đĩa của van an toàn </v>
          </cell>
          <cell r="C21221" t="str">
            <v>Nhập kho Vật tư dự phòng VT4 của Ban A bàn giao theo quyết định số 537/QĐ-NĐVT4 ngày 19.05.2020</v>
          </cell>
        </row>
        <row r="21222">
          <cell r="A21222" t="str">
            <v>5.19.92.304.USA.00.000</v>
          </cell>
          <cell r="B21222" t="str">
            <v xml:space="preserve">SB SAFETY DISC (4693101) / Đĩa của van an toàn </v>
          </cell>
          <cell r="C21222" t="str">
            <v>Nhập kho Vật tư dự phòng VT4 của Ban A bàn giao theo quyết định số 537/QĐ-NĐVT4 ngày 19.05.2020</v>
          </cell>
        </row>
        <row r="21223">
          <cell r="A21223" t="str">
            <v>5.19.92.305.USA.00.000</v>
          </cell>
          <cell r="B21223" t="str">
            <v xml:space="preserve">SHO safety valve disc adjustion ring (Upper adjust ring) (6101801) / Vòng điều chỉnh của van </v>
          </cell>
          <cell r="C21223" t="str">
            <v>Nhập kho Vật tư dự phòng VT4 của Ban A bàn giao theo quyết định số 537/QĐ-NĐVT4 ngày 19.05.2020</v>
          </cell>
        </row>
        <row r="21224">
          <cell r="A21224" t="str">
            <v>5.19.92.306.USA.00.000</v>
          </cell>
          <cell r="B21224" t="str">
            <v xml:space="preserve">SHO safety valve disc adjustion ring (Lower adjust ring)(VDP804A) / Vòng điều chỉnh của van </v>
          </cell>
          <cell r="C21224" t="str">
            <v>Nhập kho Vật tư dự phòng VT4 của Ban A bàn giao theo quyết định số 537/QĐ-NĐVT4 ngày 19.05.2020</v>
          </cell>
        </row>
        <row r="21225">
          <cell r="A21225" t="str">
            <v>5.19.92.307.USA.00.000</v>
          </cell>
          <cell r="B21225" t="str">
            <v xml:space="preserve">PRI SHO safety valve disc adjustion ring (Upper adjust ring)(VDS804A) / Vòng điều chỉnh của van </v>
          </cell>
          <cell r="C21225" t="str">
            <v>Nhập kho Vật tư dự phòng VT4 của Ban A bàn giao theo quyết định số 537/QĐ-NĐVT4 ngày 19.05.2020</v>
          </cell>
        </row>
        <row r="21226">
          <cell r="A21226" t="str">
            <v>5.19.92.308.USA.00.000</v>
          </cell>
          <cell r="B21226" t="str">
            <v xml:space="preserve">PRI SHO safety valve disc adjustion ring (Lower adjust ring)(VDT604A) / Vòng điều chỉnh của van </v>
          </cell>
          <cell r="C21226" t="str">
            <v>Nhập kho Vật tư dự phòng VT4 của Ban A bàn giao theo quyết định số 537/QĐ-NĐVT4 ngày 19.05.2020</v>
          </cell>
        </row>
        <row r="21227">
          <cell r="A21227" t="str">
            <v>5.19.92.309.USA.00.000</v>
          </cell>
          <cell r="B21227" t="str">
            <v xml:space="preserve">RHI UPPER ADJUST RING (WZ804A) / Vòng điều chỉnh của van </v>
          </cell>
          <cell r="C21227" t="str">
            <v>Nhập kho Vật tư dự phòng VT4 của Ban A bàn giao theo quyết định số 537/QĐ-NĐVT4 ngày 19.05.2020</v>
          </cell>
        </row>
        <row r="21228">
          <cell r="A21228" t="str">
            <v>5.19.92.312.USA.00.000</v>
          </cell>
          <cell r="B21228" t="str">
            <v xml:space="preserve">RHI LOWER ADJUST RING (1609902) / Vòng điều chỉnh của van </v>
          </cell>
          <cell r="C21228" t="str">
            <v>Nhập kho Vật tư dự phòng VT4 của Ban A bàn giao theo quyết định số 537/QĐ-NĐVT4 ngày 19.05.2020</v>
          </cell>
        </row>
        <row r="21229">
          <cell r="A21229" t="str">
            <v>5.19.92.313.USA.00.000</v>
          </cell>
          <cell r="B21229" t="str">
            <v xml:space="preserve">RHO UPPER ADJUST RING (VDW804A) /Vòng điều chỉnh của van </v>
          </cell>
          <cell r="C21229" t="str">
            <v>Nhập kho Vật tư dự phòng VT4 của Ban A bàn giao theo quyết định số 537/QĐ-NĐVT4 ngày 19.05.2020</v>
          </cell>
        </row>
        <row r="21230">
          <cell r="A21230" t="str">
            <v>5.19.92.314.USA.00.000</v>
          </cell>
          <cell r="B21230" t="str">
            <v xml:space="preserve">RHO LOWER ADJUST RING (VDX804A) / Vòng điều chỉnh của van </v>
          </cell>
          <cell r="C21230" t="str">
            <v>Nhập kho Vật tư dự phòng VT4 của Ban A bàn giao theo quyết định số 537/QĐ-NĐVT4 ngày 19.05.2020</v>
          </cell>
        </row>
        <row r="21231">
          <cell r="A21231" t="str">
            <v>5.30.10.145.KOR.00.000</v>
          </cell>
          <cell r="B21231" t="str">
            <v xml:space="preserve">Coal Pulverizers ( Tyre) Con lăn cho máy nghiền (Ø1800 - k1455/Z1280(Ø1942x565) </v>
          </cell>
          <cell r="C21231" t="str">
            <v>Nhập kho vật tư dự phòng VT4 của Ban A bàn giao theo quyết định số 537/QĐ-NĐVT4 ngày 19.05.2020</v>
          </cell>
        </row>
        <row r="21232">
          <cell r="A21232" t="str">
            <v>5.30.10.197.KOR.00.000</v>
          </cell>
          <cell r="B21232" t="str">
            <v xml:space="preserve">Rollers( without tyres) Con lăn máy nghiền Ø1975x2221 </v>
          </cell>
          <cell r="C21232" t="str">
            <v>Nhập kho vật tư dự phòng VT4 của Ban A bàn giao theo quyết định số 537/QĐ-NĐVT4 ngày 19.05.2020</v>
          </cell>
        </row>
        <row r="21233">
          <cell r="A21233" t="str">
            <v>5.33.70.833.JPN.00.000</v>
          </cell>
          <cell r="B21233" t="str">
            <v xml:space="preserve">Each type of pressure transmitters (total 2 pcs)/Bộ truyền tín hiệu áp suất </v>
          </cell>
          <cell r="C21233" t="str">
            <v>Nhập kho Vật tư dự phòng VT4 của Ban A bàn giao theo quyết định số 537/QĐ-NĐVT4 ngày 19.05.2020</v>
          </cell>
        </row>
        <row r="21234">
          <cell r="A21234" t="str">
            <v>5.33.70.834.USA.00.000</v>
          </cell>
          <cell r="B21234" t="str">
            <v xml:space="preserve">Pressure transducer P/n: AST4300A00200P4P1000/ Bộ chuyển đổi áp suất </v>
          </cell>
          <cell r="C21234" t="str">
            <v>Nhập kho Vật tư dự phòng VT4 của Ban A bàn giao theo quyết định số 537/QĐ-NĐVT4 ngày 19.05.2020</v>
          </cell>
        </row>
        <row r="21235">
          <cell r="A21235" t="str">
            <v>5.33.70.835.USA.00.000</v>
          </cell>
          <cell r="B21235" t="str">
            <v xml:space="preserve">Backward pressure regulator spares kit P/n: ES-106235 / Bộ điều chỉnh áp suất </v>
          </cell>
          <cell r="C21235" t="str">
            <v>Nhập kho Vật tư dự phòng VT4 của Ban A bàn giao theo quyết định số 537/QĐ-NĐVT4 ngày 19.05.2020</v>
          </cell>
        </row>
        <row r="21236">
          <cell r="A21236" t="str">
            <v>5.33.85.599.CHN.00.000</v>
          </cell>
          <cell r="B21236" t="str">
            <v xml:space="preserve">Bush / Ống lót 5-7320-0010-14 </v>
          </cell>
          <cell r="C21236" t="str">
            <v>Nhập kho Vật tư dự phòng VT4 của Ban A bàn giao theo quyết định số 537/QĐ-NĐVT4 ngày 19.05.2020</v>
          </cell>
        </row>
        <row r="21237">
          <cell r="A21237" t="str">
            <v>5.33.85.600.CHN.00.000</v>
          </cell>
          <cell r="B21237" t="str">
            <v xml:space="preserve">Rear exhaust pipe / Ống xả khí 5-7527-0020-01 </v>
          </cell>
          <cell r="C21237" t="str">
            <v>Nhập kho Vật tư dự phòng VT4 của Ban A bàn giao theo quyết định số 537/QĐ-NĐVT4 ngày 19.05.2020</v>
          </cell>
        </row>
        <row r="21238">
          <cell r="A21238" t="str">
            <v>5.33.85.601.CHN.00.000</v>
          </cell>
          <cell r="B21238" t="str">
            <v xml:space="preserve">Transducer / Đầu dò của thiết bị đo rung 5-7470-9002-99 </v>
          </cell>
          <cell r="C21238" t="str">
            <v>Nhập kho Vật tư dự phòng VT4 của Ban A bàn giao theo quyết định số 537/QĐ-NĐVT4 ngày 19.05.2020</v>
          </cell>
        </row>
        <row r="21239">
          <cell r="A21239" t="str">
            <v>5.60.11.830.ITA.00.000</v>
          </cell>
          <cell r="B21239" t="str">
            <v xml:space="preserve">Feed water pump P/n: ES-104667/ Bơm nước </v>
          </cell>
          <cell r="C21239" t="str">
            <v>Nhập kho Vật tư dự phòng VT4 của Ban A bàn giao theo quyết định số 537/QĐ-NĐVT4 ngày 19.05.2020</v>
          </cell>
        </row>
        <row r="21240">
          <cell r="A21240" t="str">
            <v>5.60.91.132.KOR.00.000</v>
          </cell>
          <cell r="B21240" t="str">
            <v xml:space="preserve">Diaphragm for Caustic (for Acid) dosing pump A/B of Final pH Adjustment tank /Màng chắn bơm DMX 132-10 </v>
          </cell>
          <cell r="C21240" t="str">
            <v>Nhập kho Vật tư dự phòng VT4 của Ban A bàn giao theo quyết định số 537/QĐ-NĐVT4 ngày 19.05.2020</v>
          </cell>
        </row>
        <row r="21241">
          <cell r="A21241" t="str">
            <v>5.60.91.199.KOR.00.000</v>
          </cell>
          <cell r="B21241" t="str">
            <v xml:space="preserve">Diaphragm for Caustic dosing pump A/B of pH Adjustment tank /Màng chắn bơm DMX 199-8 </v>
          </cell>
          <cell r="C21241" t="str">
            <v>Nhập kho Vật tư dự phòng VT4 của Ban A bàn giao theo quyết định số 537/QĐ-NĐVT4 ngày 19.05.2020</v>
          </cell>
        </row>
        <row r="21242">
          <cell r="A21242" t="str">
            <v>5.60.91.321.KOR.00.000</v>
          </cell>
          <cell r="B21242" t="str">
            <v xml:space="preserve">Diaphragm for Acid dosing pump A/B of pH Adjustment tank /Màng chắn bơm DMX 321-6 </v>
          </cell>
          <cell r="C21242" t="str">
            <v>Nhập kho Vật tư dự phòng VT4 của Ban A bàn giao theo quyết định số 537/QĐ-NĐVT4 ngày 19.05.2020</v>
          </cell>
        </row>
        <row r="21243">
          <cell r="A21243" t="str">
            <v>5.60.91.750.KOR.00.000</v>
          </cell>
          <cell r="B21243" t="str">
            <v xml:space="preserve">Diaphragm for Coagulant(Alum) / for Polymer/ for Flocculent dosing pump A/B / Màng chắn bơm DMH 750-4 </v>
          </cell>
          <cell r="C21243" t="str">
            <v>Nhập kho Vật tư dự phòng VT4 của Ban A bàn giao theo quyết định số 537/QĐ-NĐVT4 ngày 19.05.2020</v>
          </cell>
        </row>
        <row r="21244">
          <cell r="A21244" t="str">
            <v>5.60.91.751.KOR.00.000</v>
          </cell>
          <cell r="B21244" t="str">
            <v xml:space="preserve">Snap ring for Drum Pump of Chemical Line A/B/Vòng móc cho bơm MA II-5 </v>
          </cell>
          <cell r="C21244" t="str">
            <v>Nhập kho Vật tư dự phòng VT4 của Ban A bàn giao theo quyết định số 537/QĐ-NĐVT4 ngày 19.05.2020</v>
          </cell>
        </row>
        <row r="21245">
          <cell r="A21245" t="str">
            <v>5.84.91.151.KOR.00.000</v>
          </cell>
          <cell r="B21245" t="str">
            <v xml:space="preserve">SPARE SHAFT - MBFBP-size: Ø121x2694L /  Trục dự phòng của máy bơm nước (Bộ phận chuyên dùng máy bơm ly tâm) </v>
          </cell>
          <cell r="C21245" t="str">
            <v>Nhập kho vật tư dự phòng VT4 của Ban A bàn giao theo quyết định số 537/QĐ-NĐVT4 ngày 19.05.2020</v>
          </cell>
        </row>
        <row r="21246">
          <cell r="A21246" t="str">
            <v>5.84.91.152.KOR.00.000</v>
          </cell>
          <cell r="B21246" t="str">
            <v xml:space="preserve">SPARE SHAFT - SBFP-size:size: Ø96x1469L / Trục dự phòng của máy bơm nước </v>
          </cell>
          <cell r="C21246" t="str">
            <v>Nhập kho vật tư dự phòng VT4 của Ban A bàn giao theo quyết định số 537/QĐ-NĐVT4 ngày 19.05.2020</v>
          </cell>
        </row>
        <row r="21247">
          <cell r="A21247" t="str">
            <v>5.86.60.280.KOR.00.000</v>
          </cell>
          <cell r="B21247" t="str">
            <v xml:space="preserve">Grinding Plates ( Đế máy nghiền bằng thép  (Ø2800x125) </v>
          </cell>
          <cell r="C21247" t="str">
            <v>Nhập kho vật tư dự phòng VT4 của Ban A bàn giao theo quyết định số 537/QĐ-NĐVT4 ngày 19.05.2020</v>
          </cell>
        </row>
        <row r="21248">
          <cell r="A21248" t="str">
            <v>8.40.80.113.USA.00.000</v>
          </cell>
          <cell r="B21248" t="str">
            <v xml:space="preserve">Thermocouple P/n: ES-002731 / Đầu dò nhiệt </v>
          </cell>
          <cell r="C21248" t="str">
            <v>Nhập kho Vật tư dự phòng VT4 của Ban A bàn giao theo quyết định số 537/QĐ-NĐVT4 ngày 19.05.2020</v>
          </cell>
        </row>
        <row r="21249">
          <cell r="A21249" t="str">
            <v>8.75.30.117.USA.00.000</v>
          </cell>
          <cell r="B21249" t="str">
            <v xml:space="preserve">Pressure gauge Model: AshCroft range 300 PSI / Thiết bị đo áp suất </v>
          </cell>
          <cell r="C21249" t="str">
            <v>Nhập kho Vật tư dự phòng VT4 của Ban A bàn giao theo quyết định số 537/QĐ-NĐVT4 ngày 19.05.2020</v>
          </cell>
        </row>
        <row r="21250">
          <cell r="A21250" t="str">
            <v>8.75.60.125.KOR.00.000</v>
          </cell>
          <cell r="B21250" t="str">
            <v xml:space="preserve">Oil Gauge for Air blower A/B of DMF /Đồng hồ hiển thị mức dầu SL 125 </v>
          </cell>
          <cell r="C21250" t="str">
            <v>Nhập kho Vật tư dự phòng VT4 của Ban A bàn giao theo quyết định số 537/QĐ-NĐVT4 ngày 19.05.2020</v>
          </cell>
        </row>
        <row r="21251">
          <cell r="A21251" t="str">
            <v>8.75.60.150.KOR.00.000</v>
          </cell>
          <cell r="B21251" t="str">
            <v xml:space="preserve">Oil Gauge for Air blower A/B of Regular waste water pond /Đồng hồ hiển thị mức dầu SL 150 </v>
          </cell>
          <cell r="C21251" t="str">
            <v>Nhập kho Vật tư dự phòng VT4 của Ban A bàn giao theo quyết định số 537/QĐ-NĐVT4 ngày 19.05.2020</v>
          </cell>
        </row>
        <row r="21252">
          <cell r="A21252" t="str">
            <v>8.75.60.200.KOR.00.000</v>
          </cell>
          <cell r="B21252" t="str">
            <v xml:space="preserve">Oil Gauge for Air blower A/B of Irregular waste water pond /Đồng hồ hiển thị mức dầu SL 200 </v>
          </cell>
          <cell r="C21252" t="str">
            <v>Nhập kho Vật tư dự phòng VT4 của Ban A bàn giao theo quyết định số 537/QĐ-NĐVT4 ngày 19.05.2020</v>
          </cell>
        </row>
        <row r="21253">
          <cell r="A21253" t="str">
            <v>8.75.80.102.JPN.00.000</v>
          </cell>
          <cell r="B21253" t="str">
            <v xml:space="preserve">Each type of thermocouples (total 22 pcs)/Nhiệt kế không hoạt động bằng điện </v>
          </cell>
          <cell r="C21253" t="str">
            <v>Nhập kho Vật tư dự phòng VT4 của Ban A bàn giao theo quyết định số 537/QĐ-NĐVT4 ngày 19.05.2020</v>
          </cell>
        </row>
        <row r="21254">
          <cell r="A21254" t="str">
            <v>8.25.53.002.CHN.00.000</v>
          </cell>
          <cell r="B21254" t="str">
            <v xml:space="preserve">Ampe Kìm Fluke 381 </v>
          </cell>
          <cell r="C21254" t="str">
            <v>Nhập kho dụng cụ (HĐ:19) theo hóa đơn số 0017531 ngày 29.04.2020</v>
          </cell>
        </row>
        <row r="21255">
          <cell r="A21255" t="str">
            <v>8.50.51.500.JPN.00.000</v>
          </cell>
          <cell r="B21255" t="str">
            <v xml:space="preserve">Thước cặp điện tử 500-752-20 (0-150mm/0.01mm) </v>
          </cell>
          <cell r="C21255" t="str">
            <v>Nhập kho dụng cụ (HĐ:19) theo hóa đơn số 0017531 ngày 29.04.2020</v>
          </cell>
        </row>
        <row r="21256">
          <cell r="A21256" t="str">
            <v>8.60.83.063.JPN.00.000</v>
          </cell>
          <cell r="B21256" t="str">
            <v xml:space="preserve">Máy đo độ rung cầm tay Rion VM-63C </v>
          </cell>
          <cell r="C21256" t="str">
            <v>Nhập kho dụng cụ (HĐ:19) theo hóa đơn số 0017531 ngày 29.04.2020</v>
          </cell>
        </row>
        <row r="21257">
          <cell r="A21257" t="str">
            <v>8.71.82.102.CHN.00.000</v>
          </cell>
          <cell r="B21257" t="str">
            <v xml:space="preserve">Đồng hồ đo đa năng Fluke 789 </v>
          </cell>
          <cell r="C21257" t="str">
            <v>Nhập kho dụng cụ (HĐ:19) theo hóa đơn số 0017531 ngày 29.04.2020</v>
          </cell>
        </row>
        <row r="21258">
          <cell r="A21258" t="str">
            <v>8.71.82.110.USA.00.000</v>
          </cell>
          <cell r="B21258" t="str">
            <v xml:space="preserve">Đo điện trở vạn năng Fluke 1587 </v>
          </cell>
          <cell r="C21258" t="str">
            <v>Nhập kho dụng cụ (HĐ:19) theo hóa đơn số 0017531 ngày 29.04.2020</v>
          </cell>
        </row>
        <row r="21259">
          <cell r="A21259" t="str">
            <v>8.88.02.070.ITA.00.000</v>
          </cell>
          <cell r="B21259" t="str">
            <v xml:space="preserve">Bơm dầu nhớt Piusi Viscomat 70MK33 </v>
          </cell>
          <cell r="C21259" t="str">
            <v>Nhập kho dụng cụ (HĐ:19) theo hóa đơn số 0017531 ngày 29.04.2020</v>
          </cell>
        </row>
        <row r="21260">
          <cell r="A21260" t="str">
            <v>8.88.03.409.TPE.00.000</v>
          </cell>
          <cell r="B21260" t="str">
            <v xml:space="preserve">Máy nén khí Puma BE 5120 </v>
          </cell>
          <cell r="C21260" t="str">
            <v>Nhập kho dụng cụ (HĐ:19) theo hóa đơn số 0017531 ngày 29.04.2020</v>
          </cell>
        </row>
        <row r="21261">
          <cell r="A21261" t="str">
            <v>2.46.35.045.KOR.00.000</v>
          </cell>
          <cell r="B21261" t="str">
            <v xml:space="preserve">Ống vận chuyển tro bay góc 45 ̊- LR Elbow 45 ̊ DN200 </v>
          </cell>
          <cell r="C21261" t="str">
            <v>Nhập kho vật tư (HĐ:181) theo hóa đơn số 0000308 ngày 17.03.2020</v>
          </cell>
        </row>
        <row r="21262">
          <cell r="A21262" t="str">
            <v>2.46.35.090.KOR.00.000</v>
          </cell>
          <cell r="B21262" t="str">
            <v xml:space="preserve">Ống vận chuyển tro bay góc 90 ̊ - LR Elbow 90 ̊ DN200 </v>
          </cell>
          <cell r="C21262" t="str">
            <v>Nhập kho vật tư (HĐ:181) theo hóa đơn số 0000308 ngày 17.03.2020</v>
          </cell>
        </row>
        <row r="21263">
          <cell r="A21263" t="str">
            <v>3.30.35.550.CHN.00.000</v>
          </cell>
          <cell r="B21263" t="str">
            <v xml:space="preserve">Cầu chì của máy cắt - Ferraz Fuse PC31UD69V550TF, 690V/700V 550A TTF AR </v>
          </cell>
          <cell r="C21263" t="str">
            <v>Nhập kho vật tư (HĐ:185) theo hóa đơn số 0000111 ngày 13.02.2020</v>
          </cell>
        </row>
        <row r="21264">
          <cell r="A21264" t="str">
            <v>5.30.20.045.CHN.00.000</v>
          </cell>
          <cell r="B21264" t="str">
            <v xml:space="preserve">Bộ kit chèn cho thiết bị hệ thống clo-Seal assembly, Spare/SEAL ASSY,58U/45 SiC-M,FPM-H330 </v>
          </cell>
          <cell r="C21264" t="str">
            <v>Nhập kho vật tư (HĐ:181) theo hóa đơn số 0000308 ngày 17.03.2020</v>
          </cell>
        </row>
        <row r="21265">
          <cell r="A21265" t="str">
            <v>5.30.20.545.GER.00.000</v>
          </cell>
          <cell r="B21265" t="str">
            <v xml:space="preserve">Bộ tạo hút chân không Injector , Kit, maint. Cl2/545/FKM/PTFE/200kg/h </v>
          </cell>
          <cell r="C21265" t="str">
            <v>Nhập kho vật tư (HĐ:181) theo hóa đơn số 0000308 ngày 17.03.2020</v>
          </cell>
        </row>
        <row r="21266">
          <cell r="A21266" t="str">
            <v>5.86.40.024.THA.00.000</v>
          </cell>
          <cell r="B21266" t="str">
            <v xml:space="preserve">Công tắc, tiếp điểm máy cắt-QUINT-PS/1AC/24DC/5/CO, Order No: 2320908, 100-240VAC; 50Hz/1.5-0.6A </v>
          </cell>
          <cell r="C21266" t="str">
            <v>Nhập kho vật tư (HĐ:185) theo hóa đơn số 0000111 ngày 13.02.2020</v>
          </cell>
        </row>
        <row r="21267">
          <cell r="A21267" t="str">
            <v>5.86.40.025.CHN.00.000</v>
          </cell>
          <cell r="B21267" t="str">
            <v xml:space="preserve">Công tắc, tiếp điểm máy cắt - QUINT-DIODE/12-24DC/2X20/1X40 </v>
          </cell>
          <cell r="C21267" t="str">
            <v>Nhập kho vật tư (HĐ:185) theo hóa đơn số 0000111 ngày 13.02.2020</v>
          </cell>
        </row>
        <row r="21268">
          <cell r="A21268" t="str">
            <v>5.86.40.026.THA.00.000</v>
          </cell>
          <cell r="B21268" t="str">
            <v xml:space="preserve">Công tắc, tiếp điểm máy cắt-QUINT-PS/1AC/24DC/ 5/CO, 100 V AC ... 240 V AC, 24 V DC ±1 % </v>
          </cell>
          <cell r="C21268" t="str">
            <v>Nhập kho vật tư (HĐ:185) theo hóa đơn số 0000111 ngày 13.02.2020</v>
          </cell>
        </row>
        <row r="21269">
          <cell r="A21269" t="str">
            <v>5.86.40.027.THA.00.000</v>
          </cell>
          <cell r="B21269" t="str">
            <v xml:space="preserve">Công tắc, tiếp điểm máy cắt-QUINT-PS/1AC/24DC/10/CO, 100 V AC ... 240 V AC, 24 V DC ±1 % </v>
          </cell>
          <cell r="C21269" t="str">
            <v>Nhập kho vật tư (HĐ:185) theo hóa đơn số 0000111 ngày 13.02.2020</v>
          </cell>
        </row>
        <row r="21270">
          <cell r="A21270" t="str">
            <v>5.86.40.028.CHN.00.000</v>
          </cell>
          <cell r="B21270" t="str">
            <v xml:space="preserve">Cuộn đóng (close coil) máy cắt VCB 11kV </v>
          </cell>
          <cell r="C21270" t="str">
            <v>Nhập kho vật tư (HĐ:185) theo hóa đơn số 0000112 ngày 19.03.2020</v>
          </cell>
        </row>
        <row r="21271">
          <cell r="A21271" t="str">
            <v>5.86.40.029.CHN.00.000</v>
          </cell>
          <cell r="B21271" t="str">
            <v xml:space="preserve">Cuộn mở (Open coil) máy cắt VCB 11kV </v>
          </cell>
          <cell r="C21271" t="str">
            <v>Nhập kho vật tư (HĐ:185) theo hóa đơn số 0000112 ngày 19.03.2020</v>
          </cell>
        </row>
        <row r="21272">
          <cell r="A21272" t="str">
            <v>4.94.20.045.VIE.00.000</v>
          </cell>
          <cell r="B21272" t="str">
            <v xml:space="preserve">Bìa còng 5 phân </v>
          </cell>
          <cell r="C21272" t="str">
            <v>Nhập mua Vpp cho P.KHVT (QĐ: 464) theo hóa đơn số 0042571 ngày 15.05.2020</v>
          </cell>
        </row>
        <row r="21273">
          <cell r="A21273" t="str">
            <v>8.90.40.115.CHN.99.000</v>
          </cell>
          <cell r="B21273" t="str">
            <v xml:space="preserve">Găng tay len hạt nhựa </v>
          </cell>
          <cell r="C21273" t="str">
            <v>Nhập kho dụng cụ BHLĐ CBSX VT4MR (HĐ:226) theo hóa đơn số 0000107 ngày 03.04.2020</v>
          </cell>
        </row>
        <row r="21274">
          <cell r="A21274" t="str">
            <v>8.90.60.235.CHN.00.000</v>
          </cell>
          <cell r="B21274" t="str">
            <v xml:space="preserve">Kính bảo hộ </v>
          </cell>
          <cell r="C21274" t="str">
            <v>Nhập kho dụng cụ BHLĐ CBSX VT4MR (HĐ:226) theo hóa đơn số 0000107 ngày 03.04.2020</v>
          </cell>
        </row>
        <row r="21275">
          <cell r="A21275" t="str">
            <v>8.90.80.216.CHN.00.000</v>
          </cell>
          <cell r="B21275" t="str">
            <v xml:space="preserve">Khẩu trang ZKG 9511V </v>
          </cell>
          <cell r="C21275" t="str">
            <v>Nhập kho dụng cụ BHLĐ CBSX VT4MR (HĐ:226) theo hóa đơn số 0000107 ngày 03.04.2020</v>
          </cell>
        </row>
        <row r="21276">
          <cell r="A21276" t="str">
            <v>4.94.80.626.VIE.00.000</v>
          </cell>
          <cell r="B21276" t="str">
            <v xml:space="preserve">Chảo chống dính 320cm </v>
          </cell>
          <cell r="C21276" t="str">
            <v>Nhập kho dụng cụ nhà bếp (QĐ:14A ngày 06.01.2020) theo hóa đơn số 0056229 ngày 06.01.2020</v>
          </cell>
        </row>
        <row r="21277">
          <cell r="A21277" t="str">
            <v>4.94.80.628.VIE.00.000</v>
          </cell>
          <cell r="B21277" t="str">
            <v xml:space="preserve">Nồi từ inox 500 lít </v>
          </cell>
          <cell r="C21277" t="str">
            <v>Nhập kho dụng cụ nhà bếp (QĐ:14A ngày 06.01.2020) theo hóa đơn số 0056229 ngày 06.01.2020</v>
          </cell>
        </row>
        <row r="21278">
          <cell r="A21278" t="str">
            <v>5.16.90.153.IND.00.000</v>
          </cell>
          <cell r="B21278" t="str">
            <v xml:space="preserve">Pin tiểu AAA </v>
          </cell>
          <cell r="C21278" t="str">
            <v>Nhập vật tư (QĐ:417) theo hóa đơn số 0000190 ngày 11.05.2020</v>
          </cell>
        </row>
        <row r="21279">
          <cell r="A21279" t="str">
            <v>4.94.20.066.VIE.00.000</v>
          </cell>
          <cell r="B21279" t="str">
            <v xml:space="preserve">Vở 100 trang </v>
          </cell>
          <cell r="C21279" t="str">
            <v>Nhập vật tư (QĐ:417) theo hóa đơn số 0000190 ngày 11.05.2020</v>
          </cell>
        </row>
        <row r="21280">
          <cell r="A21280" t="str">
            <v>4.94.60.572.VIE.00.000</v>
          </cell>
          <cell r="B21280" t="str">
            <v xml:space="preserve">Băng keo 2 mặt 2,5F </v>
          </cell>
          <cell r="C21280" t="str">
            <v>Nhập vật tư (QĐ:417) theo hóa đơn số 0000190 ngày 11.05.2020</v>
          </cell>
        </row>
        <row r="21281">
          <cell r="A21281" t="str">
            <v>4.94.80.813.VIE.00.000</v>
          </cell>
          <cell r="B21281" t="str">
            <v xml:space="preserve">Móc dán tường </v>
          </cell>
          <cell r="C21281" t="str">
            <v>Nhập vật tư (QĐ:417) theo hóa đơn số 0000190 ngày 11.05.2020</v>
          </cell>
        </row>
        <row r="21282">
          <cell r="A21282" t="str">
            <v>4.94.80.843.VIE.00.000</v>
          </cell>
          <cell r="B21282" t="str">
            <v xml:space="preserve">Dây thun buộc tròn </v>
          </cell>
          <cell r="C21282" t="str">
            <v>Nhập vật tư (QĐ:417) theo hóa đơn số 0000190 ngày 11.05.2020</v>
          </cell>
        </row>
        <row r="21283">
          <cell r="A21283" t="str">
            <v>8.35.55.730.VIE.00.000</v>
          </cell>
          <cell r="B21283" t="str">
            <v xml:space="preserve">Xô đựng nước 20 lít </v>
          </cell>
          <cell r="C21283" t="str">
            <v>Nhập vật tư (QĐ:417) theo hóa đơn số 0000190 ngày 11.05.2020</v>
          </cell>
        </row>
        <row r="21284">
          <cell r="A21284" t="str">
            <v>4.84.04.006.VIE.00.000</v>
          </cell>
          <cell r="B21284" t="str">
            <v xml:space="preserve">Ổ khóa dây mã số SECURITY LOCK </v>
          </cell>
          <cell r="C21284" t="str">
            <v>Nhập vật tư (QĐ:445) theo hóa đơn số 0000006 ngày 27.04.2020</v>
          </cell>
        </row>
        <row r="21285">
          <cell r="A21285" t="str">
            <v>4.94.80.056.VIE.00.000</v>
          </cell>
          <cell r="B21285" t="str">
            <v xml:space="preserve">Túi đựng rác 45x55cm </v>
          </cell>
          <cell r="C21285" t="str">
            <v>Nhập vật tư (QĐ:445) theo hóa đơn số 0000006 ngày 27.04.2020</v>
          </cell>
        </row>
        <row r="21286">
          <cell r="A21286" t="str">
            <v>4.94.80.723.VIE.00.000</v>
          </cell>
          <cell r="B21286" t="str">
            <v xml:space="preserve">Khăn giấy lụa bỏ túi </v>
          </cell>
          <cell r="C21286" t="str">
            <v>Nhập vật tư (QĐ:445) theo hóa đơn số 0000006 ngày 27.04.2020</v>
          </cell>
        </row>
        <row r="21287">
          <cell r="A21287" t="str">
            <v>8.35.65.360.VIE.00.000</v>
          </cell>
          <cell r="B21287" t="str">
            <v xml:space="preserve">Cây lau nhà 360 độ </v>
          </cell>
          <cell r="C21287" t="str">
            <v>Nhập vật tư (QĐ:446) theo hóa đơn số 0000005 ngày 26.04.2020</v>
          </cell>
        </row>
        <row r="21288">
          <cell r="A21288" t="str">
            <v>8.95.10.327.USA.00.000</v>
          </cell>
          <cell r="B21288" t="str">
            <v xml:space="preserve">Bình khí chuẩn Hydro </v>
          </cell>
          <cell r="C21288" t="str">
            <v>Nhập kho Bình khí chuẩn (QĐ:416) theo hóa đơn số 0000008 ngày 05.05.2020</v>
          </cell>
        </row>
        <row r="21289">
          <cell r="A21289" t="str">
            <v>2.50.01.014.CHN.00.000</v>
          </cell>
          <cell r="B21289" t="str">
            <v xml:space="preserve">Dây cáp thép, KT: phi 14mm  x 115m </v>
          </cell>
          <cell r="C21289" t="str">
            <v>Nhập kho vật tư (QĐ:440) theo hóa đơn số 0000013 ngày 29.04.2020</v>
          </cell>
        </row>
        <row r="21290">
          <cell r="A21290" t="str">
            <v>1.61.56.003.VIE.00.000</v>
          </cell>
          <cell r="B21290" t="str">
            <v xml:space="preserve">Hóa chất hòa tan cặn bám màng RO (Orpersion G511V) </v>
          </cell>
          <cell r="C21290" t="str">
            <v>Nhập kho hóa chất (HĐ:71) theo hóa đơn số 0017565 ngày 04.05.2020</v>
          </cell>
        </row>
        <row r="21291">
          <cell r="A21291" t="str">
            <v>5.08.78.430.VIE.00.000</v>
          </cell>
          <cell r="B21291" t="str">
            <v xml:space="preserve">Băng tải cao su trơn B430mm x 3P(EP100) x 7mm x 3920mm </v>
          </cell>
          <cell r="C21291" t="str">
            <v>Nhập kho vật tư (QĐ:391) theo hóa đơn số 0000012 ngày 29.04.2020</v>
          </cell>
        </row>
        <row r="21292">
          <cell r="A21292" t="str">
            <v>1.61.06.021.GER.00.000</v>
          </cell>
          <cell r="B21292" t="str">
            <v xml:space="preserve">Dung dịch L(+)-Acid ascorbic C6H8O6, 500g/chai </v>
          </cell>
          <cell r="C21292" t="str">
            <v>Nhập kho hóa chất (HĐ:239) theo hóa đơn số 0017116 ngày 29.04.2020</v>
          </cell>
        </row>
        <row r="21293">
          <cell r="A21293" t="str">
            <v>1.61.06.227.USA.00.000</v>
          </cell>
          <cell r="B21293" t="str">
            <v xml:space="preserve">Hoá chất Acid Benzoic chuẩn phân tích nhiệt trị, 100g/lọ </v>
          </cell>
          <cell r="C21293" t="str">
            <v>Nhập kho hóa chất (HĐ:239) theo hóa đơn số 0017116 ngày 29.04.2020</v>
          </cell>
        </row>
        <row r="21294">
          <cell r="A21294" t="str">
            <v>1.61.06.550.GER.00.000</v>
          </cell>
          <cell r="B21294" t="str">
            <v xml:space="preserve">Hóa chất Citric axit monohydrate (C6H8O7.H2O),1000g/chai </v>
          </cell>
          <cell r="C21294" t="str">
            <v>Nhập kho hóa chất (HĐ:239) theo hóa đơn số 0017116 ngày 29.04.2020</v>
          </cell>
        </row>
        <row r="21295">
          <cell r="A21295" t="str">
            <v>1.61.06.610.GER.00.000</v>
          </cell>
          <cell r="B21295" t="str">
            <v xml:space="preserve">Hóa chất Axit Sulfuric 95-97%, 1000ml/chai </v>
          </cell>
          <cell r="C21295" t="str">
            <v>Nhập kho hóa chất (HĐ:239) theo hóa đơn số 0017116 ngày 29.04.2020</v>
          </cell>
        </row>
        <row r="21296">
          <cell r="A21296" t="str">
            <v>1.61.16.031.GER.00.000</v>
          </cell>
          <cell r="B21296" t="str">
            <v xml:space="preserve">Hóa chất Potassium chromate, Mã: 1049520250 </v>
          </cell>
          <cell r="C21296" t="str">
            <v>Nhập kho hóa chất (HĐ:239) theo hóa đơn số 0017116 ngày 29.04.2020</v>
          </cell>
        </row>
        <row r="21297">
          <cell r="A21297" t="str">
            <v>1.61.16.501.GER.00.000</v>
          </cell>
          <cell r="B21297" t="str">
            <v xml:space="preserve">Hóa chất Natri hydroxit NaOH, 1000g/chai </v>
          </cell>
          <cell r="C21297" t="str">
            <v>Nhập kho hóa chất (HĐ:239) theo hóa đơn số 0017116 ngày 29.04.2020</v>
          </cell>
        </row>
        <row r="21298">
          <cell r="A21298" t="str">
            <v>1.61.26.620.GER.00.000</v>
          </cell>
          <cell r="B21298" t="str">
            <v xml:space="preserve">Hóa chất Natri Clorua (Sodium Chloride) NaCl, 250g/chai </v>
          </cell>
          <cell r="C21298" t="str">
            <v>Nhập kho hóa chất (HĐ:239) theo hóa đơn số 0017116 ngày 29.04.2020</v>
          </cell>
        </row>
        <row r="21299">
          <cell r="A21299" t="str">
            <v>1.61.56.308.GER.00.000</v>
          </cell>
          <cell r="B21299" t="str">
            <v xml:space="preserve">Hóa chất Diisopropylamine (C6H15N) (1000ml/chai) </v>
          </cell>
          <cell r="C21299" t="str">
            <v>Nhập kho hóa chất (HĐ:239) theo hóa đơn số 0017116 ngày 29.04.2020</v>
          </cell>
        </row>
        <row r="21300">
          <cell r="A21300" t="str">
            <v>1.61.66.058.SUI.00.000</v>
          </cell>
          <cell r="B21300" t="str">
            <v xml:space="preserve">Dung dịch điện ly Oxylyte B 30ml </v>
          </cell>
          <cell r="C21300" t="str">
            <v>Nhập kho hóa chất (HĐ:239) theo hóa đơn số 0017116 ngày 29.04.2020</v>
          </cell>
        </row>
        <row r="21301">
          <cell r="A21301" t="str">
            <v>1.61.66.393.GER.00.000</v>
          </cell>
          <cell r="B21301" t="str">
            <v xml:space="preserve">Dung dịch chuẩn độ dẫn điện 0.015mS/cm, 5x100ml/hộp </v>
          </cell>
          <cell r="C21301" t="str">
            <v>Nhập kho hóa chất (HĐ:239) theo hóa đơn số 0017116 ngày 29.04.2020</v>
          </cell>
        </row>
        <row r="21302">
          <cell r="A21302" t="str">
            <v>1.71.87.356.GER.00.000</v>
          </cell>
          <cell r="B21302" t="str">
            <v xml:space="preserve">Dung dịch chuẩn pH 7,00 - Buffer solution pH 7,00, mã:1094391000, 1 lít/chai </v>
          </cell>
          <cell r="C21302" t="str">
            <v>Nhập kho hóa chất (HĐ:239) theo hóa đơn số 0017116 ngày 29.04.2020</v>
          </cell>
        </row>
        <row r="21303">
          <cell r="A21303" t="str">
            <v>1.71.87.362.GER.00.000</v>
          </cell>
          <cell r="B21303" t="str">
            <v xml:space="preserve">Hóa chất EDTA, mã: 1084180100, 100g/chai </v>
          </cell>
          <cell r="C21303" t="str">
            <v>Nhập kho hóa chất (HĐ:239) theo hóa đơn số 0017116 ngày 29.04.2020</v>
          </cell>
        </row>
        <row r="21304">
          <cell r="A21304" t="str">
            <v>3.80.88.009.CHN.00.000</v>
          </cell>
          <cell r="B21304" t="str">
            <v xml:space="preserve">Wifi Access Point UBIQUITI Unifi AP-AC-LR </v>
          </cell>
          <cell r="C21304" t="str">
            <v>Nhập kho vật tư (QĐ:399) theo hóa đơn số 0000177 ngày 21.04.2020</v>
          </cell>
        </row>
        <row r="21305">
          <cell r="A21305" t="str">
            <v>5.03.96.531.JPN.00.000</v>
          </cell>
          <cell r="B21305" t="str">
            <v xml:space="preserve">Bạc đạn 5310 </v>
          </cell>
          <cell r="C21305" t="str">
            <v>Nhập kho vật tư (QĐ:399) theo hóa đơn số 0000177 ngày 21.04.2020</v>
          </cell>
        </row>
        <row r="21306">
          <cell r="A21306" t="str">
            <v>3.15.10.115.VIE.00.000</v>
          </cell>
          <cell r="B21306" t="str">
            <v xml:space="preserve">Dây điện mềm 1x1,5mm2 </v>
          </cell>
          <cell r="C21306" t="str">
            <v>Nhập kho vật tư (HĐ:156) theo hóa đơn số 0000167 ngày 01.04.2020</v>
          </cell>
        </row>
        <row r="21307">
          <cell r="A21307" t="str">
            <v>3.15.10.125.VIE.00.000</v>
          </cell>
          <cell r="B21307" t="str">
            <v xml:space="preserve">Dây điện mềm 1x2,5mm2 </v>
          </cell>
          <cell r="C21307" t="str">
            <v>Nhập kho vật tư (HĐ:156) theo hóa đơn số 0000167 ngày 01.04.2020</v>
          </cell>
        </row>
        <row r="21308">
          <cell r="A21308" t="str">
            <v>3.15.44.006.VIE.00.000</v>
          </cell>
          <cell r="B21308" t="str">
            <v xml:space="preserve">Dây cáp điện CADIVI CV 6.0 mm2 </v>
          </cell>
          <cell r="C21308" t="str">
            <v>Nhập kho vật tư (HĐ:156) theo hóa đơn số 0000167 ngày 01.04.2020</v>
          </cell>
        </row>
        <row r="21309">
          <cell r="A21309" t="str">
            <v>3.20.32.012.CHN.00.000</v>
          </cell>
          <cell r="B21309" t="str">
            <v xml:space="preserve">Ốc nhựa siết cáp Ø12 </v>
          </cell>
          <cell r="C21309" t="str">
            <v>Nhập kho vật tư (HĐ:156) theo hóa đơn số 0000167 ngày 01.04.2020</v>
          </cell>
        </row>
        <row r="21310">
          <cell r="A21310" t="str">
            <v>3.20.32.016.CHN.00.000</v>
          </cell>
          <cell r="B21310" t="str">
            <v xml:space="preserve">Ốc nhựa siết cáp Ø16 </v>
          </cell>
          <cell r="C21310" t="str">
            <v>Nhập kho vật tư (HĐ:156) theo hóa đơn số 0000167 ngày 01.04.2020</v>
          </cell>
        </row>
        <row r="21311">
          <cell r="A21311" t="str">
            <v>3.20.32.018.CHN.00.000</v>
          </cell>
          <cell r="B21311" t="str">
            <v xml:space="preserve">Ốc nhựa siết cáp Ø18 </v>
          </cell>
          <cell r="C21311" t="str">
            <v>Nhập kho vật tư (HĐ:156) theo hóa đơn số 0000167 ngày 01.04.2020</v>
          </cell>
        </row>
        <row r="21312">
          <cell r="A21312" t="str">
            <v>3.20.32.020.CHN.00.000</v>
          </cell>
          <cell r="B21312" t="str">
            <v xml:space="preserve">Ốc nhựa siết cáp Ø20 </v>
          </cell>
          <cell r="C21312" t="str">
            <v>Nhập kho vật tư (HĐ:156) theo hóa đơn số 0000167 ngày 01.04.2020</v>
          </cell>
        </row>
        <row r="21313">
          <cell r="A21313" t="str">
            <v>3.20.32.022.CHN.00.000</v>
          </cell>
          <cell r="B21313" t="str">
            <v xml:space="preserve">Ốc nhựa siết cáp Ø22 </v>
          </cell>
          <cell r="C21313" t="str">
            <v>Nhập kho vật tư (HĐ:156) theo hóa đơn số 0000167 ngày 01.04.2020</v>
          </cell>
        </row>
        <row r="21314">
          <cell r="A21314" t="str">
            <v>3.20.95.009.VIE.00.000</v>
          </cell>
          <cell r="B21314" t="str">
            <v xml:space="preserve">Dây rút 2 x 100mm </v>
          </cell>
          <cell r="C21314" t="str">
            <v>Nhập kho vật tư (HĐ:156) theo hóa đơn số 0000167 ngày 01.04.2020</v>
          </cell>
        </row>
        <row r="21315">
          <cell r="A21315" t="str">
            <v>3.20.95.010.VIE.00.000</v>
          </cell>
          <cell r="B21315" t="str">
            <v xml:space="preserve">Dây nhựa xoắn fi 10 (mỗi bịch 10m) </v>
          </cell>
          <cell r="C21315" t="str">
            <v>Nhập kho vật tư (HĐ:156) theo hóa đơn số 0000167 ngày 01.04.2020</v>
          </cell>
        </row>
        <row r="21316">
          <cell r="A21316" t="str">
            <v>3.20.95.012.VIE.00.000</v>
          </cell>
          <cell r="B21316" t="str">
            <v xml:space="preserve">Dây nhựa xoắn fi 12 (mỗi bịch 10m) </v>
          </cell>
          <cell r="C21316" t="str">
            <v>Nhập kho vật tư (HĐ:156) theo hóa đơn số 0000167 ngày 01.04.2020</v>
          </cell>
        </row>
        <row r="21317">
          <cell r="A21317" t="str">
            <v>3.20.95.015.VIE.00.000</v>
          </cell>
          <cell r="B21317" t="str">
            <v xml:space="preserve">Dây nhựa xoắn fi 15 (mỗi bịch 10m) </v>
          </cell>
          <cell r="C21317" t="str">
            <v>Nhập kho vật tư (HĐ:156) theo hóa đơn số 0000167 ngày 01.04.2020</v>
          </cell>
        </row>
        <row r="21318">
          <cell r="A21318" t="str">
            <v>3.20.95.016.VIE.00.000</v>
          </cell>
          <cell r="B21318" t="str">
            <v xml:space="preserve">Dây nhựa xoắn fi 6 (mỗi bịch 10m) </v>
          </cell>
          <cell r="C21318" t="str">
            <v>Nhập kho vật tư (HĐ:156) theo hóa đơn số 0000167 ngày 01.04.2020</v>
          </cell>
        </row>
        <row r="21319">
          <cell r="A21319" t="str">
            <v>3.20.95.018.VIE.00.000</v>
          </cell>
          <cell r="B21319" t="str">
            <v xml:space="preserve">Dây nhựa xoắn fi 8 (mỗi bịch 10m) </v>
          </cell>
          <cell r="C21319" t="str">
            <v>Nhập kho vật tư (HĐ:156) theo hóa đơn số 0000167 ngày 01.04.2020</v>
          </cell>
        </row>
        <row r="21320">
          <cell r="A21320" t="str">
            <v>3.20.95.019.VIE.00.000</v>
          </cell>
          <cell r="B21320" t="str">
            <v xml:space="preserve">Dây nhựa xoắn fi 19 (mỗi bịch 10m) </v>
          </cell>
          <cell r="C21320" t="str">
            <v>Nhập kho vật tư (HĐ:156) theo hóa đơn số 0000167 ngày 01.04.2020</v>
          </cell>
        </row>
        <row r="21321">
          <cell r="A21321" t="str">
            <v>3.20.95.024.VIE.00.000</v>
          </cell>
          <cell r="B21321" t="str">
            <v xml:space="preserve">Dây nhựa xoắn fi 24 (mỗi bịch 10m) </v>
          </cell>
          <cell r="C21321" t="str">
            <v>Nhập kho vật tư (HĐ:156) theo hóa đơn số 0000167 ngày 01.04.2020</v>
          </cell>
        </row>
        <row r="21322">
          <cell r="A21322" t="str">
            <v>3.20.95.048.VIE.00.000</v>
          </cell>
          <cell r="B21322" t="str">
            <v xml:space="preserve">Dây rút 8 x 400mm </v>
          </cell>
          <cell r="C21322" t="str">
            <v>Nhập kho vật tư (HĐ:156) theo hóa đơn số 0000167 ngày 01.04.2020</v>
          </cell>
        </row>
        <row r="21323">
          <cell r="A21323" t="str">
            <v>3.30.14.002.IND.00.000</v>
          </cell>
          <cell r="B21323" t="str">
            <v xml:space="preserve">Cầu chì thủy tinh 2A </v>
          </cell>
          <cell r="C21323" t="str">
            <v>Nhập kho vật tư (HĐ:156) theo hóa đơn số 0000167 ngày 01.04.2020</v>
          </cell>
        </row>
        <row r="21324">
          <cell r="A21324" t="str">
            <v>3.30.14.111.KOR.00.000</v>
          </cell>
          <cell r="B21324" t="str">
            <v xml:space="preserve">Cầu chì tủ 11kV (PT 11kV CHS) Type: LFL-20J-1 </v>
          </cell>
          <cell r="C21324" t="str">
            <v>Nhập kho vật tư (HĐ:156) theo hóa đơn số 0000167 ngày 01.04.2020</v>
          </cell>
        </row>
        <row r="21325">
          <cell r="A21325" t="str">
            <v>3.30.14.114.CHN.00.000</v>
          </cell>
          <cell r="B21325" t="str">
            <v xml:space="preserve">Chì tủ điện phân phối chiếu sáng MBA T2 Type: R015, RT19, RT18, RT14 </v>
          </cell>
          <cell r="C21325" t="str">
            <v>Nhập kho vật tư (HĐ:156) theo hóa đơn số 0000167 ngày 01.04.2020</v>
          </cell>
        </row>
        <row r="21326">
          <cell r="A21326" t="str">
            <v>3.30.14.250.IND.00.000</v>
          </cell>
          <cell r="B21326" t="str">
            <v xml:space="preserve">Cầu chì thủy tinh 250mA </v>
          </cell>
          <cell r="C21326" t="str">
            <v>Nhập kho vật tư (HĐ:156) theo hóa đơn số 0000167 ngày 01.04.2020</v>
          </cell>
        </row>
        <row r="21327">
          <cell r="A21327" t="str">
            <v>3.30.20.004.CHN.00.000</v>
          </cell>
          <cell r="B21327" t="str">
            <v xml:space="preserve">Cầu chì ống 2A thủy tinh 5×20mm </v>
          </cell>
          <cell r="C21327" t="str">
            <v>Nhập kho vật tư (HĐ:156) theo hóa đơn số 0000167 ngày 01.04.2020</v>
          </cell>
        </row>
        <row r="21328">
          <cell r="A21328" t="str">
            <v>3.30.20.005.CHN.00.000</v>
          </cell>
          <cell r="B21328" t="str">
            <v xml:space="preserve">Cầu chì ống 2,5A thủy tinh 5x20mm </v>
          </cell>
          <cell r="C21328" t="str">
            <v>Nhập kho vật tư (HĐ:156) theo hóa đơn số 0000167 ngày 01.04.2020</v>
          </cell>
        </row>
        <row r="21329">
          <cell r="A21329" t="str">
            <v>3.30.20.006.CHN.00.000</v>
          </cell>
          <cell r="B21329" t="str">
            <v xml:space="preserve">Cầu chì ống 1A thủy tinh 5×20mm </v>
          </cell>
          <cell r="C21329" t="str">
            <v>Nhập kho vật tư (HĐ:156) theo hóa đơn số 0000167 ngày 01.04.2020</v>
          </cell>
        </row>
        <row r="21330">
          <cell r="A21330" t="str">
            <v>3.30.20.007.CHN.00.000</v>
          </cell>
          <cell r="B21330" t="str">
            <v xml:space="preserve">Cầu chì ống 1A thủy tinh 6×30mm </v>
          </cell>
          <cell r="C21330" t="str">
            <v>Nhập kho vật tư (HĐ:156) theo hóa đơn số 0000167 ngày 01.04.2020</v>
          </cell>
        </row>
        <row r="21331">
          <cell r="A21331" t="str">
            <v>3.30.20.008.CHN.00.000</v>
          </cell>
          <cell r="B21331" t="str">
            <v xml:space="preserve">Cầu chì ống 3A thủy tinh 6×30mm </v>
          </cell>
          <cell r="C21331" t="str">
            <v>Nhập kho vật tư (HĐ:156) theo hóa đơn số 0000167 ngày 01.04.2020</v>
          </cell>
        </row>
        <row r="21332">
          <cell r="A21332" t="str">
            <v>3.30.20.009.CHN.00.000</v>
          </cell>
          <cell r="B21332" t="str">
            <v xml:space="preserve">Cầu chì ống 3A thủy tinh 5×20mm </v>
          </cell>
          <cell r="C21332" t="str">
            <v>Nhập kho vật tư (HĐ:156) theo hóa đơn số 0000167 ngày 01.04.2020</v>
          </cell>
        </row>
        <row r="21333">
          <cell r="A21333" t="str">
            <v>3.30.20.010.CHN.00.000</v>
          </cell>
          <cell r="B21333" t="str">
            <v xml:space="preserve">Cầu chì ống 5A thủy tinh 5×20mm </v>
          </cell>
          <cell r="C21333" t="str">
            <v>Nhập kho vật tư (HĐ:156) theo hóa đơn số 0000167 ngày 01.04.2020</v>
          </cell>
        </row>
        <row r="21334">
          <cell r="A21334" t="str">
            <v>3.30.20.038.CHN.00.000</v>
          </cell>
          <cell r="B21334" t="str">
            <v xml:space="preserve">Cầu chì sứ ống loại gG, Kích thước: 10x38 </v>
          </cell>
          <cell r="C21334" t="str">
            <v>Nhập kho vật tư (HĐ:156) theo hóa đơn số 0000167 ngày 01.04.2020</v>
          </cell>
        </row>
        <row r="21335">
          <cell r="A21335" t="str">
            <v>3.30.20.250.CHN.00.000</v>
          </cell>
          <cell r="B21335" t="str">
            <v xml:space="preserve">Cầu chì ống 250mA thủy tinh 5×20mm </v>
          </cell>
          <cell r="C21335" t="str">
            <v>Nhập kho vật tư (HĐ:156) theo hóa đơn số 0000167 ngày 01.04.2020</v>
          </cell>
        </row>
        <row r="21336">
          <cell r="A21336" t="str">
            <v>3.30.20.500.CHN.00.000</v>
          </cell>
          <cell r="B21336" t="str">
            <v xml:space="preserve">Cầu chì ống 500mA thủy tinh 5×20mm </v>
          </cell>
          <cell r="C21336" t="str">
            <v>Nhập kho vật tư (HĐ:156) theo hóa đơn số 0000167 ngày 01.04.2020</v>
          </cell>
        </row>
        <row r="21337">
          <cell r="A21337" t="str">
            <v>4.86.30.001.KOR.00.000</v>
          </cell>
          <cell r="B21337" t="str">
            <v xml:space="preserve">Dây chịu nhiệt Amiang bản 1mm </v>
          </cell>
          <cell r="C21337" t="str">
            <v>Nhập kho vật tư (HĐ:156) theo hóa đơn số 0000167 ngày 01.04.2020</v>
          </cell>
        </row>
        <row r="21338">
          <cell r="A21338" t="str">
            <v>4.86.30.002.KOR.00.000</v>
          </cell>
          <cell r="B21338" t="str">
            <v xml:space="preserve">Dây chịu nhiệt Amiang bản 2.5mm </v>
          </cell>
          <cell r="C21338" t="str">
            <v>Nhập kho vật tư (HĐ:156) theo hóa đơn số 0000167 ngày 01.04.2020</v>
          </cell>
        </row>
        <row r="21339">
          <cell r="A21339" t="str">
            <v>4.86.30.004.KOR.00.000</v>
          </cell>
          <cell r="B21339" t="str">
            <v xml:space="preserve">Dây chịu nhiệt Amiang bản 4mm </v>
          </cell>
          <cell r="C21339" t="str">
            <v>Nhập kho vật tư (HĐ:156) theo hóa đơn số 0000167 ngày 01.04.2020</v>
          </cell>
        </row>
        <row r="21340">
          <cell r="A21340" t="str">
            <v>4.86.30.016.KOR.00.000</v>
          </cell>
          <cell r="B21340" t="str">
            <v xml:space="preserve">Dây chịu nhiệt Amiang bản 6mm </v>
          </cell>
          <cell r="C21340" t="str">
            <v>Nhập kho vật tư (HĐ:156) theo hóa đơn số 0000167 ngày 01.04.2020</v>
          </cell>
        </row>
        <row r="21341">
          <cell r="A21341" t="str">
            <v>4.90.11.203.CHN.00.000</v>
          </cell>
          <cell r="B21341" t="str">
            <v xml:space="preserve">Ống ghen chịu nhiệt Ø3 </v>
          </cell>
          <cell r="C21341" t="str">
            <v>Nhập kho vật tư (HĐ:156) theo hóa đơn số 0000167 ngày 01.04.2020</v>
          </cell>
        </row>
        <row r="21342">
          <cell r="A21342" t="str">
            <v>4.90.11.204.CHN.00.000</v>
          </cell>
          <cell r="B21342" t="str">
            <v xml:space="preserve">Ống ghen chịu nhiệt Ø4 </v>
          </cell>
          <cell r="C21342" t="str">
            <v>Nhập kho vật tư (HĐ:156) theo hóa đơn số 0000167 ngày 01.04.2020</v>
          </cell>
        </row>
        <row r="21343">
          <cell r="A21343" t="str">
            <v>4.90.11.205.CHN.00.000</v>
          </cell>
          <cell r="B21343" t="str">
            <v xml:space="preserve">Ống ghen chịu nhiệt Ø5 </v>
          </cell>
          <cell r="C21343" t="str">
            <v>Nhập kho vật tư (HĐ:156) theo hóa đơn số 0000167 ngày 01.04.2020</v>
          </cell>
        </row>
        <row r="21344">
          <cell r="A21344" t="str">
            <v>4.90.11.206.CHN.00.000</v>
          </cell>
          <cell r="B21344" t="str">
            <v xml:space="preserve">Ống ghen chịu nhiệt Ø6 </v>
          </cell>
          <cell r="C21344" t="str">
            <v>Nhập kho vật tư (HĐ:156) theo hóa đơn số 0000167 ngày 01.04.2020</v>
          </cell>
        </row>
        <row r="21345">
          <cell r="A21345" t="str">
            <v>4.90.11.208.CHN.00.000</v>
          </cell>
          <cell r="B21345" t="str">
            <v xml:space="preserve">Ống ghen chịu nhiệt Ø8 </v>
          </cell>
          <cell r="C21345" t="str">
            <v>Nhập kho vật tư (HĐ:156) theo hóa đơn số 0000167 ngày 01.04.2020</v>
          </cell>
        </row>
        <row r="21346">
          <cell r="A21346" t="str">
            <v>4.90.11.210.CHN.00.000</v>
          </cell>
          <cell r="B21346" t="str">
            <v xml:space="preserve">Ống ghen chịu nhiệt Ø10 </v>
          </cell>
          <cell r="C21346" t="str">
            <v>Nhập kho vật tư (HĐ:156) theo hóa đơn số 0000167 ngày 01.04.2020</v>
          </cell>
        </row>
        <row r="21347">
          <cell r="A21347" t="str">
            <v>4.90.11.214.CHN.00.000</v>
          </cell>
          <cell r="B21347" t="str">
            <v xml:space="preserve">Ống ghen chịu nhiệt Ø14 </v>
          </cell>
          <cell r="C21347" t="str">
            <v>Nhập kho vật tư (HĐ:156) theo hóa đơn số 0000167 ngày 01.04.2020</v>
          </cell>
        </row>
        <row r="21348">
          <cell r="A21348" t="str">
            <v>4.90.11.220.CHN.00.000</v>
          </cell>
          <cell r="B21348" t="str">
            <v xml:space="preserve">Ống ghen chịu nhiệt Ø20 </v>
          </cell>
          <cell r="C21348" t="str">
            <v>Nhập kho vật tư (HĐ:156) theo hóa đơn số 0000167 ngày 01.04.2020</v>
          </cell>
        </row>
        <row r="21349">
          <cell r="A21349" t="str">
            <v>4.90.11.230.CHN.00.000</v>
          </cell>
          <cell r="B21349" t="str">
            <v xml:space="preserve">Ống ghen chịu nhiệt Ø30 </v>
          </cell>
          <cell r="C21349" t="str">
            <v>Nhập kho vật tư (HĐ:156) theo hóa đơn số 0000167 ngày 01.04.2020</v>
          </cell>
        </row>
        <row r="21350">
          <cell r="A21350" t="str">
            <v>3.66.45.070.CHN.00.000</v>
          </cell>
          <cell r="B21350" t="str">
            <v xml:space="preserve">Bóng đèn cao áp PHILIPS Model: SON-T150W E27 </v>
          </cell>
          <cell r="C21350" t="str">
            <v>Nhập kho vật tư (HĐ:156) theo hóa đơn số 0000167 ngày 01.04.2020</v>
          </cell>
        </row>
        <row r="21351">
          <cell r="A21351" t="str">
            <v>3.66.45.150.CHN.00.000</v>
          </cell>
          <cell r="B21351" t="str">
            <v xml:space="preserve">Bộ đèn pha cao áp Philips 150W RVP150 </v>
          </cell>
          <cell r="C21351" t="str">
            <v>Nhập kho vật tư (HĐ:156) theo hóa đơn số 0000167 ngày 01.04.2020</v>
          </cell>
        </row>
        <row r="21352">
          <cell r="A21352" t="str">
            <v>3.66.45.153.CHN.00.000</v>
          </cell>
          <cell r="B21352" t="str">
            <v xml:space="preserve">Bóng đèn cao áp dạng bầu SON T 150W </v>
          </cell>
          <cell r="C21352" t="str">
            <v>Nhập kho vật tư (HĐ:156) theo hóa đơn số 0000167 ngày 01.04.2020</v>
          </cell>
        </row>
        <row r="21353">
          <cell r="A21353" t="str">
            <v>3.66.45.154.CHN.00.000</v>
          </cell>
          <cell r="B21353" t="str">
            <v xml:space="preserve">Bộ đèn cao áp OKTECH Model: NFC9780 </v>
          </cell>
          <cell r="C21353" t="str">
            <v>Nhập kho vật tư (HĐ:156) theo hóa đơn số 0000167 ngày 01.04.2020</v>
          </cell>
        </row>
        <row r="21354">
          <cell r="A21354" t="str">
            <v>3.66.45.155.CHN.00.000</v>
          </cell>
          <cell r="B21354" t="str">
            <v xml:space="preserve">Bóng đèn cao áp PHILIPS - Model: Metal Halide MH </v>
          </cell>
          <cell r="C21354" t="str">
            <v>Nhập kho vật tư (HĐ:156) theo hóa đơn số 0000167 ngày 01.04.2020</v>
          </cell>
        </row>
        <row r="21355">
          <cell r="A21355" t="str">
            <v>3.66.45.401.CHN.00.000</v>
          </cell>
          <cell r="B21355" t="str">
            <v xml:space="preserve">Bộ đèn pha cao áp Philips RVP350 SON-T400W </v>
          </cell>
          <cell r="C21355" t="str">
            <v>Nhập kho vật tư (HĐ:156) theo hóa đơn số 0000167 ngày 01.04.2020</v>
          </cell>
        </row>
        <row r="21356">
          <cell r="A21356" t="str">
            <v>3.66.45.403.VIE.00.000</v>
          </cell>
          <cell r="B21356" t="str">
            <v xml:space="preserve">Bộ đèn cao áp Model: ZELMA40-SON 400W </v>
          </cell>
          <cell r="C21356" t="str">
            <v>Nhập kho vật tư (HĐ:156) theo hóa đơn số 0000167 ngày 01.04.2020</v>
          </cell>
        </row>
        <row r="21357">
          <cell r="A21357" t="str">
            <v>3.66.45.600.CHN.00.000</v>
          </cell>
          <cell r="B21357" t="str">
            <v xml:space="preserve">Bóng đèn Halogen 1000W </v>
          </cell>
          <cell r="C21357" t="str">
            <v>Nhập kho vật tư (HĐ:156) theo hóa đơn số 0000167 ngày 01.04.2020</v>
          </cell>
        </row>
        <row r="21358">
          <cell r="A21358" t="str">
            <v>3.66.53.004.CHN.00.000</v>
          </cell>
          <cell r="B21358" t="str">
            <v xml:space="preserve">Bộ đèn tuýp led Rạng Đông T5 4W </v>
          </cell>
          <cell r="C21358" t="str">
            <v>Nhập kho vật tư (HĐ:156) theo hóa đơn số 0000167 ngày 01.04.2020</v>
          </cell>
        </row>
        <row r="21359">
          <cell r="A21359" t="str">
            <v>3.66.53.008.TPE.00.000</v>
          </cell>
          <cell r="B21359" t="str">
            <v xml:space="preserve">Bộ đèn tuýt led T5 - Loại: T5-4014-60 </v>
          </cell>
          <cell r="C21359" t="str">
            <v>Nhập kho vật tư (HĐ:156) theo hóa đơn số 0000167 ngày 01.04.2020</v>
          </cell>
        </row>
        <row r="21360">
          <cell r="A21360" t="str">
            <v>3.66.53.010.CHN.00.000</v>
          </cell>
          <cell r="B21360" t="str">
            <v xml:space="preserve">Bóng đèn led tuýp Philips 0,6m 10W T8 </v>
          </cell>
          <cell r="C21360" t="str">
            <v>Nhập kho vật tư (HĐ:156) theo hóa đơn số 0000167 ngày 01.04.2020</v>
          </cell>
        </row>
        <row r="21361">
          <cell r="A21361" t="str">
            <v>3.66.53.015.CHN.00.000</v>
          </cell>
          <cell r="B21361" t="str">
            <v xml:space="preserve">Bóng đèn compact 15W, Model: 3530 </v>
          </cell>
          <cell r="C21361" t="str">
            <v>Nhập kho vật tư (HĐ:156) theo hóa đơn số 0000167 ngày 01.04.2020</v>
          </cell>
        </row>
        <row r="21362">
          <cell r="A21362" t="str">
            <v>3.66.53.020.CHN.00.000</v>
          </cell>
          <cell r="B21362" t="str">
            <v xml:space="preserve">Bóng đèn compact ESSENTIAL 5M, Model: KCC-REI-PCE-E23W-CDL-E27 </v>
          </cell>
          <cell r="C21362" t="str">
            <v>Nhập kho vật tư (HĐ:156) theo hóa đơn số 0000167 ngày 01.04.2020</v>
          </cell>
        </row>
        <row r="21363">
          <cell r="A21363" t="str">
            <v>3.66.53.021.CHN.00.000</v>
          </cell>
          <cell r="B21363" t="str">
            <v xml:space="preserve">Bóng đèn compact ESSENTIAL 7M, Model: MSIP-REI-Pik-929689388601 </v>
          </cell>
          <cell r="C21363" t="str">
            <v>Nhập kho vật tư (HĐ:156) theo hóa đơn số 0000167 ngày 01.04.2020</v>
          </cell>
        </row>
        <row r="21364">
          <cell r="A21364" t="str">
            <v>5.05.65.451.CHN.00.000</v>
          </cell>
          <cell r="B21364" t="str">
            <v xml:space="preserve">Chổi than Mã: 4516DDG 80B17, 16x25x45mm </v>
          </cell>
          <cell r="C21364" t="str">
            <v>Nhập kho vật tư (HĐ:156) theo hóa đơn số 0000167 ngày 01.04.2020</v>
          </cell>
        </row>
        <row r="21365">
          <cell r="A21365" t="str">
            <v>5.05.65.657.CHN.00.000</v>
          </cell>
          <cell r="B21365" t="str">
            <v xml:space="preserve">Chổi than CG657 30x18x8 </v>
          </cell>
          <cell r="C21365" t="str">
            <v>Nhập kho vật tư (HĐ:156) theo hóa đơn số 0000167 ngày 01.04.2020</v>
          </cell>
        </row>
        <row r="21366">
          <cell r="A21366" t="str">
            <v>4.94.60.050.VIE.00.000</v>
          </cell>
          <cell r="B21366" t="str">
            <v xml:space="preserve">Cây nước nóng lạnh Kangaroo </v>
          </cell>
          <cell r="C21366" t="str">
            <v>Nhập kho Thiết bị nội thất (HĐ:255) theo hóa đơn số 0000294 ngày 28.02.2020</v>
          </cell>
        </row>
        <row r="21367">
          <cell r="A21367" t="str">
            <v>4.94.60.110.ROU.00.000</v>
          </cell>
          <cell r="B21367" t="str">
            <v xml:space="preserve">Máy pha cà phê - Delonghi ESAM4000.B </v>
          </cell>
          <cell r="C21367" t="str">
            <v>Nhập kho Thiết bị nội thất (HĐ:255) theo hóa đơn số 0000294 ngày 28.02.2020</v>
          </cell>
        </row>
        <row r="21368">
          <cell r="A21368" t="str">
            <v>4.94.70.187.VIE.00.000</v>
          </cell>
          <cell r="B21368" t="str">
            <v xml:space="preserve">Bàn làm việc lãnh đạo Gỗ công nghiệp, sơn PU (KT: 1800x900x760mm) gồm Hộc gỗ di động có 3 ngăn kéo, có bánh xe (KT: 400x500x620) </v>
          </cell>
          <cell r="C21368" t="str">
            <v>Nhập kho Thiết bị nội thất (HĐ:255) theo hóa đơn số 0000294 ngày 28.02.2020</v>
          </cell>
        </row>
        <row r="21369">
          <cell r="A21369" t="str">
            <v>4.94.70.188.VIE.00.000</v>
          </cell>
          <cell r="B21369" t="str">
            <v xml:space="preserve">Ghế lãnh đạo-Model: TQ08 - Chân thép ốp gỗ, tay bằng gỗ tự nhiện, đệm tựa bọc da phần tiếp xúc.Da thật. (Rộng: 680mm, sâu: 780mm) </v>
          </cell>
          <cell r="C21369" t="str">
            <v>Nhập kho Thiết bị nội thất (HĐ:255) theo hóa đơn số 0000294 ngày 28.02.2020</v>
          </cell>
        </row>
        <row r="21370">
          <cell r="A21370" t="str">
            <v>4.94.70.740.VIE.00.000</v>
          </cell>
          <cell r="B21370" t="str">
            <v xml:space="preserve">Bảng họp, KT: 1,2 x 1,8m </v>
          </cell>
          <cell r="C21370" t="str">
            <v>Nhập kho Thiết bị nội thất (HĐ:255) theo hóa đơn số 0000294 ngày 28.02.2020</v>
          </cell>
        </row>
        <row r="21371">
          <cell r="A21371" t="str">
            <v>8.35.85.505.VIE.00.000</v>
          </cell>
          <cell r="B21371" t="str">
            <v xml:space="preserve">Xe đạp điện - Model: ASAMA EBK 002R </v>
          </cell>
          <cell r="C21371" t="str">
            <v>Nhập kho Thiết bị nội thất (HĐ:255) theo hóa đơn số 0000294 ngày 28.02.2020</v>
          </cell>
        </row>
        <row r="21372">
          <cell r="A21372" t="str">
            <v>8.86.00.004.THA.00.000</v>
          </cell>
          <cell r="B21372" t="str">
            <v xml:space="preserve">Quạt đứng MITSUBISHI LV16 </v>
          </cell>
          <cell r="C21372" t="str">
            <v>Nhập kho Thiết bị nội thất (HĐ:255) theo hóa đơn số 0000294 ngày 28.02.2020</v>
          </cell>
        </row>
        <row r="21373">
          <cell r="A21373" t="str">
            <v>4.94.70.165.VIE.00.000</v>
          </cell>
          <cell r="B21373" t="str">
            <v xml:space="preserve">Tủ điện (bao gồm các thiết bị đóng ngắt, đồng hồ báo...) </v>
          </cell>
          <cell r="C21373" t="str">
            <v>Nhập kho vật tư (HĐ:261) theo hóa đơn số 0000064 ngày 18.02.2020</v>
          </cell>
        </row>
        <row r="21374">
          <cell r="A21374" t="str">
            <v>4.94.70.179.VIE.00.000</v>
          </cell>
          <cell r="B21374" t="str">
            <v xml:space="preserve">Kệ phẳng trên bàn, 2 tầng inox 304, KT 1200x3500x850 </v>
          </cell>
          <cell r="C21374" t="str">
            <v>Nhập kho vật tư (HĐ:261) theo hóa đơn số 0000064 ngày 18.02.2020</v>
          </cell>
        </row>
        <row r="21375">
          <cell r="A21375" t="str">
            <v>4.94.70.180.VIE.00.000</v>
          </cell>
          <cell r="B21375" t="str">
            <v xml:space="preserve">Bàn 1 tầng inox 304 1500x600x850x950 </v>
          </cell>
          <cell r="C21375" t="str">
            <v>Nhập kho vật tư (HĐ:261) theo hóa đơn số 0000064 ngày 18.02.2020</v>
          </cell>
        </row>
        <row r="21376">
          <cell r="A21376" t="str">
            <v>4.94.70.181.VIE.00.000</v>
          </cell>
          <cell r="B21376" t="str">
            <v xml:space="preserve">Bàn 2 tầng inox 304, KT: 1200x760x850x950 </v>
          </cell>
          <cell r="C21376" t="str">
            <v>Nhập kho vật tư (HĐ:261) theo hóa đơn số 0000064 ngày 18.02.2020</v>
          </cell>
        </row>
        <row r="21377">
          <cell r="A21377" t="str">
            <v>4.94.70.182.VIE.00.000</v>
          </cell>
          <cell r="B21377" t="str">
            <v xml:space="preserve">Bàn 2 tầng inox 304, KT: 1200x600x850 </v>
          </cell>
          <cell r="C21377" t="str">
            <v>Nhập kho vật tư (HĐ:261) theo hóa đơn số 0000064 ngày 18.02.2020</v>
          </cell>
        </row>
        <row r="21378">
          <cell r="A21378" t="str">
            <v>4.94.70.183.VIE.00.000</v>
          </cell>
          <cell r="B21378" t="str">
            <v xml:space="preserve">Bàn 2 tầng inox 304, KT: 750x600x850 </v>
          </cell>
          <cell r="C21378" t="str">
            <v>Nhập kho vật tư (HĐ:261) theo hóa đơn số 0000064 ngày 18.02.2020</v>
          </cell>
        </row>
        <row r="21379">
          <cell r="A21379" t="str">
            <v>4.94.70.184.VIE.00.000</v>
          </cell>
          <cell r="B21379" t="str">
            <v xml:space="preserve">Bàn ăn tròn Gỗ sồi, KT: 1200x750 </v>
          </cell>
          <cell r="C21379" t="str">
            <v>Nhập kho vật tư (HĐ:261) theo hóa đơn số 0000064 ngày 18.02.2020</v>
          </cell>
        </row>
        <row r="21380">
          <cell r="A21380" t="str">
            <v>4.94.70.185.VIE.00.000</v>
          </cell>
          <cell r="B21380" t="str">
            <v xml:space="preserve">Bàn ăn chữ nhật Gỗ sồi, KT: 1200x800x750 </v>
          </cell>
          <cell r="C21380" t="str">
            <v>Nhập kho vật tư (HĐ:261) theo hóa đơn số 0000064 ngày 18.02.2020</v>
          </cell>
        </row>
        <row r="21381">
          <cell r="A21381" t="str">
            <v>4.94.70.186.VIE.00.000</v>
          </cell>
          <cell r="B21381" t="str">
            <v xml:space="preserve">Ghế tựa Gỗ sồi, KT: 400x370x445x1010 </v>
          </cell>
          <cell r="C21381" t="str">
            <v>Nhập kho vật tư (HĐ:261) theo hóa đơn số 0000064 ngày 18.02.2020</v>
          </cell>
        </row>
        <row r="21382">
          <cell r="A21382" t="str">
            <v>4.94.80.308.VIE.00.000</v>
          </cell>
          <cell r="B21382" t="str">
            <v xml:space="preserve">Chậu rửa 2 hộc phải inox 304, KT: 1200x700x810x940 </v>
          </cell>
          <cell r="C21382" t="str">
            <v>Nhập kho vật tư (HĐ:261) theo hóa đơn số 0000064 ngày 18.02.2020</v>
          </cell>
        </row>
        <row r="21383">
          <cell r="A21383" t="str">
            <v>4.94.80.309.VIE.00.000</v>
          </cell>
          <cell r="B21383" t="str">
            <v xml:space="preserve">Vòi xịt sàn TOTO </v>
          </cell>
          <cell r="C21383" t="str">
            <v>Nhập kho vật tư (HĐ:261) theo hóa đơn số 0000064 ngày 18.02.2020</v>
          </cell>
        </row>
        <row r="21384">
          <cell r="A21384" t="str">
            <v>4.94.80.312.VIE.00.000</v>
          </cell>
          <cell r="B21384" t="str">
            <v xml:space="preserve">Chụp hút khói không cấp gió inox 430, KT: 3100x1000x450 </v>
          </cell>
          <cell r="C21384" t="str">
            <v>Nhập kho vật tư (HĐ:261) theo hóa đơn số 0000064 ngày 18.02.2020</v>
          </cell>
        </row>
        <row r="21385">
          <cell r="A21385" t="str">
            <v>4.94.80.313.VIE.00.000</v>
          </cell>
          <cell r="B21385" t="str">
            <v xml:space="preserve">Chụp hút khói inox 430, KT: 1300x1000x450 </v>
          </cell>
          <cell r="C21385" t="str">
            <v>Nhập kho vật tư (HĐ:261) theo hóa đơn số 0000064 ngày 18.02.2020</v>
          </cell>
        </row>
        <row r="21386">
          <cell r="A21386" t="str">
            <v>8.86.00.011.VIE.00.000</v>
          </cell>
          <cell r="B21386" t="str">
            <v xml:space="preserve">Quạt hút ly tâm TECO </v>
          </cell>
          <cell r="C21386" t="str">
            <v>Nhập kho vật tư (HĐ:261) theo hóa đơn số 0000064 ngày 18.02.2020</v>
          </cell>
        </row>
        <row r="21387">
          <cell r="A21387" t="str">
            <v>2.44.02.001.VIE.00.000</v>
          </cell>
          <cell r="B21387" t="str">
            <v xml:space="preserve">Tấm chống mài mòn Hardox 500 Khổ:747x400x695, 10mm </v>
          </cell>
          <cell r="C21387" t="str">
            <v>Nhập kho vật tư (HĐ:54) theo hóa đơn số 0000195 ngày 17.04.2020</v>
          </cell>
        </row>
        <row r="21388">
          <cell r="A21388" t="str">
            <v>2.44.02.002.VIE.00.000</v>
          </cell>
          <cell r="B21388" t="str">
            <v xml:space="preserve">Tấm chống mài mòn Hardox 500 Khổ:730x400x680, 10mm </v>
          </cell>
          <cell r="C21388" t="str">
            <v>Nhập kho vật tư (HĐ:54) theo hóa đơn số 0000195 ngày 17.04.2020</v>
          </cell>
        </row>
        <row r="21389">
          <cell r="A21389" t="str">
            <v>2.44.02.003.VIE.00.000</v>
          </cell>
          <cell r="B21389" t="str">
            <v xml:space="preserve">Tấm chống mài mòn Hardox 500 Khổ:695x400x645, 10mm </v>
          </cell>
          <cell r="C21389" t="str">
            <v>Nhập kho vật tư (HĐ:54) theo hóa đơn số 0000195 ngày 17.04.2020</v>
          </cell>
        </row>
        <row r="21390">
          <cell r="A21390" t="str">
            <v>2.44.02.004.VIE.00.000</v>
          </cell>
          <cell r="B21390" t="str">
            <v xml:space="preserve">Tấm chống mài mòn Hardox 500 Khổ:680x400x625, 10mm </v>
          </cell>
          <cell r="C21390" t="str">
            <v>Nhập kho vật tư (HĐ:54) theo hóa đơn số 0000195 ngày 17.04.2020</v>
          </cell>
        </row>
        <row r="21391">
          <cell r="A21391" t="str">
            <v>2.44.02.005.VIE.00.000</v>
          </cell>
          <cell r="B21391" t="str">
            <v xml:space="preserve">Tấm chống mài mòn Hardox 500 Khổ:645x400x595, 10mm </v>
          </cell>
          <cell r="C21391" t="str">
            <v>Nhập kho vật tư (HĐ:54) theo hóa đơn số 0000195 ngày 17.04.2020</v>
          </cell>
        </row>
        <row r="21392">
          <cell r="A21392" t="str">
            <v>2.44.02.006.VIE.00.000</v>
          </cell>
          <cell r="B21392" t="str">
            <v xml:space="preserve">Tấm chống mài mòn Hardox 500 Khổ:625x400x570, 10mm </v>
          </cell>
          <cell r="C21392" t="str">
            <v>Nhập kho vật tư (HĐ:54) theo hóa đơn số 0000195 ngày 17.04.2020</v>
          </cell>
        </row>
        <row r="21393">
          <cell r="A21393" t="str">
            <v>2.44.02.007.VIE.00.000</v>
          </cell>
          <cell r="B21393" t="str">
            <v xml:space="preserve">Tấm chống mài mòn Hardox 500 Khổ:595x400x540, 10mm </v>
          </cell>
          <cell r="C21393" t="str">
            <v>Nhập kho vật tư (HĐ:54) theo hóa đơn số 0000195 ngày 17.04.2020</v>
          </cell>
        </row>
        <row r="21394">
          <cell r="A21394" t="str">
            <v>2.44.02.008.VIE.00.000</v>
          </cell>
          <cell r="B21394" t="str">
            <v xml:space="preserve">Tấm chống mài mòn Hardox 500 Khổ:570x400x515, 10mm </v>
          </cell>
          <cell r="C21394" t="str">
            <v>Nhập kho vật tư (HĐ:54) theo hóa đơn số 0000195 ngày 17.04.2020</v>
          </cell>
        </row>
        <row r="21395">
          <cell r="A21395" t="str">
            <v>2.44.02.009.VIE.00.000</v>
          </cell>
          <cell r="B21395" t="str">
            <v xml:space="preserve">Tấm chống mài mòn Hardox 500 Khổ:540x400x482, 10mm </v>
          </cell>
          <cell r="C21395" t="str">
            <v>Nhập kho vật tư (HĐ:54) theo hóa đơn số 0000195 ngày 17.04.2020</v>
          </cell>
        </row>
        <row r="21396">
          <cell r="A21396" t="str">
            <v>2.44.02.010.VIE.00.000</v>
          </cell>
          <cell r="B21396" t="str">
            <v xml:space="preserve">Tấm chống mài mòn Hardox 500 Khổ:515x400x460, 10mm </v>
          </cell>
          <cell r="C21396" t="str">
            <v>Nhập kho vật tư (HĐ:54) theo hóa đơn số 0000195 ngày 17.04.2020</v>
          </cell>
        </row>
        <row r="21397">
          <cell r="A21397" t="str">
            <v>2.44.02.011.VIE.00.000</v>
          </cell>
          <cell r="B21397" t="str">
            <v xml:space="preserve">Tấm chống mài mòn Hardox 500 Khổ:610x500, 10mm </v>
          </cell>
          <cell r="C21397" t="str">
            <v>Nhập kho vật tư (HĐ:54) theo hóa đơn số 0000195 ngày 17.04.2020</v>
          </cell>
        </row>
        <row r="21398">
          <cell r="A21398" t="str">
            <v>2.44.02.012.VIE.00.000</v>
          </cell>
          <cell r="B21398" t="str">
            <v xml:space="preserve">Tấm chống mài mòn Hardox 500 Khổ:670x500x560, 10mm </v>
          </cell>
          <cell r="C21398" t="str">
            <v>Nhập kho vật tư (HĐ:54) theo hóa đơn số 0000195 ngày 17.04.2020</v>
          </cell>
        </row>
        <row r="21399">
          <cell r="A21399" t="str">
            <v>2.44.02.013.VIE.00.000</v>
          </cell>
          <cell r="B21399" t="str">
            <v xml:space="preserve">Tấm chống mài mòn Hardox 500 Khổ: 500x500, 10mm </v>
          </cell>
          <cell r="C21399" t="str">
            <v>Nhập kho vật tư (HĐ:54) theo hóa đơn số 0000195 ngày 17.04.2020</v>
          </cell>
        </row>
        <row r="21400">
          <cell r="A21400" t="str">
            <v>2.44.02.014.VIE.00.000</v>
          </cell>
          <cell r="B21400" t="str">
            <v xml:space="preserve">Tấm chống mài mòn Hardox 500 Khổ:560x500x450, 10mm </v>
          </cell>
          <cell r="C21400" t="str">
            <v>Nhập kho vật tư (HĐ:54) theo hóa đơn số 0000195 ngày 17.04.2020</v>
          </cell>
        </row>
        <row r="21401">
          <cell r="A21401" t="str">
            <v>2.44.02.015.VIE.00.000</v>
          </cell>
          <cell r="B21401" t="str">
            <v xml:space="preserve">Tấm chống mài mòn Hardox 500 Khổ:525x530, 10mm </v>
          </cell>
          <cell r="C21401" t="str">
            <v>Nhập kho vật tư (HĐ:54) theo hóa đơn số 0000195 ngày 17.04.2020</v>
          </cell>
        </row>
        <row r="21402">
          <cell r="A21402" t="str">
            <v>2.44.02.016.VIE.00.000</v>
          </cell>
          <cell r="B21402" t="str">
            <v xml:space="preserve">Tấm chống mài mòn Hardox 500 Khổ:430x530x330, 10mm </v>
          </cell>
          <cell r="C21402" t="str">
            <v>Nhập kho vật tư (HĐ:54) theo hóa đơn số 0000195 ngày 17.04.2020</v>
          </cell>
        </row>
        <row r="21403">
          <cell r="A21403" t="str">
            <v>2.44.02.017.VIE.00.000</v>
          </cell>
          <cell r="B21403" t="str">
            <v xml:space="preserve">Tấm chống mài mòn Hardox 500 Khổ: 505x500, 10mm </v>
          </cell>
          <cell r="C21403" t="str">
            <v>Nhập kho vật tư (HĐ:54) theo hóa đơn số 0000195 ngày 17.04.2020</v>
          </cell>
        </row>
        <row r="21404">
          <cell r="A21404" t="str">
            <v>2.44.02.018.VIE.00.000</v>
          </cell>
          <cell r="B21404" t="str">
            <v xml:space="preserve">Tấm chống mài mòn Hardox 500 Khổ:330x500x215, 10mm </v>
          </cell>
          <cell r="C21404" t="str">
            <v>Nhập kho vật tư (HĐ:54) theo hóa đơn số 0000195 ngày 17.04.2020</v>
          </cell>
        </row>
        <row r="21405">
          <cell r="A21405" t="str">
            <v>2.44.02.019.VIE.00.000</v>
          </cell>
          <cell r="B21405" t="str">
            <v xml:space="preserve">Tấm chống mài mòn Hardox 500 Khổ:730x400x640, 10mm </v>
          </cell>
          <cell r="C21405" t="str">
            <v>Nhập kho vật tư (HĐ:54) theo hóa đơn số 0000195 ngày 17.04.2020</v>
          </cell>
        </row>
        <row r="21406">
          <cell r="A21406" t="str">
            <v>2.44.02.020.VIE.00.000</v>
          </cell>
          <cell r="B21406" t="str">
            <v xml:space="preserve">Tấm chống mài mòn Hardox 500 Khổ:640x390x616, 10mm </v>
          </cell>
          <cell r="C21406" t="str">
            <v>Nhập kho vật tư (HĐ:54) theo hóa đơn số 0000195 ngày 17.04.2020</v>
          </cell>
        </row>
        <row r="21407">
          <cell r="A21407" t="str">
            <v>2.44.02.028.VIE.00.000</v>
          </cell>
          <cell r="B21407" t="str">
            <v xml:space="preserve">Tấm chống mài mòn Hardox 500, 350x400mm </v>
          </cell>
          <cell r="C21407" t="str">
            <v>Nhập kho vật tư (HĐ:54) theo hóa đơn số 0000195 ngày 17.04.2020</v>
          </cell>
        </row>
        <row r="21408">
          <cell r="A21408" t="str">
            <v>2.44.02.039.VIE.00.000</v>
          </cell>
          <cell r="B21408" t="str">
            <v xml:space="preserve">Tấm chống mài mòn Hardox 500, 210x490mm </v>
          </cell>
          <cell r="C21408" t="str">
            <v>Nhập kho vật tư (HĐ:54) theo hóa đơn số 0000195 ngày 17.04.2020</v>
          </cell>
        </row>
        <row r="21409">
          <cell r="A21409" t="str">
            <v>2.44.02.040.VIE.00.000</v>
          </cell>
          <cell r="B21409" t="str">
            <v xml:space="preserve">Tấm chống mài mòn Hardox 500, 490x400mm </v>
          </cell>
          <cell r="C21409" t="str">
            <v>Nhập kho vật tư (HĐ:54) theo hóa đơn số 0000195 ngày 17.04.2020</v>
          </cell>
        </row>
        <row r="21410">
          <cell r="A21410" t="str">
            <v>4.35.10.050.VIE.00.000</v>
          </cell>
          <cell r="B21410" t="str">
            <v xml:space="preserve">Bulong lục giác chìm đầu bằng M10, L=50mm ( đai ốc) </v>
          </cell>
          <cell r="C21410" t="str">
            <v>Nhập kho vật tư (HĐ:54) theo hóa đơn số 0000195 ngày 17.04.2020</v>
          </cell>
        </row>
        <row r="21411">
          <cell r="A21411" t="str">
            <v>4.35.16.065.VIE.00.000</v>
          </cell>
          <cell r="B21411" t="str">
            <v xml:space="preserve">Bulong đầu dẹt rãnh thẳng M16 (+ Đai ốc+Vòng đệm) </v>
          </cell>
          <cell r="C21411" t="str">
            <v>Nhập kho vật tư (HĐ:54) theo hóa đơn số 0000195 ngày 17.04.2020</v>
          </cell>
        </row>
        <row r="21412">
          <cell r="A21412" t="str">
            <v>4.70.02.005.SWE.00.000</v>
          </cell>
          <cell r="B21412" t="str">
            <v xml:space="preserve">Lông đền khóa Nord Lock M10 </v>
          </cell>
          <cell r="C21412" t="str">
            <v>Nhập kho vật tư (HĐ:54) theo hóa đơn số 0000195 ngày 17.04.2020</v>
          </cell>
        </row>
        <row r="21413">
          <cell r="A21413" t="str">
            <v>4.90.10.001.VIE.00.000</v>
          </cell>
          <cell r="B21413" t="str">
            <v xml:space="preserve">Tấm chống mài mòn Nhựa UHMW PE 730x620x450 </v>
          </cell>
          <cell r="C21413" t="str">
            <v>Nhập kho vật tư (HĐ:54) theo hóa đơn số 0000195 ngày 17.04.2020</v>
          </cell>
        </row>
        <row r="21414">
          <cell r="A21414" t="str">
            <v>4.90.10.002.VIE.00.000</v>
          </cell>
          <cell r="B21414" t="str">
            <v xml:space="preserve">Tấm chống mài mòn Nhựa UHMW PE 545x620x730 </v>
          </cell>
          <cell r="C21414" t="str">
            <v>Nhập kho vật tư (HĐ:54) theo hóa đơn số 0000195 ngày 17.04.2020</v>
          </cell>
        </row>
        <row r="21415">
          <cell r="A21415" t="str">
            <v>4.90.10.003.VIE.00.000</v>
          </cell>
          <cell r="B21415" t="str">
            <v xml:space="preserve">Tấm chống mài mòn Nhựa UHMW PE 680x620x400 </v>
          </cell>
          <cell r="C21415" t="str">
            <v>Nhập kho vật tư (HĐ:54) theo hóa đơn số 0000195 ngày 17.04.2020</v>
          </cell>
        </row>
        <row r="21416">
          <cell r="A21416" t="str">
            <v>4.90.10.004.VIE.00.000</v>
          </cell>
          <cell r="B21416" t="str">
            <v xml:space="preserve">Tấm chống mài mòn Nhựa UHMW PE 500x620x680 </v>
          </cell>
          <cell r="C21416" t="str">
            <v>Nhập kho vật tư (HĐ:54) theo hóa đơn số 0000195 ngày 17.04.2020</v>
          </cell>
        </row>
        <row r="21417">
          <cell r="A21417" t="str">
            <v>4.90.10.005.VIE.00.000</v>
          </cell>
          <cell r="B21417" t="str">
            <v xml:space="preserve">Tấm chống mài mòn Nhựa UHMW PE 635x620x350 </v>
          </cell>
          <cell r="C21417" t="str">
            <v>Nhập kho vật tư (HĐ:54) theo hóa đơn số 0000195 ngày 17.04.2020</v>
          </cell>
        </row>
        <row r="21418">
          <cell r="A21418" t="str">
            <v>4.90.10.006.VIE.00.000</v>
          </cell>
          <cell r="B21418" t="str">
            <v xml:space="preserve">Tấm chống mài mòn Nhựa UHMW PE 445x620x630 </v>
          </cell>
          <cell r="C21418" t="str">
            <v>Nhập kho vật tư (HĐ:54) theo hóa đơn số 0000195 ngày 17.04.2020</v>
          </cell>
        </row>
        <row r="21419">
          <cell r="A21419" t="str">
            <v>4.90.10.007.VIE.00.000</v>
          </cell>
          <cell r="B21419" t="str">
            <v xml:space="preserve">Tấm chống mài mòn Nhựa UHMW PE 1300x760x1225 </v>
          </cell>
          <cell r="C21419" t="str">
            <v>Nhập kho vật tư (HĐ:54) theo hóa đơn số 0000195 ngày 17.04.2020</v>
          </cell>
        </row>
        <row r="21420">
          <cell r="A21420" t="str">
            <v>4.90.10.008.VIE.00.000</v>
          </cell>
          <cell r="B21420" t="str">
            <v xml:space="preserve">Tấm chống mài mòn Nhựa UHMW PE 1160x890x1065 </v>
          </cell>
          <cell r="C21420" t="str">
            <v>Nhập kho vật tư (HĐ:54) theo hóa đơn số 0000195 ngày 17.04.2020</v>
          </cell>
        </row>
        <row r="21421">
          <cell r="A21421" t="str">
            <v>4.90.10.009.VIE.00.000</v>
          </cell>
          <cell r="B21421" t="str">
            <v xml:space="preserve">Tấm chống mài mòn Nhựa UHMW PE 1225x760x1160 </v>
          </cell>
          <cell r="C21421" t="str">
            <v>Nhập kho vật tư (HĐ:54) theo hóa đơn số 0000195 ngày 17.04.2020</v>
          </cell>
        </row>
        <row r="21422">
          <cell r="A21422" t="str">
            <v>4.90.10.010.VIE.00.000</v>
          </cell>
          <cell r="B21422" t="str">
            <v xml:space="preserve">Tấm chống mài mòn Nhựa UHMW PE 1065x890x990 </v>
          </cell>
          <cell r="C21422" t="str">
            <v>Nhập kho vật tư (HĐ:54) theo hóa đơn số 0000195 ngày 17.04.2020</v>
          </cell>
        </row>
        <row r="21423">
          <cell r="A21423" t="str">
            <v>4.90.10.011.VIE.00.000</v>
          </cell>
          <cell r="B21423" t="str">
            <v xml:space="preserve">Tấm chống mài mòn Nhựa UHMW PE 1370x1290x820 </v>
          </cell>
          <cell r="C21423" t="str">
            <v>Nhập kho vật tư (HĐ:54) theo hóa đơn số 0000195 ngày 17.04.2020</v>
          </cell>
        </row>
        <row r="21424">
          <cell r="A21424" t="str">
            <v>4.90.10.012.VIE.00.000</v>
          </cell>
          <cell r="B21424" t="str">
            <v xml:space="preserve">Tấm chống mài mòn Nhựa UHMW PE 1285x590x1020 </v>
          </cell>
          <cell r="C21424" t="str">
            <v>Nhập kho vật tư (HĐ:54) theo hóa đơn số 0000195 ngày 17.04.2020</v>
          </cell>
        </row>
        <row r="21425">
          <cell r="A21425" t="str">
            <v>4.94.80.310.VIE.00.000</v>
          </cell>
          <cell r="B21425" t="str">
            <v xml:space="preserve">Bẫy mỡ inox 304, KT: 500x300x300 </v>
          </cell>
          <cell r="C21425" t="str">
            <v>Nhập kho vật tư (HĐ:261) theo hóa đơn số 0000064 ngày 18.02.2020</v>
          </cell>
        </row>
        <row r="21426">
          <cell r="A21426" t="str">
            <v>4.94.80.311.VIE.00.000</v>
          </cell>
          <cell r="B21426" t="str">
            <v xml:space="preserve">Mương thoát nước inox 304, kt: 1220x220x100 </v>
          </cell>
          <cell r="C21426" t="str">
            <v>Nhập kho vật tư (HĐ:261) theo hóa đơn số 0000064 ngày 18.02.2020</v>
          </cell>
        </row>
        <row r="21427">
          <cell r="A21427" t="str">
            <v>4.94.80.314.VIE.00.000</v>
          </cell>
          <cell r="B21427" t="str">
            <v xml:space="preserve">Ống hút khói chữ nhật, thép mạ kẽm, KT:300x300x15000 </v>
          </cell>
          <cell r="C21427" t="str">
            <v>Nhập kho vật tư (HĐ:261) theo hóa đơn số 0000064 ngày 18.02.2020</v>
          </cell>
        </row>
        <row r="21428">
          <cell r="A21428" t="str">
            <v>4.94.80.315.VIE.00.000</v>
          </cell>
          <cell r="B21428" t="str">
            <v xml:space="preserve">Co hút khói vuông thép mạ kẽm, KT: 300x300 </v>
          </cell>
          <cell r="C21428" t="str">
            <v>Nhập kho vật tư (HĐ:261) theo hóa đơn số 0000064 ngày 18.02.2020</v>
          </cell>
        </row>
        <row r="21429">
          <cell r="A21429" t="str">
            <v>4.94.80.316.VIE.00.000</v>
          </cell>
          <cell r="B21429" t="str">
            <v xml:space="preserve">Ống hút khói chữ nhật, thép mạ kẽm, KT: 300x300x1100 </v>
          </cell>
          <cell r="C21429" t="str">
            <v>Nhập kho vật tư (HĐ:261) theo hóa đơn số 0000064 ngày 18.02.2020</v>
          </cell>
        </row>
        <row r="21430">
          <cell r="A21430" t="str">
            <v>8.90.60.650.CHN.00.000</v>
          </cell>
          <cell r="B21430" t="str">
            <v xml:space="preserve">Mặt nạ phòng độc </v>
          </cell>
          <cell r="C21430" t="str">
            <v>Nhập kho thiết bị BHLĐ (HĐ:187) theo hóa đơn số 0000089 ngày 06.03.2020</v>
          </cell>
        </row>
        <row r="21431">
          <cell r="A21431" t="str">
            <v>8.90.20.508.VIE.00.000</v>
          </cell>
          <cell r="B21431" t="str">
            <v xml:space="preserve">áo blue phòng thí nghiệm </v>
          </cell>
          <cell r="C21431" t="str">
            <v>Nhập kho BHLĐ VT4MR (HĐ:197) theo hóa đơn số 0000092 ngày 10.03.2020</v>
          </cell>
        </row>
        <row r="21432">
          <cell r="A21432" t="str">
            <v>8.40.80.120.VIE.00.000</v>
          </cell>
          <cell r="B21432" t="str">
            <v xml:space="preserve">Bơm nước chạy xăng Honda WL20XH </v>
          </cell>
          <cell r="C21432" t="str">
            <v>Nhập kho vật tư (HĐ:49) theo hóa đơn số 0000004 ngày 31.03.2020</v>
          </cell>
        </row>
        <row r="21433">
          <cell r="A21433" t="str">
            <v>8.90.90.088.MAS.00.000</v>
          </cell>
          <cell r="B21433" t="str">
            <v xml:space="preserve">Bình bột chữa cháy ABC (9kg) SRI </v>
          </cell>
          <cell r="C21433" t="str">
            <v>Nhập kho vật tư (HĐ:49) theo hóa đơn số 0000004 ngày 31.03.2020</v>
          </cell>
        </row>
        <row r="21434">
          <cell r="A21434" t="str">
            <v>8.90.90.089.MAS.00.000</v>
          </cell>
          <cell r="B21434" t="str">
            <v xml:space="preserve">Bình chữa cháy CO2 SRI - 5kg </v>
          </cell>
          <cell r="C21434" t="str">
            <v>Nhập kho vật tư (HĐ:49) theo hóa đơn số 0000004 ngày 31.03.2020</v>
          </cell>
        </row>
        <row r="21435">
          <cell r="A21435" t="str">
            <v>1.71.27.011.KOR.00.000</v>
          </cell>
          <cell r="B21435" t="str">
            <v xml:space="preserve">Bộ keo hai thành phần A-B </v>
          </cell>
          <cell r="C21435" t="str">
            <v>Nhập kho vật tư (HĐ:49) theo hóa đơn số 0000004 ngày 31.03.2020</v>
          </cell>
        </row>
        <row r="21436">
          <cell r="A21436" t="str">
            <v>3.20.50.100.VIE.00.000</v>
          </cell>
          <cell r="B21436" t="str">
            <v xml:space="preserve">Vòng siết ống Inox ĐK 100 mm </v>
          </cell>
          <cell r="C21436" t="str">
            <v>Nhập kho vật tư (HĐ:49) theo hóa đơn số 0000004 ngày 31.03.2020</v>
          </cell>
        </row>
        <row r="21437">
          <cell r="A21437" t="str">
            <v>4.80.01.124.USA.00.000</v>
          </cell>
          <cell r="B21437" t="str">
            <v xml:space="preserve">Power Punch HP1 </v>
          </cell>
          <cell r="C21437" t="str">
            <v>Nhập kho vật tư (HĐ:49) theo hóa đơn số 0000004 ngày 31.03.2020</v>
          </cell>
        </row>
        <row r="21438">
          <cell r="A21438" t="str">
            <v>4.80.01.125.USA.00.000</v>
          </cell>
          <cell r="B21438" t="str">
            <v xml:space="preserve">Power Wrench HW1 </v>
          </cell>
          <cell r="C21438" t="str">
            <v>Nhập kho vật tư (HĐ:49) theo hóa đơn số 0000004 ngày 31.03.2020</v>
          </cell>
        </row>
        <row r="21439">
          <cell r="A21439" t="str">
            <v>4.80.01.126.USA.00.000</v>
          </cell>
          <cell r="B21439" t="str">
            <v xml:space="preserve">Quick change chuck 5552 </v>
          </cell>
          <cell r="C21439" t="str">
            <v>Nhập kho vật tư (HĐ:49) theo hóa đơn số 0000004 ngày 31.03.2020</v>
          </cell>
        </row>
        <row r="21440">
          <cell r="A21440" t="str">
            <v>4.80.01.127.USA.00.000</v>
          </cell>
          <cell r="B21440" t="str">
            <v xml:space="preserve">Power Boring Pit HB1 </v>
          </cell>
          <cell r="C21440" t="str">
            <v>Nhập kho vật tư (HĐ:49) theo hóa đơn số 0000004 ngày 31.03.2020</v>
          </cell>
        </row>
        <row r="21441">
          <cell r="A21441" t="str">
            <v>4.80.01.128.USA.00.000</v>
          </cell>
          <cell r="B21441" t="str">
            <v xml:space="preserve">Bolt Breaker 110 </v>
          </cell>
          <cell r="C21441" t="str">
            <v>Nhập kho vật tư (HĐ:49) theo hóa đơn số 0000004 ngày 31.03.2020</v>
          </cell>
        </row>
        <row r="21442">
          <cell r="A21442" t="str">
            <v>4.82.28.045.CHN.00.000</v>
          </cell>
          <cell r="B21442" t="str">
            <v xml:space="preserve">Camlock Type A 2 ½ , inox 304, ren trong (Khớp nối) </v>
          </cell>
          <cell r="C21442" t="str">
            <v>Nhập kho vật tư (HĐ:49) theo hóa đơn số 0000004 ngày 31.03.2020</v>
          </cell>
        </row>
        <row r="21443">
          <cell r="A21443" t="str">
            <v>4.82.28.046.CHN.00.000</v>
          </cell>
          <cell r="B21443" t="str">
            <v xml:space="preserve">Camlock Type B 2 ½ , inox 304, ren ngoài (khớp nối) </v>
          </cell>
          <cell r="C21443" t="str">
            <v>Nhập kho vật tư (HĐ:49) theo hóa đơn số 0000004 ngày 31.03.2020</v>
          </cell>
        </row>
        <row r="21444">
          <cell r="A21444" t="str">
            <v>4.90.31.092.CHN.00.000</v>
          </cell>
          <cell r="B21444" t="str">
            <v xml:space="preserve">Ống bơm vải bạc ∅50 </v>
          </cell>
          <cell r="C21444" t="str">
            <v>Nhập kho vật tư (HĐ:49) theo hóa đơn số 0000004 ngày 31.03.2020</v>
          </cell>
        </row>
        <row r="21445">
          <cell r="A21445" t="str">
            <v>4.90.31.093.CHN.00.000</v>
          </cell>
          <cell r="B21445" t="str">
            <v xml:space="preserve">Ống nhựa cứng, ĐK trong: Ø100 </v>
          </cell>
          <cell r="C21445" t="str">
            <v>Nhập kho vật tư (HĐ:49) theo hóa đơn số 0000004 ngày 31.03.2020</v>
          </cell>
        </row>
        <row r="21446">
          <cell r="A21446" t="str">
            <v>4.90.80.032.VIE.00.000</v>
          </cell>
          <cell r="B21446" t="str">
            <v xml:space="preserve">Dây rút </v>
          </cell>
          <cell r="C21446" t="str">
            <v>Nhập kho vật tư (HĐ:49) theo hóa đơn số 0000004 ngày 31.03.2020</v>
          </cell>
        </row>
        <row r="21447">
          <cell r="A21447" t="str">
            <v>8.90.90.068.USA.00.000</v>
          </cell>
          <cell r="B21447" t="str">
            <v xml:space="preserve">Vòi phun Sprinkler DN15 K=5,6  68°C </v>
          </cell>
          <cell r="C21447" t="str">
            <v>Nhập kho vật tư (HĐ:49) theo hóa đơn số 0000004 ngày 31.03.2020</v>
          </cell>
        </row>
        <row r="21448">
          <cell r="A21448" t="str">
            <v>8.90.90.069.VIE.00.000</v>
          </cell>
          <cell r="B21448" t="str">
            <v xml:space="preserve">Ngàm gost ren trong ∅50 </v>
          </cell>
          <cell r="C21448" t="str">
            <v>Nhập kho vật tư (HĐ:49) theo hóa đơn số 0000004 ngày 31.03.2020</v>
          </cell>
        </row>
        <row r="21449">
          <cell r="A21449" t="str">
            <v>8.90.90.090.VIE.00.000</v>
          </cell>
          <cell r="B21449" t="str">
            <v xml:space="preserve">Giá đỡ bình chữa cháy ABC, CO2 (đôi) </v>
          </cell>
          <cell r="C21449" t="str">
            <v>Nhập kho vật tư (HĐ:49) theo hóa đơn số 0000004 ngày 31.03.2020</v>
          </cell>
        </row>
        <row r="21450">
          <cell r="A21450" t="str">
            <v>5.19.90.050.THA.00.000</v>
          </cell>
          <cell r="B21450" t="str">
            <v xml:space="preserve">Van khóa DN 2 </v>
          </cell>
          <cell r="C21450" t="str">
            <v>Nhập kho vật tư (HĐ:49) theo hóa đơn số 0000004 ngày 31.03.2020</v>
          </cell>
        </row>
        <row r="21451">
          <cell r="A21451" t="str">
            <v>5.19.90.051.THA.00.000</v>
          </cell>
          <cell r="B21451" t="str">
            <v xml:space="preserve">Van khóa DN 3 </v>
          </cell>
          <cell r="C21451" t="str">
            <v>Nhập kho vật tư (HĐ:49) theo hóa đơn số 0000004 ngày 31.03.2020</v>
          </cell>
        </row>
        <row r="21452">
          <cell r="A21452" t="str">
            <v>4.94.50.005.VIE.00.000</v>
          </cell>
          <cell r="B21452" t="str">
            <v xml:space="preserve">Bút lông Thiên Long </v>
          </cell>
          <cell r="C21452" t="str">
            <v>Nhập kho vật tư (HĐ:49) theo hóa đơn số 0000004 ngày 31.03.2020</v>
          </cell>
        </row>
        <row r="21453">
          <cell r="A21453" t="str">
            <v>5.19.90.220.TPE.00.000</v>
          </cell>
          <cell r="B21453" t="str">
            <v xml:space="preserve">Van điều khiển nhớt thủy lực SDCC ( gồm: Van điều khiển nhớt: Model EFBG-03-125-H-20T145 Xuất xứ: Đài Loan, Van điều khiển lưu lượng: Model HF-800S Xuất xứ: Hàn Quốc) </v>
          </cell>
          <cell r="C21453" t="str">
            <v>Nhập kho vật tư (HĐ:225) theo hóa đơn số 0000314 ngày 27.03.2020</v>
          </cell>
        </row>
        <row r="21454">
          <cell r="A21454" t="str">
            <v>5.19.92.045.SUI.00.000</v>
          </cell>
          <cell r="B21454" t="str">
            <v xml:space="preserve">Cuộn hút của van Solenoid valve, Type: PI45V-G24-HB6 </v>
          </cell>
          <cell r="C21454" t="str">
            <v>Nhập kho vật tư (HĐ:225) theo hóa đơn số 0000314 ngày 27.03.2020</v>
          </cell>
        </row>
        <row r="21455">
          <cell r="A21455" t="str">
            <v>5.19.92.046.SUI.00.000</v>
          </cell>
          <cell r="B21455" t="str">
            <v xml:space="preserve">Cuộn hút của van Solenoid valve, Type: WDE45/23x50-G24 </v>
          </cell>
          <cell r="C21455" t="str">
            <v>Nhập kho vật tư (HĐ:225) theo hóa đơn số 0000314 ngày 27.03.2020</v>
          </cell>
        </row>
        <row r="21456">
          <cell r="A21456" t="str">
            <v>5.19.92.047.CZE.00.000</v>
          </cell>
          <cell r="B21456" t="str">
            <v xml:space="preserve">Đế van điện tử Solenoid valve, Power: 24 VDC, 50W </v>
          </cell>
          <cell r="C21456" t="str">
            <v>Nhập kho vật tư (HĐ:225) theo hóa đơn số 0000314 ngày 27.03.2020</v>
          </cell>
        </row>
        <row r="21457">
          <cell r="A21457" t="str">
            <v>5.33.20.230.GER.00.000</v>
          </cell>
          <cell r="B21457" t="str">
            <v xml:space="preserve">Actuator damper điều chỉnh cánh động quạt gió cấp 2A, B , quạt khói A, B, Type: EAN 823 (Contrac), Code: V68823 </v>
          </cell>
          <cell r="C21457" t="str">
            <v>Nhập kho vật tư (HĐ:225) theo hóa đơn số 0000314 ngày 27.03.2020</v>
          </cell>
        </row>
        <row r="21458">
          <cell r="A21458" t="str">
            <v>5.33.20.231.GER.00.000</v>
          </cell>
          <cell r="B21458" t="str">
            <v xml:space="preserve">Actuator damper điều chỉnh cánh động quạt gió cấp 2A, B , quạt khói A, B, Type: CONTRAC PME 120 AN, Code: V68120A </v>
          </cell>
          <cell r="C21458" t="str">
            <v>Nhập kho vật tư (HĐ:225) theo hóa đơn số 0000314 ngày 27.03.2020</v>
          </cell>
        </row>
        <row r="21459">
          <cell r="A21459" t="str">
            <v>5.33.85.073.KOR.00.000</v>
          </cell>
          <cell r="B21459" t="str">
            <v xml:space="preserve">Actuator các Van Top AirLock Tank, Type: HP Series Double Acting HP-160 </v>
          </cell>
          <cell r="C21459" t="str">
            <v>Nhập kho vật tư (HĐ:225) theo hóa đơn số 0000314 ngày 27.03.2020</v>
          </cell>
        </row>
        <row r="21460">
          <cell r="A21460" t="str">
            <v>1.61.26.585.CHN.00.000</v>
          </cell>
          <cell r="B21460" t="str">
            <v xml:space="preserve">Natri bisunfite (NaHSO3 98%) </v>
          </cell>
          <cell r="C21460" t="str">
            <v>Nhập kho hóa chất (HĐ:12) theo hóa đơn số 0000021 ngày 20.03.2020</v>
          </cell>
        </row>
        <row r="21461">
          <cell r="A21461" t="str">
            <v>8.88.00.013.CHN.00.000</v>
          </cell>
          <cell r="B21461" t="str">
            <v xml:space="preserve">Laptop LT HP 14s-dq1065TU 9TZ44PA </v>
          </cell>
          <cell r="C21461" t="str">
            <v>Nhập kho Laptop HP (QĐ:359) theo hóa đơn số 0036979 ngày 08.04.2020</v>
          </cell>
        </row>
        <row r="21462">
          <cell r="A21462" t="str">
            <v>4.94.40.007.VIE.00.000</v>
          </cell>
          <cell r="B21462" t="str">
            <v xml:space="preserve">Mực nạp dùng cho máy in LaserJet Pro MFP M227sdn (Laser toner Hp M 102/104/203/227/106.) 65gr </v>
          </cell>
          <cell r="C21462" t="str">
            <v>Nhập kho Mực in (QĐ:258) theo hóa đơn số 0013192 ngày 31.03.2020</v>
          </cell>
        </row>
        <row r="21463">
          <cell r="A21463" t="str">
            <v>4.94.40.016.CHN.00.000</v>
          </cell>
          <cell r="B21463" t="str">
            <v xml:space="preserve">Hộp mực máy in màu (có in trắng đen) LBP 9100 Cdn </v>
          </cell>
          <cell r="C21463" t="str">
            <v>Nhập kho Mực in (QĐ:258) theo hóa đơn số 0013192 ngày 31.03.2020</v>
          </cell>
        </row>
        <row r="21464">
          <cell r="A21464" t="str">
            <v>4.94.40.017.CHN.00.000</v>
          </cell>
          <cell r="B21464" t="str">
            <v xml:space="preserve">Mực nạp máy in màu (có in trắng đen) LBP 9100 Cdn </v>
          </cell>
          <cell r="C21464" t="str">
            <v>Nhập kho Mực in (QĐ:258) theo hóa đơn số 0013192 ngày 31.03.2020</v>
          </cell>
        </row>
        <row r="21465">
          <cell r="A21465" t="str">
            <v>4.94.40.018.CHN.00.000</v>
          </cell>
          <cell r="B21465" t="str">
            <v xml:space="preserve">Mực nạp máy in HP Laser Jet P2015 </v>
          </cell>
          <cell r="C21465" t="str">
            <v>Nhập kho Mực in (QĐ:258) theo hóa đơn số 0013192 ngày 31.03.2020</v>
          </cell>
        </row>
        <row r="21466">
          <cell r="A21466" t="str">
            <v>4.94.40.024.CHN.00.000</v>
          </cell>
          <cell r="B21466" t="str">
            <v xml:space="preserve">Hộp mực máy in Laser Jet Pro MFP M127fn </v>
          </cell>
          <cell r="C21466" t="str">
            <v>Nhập kho Mực in (QĐ:258) theo hóa đơn số 0013192 ngày 31.03.2020</v>
          </cell>
        </row>
        <row r="21467">
          <cell r="A21467" t="str">
            <v>4.94.40.025.CHN.00.000</v>
          </cell>
          <cell r="B21467" t="str">
            <v xml:space="preserve">Mực nạp máy in Laser Jet Pro MFP M127fn </v>
          </cell>
          <cell r="C21467" t="str">
            <v>Nhập kho Mực in (QĐ:258) theo hóa đơn số 0013192 ngày 31.03.2020</v>
          </cell>
        </row>
        <row r="21468">
          <cell r="A21468" t="str">
            <v>2.15.02.002.IND.00.000</v>
          </cell>
          <cell r="B21468" t="str">
            <v xml:space="preserve">Bi làm sạch bình ngưng, 23mm </v>
          </cell>
          <cell r="C21468" t="str">
            <v>Nhập kho vật tư (HĐ:44) theo hóa đơn số 0000312 ngày 30.03.2020</v>
          </cell>
        </row>
        <row r="21469">
          <cell r="A21469" t="str">
            <v>3.20.50.210.CHN.00.000</v>
          </cell>
          <cell r="B21469" t="str">
            <v xml:space="preserve">Cổ dê Inox 304, dây siết: 210-350mm </v>
          </cell>
          <cell r="C21469" t="str">
            <v>Nhập kho vật tư (HĐ:211) theo hóa đơn số 0000190 ngày 17.03.2020</v>
          </cell>
        </row>
        <row r="21470">
          <cell r="A21470" t="str">
            <v>4.69.12.051.VIE.00.000</v>
          </cell>
          <cell r="B21470" t="str">
            <v xml:space="preserve">Vít bắn tole 5cm </v>
          </cell>
          <cell r="C21470" t="str">
            <v>Nhập kho vật tư (QĐ: 262) theo hóa đơn số 0000003 ngày 30.03.2020</v>
          </cell>
        </row>
        <row r="21471">
          <cell r="A21471" t="str">
            <v>4.77.81.041.VIE.00.000</v>
          </cell>
          <cell r="B21471" t="str">
            <v xml:space="preserve">Rive bấm tole (Đinh tán) </v>
          </cell>
          <cell r="C21471" t="str">
            <v>Nhập kho vật tư (QĐ: 262) theo hóa đơn số 0000003 ngày 30.03.2020</v>
          </cell>
        </row>
        <row r="21472">
          <cell r="A21472" t="str">
            <v>4.88.65.051.TPE.00.000</v>
          </cell>
          <cell r="B21472" t="str">
            <v xml:space="preserve">Oil seal size 65x48x10 mm </v>
          </cell>
          <cell r="C21472" t="str">
            <v>Nhập kho vật tư (HĐ:48) theo hóa đơn số 0000313 ngày 30.03.2020</v>
          </cell>
        </row>
        <row r="21473">
          <cell r="A21473" t="str">
            <v>4.88.65.052.TPE.00.000</v>
          </cell>
          <cell r="B21473" t="str">
            <v xml:space="preserve">Oil seal size 50x72x12 mm </v>
          </cell>
          <cell r="C21473" t="str">
            <v>Nhập kho vật tư (HĐ:48) theo hóa đơn số 0000313 ngày 30.03.2020</v>
          </cell>
        </row>
        <row r="21474">
          <cell r="A21474" t="str">
            <v>4.88.65.053.TPE.00.000</v>
          </cell>
          <cell r="B21474" t="str">
            <v xml:space="preserve">Oil seal size 68x90x12 mm </v>
          </cell>
          <cell r="C21474" t="str">
            <v>Nhập kho vật tư (HĐ:48) theo hóa đơn số 0000313 ngày 30.03.2020</v>
          </cell>
        </row>
        <row r="21475">
          <cell r="A21475" t="str">
            <v>4.88.65.057.TPE.00.000</v>
          </cell>
          <cell r="B21475" t="str">
            <v xml:space="preserve">Oil seal 145x175x14mm </v>
          </cell>
          <cell r="C21475" t="str">
            <v>Nhập kho vật tư (HĐ:48) theo hóa đơn số 0000313 ngày 30.03.2020</v>
          </cell>
        </row>
        <row r="21476">
          <cell r="A21476" t="str">
            <v>4.88.65.058.TPE.00.000</v>
          </cell>
          <cell r="B21476" t="str">
            <v xml:space="preserve">Oil Seal 100x125x13mm </v>
          </cell>
          <cell r="C21476" t="str">
            <v>Nhập kho vật tư (HĐ:48) theo hóa đơn số 0000313 ngày 30.03.2020</v>
          </cell>
        </row>
        <row r="21477">
          <cell r="A21477" t="str">
            <v>4.88.65.078.GER.00.000</v>
          </cell>
          <cell r="B21477" t="str">
            <v xml:space="preserve">Soft part (Bộ phụ kiện bình tích áp) (1.O-ring 7.5x2, 2.Kammer- RG 10-50*, 3.O-ring 80x5, 4.Vent screw, 5. Back-up ring, 6.Oring 48x3) </v>
          </cell>
          <cell r="C21477" t="str">
            <v>Nhập kho vật tư (HĐ:44) theo hóa đơn số 0000312 ngày 30.03.2020</v>
          </cell>
        </row>
        <row r="21478">
          <cell r="A21478" t="str">
            <v>4.88.65.129.TPE.00.000</v>
          </cell>
          <cell r="B21478" t="str">
            <v xml:space="preserve">Phớt chắn dầu/ Leak oil seal TC, 90mm × 65mm × 12mm </v>
          </cell>
          <cell r="C21478" t="str">
            <v>Nhập kho vật tư (HĐ:48) theo hóa đơn số 0000313 ngày 30.03.2020</v>
          </cell>
        </row>
        <row r="21479">
          <cell r="A21479" t="str">
            <v>4.88.65.143.TPE.00.000</v>
          </cell>
          <cell r="B21479" t="str">
            <v xml:space="preserve">Phớt chắn bụi V-ring VA-40, d=36, A=5.5, B=9mm </v>
          </cell>
          <cell r="C21479" t="str">
            <v>Nhập kho vật tư (HĐ:48) theo hóa đơn số 0000313 ngày 30.03.2020</v>
          </cell>
        </row>
        <row r="21480">
          <cell r="A21480" t="str">
            <v>4.88.65.144.TPE.00.000</v>
          </cell>
          <cell r="B21480" t="str">
            <v xml:space="preserve">Phớt chắn bụi V-ring VA-60, d=54, A=9.5, B=13mm </v>
          </cell>
          <cell r="C21480" t="str">
            <v>Nhập kho vật tư (HĐ:48) theo hóa đơn số 0000313 ngày 30.03.2020</v>
          </cell>
        </row>
        <row r="21481">
          <cell r="A21481" t="str">
            <v>4.88.65.145.TPE.00.000</v>
          </cell>
          <cell r="B21481" t="str">
            <v xml:space="preserve">Phớt chắn bụi V-ring VA-25 </v>
          </cell>
          <cell r="C21481" t="str">
            <v>Nhập kho vật tư (HĐ:48) theo hóa đơn số 0000313 ngày 30.03.2020</v>
          </cell>
        </row>
        <row r="21482">
          <cell r="A21482" t="str">
            <v>4.88.65.147.IND.00.000</v>
          </cell>
          <cell r="B21482" t="str">
            <v xml:space="preserve">Phớt chắn bụi DE, H-NPR 55A </v>
          </cell>
          <cell r="C21482" t="str">
            <v>Nhập kho vật tư (HĐ:48) theo hóa đơn số 0000313 ngày 30.03.2020</v>
          </cell>
        </row>
        <row r="21483">
          <cell r="A21483" t="str">
            <v>4.88.65.148.IND.00.000</v>
          </cell>
          <cell r="B21483" t="str">
            <v xml:space="preserve">Phớt chắn bụi NDE H-NPR 45A </v>
          </cell>
          <cell r="C21483" t="str">
            <v>Nhập kho vật tư (HĐ:48) theo hóa đơn số 0000313 ngày 30.03.2020</v>
          </cell>
        </row>
        <row r="21484">
          <cell r="A21484" t="str">
            <v>4.88.65.149.IND.00.000</v>
          </cell>
          <cell r="B21484" t="str">
            <v xml:space="preserve">Phớt chắn bụi DE H-NPR 65A </v>
          </cell>
          <cell r="C21484" t="str">
            <v>Nhập kho vật tư (HĐ:48) theo hóa đơn số 0000313 ngày 30.03.2020</v>
          </cell>
        </row>
        <row r="21485">
          <cell r="A21485" t="str">
            <v>4.88.65.150.IND.00.000</v>
          </cell>
          <cell r="B21485" t="str">
            <v xml:space="preserve">Phớt chắn bụi NDE H-NPR 60A </v>
          </cell>
          <cell r="C21485" t="str">
            <v>Nhập kho vật tư (HĐ:48) theo hóa đơn số 0000313 ngày 30.03.2020</v>
          </cell>
        </row>
        <row r="21486">
          <cell r="A21486" t="str">
            <v>4.88.65.153.IND.00.000</v>
          </cell>
          <cell r="B21486" t="str">
            <v xml:space="preserve">Phớt chắn bụi DE H-NPR 95A </v>
          </cell>
          <cell r="C21486" t="str">
            <v>Nhập kho vật tư (HĐ:48) theo hóa đơn số 0000313 ngày 30.03.2020</v>
          </cell>
        </row>
        <row r="21487">
          <cell r="A21487" t="str">
            <v>4.88.65.154.IND.00.000</v>
          </cell>
          <cell r="B21487" t="str">
            <v xml:space="preserve">Phớt chắn bụi NDE H-NPR 80A </v>
          </cell>
          <cell r="C21487" t="str">
            <v>Nhập kho vật tư (HĐ:48) theo hóa đơn số 0000313 ngày 30.03.2020</v>
          </cell>
        </row>
        <row r="21488">
          <cell r="A21488" t="str">
            <v>4.88.65.200.TPE.00.000</v>
          </cell>
          <cell r="B21488" t="str">
            <v xml:space="preserve">Phốt chắn mỡ Ø230xØ190x15m </v>
          </cell>
          <cell r="C21488" t="str">
            <v>Nhập kho vật tư (HĐ:48) theo hóa đơn số 0000313 ngày 30.03.2020</v>
          </cell>
        </row>
        <row r="21489">
          <cell r="A21489" t="str">
            <v>4.88.65.220.TPE.00.000</v>
          </cell>
          <cell r="B21489" t="str">
            <v xml:space="preserve">Phốt chắn mỡ, kt: Ø220xØ190xØ15mm </v>
          </cell>
          <cell r="C21489" t="str">
            <v>Nhập kho vật tư (HĐ:48) theo hóa đơn số 0000313 ngày 30.03.2020</v>
          </cell>
        </row>
        <row r="21490">
          <cell r="A21490" t="str">
            <v>4.88.65.460.VIE.00.000</v>
          </cell>
          <cell r="B21490" t="str">
            <v xml:space="preserve">Gioăng cao su chữ T,  KT rãnh: 10mm </v>
          </cell>
          <cell r="C21490" t="str">
            <v>Nhập kho vật tư (HĐ:44) theo hóa đơn số 0000312 ngày 30.03.2020</v>
          </cell>
        </row>
        <row r="21491">
          <cell r="A21491" t="str">
            <v>4.88.67.550.IND.00.000</v>
          </cell>
          <cell r="B21491" t="str">
            <v xml:space="preserve">O-ring van top airlock ID = 145,42 mm, dày 6,99 mm Viton </v>
          </cell>
          <cell r="C21491" t="str">
            <v>Nhập kho vật tư (HĐ:48) theo hóa đơn số 0000313 ngày 30.03.2020</v>
          </cell>
        </row>
        <row r="21492">
          <cell r="A21492" t="str">
            <v>4.88.67.554.IND.00.000</v>
          </cell>
          <cell r="B21492" t="str">
            <v xml:space="preserve">O-ring Viton 222 x 7mm </v>
          </cell>
          <cell r="C21492" t="str">
            <v>Nhập kho vật tư (HĐ:48) theo hóa đơn số 0000313 ngày 30.03.2020</v>
          </cell>
        </row>
        <row r="21493">
          <cell r="A21493" t="str">
            <v>4.90.31.101.JPN.00.000</v>
          </cell>
          <cell r="B21493" t="str">
            <v xml:space="preserve">Ống nhựa TOYO gân chịu áp lực, có gắn đầu khớp 02 đầu ống, Kích cỡ: Ø100, Độ dày: 5mm (mỗi ống 10 mét) </v>
          </cell>
          <cell r="C21493" t="str">
            <v>Nhập kho vật tư (HĐ:44) theo hóa đơn số 0000312 ngày 30.03.2020</v>
          </cell>
        </row>
        <row r="21494">
          <cell r="A21494" t="str">
            <v>4.20.52.020.VIE.00.000</v>
          </cell>
          <cell r="B21494" t="str">
            <v xml:space="preserve">Máng xối tole, Kt: 18,9x20x20cm </v>
          </cell>
          <cell r="C21494" t="str">
            <v>Nhập kho vật tư (QĐ: 262) theo hóa đơn số 0000003 ngày 30.03.2020</v>
          </cell>
        </row>
        <row r="21495">
          <cell r="A21495" t="str">
            <v>5.03.24.318.CHN.00.000</v>
          </cell>
          <cell r="B21495" t="str">
            <v xml:space="preserve">Bearing NU318ETVP2 </v>
          </cell>
          <cell r="C21495" t="str">
            <v>Nhập kho vật tư (HĐ:48) theo hóa đơn số 0000313 ngày 30.03.2020</v>
          </cell>
        </row>
        <row r="21496">
          <cell r="A21496" t="str">
            <v>5.33.10.102.GER.00.000</v>
          </cell>
          <cell r="B21496" t="str">
            <v xml:space="preserve">Má phanh động cơ BC-01,02, EBN 400-1250/60, KT: rộng (140mm)x đường kính má phanh (400mm) </v>
          </cell>
          <cell r="C21496" t="str">
            <v>Nhập kho vật tư (HĐ:211) theo hóa đơn số 0000190 ngày 17.03.2020</v>
          </cell>
        </row>
        <row r="21497">
          <cell r="A21497" t="str">
            <v>5.33.10.116.CHN.00.000</v>
          </cell>
          <cell r="B21497" t="str">
            <v xml:space="preserve">Lưới liên kết răng của bộ Coupling (bộ gồm 3 mảnh), Size: 1160H (T10) </v>
          </cell>
          <cell r="C21497" t="str">
            <v>Nhập kho vật tư (HĐ:211) theo hóa đơn số 0000190 ngày 17.03.2020</v>
          </cell>
        </row>
        <row r="21498">
          <cell r="A21498" t="str">
            <v>5.33.10.320.CHN.00.000</v>
          </cell>
          <cell r="B21498" t="str">
            <v xml:space="preserve">Bảo vệ chống bụi Xi Lanh (có khóa kéo), ID: Ø320mm, Chiều dài: Lmax = 8000mm </v>
          </cell>
          <cell r="C21498" t="str">
            <v>Nhập kho vật tư (HĐ:211) theo hóa đơn số 0000190 ngày 17.03.2020</v>
          </cell>
        </row>
        <row r="21499">
          <cell r="A21499" t="str">
            <v>5.33.85.078.GER.00.000</v>
          </cell>
          <cell r="B21499" t="str">
            <v xml:space="preserve">Bladder of accumulator (bình tích áp) 32L </v>
          </cell>
          <cell r="C21499" t="str">
            <v>Nhập kho vật tư (HĐ:44) theo hóa đơn số 0000312 ngày 30.03.2020</v>
          </cell>
        </row>
        <row r="21500">
          <cell r="A21500" t="str">
            <v>8.75.60.070.CHN.00.000</v>
          </cell>
          <cell r="B21500" t="str">
            <v xml:space="preserve">Súng bắn nhiệt độ từ xa, Fluke 62 Max </v>
          </cell>
          <cell r="C21500" t="str">
            <v>Nhập kho vật tư (HĐ:70) theo hóa đơn số 0000168 ngày 06.04.2020</v>
          </cell>
        </row>
        <row r="21501">
          <cell r="A21501" t="str">
            <v>3.30.14.047.CHN.00.000</v>
          </cell>
          <cell r="B21501" t="str">
            <v xml:space="preserve">Cầu chì Catalogue number: 170M5985 </v>
          </cell>
          <cell r="C21501" t="str">
            <v>Nhập kho vật tư (HĐ:70) theo hóa đơn số 0000168 ngày 06.04.2020</v>
          </cell>
        </row>
        <row r="21502">
          <cell r="A21502" t="str">
            <v>3.30.14.048.CHN.00.000</v>
          </cell>
          <cell r="B21502" t="str">
            <v xml:space="preserve">Cầu chì Model: NH3 gG/gl 630A </v>
          </cell>
          <cell r="C21502" t="str">
            <v>Nhập kho vật tư (HĐ:70) theo hóa đơn số 0000168 ngày 06.04.2020</v>
          </cell>
        </row>
        <row r="21503">
          <cell r="A21503" t="str">
            <v>4.82.42.018.ISR.00.000</v>
          </cell>
          <cell r="B21503" t="str">
            <v xml:space="preserve">L-Connector 1/8Mx6mm Black (Cút nối nhanh chữ L) </v>
          </cell>
          <cell r="C21503" t="str">
            <v>Nhập kho vật tư (HĐ:53) theo hóa đơn số 0000146 ngày 04.03.2020</v>
          </cell>
        </row>
        <row r="21504">
          <cell r="A21504" t="str">
            <v>4.82.42.019.ISR.00.000</v>
          </cell>
          <cell r="B21504" t="str">
            <v xml:space="preserve">1/4x6 Baccara Pl. Angle (Cút nối nhanh chữ L) </v>
          </cell>
          <cell r="C21504" t="str">
            <v>Nhập kho vật tư (HĐ:53) theo hóa đơn số 0000146 ngày 04.03.2020</v>
          </cell>
        </row>
        <row r="21505">
          <cell r="A21505" t="str">
            <v>3.66.63.004.CHN.00.000</v>
          </cell>
          <cell r="B21505" t="str">
            <v xml:space="preserve">Đèn pha led 8 module 400W chip lumited Philip </v>
          </cell>
          <cell r="C21505" t="str">
            <v>Nhập kho vật tư (QĐ: 308) theo hóa đơn số 0000164 ngày 25.03.2020</v>
          </cell>
        </row>
        <row r="21506">
          <cell r="A21506" t="str">
            <v>8.32.92.033.TPE.00.000</v>
          </cell>
          <cell r="B21506" t="str">
            <v xml:space="preserve">Súng xịt bụi bằng khí nén </v>
          </cell>
          <cell r="C21506" t="str">
            <v>Nhập kho vật tư (HĐ:70) theo hóa đơn số 0000168 ngày 06.04.2020</v>
          </cell>
        </row>
        <row r="21507">
          <cell r="A21507" t="str">
            <v>3.46.95.024.CZE.00.000</v>
          </cell>
          <cell r="B21507" t="str">
            <v xml:space="preserve">Contactor 3 pha, Model: LC1D95M7 </v>
          </cell>
          <cell r="C21507" t="str">
            <v>Nhập kho vật tư (HĐ:70) theo hóa đơn số 0000168 ngày 06.04.2020</v>
          </cell>
        </row>
        <row r="21508">
          <cell r="A21508" t="str">
            <v>5.17.90.004.ISR.00.000</v>
          </cell>
          <cell r="B21508" t="str">
            <v xml:space="preserve">4 S.K. Galaxy Poly Filter (Bộ lọc) </v>
          </cell>
          <cell r="C21508" t="str">
            <v>Nhập kho vật tư (HĐ:53) theo hóa đơn số 0000146 ngày 04.03.2020</v>
          </cell>
        </row>
        <row r="21509">
          <cell r="A21509" t="str">
            <v>5.19.75.150.JPN.00.000</v>
          </cell>
          <cell r="B21509" t="str">
            <v xml:space="preserve">Van một chiều - Ball check valve 1 </v>
          </cell>
          <cell r="C21509" t="str">
            <v>Nhập kho vật tư (HĐ:70) theo hóa đơn số 0000168 ngày 06.04.2020</v>
          </cell>
        </row>
        <row r="21510">
          <cell r="A21510" t="str">
            <v>5.19.90.344.ISR.00.000</v>
          </cell>
          <cell r="B21510" t="str">
            <v xml:space="preserve">4x4xVic. BERMAD Str. Flow Valve A.W (Van lưu lượng) </v>
          </cell>
          <cell r="C21510" t="str">
            <v>Nhập kho vật tư (HĐ:53) theo hóa đơn số 0000146 ngày 04.03.2020</v>
          </cell>
        </row>
        <row r="21511">
          <cell r="A21511" t="str">
            <v>1.01.81.007.VIE.00.000</v>
          </cell>
          <cell r="B21511" t="str">
            <v xml:space="preserve">Than Antraxit 0.6-2.38 mm </v>
          </cell>
          <cell r="C21511" t="str">
            <v>Nhập kho Vật tư (HĐ:130) theo hóa đơn số 0002225 ngày 28.02.2020</v>
          </cell>
        </row>
        <row r="21512">
          <cell r="A21512" t="str">
            <v>1.71.87.012.VIE.00.000</v>
          </cell>
          <cell r="B21512" t="str">
            <v xml:space="preserve">Đá sỏi gravel lọc 2-5mm </v>
          </cell>
          <cell r="C21512" t="str">
            <v>Nhập kho Vật tư (HĐ:130) theo hóa đơn số 0002225 ngày 28.02.2020</v>
          </cell>
        </row>
        <row r="21513">
          <cell r="A21513" t="str">
            <v>1.71.87.013.VIE.00.000</v>
          </cell>
          <cell r="B21513" t="str">
            <v xml:space="preserve">Đá sỏi gravel lọc 5-10mm </v>
          </cell>
          <cell r="C21513" t="str">
            <v>Nhập kho Vật tư (HĐ:130) theo hóa đơn số 0002225 ngày 28.02.2020</v>
          </cell>
        </row>
        <row r="21514">
          <cell r="A21514" t="str">
            <v>1.71.87.014.VIE.00.000</v>
          </cell>
          <cell r="B21514" t="str">
            <v xml:space="preserve">Đá sỏi gravel lọc 10-20mm </v>
          </cell>
          <cell r="C21514" t="str">
            <v>Nhập kho Vật tư (HĐ:130) theo hóa đơn số 0002225 ngày 28.02.2020</v>
          </cell>
        </row>
        <row r="21515">
          <cell r="A21515" t="str">
            <v>1.71.87.015.VIE.00.000</v>
          </cell>
          <cell r="B21515" t="str">
            <v xml:space="preserve">Cát thạch anh 2-4mm </v>
          </cell>
          <cell r="C21515" t="str">
            <v>Nhập kho Vật tư (HĐ:130) theo hóa đơn số 0002229 ngày 29.02.2020</v>
          </cell>
        </row>
        <row r="21516">
          <cell r="A21516" t="str">
            <v>1.71.87.016.VIE.00.000</v>
          </cell>
          <cell r="B21516" t="str">
            <v xml:space="preserve">Đá sỏi gravel lọc </v>
          </cell>
          <cell r="C21516" t="str">
            <v>Nhập kho Vật tư (HĐ:130) theo hóa đơn số 0002225 ngày 28.02.2020</v>
          </cell>
        </row>
        <row r="21517">
          <cell r="A21517" t="str">
            <v>5.30.10.005.GER.00.000</v>
          </cell>
          <cell r="B21517" t="str">
            <v xml:space="preserve">Phanh điện thủy lực, Loại EBN400-125-6 </v>
          </cell>
          <cell r="C21517" t="str">
            <v>Nhập kho vật tư (HĐ:81) theo hóa đơn số 0000290 ngày 05.03.2020</v>
          </cell>
        </row>
        <row r="21518">
          <cell r="A21518" t="str">
            <v>5.30.10.006.GER.00.000</v>
          </cell>
          <cell r="B21518" t="str">
            <v xml:space="preserve">Phanh điện thủy lực, Loại EBN500-125-6 </v>
          </cell>
          <cell r="C21518" t="str">
            <v>Nhập kho vật tư (HĐ:81) theo hóa đơn số 0000290 ngày 05.03.2020</v>
          </cell>
        </row>
        <row r="21519">
          <cell r="A21519" t="str">
            <v>8.90.40.105.VIE.00.000</v>
          </cell>
          <cell r="B21519" t="str">
            <v xml:space="preserve">Găng tay y tế có bột - Size L (100cái/hộp) </v>
          </cell>
          <cell r="C21519" t="str">
            <v>Nhập kho Găng tay y tế (HĐ:73) theo hóa đơn số 0000104 ngày 02.04.2020</v>
          </cell>
        </row>
        <row r="21520">
          <cell r="A21520" t="str">
            <v>8.25.59.100.GER.00.000</v>
          </cell>
          <cell r="B21520" t="str">
            <v xml:space="preserve">Kiềm bấm cos pin 4 má, Knipex, Code: 975304 </v>
          </cell>
          <cell r="C21520" t="str">
            <v>Nhập kho vật tư (HĐ:163) theo hóa đơn số 0004763 ngày 15.02.2020</v>
          </cell>
        </row>
        <row r="21521">
          <cell r="A21521" t="str">
            <v>1.71.27.001.GBR.00.000</v>
          </cell>
          <cell r="B21521" t="str">
            <v xml:space="preserve">Keo dán Belzona 1111 (1kg/hộp) </v>
          </cell>
          <cell r="C21521" t="str">
            <v>Nhập kho vật tư (HĐ:171) theo hóa đơn 0000161 ngày 20.03.2020</v>
          </cell>
        </row>
        <row r="21522">
          <cell r="A21522" t="str">
            <v>1.71.27.004.VIE.00.000</v>
          </cell>
          <cell r="B21522" t="str">
            <v xml:space="preserve">Keo dán ống nhựa Bình Minh 500g </v>
          </cell>
          <cell r="C21522" t="str">
            <v>Nhập kho vật tư (HĐ:171) theo hóa đơn 0000161 ngày 20.03.2020</v>
          </cell>
        </row>
        <row r="21523">
          <cell r="A21523" t="str">
            <v>1.71.27.006.USA.00.000</v>
          </cell>
          <cell r="B21523" t="str">
            <v xml:space="preserve">Keo dán ống nhựa CPVC đặc chủng chịu hóa chất Weld-on 724 – 473ml </v>
          </cell>
          <cell r="C21523" t="str">
            <v>Nhập kho vật tư (HĐ:171) theo hóa đơn 0000161 ngày 20.03.2020</v>
          </cell>
        </row>
        <row r="21524">
          <cell r="A21524" t="str">
            <v>1.71.27.007.ITA.00.000</v>
          </cell>
          <cell r="B21524" t="str">
            <v xml:space="preserve">Chất cách điện 2 thành phần 3M SCOTCHCAST RESIN 40 – 370ml </v>
          </cell>
          <cell r="C21524" t="str">
            <v>Nhập kho vật tư (HĐ:171) theo hóa đơn 0000161 ngày 20.03.2020</v>
          </cell>
        </row>
        <row r="21525">
          <cell r="A21525" t="str">
            <v>1.71.27.019.JPN.00.000</v>
          </cell>
          <cell r="B21525" t="str">
            <v xml:space="preserve">Silicon Sikaflex 221 </v>
          </cell>
          <cell r="C21525" t="str">
            <v>Nhập kho vật tư (HĐ:171) theo hóa đơn 0000161 ngày 20.03.2020</v>
          </cell>
        </row>
        <row r="21526">
          <cell r="A21526" t="str">
            <v>1.71.27.245.CHN.00.000</v>
          </cell>
          <cell r="B21526" t="str">
            <v xml:space="preserve">Locktide pipe repair kit 96321 </v>
          </cell>
          <cell r="C21526" t="str">
            <v>Nhập kho vật tư (HĐ:171) theo hóa đơn 0000161 ngày 20.03.2020</v>
          </cell>
        </row>
        <row r="21527">
          <cell r="A21527" t="str">
            <v>1.71.27.358.CHN.00.000</v>
          </cell>
          <cell r="B21527" t="str">
            <v xml:space="preserve">Keo dán nóng băng tải - SOLUTION STL-RF4 (2kg/hộp) </v>
          </cell>
          <cell r="C21527" t="str">
            <v>Nhập kho vật tư (HĐ:171) theo hóa đơn 0000161 ngày 20.03.2020</v>
          </cell>
        </row>
        <row r="21528">
          <cell r="A21528" t="str">
            <v>1.71.27.541.VIE.00.000</v>
          </cell>
          <cell r="B21528" t="str">
            <v xml:space="preserve">Keo dán ống nhựa Bình Minh, 85g/tuýp </v>
          </cell>
          <cell r="C21528" t="str">
            <v>Nhập kho vật tư (HĐ:171) theo hóa đơn 0000161 ngày 20.03.2020</v>
          </cell>
        </row>
        <row r="21529">
          <cell r="A21529" t="str">
            <v>1.71.87.090.USA.00.000</v>
          </cell>
          <cell r="B21529" t="str">
            <v xml:space="preserve">Permatex 80016 85g </v>
          </cell>
          <cell r="C21529" t="str">
            <v>Nhập kho vật tư (HĐ:171) theo hóa đơn 0000161 ngày 20.03.2020</v>
          </cell>
        </row>
        <row r="21530">
          <cell r="A21530" t="str">
            <v>1.71.87.091.USA.00.000</v>
          </cell>
          <cell r="B21530" t="str">
            <v xml:space="preserve">Permatex 80017 473ml/hộp </v>
          </cell>
          <cell r="C21530" t="str">
            <v>Nhập kho vật tư (HĐ:171) theo hóa đơn 0000161 ngày 20.03.2020</v>
          </cell>
        </row>
        <row r="21531">
          <cell r="A21531" t="str">
            <v>1.71.87.829.USA.00.000</v>
          </cell>
          <cell r="B21531" t="str">
            <v xml:space="preserve">Chất đánh dấu vị trí đai ốc DYKEM CROSS-CHECK™ </v>
          </cell>
          <cell r="C21531" t="str">
            <v>Nhập kho vật tư (HĐ:171) theo hóa đơn 0000161 ngày 20.03.2020</v>
          </cell>
        </row>
        <row r="21532">
          <cell r="A21532" t="str">
            <v>1.81.08.506.CHN.00.000</v>
          </cell>
          <cell r="B21532" t="str">
            <v xml:space="preserve">Túi chống ẩm Silicagel có dây treo 0,5kg/túi </v>
          </cell>
          <cell r="C21532" t="str">
            <v>Nhập kho vật tư (HĐ:171) theo hóa đơn 0000161 ngày 20.03.2020</v>
          </cell>
        </row>
        <row r="21533">
          <cell r="A21533" t="str">
            <v>1.81.08.507.CHN.00.000</v>
          </cell>
          <cell r="B21533" t="str">
            <v xml:space="preserve">Gói hút ẩm 500g (Container Desiccant bag) 5kg/bịch </v>
          </cell>
          <cell r="C21533" t="str">
            <v>Nhập kho vật tư (HĐ:171) theo hóa đơn 0000161 ngày 20.03.2020</v>
          </cell>
        </row>
        <row r="21534">
          <cell r="A21534" t="str">
            <v>2.46.35.025.VIE.00.000</v>
          </cell>
          <cell r="B21534" t="str">
            <v xml:space="preserve">Ống inox 34mm một đầu ren ngoài phi 34, dài 20cm DN25 </v>
          </cell>
          <cell r="C21534" t="str">
            <v>Nhập kho vật tư (HĐ:51) theo hóa đơn số 0000162 ngày 21.03.2020</v>
          </cell>
        </row>
        <row r="21535">
          <cell r="A21535" t="str">
            <v>2.46.35.100.VIE.00.000</v>
          </cell>
          <cell r="B21535" t="str">
            <v xml:space="preserve">Ống hàn Inox 304 DN100 dày 3mm </v>
          </cell>
          <cell r="C21535" t="str">
            <v>Nhập kho vật tư (HĐ:51) theo hóa đơn số 0000162 ngày 21.03.2020</v>
          </cell>
        </row>
        <row r="21536">
          <cell r="A21536" t="str">
            <v>3.20.80.001.CHN.00.000</v>
          </cell>
          <cell r="B21536" t="str">
            <v xml:space="preserve">Đầu cốt đồng M150, Mã sản phẩm: SC-150 </v>
          </cell>
          <cell r="C21536" t="str">
            <v>Nhập kho vật tư (HĐ:163) theo hóa đơn số 0004763 ngày 15.02.2020</v>
          </cell>
        </row>
        <row r="21537">
          <cell r="A21537" t="str">
            <v>3.20.80.002.CHN.00.000</v>
          </cell>
          <cell r="B21537" t="str">
            <v xml:space="preserve">Đầu cốt đồng M50 </v>
          </cell>
          <cell r="C21537" t="str">
            <v>Nhập kho vật tư (HĐ:163) theo hóa đơn số 0004763 ngày 15.02.2020</v>
          </cell>
        </row>
        <row r="21538">
          <cell r="A21538" t="str">
            <v>3.20.80.003.CHN.00.000</v>
          </cell>
          <cell r="B21538" t="str">
            <v xml:space="preserve">Đầu cốt đồng M150 </v>
          </cell>
          <cell r="C21538" t="str">
            <v>Nhập kho vật tư (HĐ:163) theo hóa đơn số 0004763 ngày 15.02.2020</v>
          </cell>
        </row>
        <row r="21539">
          <cell r="A21539" t="str">
            <v>3.20.80.004.CHN.00.000</v>
          </cell>
          <cell r="B21539" t="str">
            <v xml:space="preserve">Đầu cốt chẻ Y phủ nhựa 5.5-8 (100cái/bịch) </v>
          </cell>
          <cell r="C21539" t="str">
            <v>Nhập kho vật tư (HĐ:163) theo hóa đơn số 0004763 ngày 15.02.2020</v>
          </cell>
        </row>
        <row r="21540">
          <cell r="A21540" t="str">
            <v>3.20.80.180.CHN.00.000</v>
          </cell>
          <cell r="B21540" t="str">
            <v xml:space="preserve">Đầu cốt đồng M120 </v>
          </cell>
          <cell r="C21540" t="str">
            <v>Nhập kho vật tư (HĐ:163) theo hóa đơn số 0004763 ngày 15.02.2020</v>
          </cell>
        </row>
        <row r="21541">
          <cell r="A21541" t="str">
            <v>3.20.80.201.CHN.00.000</v>
          </cell>
          <cell r="B21541" t="str">
            <v xml:space="preserve">Đầu cốt nối đồng M25 </v>
          </cell>
          <cell r="C21541" t="str">
            <v>Nhập kho vật tư (HĐ:163) theo hóa đơn số 0004763 ngày 15.02.2020</v>
          </cell>
        </row>
        <row r="21542">
          <cell r="A21542" t="str">
            <v>3.20.80.202.CHN.00.000</v>
          </cell>
          <cell r="B21542" t="str">
            <v xml:space="preserve">Đầu cốt nối đồng M35 </v>
          </cell>
          <cell r="C21542" t="str">
            <v>Nhập kho vật tư (HĐ:163) theo hóa đơn số 0004763 ngày 15.02.2020</v>
          </cell>
        </row>
        <row r="21543">
          <cell r="A21543" t="str">
            <v>3.20.80.203.CHN.00.000</v>
          </cell>
          <cell r="B21543" t="str">
            <v xml:space="preserve">Đầu cốt nối đồng M50 </v>
          </cell>
          <cell r="C21543" t="str">
            <v>Nhập kho vật tư (HĐ:163) theo hóa đơn số 0004763 ngày 15.02.2020</v>
          </cell>
        </row>
        <row r="21544">
          <cell r="A21544" t="str">
            <v>3.20.80.204.CHN.00.000</v>
          </cell>
          <cell r="B21544" t="str">
            <v xml:space="preserve">Đầu cốt nối đồng M70 </v>
          </cell>
          <cell r="C21544" t="str">
            <v>Nhập kho vật tư (HĐ:163) theo hóa đơn số 0004763 ngày 15.02.2020</v>
          </cell>
        </row>
        <row r="21545">
          <cell r="A21545" t="str">
            <v>3.20.80.205.CHN.00.000</v>
          </cell>
          <cell r="B21545" t="str">
            <v xml:space="preserve">Đầu cốt nối đồng M95 </v>
          </cell>
          <cell r="C21545" t="str">
            <v>Nhập kho vật tư (HĐ:163) theo hóa đơn số 0004763 ngày 15.02.2020</v>
          </cell>
        </row>
        <row r="21546">
          <cell r="A21546" t="str">
            <v>3.20.80.206.CHN.00.000</v>
          </cell>
          <cell r="B21546" t="str">
            <v xml:space="preserve">Đầu cốt nối đồng M120 </v>
          </cell>
          <cell r="C21546" t="str">
            <v>Nhập kho vật tư (HĐ:163) theo hóa đơn số 0004763 ngày 15.02.2020</v>
          </cell>
        </row>
        <row r="21547">
          <cell r="A21547" t="str">
            <v>3.20.80.207.CHN.00.000</v>
          </cell>
          <cell r="B21547" t="str">
            <v xml:space="preserve">Đầu cốt nối đồng M150 </v>
          </cell>
          <cell r="C21547" t="str">
            <v>Nhập kho vật tư (HĐ:163) theo hóa đơn số 0004763 ngày 15.02.2020</v>
          </cell>
        </row>
        <row r="21548">
          <cell r="A21548" t="str">
            <v>3.20.84.001.CHN.00.000</v>
          </cell>
          <cell r="B21548" t="str">
            <v xml:space="preserve">Đầu nối ép chữ C cho hai dây tiếp địa </v>
          </cell>
          <cell r="C21548" t="str">
            <v>Nhập kho vật tư (HĐ:163) theo hóa đơn số 0004763 ngày 15.02.2020</v>
          </cell>
        </row>
        <row r="21549">
          <cell r="A21549" t="str">
            <v>3.20.84.016.CHN.00.000</v>
          </cell>
          <cell r="B21549" t="str">
            <v xml:space="preserve">Đầu cốt đồng M35 </v>
          </cell>
          <cell r="C21549" t="str">
            <v>Nhập kho vật tư (HĐ:163) theo hóa đơn số 0004763 ngày 15.02.2020</v>
          </cell>
        </row>
        <row r="21550">
          <cell r="A21550" t="str">
            <v>3.20.84.017.CHN.00.000</v>
          </cell>
          <cell r="B21550" t="str">
            <v xml:space="preserve">Đầu cốt đồng M25 </v>
          </cell>
          <cell r="C21550" t="str">
            <v>Nhập kho vật tư (HĐ:163) theo hóa đơn số 0004763 ngày 15.02.2020</v>
          </cell>
        </row>
        <row r="21551">
          <cell r="A21551" t="str">
            <v>3.20.84.018.CHN.00.000</v>
          </cell>
          <cell r="B21551" t="str">
            <v xml:space="preserve">Đầu cốt nối đồng M16 </v>
          </cell>
          <cell r="C21551" t="str">
            <v>Nhập kho vật tư (HĐ:163) theo hóa đơn số 0004763 ngày 15.02.2020</v>
          </cell>
        </row>
        <row r="21552">
          <cell r="A21552" t="str">
            <v>3.20.84.019.CHN.00.000</v>
          </cell>
          <cell r="B21552" t="str">
            <v xml:space="preserve">Đầu cos vòng phủ nhựa, Model: RF2.5-6 </v>
          </cell>
          <cell r="C21552" t="str">
            <v>Nhập kho vật tư (HĐ:163) theo hóa đơn số 0004763 ngày 15.02.2020</v>
          </cell>
        </row>
        <row r="21553">
          <cell r="A21553" t="str">
            <v>3.20.84.101.CHN.00.000</v>
          </cell>
          <cell r="B21553" t="str">
            <v xml:space="preserve">Đầu cos pin đặc 1.25-13 (100 cái/bịch) </v>
          </cell>
          <cell r="C21553" t="str">
            <v>Nhập kho vật tư (HĐ:163) theo hóa đơn số 0004763 ngày 15.02.2020</v>
          </cell>
        </row>
        <row r="21554">
          <cell r="A21554" t="str">
            <v>3.20.84.102.CHN.99.000</v>
          </cell>
          <cell r="B21554" t="str">
            <v xml:space="preserve">Đầu cos Knipex pin đặc 2-13 (mỗi bịch 100 cái) </v>
          </cell>
          <cell r="C21554" t="str">
            <v>Nhập kho vật tư (HĐ:163) theo hóa đơn số 0004763 ngày 15.02.2020</v>
          </cell>
        </row>
        <row r="21555">
          <cell r="A21555" t="str">
            <v>3.20.84.103.CHN.00.000</v>
          </cell>
          <cell r="B21555" t="str">
            <v xml:space="preserve">Đầu cos pin đặc 1.25-10  (100 cái/bịch) </v>
          </cell>
          <cell r="C21555" t="str">
            <v>Nhập kho vật tư (HĐ:163) theo hóa đơn số 0004763 ngày 15.02.2020</v>
          </cell>
        </row>
        <row r="21556">
          <cell r="A21556" t="str">
            <v>3.20.84.104.CHN.00.000</v>
          </cell>
          <cell r="B21556" t="str">
            <v xml:space="preserve">Đầu cos pin đặc 5.5-13  (100 cái/bịch) </v>
          </cell>
          <cell r="C21556" t="str">
            <v>Nhập kho vật tư (HĐ:163) theo hóa đơn số 0004763 ngày 15.02.2020</v>
          </cell>
        </row>
        <row r="21557">
          <cell r="A21557" t="str">
            <v>3.20.84.106.CHN.00.000</v>
          </cell>
          <cell r="B21557" t="str">
            <v xml:space="preserve">Đầu cos pin dẹp 1.25-14  (100 cái/bịch) </v>
          </cell>
          <cell r="C21557" t="str">
            <v>Nhập kho vật tư (HĐ:163) theo hóa đơn số 0004763 ngày 15.02.2020</v>
          </cell>
        </row>
        <row r="21558">
          <cell r="A21558" t="str">
            <v>3.20.84.107.CHN.00.000</v>
          </cell>
          <cell r="B21558" t="str">
            <v xml:space="preserve">Đầu cos pin dẹp 1.25-18  (100 cái/bịch) </v>
          </cell>
          <cell r="C21558" t="str">
            <v>Nhập kho vật tư (HĐ:163) theo hóa đơn số 0004763 ngày 15.02.2020</v>
          </cell>
        </row>
        <row r="21559">
          <cell r="A21559" t="str">
            <v>3.20.84.109.CHN.00.000</v>
          </cell>
          <cell r="B21559" t="str">
            <v xml:space="preserve">Đầu cos pin dẹp 2-10  (100 cái/bịch) </v>
          </cell>
          <cell r="C21559" t="str">
            <v>Nhập kho vật tư (HĐ:163) theo hóa đơn số 0004763 ngày 15.02.2020</v>
          </cell>
        </row>
        <row r="21560">
          <cell r="A21560" t="str">
            <v>3.20.84.111.CHN.00.000</v>
          </cell>
          <cell r="B21560" t="str">
            <v xml:space="preserve">Đầu cos pin dẹp 2-14  (100 cái/bịch) </v>
          </cell>
          <cell r="C21560" t="str">
            <v>Nhập kho vật tư (HĐ:163) theo hóa đơn số 0004763 ngày 15.02.2020</v>
          </cell>
        </row>
        <row r="21561">
          <cell r="A21561" t="str">
            <v>3.20.84.113.CHN.00.000</v>
          </cell>
          <cell r="B21561" t="str">
            <v xml:space="preserve">Đầu cos pin dẹp 5.5-10  (100 cái/bịch) </v>
          </cell>
          <cell r="C21561" t="str">
            <v>Nhập kho vật tư (HĐ:163) theo hóa đơn số 0004763 ngày 15.02.2020</v>
          </cell>
        </row>
        <row r="21562">
          <cell r="A21562" t="str">
            <v>3.20.84.114.CHN.99.000</v>
          </cell>
          <cell r="B21562" t="str">
            <v xml:space="preserve">Đầu cos Knipex pin dẹp 5.5-14 (100 cái/bịch) </v>
          </cell>
          <cell r="C21562" t="str">
            <v>Nhập kho vật tư (HĐ:163) theo hóa đơn số 0004763 ngày 15.02.2020</v>
          </cell>
        </row>
        <row r="21563">
          <cell r="A21563" t="str">
            <v>3.20.84.121.CHN.00.000</v>
          </cell>
          <cell r="B21563" t="str">
            <v xml:space="preserve">Đầu cos pin rỗng 5.5-13  (100 cái/bịch) </v>
          </cell>
          <cell r="C21563" t="str">
            <v>Nhập kho vật tư (HĐ:163) theo hóa đơn số 0004763 ngày 15.02.2020</v>
          </cell>
        </row>
        <row r="21564">
          <cell r="A21564" t="str">
            <v>3.20.84.129.CHN.99.000</v>
          </cell>
          <cell r="B21564" t="str">
            <v xml:space="preserve">Đầu cốt chẻ Y Knipex  phủ nhựa 5.5-6  (100 cái/bịch) </v>
          </cell>
          <cell r="C21564" t="str">
            <v>Nhập kho vật tư (HĐ:163) theo hóa đơn số 0004763 ngày 15.02.2020</v>
          </cell>
        </row>
        <row r="21565">
          <cell r="A21565" t="str">
            <v>3.20.84.131.CHN.00.000</v>
          </cell>
          <cell r="B21565" t="str">
            <v xml:space="preserve">Đầu cốt chẻ Y Knipex phủ nhựa 1.25-4 (100 cái/bịch) </v>
          </cell>
          <cell r="C21565" t="str">
            <v>Nhập kho vật tư (HĐ:163) theo hóa đơn số 0004763 ngày 15.02.2020</v>
          </cell>
        </row>
        <row r="21566">
          <cell r="A21566" t="str">
            <v>3.20.84.133.CHN.00.000</v>
          </cell>
          <cell r="B21566" t="str">
            <v xml:space="preserve">Đầu cốt chẻ Y phủ nhựa 1.25-6 (100cái/bịch) </v>
          </cell>
          <cell r="C21566" t="str">
            <v>Nhập kho vật tư (HĐ:163) theo hóa đơn số 0004763 ngày 15.02.2020</v>
          </cell>
        </row>
        <row r="21567">
          <cell r="A21567" t="str">
            <v>3.20.84.134.CHN.00.000</v>
          </cell>
          <cell r="B21567" t="str">
            <v xml:space="preserve">Đầu cốt chẻ Y phủ nhựa  2-3 (100cái/bịch) </v>
          </cell>
          <cell r="C21567" t="str">
            <v>Nhập kho vật tư (HĐ:163) theo hóa đơn số 0004763 ngày 15.02.2020</v>
          </cell>
        </row>
        <row r="21568">
          <cell r="A21568" t="str">
            <v>3.20.84.138.CHN.00.000</v>
          </cell>
          <cell r="B21568" t="str">
            <v xml:space="preserve">Đầu cốt chẻ Y phủ nhựa  2-5 (100cái/bịch) </v>
          </cell>
          <cell r="C21568" t="str">
            <v>Nhập kho vật tư (HĐ:163) theo hóa đơn số 0004763 ngày 15.02.2020</v>
          </cell>
        </row>
        <row r="21569">
          <cell r="A21569" t="str">
            <v>3.20.84.139.CHN.00.000</v>
          </cell>
          <cell r="B21569" t="str">
            <v xml:space="preserve">Đầu cốt chẻ Y phủ nhựa  2-6 (100cái/bịch) </v>
          </cell>
          <cell r="C21569" t="str">
            <v>Nhập kho vật tư (HĐ:163) theo hóa đơn số 0004763 ngày 15.02.2020</v>
          </cell>
        </row>
        <row r="21570">
          <cell r="A21570" t="str">
            <v>3.20.84.141.CHN.00.000</v>
          </cell>
          <cell r="B21570" t="str">
            <v xml:space="preserve">Đầu cốt chẻ Y phủ nhựa 3.5-6 (100cái/bịch) </v>
          </cell>
          <cell r="C21570" t="str">
            <v>Nhập kho vật tư (HĐ:163) theo hóa đơn số 0004763 ngày 15.02.2020</v>
          </cell>
        </row>
        <row r="21571">
          <cell r="A21571" t="str">
            <v>3.20.84.142.CHN.00.000</v>
          </cell>
          <cell r="B21571" t="str">
            <v xml:space="preserve">Đầu cốt chẻ Y phủ nhựa 3-4 (100cái/bịch) </v>
          </cell>
          <cell r="C21571" t="str">
            <v>Nhập kho vật tư (HĐ:163) theo hóa đơn số 0004763 ngày 15.02.2020</v>
          </cell>
        </row>
        <row r="21572">
          <cell r="A21572" t="str">
            <v>3.20.84.145.CHN.00.000</v>
          </cell>
          <cell r="B21572" t="str">
            <v xml:space="preserve">Đầu cốt chẻ Y phủ nhựa 3-6 (100cái/bịch) </v>
          </cell>
          <cell r="C21572" t="str">
            <v>Nhập kho vật tư (HĐ:163) theo hóa đơn số 0004763 ngày 15.02.2020</v>
          </cell>
        </row>
        <row r="21573">
          <cell r="A21573" t="str">
            <v>3.20.84.166.CHN.00.000</v>
          </cell>
          <cell r="B21573" t="str">
            <v xml:space="preserve">Đầu cốt tròn phủ nhựa 1.25-5 (100cái/bịch) </v>
          </cell>
          <cell r="C21573" t="str">
            <v>Nhập kho vật tư (HĐ:163) theo hóa đơn số 0004763 ngày 15.02.2020</v>
          </cell>
        </row>
        <row r="21574">
          <cell r="A21574" t="str">
            <v>3.20.84.168.CHN.00.000</v>
          </cell>
          <cell r="B21574" t="str">
            <v xml:space="preserve">Đầu cốt tròn phủ nhựa 2-3 (100cái/bịch) </v>
          </cell>
          <cell r="C21574" t="str">
            <v>Nhập kho vật tư (HĐ:163) theo hóa đơn số 0004763 ngày 15.02.2020</v>
          </cell>
        </row>
        <row r="21575">
          <cell r="A21575" t="str">
            <v>3.20.84.169.CHN.00.000</v>
          </cell>
          <cell r="B21575" t="str">
            <v xml:space="preserve">Đầu cốt tròn phủ nhựa 2-4 (100cái/bịch) </v>
          </cell>
          <cell r="C21575" t="str">
            <v>Nhập kho vật tư (HĐ:163) theo hóa đơn số 0004763 ngày 15.02.2020</v>
          </cell>
        </row>
        <row r="21576">
          <cell r="A21576" t="str">
            <v>3.20.84.170.CHN.00.000</v>
          </cell>
          <cell r="B21576" t="str">
            <v xml:space="preserve">Đầu cốt đồng M70 </v>
          </cell>
          <cell r="C21576" t="str">
            <v>Nhập kho vật tư (HĐ:163) theo hóa đơn số 0004763 ngày 15.02.2020</v>
          </cell>
        </row>
        <row r="21577">
          <cell r="A21577" t="str">
            <v>3.20.84.173.CHN.00.000</v>
          </cell>
          <cell r="B21577" t="str">
            <v xml:space="preserve">Đầu cốt đồng M95 </v>
          </cell>
          <cell r="C21577" t="str">
            <v>Nhập kho vật tư (HĐ:163) theo hóa đơn số 0004763 ngày 15.02.2020</v>
          </cell>
        </row>
        <row r="21578">
          <cell r="A21578" t="str">
            <v>3.20.84.174.CHN.00.000</v>
          </cell>
          <cell r="B21578" t="str">
            <v xml:space="preserve">Đầu cốt tròn phủ nhựa 2-5 (100cái/bịch) </v>
          </cell>
          <cell r="C21578" t="str">
            <v>Nhập kho vật tư (HĐ:163) theo hóa đơn số 0004763 ngày 15.02.2020</v>
          </cell>
        </row>
        <row r="21579">
          <cell r="A21579" t="str">
            <v>3.20.84.176.CHN.00.000</v>
          </cell>
          <cell r="B21579" t="str">
            <v xml:space="preserve">Đầu cốt tròn phủ nhựa 2-6 (100cái/bịch) </v>
          </cell>
          <cell r="C21579" t="str">
            <v>Nhập kho vật tư (HĐ:163) theo hóa đơn số 0004763 ngày 15.02.2020</v>
          </cell>
        </row>
        <row r="21580">
          <cell r="A21580" t="str">
            <v>3.20.84.177.CHN.00.000</v>
          </cell>
          <cell r="B21580" t="str">
            <v xml:space="preserve">Đầu cốt tròn phủ nhựa 3.5-4 (100cái/bịch) </v>
          </cell>
          <cell r="C21580" t="str">
            <v>Nhập kho vật tư (HĐ:163) theo hóa đơn số 0004763 ngày 15.02.2020</v>
          </cell>
        </row>
        <row r="21581">
          <cell r="A21581" t="str">
            <v>3.20.84.179.CHN.00.000</v>
          </cell>
          <cell r="B21581" t="str">
            <v xml:space="preserve">Đầu cốt tròn phủ nhựa 3-4 (100cái/bịch) </v>
          </cell>
          <cell r="C21581" t="str">
            <v>Nhập kho vật tư (HĐ:163) theo hóa đơn số 0004763 ngày 15.02.2020</v>
          </cell>
        </row>
        <row r="21582">
          <cell r="A21582" t="str">
            <v>3.20.84.182.CHN.00.000</v>
          </cell>
          <cell r="B21582" t="str">
            <v xml:space="preserve">Đầu cốt tròn phủ nhựa 3-6 (100cái/bịch) </v>
          </cell>
          <cell r="C21582" t="str">
            <v>Nhập kho vật tư (HĐ:163) theo hóa đơn số 0004763 ngày 15.02.2020</v>
          </cell>
        </row>
        <row r="21583">
          <cell r="A21583" t="str">
            <v>3.20.84.183.CHN.00.000</v>
          </cell>
          <cell r="B21583" t="str">
            <v xml:space="preserve">Đầu cốt tròn phủ nhựa 5.5-10 (mỗi bịch 100 cái) </v>
          </cell>
          <cell r="C21583" t="str">
            <v>Nhập kho vật tư (HĐ:163) theo hóa đơn số 0004763 ngày 15.02.2020</v>
          </cell>
        </row>
        <row r="21584">
          <cell r="A21584" t="str">
            <v>3.20.84.185.CHN.00.000</v>
          </cell>
          <cell r="B21584" t="str">
            <v xml:space="preserve">Đầu cốt tròn phủ nhựa 5.5-5 (100cái/bịch) </v>
          </cell>
          <cell r="C21584" t="str">
            <v>Nhập kho vật tư (HĐ:163) theo hóa đơn số 0004763 ngày 15.02.2020</v>
          </cell>
        </row>
        <row r="21585">
          <cell r="A21585" t="str">
            <v>3.20.84.186.CHN.00.000</v>
          </cell>
          <cell r="B21585" t="str">
            <v xml:space="preserve">Đầu cốt tròn phủ nhựa 5.5-6 (100cái/bịch) </v>
          </cell>
          <cell r="C21585" t="str">
            <v>Nhập kho vật tư (HĐ:163) theo hóa đơn số 0004763 ngày 15.02.2020</v>
          </cell>
        </row>
        <row r="21586">
          <cell r="A21586" t="str">
            <v>3.20.84.187.CHN.00.000</v>
          </cell>
          <cell r="B21586" t="str">
            <v xml:space="preserve">Đầu cốt tròn phủ nhựa 5.5-8 (100cái/bịch) </v>
          </cell>
          <cell r="C21586" t="str">
            <v>Nhập kho vật tư (HĐ:163) theo hóa đơn số 0004763 ngày 15.02.2020</v>
          </cell>
        </row>
        <row r="21587">
          <cell r="A21587" t="str">
            <v>3.20.84.191.CHN.00.000</v>
          </cell>
          <cell r="B21587" t="str">
            <v xml:space="preserve">Đầu cốt tròn phủ nhựa 1.25-3 (100cái/bịch) </v>
          </cell>
          <cell r="C21587" t="str">
            <v>Nhập kho vật tư (HĐ:163) theo hóa đơn số 0004763 ngày 15.02.2020</v>
          </cell>
        </row>
        <row r="21588">
          <cell r="A21588" t="str">
            <v>3.20.84.305.CHN.00.000</v>
          </cell>
          <cell r="B21588" t="str">
            <v xml:space="preserve">Đầu cos pin dẹp 1.25-10  (100 cái/bịch) </v>
          </cell>
          <cell r="C21588" t="str">
            <v>Nhập kho vật tư (HĐ:163) theo hóa đơn số 0004763 ngày 15.02.2020</v>
          </cell>
        </row>
        <row r="21589">
          <cell r="A21589" t="str">
            <v>3.20.84.317.CHN.00.000</v>
          </cell>
          <cell r="B21589" t="str">
            <v xml:space="preserve">Đầu cos pin rỗng 10-12  (100 cái/bịch) </v>
          </cell>
          <cell r="C21589" t="str">
            <v>Nhập kho vật tư (HĐ:163) theo hóa đơn số 0004763 ngày 15.02.2020</v>
          </cell>
        </row>
        <row r="21590">
          <cell r="A21590" t="str">
            <v>3.20.84.318.CHN.00.000</v>
          </cell>
          <cell r="B21590" t="str">
            <v xml:space="preserve">Đầu cos pin rỗng 16-12  (100 cái/bịch) </v>
          </cell>
          <cell r="C21590" t="str">
            <v>Nhập kho vật tư (HĐ:163) theo hóa đơn số 0004763 ngày 15.02.2020</v>
          </cell>
        </row>
        <row r="21591">
          <cell r="A21591" t="str">
            <v>3.20.84.319.CHN.00.000</v>
          </cell>
          <cell r="B21591" t="str">
            <v xml:space="preserve">Đầu cos pin rỗng 25-16  (100 cái/bịch) </v>
          </cell>
          <cell r="C21591" t="str">
            <v>Nhập kho vật tư (HĐ:163) theo hóa đơn số 0004763 ngày 15.02.2020</v>
          </cell>
        </row>
        <row r="21592">
          <cell r="A21592" t="str">
            <v>3.20.84.328.CHN.00.000</v>
          </cell>
          <cell r="B21592" t="str">
            <v xml:space="preserve">Đầu cos pin rỗng 50-25  (100 cái/bịch) </v>
          </cell>
          <cell r="C21592" t="str">
            <v>Nhập kho vật tư (HĐ:163) theo hóa đơn số 0004763 ngày 15.02.2020</v>
          </cell>
        </row>
        <row r="21593">
          <cell r="A21593" t="str">
            <v>3.20.84.329.CHN.00.000</v>
          </cell>
          <cell r="B21593" t="str">
            <v xml:space="preserve">Đầu cos pin rỗng 35-16  (100 cái/bịch) </v>
          </cell>
          <cell r="C21593" t="str">
            <v>Nhập kho vật tư (HĐ:163) theo hóa đơn số 0004763 ngày 15.02.2020</v>
          </cell>
        </row>
        <row r="21594">
          <cell r="A21594" t="str">
            <v>3.20.84.333.CHN.00.000</v>
          </cell>
          <cell r="B21594" t="str">
            <v xml:space="preserve">Đầu cốt chẻ Y phủ nhựa 3.5-4 (100cái/bịch) </v>
          </cell>
          <cell r="C21594" t="str">
            <v>Nhập kho vật tư (HĐ:163) theo hóa đơn số 0004763 ngày 15.02.2020</v>
          </cell>
        </row>
        <row r="21595">
          <cell r="A21595" t="str">
            <v>3.20.84.336.CHN.00.000</v>
          </cell>
          <cell r="B21595" t="str">
            <v xml:space="preserve">Đầu cốt chẻ Y knipex  phủ nhựa 1.25-3 (100cái/bịch) </v>
          </cell>
          <cell r="C21595" t="str">
            <v>Nhập kho vật tư (HĐ:163) theo hóa đơn số 0004763 ngày 15.02.2020</v>
          </cell>
        </row>
        <row r="21596">
          <cell r="A21596" t="str">
            <v>3.20.84.348.CHN.99.000</v>
          </cell>
          <cell r="B21596" t="str">
            <v xml:space="preserve">Đầu cốt chẻ Y Knipex phủ nhựa 5.5-5 (100 cái/bịch) </v>
          </cell>
          <cell r="C21596" t="str">
            <v>Nhập kho vật tư (HĐ:163) theo hóa đơn số 0004763 ngày 15.02.2020</v>
          </cell>
        </row>
        <row r="21597">
          <cell r="A21597" t="str">
            <v>3.20.84.453.CHN.00.000</v>
          </cell>
          <cell r="B21597" t="str">
            <v xml:space="preserve">Đầu cốt ghim capa cái (100cái/bịch) </v>
          </cell>
          <cell r="C21597" t="str">
            <v>Nhập kho vật tư (HĐ:163) theo hóa đơn số 0004763 ngày 15.02.2020</v>
          </cell>
        </row>
        <row r="21598">
          <cell r="A21598" t="str">
            <v>3.20.84.692.CHN.00.000</v>
          </cell>
          <cell r="B21598" t="str">
            <v xml:space="preserve">Đầu cốt tròn phủ nhựa 1.25-4 (100cái/bịch) </v>
          </cell>
          <cell r="C21598" t="str">
            <v>Nhập kho vật tư (HĐ:163) theo hóa đơn số 0004763 ngày 15.02.2020</v>
          </cell>
        </row>
        <row r="21599">
          <cell r="A21599" t="str">
            <v>3.20.84.868.CHN.00.000</v>
          </cell>
          <cell r="B21599" t="str">
            <v xml:space="preserve">Đầu cos pin dẹp 2-18  (100 cái/bịch) </v>
          </cell>
          <cell r="C21599" t="str">
            <v>Nhập kho vật tư (HĐ:163) theo hóa đơn số 0004763 ngày 15.02.2020</v>
          </cell>
        </row>
        <row r="21600">
          <cell r="A21600" t="str">
            <v>3.20.84.872.CHN.00.000</v>
          </cell>
          <cell r="B21600" t="str">
            <v xml:space="preserve">Đầu cos pin dẹp 5.5-18  (100 cái/bịch) </v>
          </cell>
          <cell r="C21600" t="str">
            <v>Nhập kho vật tư (HĐ:163) theo hóa đơn số 0004763 ngày 15.02.2020</v>
          </cell>
        </row>
        <row r="21601">
          <cell r="A21601" t="str">
            <v>3.20.84.877.CHN.00.000</v>
          </cell>
          <cell r="B21601" t="str">
            <v xml:space="preserve">Đầu cốt ghim capa cái KS 14-16  (100cái/bịch) </v>
          </cell>
          <cell r="C21601" t="str">
            <v>Nhập kho vật tư (HĐ:163) theo hóa đơn số 0004763 ngày 15.02.2020</v>
          </cell>
        </row>
        <row r="21602">
          <cell r="A21602" t="str">
            <v>3.20.84.878.CHN.00.000</v>
          </cell>
          <cell r="B21602" t="str">
            <v xml:space="preserve">Đầu cốt tròn phủ nhựa 3.5-6 (100cái/bịch) </v>
          </cell>
          <cell r="C21602" t="str">
            <v>Nhập kho vật tư (HĐ:163) theo hóa đơn số 0004763 ngày 15.02.2020</v>
          </cell>
        </row>
        <row r="21603">
          <cell r="A21603" t="str">
            <v>3.20.84.881.CHN.00.000</v>
          </cell>
          <cell r="B21603" t="str">
            <v xml:space="preserve">Đầu cốt tròn phủ nhựa 3-5 (100cái/bịch) </v>
          </cell>
          <cell r="C21603" t="str">
            <v>Nhập kho vật tư (HĐ:163) theo hóa đơn số 0004763 ngày 15.02.2020</v>
          </cell>
        </row>
        <row r="21604">
          <cell r="A21604" t="str">
            <v>3.20.84.887.CHN.00.000</v>
          </cell>
          <cell r="B21604" t="str">
            <v xml:space="preserve">Đầu cốt chẻ Y phủ nhựa 3-5 (100cái/bịch) </v>
          </cell>
          <cell r="C21604" t="str">
            <v>Nhập kho vật tư (HĐ:163) theo hóa đơn số 0004763 ngày 15.02.2020</v>
          </cell>
        </row>
        <row r="21605">
          <cell r="A21605" t="str">
            <v>3.20.84.893.CHN.00.000</v>
          </cell>
          <cell r="B21605" t="str">
            <v xml:space="preserve">Đầu cốt chẻ Y phủ nhựa  2-4 (100cái/bịch) </v>
          </cell>
          <cell r="C21605" t="str">
            <v>Nhập kho vật tư (HĐ:163) theo hóa đơn số 0004763 ngày 15.02.2020</v>
          </cell>
        </row>
        <row r="21606">
          <cell r="A21606" t="str">
            <v>3.20.84.899.CHN.00.000</v>
          </cell>
          <cell r="B21606" t="str">
            <v xml:space="preserve">Đầu cốt chẻ Y phủ nhựa 1.25-5 (100 cái/bịch) </v>
          </cell>
          <cell r="C21606" t="str">
            <v>Nhập kho vật tư (HĐ:163) theo hóa đơn số 0004763 ngày 15.02.2020</v>
          </cell>
        </row>
        <row r="21607">
          <cell r="A21607" t="str">
            <v>3.20.84.950.CHN.00.000</v>
          </cell>
          <cell r="B21607" t="str">
            <v xml:space="preserve">Đầu cốt tròn phủ nhựa 1.25-6 (100cái/bịch) </v>
          </cell>
          <cell r="C21607" t="str">
            <v>Nhập kho vật tư (HĐ:163) theo hóa đơn số 0004763 ngày 15.02.2020</v>
          </cell>
        </row>
        <row r="21608">
          <cell r="A21608" t="str">
            <v>3.20.84.962.CHN.00.000</v>
          </cell>
          <cell r="B21608" t="str">
            <v xml:space="preserve">Đầu cốt tròn phủ nhựa 5.5-12 (100cái/bịch) </v>
          </cell>
          <cell r="C21608" t="str">
            <v>Nhập kho vật tư (HĐ:163) theo hóa đơn số 0004763 ngày 15.02.2020</v>
          </cell>
        </row>
        <row r="21609">
          <cell r="A21609" t="str">
            <v>3.70.85.051.MAS.00.000</v>
          </cell>
          <cell r="B21609" t="str">
            <v xml:space="preserve">Băng keo chịu hóa chất </v>
          </cell>
          <cell r="C21609" t="str">
            <v>Nhập kho vật tư (HĐ:171) theo hóa đơn 0000161 ngày 20.03.2020</v>
          </cell>
        </row>
        <row r="21610">
          <cell r="A21610" t="str">
            <v>3.70.85.053.MAS.00.000</v>
          </cell>
          <cell r="B21610" t="str">
            <v xml:space="preserve">Băng keo chịu nhiệt </v>
          </cell>
          <cell r="C21610" t="str">
            <v>Nhập kho vật tư (HĐ:171) theo hóa đơn 0000161 ngày 20.03.2020</v>
          </cell>
        </row>
        <row r="21611">
          <cell r="A21611" t="str">
            <v>3.70.85.054.MAS.00.000</v>
          </cell>
          <cell r="B21611" t="str">
            <v xml:space="preserve">Băng keo điện chống cháy lan </v>
          </cell>
          <cell r="C21611" t="str">
            <v>Nhập kho vật tư (HĐ:171) theo hóa đơn 0000161 ngày 20.03.2020</v>
          </cell>
        </row>
        <row r="21612">
          <cell r="A21612" t="str">
            <v>3.70.85.547.USA.00.000</v>
          </cell>
          <cell r="B21612" t="str">
            <v xml:space="preserve">Băng keo trung thế 3M Scotch 130C </v>
          </cell>
          <cell r="C21612" t="str">
            <v>Nhập kho vật tư (HĐ:171) theo hóa đơn 0000161 ngày 20.03.2020</v>
          </cell>
        </row>
        <row r="21613">
          <cell r="A21613" t="str">
            <v>4.25.13.271.USA.00.000</v>
          </cell>
          <cell r="B21613" t="str">
            <v xml:space="preserve">Chai xịt cách điện trong suốt 3M - 1601-C 340g </v>
          </cell>
          <cell r="C21613" t="str">
            <v>Nhập kho vật tư (HĐ:171) theo hóa đơn 0000161 ngày 20.03.2020</v>
          </cell>
        </row>
        <row r="21614">
          <cell r="A21614" t="str">
            <v>4.35.16.100.VIE.99.000</v>
          </cell>
          <cell r="B21614" t="str">
            <v xml:space="preserve">Bulong M16x100 </v>
          </cell>
          <cell r="C21614" t="str">
            <v>Nhập kho vật tư (HĐ:51) theo hóa đơn số 0000162 ngày 21.03.2020</v>
          </cell>
        </row>
        <row r="21615">
          <cell r="A21615" t="str">
            <v>4.82.09.100.VIE.00.000</v>
          </cell>
          <cell r="B21615" t="str">
            <v xml:space="preserve">Mặt bích rỗng DN100 inox 304 </v>
          </cell>
          <cell r="C21615" t="str">
            <v>Nhập kho vật tư (HĐ:51) theo hóa đơn số 0000162 ngày 21.03.2020</v>
          </cell>
        </row>
        <row r="21616">
          <cell r="A21616" t="str">
            <v>4.82.11.100.VIE.00.000</v>
          </cell>
          <cell r="B21616" t="str">
            <v xml:space="preserve">Mặt bích đặc DN100 inox 304 </v>
          </cell>
          <cell r="C21616" t="str">
            <v>Nhập kho vật tư (HĐ:51) theo hóa đơn số 0000162 ngày 21.03.2020</v>
          </cell>
        </row>
        <row r="21617">
          <cell r="A21617" t="str">
            <v>4.82.42.100.MAS.00.000</v>
          </cell>
          <cell r="B21617" t="str">
            <v xml:space="preserve">Co hàn 90 inox 304 DN100 </v>
          </cell>
          <cell r="C21617" t="str">
            <v>Nhập kho vật tư (HĐ:51) theo hóa đơn số 0000162 ngày 21.03.2020</v>
          </cell>
        </row>
        <row r="21618">
          <cell r="A21618" t="str">
            <v>4.82.58.028.CHN.00.000</v>
          </cell>
          <cell r="B21618" t="str">
            <v xml:space="preserve">Y lọc inox 304 DN100 </v>
          </cell>
          <cell r="C21618" t="str">
            <v>Nhập kho vật tư (HĐ:51) theo hóa đơn số 0000162 ngày 21.03.2020</v>
          </cell>
        </row>
        <row r="21619">
          <cell r="A21619" t="str">
            <v>4.82.58.029.MAS.00.000</v>
          </cell>
          <cell r="B21619" t="str">
            <v xml:space="preserve">Tê inox 304 DN100 </v>
          </cell>
          <cell r="C21619" t="str">
            <v>Nhập kho vật tư (HĐ:51) theo hóa đơn số 0000162 ngày 21.03.2020</v>
          </cell>
        </row>
        <row r="21620">
          <cell r="A21620" t="str">
            <v>4.88.38.002.CHN.00.000</v>
          </cell>
          <cell r="B21620" t="str">
            <v xml:space="preserve">Cao su mặt B500 x dày 2mm x 10kg </v>
          </cell>
          <cell r="C21620" t="str">
            <v>Nhập kho vật tư (HĐ:171) theo hóa đơn 0000161 ngày 20.03.2020</v>
          </cell>
        </row>
        <row r="21621">
          <cell r="A21621" t="str">
            <v>4.88.38.003.CHN.00.000</v>
          </cell>
          <cell r="B21621" t="str">
            <v xml:space="preserve">Cao su mặt B500 x dày 3mm x 10kg </v>
          </cell>
          <cell r="C21621" t="str">
            <v>Nhập kho vật tư (HĐ:171) theo hóa đơn 0000161 ngày 20.03.2020</v>
          </cell>
        </row>
        <row r="21622">
          <cell r="A21622" t="str">
            <v>4.88.38.004.CHN.00.000</v>
          </cell>
          <cell r="B21622" t="str">
            <v xml:space="preserve">Cao su lót, Kt: 1mm x 500 x 10kg </v>
          </cell>
          <cell r="C21622" t="str">
            <v>Nhập kho vật tư (HĐ:171) theo hóa đơn 0000161 ngày 20.03.2020</v>
          </cell>
        </row>
        <row r="21623">
          <cell r="A21623" t="str">
            <v>4.88.65.100.VIE.00.000</v>
          </cell>
          <cell r="B21623" t="str">
            <v xml:space="preserve">Gioăng cao su cho mặt bích DN100 inox 304 </v>
          </cell>
          <cell r="C21623" t="str">
            <v>Nhập kho vật tư (HĐ:51) theo hóa đơn số 0000162 ngày 21.03.2020</v>
          </cell>
        </row>
        <row r="21624">
          <cell r="A21624" t="str">
            <v>8.35.75.420.SIN.00.000</v>
          </cell>
          <cell r="B21624" t="str">
            <v xml:space="preserve">Bột rà van #200 400g </v>
          </cell>
          <cell r="C21624" t="str">
            <v>Nhập kho vật tư (HĐ:171) theo hóa đơn 0000161 ngày 20.03.2020</v>
          </cell>
        </row>
        <row r="21625">
          <cell r="A21625" t="str">
            <v>3.60.55.173.KOR.00.000</v>
          </cell>
          <cell r="B21625" t="str">
            <v xml:space="preserve">Công tơ nước Komax D100 </v>
          </cell>
          <cell r="C21625" t="str">
            <v>Nhập kho vật tư (HĐ:51) theo hóa đơn số 0000162 ngày 21.03.2020</v>
          </cell>
        </row>
        <row r="21626">
          <cell r="A21626" t="str">
            <v>5.19.75.100.TPE.00.000</v>
          </cell>
          <cell r="B21626" t="str">
            <v xml:space="preserve">Van một chiều mặt bích inox 304 DN100 </v>
          </cell>
          <cell r="C21626" t="str">
            <v>Nhập kho vật tư (HĐ:51) theo hóa đơn số 0000162 ngày 21.03.2020</v>
          </cell>
        </row>
        <row r="21627">
          <cell r="A21627" t="str">
            <v>5.19.90.100.TPE.00.000</v>
          </cell>
          <cell r="B21627" t="str">
            <v xml:space="preserve">Van bướm quay tay inox 304 DN100 </v>
          </cell>
          <cell r="C21627" t="str">
            <v>Nhập kho vật tư (HĐ:51) theo hóa đơn số 0000162 ngày 21.03.2020</v>
          </cell>
        </row>
        <row r="21628">
          <cell r="A21628" t="str">
            <v>8.75.30.100.CHN.00.000</v>
          </cell>
          <cell r="B21628" t="str">
            <v xml:space="preserve">Đồng hồ lưu lượng nước Zenner DN100 </v>
          </cell>
          <cell r="C21628" t="str">
            <v>Nhập kho vật tư (HĐ:51) theo hóa đơn số 0000162 ngày 21.03.2020</v>
          </cell>
        </row>
        <row r="21629">
          <cell r="A21629" t="str">
            <v>3.94.00.028.CHN.00.000</v>
          </cell>
          <cell r="B21629" t="str">
            <v xml:space="preserve">Ổ cứng SSD SamSung 860 EVO 2TB </v>
          </cell>
          <cell r="C21629" t="str">
            <v>Nhập mua Ổ cứng (QĐ:231) theo hóa đơn số 0000051 ngày 06.03.2020</v>
          </cell>
        </row>
        <row r="21630">
          <cell r="A21630" t="str">
            <v>4.82.45.018.ISR.00.000</v>
          </cell>
          <cell r="B21630" t="str">
            <v xml:space="preserve">T-Connector 6mmx1/8Mx6mm Black (Cút nối nhanh chữ T) </v>
          </cell>
          <cell r="C21630" t="str">
            <v>Nhập kho Vật tư (HĐ:33) theo hóa đơn số 0000137 ngày 02.03.2020</v>
          </cell>
        </row>
        <row r="21631">
          <cell r="A21631" t="str">
            <v>3.94.00.090.CHN.00.000</v>
          </cell>
          <cell r="B21631" t="str">
            <v xml:space="preserve">Ổ đĩa DVD WR Asus SDRW-08D2S- U Lite </v>
          </cell>
          <cell r="C21631" t="str">
            <v>Nhập mua DVD RW (QĐ:231) theo hóa đơn số 0000051 ngày 06.03.2020</v>
          </cell>
        </row>
        <row r="21632">
          <cell r="A21632" t="str">
            <v>5.19.90.360.ISR.00.000</v>
          </cell>
          <cell r="B21632" t="str">
            <v xml:space="preserve">GEMSOL 24V/50Hz 360 (Van Solenoid) </v>
          </cell>
          <cell r="C21632" t="str">
            <v>Nhập kho Vật tư (HĐ:33) theo hóa đơn số 0000137 ngày 02.03.2020</v>
          </cell>
        </row>
        <row r="21633">
          <cell r="A21633" t="str">
            <v>5.33.70.110.ISR.00.000</v>
          </cell>
          <cell r="B21633" t="str">
            <v xml:space="preserve">Controller - Filtron 1-10 AC gồm: 720101-000715;720101-000716 (Bộ điều khiển) </v>
          </cell>
          <cell r="C21633" t="str">
            <v>Nhập kho Vật tư (HĐ:260) theo hóa đơn số 0000136 ngày 24.02.2020</v>
          </cell>
        </row>
        <row r="21634">
          <cell r="A21634" t="str">
            <v>1.61.16.025.USA.00.000</v>
          </cell>
          <cell r="B21634" t="str">
            <v xml:space="preserve">Dung dịch Amoniac 35%, 2,5lít/chai </v>
          </cell>
          <cell r="C21634" t="str">
            <v>Nhập kho hóa chất (HĐ:239) theo hóa đơn số 0014627 ngày 24.02.2020</v>
          </cell>
        </row>
        <row r="21635">
          <cell r="A21635" t="str">
            <v>1.61.16.850.USA.00.000</v>
          </cell>
          <cell r="B21635" t="str">
            <v xml:space="preserve">Dung dịch chỉ thị cho Canxi và Magie (Calcium and Magnesium Indicator Solution), mã: 2241832-VN, 100ml/chai </v>
          </cell>
          <cell r="C21635" t="str">
            <v>Nhập kho hóa chất (HĐ:239) theo hóa đơn số 0014627 ngày 24.02.2020</v>
          </cell>
        </row>
        <row r="21636">
          <cell r="A21636" t="str">
            <v>1.61.16.851.USA.00.000</v>
          </cell>
          <cell r="B21636" t="str">
            <v xml:space="preserve">Thuốc thử Alkaki để kiểm tra Canxi và Magie (Alkali Solution for Calcium and Magnesium test), mã: 2241732-VN, 100ml/chai </v>
          </cell>
          <cell r="C21636" t="str">
            <v>Nhập kho hóa chất (HĐ:239) theo hóa đơn số 0014627 ngày 24.02.2020</v>
          </cell>
        </row>
        <row r="21637">
          <cell r="A21637" t="str">
            <v>1.61.26.212.USA.00.000</v>
          </cell>
          <cell r="B21637" t="str">
            <v xml:space="preserve">Dung dịch chuẩn Natri - Sodium standard solution 10ppm, Mã: 2835153 (1lít/Chai) </v>
          </cell>
          <cell r="C21637" t="str">
            <v>Nhập kho hóa chất (HĐ:239) theo hóa đơn số 0014627 ngày 24.02.2020</v>
          </cell>
        </row>
        <row r="21638">
          <cell r="A21638" t="str">
            <v>1.61.26.232.GER.00.000</v>
          </cell>
          <cell r="B21638" t="str">
            <v xml:space="preserve">Ammonium heptamolybdate tetrahydrate, 1000g/chai </v>
          </cell>
          <cell r="C21638" t="str">
            <v>Nhập kho hóa chất (HĐ:239) theo hóa đơn số 0014627 ngày 24.02.2020</v>
          </cell>
        </row>
        <row r="21639">
          <cell r="A21639" t="str">
            <v>1.61.56.065.GER.00.000</v>
          </cell>
          <cell r="B21639" t="str">
            <v xml:space="preserve">Hóa chất 2-propanol C3H8O, 1000ml/chai </v>
          </cell>
          <cell r="C21639" t="str">
            <v>Nhập kho hóa chất (HĐ:239) theo hóa đơn số 0014627 ngày 24.02.2020</v>
          </cell>
        </row>
        <row r="21640">
          <cell r="A21640" t="str">
            <v>1.61.56.514.GER.00.000</v>
          </cell>
          <cell r="B21640" t="str">
            <v xml:space="preserve">Dung dịch bạc Nitrate AgNO3 0.1N (Silver nitrate (AgNO3) 0.1N), mã: 1099900001 </v>
          </cell>
          <cell r="C21640" t="str">
            <v>Nhập kho hóa chất (HĐ:239) theo hóa đơn số 0014627 ngày 24.02.2020</v>
          </cell>
        </row>
        <row r="21641">
          <cell r="A21641" t="str">
            <v>1.61.66.053.GER.00.000</v>
          </cell>
          <cell r="B21641" t="str">
            <v xml:space="preserve">Dung dich điện ly KCl 3M, 250ml/chai </v>
          </cell>
          <cell r="C21641" t="str">
            <v>Nhập kho hóa chất (HĐ:239) theo hóa đơn số 0014627 ngày 24.02.2020</v>
          </cell>
        </row>
        <row r="21642">
          <cell r="A21642" t="str">
            <v>1.61.66.053.USA.00.000</v>
          </cell>
          <cell r="B21642" t="str">
            <v xml:space="preserve">Dung dịch điện ly KCl/AgCl 125ml </v>
          </cell>
          <cell r="C21642" t="str">
            <v>Nhập kho hóa chất (HĐ:239) theo hóa đơn số 0014627 ngày 24.02.2020</v>
          </cell>
        </row>
        <row r="21643">
          <cell r="A21643" t="str">
            <v>1.61.66.059.ROU.00.000</v>
          </cell>
          <cell r="B21643" t="str">
            <v xml:space="preserve">Dung dịch điện ly 3.5M KCl + AgCl (500 mL) </v>
          </cell>
          <cell r="C21643" t="str">
            <v>Nhập kho hóa chất (HĐ:239) theo hóa đơn số 0014627 ngày 24.02.2020</v>
          </cell>
        </row>
        <row r="21644">
          <cell r="A21644" t="str">
            <v>1.61.66.373.USA.00.000</v>
          </cell>
          <cell r="B21644" t="str">
            <v xml:space="preserve">Dung dịch chuẩn độ dẫn điện 1000uS/cm (Conductivity Standard Solution 1000uS/cm), mã: 1440026, 50ml/chai </v>
          </cell>
          <cell r="C21644" t="str">
            <v>Nhập kho hóa chất (HĐ:239) theo hóa đơn số 0014627 ngày 24.02.2020</v>
          </cell>
        </row>
        <row r="21645">
          <cell r="A21645" t="str">
            <v>1.61.66.512.ROU.00.000</v>
          </cell>
          <cell r="B21645" t="str">
            <v xml:space="preserve">Dung dịch hiệu chuẩn độ đục (&lt;0,10; 15; 100; 750 NTU) </v>
          </cell>
          <cell r="C21645" t="str">
            <v>Nhập kho hóa chất (HĐ:239) theo hóa đơn số 0014627 ngày 24.02.2020</v>
          </cell>
        </row>
        <row r="21646">
          <cell r="A21646" t="str">
            <v>1.61.66.513.ROU.00.000</v>
          </cell>
          <cell r="B21646" t="str">
            <v xml:space="preserve">Dung dịch chuẩn ORP 240mV, 500ml/chai </v>
          </cell>
          <cell r="C21646" t="str">
            <v>Nhập kho hóa chất (HĐ:239) theo hóa đơn số 0014627 ngày 24.02.2020</v>
          </cell>
        </row>
        <row r="21647">
          <cell r="A21647" t="str">
            <v>1.61.66.672.USA.00.000</v>
          </cell>
          <cell r="B21647" t="str">
            <v xml:space="preserve">Than chuẩn 502-672, 50g/lọ </v>
          </cell>
          <cell r="C21647" t="str">
            <v>Nhập kho hóa chất (HĐ:239) theo hóa đơn số 0014627 ngày 24.02.2020</v>
          </cell>
        </row>
        <row r="21648">
          <cell r="A21648" t="str">
            <v>1.61.66.680.USA.00.000</v>
          </cell>
          <cell r="B21648" t="str">
            <v xml:space="preserve">Than chuẩn 502-680, 50g/lọ </v>
          </cell>
          <cell r="C21648" t="str">
            <v>Nhập kho hóa chất (HĐ:239) theo hóa đơn số 0014627 ngày 24.02.2020</v>
          </cell>
        </row>
        <row r="21649">
          <cell r="A21649" t="str">
            <v>1.61.66.681.USA.00.000</v>
          </cell>
          <cell r="B21649" t="str">
            <v xml:space="preserve">Than chuẩn 502-681, 50g/lọ </v>
          </cell>
          <cell r="C21649" t="str">
            <v>Nhập kho hóa chất (HĐ:239) theo hóa đơn số 0014627 ngày 24.02.2020</v>
          </cell>
        </row>
        <row r="21650">
          <cell r="A21650" t="str">
            <v>1.61.66.682.USA.00.000</v>
          </cell>
          <cell r="B21650" t="str">
            <v xml:space="preserve">Than chuẩn 502-682, 50g/lọ </v>
          </cell>
          <cell r="C21650" t="str">
            <v>Nhập kho hóa chất (HĐ:239) theo hóa đơn số 0014627 ngày 24.02.2020</v>
          </cell>
        </row>
        <row r="21651">
          <cell r="A21651" t="str">
            <v>1.71.87.082.USA.00.000</v>
          </cell>
          <cell r="B21651" t="str">
            <v xml:space="preserve">Bộ thuốc thử phân tích Clorua-Chloride Reagent Set, Mã: 2319800-VN </v>
          </cell>
          <cell r="C21651" t="str">
            <v>Nhập kho hóa chất (HĐ:239) theo hóa đơn số 0014627 ngày 24.02.2020</v>
          </cell>
        </row>
        <row r="21652">
          <cell r="A21652" t="str">
            <v>1.71.87.089.USA.00.000</v>
          </cell>
          <cell r="B21652" t="str">
            <v xml:space="preserve">Hóa chất Sulfite Reagent Set, Mã: 2244500 (100 test/bộ) </v>
          </cell>
          <cell r="C21652" t="str">
            <v>Nhập kho hóa chất (HĐ:239) theo hóa đơn số 0014627 ngày 24.02.2020</v>
          </cell>
        </row>
        <row r="21653">
          <cell r="A21653" t="str">
            <v>1.71.87.127.USA.00.000</v>
          </cell>
          <cell r="B21653" t="str">
            <v xml:space="preserve">Bộ thuốc thử Silica (gồm: Molybdate, Amino acid F và Acid citric), mã: 2553500 </v>
          </cell>
          <cell r="C21653" t="str">
            <v>Nhập kho hóa chất (HĐ:239) theo hóa đơn số 0014627 ngày 24.02.2020</v>
          </cell>
        </row>
        <row r="21654">
          <cell r="A21654" t="str">
            <v>1.71.87.129.USA.00.000</v>
          </cell>
          <cell r="B21654" t="str">
            <v xml:space="preserve">Hóa chất Magie perclorat Magnesium Perchlorate (Anhydrone) Lọ/454g </v>
          </cell>
          <cell r="C21654" t="str">
            <v>Nhập kho hóa chất (HĐ:239) theo hóa đơn số 0014627 ngày 24.02.2020</v>
          </cell>
        </row>
        <row r="21655">
          <cell r="A21655" t="str">
            <v>1.71.87.141.ROU.00.000</v>
          </cell>
          <cell r="B21655" t="str">
            <v xml:space="preserve">Dung dịch chuẩn độ dẫn điện 1413 µS/cm, 500ml/chai </v>
          </cell>
          <cell r="C21655" t="str">
            <v>Nhập kho hóa chất (HĐ:239) theo hóa đơn số 0014627 ngày 24.02.2020</v>
          </cell>
        </row>
        <row r="21656">
          <cell r="A21656" t="str">
            <v>1.71.87.152.USA.00.000</v>
          </cell>
          <cell r="B21656" t="str">
            <v xml:space="preserve">Hóa chất NitraVer 5 Nitrate Reagent Powder Pillows (100tép/gói) </v>
          </cell>
          <cell r="C21656" t="str">
            <v>Nhập kho hóa chất (HĐ:239) theo hóa đơn số 0014627 ngày 24.02.2020</v>
          </cell>
        </row>
        <row r="21657">
          <cell r="A21657" t="str">
            <v>1.71.87.153.USA.00.000</v>
          </cell>
          <cell r="B21657" t="str">
            <v xml:space="preserve">Hóa chất Polyvinyl Alcohol Dispersing Agent, (50ml/chai) </v>
          </cell>
          <cell r="C21657" t="str">
            <v>Nhập kho hóa chất (HĐ:239) theo hóa đơn số 0014627 ngày 24.02.2020</v>
          </cell>
        </row>
        <row r="21658">
          <cell r="A21658" t="str">
            <v>1.71.87.154.USA.00.000</v>
          </cell>
          <cell r="B21658" t="str">
            <v xml:space="preserve">Hóa chất Cyclohexanone, (100ml/chai) </v>
          </cell>
          <cell r="C21658" t="str">
            <v>Nhập kho hóa chất (HĐ:239) theo hóa đơn số 0014627 ngày 24.02.2020</v>
          </cell>
        </row>
        <row r="21659">
          <cell r="A21659" t="str">
            <v>1.71.87.155.USA.00.000</v>
          </cell>
          <cell r="B21659" t="str">
            <v xml:space="preserve">Hóa chất ZincoVer 5 Reagent Powder Pillows (100 tép/gói) </v>
          </cell>
          <cell r="C21659" t="str">
            <v>Nhập kho hóa chất (HĐ:239) theo hóa đơn số 0014627 ngày 24.02.2020</v>
          </cell>
        </row>
        <row r="21660">
          <cell r="A21660" t="str">
            <v>1.71.87.357.GER.00.000</v>
          </cell>
          <cell r="B21660" t="str">
            <v xml:space="preserve">Dung dịch chuẩn pH 10,00 - Buffer solution pH 10,00, mã:1094381000, 1 lít/chai </v>
          </cell>
          <cell r="C21660" t="str">
            <v>Nhập kho hóa chất (HĐ:239) theo hóa đơn số 0014627 ngày 24.02.2020</v>
          </cell>
        </row>
        <row r="21661">
          <cell r="A21661" t="str">
            <v>1.71.87.358.GER.00.000</v>
          </cell>
          <cell r="B21661" t="str">
            <v xml:space="preserve">Dung dịch chuẩn pH 4,00 - Buffer solution pH 4,00, mã:1094351000, 1 lít/chai </v>
          </cell>
          <cell r="C21661" t="str">
            <v>Nhập kho hóa chất (HĐ:239) theo hóa đơn số 0014627 ngày 24.02.2020</v>
          </cell>
        </row>
        <row r="21662">
          <cell r="A21662" t="str">
            <v>1.71.87.431.USA.00.000</v>
          </cell>
          <cell r="B21662" t="str">
            <v xml:space="preserve">Thuốc thử Nitriver (NitriVer® 2 Nitrite Reagent Powder Pillows), mã: 2107569-VN, 100 tép/gói </v>
          </cell>
          <cell r="C21662" t="str">
            <v>Nhập kho hóa chất (HĐ:239) theo hóa đơn số 0014627 ngày 24.02.2020</v>
          </cell>
        </row>
        <row r="21663">
          <cell r="A21663" t="str">
            <v>1.71.87.456.USA.00.000</v>
          </cell>
          <cell r="B21663" t="str">
            <v xml:space="preserve">Hóa chất ChromaVer 3 Chromium Reagent Powder Pillows (100 tép/gói) </v>
          </cell>
          <cell r="C21663" t="str">
            <v>Nhập kho hóa chất (HĐ:239) theo hóa đơn số 0014627 ngày 24.02.2020</v>
          </cell>
        </row>
        <row r="21664">
          <cell r="A21664" t="str">
            <v>1.71.87.476.USA.00.000</v>
          </cell>
          <cell r="B21664" t="str">
            <v xml:space="preserve">Dung dịch Mineral Stabilizer,  (50ml /chai) </v>
          </cell>
          <cell r="C21664" t="str">
            <v>Nhập kho hóa chất (HĐ:239) theo hóa đơn số 0014627 ngày 24.02.2020</v>
          </cell>
        </row>
        <row r="21665">
          <cell r="A21665" t="str">
            <v>1.71.87.523.USA.00.000</v>
          </cell>
          <cell r="B21665" t="str">
            <v xml:space="preserve">Nước khử khoáng, Mã: 27256 (4lít/can) </v>
          </cell>
          <cell r="C21665" t="str">
            <v>Nhập kho hóa chất (HĐ:239) theo hóa đơn số 0014627 ngày 24.02.2020</v>
          </cell>
        </row>
        <row r="21666">
          <cell r="A21666" t="str">
            <v>1.71.87.645.USA.00.000</v>
          </cell>
          <cell r="B21666" t="str">
            <v xml:space="preserve">Thuốc thử Phosphorus (Total Phosphorus Test N Tube TM Reagent Set, mã: 2742645 </v>
          </cell>
          <cell r="C21666" t="str">
            <v>Nhập kho hóa chất (HĐ:239) theo hóa đơn số 0014627 ngày 24.02.2020</v>
          </cell>
        </row>
        <row r="21667">
          <cell r="A21667" t="str">
            <v>1.71.87.660.USA.00.000</v>
          </cell>
          <cell r="B21667" t="str">
            <v xml:space="preserve">Gói thuốc thử TPTZ dạng tép (TPTZ Iron Reagent Powder Pillows (for 10-mL sample)), mã: 2608799, 100 tép/gói </v>
          </cell>
          <cell r="C21667" t="str">
            <v>Nhập kho hóa chất (HĐ:239) theo hóa đơn số 0014627 ngày 24.02.2020</v>
          </cell>
        </row>
        <row r="21668">
          <cell r="A21668" t="str">
            <v>1.71.87.674.USA.00.000</v>
          </cell>
          <cell r="B21668" t="str">
            <v xml:space="preserve">Bộ thuốc thử đồng Copper Reagent Set, mã 2603300 </v>
          </cell>
          <cell r="C21668" t="str">
            <v>Nhập kho hóa chất (HĐ:239) theo hóa đơn số 0014627 ngày 24.02.2020</v>
          </cell>
        </row>
        <row r="21669">
          <cell r="A21669" t="str">
            <v>1.71.87.675.USA.00.000</v>
          </cell>
          <cell r="B21669" t="str">
            <v xml:space="preserve">Bộ chất thử CL 17 (bao gồm: DPD Indicator, Free Chlorine Indicator and Buffer Solution), mã: 2556900-VN </v>
          </cell>
          <cell r="C21669" t="str">
            <v>Nhập kho hóa chất (HĐ:239) theo hóa đơn số 0014627 ngày 24.02.2020</v>
          </cell>
        </row>
        <row r="21670">
          <cell r="A21670" t="str">
            <v>1.71.87.746.USA.00.000</v>
          </cell>
          <cell r="B21670" t="str">
            <v xml:space="preserve">Dung dịch EDTA 1M EDTA Solution 1M, mã: 2241926, 50ml/chai </v>
          </cell>
          <cell r="C21670" t="str">
            <v>Nhập kho hóa chất (HĐ:239) theo hóa đơn số 0014627 ngày 24.02.2020</v>
          </cell>
        </row>
        <row r="21671">
          <cell r="A21671" t="str">
            <v>1.71.87.790.USA.00.000</v>
          </cell>
          <cell r="B21671" t="str">
            <v xml:space="preserve">Thuốc thử Hydraver (Hydraver 2 Hydrazine Reagent), mã: 179032-VN (Chai/100 ml) </v>
          </cell>
          <cell r="C21671" t="str">
            <v>Nhập kho hóa chất (HĐ:239) theo hóa đơn số 0014627 ngày 24.02.2020</v>
          </cell>
        </row>
        <row r="21672">
          <cell r="A21672" t="str">
            <v>1.71.87.871.USA.00.000</v>
          </cell>
          <cell r="B21672" t="str">
            <v xml:space="preserve">Dung dịch chuẩn Silica 0.5-mg/L (S5000 Silica Standard Solution, Silica, 0.5 mg/L, 2.9L, mã: 2100803, 2.9 lít/chai </v>
          </cell>
          <cell r="C21672" t="str">
            <v>Nhập kho hóa chất (HĐ:239) theo hóa đơn số 0014627 ngày 24.02.2020</v>
          </cell>
        </row>
        <row r="21673">
          <cell r="A21673" t="str">
            <v>1.71.87.896.USA.00.000</v>
          </cell>
          <cell r="B21673" t="str">
            <v xml:space="preserve">EDTA 502-896 Lọ/50g </v>
          </cell>
          <cell r="C21673" t="str">
            <v>Nhập kho hóa chất (HĐ:239) theo hóa đơn số 0014627 ngày 24.02.2020</v>
          </cell>
        </row>
        <row r="21674">
          <cell r="A21674" t="str">
            <v>1.71.87.932.USA.00.000</v>
          </cell>
          <cell r="B21674" t="str">
            <v xml:space="preserve">Hóa chất COD, 3 đến 150mg/l, mã: 2125825, hộp/25 ống </v>
          </cell>
          <cell r="C21674" t="str">
            <v>Nhập kho hóa chất (HĐ:239) theo hóa đơn số 0014627 ngày 24.02.2020</v>
          </cell>
        </row>
        <row r="21675">
          <cell r="A21675" t="str">
            <v>1.71.87.942.USA.00.000</v>
          </cell>
          <cell r="B21675" t="str">
            <v xml:space="preserve">Thuốc thử Nessler, 500ml/chai, mã: 2119449 </v>
          </cell>
          <cell r="C21675" t="str">
            <v>Nhập kho hóa chất (HĐ:239) theo hóa đơn số 0014627 ngày 24.02.2020</v>
          </cell>
        </row>
        <row r="21676">
          <cell r="A21676" t="str">
            <v>1.71.87.970.USA.00.000</v>
          </cell>
          <cell r="B21676" t="str">
            <v xml:space="preserve">DPD Free Chlorine Reagent Powder Pilllows, 10mL, Mã:2105569 (Gói/100 tép) </v>
          </cell>
          <cell r="C21676" t="str">
            <v>Nhập kho hóa chất (HĐ:239) theo hóa đơn số 0014627 ngày 24.02.2020</v>
          </cell>
        </row>
        <row r="21677">
          <cell r="A21677" t="str">
            <v>5.01.34.865.CHN.00.000</v>
          </cell>
          <cell r="B21677" t="str">
            <v xml:space="preserve">Bạc đạn 6204 - RSH </v>
          </cell>
          <cell r="C21677" t="str">
            <v>Nhập kho vật tư (HĐ:60) theo hóa đơn số 0000378 ngày 27.02.2020</v>
          </cell>
        </row>
        <row r="21678">
          <cell r="A21678" t="str">
            <v>4.88.65.008.TPE.00.000</v>
          </cell>
          <cell r="B21678" t="str">
            <v xml:space="preserve">Phớt chắn bụi V-ring Seal, Model: VS-40 </v>
          </cell>
          <cell r="C21678" t="str">
            <v>Nhập mua vật tư (HĐ:13) theo hóa đơn số 0000008 ngày 09.03.2020</v>
          </cell>
        </row>
        <row r="21679">
          <cell r="A21679" t="str">
            <v>4.92.40.051.CHN.00.000</v>
          </cell>
          <cell r="B21679" t="str">
            <v xml:space="preserve">Silicon coated fiberglass (both size) Red, Khổ 100mmx8m, dày 1,5mm </v>
          </cell>
          <cell r="C21679" t="str">
            <v>Nhập mua vật tư (HĐ:13) theo hóa đơn số 0000008 ngày 09.03.2020</v>
          </cell>
        </row>
        <row r="21680">
          <cell r="A21680" t="str">
            <v>5.16.90.152.JPN.00.000</v>
          </cell>
          <cell r="B21680" t="str">
            <v xml:space="preserve">Pin 2A </v>
          </cell>
          <cell r="C21680" t="str">
            <v>Nhập mua vật tư (QĐ:261) theo hóa đơn số 0000160 ngày 19.03.2020</v>
          </cell>
        </row>
        <row r="21681">
          <cell r="A21681" t="str">
            <v>5.16.90.153.JPN.00.000</v>
          </cell>
          <cell r="B21681" t="str">
            <v xml:space="preserve">Pin 3A </v>
          </cell>
          <cell r="C21681" t="str">
            <v>Nhập mua vật tư (QĐ:261) theo hóa đơn số 0000160 ngày 19.03.2020</v>
          </cell>
        </row>
        <row r="21682">
          <cell r="A21682" t="str">
            <v>5.16.90.828.CHN.00.000</v>
          </cell>
          <cell r="B21682" t="str">
            <v xml:space="preserve">Pin vuông 9v </v>
          </cell>
          <cell r="C21682" t="str">
            <v>Nhập mua vật tư (QĐ:261) theo hóa đơn số 0000160 ngày 19.03.2020</v>
          </cell>
        </row>
        <row r="21683">
          <cell r="A21683" t="str">
            <v>4.94.80.004.THA.00.000</v>
          </cell>
          <cell r="B21683" t="str">
            <v xml:space="preserve">Hộp thủy tinh nắp gỗ 1000ml </v>
          </cell>
          <cell r="C21683" t="str">
            <v>Nhập mua vật tư (QĐ:261) theo hóa đơn số 0000160 ngày 19.03.2020</v>
          </cell>
        </row>
        <row r="21684">
          <cell r="A21684" t="str">
            <v>4.94.80.065.CHN.00.000</v>
          </cell>
          <cell r="B21684" t="str">
            <v xml:space="preserve">Bình pha trà thủy tinh có lõi lọc inox </v>
          </cell>
          <cell r="C21684" t="str">
            <v>Nhập mua vật tư (QĐ:261) theo hóa đơn số 0000160 ngày 19.03.2020</v>
          </cell>
        </row>
        <row r="21685">
          <cell r="A21685" t="str">
            <v>8.35.65.012.VIE.00.000</v>
          </cell>
          <cell r="B21685" t="str">
            <v xml:space="preserve">Chổi quét mạng nhện </v>
          </cell>
          <cell r="C21685" t="str">
            <v>Nhập mua vật tư (QĐ:261) theo hóa đơn số 0000160 ngày 19.03.2020</v>
          </cell>
        </row>
        <row r="21686">
          <cell r="A21686" t="str">
            <v>8.35.65.222.VIE.00.000</v>
          </cell>
          <cell r="B21686" t="str">
            <v xml:space="preserve">Cây lau đa năng </v>
          </cell>
          <cell r="C21686" t="str">
            <v>Nhập mua vật tư (QĐ:261) theo hóa đơn số 0000160 ngày 19.03.2020</v>
          </cell>
        </row>
        <row r="21687">
          <cell r="A21687" t="str">
            <v>3.94.00.353.VIE.00.000</v>
          </cell>
          <cell r="B21687" t="str">
            <v xml:space="preserve">Đầu ghi hình KB Vision KX-8108H1 </v>
          </cell>
          <cell r="C21687" t="str">
            <v>Nhập kho vật tư (HĐ:47) theo hóa đơn số 0000154 ngày 11.03.2020</v>
          </cell>
        </row>
        <row r="21688">
          <cell r="A21688" t="str">
            <v>3.94.00.354.VIE.00.000</v>
          </cell>
          <cell r="B21688" t="str">
            <v xml:space="preserve">Camera KBVision KX-S2005C4 </v>
          </cell>
          <cell r="C21688" t="str">
            <v>Nhập kho vật tư (HĐ:47) theo hóa đơn số 0000154 ngày 11.03.2020</v>
          </cell>
        </row>
        <row r="21689">
          <cell r="A21689" t="str">
            <v>3.94.00.436.VIE.00.000</v>
          </cell>
          <cell r="B21689" t="str">
            <v xml:space="preserve">Ổ cứng HDD 2TB Toshiba </v>
          </cell>
          <cell r="C21689" t="str">
            <v>Nhập kho vật tư (HĐ:47) theo hóa đơn số 0000154 ngày 11.03.2020</v>
          </cell>
        </row>
        <row r="21690">
          <cell r="A21690" t="str">
            <v>2.44.02.030.VIE.00.000</v>
          </cell>
          <cell r="B21690" t="str">
            <v xml:space="preserve">Tấm chống mài mòn Hardox 500, 200x400mm </v>
          </cell>
          <cell r="C21690" t="str">
            <v>Nhập kho vật tư (HĐ:45) theo hóa đơn số 0000174 ngày 24.03.2020</v>
          </cell>
        </row>
        <row r="21691">
          <cell r="A21691" t="str">
            <v>2.44.02.054.VIE.00.000</v>
          </cell>
          <cell r="B21691" t="str">
            <v xml:space="preserve">Tấm chống mài mòn Hardox 500: 400x430mm </v>
          </cell>
          <cell r="C21691" t="str">
            <v>Nhập kho vật tư (HĐ:45) theo hóa đơn số 0000174 ngày 24.03.2020</v>
          </cell>
        </row>
        <row r="21692">
          <cell r="A21692" t="str">
            <v>2.44.02.144.VIE.00.000</v>
          </cell>
          <cell r="B21692" t="str">
            <v xml:space="preserve">Tấm chống mài mòn Hardox 500, Khổ: 520x280 mm </v>
          </cell>
          <cell r="C21692" t="str">
            <v>Nhập kho vật tư (HĐ:45) theo hóa đơn số 0000174 ngày 24.03.2020</v>
          </cell>
        </row>
        <row r="21693">
          <cell r="A21693" t="str">
            <v>2.44.02.146.VIE.00.000</v>
          </cell>
          <cell r="B21693" t="str">
            <v xml:space="preserve">Tấm chống mài mòn Hardox 500, Khổ: 300x245 mm </v>
          </cell>
          <cell r="C21693" t="str">
            <v>Nhập kho vật tư (HĐ:45) theo hóa đơn số 0000174 ngày 24.03.2020</v>
          </cell>
        </row>
        <row r="21694">
          <cell r="A21694" t="str">
            <v>2.44.02.147.VIE.00.000</v>
          </cell>
          <cell r="B21694" t="str">
            <v xml:space="preserve">Tấm chống mài mòn Hardox 500, Khổ: 380x240mm </v>
          </cell>
          <cell r="C21694" t="str">
            <v>Nhập kho vật tư (HĐ:45) theo hóa đơn số 0000174 ngày 24.03.2020</v>
          </cell>
        </row>
        <row r="21695">
          <cell r="A21695" t="str">
            <v>2.44.02.148.VIE.00.000</v>
          </cell>
          <cell r="B21695" t="str">
            <v xml:space="preserve">Tấm chống mài mòn Hardox 500, Khổ: 320x300mm </v>
          </cell>
          <cell r="C21695" t="str">
            <v>Nhập kho vật tư (HĐ:45) theo hóa đơn số 0000174 ngày 24.03.2020</v>
          </cell>
        </row>
        <row r="21696">
          <cell r="A21696" t="str">
            <v>2.44.02.149.VIE.00.000</v>
          </cell>
          <cell r="B21696" t="str">
            <v xml:space="preserve">Tấm chống mài mòn Hardox 500, Khổ: 435x320mm </v>
          </cell>
          <cell r="C21696" t="str">
            <v>Nhập kho vật tư (HĐ:45) theo hóa đơn số 0000174 ngày 24.03.2020</v>
          </cell>
        </row>
        <row r="21697">
          <cell r="A21697" t="str">
            <v>2.44.02.150.VIE.00.000</v>
          </cell>
          <cell r="B21697" t="str">
            <v xml:space="preserve">Tấm chống mài mòn Hardox 500, Khổ: 240x325mm </v>
          </cell>
          <cell r="C21697" t="str">
            <v>Nhập kho vật tư (HĐ:45) theo hóa đơn số 0000174 ngày 24.03.2020</v>
          </cell>
        </row>
        <row r="21698">
          <cell r="A21698" t="str">
            <v>2.44.02.151.VIE.00.000</v>
          </cell>
          <cell r="B21698" t="str">
            <v xml:space="preserve">Tấm chống mài mòn Hardox 500, Khổ: 240x435mm </v>
          </cell>
          <cell r="C21698" t="str">
            <v>Nhập kho vật tư (HĐ:45) theo hóa đơn số 0000174 ngày 24.03.2020</v>
          </cell>
        </row>
        <row r="21699">
          <cell r="A21699" t="str">
            <v>2.44.02.152.VIE.00.000</v>
          </cell>
          <cell r="B21699" t="str">
            <v xml:space="preserve">Tấm chống mài mòn Hardox 500, Khổ: 245x275mm </v>
          </cell>
          <cell r="C21699" t="str">
            <v>Nhập kho vật tư (HĐ:45) theo hóa đơn số 0000174 ngày 24.03.2020</v>
          </cell>
        </row>
        <row r="21700">
          <cell r="A21700" t="str">
            <v>2.44.02.153.VIE.00.000</v>
          </cell>
          <cell r="B21700" t="str">
            <v xml:space="preserve">Tấm chống mài mòn Hardox 500, Khổ: 275x240mm </v>
          </cell>
          <cell r="C21700" t="str">
            <v>Nhập kho vật tư (HĐ:45) theo hóa đơn số 0000174 ngày 24.03.2020</v>
          </cell>
        </row>
        <row r="21701">
          <cell r="A21701" t="str">
            <v>2.44.02.154.VIE.00.000</v>
          </cell>
          <cell r="B21701" t="str">
            <v xml:space="preserve">Tấm chống mài mòn Hardox 500, Khổ: 430x250mm </v>
          </cell>
          <cell r="C21701" t="str">
            <v>Nhập kho vật tư (HĐ:45) theo hóa đơn số 0000174 ngày 24.03.2020</v>
          </cell>
        </row>
        <row r="21702">
          <cell r="A21702" t="str">
            <v>2.44.02.155.VIE.00.000</v>
          </cell>
          <cell r="B21702" t="str">
            <v xml:space="preserve">Tấm chống mài mòn Hardox 500, Khổ: 400x370mm </v>
          </cell>
          <cell r="C21702" t="str">
            <v>Nhập kho vật tư (HĐ:45) theo hóa đơn số 0000174 ngày 24.03.2020</v>
          </cell>
        </row>
        <row r="21703">
          <cell r="A21703" t="str">
            <v>2.44.02.156.VIE.00.000</v>
          </cell>
          <cell r="B21703" t="str">
            <v xml:space="preserve">Tấm chống mài mòn Hardox 500, Khổ: 400x250mm </v>
          </cell>
          <cell r="C21703" t="str">
            <v>Nhập kho vật tư (HĐ:45) theo hóa đơn số 0000174 ngày 24.03.2020</v>
          </cell>
        </row>
        <row r="21704">
          <cell r="A21704" t="str">
            <v>2.44.02.157.VIE.00.000</v>
          </cell>
          <cell r="B21704" t="str">
            <v xml:space="preserve">Tấm chống mài mòn Hardox 500, Khổ: 510x430mm </v>
          </cell>
          <cell r="C21704" t="str">
            <v>Nhập kho vật tư (HĐ:45) theo hóa đơn số 0000174 ngày 24.03.2020</v>
          </cell>
        </row>
        <row r="21705">
          <cell r="A21705" t="str">
            <v>2.44.02.158.VIE.00.000</v>
          </cell>
          <cell r="B21705" t="str">
            <v xml:space="preserve">Tấm chống mài mòn Hardox 500, Khổ: 240x215mm </v>
          </cell>
          <cell r="C21705" t="str">
            <v>Nhập kho vật tư (HĐ:45) theo hóa đơn số 0000174 ngày 24.03.2020</v>
          </cell>
        </row>
        <row r="21706">
          <cell r="A21706" t="str">
            <v>2.44.02.159.VIE.00.000</v>
          </cell>
          <cell r="B21706" t="str">
            <v xml:space="preserve">Tấm chống mài mòn Hardox 500, Khổ: 300x240mm </v>
          </cell>
          <cell r="C21706" t="str">
            <v>Nhập kho vật tư (HĐ:45) theo hóa đơn số 0000174 ngày 24.03.2020</v>
          </cell>
        </row>
        <row r="21707">
          <cell r="A21707" t="str">
            <v>2.44.02.160.VIE.00.000</v>
          </cell>
          <cell r="B21707" t="str">
            <v xml:space="preserve">Tấm chống mài mòn Hardox 500, Khổ: 370x240mm </v>
          </cell>
          <cell r="C21707" t="str">
            <v>Nhập kho vật tư (HĐ:45) theo hóa đơn số 0000174 ngày 24.03.2020</v>
          </cell>
        </row>
        <row r="21708">
          <cell r="A21708" t="str">
            <v>2.44.02.161.VIE.00.000</v>
          </cell>
          <cell r="B21708" t="str">
            <v xml:space="preserve">Tấm chống mài mòn Hardox 500, Khổ: 400x330mm </v>
          </cell>
          <cell r="C21708" t="str">
            <v>Nhập kho vật tư (HĐ:45) theo hóa đơn số 0000174 ngày 24.03.2020</v>
          </cell>
        </row>
        <row r="21709">
          <cell r="A21709" t="str">
            <v>2.44.02.162.VIE.00.000</v>
          </cell>
          <cell r="B21709" t="str">
            <v xml:space="preserve">Tấm chống mài mòn Hardox 500, Khổ: 330x150mm </v>
          </cell>
          <cell r="C21709" t="str">
            <v>Nhập kho vật tư (HĐ:45) theo hóa đơn số 0000174 ngày 24.03.2020</v>
          </cell>
        </row>
        <row r="21710">
          <cell r="A21710" t="str">
            <v>2.44.02.163.VIE.00.000</v>
          </cell>
          <cell r="B21710" t="str">
            <v xml:space="preserve">Tấm chống mài mòn Hardox 500, Khổ:455x340mm </v>
          </cell>
          <cell r="C21710" t="str">
            <v>Nhập kho vật tư (HĐ:45) theo hóa đơn số 0000174 ngày 24.03.2020</v>
          </cell>
        </row>
        <row r="21711">
          <cell r="A21711" t="str">
            <v>2.44.02.164.VIE.00.000</v>
          </cell>
          <cell r="B21711" t="str">
            <v xml:space="preserve">Tấm chống mài mòn Hardox 500, Khổ: 340x230mm </v>
          </cell>
          <cell r="C21711" t="str">
            <v>Nhập kho vật tư (HĐ:45) theo hóa đơn số 0000174 ngày 24.03.2020</v>
          </cell>
        </row>
        <row r="21712">
          <cell r="A21712" t="str">
            <v>2.44.02.165.VIE.00.000</v>
          </cell>
          <cell r="B21712" t="str">
            <v xml:space="preserve">Tấm chống mài mòn Hardox 500, Khổ:295x200mm </v>
          </cell>
          <cell r="C21712" t="str">
            <v>Nhập kho vật tư (HĐ:45) theo hóa đơn số 0000174 ngày 24.03.2020</v>
          </cell>
        </row>
        <row r="21713">
          <cell r="A21713" t="str">
            <v>2.44.02.166.VIE.00.000</v>
          </cell>
          <cell r="B21713" t="str">
            <v xml:space="preserve">Tấm chống mài mòn Hardox 500, Khổ: 250x180mm </v>
          </cell>
          <cell r="C21713" t="str">
            <v>Nhập kho vật tư (HĐ:45) theo hóa đơn số 0000174 ngày 24.03.2020</v>
          </cell>
        </row>
        <row r="21714">
          <cell r="A21714" t="str">
            <v>2.44.02.167.VIE.00.000</v>
          </cell>
          <cell r="B21714" t="str">
            <v xml:space="preserve">Tấm chống mài mòn Hardox 500, Khổ: 360x140mm </v>
          </cell>
          <cell r="C21714" t="str">
            <v>Nhập kho vật tư (HĐ:45) theo hóa đơn số 0000174 ngày 24.03.2020</v>
          </cell>
        </row>
        <row r="21715">
          <cell r="A21715" t="str">
            <v>2.44.02.168.VIE.00.000</v>
          </cell>
          <cell r="B21715" t="str">
            <v xml:space="preserve">Tấm chống mài mòn Hardox 500, Khổ: 400x320mm </v>
          </cell>
          <cell r="C21715" t="str">
            <v>Nhập kho vật tư (HĐ:45) theo hóa đơn số 0000174 ngày 24.03.2020</v>
          </cell>
        </row>
        <row r="21716">
          <cell r="A21716" t="str">
            <v>2.44.02.169.VIE.00.000</v>
          </cell>
          <cell r="B21716" t="str">
            <v xml:space="preserve">Tấm chống mài mòn Hardox 500, Khổ: 250x310mm </v>
          </cell>
          <cell r="C21716" t="str">
            <v>Nhập kho vật tư (HĐ:45) theo hóa đơn số 0000174 ngày 24.03.2020</v>
          </cell>
        </row>
        <row r="21717">
          <cell r="A21717" t="str">
            <v>2.44.02.170.VIE.00.000</v>
          </cell>
          <cell r="B21717" t="str">
            <v xml:space="preserve">Tấm chống mài mòn Hardox 500, Khổ: 450x310mm </v>
          </cell>
          <cell r="C21717" t="str">
            <v>Nhập kho vật tư (HĐ:45) theo hóa đơn số 0000174 ngày 24.03.2020</v>
          </cell>
        </row>
        <row r="21718">
          <cell r="A21718" t="str">
            <v>2.44.02.171.VIE.00.000</v>
          </cell>
          <cell r="B21718" t="str">
            <v xml:space="preserve">Tấm chống mài mòn Hardox 500, Khổ: 750x260mm </v>
          </cell>
          <cell r="C21718" t="str">
            <v>Nhập kho vật tư (HĐ:45) theo hóa đơn số 0000174 ngày 24.03.2020</v>
          </cell>
        </row>
        <row r="21719">
          <cell r="A21719" t="str">
            <v>2.44.02.172.VIE.00.000</v>
          </cell>
          <cell r="B21719" t="str">
            <v xml:space="preserve">Tấm chống mài mòn Hardox 500, Khổ: 430x370mm </v>
          </cell>
          <cell r="C21719" t="str">
            <v>Nhập kho vật tư (HĐ:45) theo hóa đơn số 0000174 ngày 24.03.2020</v>
          </cell>
        </row>
        <row r="21720">
          <cell r="A21720" t="str">
            <v>2.44.02.173.VIE.00.000</v>
          </cell>
          <cell r="B21720" t="str">
            <v xml:space="preserve">Tấm chống mài mòn Hardox 500, Khổ: 390x365mm </v>
          </cell>
          <cell r="C21720" t="str">
            <v>Nhập kho vật tư (HĐ:45) theo hóa đơn số 0000174 ngày 24.03.2020</v>
          </cell>
        </row>
        <row r="21721">
          <cell r="A21721" t="str">
            <v>2.44.02.174.VIE.00.000</v>
          </cell>
          <cell r="B21721" t="str">
            <v xml:space="preserve">Tấm chống mài mòn Hardox 500, Khổ: 370x340mm </v>
          </cell>
          <cell r="C21721" t="str">
            <v>Nhập kho vật tư (HĐ:45) theo hóa đơn số 0000174 ngày 24.03.2020</v>
          </cell>
        </row>
        <row r="21722">
          <cell r="A21722" t="str">
            <v>2.44.02.175.VIE.00.000</v>
          </cell>
          <cell r="B21722" t="str">
            <v xml:space="preserve">Tấm chống mài mòn Hardox 500, Khổ: 350x250mm </v>
          </cell>
          <cell r="C21722" t="str">
            <v>Nhập kho vật tư (HĐ:45) theo hóa đơn số 0000174 ngày 24.03.2020</v>
          </cell>
        </row>
        <row r="21723">
          <cell r="A21723" t="str">
            <v>2.44.02.176.VIE.00.000</v>
          </cell>
          <cell r="B21723" t="str">
            <v xml:space="preserve">Tấm chống mài mòn Hardox 500, Khổ: 500x400mm </v>
          </cell>
          <cell r="C21723" t="str">
            <v>Nhập kho vật tư (HĐ:45) theo hóa đơn số 0000174 ngày 24.03.2020</v>
          </cell>
        </row>
        <row r="21724">
          <cell r="A21724" t="str">
            <v>2.44.02.177.VIE.00.000</v>
          </cell>
          <cell r="B21724" t="str">
            <v xml:space="preserve">Tấm chống mài mòn Hardox 500, Khổ: 430x390mm </v>
          </cell>
          <cell r="C21724" t="str">
            <v>Nhập kho vật tư (HĐ:45) theo hóa đơn số 0000174 ngày 24.03.2020</v>
          </cell>
        </row>
        <row r="21725">
          <cell r="A21725" t="str">
            <v>4.90.21.028.VIE.00.000</v>
          </cell>
          <cell r="B21725" t="str">
            <v xml:space="preserve">ống nhựa mềm PVC ruột gà fi 27 </v>
          </cell>
          <cell r="C21725" t="str">
            <v>Nhập kho vật tư (HĐ:47) theo hóa đơn số 0000154 ngày 11.03.2020</v>
          </cell>
        </row>
        <row r="21726">
          <cell r="A21726" t="str">
            <v>3.80.86.005.JPN.00.000</v>
          </cell>
          <cell r="B21726" t="str">
            <v xml:space="preserve">Hộp thiết bị Jack camera </v>
          </cell>
          <cell r="C21726" t="str">
            <v>Nhập kho vật tư (HĐ:47) theo hóa đơn số 0000154 ngày 11.03.2020</v>
          </cell>
        </row>
        <row r="21727">
          <cell r="A21727" t="str">
            <v>3.94.00.362.VIE.00.000</v>
          </cell>
          <cell r="B21727" t="str">
            <v xml:space="preserve">Bộ nguồn Adaptor 12V-2A dành cho camera </v>
          </cell>
          <cell r="C21727" t="str">
            <v>Nhập kho vật tư (HĐ:47) theo hóa đơn số 0000154 ngày 11.03.2020</v>
          </cell>
        </row>
        <row r="21728">
          <cell r="A21728" t="str">
            <v>2.44.02.136.VIE.00.000</v>
          </cell>
          <cell r="B21728" t="str">
            <v xml:space="preserve">Tấm chống mài mòn Hardox 500, Khổ: 380x535mm </v>
          </cell>
          <cell r="C21728" t="str">
            <v>Nhập kho vật tư (HĐ:39) theo hóa đơn số 0000170 ngày 23.03.2020</v>
          </cell>
        </row>
        <row r="21729">
          <cell r="A21729" t="str">
            <v>2.44.02.137.VIE.00.000</v>
          </cell>
          <cell r="B21729" t="str">
            <v xml:space="preserve">Tấm chống mài mòn Hardox 500, Khổ: 260x535mm </v>
          </cell>
          <cell r="C21729" t="str">
            <v>Nhập kho vật tư (HĐ:39) theo hóa đơn số 0000170 ngày 23.03.2020</v>
          </cell>
        </row>
        <row r="21730">
          <cell r="A21730" t="str">
            <v>2.44.02.138.VIE.00.000</v>
          </cell>
          <cell r="B21730" t="str">
            <v xml:space="preserve">Tấm chống mài mòn Hardox 500, Khổ: 270x495mm </v>
          </cell>
          <cell r="C21730" t="str">
            <v>Nhập kho vật tư (HĐ:39) theo hóa đơn số 0000170 ngày 23.03.2020</v>
          </cell>
        </row>
        <row r="21731">
          <cell r="A21731" t="str">
            <v>2.44.02.139.VIE.00.000</v>
          </cell>
          <cell r="B21731" t="str">
            <v xml:space="preserve">Tấm chống mài mòn Hardox 500, Khổ: 1500x385mm </v>
          </cell>
          <cell r="C21731" t="str">
            <v>Nhập kho vật tư (HĐ:39) theo hóa đơn số 0000170 ngày 23.03.2020</v>
          </cell>
        </row>
        <row r="21732">
          <cell r="A21732" t="str">
            <v>2.44.02.140.VIE.00.000</v>
          </cell>
          <cell r="B21732" t="str">
            <v xml:space="preserve">Tấm chống mài mòn Hardox 500, Khổ: 275x535x160mm </v>
          </cell>
          <cell r="C21732" t="str">
            <v>Nhập kho vật tư (HĐ:39) theo hóa đơn số 0000170 ngày 23.03.2020</v>
          </cell>
        </row>
        <row r="21733">
          <cell r="A21733" t="str">
            <v>2.44.02.141.VIE.00.000</v>
          </cell>
          <cell r="B21733" t="str">
            <v xml:space="preserve">Tấm chống mài mòn Hardox 500, 215x535x335mm </v>
          </cell>
          <cell r="C21733" t="str">
            <v>Nhập kho vật tư (HĐ:39) theo hóa đơn số 0000170 ngày 23.03.2020</v>
          </cell>
        </row>
        <row r="21734">
          <cell r="A21734" t="str">
            <v>2.44.02.142.VIE.00.000</v>
          </cell>
          <cell r="B21734" t="str">
            <v xml:space="preserve">Tấm chống mài mòn Hardox 500, Khổ: 180x115x520mm </v>
          </cell>
          <cell r="C21734" t="str">
            <v>Nhập kho vật tư (HĐ:39) theo hóa đơn số 0000170 ngày 23.03.2020</v>
          </cell>
        </row>
        <row r="21735">
          <cell r="A21735" t="str">
            <v>2.44.02.143.VIE.00.000</v>
          </cell>
          <cell r="B21735" t="str">
            <v xml:space="preserve">Tấm chống mài mòn Hardox 500, Khổ: 385x490mm </v>
          </cell>
          <cell r="C21735" t="str">
            <v>Nhập kho vật tư (HĐ:39) theo hóa đơn số 0000170 ngày 23.03.2020</v>
          </cell>
        </row>
        <row r="21736">
          <cell r="A21736" t="str">
            <v>4.80.00.038.VIE.00.000</v>
          </cell>
          <cell r="B21736" t="str">
            <v xml:space="preserve">Ti ren M16 L = 60mm (+ đai ốc) </v>
          </cell>
          <cell r="C21736" t="str">
            <v>Nhập kho vật tư (HĐ:39) theo hóa đơn số 0000170 ngày 23.03.2020</v>
          </cell>
        </row>
        <row r="21737">
          <cell r="A21737" t="str">
            <v>4.82.50.200.KOR.00.000</v>
          </cell>
          <cell r="B21737" t="str">
            <v xml:space="preserve">Co ống 45 độ DN 200 phủ Ceramic chống mài mòn bên trong </v>
          </cell>
          <cell r="C21737" t="str">
            <v>Nhập kho vật tư (HĐ:40) theo hóa đơn số 0000171 ngày 23.03.2020</v>
          </cell>
        </row>
        <row r="21738">
          <cell r="A21738" t="str">
            <v>4.82.52.201.KOR.00.000</v>
          </cell>
          <cell r="B21738" t="str">
            <v xml:space="preserve">Co ống 90 độ DN200 phủ Ceramic chống mài mòn bên trong </v>
          </cell>
          <cell r="C21738" t="str">
            <v>Nhập kho vật tư (HĐ:40) theo hóa đơn số 0000171 ngày 23.03.2020</v>
          </cell>
        </row>
        <row r="21739">
          <cell r="A21739" t="str">
            <v>4.82.52.202.KOR.00.000</v>
          </cell>
          <cell r="B21739" t="str">
            <v xml:space="preserve">Co ống 90 độ DN250 phủ Ceramic chống mài mòn bên trong </v>
          </cell>
          <cell r="C21739" t="str">
            <v>Nhập kho vật tư (HĐ:40) theo hóa đơn số 0000171 ngày 23.03.2020</v>
          </cell>
        </row>
        <row r="21740">
          <cell r="A21740" t="str">
            <v>4.82.58.200.KOR.00.000</v>
          </cell>
          <cell r="B21740" t="str">
            <v xml:space="preserve">Co ống chữ Y; DN200 phủ Ceramic chống mài mòn bên trong </v>
          </cell>
          <cell r="C21740" t="str">
            <v>Nhập kho vật tư (HĐ:40) theo hóa đơn số 0000171 ngày 23.03.2020</v>
          </cell>
        </row>
        <row r="21741">
          <cell r="A21741" t="str">
            <v>1.71.87.974.GER.00.000</v>
          </cell>
          <cell r="B21741" t="str">
            <v xml:space="preserve">Hóa chất tẩy cặn 2908013100 </v>
          </cell>
          <cell r="C21741" t="str">
            <v>Nhập kho hóa chất (HĐ:259) theo hóa đơn số 0000790 ngày 02.03.2020</v>
          </cell>
        </row>
        <row r="21742">
          <cell r="A21742" t="str">
            <v>1.71.87.975.GER.00.000</v>
          </cell>
          <cell r="B21742" t="str">
            <v xml:space="preserve">Hóa chất khử trung tính 2908013200 </v>
          </cell>
          <cell r="C21742" t="str">
            <v>Nhập kho hóa chất (HĐ:259) theo hóa đơn số 0000790 ngày 02.03.2020</v>
          </cell>
        </row>
        <row r="21743">
          <cell r="A21743" t="str">
            <v>4.74.66.833.FRA.00.000</v>
          </cell>
          <cell r="B21743" t="str">
            <v xml:space="preserve">Bu lông nhiệt 1621301300 </v>
          </cell>
          <cell r="C21743" t="str">
            <v>Nhập kho vật tư (HĐ:259) theo hóa đơn số 0000790 ngày 02.03.2020</v>
          </cell>
        </row>
        <row r="21744">
          <cell r="A21744" t="str">
            <v>4.88.90.062.GER.00.000</v>
          </cell>
          <cell r="B21744" t="str">
            <v xml:space="preserve">Chi tiết cao su khớp nối 1619646704 </v>
          </cell>
          <cell r="C21744" t="str">
            <v>Nhập kho vật tư (HĐ:259) theo hóa đơn số 0000790 ngày 02.03.2020</v>
          </cell>
        </row>
        <row r="21745">
          <cell r="A21745" t="str">
            <v>3.96.13.029.BEL.00.000</v>
          </cell>
          <cell r="B21745" t="str">
            <v xml:space="preserve">Cảm biến đo độ ẩm  2901990561 </v>
          </cell>
          <cell r="C21745" t="str">
            <v>Nhập kho vật tư (HĐ:259) theo hóa đơn số 0000790 ngày 02.03.2020</v>
          </cell>
        </row>
        <row r="21746">
          <cell r="A21746" t="str">
            <v>4.88.66.029.BEL.00.000</v>
          </cell>
          <cell r="B21746" t="str">
            <v xml:space="preserve">Bộ gioăng đệm hộp số 2906038800 </v>
          </cell>
          <cell r="C21746" t="str">
            <v>Nhập kho vật tư (HĐ:259) theo hóa đơn số 0000790 ngày 02.03.2020</v>
          </cell>
        </row>
        <row r="21747">
          <cell r="A21747" t="str">
            <v>4.88.66.030.BEL.00.000</v>
          </cell>
          <cell r="B21747" t="str">
            <v xml:space="preserve">Bộ gioăng đệm lắp đặt cụm nén HP 2906067000 </v>
          </cell>
          <cell r="C21747" t="str">
            <v>Nhập kho vật tư (HĐ:259) theo hóa đơn số 0000790 ngày 02.03.2020</v>
          </cell>
        </row>
        <row r="21748">
          <cell r="A21748" t="str">
            <v>4.88.66.031.BEL.00.000</v>
          </cell>
          <cell r="B21748" t="str">
            <v xml:space="preserve">Bộ gioăng đệm lắp đặt cụm nén LP 2906038600 </v>
          </cell>
          <cell r="C21748" t="str">
            <v>Nhập kho vật tư (HĐ:259) theo hóa đơn số 0000790 ngày 02.03.2020</v>
          </cell>
        </row>
        <row r="21749">
          <cell r="A21749" t="str">
            <v>4.88.66.032.BEL.00.000</v>
          </cell>
          <cell r="B21749" t="str">
            <v xml:space="preserve">Bộ gioăng đệm dàn trao đổi nhiệt 2906079700 </v>
          </cell>
          <cell r="C21749" t="str">
            <v>Nhập kho vật tư (HĐ:259) theo hóa đơn số 0000790 ngày 02.03.2020</v>
          </cell>
        </row>
        <row r="21750">
          <cell r="A21750" t="str">
            <v>4.88.66.033.GER.00.000</v>
          </cell>
          <cell r="B21750" t="str">
            <v xml:space="preserve">Bộ gioăng đệm van xả nước 2901067300 </v>
          </cell>
          <cell r="C21750" t="str">
            <v>Nhập kho vật tư (HĐ:259) theo hóa đơn số 0000790 ngày 02.03.2020</v>
          </cell>
        </row>
        <row r="21751">
          <cell r="A21751" t="str">
            <v>5.01.07.326.FRA.00.000</v>
          </cell>
          <cell r="B21751" t="str">
            <v xml:space="preserve">Bạc đạn 6326 C3 </v>
          </cell>
          <cell r="C21751" t="str">
            <v>Nhập kho vật tư (HĐ:259) theo hóa đơn số 0000790 ngày 02.03.2020</v>
          </cell>
        </row>
        <row r="21752">
          <cell r="A21752" t="str">
            <v>5.17.30.025.GER.00.000</v>
          </cell>
          <cell r="B21752" t="str">
            <v xml:space="preserve">Phin lọc dầu 1614874799 </v>
          </cell>
          <cell r="C21752" t="str">
            <v>Nhập kho vật tư (HĐ:259) theo hóa đơn số 0000790 ngày 02.03.2020</v>
          </cell>
        </row>
        <row r="21753">
          <cell r="A21753" t="str">
            <v>5.17.90.013.GER.00.000</v>
          </cell>
          <cell r="B21753" t="str">
            <v xml:space="preserve">Phin lọc xả khí 1623198700 </v>
          </cell>
          <cell r="C21753" t="str">
            <v>Nhập kho vật tư (HĐ:259) theo hóa đơn số 0000790 ngày 02.03.2020</v>
          </cell>
        </row>
        <row r="21754">
          <cell r="A21754" t="str">
            <v>5.17.90.014.BEL.00.000</v>
          </cell>
          <cell r="B21754" t="str">
            <v xml:space="preserve">Bộ phin lọc khí hộp số 2901111500 </v>
          </cell>
          <cell r="C21754" t="str">
            <v>Nhập kho vật tư (HĐ:259) theo hóa đơn số 0000790 ngày 02.03.2020</v>
          </cell>
        </row>
        <row r="21755">
          <cell r="A21755" t="str">
            <v>5.17.90.015.GER.00.000</v>
          </cell>
          <cell r="B21755" t="str">
            <v xml:space="preserve">Phin lọc khí 1621138999 </v>
          </cell>
          <cell r="C21755" t="str">
            <v>Nhập kho vật tư (HĐ:259) theo hóa đơn số 0000790 ngày 02.03.2020</v>
          </cell>
        </row>
        <row r="21756">
          <cell r="A21756" t="str">
            <v>5.17.90.016.ITA.00.000</v>
          </cell>
          <cell r="B21756" t="str">
            <v xml:space="preserve">Phin lọc khí nén 1629054716 </v>
          </cell>
          <cell r="C21756" t="str">
            <v>Nhập kho vật tư (HĐ:259) theo hóa đơn số 0000790 ngày 02.03.2020</v>
          </cell>
        </row>
        <row r="21757">
          <cell r="A21757" t="str">
            <v>5.19.75.217.FRA.00.000</v>
          </cell>
          <cell r="B21757" t="str">
            <v xml:space="preserve">Van một chiều xả nước dàn làm mát trong 8204094034 </v>
          </cell>
          <cell r="C21757" t="str">
            <v>Nhập kho vật tư (HĐ:259) theo hóa đơn số 0000790 ngày 02.03.2020</v>
          </cell>
        </row>
        <row r="21758">
          <cell r="A21758" t="str">
            <v>5.19.90.256.GER.00.000</v>
          </cell>
          <cell r="B21758" t="str">
            <v xml:space="preserve">Van xả nước 1089943918 </v>
          </cell>
          <cell r="C21758" t="str">
            <v>Nhập kho vật tư (HĐ:259) theo hóa đơn số 0000790 ngày 02.03.2020</v>
          </cell>
        </row>
        <row r="21759">
          <cell r="A21759" t="str">
            <v>5.19.90.257.GER.00.000</v>
          </cell>
          <cell r="B21759" t="str">
            <v xml:space="preserve">Van xả nước 1089943916 </v>
          </cell>
          <cell r="C21759" t="str">
            <v>Nhập kho vật tư (HĐ:259) theo hóa đơn số 0000790 ngày 02.03.2020</v>
          </cell>
        </row>
        <row r="21760">
          <cell r="A21760" t="str">
            <v>5.19.90.258.NED.00.000</v>
          </cell>
          <cell r="B21760" t="str">
            <v xml:space="preserve">Van điều khiển tải 1089059026 </v>
          </cell>
          <cell r="C21760" t="str">
            <v>Nhập kho vật tư (HĐ:259) theo hóa đơn số 0000790 ngày 02.03.2020</v>
          </cell>
        </row>
        <row r="21761">
          <cell r="A21761" t="str">
            <v>5.33.85.556.BEL.00.000</v>
          </cell>
          <cell r="B21761" t="str">
            <v xml:space="preserve">Bộ chi tiết bảo trì van hút gió 2906051000 </v>
          </cell>
          <cell r="C21761" t="str">
            <v>Nhập kho vật tư (HĐ:259) theo hóa đơn số 0000790 ngày 02.03.2020</v>
          </cell>
        </row>
        <row r="21762">
          <cell r="A21762" t="str">
            <v>5.33.85.557.BEL.00.000</v>
          </cell>
          <cell r="B21762" t="str">
            <v xml:space="preserve">Bộ chi tiết bảo trì van một chiều 2906039000 </v>
          </cell>
          <cell r="C21762" t="str">
            <v>Nhập kho vật tư (HĐ:259) theo hóa đơn số 0000790 ngày 02.03.2020</v>
          </cell>
        </row>
        <row r="21763">
          <cell r="A21763" t="str">
            <v>5.33.85.558.USA.00.000</v>
          </cell>
          <cell r="B21763" t="str">
            <v xml:space="preserve">Ống giảm thanh xả khí 1617616406 </v>
          </cell>
          <cell r="C21763" t="str">
            <v>Nhập kho vật tư (HĐ:259) theo hóa đơn số 0000790 ngày 02.03.2020</v>
          </cell>
        </row>
        <row r="21764">
          <cell r="A21764" t="str">
            <v>5.50.15.016.DEN.00.000</v>
          </cell>
          <cell r="B21764" t="str">
            <v xml:space="preserve">Màng cân bằng cụm nén cao áp HP 1616673100 </v>
          </cell>
          <cell r="C21764" t="str">
            <v>Nhập kho vật tư (HĐ:259) theo hóa đơn số 0000790 ngày 02.03.2020</v>
          </cell>
        </row>
        <row r="21765">
          <cell r="A21765" t="str">
            <v>5.50.15.017.DEN.00.000</v>
          </cell>
          <cell r="B21765" t="str">
            <v xml:space="preserve">Màng cân bằng cụm nén thấp áp LP 1616592400 </v>
          </cell>
          <cell r="C21765" t="str">
            <v>Nhập kho vật tư (HĐ:259) theo hóa đơn số 0000790 ngày 02.03.2020</v>
          </cell>
        </row>
        <row r="21766">
          <cell r="A21766" t="str">
            <v>1.31.63.010.FRA.00.000</v>
          </cell>
          <cell r="B21766" t="str">
            <v xml:space="preserve">Dầu bôi trơn Atlas Copco Roto-Z Oil </v>
          </cell>
          <cell r="C21766" t="str">
            <v>Nhập kho Dầu mỡ (HĐ:259) theo hóa đơn số 0000790 ngày 02.03.2020</v>
          </cell>
        </row>
        <row r="21767">
          <cell r="A21767" t="str">
            <v>1.51.05.291.GER.00.000</v>
          </cell>
          <cell r="B21767" t="str">
            <v xml:space="preserve">Mỡ chịu nhiệt Atlas Copco (400gr/hộp) </v>
          </cell>
          <cell r="C21767" t="str">
            <v>Nhập kho Dầu mỡ (HĐ:259) theo hóa đơn số 0000790 ngày 02.03.2020</v>
          </cell>
        </row>
        <row r="21768">
          <cell r="A21768" t="str">
            <v>5.30.20.135.KOR.00.000</v>
          </cell>
          <cell r="B21768" t="str">
            <v xml:space="preserve">Màng phòng nổ (EXPLOSION PANEL) KSRPS-1000X1350 </v>
          </cell>
          <cell r="C21768" t="str">
            <v>Nhập kho Màng phòng nổ (HĐ:23) theo hóa đơn số 0000301 ngày 28.02.2020</v>
          </cell>
        </row>
        <row r="21769">
          <cell r="A21769" t="str">
            <v>4.94.10.109.VIE.00.000</v>
          </cell>
          <cell r="B21769" t="str">
            <v xml:space="preserve">Decal dán kính (Trắng mờ) </v>
          </cell>
          <cell r="C21769" t="str">
            <v>Nhập kho vật tư (HĐ:28) theo hóa đơn số 0000143 ngày 24.02.2020</v>
          </cell>
        </row>
        <row r="21770">
          <cell r="A21770" t="str">
            <v>3.93.01.950.GBR.00.000</v>
          </cell>
          <cell r="B21770" t="str">
            <v xml:space="preserve">Smoke detector OMX 95/Đầu báo khói thiết bị báo cháy </v>
          </cell>
          <cell r="C21770" t="str">
            <v>Tạm nhập số lượng và giá trị vật tự dự phòng Ban A bàn giao qua VT4 theo quyết định số 252/QĐ-NĐVT4 ngày 07.03.2020</v>
          </cell>
        </row>
        <row r="21771">
          <cell r="A21771" t="str">
            <v>1.71.27.350.KOR.00.000</v>
          </cell>
          <cell r="B21771" t="str">
            <v xml:space="preserve">Anion Resin Lewatit Monoplus M800, 25L Bag/ Nhựa trao đổi Ion từ  polyme nguyên sinh </v>
          </cell>
          <cell r="C21771" t="str">
            <v>Tạm nhập số lượng và giá trị vật tự dự phòng Ban A bàn giao qua VT4 theo quyết định số 252/QĐ-NĐVT4 ngày 07.03.2020</v>
          </cell>
        </row>
        <row r="21772">
          <cell r="A21772" t="str">
            <v>1.71.27.960.KOR.00.000</v>
          </cell>
          <cell r="B21772" t="str">
            <v xml:space="preserve">Cation Resin Lewatit Monoplus S108H, 25L Bag/  Nhựa trao đổi Ion từ  polyme nguyên sinh </v>
          </cell>
          <cell r="C21772" t="str">
            <v>Tạm nhập số lượng và giá trị vật tự dự phòng Ban A bàn giao qua VT4 theo quyết định số 252/QĐ-NĐVT4 ngày 07.03.2020</v>
          </cell>
        </row>
        <row r="21773">
          <cell r="A21773" t="str">
            <v>2.05.80.100.KOR.00.000</v>
          </cell>
          <cell r="B21773" t="str">
            <v xml:space="preserve">CHANNEL-size: C100x50x5/5.7 - 5000L / Thanh giằng kết cấu thép </v>
          </cell>
          <cell r="C21773" t="str">
            <v>Tạm nhập số lượng và giá trị vật tự dự phòng Ban A bàn giao qua VT4 theo quyết định số 252/QĐ-NĐVT4 ngày 07.03.2020</v>
          </cell>
        </row>
        <row r="21774">
          <cell r="A21774" t="str">
            <v>2.05.80.194.KOR.00.000</v>
          </cell>
          <cell r="B21774" t="str">
            <v xml:space="preserve">H-BEAM-size: H194x150x6/9-5000L / Dầm H (kết cấu thép) </v>
          </cell>
          <cell r="C21774" t="str">
            <v>Tạm nhập số lượng và giá trị vật tự dự phòng Ban A bàn giao qua VT4 theo quyết định số 252/QĐ-NĐVT4 ngày 07.03.2020</v>
          </cell>
        </row>
        <row r="21775">
          <cell r="A21775" t="str">
            <v>2.05.80.690.KOR.00.000</v>
          </cell>
          <cell r="B21775" t="str">
            <v xml:space="preserve">CASING PLATE ASS'Y - 6(T)x690(W)x2280(L) / Vỏ lò hơi (kết cấu thép) </v>
          </cell>
          <cell r="C21775" t="str">
            <v>Tạm nhập số lượng và giá trị vật tự dự phòng Ban A bàn giao qua VT4 theo quyết định số 252/QĐ-NĐVT4 ngày 07.03.2020</v>
          </cell>
        </row>
        <row r="21776">
          <cell r="A21776" t="str">
            <v>2.05.80.691.KOR.00.000</v>
          </cell>
          <cell r="B21776" t="str">
            <v xml:space="preserve">CASING PLATE ASS'Y - 6(T)x690(W)x2792(L) / Vỏ lò hơi (kết cấu thép) </v>
          </cell>
          <cell r="C21776" t="str">
            <v>Tạm nhập số lượng và giá trị vật tự dự phòng Ban A bàn giao qua VT4 theo quyết định số 252/QĐ-NĐVT4 ngày 07.03.2020</v>
          </cell>
        </row>
        <row r="21777">
          <cell r="A21777" t="str">
            <v>2.05.80.692.KOR.00.000</v>
          </cell>
          <cell r="B21777" t="str">
            <v xml:space="preserve">CASING PLATE ASS'Y - 6(T)x690(W)x1958(L) / Vỏ lò hơi (kết cấu thép) </v>
          </cell>
          <cell r="C21777" t="str">
            <v>Tạm nhập số lượng và giá trị vật tự dự phòng Ban A bàn giao qua VT4 theo quyết định số 252/QĐ-NĐVT4 ngày 07.03.2020</v>
          </cell>
        </row>
        <row r="21778">
          <cell r="A21778" t="str">
            <v>2.05.80.693.KOR.00.000</v>
          </cell>
          <cell r="B21778" t="str">
            <v xml:space="preserve">CASING PLATE ASS'Y - 6(T)x690(W)x2043(L) / Vỏ lò hơi (kết cấu thép) </v>
          </cell>
          <cell r="C21778" t="str">
            <v>Tạm nhập số lượng và giá trị vật tự dự phòng Ban A bàn giao qua VT4 theo quyết định số 252/QĐ-NĐVT4 ngày 07.03.2020</v>
          </cell>
        </row>
        <row r="21779">
          <cell r="A21779" t="str">
            <v>2.05.80.694.KOR.00.000</v>
          </cell>
          <cell r="B21779" t="str">
            <v xml:space="preserve">CASING PLATE ASS'Y - 6(T)x690(W)x1464(L) / Vỏ lò hơi (kết cấu thép) </v>
          </cell>
          <cell r="C21779" t="str">
            <v>Tạm nhập số lượng và giá trị vật tự dự phòng Ban A bàn giao qua VT4 theo quyết định số 252/QĐ-NĐVT4 ngày 07.03.2020</v>
          </cell>
        </row>
        <row r="21780">
          <cell r="A21780" t="str">
            <v>2.05.80.695.KOR.00.000</v>
          </cell>
          <cell r="B21780" t="str">
            <v xml:space="preserve">CASING PLATE ASS'Y - 10(T)x180(W)x1342.6(L) / Vỏ lò hơi (kết cấu thép) </v>
          </cell>
          <cell r="C21780" t="str">
            <v>Tạm nhập số lượng và giá trị vật tự dự phòng Ban A bàn giao qua VT4 theo quyết định số 252/QĐ-NĐVT4 ngày 07.03.2020</v>
          </cell>
        </row>
        <row r="21781">
          <cell r="A21781" t="str">
            <v>2.05.80.696.KOR.00.000</v>
          </cell>
          <cell r="B21781" t="str">
            <v xml:space="preserve">CASING PLATE ASS'Y - 10(T)x180(W)x1740(L) / Vỏ lò hơi (kết cấu thép) </v>
          </cell>
          <cell r="C21781" t="str">
            <v>Tạm nhập số lượng và giá trị vật tự dự phòng Ban A bàn giao qua VT4 theo quyết định số 252/QĐ-NĐVT4 ngày 07.03.2020</v>
          </cell>
        </row>
        <row r="21782">
          <cell r="A21782" t="str">
            <v>2.05.80.697.KOR.00.000</v>
          </cell>
          <cell r="B21782" t="str">
            <v xml:space="preserve">CASING PLATE ASS'Y - 10(T)x180(W)x1342.7(L) / Vỏ lò hơi (kết cấu thép) </v>
          </cell>
          <cell r="C21782" t="str">
            <v>Tạm nhập số lượng và giá trị vật tự dự phòng Ban A bàn giao qua VT4 theo quyết định số 252/QĐ-NĐVT4 ngày 07.03.2020</v>
          </cell>
        </row>
        <row r="21783">
          <cell r="A21783" t="str">
            <v>2.05.80.698.KOR.00.000</v>
          </cell>
          <cell r="B21783" t="str">
            <v xml:space="preserve">CASING PLATE ASS'Y - 10(T)x180(W)x1146(L) / Vỏ lò hơi (kết cấu thép) </v>
          </cell>
          <cell r="C21783" t="str">
            <v>Tạm nhập số lượng và giá trị vật tự dự phòng Ban A bàn giao qua VT4 theo quyết định số 252/QĐ-NĐVT4 ngày 07.03.2020</v>
          </cell>
        </row>
        <row r="21784">
          <cell r="A21784" t="str">
            <v>2.05.80.699.KOR.00.000</v>
          </cell>
          <cell r="B21784" t="str">
            <v xml:space="preserve">CASING PLATE ASS'Y - 10(T)x180(W)x1142(L) / Vỏ lò hơi (kết cấu thép) </v>
          </cell>
          <cell r="C21784" t="str">
            <v>Tạm nhập số lượng và giá trị vật tự dự phòng Ban A bàn giao qua VT4 theo quyết định số 252/QĐ-NĐVT4 ngày 07.03.2020</v>
          </cell>
        </row>
        <row r="21785">
          <cell r="A21785" t="str">
            <v>2.44.35.420.KOR.00.000</v>
          </cell>
          <cell r="B21785" t="str">
            <v xml:space="preserve">OBSERVATION DOOR(100x300)-size: 420x220x110 / Cửa quan sát bằng kết cấu thép </v>
          </cell>
          <cell r="C21785" t="str">
            <v>Tạm nhập số lượng và giá trị vật tự dự phòng Ban A bàn giao qua VT4 theo quyết định số 252/QĐ-NĐVT4 ngày 07.03.2020</v>
          </cell>
        </row>
        <row r="21786">
          <cell r="A21786" t="str">
            <v>2.44.35.438.KOR.00.000</v>
          </cell>
          <cell r="B21786" t="str">
            <v xml:space="preserve">CODL HEATING ELEMENT &amp; BKASET C - size: L742xH300xW438 / Tấm trao đổi nhiệt </v>
          </cell>
          <cell r="C21786" t="str">
            <v>Tạm nhập số lượng và giá trị vật tự dự phòng Ban A bàn giao qua VT4 theo quyết định số 252/QĐ-NĐVT4 ngày 07.03.2020</v>
          </cell>
        </row>
        <row r="21787">
          <cell r="A21787" t="str">
            <v>2.44.35.489.KOR.00.000</v>
          </cell>
          <cell r="B21787" t="str">
            <v xml:space="preserve">CODL HEATING ELEMENT &amp; BKASET A  - L742xH300xW489 / Tấm trao đổi nhiệt </v>
          </cell>
          <cell r="C21787" t="str">
            <v>Tạm nhập số lượng và giá trị vật tự dự phòng Ban A bàn giao qua VT4 theo quyết định số 252/QĐ-NĐVT4 ngày 07.03.2020</v>
          </cell>
        </row>
        <row r="21788">
          <cell r="A21788" t="str">
            <v>2.44.35.540.KOR.00.000</v>
          </cell>
          <cell r="B21788" t="str">
            <v xml:space="preserve">CODL HEATING ELEMENT &amp; BKASET D - size: L742xH300xW540 / Tấm trao đổi nhiệt </v>
          </cell>
          <cell r="C21788" t="str">
            <v>Tạm nhập số lượng và giá trị vật tự dự phòng Ban A bàn giao qua VT4 theo quyết định số 252/QĐ-NĐVT4 ngày 07.03.2020</v>
          </cell>
        </row>
        <row r="21789">
          <cell r="A21789" t="str">
            <v>2.44.35.642.KOR.00.000</v>
          </cell>
          <cell r="B21789" t="str">
            <v xml:space="preserve">CODL HEATING ELEMENT &amp; BKASET E - size: L742xH300xW642 / Tấm trao đổi nhiệt </v>
          </cell>
          <cell r="C21789" t="str">
            <v>Tạm nhập số lượng và giá trị vật tự dự phòng Ban A bàn giao qua VT4 theo quyết định số 252/QĐ-NĐVT4 ngày 07.03.2020</v>
          </cell>
        </row>
        <row r="21790">
          <cell r="A21790" t="str">
            <v>2.44.35.693.KOR.00.000</v>
          </cell>
          <cell r="B21790" t="str">
            <v xml:space="preserve">CODL HEATING ELEMENT &amp; BKASET B - size: L742xH300xW693 / Tấm trao đổi nhiệt </v>
          </cell>
          <cell r="C21790" t="str">
            <v>Tạm nhập số lượng và giá trị vật tự dự phòng Ban A bàn giao qua VT4 theo quyết định số 252/QĐ-NĐVT4 ngày 07.03.2020</v>
          </cell>
        </row>
        <row r="21791">
          <cell r="A21791" t="str">
            <v>2.44.35.744.KOR.00.000</v>
          </cell>
          <cell r="B21791" t="str">
            <v xml:space="preserve">CODL HEATING ELEMENT &amp; BKASET F - size: L742xH300xW744 /  Tấm trao đổi nhiệt </v>
          </cell>
          <cell r="C21791" t="str">
            <v>Tạm nhập số lượng và giá trị vật tự dự phòng Ban A bàn giao qua VT4 theo quyết định số 252/QĐ-NĐVT4 ngày 07.03.2020</v>
          </cell>
        </row>
        <row r="21792">
          <cell r="A21792" t="str">
            <v>2.44.35.839.KOR.00.000</v>
          </cell>
          <cell r="B21792" t="str">
            <v xml:space="preserve">CODL HEATING ELEMENT &amp; BKASET G - size: L742xH300xW839 / Tấm trao đổi nhiệt </v>
          </cell>
          <cell r="C21792" t="str">
            <v>Tạm nhập số lượng và giá trị vật tự dự phòng Ban A bàn giao qua VT4 theo quyết định số 252/QĐ-NĐVT4 ngày 07.03.2020</v>
          </cell>
        </row>
        <row r="21793">
          <cell r="A21793" t="str">
            <v>2.44.36.001.KOR.00.000</v>
          </cell>
          <cell r="B21793" t="str">
            <v xml:space="preserve">CORE SHOES_01-size: t20.0x1,174.5x1469.0 / Tấm đế bằng kết cấu thép </v>
          </cell>
          <cell r="C21793" t="str">
            <v>Tạm nhập số lượng và giá trị vật tự dự phòng Ban A bàn giao qua VT4 theo quyết định số 252/QĐ-NĐVT4 ngày 07.03.2020</v>
          </cell>
        </row>
        <row r="21794">
          <cell r="A21794" t="str">
            <v>2.44.36.002.KOR.00.000</v>
          </cell>
          <cell r="B21794" t="str">
            <v xml:space="preserve">CORE SHOES_02- size: t20.0x1,174.5x1469.0 / Tấm đế bằng kết cấu thép </v>
          </cell>
          <cell r="C21794" t="str">
            <v>Tạm nhập số lượng và giá trị vật tự dự phòng Ban A bàn giao qua VT4 theo quyết định số 252/QĐ-NĐVT4 ngày 07.03.2020</v>
          </cell>
        </row>
        <row r="21795">
          <cell r="A21795" t="str">
            <v>2.44.36.003.KOR.00.000</v>
          </cell>
          <cell r="B21795" t="str">
            <v xml:space="preserve">CORE SHOES_03- size: t20.0x1,469.5x1541.0 / Tấm đế bằng kết cấu thép </v>
          </cell>
          <cell r="C21795" t="str">
            <v>Tạm nhập số lượng và giá trị vật tự dự phòng Ban A bàn giao qua VT4 theo quyết định số 252/QĐ-NĐVT4 ngày 07.03.2020</v>
          </cell>
        </row>
        <row r="21796">
          <cell r="A21796" t="str">
            <v>2.44.36.004.KOR.00.000</v>
          </cell>
          <cell r="B21796" t="str">
            <v xml:space="preserve">RADIAL SHOES_01-size: t20.0x625x1200.0 / Tấm đế bằng kết cấu thép </v>
          </cell>
          <cell r="C21796" t="str">
            <v>Tạm nhập số lượng và giá trị vật tự dự phòng Ban A bàn giao qua VT4 theo quyết định số 252/QĐ-NĐVT4 ngày 07.03.2020</v>
          </cell>
        </row>
        <row r="21797">
          <cell r="A21797" t="str">
            <v>2.44.36.005.KOR.00.000</v>
          </cell>
          <cell r="B21797" t="str">
            <v xml:space="preserve">RADIAL SHOES_02-size: t20.0x625x1396.1 / Tấm đế bằng kết cấu thép </v>
          </cell>
          <cell r="C21797" t="str">
            <v>Tạm nhập số lượng và giá trị vật tự dự phòng Ban A bàn giao qua VT4 theo quyết định số 252/QĐ-NĐVT4 ngày 07.03.2020</v>
          </cell>
        </row>
        <row r="21798">
          <cell r="A21798" t="str">
            <v>2.44.36.006.KOR.00.000</v>
          </cell>
          <cell r="B21798" t="str">
            <v xml:space="preserve">RADIAL SHOES_03-size: t20.0x625x1596,4 / Tấm đế bằng kết cấu thép </v>
          </cell>
          <cell r="C21798" t="str">
            <v>Tạm nhập số lượng và giá trị vật tự dự phòng Ban A bàn giao qua VT4 theo quyết định số 252/QĐ-NĐVT4 ngày 07.03.2020</v>
          </cell>
        </row>
        <row r="21799">
          <cell r="A21799" t="str">
            <v>2.44.36.007.KOR.00.000</v>
          </cell>
          <cell r="B21799" t="str">
            <v xml:space="preserve">RADIAL SHOES_04-size: t20.0x625x1794,7 / Tấm đế bằng kết cấu thép </v>
          </cell>
          <cell r="C21799" t="str">
            <v>Tạm nhập số lượng và giá trị vật tự dự phòng Ban A bàn giao qua VT4 theo quyết định số 252/QĐ-NĐVT4 ngày 07.03.2020</v>
          </cell>
        </row>
        <row r="21800">
          <cell r="A21800" t="str">
            <v>2.44.36.008.KOR.00.000</v>
          </cell>
          <cell r="B21800" t="str">
            <v xml:space="preserve">RADIAL SHOES_05-size: t20.0x291.5x1866.9 / Tấm đế bằng kết cấu thép </v>
          </cell>
          <cell r="C21800" t="str">
            <v>Tạm nhập số lượng và giá trị vật tự dự phòng Ban A bàn giao qua VT4 theo quyết định số 252/QĐ-NĐVT4 ngày 07.03.2020</v>
          </cell>
        </row>
        <row r="21801">
          <cell r="A21801" t="str">
            <v>2.44.36.009.KOR.00.000</v>
          </cell>
          <cell r="B21801" t="str">
            <v xml:space="preserve">CIRCUMFERENCE SHOES_01-size: t20.0x195.6x1.188.9 / Tấm đế bằng kết cấu thép </v>
          </cell>
          <cell r="C21801" t="str">
            <v>Tạm nhập số lượng và giá trị vật tự dự phòng Ban A bàn giao qua VT4 theo quyết định số 252/QĐ-NĐVT4 ngày 07.03.2020</v>
          </cell>
        </row>
        <row r="21802">
          <cell r="A21802" t="str">
            <v>2.44.36.010.KOR.00.000</v>
          </cell>
          <cell r="B21802" t="str">
            <v xml:space="preserve">CIRCUMFERENCE SHOES_02-size: t20.0x190.3x1062.3 / Tấm đế bằng kết cấu thép </v>
          </cell>
          <cell r="C21802" t="str">
            <v>Tạm nhập số lượng và giá trị vật tự dự phòng Ban A bàn giao qua VT4 theo quyết định số 252/QĐ-NĐVT4 ngày 07.03.2020</v>
          </cell>
        </row>
        <row r="21803">
          <cell r="A21803" t="str">
            <v>2.44.36.011.KOR.00.000</v>
          </cell>
          <cell r="B21803" t="str">
            <v xml:space="preserve">Surface heat protecting plate ASME SA240-304- size: 3Tx1524Wx3048 L mm / Tấm đệm bằng thép </v>
          </cell>
          <cell r="C21803" t="str">
            <v>Tạm nhập số lượng và giá trị vật tự dự phòng Ban A bàn giao qua VT4 theo quyết định số 252/QĐ-NĐVT4 ngày 07.03.2020</v>
          </cell>
        </row>
        <row r="21804">
          <cell r="A21804" t="str">
            <v>2.44.36.012.KOR.00.000</v>
          </cell>
          <cell r="B21804" t="str">
            <v xml:space="preserve">Surface heat protecting plate ASME SA240-310S- size: 3Tx1219Wx2438 L mm / Tấm đệm bằng thép </v>
          </cell>
          <cell r="C21804" t="str">
            <v>Tạm nhập số lượng và giá trị vật tự dự phòng Ban A bàn giao qua VT4 theo quyết định số 252/QĐ-NĐVT4 ngày 07.03.2020</v>
          </cell>
        </row>
        <row r="21805">
          <cell r="A21805" t="str">
            <v>2.44.36.013.KOR.00.000</v>
          </cell>
          <cell r="B21805" t="str">
            <v xml:space="preserve">PLATE SA240-304(310S) - size: 12Tx2438Wx6096L / Tấm đệm bằng kết cấu thép </v>
          </cell>
          <cell r="C21805" t="str">
            <v>Tạm nhập số lượng và giá trị vật tự dự phòng Ban A bàn giao qua VT4 theo quyết định số 252/QĐ-NĐVT4 ngày 07.03.2020</v>
          </cell>
        </row>
        <row r="21806">
          <cell r="A21806" t="str">
            <v>2.44.36.014.KOR.00.000</v>
          </cell>
          <cell r="B21806" t="str">
            <v xml:space="preserve">WET ASH UNLOADER SPARE/PLATE Tấm đệm bằng thép 60x60x10 </v>
          </cell>
          <cell r="C21806" t="str">
            <v>Tạm nhập số lượng và giá trị vật tự dự phòng Ban A bàn giao qua VT4 theo quyết định số 252/QĐ-NĐVT4 ngày 07.03.2020</v>
          </cell>
        </row>
        <row r="21807">
          <cell r="A21807" t="str">
            <v>2.44.36.015.KOR.00.000</v>
          </cell>
          <cell r="B21807" t="str">
            <v xml:space="preserve">WET ASH UNLOADER SPARE/ASS'Y Máng dỡ xỉ ướt bằng thép 6091x2027x1770 </v>
          </cell>
          <cell r="C21807" t="str">
            <v>Tạm nhập số lượng và giá trị vật tự dự phòng Ban A bàn giao qua VT4 theo quyết định số 252/QĐ-NĐVT4 ngày 07.03.2020</v>
          </cell>
        </row>
        <row r="21808">
          <cell r="A21808" t="str">
            <v>2.44.36.016.KOR.00.000</v>
          </cell>
          <cell r="B21808" t="str">
            <v xml:space="preserve">WET ASH UNLOADER #1,2,SPARE/OUTLET CHUTE Máng dỡ xỉ ướt bằng thép 700x750x600 </v>
          </cell>
          <cell r="C21808" t="str">
            <v>Tạm nhập số lượng và giá trị vật tự dự phòng Ban A bàn giao qua VT4 theo quyết định số 252/QĐ-NĐVT4 ngày 07.03.2020</v>
          </cell>
        </row>
        <row r="21809">
          <cell r="A21809" t="str">
            <v>2.44.36.017.KOR.00.000</v>
          </cell>
          <cell r="B21809" t="str">
            <v xml:space="preserve">PLATE-3(T)x1524(W)x3048(L) / Tấm đệm (kết cấu thép) </v>
          </cell>
          <cell r="C21809" t="str">
            <v>Tạm nhập số lượng và giá trị vật tự dự phòng Ban A bàn giao qua VT4 theo quyết định số 252/QĐ-NĐVT4 ngày 07.03.2020</v>
          </cell>
        </row>
        <row r="21810">
          <cell r="A21810" t="str">
            <v>2.44.36.018.KOR.00.000</v>
          </cell>
          <cell r="B21810" t="str">
            <v xml:space="preserve">PLATE - 6(T)x1219(W)x2438(L) / Tấm đệm (kết cấu thép) </v>
          </cell>
          <cell r="C21810" t="str">
            <v>Tạm nhập số lượng và giá trị vật tự dự phòng Ban A bàn giao qua VT4 theo quyết định số 252/QĐ-NĐVT4 ngày 07.03.2020</v>
          </cell>
        </row>
        <row r="21811">
          <cell r="A21811" t="str">
            <v>2.44.36.019.KOR.00.000</v>
          </cell>
          <cell r="B21811" t="str">
            <v xml:space="preserve">PLATE - 10(T)x1219(W)x2438(L) / Tấm đệm (kết cấu thép) </v>
          </cell>
          <cell r="C21811" t="str">
            <v>Tạm nhập số lượng và giá trị vật tự dự phòng Ban A bàn giao qua VT4 theo quyết định số 252/QĐ-NĐVT4 ngày 07.03.2020</v>
          </cell>
        </row>
        <row r="21812">
          <cell r="A21812" t="str">
            <v>2.46.36.900.KOR.00.000</v>
          </cell>
          <cell r="B21812" t="str">
            <v xml:space="preserve">Tube plugs of number equivalent to 10% of the total number of tubes -size: O.D19.05,TH'K: 0.889mm / Chốt ống bằng thép </v>
          </cell>
          <cell r="C21812" t="str">
            <v>Tạm nhập số lượng và giá trị vật tự dự phòng Ban A bàn giao qua VT4 theo quyết định số 252/QĐ-NĐVT4 ngày 07.03.2020</v>
          </cell>
        </row>
        <row r="21813">
          <cell r="A21813" t="str">
            <v>2.46.36.901.KOR.00.000</v>
          </cell>
          <cell r="B21813" t="str">
            <v xml:space="preserve">Tube plugs of number equivalent to 10% of the total number of tubes-size: O.D15.875, TH'K: 2.24mm/ Chốt ống bằng thép </v>
          </cell>
          <cell r="C21813" t="str">
            <v>Tạm nhập số lượng và giá trị vật tự dự phòng Ban A bàn giao qua VT4 theo quyết định số 252/QĐ-NĐVT4 ngày 07.03.2020</v>
          </cell>
        </row>
        <row r="21814">
          <cell r="A21814" t="str">
            <v>2.46.36.902.KOR.00.000</v>
          </cell>
          <cell r="B21814" t="str">
            <v xml:space="preserve">Tube plugs of number equivalent to 10% of the total number of tubes-size: O.D15.875, TH'K: 2.36mm/ Chốt ống bằng thép </v>
          </cell>
          <cell r="C21814" t="str">
            <v>Tạm nhập số lượng và giá trị vật tự dự phòng Ban A bàn giao qua VT4 theo quyết định số 252/QĐ-NĐVT4 ngày 07.03.2020</v>
          </cell>
        </row>
        <row r="21815">
          <cell r="A21815" t="str">
            <v>2.46.36.903.KOR.00.000</v>
          </cell>
          <cell r="B21815" t="str">
            <v xml:space="preserve">Tube plugs of number equivalent to 10% of the total number of tubes-size: O.D15.875, TH'K: 2.29mm/ Chốt ống bằng thép </v>
          </cell>
          <cell r="C21815" t="str">
            <v>Tạm nhập số lượng và giá trị vật tự dự phòng Ban A bàn giao qua VT4 theo quyết định số 252/QĐ-NĐVT4 ngày 07.03.2020</v>
          </cell>
        </row>
        <row r="21816">
          <cell r="A21816" t="str">
            <v>2.46.36.904.KOR.00.000</v>
          </cell>
          <cell r="B21816" t="str">
            <v xml:space="preserve">Tube plugs of number equivalent to 10% of the total number of tubes-size: O.D15.875, TH'K: 2.44mm/ Chốt ống bằng thép </v>
          </cell>
          <cell r="C21816" t="str">
            <v>Tạm nhập số lượng và giá trị vật tự dự phòng Ban A bàn giao qua VT4 theo quyết định số 252/QĐ-NĐVT4 ngày 07.03.2020</v>
          </cell>
        </row>
        <row r="21817">
          <cell r="A21817" t="str">
            <v>2.46.36.913.KOR.00.000</v>
          </cell>
          <cell r="B21817" t="str">
            <v xml:space="preserve">CIA PIPE (DN 100) Ống thép 127x102x4000 </v>
          </cell>
          <cell r="C21817" t="str">
            <v>Tạm nhập số lượng và giá trị vật tự dự phòng Ban A bàn giao qua VT4 theo quyết định số 252/QĐ-NĐVT4 ngày 07.03.2020</v>
          </cell>
        </row>
        <row r="21818">
          <cell r="A21818" t="str">
            <v>2.46.36.914.KOR.00.000</v>
          </cell>
          <cell r="B21818" t="str">
            <v xml:space="preserve">CIA PIPE (DN 200) Ống thép 236x203x5500 </v>
          </cell>
          <cell r="C21818" t="str">
            <v>Tạm nhập số lượng và giá trị vật tự dự phòng Ban A bàn giao qua VT4 theo quyết định số 252/QĐ-NĐVT4 ngày 07.03.2020</v>
          </cell>
        </row>
        <row r="21819">
          <cell r="A21819" t="str">
            <v>2.46.36.915.KOR.00.000</v>
          </cell>
          <cell r="B21819" t="str">
            <v xml:space="preserve">CIA PIPE (DN 250) Ống thép 290x254x5500 </v>
          </cell>
          <cell r="C21819" t="str">
            <v>Tạm nhập số lượng và giá trị vật tự dự phòng Ban A bàn giao qua VT4 theo quyết định số 252/QĐ-NĐVT4 ngày 07.03.2020</v>
          </cell>
        </row>
        <row r="21820">
          <cell r="A21820" t="str">
            <v>2.46.36.916.KOR.00.000</v>
          </cell>
          <cell r="B21820" t="str">
            <v xml:space="preserve">PIPE A106-B S-40, BE / SMLS Ống thép 100Ax6000 </v>
          </cell>
          <cell r="C21820" t="str">
            <v>Tạm nhập số lượng và giá trị vật tự dự phòng Ban A bàn giao qua VT4 theo quyết định số 252/QĐ-NĐVT4 ngày 07.03.2020</v>
          </cell>
        </row>
        <row r="21821">
          <cell r="A21821" t="str">
            <v>2.46.36.917.KOR.00.000</v>
          </cell>
          <cell r="B21821" t="str">
            <v xml:space="preserve">PIPE A106-B S-40, BE / SMLS Ống thép 150Ax6000 </v>
          </cell>
          <cell r="C21821" t="str">
            <v>Tạm nhập số lượng và giá trị vật tự dự phòng Ban A bàn giao qua VT4 theo quyết định số 252/QĐ-NĐVT4 ngày 07.03.2020</v>
          </cell>
        </row>
        <row r="21822">
          <cell r="A21822" t="str">
            <v>2.46.36.918.KOR.00.000</v>
          </cell>
          <cell r="B21822" t="str">
            <v xml:space="preserve">PIPE A106-B S-40, BE / SMLS Ống thép 200Ax6000 </v>
          </cell>
          <cell r="C21822" t="str">
            <v>Tạm nhập số lượng và giá trị vật tự dự phòng Ban A bàn giao qua VT4 theo quyết định số 252/QĐ-NĐVT4 ngày 07.03.2020</v>
          </cell>
        </row>
        <row r="21823">
          <cell r="A21823" t="str">
            <v>2.46.36.919.KOR.00.000</v>
          </cell>
          <cell r="B21823" t="str">
            <v xml:space="preserve">PIPE A106-B S-40, BE / SMLS Ống thép 250Ax6000 </v>
          </cell>
          <cell r="C21823" t="str">
            <v>Tạm nhập số lượng và giá trị vật tự dự phòng Ban A bàn giao qua VT4 theo quyết định số 252/QĐ-NĐVT4 ngày 07.03.2020</v>
          </cell>
        </row>
        <row r="21824">
          <cell r="A21824" t="str">
            <v>2.46.36.920.KOR.00.000</v>
          </cell>
          <cell r="B21824" t="str">
            <v xml:space="preserve">PIPE A106-B S-STD, BE / SMLS Ống thép 300Ax6000 </v>
          </cell>
          <cell r="C21824" t="str">
            <v>Tạm nhập số lượng và giá trị vật tự dự phòng Ban A bàn giao qua VT4 theo quyết định số 252/QĐ-NĐVT4 ngày 07.03.2020</v>
          </cell>
        </row>
        <row r="21825">
          <cell r="A21825" t="str">
            <v>2.46.36.921.KOR.00.000</v>
          </cell>
          <cell r="B21825" t="str">
            <v xml:space="preserve">PIPE A312-TP304 S-10S, BE /SMLS Ống thép 80Ax6000 </v>
          </cell>
          <cell r="C21825" t="str">
            <v>Tạm nhập số lượng và giá trị vật tự dự phòng Ban A bàn giao qua VT4 theo quyết định số 252/QĐ-NĐVT4 ngày 07.03.2020</v>
          </cell>
        </row>
        <row r="21826">
          <cell r="A21826" t="str">
            <v>2.46.36.922.KOR.00.000</v>
          </cell>
          <cell r="B21826" t="str">
            <v xml:space="preserve">PIPE A312-TP304 S-10S, BE /SMLS Ống thép 100Ax6000 </v>
          </cell>
          <cell r="C21826" t="str">
            <v>Tạm nhập số lượng và giá trị vật tự dự phòng Ban A bàn giao qua VT4 theo quyết định số 252/QĐ-NĐVT4 ngày 07.03.2020</v>
          </cell>
        </row>
        <row r="21827">
          <cell r="A21827" t="str">
            <v>2.46.36.923.KOR.00.000</v>
          </cell>
          <cell r="B21827" t="str">
            <v xml:space="preserve">PIPE A312-TP304 S-10S, BE /WELD Ống thép 150Ax6000 </v>
          </cell>
          <cell r="C21827" t="str">
            <v>Tạm nhập số lượng và giá trị vật tự dự phòng Ban A bàn giao qua VT4 theo quyết định số 252/QĐ-NĐVT4 ngày 07.03.2020</v>
          </cell>
        </row>
        <row r="21828">
          <cell r="A21828" t="str">
            <v>2.46.36.925.KOR.00.000</v>
          </cell>
          <cell r="B21828" t="str">
            <v xml:space="preserve">PIPE SMLS-size: DN25 / Ống thép đúc DN25 </v>
          </cell>
          <cell r="C21828" t="str">
            <v>Tạm nhập số lượng và giá trị vật tự dự phòng Ban A bàn giao qua VT4 theo quyết định số 252/QĐ-NĐVT4 ngày 07.03.2020</v>
          </cell>
        </row>
        <row r="21829">
          <cell r="A21829" t="str">
            <v>2.46.36.926.KOR.00.000</v>
          </cell>
          <cell r="B21829" t="str">
            <v xml:space="preserve">PIPE SMLS- size: DN32 / Ống thép đúc DN32 </v>
          </cell>
          <cell r="C21829" t="str">
            <v>Tạm nhập số lượng và giá trị vật tự dự phòng Ban A bàn giao qua VT4 theo quyết định số 252/QĐ-NĐVT4 ngày 07.03.2020</v>
          </cell>
        </row>
        <row r="21830">
          <cell r="A21830" t="str">
            <v>2.46.36.927.KOR.00.000</v>
          </cell>
          <cell r="B21830" t="str">
            <v xml:space="preserve">PIPE SMLS- size: DN50 / Ống thép đúc DN50 </v>
          </cell>
          <cell r="C21830" t="str">
            <v>Tạm nhập số lượng và giá trị vật tự dự phòng Ban A bàn giao qua VT4 theo quyết định số 252/QĐ-NĐVT4 ngày 07.03.2020</v>
          </cell>
        </row>
        <row r="21831">
          <cell r="A21831" t="str">
            <v>2.46.36.928.KOR.00.000</v>
          </cell>
          <cell r="B21831" t="str">
            <v xml:space="preserve">Tube_SUPER 304H_38x4.5x10000 - size:10000x4.5x38 / Ống thép </v>
          </cell>
          <cell r="C21831" t="str">
            <v>Tạm nhập số lượng và giá trị vật tự dự phòng Ban A bàn giao qua VT4 theo quyết định số 252/QĐ-NĐVT4 ngày 07.03.2020</v>
          </cell>
        </row>
        <row r="21832">
          <cell r="A21832" t="str">
            <v>2.46.36.929.KOR.00.000</v>
          </cell>
          <cell r="B21832" t="str">
            <v xml:space="preserve">Tube_SUPER 304H_42.2x5.1x10000-size: 10000x5.1x42.2 / Ống thép </v>
          </cell>
          <cell r="C21832" t="str">
            <v>Tạm nhập số lượng và giá trị vật tự dự phòng Ban A bàn giao qua VT4 theo quyết định số 252/QĐ-NĐVT4 ngày 07.03.2020</v>
          </cell>
        </row>
        <row r="21833">
          <cell r="A21833" t="str">
            <v>2.46.36.930.KOR.00.000</v>
          </cell>
          <cell r="B21833" t="str">
            <v xml:space="preserve">Tube_SUPER 304H_57x4x10000-size: 10000x4x57 / Ống thép </v>
          </cell>
          <cell r="C21833" t="str">
            <v>Tạm nhập số lượng và giá trị vật tự dự phòng Ban A bàn giao qua VT4 theo quyết định số 252/QĐ-NĐVT4 ngày 07.03.2020</v>
          </cell>
        </row>
        <row r="21834">
          <cell r="A21834" t="str">
            <v>2.46.36.931.KOR.00.000</v>
          </cell>
          <cell r="B21834" t="str">
            <v xml:space="preserve">Tube (SA213-T12,  34x6.0-10000)-size: 10000x6x34/Ống thép </v>
          </cell>
          <cell r="C21834" t="str">
            <v>Tạm nhập số lượng và giá trị vật tự dự phòng Ban A bàn giao qua VT4 theo quyết định số 252/QĐ-NĐVT4 ngày 07.03.2020</v>
          </cell>
        </row>
        <row r="21835">
          <cell r="A21835" t="str">
            <v>2.46.36.932.KOR.00.000</v>
          </cell>
          <cell r="B21835" t="str">
            <v xml:space="preserve">Tube (SA213-T12,  42.2x6.3-10000)-size: 10000x6.3x42.2 / Ống thép </v>
          </cell>
          <cell r="C21835" t="str">
            <v>Tạm nhập số lượng và giá trị vật tự dự phòng Ban A bàn giao qua VT4 theo quyết định số 252/QĐ-NĐVT4 ngày 07.03.2020</v>
          </cell>
        </row>
        <row r="21836">
          <cell r="A21836" t="str">
            <v>2.46.36.933.KOR.00.000</v>
          </cell>
          <cell r="B21836" t="str">
            <v xml:space="preserve">Tube (SA213-T12,  63.5x9-10000)-size: 10000x9x63.5 / Ống thép </v>
          </cell>
          <cell r="C21836" t="str">
            <v>Tạm nhập số lượng và giá trị vật tự dự phòng Ban A bàn giao qua VT4 theo quyết định số 252/QĐ-NĐVT4 ngày 07.03.2020</v>
          </cell>
        </row>
        <row r="21837">
          <cell r="A21837" t="str">
            <v>2.46.36.934.KOR.00.000</v>
          </cell>
          <cell r="B21837" t="str">
            <v xml:space="preserve">Tube_SA210 C_57x7.2x10000-size: 10000x7.2x57/ Ống thép </v>
          </cell>
          <cell r="C21837" t="str">
            <v>Tạm nhập số lượng và giá trị vật tự dự phòng Ban A bàn giao qua VT4 theo quyết định số 252/QĐ-NĐVT4 ngày 07.03.2020</v>
          </cell>
        </row>
        <row r="21838">
          <cell r="A21838" t="str">
            <v>2.46.36.935.KOR.00.000</v>
          </cell>
          <cell r="B21838" t="str">
            <v xml:space="preserve">Tube_SA213-T22_50.8x4x10000-size: 10000x4x50.8 / Ống thép </v>
          </cell>
          <cell r="C21838" t="str">
            <v>Tạm nhập số lượng và giá trị vật tự dự phòng Ban A bàn giao qua VT4 theo quyết định số 252/QĐ-NĐVT4 ngày 07.03.2020</v>
          </cell>
        </row>
        <row r="21839">
          <cell r="A21839" t="str">
            <v>2.46.36.936.KOR.00.000</v>
          </cell>
          <cell r="B21839" t="str">
            <v xml:space="preserve">Tube_SA210 C_50.8x6.5x10000-size: 10000x6.5x50.8 /Ống thép </v>
          </cell>
          <cell r="C21839" t="str">
            <v>Tạm nhập số lượng và giá trị vật tự dự phòng Ban A bàn giao qua VT4 theo quyết định số 252/QĐ-NĐVT4 ngày 07.03.2020</v>
          </cell>
        </row>
        <row r="21840">
          <cell r="A21840" t="str">
            <v>2.46.36.937.KOR.00.000</v>
          </cell>
          <cell r="B21840" t="str">
            <v xml:space="preserve">Tube_SA213-T12_50.8x11.5x10000-size: 10000x11.5x50.8/Ống thép </v>
          </cell>
          <cell r="C21840" t="str">
            <v>Tạm nhập số lượng và giá trị vật tự dự phòng Ban A bàn giao qua VT4 theo quyết định số 252/QĐ-NĐVT4 ngày 07.03.2020</v>
          </cell>
        </row>
        <row r="21841">
          <cell r="A21841" t="str">
            <v>2.46.36.938.KOR.00.000</v>
          </cell>
          <cell r="B21841" t="str">
            <v xml:space="preserve">Tube (SA213-T12, 44.5x7.5-10000)-size:10000x7.5x44.5/Ống thép </v>
          </cell>
          <cell r="C21841" t="str">
            <v>Tạm nhập số lượng và giá trị vật tự dự phòng Ban A bàn giao qua VT4 theo quyết định số 252/QĐ-NĐVT4 ngày 07.03.2020</v>
          </cell>
        </row>
        <row r="21842">
          <cell r="A21842" t="str">
            <v>2.46.36.940.KOR.00.000</v>
          </cell>
          <cell r="B21842" t="str">
            <v xml:space="preserve">Tube_SA213-T12_44.5x6.9x10000 - size: 10000x6.9x44.5 / Ống thép </v>
          </cell>
          <cell r="C21842" t="str">
            <v>Tạm nhập số lượng và giá trị vật tự dự phòng Ban A bàn giao qua VT4 theo quyết định số 252/QĐ-NĐVT4 ngày 07.03.2020</v>
          </cell>
        </row>
        <row r="21843">
          <cell r="A21843" t="str">
            <v>2.46.36.941.KOR.00.000</v>
          </cell>
          <cell r="B21843" t="str">
            <v xml:space="preserve">Tube_SA210 C_57.0x4x10000-size: 10000x4x57 / Ống thép </v>
          </cell>
          <cell r="C21843" t="str">
            <v>Tạm nhập số lượng và giá trị vật tự dự phòng Ban A bàn giao qua VT4 theo quyết định số 252/QĐ-NĐVT4 ngày 07.03.2020</v>
          </cell>
        </row>
        <row r="21844">
          <cell r="A21844" t="str">
            <v>2.46.36.942.KOR.00.000</v>
          </cell>
          <cell r="B21844" t="str">
            <v xml:space="preserve">Tube_SA210 C_54x6.9x10000 -size: 10000x6.9x54 / Ống thép </v>
          </cell>
          <cell r="C21844" t="str">
            <v>Tạm nhập số lượng và giá trị vật tự dự phòng Ban A bàn giao qua VT4 theo quyết định số 252/QĐ-NĐVT4 ngày 07.03.2020</v>
          </cell>
        </row>
        <row r="21845">
          <cell r="A21845" t="str">
            <v>2.46.36.943.KOR.00.000</v>
          </cell>
          <cell r="B21845" t="str">
            <v xml:space="preserve">Tube (SA213-T12,  38x6.3-10000) - size: 10000x6.3x38 / Ống thép </v>
          </cell>
          <cell r="C21845" t="str">
            <v>Tạm nhập số lượng và giá trị vật tự dự phòng Ban A bàn giao qua VT4 theo quyết định số 252/QĐ-NĐVT4 ngày 07.03.2020</v>
          </cell>
        </row>
        <row r="21846">
          <cell r="A21846" t="str">
            <v>2.46.36.944.KOR.00.000</v>
          </cell>
          <cell r="B21846" t="str">
            <v xml:space="preserve">Tube_SA213-T91_38x4.9x10000-size: 10000x4.9x38 / Ống thép </v>
          </cell>
          <cell r="C21846" t="str">
            <v>Tạm nhập số lượng và giá trị vật tự dự phòng Ban A bàn giao qua VT4 theo quyết định số 252/QĐ-NĐVT4 ngày 07.03.2020</v>
          </cell>
        </row>
        <row r="21847">
          <cell r="A21847" t="str">
            <v>2.46.36.945.KOR.00.000</v>
          </cell>
          <cell r="B21847" t="str">
            <v xml:space="preserve">Tube_SA210 C_63.5x4x10000-size: 10000x4x63.5 / Ống thép </v>
          </cell>
          <cell r="C21847" t="str">
            <v>Tạm nhập số lượng và giá trị vật tự dự phòng Ban A bàn giao qua VT4 theo quyết định số 252/QĐ-NĐVT4 ngày 07.03.2020</v>
          </cell>
        </row>
        <row r="21848">
          <cell r="A21848" t="str">
            <v>2.46.36.946.KOR.00.000</v>
          </cell>
          <cell r="B21848" t="str">
            <v xml:space="preserve">Tube (SA213-T91, 60.3x13.5-10000)-size:10000x13.5x60.3 / Ống thép </v>
          </cell>
          <cell r="C21848" t="str">
            <v>Tạm nhập số lượng và giá trị vật tự dự phòng Ban A bàn giao qua VT4 theo quyết định số 252/QĐ-NĐVT4 ngày 07.03.2020</v>
          </cell>
        </row>
        <row r="21849">
          <cell r="A21849" t="str">
            <v>2.46.36.947.KOR.00.000</v>
          </cell>
          <cell r="B21849" t="str">
            <v xml:space="preserve">Tube_SA213-T92_42.2x5.9x12000 -size: 12000x5.9x42.2 / Ống thép </v>
          </cell>
          <cell r="C21849" t="str">
            <v>Tạm nhập số lượng và giá trị vật tự dự phòng Ban A bàn giao qua VT4 theo quyết định số 252/QĐ-NĐVT4 ngày 07.03.2020</v>
          </cell>
        </row>
        <row r="21850">
          <cell r="A21850" t="str">
            <v>2.46.36.948.KOR.00.000</v>
          </cell>
          <cell r="B21850" t="str">
            <v xml:space="preserve">Tube_SA213-T12_54.0x4x10000-size: 10000x4x54.0 / Ống thép </v>
          </cell>
          <cell r="C21850" t="str">
            <v>Tạm nhập số lượng và giá trị vật tự dự phòng Ban A bàn giao qua VT4 theo quyết định số 252/QĐ-NĐVT4 ngày 07.03.2020</v>
          </cell>
        </row>
        <row r="21851">
          <cell r="A21851" t="str">
            <v>2.46.36.949.KOR.00.000</v>
          </cell>
          <cell r="B21851" t="str">
            <v xml:space="preserve">Tube_SA213-T91_50.8x4x10510-size: 10510x4x50.8 / Ống thép </v>
          </cell>
          <cell r="C21851" t="str">
            <v>Tạm nhập số lượng và giá trị vật tự dự phòng Ban A bàn giao qua VT4 theo quyết định số 252/QĐ-NĐVT4 ngày 07.03.2020</v>
          </cell>
        </row>
        <row r="21852">
          <cell r="A21852" t="str">
            <v>2.46.36.950.KOR.00.000</v>
          </cell>
          <cell r="B21852" t="str">
            <v xml:space="preserve">Tube_SA213-T91_57x4x10000-size: 10000x4x57 / Ống thép </v>
          </cell>
          <cell r="C21852" t="str">
            <v>Tạm nhập số lượng và giá trị vật tự dự phòng Ban A bàn giao qua VT4 theo quyết định số 252/QĐ-NĐVT4 ngày 07.03.2020</v>
          </cell>
        </row>
        <row r="21853">
          <cell r="A21853" t="str">
            <v>2.46.36.951.KOR.00.000</v>
          </cell>
          <cell r="B21853" t="str">
            <v xml:space="preserve">Tube_SA213-T12_57x4x18000-size: 9000x4x57 / Ống thép đúc </v>
          </cell>
          <cell r="C21853" t="str">
            <v>Tạm nhập số lượng và giá trị vật tự dự phòng Ban A bàn giao qua VT4 theo quyết định số 252/QĐ-NĐVT4 ngày 07.03.2020</v>
          </cell>
        </row>
        <row r="21854">
          <cell r="A21854" t="str">
            <v>2.46.36.952.KOR.00.000</v>
          </cell>
          <cell r="B21854" t="str">
            <v xml:space="preserve">Tube_SA213-T91_42,2x5,1x12000-size: 12000x5.1x42.2 / Ống thép đúc </v>
          </cell>
          <cell r="C21854" t="str">
            <v>Tạm nhập số lượng và giá trị vật tự dự phòng Ban A bàn giao qua VT4 theo quyết định số 252/QĐ-NĐVT4 ngày 07.03.2020</v>
          </cell>
        </row>
        <row r="21855">
          <cell r="A21855" t="str">
            <v>2.48.35.624.KOR.00.000</v>
          </cell>
          <cell r="B21855" t="str">
            <v xml:space="preserve">Coil strip (SA387-12-1,  6x24.5) / Đai nẹp thép </v>
          </cell>
          <cell r="C21855" t="str">
            <v>Tạm nhập số lượng và giá trị vật tự dự phòng Ban A bàn giao qua VT4 theo quyết định số 252/QĐ-NĐVT4 ngày 07.03.2020</v>
          </cell>
        </row>
        <row r="21856">
          <cell r="A21856" t="str">
            <v>2.48.35.625.KOR.00.000</v>
          </cell>
          <cell r="B21856" t="str">
            <v xml:space="preserve">Coil strip (SA387-12-1,  6x73.8) / Đai nẹp thép </v>
          </cell>
          <cell r="C21856" t="str">
            <v>Tạm nhập số lượng và giá trị vật tự dự phòng Ban A bàn giao qua VT4 theo quyết định số 252/QĐ-NĐVT4 ngày 07.03.2020</v>
          </cell>
        </row>
        <row r="21857">
          <cell r="A21857" t="str">
            <v>2.48.35.626.KOR.00.000</v>
          </cell>
          <cell r="B21857" t="str">
            <v xml:space="preserve">Coil strip (SA387-12-1,  8x73.8) / Đai nẹp thép </v>
          </cell>
          <cell r="C21857" t="str">
            <v>Tạm nhập số lượng và giá trị vật tự dự phòng Ban A bàn giao qua VT4 theo quyết định số 252/QĐ-NĐVT4 ngày 07.03.2020</v>
          </cell>
        </row>
        <row r="21858">
          <cell r="A21858" t="str">
            <v>2.48.35.627.KOR.00.000</v>
          </cell>
          <cell r="B21858" t="str">
            <v xml:space="preserve">Coil strip (SA387-12-1,  6x59) / Đai nẹp thép </v>
          </cell>
          <cell r="C21858" t="str">
            <v>Tạm nhập số lượng và giá trị vật tự dự phòng Ban A bàn giao qua VT4 theo quyết định số 252/QĐ-NĐVT4 ngày 07.03.2020</v>
          </cell>
        </row>
        <row r="21859">
          <cell r="A21859" t="str">
            <v>2.48.35.628.KOR.00.000</v>
          </cell>
          <cell r="B21859" t="str">
            <v xml:space="preserve">Coil strip (SA387-12-1, 10 x 52.5) / Đai nẹp thép </v>
          </cell>
          <cell r="C21859" t="str">
            <v>Tạm nhập số lượng và giá trị vật tự dự phòng Ban A bàn giao qua VT4 theo quyết định số 252/QĐ-NĐVT4 ngày 07.03.2020</v>
          </cell>
        </row>
        <row r="21860">
          <cell r="A21860" t="str">
            <v>2.48.35.629.KOR.00.000</v>
          </cell>
          <cell r="B21860" t="str">
            <v xml:space="preserve">Coil strip (SA387-12-1,  6x16) / Đai nẹp thép </v>
          </cell>
          <cell r="C21860" t="str">
            <v>Tạm nhập số lượng và giá trị vật tự dự phòng Ban A bàn giao qua VT4 theo quyết định số 252/QĐ-NĐVT4 ngày 07.03.2020</v>
          </cell>
        </row>
        <row r="21861">
          <cell r="A21861" t="str">
            <v>2.48.35.630.KOR.00.000</v>
          </cell>
          <cell r="B21861" t="str">
            <v xml:space="preserve">Coil strip (SA387-12-1,  6x71.5) / Đai nẹp thép </v>
          </cell>
          <cell r="C21861" t="str">
            <v>Tạm nhập số lượng và giá trị vật tự dự phòng Ban A bàn giao qua VT4 theo quyết định số 252/QĐ-NĐVT4 ngày 07.03.2020</v>
          </cell>
        </row>
        <row r="21862">
          <cell r="A21862" t="str">
            <v>2.48.35.631.KOR.00.000</v>
          </cell>
          <cell r="B21862" t="str">
            <v xml:space="preserve">Coil strip (SA387-12-1, 6 x 35.8) / Đai nẹp thép </v>
          </cell>
          <cell r="C21862" t="str">
            <v>Tạm nhập số lượng và giá trị vật tự dự phòng Ban A bàn giao qua VT4 theo quyết định số 252/QĐ-NĐVT4 ngày 07.03.2020</v>
          </cell>
        </row>
        <row r="21863">
          <cell r="A21863" t="str">
            <v>2.48.35.632.KOR.00.000</v>
          </cell>
          <cell r="B21863" t="str">
            <v xml:space="preserve">Coil strip (SA387-12-1, 6 x 52.5) / Đai nẹp thép </v>
          </cell>
          <cell r="C21863" t="str">
            <v>Tạm nhập số lượng và giá trị vật tự dự phòng Ban A bàn giao qua VT4 theo quyết định số 252/QĐ-NĐVT4 ngày 07.03.2020</v>
          </cell>
        </row>
        <row r="21864">
          <cell r="A21864" t="str">
            <v>2.48.35.633.KOR.00.000</v>
          </cell>
          <cell r="B21864" t="str">
            <v xml:space="preserve">Coil strip (SA387-22-1, 10 x 52.5) / Đai nẹp thép </v>
          </cell>
          <cell r="C21864" t="str">
            <v>Tạm nhập số lượng và giá trị vật tự dự phòng Ban A bàn giao qua VT4 theo quyết định số 252/QĐ-NĐVT4 ngày 07.03.2020</v>
          </cell>
        </row>
        <row r="21865">
          <cell r="A21865" t="str">
            <v>2.48.35.634.KOR.00.000</v>
          </cell>
          <cell r="B21865" t="str">
            <v xml:space="preserve">WET ASH UNLOADER #1,2,SPARE/OUTLET CHUTE BEND Đai giữ máng bằng thép </v>
          </cell>
          <cell r="C21865" t="str">
            <v>Tạm nhập số lượng và giá trị vật tự dự phòng Ban A bàn giao qua VT4 theo quyết định số 252/QĐ-NĐVT4 ngày 07.03.2020</v>
          </cell>
        </row>
        <row r="21866">
          <cell r="A21866" t="str">
            <v>2.48.35.635.KOR.00.000</v>
          </cell>
          <cell r="B21866" t="str">
            <v xml:space="preserve">Tool, lifting strap, 5/8-11, stud, 30096-01 -size: PX - TOOL KIT / Dây đai kẹp </v>
          </cell>
          <cell r="C21866" t="str">
            <v>Tạm nhập số lượng và giá trị vật tự dự phòng Ban A bàn giao qua VT4 theo quyết định số 252/QĐ-NĐVT4 ngày 07.03.2020</v>
          </cell>
        </row>
        <row r="21867">
          <cell r="A21867" t="str">
            <v>2.48.35.636.KOR.00.000</v>
          </cell>
          <cell r="B21867" t="str">
            <v xml:space="preserve">Ring wire -size: PX - TOOL KIT / Kẹp dây cáp </v>
          </cell>
          <cell r="C21867" t="str">
            <v>Tạm nhập số lượng và giá trị vật tự dự phòng Ban A bàn giao qua VT4 theo quyết định số 252/QĐ-NĐVT4 ngày 07.03.2020</v>
          </cell>
        </row>
        <row r="21868">
          <cell r="A21868" t="str">
            <v>2.90.45.025.KOR.00.000</v>
          </cell>
          <cell r="B21868" t="str">
            <v xml:space="preserve">1% of condenser tube 7/8O.Dx 5BWGx13392 L(656EA), 7/8O.Dx22BWGx13392L(12EA)/ ống titan  cho bình ngưng </v>
          </cell>
          <cell r="C21868" t="str">
            <v>Tạm nhập số lượng và giá trị vật tự dự phòng Ban A bàn giao qua VT4 theo quyết định số 252/QĐ-NĐVT4 ngày 07.03.2020</v>
          </cell>
        </row>
        <row r="21869">
          <cell r="A21869" t="str">
            <v>2.90.45.026.KOR.00.000</v>
          </cell>
          <cell r="B21869" t="str">
            <v xml:space="preserve">Tube plugs of number equivalent to 5% of the total number of condenser tubes O.D 21.3/O.D28.64x50.8L(60EA)O.D 21.7/O.D 21.05x50.8L(3280EA)1.1/ Nắp bịt ống bằng titan </v>
          </cell>
          <cell r="C21869" t="str">
            <v>Tạm nhập số lượng và giá trị vật tự dự phòng Ban A bàn giao qua VT4 theo quyết định số 252/QĐ-NĐVT4 ngày 07.03.2020</v>
          </cell>
        </row>
        <row r="21870">
          <cell r="A21870" t="str">
            <v>3.06.60.084.GBR.00.000</v>
          </cell>
          <cell r="B21870" t="str">
            <v xml:space="preserve">Rail for modules  846415-9459 / Giá bằng thép để gắn Mô-đun điều khiển </v>
          </cell>
          <cell r="C21870" t="str">
            <v>Tạm nhập số lượng và giá trị vật tự dự phòng Ban A bàn giao qua VT4 theo quyết định số 252/QĐ-NĐVT4 ngày 07.03.2020</v>
          </cell>
        </row>
        <row r="21871">
          <cell r="A21871" t="str">
            <v>3.20.53.012.KOR.00.000</v>
          </cell>
          <cell r="B21871" t="str">
            <v xml:space="preserve">MV Termination Kit / 6/10 (12)kV Unarmoured 3C x 120sqmm Cable (Indoor Type with 2 Hole Lug)/ Bộ nối đầu cáp </v>
          </cell>
          <cell r="C21871" t="str">
            <v>Tạm nhập số lượng và giá trị vật tự dự phòng Ban A bàn giao qua VT4 theo quyết định số 252/QĐ-NĐVT4 ngày 07.03.2020</v>
          </cell>
        </row>
        <row r="21872">
          <cell r="A21872" t="str">
            <v>3.20.53.013.KOR.00.000</v>
          </cell>
          <cell r="B21872" t="str">
            <v xml:space="preserve">MV Termination Kit / 6/10 (12)kV Unarmoured 1C x 185sqmm Cable (Indoor Type with 2 Hole Lug)/ Bộ nối đầu cáp </v>
          </cell>
          <cell r="C21872" t="str">
            <v>Tạm nhập số lượng và giá trị vật tự dự phòng Ban A bàn giao qua VT4 theo quyết định số 252/QĐ-NĐVT4 ngày 07.03.2020</v>
          </cell>
        </row>
        <row r="21873">
          <cell r="A21873" t="str">
            <v>3.20.53.014.KOR.00.000</v>
          </cell>
          <cell r="B21873" t="str">
            <v xml:space="preserve">MV Termination Kit / 6/10 (12)kV Unarmoured 1C x 400sqmm Cable (Indoor Type with 2 Hole Lug)/ Bộ nối đầu cáp </v>
          </cell>
          <cell r="C21873" t="str">
            <v>Tạm nhập số lượng và giá trị vật tự dự phòng Ban A bàn giao qua VT4 theo quyết định số 252/QĐ-NĐVT4 ngày 07.03.2020</v>
          </cell>
        </row>
        <row r="21874">
          <cell r="A21874" t="str">
            <v>3.20.53.015.KOR.00.000</v>
          </cell>
          <cell r="B21874" t="str">
            <v xml:space="preserve">MV Termination Kit / 6/10 (12)kV Unarmoured 1C x 500sqmm Cable (Indoor Type with 2 Hole Lug)/ Bộ nối đầu cáp </v>
          </cell>
          <cell r="C21874" t="str">
            <v>Tạm nhập số lượng và giá trị vật tự dự phòng Ban A bàn giao qua VT4 theo quyết định số 252/QĐ-NĐVT4 ngày 07.03.2020</v>
          </cell>
        </row>
        <row r="21875">
          <cell r="A21875" t="str">
            <v>3.30.10.932.KOR.00.000</v>
          </cell>
          <cell r="B21875" t="str">
            <v xml:space="preserve">Combination Power Socket :63/32A for indoor  CEE form 63/32A(ELCB, 30mA)with Plugs and Junction Box / Ổ cắm điện kết hợp: 63/32A cho trong nhà </v>
          </cell>
          <cell r="C21875" t="str">
            <v>Tạm nhập số lượng và giá trị vật tự dự phòng Ban A bàn giao qua VT4 theo quyết định số 252/QĐ-NĐVT4 ngày 07.03.2020</v>
          </cell>
        </row>
        <row r="21876">
          <cell r="A21876" t="str">
            <v>3.30.10.933.KOR.00.000</v>
          </cell>
          <cell r="B21876" t="str">
            <v xml:space="preserve">Combination Power Socket :63/32A for outdoor  CEE form 63/32A(ELCB, 30mA)with Plugs and Junction Box/ Ổ cắm điện kết hợp : 63/32A cho ngoài nhà </v>
          </cell>
          <cell r="C21876" t="str">
            <v>Tạm nhập số lượng và giá trị vật tự dự phòng Ban A bàn giao qua VT4 theo quyết định số 252/QĐ-NĐVT4 ngày 07.03.2020</v>
          </cell>
        </row>
        <row r="21877">
          <cell r="A21877" t="str">
            <v>3.30.10.934.KOR.00.000</v>
          </cell>
          <cell r="B21877" t="str">
            <v xml:space="preserve">Power Socket: 125A for outdoor CEE form 125A(ELCB, 30mA)with Plugs and Junction Box/Ổ cắm điện: 125A cho ngoài nhà </v>
          </cell>
          <cell r="C21877" t="str">
            <v>Tạm nhập số lượng và giá trị vật tự dự phòng Ban A bàn giao qua VT4 theo quyết định số 252/QĐ-NĐVT4 ngày 07.03.2020</v>
          </cell>
        </row>
        <row r="21878">
          <cell r="A21878" t="str">
            <v>3.30.35.085.ITA.00.000</v>
          </cell>
          <cell r="B21878" t="str">
            <v xml:space="preserve">Power Fuse: DIN85, 800A N/A/ Cầu chì </v>
          </cell>
          <cell r="C21878" t="str">
            <v>Tạm nhập số lượng và giá trị vật tự dự phòng Ban A bàn giao qua VT4 theo quyết định số 252/QĐ-NĐVT4 ngày 07.03.2020</v>
          </cell>
        </row>
        <row r="21879">
          <cell r="A21879" t="str">
            <v>3.30.35.086.ITA.00.000</v>
          </cell>
          <cell r="B21879" t="str">
            <v xml:space="preserve">Power Fuse: 500A  N/A/ Cầu chì </v>
          </cell>
          <cell r="C21879" t="str">
            <v>Tạm nhập số lượng và giá trị vật tự dự phòng Ban A bàn giao qua VT4 theo quyết định số 252/QĐ-NĐVT4 ngày 07.03.2020</v>
          </cell>
        </row>
        <row r="21880">
          <cell r="A21880" t="str">
            <v>3.30.35.615.KOR.00.000</v>
          </cell>
          <cell r="B21880" t="str">
            <v xml:space="preserve">Fuse - with Fuse Holder-Size 2A, WSI6/ Cầu chì </v>
          </cell>
          <cell r="C21880" t="str">
            <v>Tạm nhập số lượng và giá trị vật tự dự phòng Ban A bàn giao qua VT4 theo quyết định số 252/QĐ-NĐVT4 ngày 07.03.2020</v>
          </cell>
        </row>
        <row r="21881">
          <cell r="A21881" t="str">
            <v>3.30.35.616.KOR.00.000</v>
          </cell>
          <cell r="B21881" t="str">
            <v xml:space="preserve">Circuit Breaker-Size: GCP 32A / 25A / Cầu chì tự động </v>
          </cell>
          <cell r="C21881" t="str">
            <v>Tạm nhập số lượng và giá trị vật tự dự phòng Ban A bàn giao qua VT4 theo quyết định số 252/QĐ-NĐVT4 ngày 07.03.2020</v>
          </cell>
        </row>
        <row r="21882">
          <cell r="A21882" t="str">
            <v>3.30.35.617.KOR.00.000</v>
          </cell>
          <cell r="B21882" t="str">
            <v xml:space="preserve">Circuit Breaker-Size: GCP 32A / 20A / Cầu chì tự động </v>
          </cell>
          <cell r="C21882" t="str">
            <v>Tạm nhập số lượng và giá trị vật tự dự phòng Ban A bàn giao qua VT4 theo quyết định số 252/QĐ-NĐVT4 ngày 07.03.2020</v>
          </cell>
        </row>
        <row r="21883">
          <cell r="A21883" t="str">
            <v>3.30.35.618.KOR.00.000</v>
          </cell>
          <cell r="B21883" t="str">
            <v xml:space="preserve">Circuit Breaker-Size: GCP 32A /10A / Cầu chì tự động </v>
          </cell>
          <cell r="C21883" t="str">
            <v>Tạm nhập số lượng và giá trị vật tự dự phòng Ban A bàn giao qua VT4 theo quyết định số 252/QĐ-NĐVT4 ngày 07.03.2020</v>
          </cell>
        </row>
        <row r="21884">
          <cell r="A21884" t="str">
            <v>3.30.35.619.KOR.00.000</v>
          </cell>
          <cell r="B21884" t="str">
            <v xml:space="preserve">Circuit Breaker-Size: GCP 32A /5A / Cầu chì tự động </v>
          </cell>
          <cell r="C21884" t="str">
            <v>Tạm nhập số lượng và giá trị vật tự dự phòng Ban A bàn giao qua VT4 theo quyết định số 252/QĐ-NĐVT4 ngày 07.03.2020</v>
          </cell>
        </row>
        <row r="21885">
          <cell r="A21885" t="str">
            <v>3.30.35.620.KOR.00.000</v>
          </cell>
          <cell r="B21885" t="str">
            <v xml:space="preserve">Circuit Breaker-Size: GCP 32A /3A / Cầu chì tự động </v>
          </cell>
          <cell r="C21885" t="str">
            <v>Tạm nhập số lượng và giá trị vật tự dự phòng Ban A bàn giao qua VT4 theo quyết định số 252/QĐ-NĐVT4 ngày 07.03.2020</v>
          </cell>
        </row>
        <row r="21886">
          <cell r="A21886" t="str">
            <v>3.30.35.621.KOR.00.000</v>
          </cell>
          <cell r="B21886" t="str">
            <v xml:space="preserve">Circuit Breaker-Size: GCP 32A /2A / Cầu chì tự động </v>
          </cell>
          <cell r="C21886" t="str">
            <v>Tạm nhập số lượng và giá trị vật tự dự phòng Ban A bàn giao qua VT4 theo quyết định số 252/QĐ-NĐVT4 ngày 07.03.2020</v>
          </cell>
        </row>
        <row r="21887">
          <cell r="A21887" t="str">
            <v>3.30.35.622.KOR.00.000</v>
          </cell>
          <cell r="B21887" t="str">
            <v xml:space="preserve">Circuit Breaker-Size: GCP 32A /1A / Cầu chì tự động </v>
          </cell>
          <cell r="C21887" t="str">
            <v>Tạm nhập số lượng và giá trị vật tự dự phòng Ban A bàn giao qua VT4 theo quyết định số 252/QĐ-NĐVT4 ngày 07.03.2020</v>
          </cell>
        </row>
        <row r="21888">
          <cell r="A21888" t="str">
            <v>3.30.35.623.KOR.00.000</v>
          </cell>
          <cell r="B21888" t="str">
            <v xml:space="preserve">Circuit Brealer - Size: 80W*70*80H /Cầu dao điện </v>
          </cell>
          <cell r="C21888" t="str">
            <v>Tạm nhập số lượng và giá trị vật tự dự phòng Ban A bàn giao qua VT4 theo quyết định số 252/QĐ-NĐVT4 ngày 07.03.2020</v>
          </cell>
        </row>
        <row r="21889">
          <cell r="A21889" t="str">
            <v>3.30.35.624.KOR.00.000</v>
          </cell>
          <cell r="B21889" t="str">
            <v xml:space="preserve">Fuse - Size: 80W*70*80H / Cầu chì </v>
          </cell>
          <cell r="C21889" t="str">
            <v>Tạm nhập số lượng và giá trị vật tự dự phòng Ban A bàn giao qua VT4 theo quyết định số 252/QĐ-NĐVT4 ngày 07.03.2020</v>
          </cell>
        </row>
        <row r="21890">
          <cell r="A21890" t="str">
            <v>3.30.35.625.KOR.00.000</v>
          </cell>
          <cell r="B21890" t="str">
            <v xml:space="preserve">Fuse Holder - Size: 80W*70*80H /Hộp đấu nối cầu chì </v>
          </cell>
          <cell r="C21890" t="str">
            <v>Tạm nhập số lượng và giá trị vật tự dự phòng Ban A bàn giao qua VT4 theo quyết định số 252/QĐ-NĐVT4 ngày 07.03.2020</v>
          </cell>
        </row>
        <row r="21891">
          <cell r="A21891" t="str">
            <v>3.30.35.626.GBR.00.000</v>
          </cell>
          <cell r="B21891" t="str">
            <v xml:space="preserve">Circuit Breaker 6A C 1P+N 842800-9442 / Cầu dao Atomat </v>
          </cell>
          <cell r="C21891" t="str">
            <v>Tạm nhập số lượng và giá trị vật tự dự phòng Ban A bàn giao qua VT4 theo quyết định số 252/QĐ-NĐVT4 ngày 07.03.2020</v>
          </cell>
        </row>
        <row r="21892">
          <cell r="A21892" t="str">
            <v>3.30.35.627.GBR.00.000</v>
          </cell>
          <cell r="B21892" t="str">
            <v xml:space="preserve">Circuit Breaker 10A C 1P+N 842800-9444 / Cầu dao Atomat </v>
          </cell>
          <cell r="C21892" t="str">
            <v>Tạm nhập số lượng và giá trị vật tự dự phòng Ban A bàn giao qua VT4 theo quyết định số 252/QĐ-NĐVT4 ngày 07.03.2020</v>
          </cell>
        </row>
        <row r="21893">
          <cell r="A21893" t="str">
            <v>3.30.35.628.GBR.00.000</v>
          </cell>
          <cell r="B21893" t="str">
            <v xml:space="preserve">Circuit Breaker 1A C 1P 842800-9493 / Cầu dao Atomat </v>
          </cell>
          <cell r="C21893" t="str">
            <v>Tạm nhập số lượng và giá trị vật tự dự phòng Ban A bàn giao qua VT4 theo quyết định số 252/QĐ-NĐVT4 ngày 07.03.2020</v>
          </cell>
        </row>
        <row r="21894">
          <cell r="A21894" t="str">
            <v>3.34.15.034.KOR.00.000</v>
          </cell>
          <cell r="B21894" t="str">
            <v xml:space="preserve">Limit Switch N/A/ công tắc hành trình </v>
          </cell>
          <cell r="C21894" t="str">
            <v>Tạm nhập số lượng và giá trị vật tự dự phòng Ban A bàn giao qua VT4 theo quyết định số 252/QĐ-NĐVT4 ngày 07.03.2020</v>
          </cell>
        </row>
        <row r="21895">
          <cell r="A21895" t="str">
            <v>3.34.40.230.KOR.00.000</v>
          </cell>
          <cell r="B21895" t="str">
            <v xml:space="preserve">230V, 16A, 2 Gang for indoor 16A, 1way- single pole, 2 gang, surface mouting type with outlet box / Công tắc đèn 230V 16A, 2 nút nhấn trong nhà </v>
          </cell>
          <cell r="C21895" t="str">
            <v>Tạm nhập số lượng và giá trị vật tự dự phòng Ban A bàn giao qua VT4 theo quyết định số 252/QĐ-NĐVT4 ngày 07.03.2020</v>
          </cell>
        </row>
        <row r="21896">
          <cell r="A21896" t="str">
            <v>3.34.40.231.KOR.00.000</v>
          </cell>
          <cell r="B21896" t="str">
            <v xml:space="preserve">230V, 16A, 2 Gang for outdoor 16A, 1way- single pole, 2 gang, water proof Type, surface mouting type with outlet box (waterproof type) / Công tắc đèn 230V 16A, 2 nút nhấn, cho ngoài trời </v>
          </cell>
          <cell r="C21896" t="str">
            <v>Tạm nhập số lượng và giá trị vật tự dự phòng Ban A bàn giao qua VT4 theo quyết định số 252/QĐ-NĐVT4 ngày 07.03.2020</v>
          </cell>
        </row>
        <row r="21897">
          <cell r="A21897" t="str">
            <v>3.34.40.232.KOR.00.000</v>
          </cell>
          <cell r="B21897" t="str">
            <v xml:space="preserve">Magnetic Contact (100A) / MC-100a AC230V 50/60Hz SCREW 2a2b (Metasol) EXP (MC100A-30-22-P7-S-E)/ công tắc điện từ </v>
          </cell>
          <cell r="C21897" t="str">
            <v>Tạm nhập số lượng và giá trị vật tự dự phòng Ban A bàn giao qua VT4 theo quyết định số 252/QĐ-NĐVT4 ngày 07.03.2020</v>
          </cell>
        </row>
        <row r="21898">
          <cell r="A21898" t="str">
            <v>3.34.40.233.KOR.00.000</v>
          </cell>
          <cell r="B21898" t="str">
            <v xml:space="preserve">Magnetic Contact (225A) / MC-225a AC100-240V 50/60Hz, DC100-220V 2a2b (Metasol) EXP (MC225A-30-22-FV-B-E)/công tắc điện từ </v>
          </cell>
          <cell r="C21898" t="str">
            <v>Tạm nhập số lượng và giá trị vật tự dự phòng Ban A bàn giao qua VT4 theo quyết định số 252/QĐ-NĐVT4 ngày 07.03.2020</v>
          </cell>
        </row>
        <row r="21899">
          <cell r="A21899" t="str">
            <v>3.34.40.234.KOR.00.000</v>
          </cell>
          <cell r="B21899" t="str">
            <v xml:space="preserve">Magnetic Contact (32A) / MC-32a AC230V 50/60Hz SCREW 2a2b (Metasol) EXP (MC32A-30-22-P7-S-E)/công tắc điện từ </v>
          </cell>
          <cell r="C21899" t="str">
            <v>Tạm nhập số lượng và giá trị vật tự dự phòng Ban A bàn giao qua VT4 theo quyết định số 252/QĐ-NĐVT4 ngày 07.03.2020</v>
          </cell>
        </row>
        <row r="21900">
          <cell r="A21900" t="str">
            <v>3.34.40.235.KOR.00.000</v>
          </cell>
          <cell r="B21900" t="str">
            <v xml:space="preserve">Magnetic Contact (400A) / MC-400a AC100-240V 50/60Hz, DC100-220V 2a2b (Metasol) EXP (MC400A-30-22-FV-B-E)/ công tắc điện từ </v>
          </cell>
          <cell r="C21900" t="str">
            <v>Tạm nhập số lượng và giá trị vật tự dự phòng Ban A bàn giao qua VT4 theo quyết định số 252/QĐ-NĐVT4 ngày 07.03.2020</v>
          </cell>
        </row>
        <row r="21901">
          <cell r="A21901" t="str">
            <v>3.34.40.236.KOR.00.000</v>
          </cell>
          <cell r="B21901" t="str">
            <v xml:space="preserve">Magnetic Contact (50A) / MC-50a AC230V 50/60Hz SCREW 2a2b (Metasol) EXP (MC50A-30-22-P7-S-E)/ công tắc điện từ </v>
          </cell>
          <cell r="C21901" t="str">
            <v>Tạm nhập số lượng và giá trị vật tự dự phòng Ban A bàn giao qua VT4 theo quyết định số 252/QĐ-NĐVT4 ngày 07.03.2020</v>
          </cell>
        </row>
        <row r="21902">
          <cell r="A21902" t="str">
            <v>3.34.40.237.KOR.00.000</v>
          </cell>
          <cell r="B21902" t="str">
            <v xml:space="preserve">Pressure Switch - Công tắc áp suất </v>
          </cell>
          <cell r="C21902" t="str">
            <v>Tạm nhập số lượng và giá trị vật tự dự phòng Ban A bàn giao qua VT4 theo quyết định số 252/QĐ-NĐVT4 ngày 07.03.2020</v>
          </cell>
        </row>
        <row r="21903">
          <cell r="A21903" t="str">
            <v>3.34.40.238.KOR.00.000</v>
          </cell>
          <cell r="B21903" t="str">
            <v xml:space="preserve">Push Button-Size: KPL25WM-L3CR11 / Công tắc </v>
          </cell>
          <cell r="C21903" t="str">
            <v>Tạm nhập số lượng và giá trị vật tự dự phòng Ban A bàn giao qua VT4 theo quyết định số 252/QĐ-NĐVT4 ngày 07.03.2020</v>
          </cell>
        </row>
        <row r="21904">
          <cell r="A21904" t="str">
            <v>3.34.40.239.KOR.00.000</v>
          </cell>
          <cell r="B21904" t="str">
            <v xml:space="preserve">Push Button-Size: KBL25WM-L3CG11/ Công tắc </v>
          </cell>
          <cell r="C21904" t="str">
            <v>Tạm nhập số lượng và giá trị vật tự dự phòng Ban A bàn giao qua VT4 theo quyết định số 252/QĐ-NĐVT4 ngày 07.03.2020</v>
          </cell>
        </row>
        <row r="21905">
          <cell r="A21905" t="str">
            <v>3.34.40.240.KOR.00.000</v>
          </cell>
          <cell r="B21905" t="str">
            <v xml:space="preserve">Push Button-Size: KPL25WM-L3AW / Công tắc </v>
          </cell>
          <cell r="C21905" t="str">
            <v>Tạm nhập số lượng và giá trị vật tự dự phòng Ban A bàn giao qua VT4 theo quyết định số 252/QĐ-NĐVT4 ngày 07.03.2020</v>
          </cell>
        </row>
        <row r="21906">
          <cell r="A21906" t="str">
            <v>3.34.40.241.KOR.00.000</v>
          </cell>
          <cell r="B21906" t="str">
            <v xml:space="preserve">Push Button - Size: 80W*70*80H / Công tắc </v>
          </cell>
          <cell r="C21906" t="str">
            <v>Tạm nhập số lượng và giá trị vật tự dự phòng Ban A bàn giao qua VT4 theo quyết định số 252/QĐ-NĐVT4 ngày 07.03.2020</v>
          </cell>
        </row>
        <row r="21907">
          <cell r="A21907" t="str">
            <v>3.34.40.242.GBR.00.000</v>
          </cell>
          <cell r="B21907" t="str">
            <v xml:space="preserve">Profibus-DP Plug, Socket 846415-9618 / Công tắc </v>
          </cell>
          <cell r="C21907" t="str">
            <v>Tạm nhập số lượng và giá trị vật tự dự phòng Ban A bàn giao qua VT4 theo quyết định số 252/QĐ-NĐVT4 ngày 07.03.2020</v>
          </cell>
        </row>
        <row r="21908">
          <cell r="A21908" t="str">
            <v>3.46.13.101.KOR.00.000</v>
          </cell>
          <cell r="B21908" t="str">
            <v xml:space="preserve">Incomer MCCB 100AF/60AT for outdoor   Incomer ELCB 100AF/60AT / Thiết bị đóng cắt kiểu vỏ đúc (MCCB) đầu vào 100AF/60AT cho ngoài trời </v>
          </cell>
          <cell r="C21908" t="str">
            <v>Tạm nhập số lượng và giá trị vật tự dự phòng Ban A bàn giao qua VT4 theo quyết định số 252/QĐ-NĐVT4 ngày 07.03.2020</v>
          </cell>
        </row>
        <row r="21909">
          <cell r="A21909" t="str">
            <v>3.46.14.100.KOR.00.000</v>
          </cell>
          <cell r="B21909" t="str">
            <v xml:space="preserve">Incomer MCCB 100AF/60AT for indoor  Incomer ELCB 100AF/60AT / Incomer MCCB 100AF/60AT for indoor  Incomer ELCB 100AF/60AT/Thiết bị đóng cắt kiểu vỏ đúc (MCCB) đầu vào 100AF/60AT cho trong nhà </v>
          </cell>
          <cell r="C21909" t="str">
            <v>Tạm nhập số lượng và giá trị vật tự dự phòng Ban A bàn giao qua VT4 theo quyết định số 252/QĐ-NĐVT4 ngày 07.03.2020</v>
          </cell>
        </row>
        <row r="21910">
          <cell r="A21910" t="str">
            <v>3.46.19.055.KOR.00.000</v>
          </cell>
          <cell r="B21910" t="str">
            <v xml:space="preserve">MCCB(DC) N/A/ aptomat loại hộp đúc </v>
          </cell>
          <cell r="C21910" t="str">
            <v>Tạm nhập số lượng và giá trị vật tự dự phòng Ban A bàn giao qua VT4 theo quyết định số 252/QĐ-NĐVT4 ngày 07.03.2020</v>
          </cell>
        </row>
        <row r="21911">
          <cell r="A21911" t="str">
            <v>3.46.19.056.KOR.00.000</v>
          </cell>
          <cell r="B21911" t="str">
            <v xml:space="preserve">MCCB(AC) N/A/ aptomat loại hộp đúc </v>
          </cell>
          <cell r="C21911" t="str">
            <v>Tạm nhập số lượng và giá trị vật tự dự phòng Ban A bàn giao qua VT4 theo quyết định số 252/QĐ-NĐVT4 ngày 07.03.2020</v>
          </cell>
        </row>
        <row r="21912">
          <cell r="A21912" t="str">
            <v>3.46.95.597.USA.00.000</v>
          </cell>
          <cell r="B21912" t="str">
            <v xml:space="preserve">Starter Solenoid 12V /Khởi động từ 12v, Tag No: C071061_2-001605-831-10-130/10.06 </v>
          </cell>
          <cell r="C21912" t="str">
            <v>Tạm nhập số lượng và giá trị vật tự dự phòng Ban A bàn giao qua VT4 theo quyết định số 252/QĐ-NĐVT4 ngày 07.03.2020</v>
          </cell>
        </row>
        <row r="21913">
          <cell r="A21913" t="str">
            <v>3.50.68.553.USA.00.000</v>
          </cell>
          <cell r="B21913" t="str">
            <v xml:space="preserve">Thermostat/Rơ le nhiệt, Tag No: DZ100553_2-001605-831-10-130/10.03 </v>
          </cell>
          <cell r="C21913" t="str">
            <v>Tạm nhập số lượng và giá trị vật tự dự phòng Ban A bàn giao qua VT4 theo quyết định số 252/QĐ-NĐVT4 ngày 07.03.2020</v>
          </cell>
        </row>
        <row r="21914">
          <cell r="A21914" t="str">
            <v>3.50.68.554.KOR.00.000</v>
          </cell>
          <cell r="B21914" t="str">
            <v xml:space="preserve">Thermostat (0~50 C) N/A/ Rơ le nhiệt </v>
          </cell>
          <cell r="C21914" t="str">
            <v>Tạm nhập số lượng và giá trị vật tự dự phòng Ban A bàn giao qua VT4 theo quyết định số 252/QĐ-NĐVT4 ngày 07.03.2020</v>
          </cell>
        </row>
        <row r="21915">
          <cell r="A21915" t="str">
            <v>3.50.90.026.KOR.00.000</v>
          </cell>
          <cell r="B21915" t="str">
            <v xml:space="preserve">Lockout Relay N/A/ Rơ le hãm dùng cho điện áp 220v </v>
          </cell>
          <cell r="C21915" t="str">
            <v>Tạm nhập số lượng và giá trị vật tự dự phòng Ban A bàn giao qua VT4 theo quyết định số 252/QĐ-NĐVT4 ngày 07.03.2020</v>
          </cell>
        </row>
        <row r="21916">
          <cell r="A21916" t="str">
            <v>3.50.90.027.KOR.00.000</v>
          </cell>
          <cell r="B21916" t="str">
            <v xml:space="preserve">Aux. Relay N/A/ Rơ le trung gian dùng cho điện áp 220v </v>
          </cell>
          <cell r="C21916" t="str">
            <v>Tạm nhập số lượng và giá trị vật tự dự phòng Ban A bàn giao qua VT4 theo quyết định số 252/QĐ-NĐVT4 ngày 07.03.2020</v>
          </cell>
        </row>
        <row r="21917">
          <cell r="A21917" t="str">
            <v>3.50.90.028.KOR.00.000</v>
          </cell>
          <cell r="B21917" t="str">
            <v xml:space="preserve">Aux Relay (2a + 2b) / MR-4 DC220V 2a2b (Metasol) EXP (MR4-22-MD-E)/ Rơ le trung gian </v>
          </cell>
          <cell r="C21917" t="str">
            <v>Tạm nhập số lượng và giá trị vật tự dự phòng Ban A bàn giao qua VT4 theo quyết định số 252/QĐ-NĐVT4 ngày 07.03.2020</v>
          </cell>
        </row>
        <row r="21918">
          <cell r="A21918" t="str">
            <v>3.50.90.029.KOR.00.000</v>
          </cell>
          <cell r="B21918" t="str">
            <v xml:space="preserve">Aux Relay (4a +4b) / MR-8 DC220V 4a4b (Metasol) EXP (MR8-44-MD-E)/ Rơ le trung gian </v>
          </cell>
          <cell r="C21918" t="str">
            <v>Tạm nhập số lượng và giá trị vật tự dự phòng Ban A bàn giao qua VT4 theo quyết định số 252/QĐ-NĐVT4 ngày 07.03.2020</v>
          </cell>
        </row>
        <row r="21919">
          <cell r="A21919" t="str">
            <v>3.50.90.756.KOR.00.000</v>
          </cell>
          <cell r="B21919" t="str">
            <v xml:space="preserve">Control Relay - Size: 80W*70D*80H / Rơ le </v>
          </cell>
          <cell r="C21919" t="str">
            <v>Tạm nhập số lượng và giá trị vật tự dự phòng Ban A bàn giao qua VT4 theo quyết định số 252/QĐ-NĐVT4 ngày 07.03.2020</v>
          </cell>
        </row>
        <row r="21920">
          <cell r="A21920" t="str">
            <v>3.50.90.757.GBR.00.000</v>
          </cell>
          <cell r="B21920" t="str">
            <v xml:space="preserve">Control Relay (24Vdc Contactor) 846400-9461 / Rơ le 24V </v>
          </cell>
          <cell r="C21920" t="str">
            <v>Tạm nhập số lượng và giá trị vật tự dự phòng Ban A bàn giao qua VT4 theo quyết định số 252/QĐ-NĐVT4 ngày 07.03.2020</v>
          </cell>
        </row>
        <row r="21921">
          <cell r="A21921" t="str">
            <v>3.50.90.758.GBR.00.000</v>
          </cell>
          <cell r="B21921" t="str">
            <v xml:space="preserve">Relay 24Vdc 4 Pole CO 846400-9325 / Rơ le 24V </v>
          </cell>
          <cell r="C21921" t="str">
            <v>Tạm nhập số lượng và giá trị vật tự dự phòng Ban A bàn giao qua VT4 theo quyết định số 252/QĐ-NĐVT4 ngày 07.03.2020</v>
          </cell>
        </row>
        <row r="21922">
          <cell r="A21922" t="str">
            <v>3.50.90.759.GBR.00.000</v>
          </cell>
          <cell r="B21922" t="str">
            <v xml:space="preserve">Relay 24Vdc 2 Pole CO 846400-9335 / Rơ le 24V </v>
          </cell>
          <cell r="C21922" t="str">
            <v>Tạm nhập số lượng và giá trị vật tự dự phòng Ban A bàn giao qua VT4 theo quyết định số 252/QĐ-NĐVT4 ngày 07.03.2020</v>
          </cell>
        </row>
        <row r="21923">
          <cell r="A21923" t="str">
            <v>3.62.95.143.KOR.00.000</v>
          </cell>
          <cell r="B21923" t="str">
            <v xml:space="preserve">TEST BOX FOR POTENTIAL LEVEL AT LOCAL/ Tủ gắn của bảng điện Z14315-CÓN-03090 </v>
          </cell>
          <cell r="C21923" t="str">
            <v>Tạm nhập số lượng và giá trị vật tự dự phòng Ban A bàn giao qua VT4 theo quyết định số 252/QĐ-NĐVT4 ngày 07.03.2020</v>
          </cell>
        </row>
        <row r="21924">
          <cell r="A21924" t="str">
            <v>3.66.36.250.KOR.00.000</v>
          </cell>
          <cell r="B21924" t="str">
            <v xml:space="preserve">HPS 250W_Pendant or Surface mounted type Lamp SON 250W E40 CO 1SL/12 / Bóng đèn chiếu sáng 250w </v>
          </cell>
          <cell r="C21924" t="str">
            <v>Tạm nhập số lượng và giá trị vật tự dự phòng Ban A bàn giao qua VT4 theo quyết định số 252/QĐ-NĐVT4 ngày 07.03.2020</v>
          </cell>
        </row>
        <row r="21925">
          <cell r="A21925" t="str">
            <v>3.66.37.250.KOR.00.000</v>
          </cell>
          <cell r="B21925" t="str">
            <v xml:space="preserve">HPS 250W_Pendant or Surface type Lighting Fixture  HPK518 1xSON250W IC 220V-50Hz  / Thân đèn chiếu sáng 250w </v>
          </cell>
          <cell r="C21925" t="str">
            <v>Tạm nhập số lượng và giá trị vật tự dự phòng Ban A bàn giao qua VT4 theo quyết định số 252/QĐ-NĐVT4 ngày 07.03.2020</v>
          </cell>
        </row>
        <row r="21926">
          <cell r="A21926" t="str">
            <v>3.66.37.251.KOR.00.000</v>
          </cell>
          <cell r="B21926" t="str">
            <v xml:space="preserve">HPS 250W_Pendant or Surface type Mounting Bracket ZPK518 MB / Giá gắn đèn chiếu sáng 250w </v>
          </cell>
          <cell r="C21926" t="str">
            <v>Tạm nhập số lượng và giá trị vật tự dự phòng Ban A bàn giao qua VT4 theo quyết định số 252/QĐ-NĐVT4 ngày 07.03.2020</v>
          </cell>
        </row>
        <row r="21927">
          <cell r="A21927" t="str">
            <v>3.66.37.252.KOR.00.000</v>
          </cell>
          <cell r="B21927" t="str">
            <v xml:space="preserve">HPS 250W_Pendant or Surface (mounted) type Reflector GPK518 R D425 ALU  / Chụp đèn chiếu sáng 250w </v>
          </cell>
          <cell r="C21927" t="str">
            <v>Tạm nhập số lượng và giá trị vật tự dự phòng Ban A bàn giao qua VT4 theo quyết định số 252/QĐ-NĐVT4 ngày 07.03.2020</v>
          </cell>
        </row>
        <row r="21928">
          <cell r="A21928" t="str">
            <v>3.66.37.253.KOR.00.000</v>
          </cell>
          <cell r="B21928" t="str">
            <v xml:space="preserve">HPS 250W_Pendant or Surface type Glass Cover ZPK518 GC / Mặt kính đèn chiếu sáng 250w </v>
          </cell>
          <cell r="C21928" t="str">
            <v>Tạm nhập số lượng và giá trị vật tự dự phòng Ban A bàn giao qua VT4 theo quyết định số 252/QĐ-NĐVT4 ngày 07.03.2020</v>
          </cell>
        </row>
        <row r="21929">
          <cell r="A21929" t="str">
            <v>3.66.37.254.KOR.00.000</v>
          </cell>
          <cell r="B21929" t="str">
            <v xml:space="preserve">HPS 250W_Pendant or Surface mounted type Lighting Fixture HPK138 1xSON250W IC 220V-50Hz / Thân đèn chiếu sáng 250w </v>
          </cell>
          <cell r="C21929" t="str">
            <v>Tạm nhập số lượng và giá trị vật tự dự phòng Ban A bàn giao qua VT4 theo quyết định số 252/QĐ-NĐVT4 ngày 07.03.2020</v>
          </cell>
        </row>
        <row r="21930">
          <cell r="A21930" t="str">
            <v>3.66.37.255.KOR.00.000</v>
          </cell>
          <cell r="B21930" t="str">
            <v xml:space="preserve">HPS 250W_Pendant or Surface mounted type Protection Glass ZPK138 PG D425 / Mặt kính đèn chiếu sáng 250w </v>
          </cell>
          <cell r="C21930" t="str">
            <v>Tạm nhập số lượng và giá trị vật tự dự phòng Ban A bàn giao qua VT4 theo quyết định số 252/QĐ-NĐVT4 ngày 07.03.2020</v>
          </cell>
        </row>
        <row r="21931">
          <cell r="A21931" t="str">
            <v>3.66.45.400.KOR.00.000</v>
          </cell>
          <cell r="B21931" t="str">
            <v xml:space="preserve">HPS 400W_Pendant or Surface mounted type Lamp SON 400W E40 CO 1SL/12 / Bóng đèn cao áp 400w </v>
          </cell>
          <cell r="C21931" t="str">
            <v>Tạm nhập số lượng và giá trị vật tự dự phòng Ban A bàn giao qua VT4 theo quyết định số 252/QĐ-NĐVT4 ngày 07.03.2020</v>
          </cell>
        </row>
        <row r="21932">
          <cell r="A21932" t="str">
            <v>3.66.47.400.KOR.00.000</v>
          </cell>
          <cell r="B21932" t="str">
            <v xml:space="preserve">HPS 400W_Pendant or Surface mounted type Lighting Fixture HPK138 1xSON400W IC 220V-50Hz / Thân đèn cao áp 400w </v>
          </cell>
          <cell r="C21932" t="str">
            <v>Tạm nhập số lượng và giá trị vật tự dự phòng Ban A bàn giao qua VT4 theo quyết định số 252/QĐ-NĐVT4 ngày 07.03.2020</v>
          </cell>
        </row>
        <row r="21933">
          <cell r="A21933" t="str">
            <v>3.66.47.401.KOR.00.000</v>
          </cell>
          <cell r="B21933" t="str">
            <v xml:space="preserve">HPS 400W_Pendant or Surface mounted type Reflector GPK518 R D425 ALU / Chụp đèn cao áp 400w </v>
          </cell>
          <cell r="C21933" t="str">
            <v>Tạm nhập số lượng và giá trị vật tự dự phòng Ban A bàn giao qua VT4 theo quyết định số 252/QĐ-NĐVT4 ngày 07.03.2020</v>
          </cell>
        </row>
        <row r="21934">
          <cell r="A21934" t="str">
            <v>3.66.47.402.KOR.00.000</v>
          </cell>
          <cell r="B21934" t="str">
            <v xml:space="preserve">HPS 400W_Pendant or Surface mounted type Protection Glass ZPK138 PG D425 / Mặt kính đèn cao áp 400w </v>
          </cell>
          <cell r="C21934" t="str">
            <v>Tạm nhập số lượng và giá trị vật tự dự phòng Ban A bàn giao qua VT4 theo quyết định số 252/QĐ-NĐVT4 ngày 07.03.2020</v>
          </cell>
        </row>
        <row r="21935">
          <cell r="A21935" t="str">
            <v>3.66.53.037.KOR.00.000</v>
          </cell>
          <cell r="B21935" t="str">
            <v xml:space="preserve">Fluorescent Light (230V/18W/50Hz) N/A/ Đèn huỳnh quang </v>
          </cell>
          <cell r="C21935" t="str">
            <v>Tạm nhập số lượng và giá trị vật tự dự phòng Ban A bàn giao qua VT4 theo quyết định số 252/QĐ-NĐVT4 ngày 07.03.2020</v>
          </cell>
        </row>
        <row r="21936">
          <cell r="A21936" t="str">
            <v>3.66.53.038.KOR.00.000</v>
          </cell>
          <cell r="B21936" t="str">
            <v xml:space="preserve">FL 18W x 4_Recessed mounted type Lamp TL-D 18W/840 1SL/25 / Bóng đèn huỳnh quang 18w TL-D </v>
          </cell>
          <cell r="C21936" t="str">
            <v>Tạm nhập số lượng và giá trị vật tự dự phòng Ban A bàn giao qua VT4 theo quyết định số 252/QĐ-NĐVT4 ngày 07.03.2020</v>
          </cell>
        </row>
        <row r="21937">
          <cell r="A21937" t="str">
            <v>3.66.53.039.KOR.00.000</v>
          </cell>
          <cell r="B21937" t="str">
            <v xml:space="preserve">FL 18W_Recessed mounted type(down light) Lighting Fixture DN291B 1xDLED-4000 PSU ALU / Đèn huỳnh quang 18w DN291B </v>
          </cell>
          <cell r="C21937" t="str">
            <v>Tạm nhập số lượng và giá trị vật tự dự phòng Ban A bàn giao qua VT4 theo quyết định số 252/QĐ-NĐVT4 ngày 07.03.2020</v>
          </cell>
        </row>
        <row r="21938">
          <cell r="A21938" t="str">
            <v>3.66.53.040.KOR.00.000</v>
          </cell>
          <cell r="B21938" t="str">
            <v xml:space="preserve">FL 36W x 2_Bracket type Lamp TL-D 36W/840 1SL/25 / Bóng đèn huỳnh quang 36w TL-D </v>
          </cell>
          <cell r="C21938" t="str">
            <v>Tạm nhập số lượng và giá trị vật tự dự phòng Ban A bàn giao qua VT4 theo quyết định số 252/QĐ-NĐVT4 ngày 07.03.2020</v>
          </cell>
        </row>
        <row r="21939">
          <cell r="A21939" t="str">
            <v>3.66.53.041.KOR.00.000</v>
          </cell>
          <cell r="B21939" t="str">
            <v xml:space="preserve">FL 36W x 2_Pendant or Surface mounted type Lamp   TL-D 36W/840 1SL/25 / Bóng đèn huỳnh quang 36w TL-D </v>
          </cell>
          <cell r="C21939" t="str">
            <v>Tạm nhập số lượng và giá trị vật tự dự phòng Ban A bàn giao qua VT4 theo quyết định số 252/QĐ-NĐVT4 ngày 07.03.2020</v>
          </cell>
        </row>
        <row r="21940">
          <cell r="A21940" t="str">
            <v>3.66.53.042.KOR.00.000</v>
          </cell>
          <cell r="B21940" t="str">
            <v xml:space="preserve">FL, 36W x 2 for Surface Mounting (Explosion Proof) FL 36W x 2_Pendant or Surface type(Vyrtch) / Đèn huỳnh quang 36w x 2 (chống nổ) </v>
          </cell>
          <cell r="C21940" t="str">
            <v>Tạm nhập số lượng và giá trị vật tự dự phòng Ban A bàn giao qua VT4 theo quyết định số 252/QĐ-NĐVT4 ngày 07.03.2020</v>
          </cell>
        </row>
        <row r="21941">
          <cell r="A21941" t="str">
            <v>3.66.56.068.KOR.00.000</v>
          </cell>
          <cell r="B21941" t="str">
            <v xml:space="preserve">FL 18W x 4_Recessed mounted type Lighting Fixture TBS068 4xTL-D EBC C2/ Máng đèn huỳnh quang 18w x 4 </v>
          </cell>
          <cell r="C21941" t="str">
            <v>Tạm nhập số lượng và giá trị vật tự dự phòng Ban A bàn giao qua VT4 theo quyết định số 252/QĐ-NĐVT4 ngày 07.03.2020</v>
          </cell>
        </row>
        <row r="21942">
          <cell r="A21942" t="str">
            <v>3.66.56.069.KOR.00.000</v>
          </cell>
          <cell r="B21942" t="str">
            <v xml:space="preserve">FL 36W x 2_Bracket type Lighting Fixture TMS012 2xTL-D36W EB-C / Máng đèn huỳnh quang </v>
          </cell>
          <cell r="C21942" t="str">
            <v>Tạm nhập số lượng và giá trị vật tự dự phòng Ban A bàn giao qua VT4 theo quyết định số 252/QĐ-NĐVT4 ngày 07.03.2020</v>
          </cell>
        </row>
        <row r="21943">
          <cell r="A21943" t="str">
            <v>3.66.56.070.KOR.00.000</v>
          </cell>
          <cell r="B21943" t="str">
            <v xml:space="preserve">FL 36W x 2_Pendant or Surface mounted type Lighting Fixture TMS012 2xTL-D36W EB-C / Máng đèn huỳnh quang 36w x 2 </v>
          </cell>
          <cell r="C21943" t="str">
            <v>Tạm nhập số lượng và giá trị vật tự dự phòng Ban A bàn giao qua VT4 theo quyết định số 252/QĐ-NĐVT4 ngày 07.03.2020</v>
          </cell>
        </row>
        <row r="21944">
          <cell r="A21944" t="str">
            <v>3.66.57.236.KOR.00.000</v>
          </cell>
          <cell r="B21944" t="str">
            <v xml:space="preserve">FL 36W x 2_Bracket type Reflector GMS012 2 36 R / Chụp đèn huỳnh quang 36w x 2 </v>
          </cell>
          <cell r="C21944" t="str">
            <v>Tạm nhập số lượng và giá trị vật tự dự phòng Ban A bàn giao qua VT4 theo quyết định số 252/QĐ-NĐVT4 ngày 07.03.2020</v>
          </cell>
        </row>
        <row r="21945">
          <cell r="A21945" t="str">
            <v>3.66.57.238.KOR.00.000</v>
          </cell>
          <cell r="B21945" t="str">
            <v xml:space="preserve">FL 36W x 2_Pendant or Surface mounted type Reflector GMS012 2 36 R / Chụp đèn huỳnh quang 36w x 2 </v>
          </cell>
          <cell r="C21945" t="str">
            <v>Tạm nhập số lượng và giá trị vật tự dự phòng Ban A bàn giao qua VT4 theo quyết định số 252/QĐ-NĐVT4 ngày 07.03.2020</v>
          </cell>
        </row>
        <row r="21946">
          <cell r="A21946" t="str">
            <v>3.66.66.402.KOR.00.000</v>
          </cell>
          <cell r="B21946" t="str">
            <v xml:space="preserve">High Pressure Sodium 400W x 1 for Road Lighting Fixture/ Đèn cao áp sodium </v>
          </cell>
          <cell r="C21946" t="str">
            <v>Tạm nhập số lượng và giá trị vật tự dự phòng Ban A bàn giao qua VT4 theo quyết định số 252/QĐ-NĐVT4 ngày 07.03.2020</v>
          </cell>
        </row>
        <row r="21947">
          <cell r="A21947" t="str">
            <v>3.66.66.403.KOR.00.000</v>
          </cell>
          <cell r="B21947" t="str">
            <v xml:space="preserve">Lamp for Road Lighting Fixture/ Bóng đèn </v>
          </cell>
          <cell r="C21947" t="str">
            <v>Tạm nhập số lượng và giá trị vật tự dự phòng Ban A bàn giao qua VT4 theo quyết định số 252/QĐ-NĐVT4 ngày 07.03.2020</v>
          </cell>
        </row>
        <row r="21948">
          <cell r="A21948" t="str">
            <v>3.66.66.404.KOR.00.000</v>
          </cell>
          <cell r="B21948" t="str">
            <v xml:space="preserve">Light Source - Đèn chiếu sáng </v>
          </cell>
          <cell r="C21948" t="str">
            <v>Tạm nhập số lượng và giá trị vật tự dự phòng Ban A bàn giao qua VT4 theo quyết định số 252/QĐ-NĐVT4 ngày 07.03.2020</v>
          </cell>
        </row>
        <row r="21949">
          <cell r="A21949" t="str">
            <v>3.66.75.081.KOR.00.000</v>
          </cell>
          <cell r="B21949" t="str">
            <v xml:space="preserve">Exit Light 8Wx1, 3 hour battery back up (Ni-Cd) EL 8W_Pendant or Surface mounted type(battery 3h, maintained type with test switch)/Wall mounted type/ Đèn thoát hiểm với pin dự phòng trong 3 tiếng </v>
          </cell>
          <cell r="C21949" t="str">
            <v>Tạm nhập số lượng và giá trị vật tự dự phòng Ban A bàn giao qua VT4 theo quyết định số 252/QĐ-NĐVT4 ngày 07.03.2020</v>
          </cell>
        </row>
        <row r="21950">
          <cell r="A21950" t="str">
            <v>3.66.75.230.KOR.00.000</v>
          </cell>
          <cell r="B21950" t="str">
            <v xml:space="preserve">Indicating Lamp-size: KPL25_L3AW (AC230V, 50Hz)/ Đèn tín hiệu </v>
          </cell>
          <cell r="C21950" t="str">
            <v>Tạm nhập số lượng và giá trị vật tự dự phòng Ban A bàn giao qua VT4 theo quyết định số 252/QĐ-NĐVT4 ngày 07.03.2020</v>
          </cell>
        </row>
        <row r="21951">
          <cell r="A21951" t="str">
            <v>3.66.75.231.KOR.00.000</v>
          </cell>
          <cell r="B21951" t="str">
            <v xml:space="preserve">Indicating Lamp-size: KPL25_L3AR (AC230V, 50Hz)/ Đèn tín hiệu </v>
          </cell>
          <cell r="C21951" t="str">
            <v>Tạm nhập số lượng và giá trị vật tự dự phòng Ban A bàn giao qua VT4 theo quyết định số 252/QĐ-NĐVT4 ngày 07.03.2020</v>
          </cell>
        </row>
        <row r="21952">
          <cell r="A21952" t="str">
            <v>3.66.75.232.KOR.00.000</v>
          </cell>
          <cell r="B21952" t="str">
            <v xml:space="preserve">Indicating Lamp-size: KPL25_L3AG (AC230V, 50Hz)/ Đèn tín hiệu </v>
          </cell>
          <cell r="C21952" t="str">
            <v>Tạm nhập số lượng và giá trị vật tự dự phòng Ban A bàn giao qua VT4 theo quyết định số 252/QĐ-NĐVT4 ngày 07.03.2020</v>
          </cell>
        </row>
        <row r="21953">
          <cell r="A21953" t="str">
            <v>3.66.75.233.KOR.00.000</v>
          </cell>
          <cell r="B21953" t="str">
            <v xml:space="preserve">Indicating Lamp-size: KPL25_L3AB(AC230V, 50Hz)/ Đèn tín hiệu </v>
          </cell>
          <cell r="C21953" t="str">
            <v>Tạm nhập số lượng và giá trị vật tự dự phòng Ban A bàn giao qua VT4 theo quyết định số 252/QĐ-NĐVT4 ngày 07.03.2020</v>
          </cell>
        </row>
        <row r="21954">
          <cell r="A21954" t="str">
            <v>3.66.75.234.KOR.00.000</v>
          </cell>
          <cell r="B21954" t="str">
            <v xml:space="preserve">Indicating Lamp-size: KPL25_L3AY (AC230V, 50Hz)/ Đèn tín hiệu </v>
          </cell>
          <cell r="C21954" t="str">
            <v>Tạm nhập số lượng và giá trị vật tự dự phòng Ban A bàn giao qua VT4 theo quyết định số 252/QĐ-NĐVT4 ngày 07.03.2020</v>
          </cell>
        </row>
        <row r="21955">
          <cell r="A21955" t="str">
            <v>3.66.75.235.KOR.00.000</v>
          </cell>
          <cell r="B21955" t="str">
            <v xml:space="preserve">Indicating Lamp-size: KPL25_L3AO (AC230V, 50Hz)/ Đèn tín hiệu </v>
          </cell>
          <cell r="C21955" t="str">
            <v>Tạm nhập số lượng và giá trị vật tự dự phòng Ban A bàn giao qua VT4 theo quyết định số 252/QĐ-NĐVT4 ngày 07.03.2020</v>
          </cell>
        </row>
        <row r="21956">
          <cell r="A21956" t="str">
            <v>3.66.75.236.KOR.00.000</v>
          </cell>
          <cell r="B21956" t="str">
            <v xml:space="preserve">Indicating Lamp - Size:  80W*70*80H / Đèn hiển thị tín hiệu </v>
          </cell>
          <cell r="C21956" t="str">
            <v>Tạm nhập số lượng và giá trị vật tự dự phòng Ban A bàn giao qua VT4 theo quyết định số 252/QĐ-NĐVT4 ngày 07.03.2020</v>
          </cell>
        </row>
        <row r="21957">
          <cell r="A21957" t="str">
            <v>3.80.42.150.KOR.00.000</v>
          </cell>
          <cell r="B21957" t="str">
            <v xml:space="preserve">F.O Patch Cord 150x200x150/ Cáp sợi quang </v>
          </cell>
          <cell r="C21957" t="str">
            <v>Tạm nhập số lượng và giá trị vật tự dự phòng Ban A bàn giao qua VT4 theo quyết định số 252/QĐ-NĐVT4 ngày 07.03.2020</v>
          </cell>
        </row>
        <row r="21958">
          <cell r="A21958" t="str">
            <v>3.80.42.151.KOR.00.000</v>
          </cell>
          <cell r="B21958" t="str">
            <v xml:space="preserve">Cat.5e UTP Patch Cord 150x200x150/ Dây cáp mạng </v>
          </cell>
          <cell r="C21958" t="str">
            <v>Tạm nhập số lượng và giá trị vật tự dự phòng Ban A bàn giao qua VT4 theo quyết định số 252/QĐ-NĐVT4 ngày 07.03.2020</v>
          </cell>
        </row>
        <row r="21959">
          <cell r="A21959" t="str">
            <v>3.80.86.946.KOR.00.000</v>
          </cell>
          <cell r="B21959" t="str">
            <v xml:space="preserve">Profibus-DP Plug UP to 12M bps, 90º - size: 6ES7972-0BA12-0XA0/ Đầu nối </v>
          </cell>
          <cell r="C21959" t="str">
            <v>Tạm nhập số lượng và giá trị vật tự dự phòng Ban A bàn giao qua VT4 theo quyết định số 252/QĐ-NĐVT4 ngày 07.03.2020</v>
          </cell>
        </row>
        <row r="21960">
          <cell r="A21960" t="str">
            <v>3.80.86.947.KOR.00.000</v>
          </cell>
          <cell r="B21960" t="str">
            <v xml:space="preserve">Profibus-DP Plug - Size: 40W *60D *600H </v>
          </cell>
          <cell r="C21960" t="str">
            <v>Tạm nhập số lượng và giá trị vật tự dự phòng Ban A bàn giao qua VT4 theo quyết định số 252/QĐ-NĐVT4 ngày 07.03.2020</v>
          </cell>
        </row>
        <row r="21961">
          <cell r="A21961" t="str">
            <v>3.80.86.948.KOR.00.000</v>
          </cell>
          <cell r="B21961" t="str">
            <v xml:space="preserve">Profibus-DP Plug - Size: 80W*70*80H / Giắc cắm </v>
          </cell>
          <cell r="C21961" t="str">
            <v>Tạm nhập số lượng và giá trị vật tự dự phòng Ban A bàn giao qua VT4 theo quyết định số 252/QĐ-NĐVT4 ngày 07.03.2020</v>
          </cell>
        </row>
        <row r="21962">
          <cell r="A21962" t="str">
            <v>3.82.63.076.KOR.00.000</v>
          </cell>
          <cell r="B21962" t="str">
            <v xml:space="preserve">FLAME SCANNER AMPLIFIER-size: 76(W)x129(H)x186(L) / Bộ khuếch đại tín hiệu cho máy đo nhiệt </v>
          </cell>
          <cell r="C21962" t="str">
            <v>Tạm nhập số lượng và giá trị vật tự dự phòng Ban A bàn giao qua VT4 theo quyết định số 252/QĐ-NĐVT4 ngày 07.03.2020</v>
          </cell>
        </row>
        <row r="21963">
          <cell r="A21963" t="str">
            <v>3.82.63.769.ITA.00.000</v>
          </cell>
          <cell r="B21963" t="str">
            <v xml:space="preserve">Printed Circuit Board (for DC UPS) N/A/ Tấm mạch in cho bộ lưu điện </v>
          </cell>
          <cell r="C21963" t="str">
            <v>Tạm nhập số lượng và giá trị vật tự dự phòng Ban A bàn giao qua VT4 theo quyết định số 252/QĐ-NĐVT4 ngày 07.03.2020</v>
          </cell>
        </row>
        <row r="21964">
          <cell r="A21964" t="str">
            <v>3.82.63.770.ITA.00.000</v>
          </cell>
          <cell r="B21964" t="str">
            <v xml:space="preserve">Printed Circuit Board (for AC UPS) N/A / Tấm mạch in cho bộ lưu điện </v>
          </cell>
          <cell r="C21964" t="str">
            <v>Tạm nhập số lượng và giá trị vật tự dự phòng Ban A bàn giao qua VT4 theo quyết định số 252/QĐ-NĐVT4 ngày 07.03.2020</v>
          </cell>
        </row>
        <row r="21965">
          <cell r="A21965" t="str">
            <v>3.82.63.771.KOR.00.000</v>
          </cell>
          <cell r="B21965" t="str">
            <v xml:space="preserve">ELECTRONIC PRINTED CIRCUIT CARDS N/A/ Bảng mạch DC 20V 40A </v>
          </cell>
          <cell r="C21965" t="str">
            <v>Tạm nhập số lượng và giá trị vật tự dự phòng Ban A bàn giao qua VT4 theo quyết định số 252/QĐ-NĐVT4 ngày 07.03.2020</v>
          </cell>
        </row>
        <row r="21966">
          <cell r="A21966" t="str">
            <v>3.82.63.772.KOR.00.000</v>
          </cell>
          <cell r="B21966" t="str">
            <v xml:space="preserve">O2 Connection Board - Bảng mạch </v>
          </cell>
          <cell r="C21966" t="str">
            <v>Tạm nhập số lượng và giá trị vật tự dự phòng Ban A bàn giao qua VT4 theo quyết định số 252/QĐ-NĐVT4 ngày 07.03.2020</v>
          </cell>
        </row>
        <row r="21967">
          <cell r="A21967" t="str">
            <v>3.82.63.773.KOR.00.000</v>
          </cell>
          <cell r="B21967" t="str">
            <v xml:space="preserve">BUS Unit for I/O Modules Socket -Size: 6ES7195-7HB00-0XA0 / Bảng mạch điện </v>
          </cell>
          <cell r="C21967" t="str">
            <v>Tạm nhập số lượng và giá trị vật tự dự phòng Ban A bàn giao qua VT4 theo quyết định số 252/QĐ-NĐVT4 ngày 07.03.2020</v>
          </cell>
        </row>
        <row r="21968">
          <cell r="A21968" t="str">
            <v>3.82.63.774.KOR.00.000</v>
          </cell>
          <cell r="B21968" t="str">
            <v xml:space="preserve">BUS Unit for I/O Modules Socket - Size: 40W *60D *60H / Bảng mạch điện </v>
          </cell>
          <cell r="C21968" t="str">
            <v>Tạm nhập số lượng và giá trị vật tự dự phòng Ban A bàn giao qua VT4 theo quyết định số 252/QĐ-NĐVT4 ngày 07.03.2020</v>
          </cell>
        </row>
        <row r="21969">
          <cell r="A21969" t="str">
            <v>3.84.64.500.ITA.00.000</v>
          </cell>
          <cell r="B21969" t="str">
            <v xml:space="preserve">Power Module: SCR 500A 1200V N/A/  Đi ốt nguồn </v>
          </cell>
          <cell r="C21969" t="str">
            <v>Tạm nhập số lượng và giá trị vật tự dự phòng Ban A bàn giao qua VT4 theo quyết định số 252/QĐ-NĐVT4 ngày 07.03.2020</v>
          </cell>
        </row>
        <row r="21970">
          <cell r="A21970" t="str">
            <v>3.84.64.501.ITA.00.000</v>
          </cell>
          <cell r="B21970" t="str">
            <v xml:space="preserve">Power Module: Double 500A 1200V N/A/Đi ốt nguồn </v>
          </cell>
          <cell r="C21970" t="str">
            <v>Tạm nhập số lượng và giá trị vật tự dự phòng Ban A bàn giao qua VT4 theo quyết định số 252/QĐ-NĐVT4 ngày 07.03.2020</v>
          </cell>
        </row>
        <row r="21971">
          <cell r="A21971" t="str">
            <v>3.84.64.502.ITA.00.000</v>
          </cell>
          <cell r="B21971" t="str">
            <v xml:space="preserve">Power Module: Single IGBT Module 800A 1200V N/A/ Bộ điều khiển áp </v>
          </cell>
          <cell r="C21971" t="str">
            <v>Tạm nhập số lượng và giá trị vật tự dự phòng Ban A bàn giao qua VT4 theo quyết định số 252/QĐ-NĐVT4 ngày 07.03.2020</v>
          </cell>
        </row>
        <row r="21972">
          <cell r="A21972" t="str">
            <v>3.90.82.230.KOR.00.000</v>
          </cell>
          <cell r="B21972" t="str">
            <v xml:space="preserve">Space Heater (230V/100W) N/A/ Thanh gia nhiệt </v>
          </cell>
          <cell r="C21972" t="str">
            <v>Tạm nhập số lượng và giá trị vật tự dự phòng Ban A bàn giao qua VT4 theo quyết định số 252/QĐ-NĐVT4 ngày 07.03.2020</v>
          </cell>
        </row>
        <row r="21973">
          <cell r="A21973" t="str">
            <v>3.90.82.851.CHN.00.000</v>
          </cell>
          <cell r="B21973" t="str">
            <v xml:space="preserve">Double thermal resistance / Điện trở nhiệt </v>
          </cell>
          <cell r="C21973" t="str">
            <v>Tạm nhập số lượng và giá trị vật tự dự phòng Ban A bàn giao qua VT4 theo quyết định số 252/QĐ-NĐVT4 ngày 07.03.2020</v>
          </cell>
        </row>
        <row r="21974">
          <cell r="A21974" t="str">
            <v>3.93.00.900.GER.00.000</v>
          </cell>
          <cell r="B21974" t="str">
            <v xml:space="preserve">BMX1001 AP BYPASSBOX/Bộ báo cháy </v>
          </cell>
          <cell r="C21974" t="str">
            <v>Tạm nhập số lượng và giá trị vật tự dự phòng Ban A bàn giao qua VT4 theo quyết định số 252/QĐ-NĐVT4 ngày 07.03.2020</v>
          </cell>
        </row>
        <row r="21975">
          <cell r="A21975" t="str">
            <v>3.93.02.950.GBR.00.000</v>
          </cell>
          <cell r="B21975" t="str">
            <v xml:space="preserve">Heat detector WMX 95/Đầu báo nhiệt thiết bị báo cháy </v>
          </cell>
          <cell r="C21975" t="str">
            <v>Tạm nhập số lượng và giá trị vật tự dự phòng Ban A bàn giao qua VT4 theo quyết định số 252/QĐ-NĐVT4 ngày 07.03.2020</v>
          </cell>
        </row>
        <row r="21976">
          <cell r="A21976" t="str">
            <v>3.93.02.951.GER.00.000</v>
          </cell>
          <cell r="B21976" t="str">
            <v xml:space="preserve">Heat detector WMX5000/Đầu báo nhiệt thiết bị báo cháy </v>
          </cell>
          <cell r="C21976" t="str">
            <v>Tạm nhập số lượng và giá trị vật tự dự phòng Ban A bàn giao qua VT4 theo quyết định số 252/QĐ-NĐVT4 ngày 07.03.2020</v>
          </cell>
        </row>
        <row r="21977">
          <cell r="A21977" t="str">
            <v>3.93.02.952.GER.00.000</v>
          </cell>
          <cell r="B21977" t="str">
            <v xml:space="preserve">Heat detector WMX5000 3GD/Đầu báo nhiệt thiết bị báo cháy </v>
          </cell>
          <cell r="C21977" t="str">
            <v>Tạm nhập số lượng và giá trị vật tự dự phòng Ban A bàn giao qua VT4 theo quyết định số 252/QĐ-NĐVT4 ngày 07.03.2020</v>
          </cell>
        </row>
        <row r="21978">
          <cell r="A21978" t="str">
            <v>3.93.02.953.GBR.00.000</v>
          </cell>
          <cell r="B21978" t="str">
            <v xml:space="preserve">Heat detector I.S. XP95 Ap.55000-4/Đầu báo nhiệt thiết bị báo cháy </v>
          </cell>
          <cell r="C21978" t="str">
            <v>Tạm nhập số lượng và giá trị vật tự dự phòng Ban A bàn giao qua VT4 theo quyết định số 252/QĐ-NĐVT4 ngày 07.03.2020</v>
          </cell>
        </row>
        <row r="21979">
          <cell r="A21979" t="str">
            <v>3.93.02.954.GER.00.000</v>
          </cell>
          <cell r="B21979" t="str">
            <v xml:space="preserve">Heat detector WMX5000 FS Ex L200/Đầu báo nhiệt thiết bị báo cháy </v>
          </cell>
          <cell r="C21979" t="str">
            <v>Tạm nhập số lượng và giá trị vật tự dự phòng Ban A bàn giao qua VT4 theo quyết định số 252/QĐ-NĐVT4 ngày 07.03.2020</v>
          </cell>
        </row>
        <row r="21980">
          <cell r="A21980" t="str">
            <v>3.93.02.955.GBR.00.000</v>
          </cell>
          <cell r="B21980" t="str">
            <v xml:space="preserve">Single Detector Pack FireRay 5000/Đầu báo nhiệt thiết bị báo cháy </v>
          </cell>
          <cell r="C21980" t="str">
            <v>Tạm nhập số lượng và giá trị vật tự dự phòng Ban A bàn giao qua VT4 theo quyết định số 252/QĐ-NĐVT4 ngày 07.03.2020</v>
          </cell>
        </row>
        <row r="21981">
          <cell r="A21981" t="str">
            <v>3.93.04.908.GBR.00.000</v>
          </cell>
          <cell r="B21981" t="str">
            <v xml:space="preserve">Manual call point KAX DIS 908 RD/Nút ấn khẩn cấp báo cháy </v>
          </cell>
          <cell r="C21981" t="str">
            <v>Tạm nhập số lượng và giá trị vật tự dự phòng Ban A bàn giao qua VT4 theo quyết định số 252/QĐ-NĐVT4 ngày 07.03.2020</v>
          </cell>
        </row>
        <row r="21982">
          <cell r="A21982" t="str">
            <v>3.93.04.909.CHN.00.000</v>
          </cell>
          <cell r="B21982" t="str">
            <v xml:space="preserve">Manual call point KAX DIS 951 WP RD/Nút ấn khẩn cấp báo cháy </v>
          </cell>
          <cell r="C21982" t="str">
            <v>Tạm nhập số lượng và giá trị vật tự dự phòng Ban A bàn giao qua VT4 theo quyết định số 252/QĐ-NĐVT4 ngày 07.03.2020</v>
          </cell>
        </row>
        <row r="21983">
          <cell r="A21983" t="str">
            <v>3.93.04.910.GBR.00.000</v>
          </cell>
          <cell r="B21983" t="str">
            <v xml:space="preserve">Man.call point I.S. XP95  Ap.55100-940/Nút ấn khẩn cấp báo cháy </v>
          </cell>
          <cell r="C21983" t="str">
            <v>Tạm nhập số lượng và giá trị vật tự dự phòng Ban A bàn giao qua VT4 theo quyết định số 252/QĐ-NĐVT4 ngày 07.03.2020</v>
          </cell>
        </row>
        <row r="21984">
          <cell r="A21984" t="str">
            <v>3.94.00.400.KOR.00.000</v>
          </cell>
          <cell r="B21984" t="str">
            <v xml:space="preserve">Ceiling mounted type Speaker, 6/3/1.5/0.75W with Metal Firedome 150x200x150/ Loa gắn áp trần </v>
          </cell>
          <cell r="C21984" t="str">
            <v>Tạm nhập số lượng và giá trị vật tự dự phòng Ban A bàn giao qua VT4 theo quyết định số 252/QĐ-NĐVT4 ngày 07.03.2020</v>
          </cell>
        </row>
        <row r="21985">
          <cell r="A21985" t="str">
            <v>3.94.00.401.KOR.00.000</v>
          </cell>
          <cell r="B21985" t="str">
            <v xml:space="preserve">Horn Loudspeaker, 25/12.5/6.25W 300x300x450/ Loa cảnh báo </v>
          </cell>
          <cell r="C21985" t="str">
            <v>Tạm nhập số lượng và giá trị vật tự dự phòng Ban A bàn giao qua VT4 theo quyết định số 252/QĐ-NĐVT4 ngày 07.03.2020</v>
          </cell>
        </row>
        <row r="21986">
          <cell r="A21986" t="str">
            <v>3.94.00.402.KOR.00.000</v>
          </cell>
          <cell r="B21986" t="str">
            <v xml:space="preserve">Catalyst 2960-X 24 GigE  2 x 1G SFP LAN Lite  450x500x250/ Thiết bị kết nối mạng </v>
          </cell>
          <cell r="C21986" t="str">
            <v>Tạm nhập số lượng và giá trị vật tự dự phòng Ban A bàn giao qua VT4 theo quyết định số 252/QĐ-NĐVT4 ngày 07.03.2020</v>
          </cell>
        </row>
        <row r="21987">
          <cell r="A21987" t="str">
            <v>3.94.00.616.KOR.00.000</v>
          </cell>
          <cell r="B21987" t="str">
            <v xml:space="preserve">Monitor - Size: HP E240 LED Display / Màn hình HP </v>
          </cell>
          <cell r="C21987" t="str">
            <v>Tạm nhập số lượng và giá trị vật tự dự phòng Ban A bàn giao qua VT4 theo quyết định số 252/QĐ-NĐVT4 ngày 07.03.2020</v>
          </cell>
        </row>
        <row r="21988">
          <cell r="A21988" t="str">
            <v>3.94.00.732.KOR.00.000</v>
          </cell>
          <cell r="B21988" t="str">
            <v xml:space="preserve">Analog Output Module - with pin connector - size 6ES 7331-5HD01-0AA0/ Cổng truyền dữ liệu kèm đầu nối </v>
          </cell>
          <cell r="C21988" t="str">
            <v>Tạm nhập số lượng và giá trị vật tự dự phòng Ban A bàn giao qua VT4 theo quyết định số 252/QĐ-NĐVT4 ngày 07.03.2020</v>
          </cell>
        </row>
        <row r="21989">
          <cell r="A21989" t="str">
            <v>3.94.00.734.KOR.00.000</v>
          </cell>
          <cell r="B21989" t="str">
            <v xml:space="preserve">Indoor Analog Telephone - Bộ điện thoại trong nhà </v>
          </cell>
          <cell r="C21989" t="str">
            <v>Tạm nhập số lượng và giá trị vật tự dự phòng Ban A bàn giao qua VT4 theo quyết định số 252/QĐ-NĐVT4 ngày 07.03.2020</v>
          </cell>
        </row>
        <row r="21990">
          <cell r="A21990" t="str">
            <v>3.94.00.735.KOR.00.000</v>
          </cell>
          <cell r="B21990" t="str">
            <v xml:space="preserve">Weather Proof Hand-Held Radio - P8600 / 4W - Máy điện thoại bộ đàm Model P8600 - 4W </v>
          </cell>
          <cell r="C21990" t="str">
            <v>Tạm nhập số lượng và giá trị vật tự dự phòng Ban A bàn giao qua VT4 theo quyết định số 252/QĐ-NĐVT4 ngày 07.03.2020</v>
          </cell>
        </row>
        <row r="21991">
          <cell r="A21991" t="str">
            <v>3.94.00.736.KOR.00.000</v>
          </cell>
          <cell r="B21991" t="str">
            <v xml:space="preserve">Battery charger - Cốc sạc máy điện thoại bộ đàm </v>
          </cell>
          <cell r="C21991" t="str">
            <v>Tạm nhập số lượng và giá trị vật tự dự phòng Ban A bàn giao qua VT4 theo quyết định số 252/QĐ-NĐVT4 ngày 07.03.2020</v>
          </cell>
        </row>
        <row r="21992">
          <cell r="A21992" t="str">
            <v>3.94.00.737.KOR.00.000</v>
          </cell>
          <cell r="B21992" t="str">
            <v xml:space="preserve">Spare Battery - Pin lithium cho máy điện thoại bộ đàm </v>
          </cell>
          <cell r="C21992" t="str">
            <v>Tạm nhập số lượng và giá trị vật tự dự phòng Ban A bàn giao qua VT4 theo quyết định số 252/QĐ-NĐVT4 ngày 07.03.2020</v>
          </cell>
        </row>
        <row r="21993">
          <cell r="A21993" t="str">
            <v>3.94.00.738.KOR.00.000</v>
          </cell>
          <cell r="B21993" t="str">
            <v xml:space="preserve">Noise Absorbing Hood - Vỏ chống ồn điện thoại bằng thép </v>
          </cell>
          <cell r="C21993" t="str">
            <v>Tạm nhập số lượng và giá trị vật tự dự phòng Ban A bàn giao qua VT4 theo quyết định số 252/QĐ-NĐVT4 ngày 07.03.2020</v>
          </cell>
        </row>
        <row r="21994">
          <cell r="A21994" t="str">
            <v>3.94.00.739.KOR.00.000</v>
          </cell>
          <cell r="B21994" t="str">
            <v xml:space="preserve">Weather Proof Type Telephone  300x350x300/ Điện thoại chống nước có dây </v>
          </cell>
          <cell r="C21994" t="str">
            <v>Tạm nhập số lượng và giá trị vật tự dự phòng Ban A bàn giao qua VT4 theo quyết định số 252/QĐ-NĐVT4 ngày 07.03.2020</v>
          </cell>
        </row>
        <row r="21995">
          <cell r="A21995" t="str">
            <v>3.94.00.740.KOR.00.000</v>
          </cell>
          <cell r="B21995" t="str">
            <v xml:space="preserve">Power Supply / VM-751B1 size: 51(W)x133(H)x200(D) - (Linh kiện của hệ thống giám sát rung chấn - Bộ cấp nguồn VM-751B1 </v>
          </cell>
          <cell r="C21995" t="str">
            <v>Tạm nhập số lượng và giá trị vật tự dự phòng Ban A bàn giao qua VT4 theo quyết định số 252/QĐ-NĐVT4 ngày 07.03.2020</v>
          </cell>
        </row>
        <row r="21996">
          <cell r="A21996" t="str">
            <v>3.94.00.741.KOR.00.000</v>
          </cell>
          <cell r="B21996" t="str">
            <v xml:space="preserve">Local Comm. &amp; Phase Marker / VM-741B  size: 30(W)x266(H)x200(D)  - Linh kiện của hệ thống giám sát rung chấn - Bảng điều khiển cổng chuyển nội bộ VM-741B </v>
          </cell>
          <cell r="C21996" t="str">
            <v>Tạm nhập số lượng và giá trị vật tự dự phòng Ban A bàn giao qua VT4 theo quyết định số 252/QĐ-NĐVT4 ngày 07.03.2020</v>
          </cell>
        </row>
        <row r="21997">
          <cell r="A21997" t="str">
            <v>3.94.00.742.KOR.00.000</v>
          </cell>
          <cell r="B21997" t="str">
            <v xml:space="preserve">Communication Module / VM-742B1-3; size: 30(W)x133(H)x200(D) - Linh kiện của hệ thống giám sát rung chấn - Bảng điều khiển cổng chuyển dữ liệu thông tin VM-742B1-3 </v>
          </cell>
          <cell r="C21997" t="str">
            <v>Tạm nhập số lượng và giá trị vật tự dự phòng Ban A bàn giao qua VT4 theo quyết định số 252/QĐ-NĐVT4 ngày 07.03.2020</v>
          </cell>
        </row>
        <row r="21998">
          <cell r="A21998" t="str">
            <v>3.94.00.743.KOR.00.000</v>
          </cell>
          <cell r="B21998" t="str">
            <v xml:space="preserve">Vibration Monitor / VM-701B; size: 30(W)x266(H)x200(D) -  Linh kiện của hệ thống giám sát rung chấn - Bảng điều khiển giám sát rung chấn VM-701B </v>
          </cell>
          <cell r="C21998" t="str">
            <v>Tạm nhập số lượng và giá trị vật tự dự phòng Ban A bàn giao qua VT4 theo quyết định số 252/QĐ-NĐVT4 ngày 07.03.2020</v>
          </cell>
        </row>
        <row r="21999">
          <cell r="A21999" t="str">
            <v>3.94.00.744.KOR.00.000</v>
          </cell>
          <cell r="B21999" t="str">
            <v xml:space="preserve">PLC CPU Module (S7-412-5H PLC CPU,1MB)/ Bộ xử lý dữ liệu 6ES7 412-5HK06-0AB0 </v>
          </cell>
          <cell r="C21999" t="str">
            <v>Tạm nhập số lượng và giá trị vật tự dự phòng Ban A bàn giao qua VT4 theo quyết định số 252/QĐ-NĐVT4 ngày 07.03.2020</v>
          </cell>
        </row>
        <row r="22000">
          <cell r="A22000" t="str">
            <v>3.94.00.745.KOR.00.000</v>
          </cell>
          <cell r="B22000" t="str">
            <v xml:space="preserve">PLC CPU Module (S7-414-5H PLC CPU,4MB)/ Bộ xử lý dữ liệu 6ES7 414-5HM06-0AB0 </v>
          </cell>
          <cell r="C22000" t="str">
            <v>Tạm nhập số lượng và giá trị vật tự dự phòng Ban A bàn giao qua VT4 theo quyết định số 252/QĐ-NĐVT4 ngày 07.03.2020</v>
          </cell>
        </row>
        <row r="22001">
          <cell r="A22001" t="str">
            <v>3.94.00.746.KOR.00.000</v>
          </cell>
          <cell r="B22001" t="str">
            <v xml:space="preserve">Data gateway for Remote I/O (IM 153-2) 6ES 7153-2AR04-0XA0 (6ES 7153-2BA10-0XB0 2ea + 6ES 7195-7HD10-0XA0 1ea = 1 set) / Cổng kết nối dữ liệu </v>
          </cell>
          <cell r="C22001" t="str">
            <v>Tạm nhập số lượng và giá trị vật tự dự phòng Ban A bàn giao qua VT4 theo quyết định số 252/QĐ-NĐVT4 ngày 07.03.2020</v>
          </cell>
        </row>
        <row r="22002">
          <cell r="A22002" t="str">
            <v>3.94.00.747.KOR.00.000</v>
          </cell>
          <cell r="B22002" t="str">
            <v xml:space="preserve">Digital Input Module - with pin connector size 6ES 7321-1BL00-0AA0 / Cổng truyền dữ liệu kèm đầu nối </v>
          </cell>
          <cell r="C22002" t="str">
            <v>Tạm nhập số lượng và giá trị vật tự dự phòng Ban A bàn giao qua VT4 theo quyết định số 252/QĐ-NĐVT4 ngày 07.03.2020</v>
          </cell>
        </row>
        <row r="22003">
          <cell r="A22003" t="str">
            <v>3.94.00.748.KOR.00.000</v>
          </cell>
          <cell r="B22003" t="str">
            <v xml:space="preserve">Digital Output Module - with pin connector size 6ES 7322-1BL00-0AA0/ Cổng truyền dữ liệu kèm đầu nối </v>
          </cell>
          <cell r="C22003" t="str">
            <v>Tạm nhập số lượng và giá trị vật tự dự phòng Ban A bàn giao qua VT4 theo quyết định số 252/QĐ-NĐVT4 ngày 07.03.2020</v>
          </cell>
        </row>
        <row r="22004">
          <cell r="A22004" t="str">
            <v>3.94.00.749.KOR.00.000</v>
          </cell>
          <cell r="B22004" t="str">
            <v xml:space="preserve">Ethernet(CP 443-1) Communication Card, size 6GK 7443-1EX30-0XE0/ Card giao tiếp </v>
          </cell>
          <cell r="C22004" t="str">
            <v>Tạm nhập số lượng và giá trị vật tự dự phòng Ban A bàn giao qua VT4 theo quyết định số 252/QĐ-NĐVT4 ngày 07.03.2020</v>
          </cell>
        </row>
        <row r="22005">
          <cell r="A22005" t="str">
            <v>3.94.00.750.KOR.00.000</v>
          </cell>
          <cell r="B22005" t="str">
            <v xml:space="preserve">Control Relay - size:  For Digital Output Module / TRS 24VDC 2CO / Rơ le điều khiển cho cổng tín hiệu </v>
          </cell>
          <cell r="C22005" t="str">
            <v>Tạm nhập số lượng và giá trị vật tự dự phòng Ban A bàn giao qua VT4 theo quyết định số 252/QĐ-NĐVT4 ngày 07.03.2020</v>
          </cell>
        </row>
        <row r="22006">
          <cell r="A22006" t="str">
            <v>3.94.00.751.KOR.00.000</v>
          </cell>
          <cell r="B22006" t="str">
            <v xml:space="preserve">Power Supply for PLC (CPU part)-size 6ES 7407-0KA02-0AA0 / Nguồn điện </v>
          </cell>
          <cell r="C22006" t="str">
            <v>Tạm nhập số lượng và giá trị vật tự dự phòng Ban A bàn giao qua VT4 theo quyết định số 252/QĐ-NĐVT4 ngày 07.03.2020</v>
          </cell>
        </row>
        <row r="22007">
          <cell r="A22007" t="str">
            <v>3.94.00.752.KOR.00.000</v>
          </cell>
          <cell r="B22007" t="str">
            <v xml:space="preserve">PLC Power Supply for I/O Modules- Size: PRO ECO 120W 24V 5A / Nguồn điện </v>
          </cell>
          <cell r="C22007" t="str">
            <v>Tạm nhập số lượng và giá trị vật tự dự phòng Ban A bàn giao qua VT4 theo quyết định số 252/QĐ-NĐVT4 ngày 07.03.2020</v>
          </cell>
        </row>
        <row r="22008">
          <cell r="A22008" t="str">
            <v>3.94.00.753.KOR.00.000</v>
          </cell>
          <cell r="B22008" t="str">
            <v xml:space="preserve">PLC Power Supply for I/O Modules -Size: PRO ECO 480W 24V 20A </v>
          </cell>
          <cell r="C22008" t="str">
            <v>Tạm nhập số lượng và giá trị vật tự dự phòng Ban A bàn giao qua VT4 theo quyết định số 252/QĐ-NĐVT4 ngày 07.03.2020</v>
          </cell>
        </row>
        <row r="22009">
          <cell r="A22009" t="str">
            <v>3.94.00.754.KOR.00.000</v>
          </cell>
          <cell r="B22009" t="str">
            <v xml:space="preserve">Power Supply for PLC (CPU part) PS407-10A / Bộ nguồn </v>
          </cell>
          <cell r="C22009" t="str">
            <v>Tạm nhập số lượng và giá trị vật tự dự phòng Ban A bàn giao qua VT4 theo quyết định số 252/QĐ-NĐVT4 ngày 07.03.2020</v>
          </cell>
        </row>
        <row r="22010">
          <cell r="A22010" t="str">
            <v>3.94.00.755.KOR.00.000</v>
          </cell>
          <cell r="B22010" t="str">
            <v xml:space="preserve">Power Supply for Panel (IO part) 6EP1336-3BA10 / Bộ nguồn </v>
          </cell>
          <cell r="C22010" t="str">
            <v>Tạm nhập số lượng và giá trị vật tự dự phòng Ban A bàn giao qua VT4 theo quyết định số 252/QĐ-NĐVT4 ngày 07.03.2020</v>
          </cell>
        </row>
        <row r="22011">
          <cell r="A22011" t="str">
            <v>3.94.00.756.KOR.00.000</v>
          </cell>
          <cell r="B22011" t="str">
            <v xml:space="preserve">Operator Workstation-MODEL:HP Z240; CPU:Intel Xeon E3-1225v5 3.3GHz 8MB; RAM:8GB DDR4-2133 ECC Unbuffered, HDD : 1TB 7200RPM SATA Hard Driveti Ethernet Card (CP 1613 A2 (PCI Slolts)) / Hệ thống máy trạm </v>
          </cell>
          <cell r="C22011" t="str">
            <v>Tạm nhập số lượng và giá trị vật tự dự phòng Ban A bàn giao qua VT4 theo quyết định số 252/QĐ-NĐVT4 ngày 07.03.2020</v>
          </cell>
        </row>
        <row r="22012">
          <cell r="A22012" t="str">
            <v>3.94.00.757.KOR.00.000</v>
          </cell>
          <cell r="B22012" t="str">
            <v xml:space="preserve">Operator Workstation - Size: 700W *700D * 500H / Hệ thống máy trạm </v>
          </cell>
          <cell r="C22012" t="str">
            <v>Tạm nhập số lượng và giá trị vật tự dự phòng Ban A bàn giao qua VT4 theo quyết định số 252/QĐ-NĐVT4 ngày 07.03.2020</v>
          </cell>
        </row>
        <row r="22013">
          <cell r="A22013" t="str">
            <v>3.94.00.758.KOR.00.000</v>
          </cell>
          <cell r="B22013" t="str">
            <v xml:space="preserve">Fan For PLC Panel - Size: UF15KC23 / Quạt tản nhiệt </v>
          </cell>
          <cell r="C22013" t="str">
            <v>Tạm nhập số lượng và giá trị vật tự dự phòng Ban A bàn giao qua VT4 theo quyết định số 252/QĐ-NĐVT4 ngày 07.03.2020</v>
          </cell>
        </row>
        <row r="22014">
          <cell r="A22014" t="str">
            <v>3.94.00.759.KOR.00.000</v>
          </cell>
          <cell r="B22014" t="str">
            <v xml:space="preserve">For PLC Panel - Size: SJ1238HA2 / Quạt tản nhiệt </v>
          </cell>
          <cell r="C22014" t="str">
            <v>Tạm nhập số lượng và giá trị vật tự dự phòng Ban A bàn giao qua VT4 theo quyết định số 252/QĐ-NĐVT4 ngày 07.03.2020</v>
          </cell>
        </row>
        <row r="22015">
          <cell r="A22015" t="str">
            <v>3.94.00.760.KOR.00.000</v>
          </cell>
          <cell r="B22015" t="str">
            <v xml:space="preserve">Main PLC Rack (for CPU Module) - 6ES7400-2JA10-0AA0 / Giá treo panel bằng thép </v>
          </cell>
          <cell r="C22015" t="str">
            <v>Tạm nhập số lượng và giá trị vật tự dự phòng Ban A bàn giao qua VT4 theo quyết định số 252/QĐ-NĐVT4 ngày 07.03.2020</v>
          </cell>
        </row>
        <row r="22016">
          <cell r="A22016" t="str">
            <v>3.94.00.761.KOR.00.000</v>
          </cell>
          <cell r="B22016" t="str">
            <v xml:space="preserve">Main PLC Rack - Size: 483W *290D *28H / Giá đỡ panel bằng thép </v>
          </cell>
          <cell r="C22016" t="str">
            <v>Tạm nhập số lượng và giá trị vật tự dự phòng Ban A bàn giao qua VT4 theo quyết định số 252/QĐ-NĐVT4 ngày 07.03.2020</v>
          </cell>
        </row>
        <row r="22017">
          <cell r="A22017" t="str">
            <v>3.94.00.762.KOR.00.000</v>
          </cell>
          <cell r="B22017" t="str">
            <v xml:space="preserve">PLC CPU Module(incl. Communication Card, Memory Card) - Size: 50W*220D*300H / Bộ xử lý dữ liệu </v>
          </cell>
          <cell r="C22017" t="str">
            <v>Tạm nhập số lượng và giá trị vật tự dự phòng Ban A bàn giao qua VT4 theo quyết định số 252/QĐ-NĐVT4 ngày 07.03.2020</v>
          </cell>
        </row>
        <row r="22018">
          <cell r="A22018" t="str">
            <v>3.94.00.763.KOR.00.000</v>
          </cell>
          <cell r="B22018" t="str">
            <v xml:space="preserve">PLC Processor(CPU)-416-5H / Bộ xử lý dữ liệu </v>
          </cell>
          <cell r="C22018" t="str">
            <v>Tạm nhập số lượng và giá trị vật tự dự phòng Ban A bàn giao qua VT4 theo quyết định số 252/QĐ-NĐVT4 ngày 07.03.2020</v>
          </cell>
        </row>
        <row r="22019">
          <cell r="A22019" t="str">
            <v>3.94.00.764.KOR.00.000</v>
          </cell>
          <cell r="B22019" t="str">
            <v xml:space="preserve">Data gateway for Remote I/O - Size: 40W*120D*130H / Cổng kết nối dữ liệu </v>
          </cell>
          <cell r="C22019" t="str">
            <v>Tạm nhập số lượng và giá trị vật tự dự phòng Ban A bàn giao qua VT4 theo quyết định số 252/QĐ-NĐVT4 ngày 07.03.2020</v>
          </cell>
        </row>
        <row r="22020">
          <cell r="A22020" t="str">
            <v>3.94.00.765.KOR.00.000</v>
          </cell>
          <cell r="B22020" t="str">
            <v xml:space="preserve">Digital I/O Module DI32 X DC / Cổng truyền dữ liệu </v>
          </cell>
          <cell r="C22020" t="str">
            <v>Tạm nhập số lượng và giá trị vật tự dự phòng Ban A bàn giao qua VT4 theo quyết định số 252/QĐ-NĐVT4 ngày 07.03.2020</v>
          </cell>
        </row>
        <row r="22021">
          <cell r="A22021" t="str">
            <v>3.94.00.766.KOR.00.000</v>
          </cell>
          <cell r="B22021" t="str">
            <v xml:space="preserve">Digital I/O Module DO32 X DC / Cổng truyền dữ liệu </v>
          </cell>
          <cell r="C22021" t="str">
            <v>Tạm nhập số lượng và giá trị vật tự dự phòng Ban A bàn giao qua VT4 theo quyết định số 252/QĐ-NĐVT4 ngày 07.03.2020</v>
          </cell>
        </row>
        <row r="22022">
          <cell r="A22022" t="str">
            <v>3.94.00.767.KOR.00.000</v>
          </cell>
          <cell r="B22022" t="str">
            <v xml:space="preserve">Analog I/O Module AI8 X 16BIT / Cổng truyền dữ liệu </v>
          </cell>
          <cell r="C22022" t="str">
            <v>Tạm nhập số lượng và giá trị vật tự dự phòng Ban A bàn giao qua VT4 theo quyết định số 252/QĐ-NĐVT4 ngày 07.03.2020</v>
          </cell>
        </row>
        <row r="22023">
          <cell r="A22023" t="str">
            <v>3.94.00.768.KOR.00.000</v>
          </cell>
          <cell r="B22023" t="str">
            <v xml:space="preserve">Analog I/O Module AI8 X 12BIT / Cổng truyền dữ liệu </v>
          </cell>
          <cell r="C22023" t="str">
            <v>Tạm nhập số lượng và giá trị vật tự dự phòng Ban A bàn giao qua VT4 theo quyết định số 252/QĐ-NĐVT4 ngày 07.03.2020</v>
          </cell>
        </row>
        <row r="22024">
          <cell r="A22024" t="str">
            <v>3.94.00.769.KOR.00.000</v>
          </cell>
          <cell r="B22024" t="str">
            <v xml:space="preserve">Analog I/O Module AO8 X 12BIT / Cổng truyền dữ liệu </v>
          </cell>
          <cell r="C22024" t="str">
            <v>Tạm nhập số lượng và giá trị vật tự dự phòng Ban A bàn giao qua VT4 theo quyết định số 252/QĐ-NĐVT4 ngày 07.03.2020</v>
          </cell>
        </row>
        <row r="22025">
          <cell r="A22025" t="str">
            <v>3.94.00.770.KOR.00.000</v>
          </cell>
          <cell r="B22025" t="str">
            <v xml:space="preserve">Ethernet Communication Card (CP443-1) / Card giao tiếp </v>
          </cell>
          <cell r="C22025" t="str">
            <v>Tạm nhập số lượng và giá trị vật tự dự phòng Ban A bàn giao qua VT4 theo quyết định số 252/QĐ-NĐVT4 ngày 07.03.2020</v>
          </cell>
        </row>
        <row r="22026">
          <cell r="A22026" t="str">
            <v>3.94.00.771.KOR.00.000</v>
          </cell>
          <cell r="B22026" t="str">
            <v xml:space="preserve">WINCC Complete Program Size: 300W*200D*50H / Đĩa khởi động WIN </v>
          </cell>
          <cell r="C22026" t="str">
            <v>Tạm nhập số lượng và giá trị vật tự dự phòng Ban A bàn giao qua VT4 theo quyết định số 252/QĐ-NĐVT4 ngày 07.03.2020</v>
          </cell>
        </row>
        <row r="22027">
          <cell r="A22027" t="str">
            <v>3.94.00.772.KOR.00.000</v>
          </cell>
          <cell r="B22027" t="str">
            <v xml:space="preserve">FAN (SJ1725HA2BAT) - Size: 150W*172D*52H / Quạt thông gió </v>
          </cell>
          <cell r="C22027" t="str">
            <v>Tạm nhập số lượng và giá trị vật tự dự phòng Ban A bàn giao qua VT4 theo quyết định số 252/QĐ-NĐVT4 ngày 07.03.2020</v>
          </cell>
        </row>
        <row r="22028">
          <cell r="A22028" t="str">
            <v>3.94.00.773.USA.00.000</v>
          </cell>
          <cell r="B22028" t="str">
            <v xml:space="preserve">ES-108109-CPU, 5 INTERFACE, CPU 412H-5H (6ES7412-5HK06-0AB0) / Bộ xử lý </v>
          </cell>
          <cell r="C22028" t="str">
            <v>Tạm nhập số lượng và giá trị vật tự dự phòng Ban A bàn giao qua VT4 theo quyết định số 252/QĐ-NĐVT4 ngày 07.03.2020</v>
          </cell>
        </row>
        <row r="22029">
          <cell r="A22029" t="str">
            <v>3.94.00.774.USA.00.000</v>
          </cell>
          <cell r="B22029" t="str">
            <v xml:space="preserve">ES-108111-CARD, MEMORY, SIMATIC S7, 4 MB (6ES7952-1AM00-0AA0) / Thẻ nhớ </v>
          </cell>
          <cell r="C22029" t="str">
            <v>Tạm nhập số lượng và giá trị vật tự dự phòng Ban A bàn giao qua VT4 theo quyết định số 252/QĐ-NĐVT4 ngày 07.03.2020</v>
          </cell>
        </row>
        <row r="22030">
          <cell r="A22030" t="str">
            <v>3.94.00.775.USA.00.000</v>
          </cell>
          <cell r="B22030" t="str">
            <v xml:space="preserve">Bus Module P/n: 6ES7195-7HD10-0XA0/Khối kết nối </v>
          </cell>
          <cell r="C22030" t="str">
            <v>Tạm nhập số lượng và giá trị vật tự dự phòng Ban A bàn giao qua VT4 theo quyết định số 252/QĐ-NĐVT4 ngày 07.03.2020</v>
          </cell>
        </row>
        <row r="22031">
          <cell r="A22031" t="str">
            <v>3.94.00.776.USA.00.000</v>
          </cell>
          <cell r="B22031" t="str">
            <v xml:space="preserve">ES-108113-MODULE, COMMUNICATION, CP 443-1 ADVANCED (6GK7443-1GX30-0XE0) / Khối giao tiếp </v>
          </cell>
          <cell r="C22031" t="str">
            <v>Tạm nhập số lượng và giá trị vật tự dự phòng Ban A bàn giao qua VT4 theo quyết định số 252/QĐ-NĐVT4 ngày 07.03.2020</v>
          </cell>
        </row>
        <row r="22032">
          <cell r="A22032" t="str">
            <v>3.94.00.777.USA.00.000</v>
          </cell>
          <cell r="B22032" t="str">
            <v xml:space="preserve">ES-108110-MODULE, COMMUNICATION, CP443-5 (6GK7443-5DX05-0XE0) / Khối giao tiếp </v>
          </cell>
          <cell r="C22032" t="str">
            <v>Tạm nhập số lượng và giá trị vật tự dự phòng Ban A bàn giao qua VT4 theo quyết định số 252/QĐ-NĐVT4 ngày 07.03.2020</v>
          </cell>
        </row>
        <row r="22033">
          <cell r="A22033" t="str">
            <v>3.94.00.778.USA.00.000</v>
          </cell>
          <cell r="B22033" t="str">
            <v xml:space="preserve">ES-107663-MODULE,POWER SUPPLY,10 A,5 VDC (6ES7407-0KA02-0AA0) / Bộ nguồn </v>
          </cell>
          <cell r="C22033" t="str">
            <v>Tạm nhập số lượng và giá trị vật tự dự phòng Ban A bàn giao qua VT4 theo quyết định số 252/QĐ-NĐVT4 ngày 07.03.2020</v>
          </cell>
        </row>
        <row r="22034">
          <cell r="A22034" t="str">
            <v>3.94.00.779.USA.00.000</v>
          </cell>
          <cell r="B22034" t="str">
            <v xml:space="preserve">ES-108114-CONNECTOR, PLUG, RJ45, IE FC CABLE 2X2 (6GK1901-1BB10-2AB0) / Cổng kết nối dữ liệu </v>
          </cell>
          <cell r="C22034" t="str">
            <v>Tạm nhập số lượng và giá trị vật tự dự phòng Ban A bàn giao qua VT4 theo quyết định số 252/QĐ-NĐVT4 ngày 07.03.2020</v>
          </cell>
        </row>
        <row r="22035">
          <cell r="A22035" t="str">
            <v>3.94.00.780.USA.00.000</v>
          </cell>
          <cell r="B22035" t="str">
            <v xml:space="preserve">ES-106469-CONNECTOR, BUS, PROFIBUS (6ES7 972-0BA52-0XA0) / Đầu nối bảng mạch </v>
          </cell>
          <cell r="C22035" t="str">
            <v>Tạm nhập số lượng và giá trị vật tự dự phòng Ban A bàn giao qua VT4 theo quyết định số 252/QĐ-NĐVT4 ngày 07.03.2020</v>
          </cell>
        </row>
        <row r="22036">
          <cell r="A22036" t="str">
            <v>3.94.00.781.IND.00.000</v>
          </cell>
          <cell r="B22036" t="str">
            <v xml:space="preserve">PLC CPU- Make: Siemens; Model: 6ES7412-5HK06-0AB / Bộ điều khiển CPU </v>
          </cell>
          <cell r="C22036" t="str">
            <v>Tạm nhập số lượng và giá trị vật tự dự phòng Ban A bàn giao qua VT4 theo quyết định số 252/QĐ-NĐVT4 ngày 07.03.2020</v>
          </cell>
        </row>
        <row r="22037">
          <cell r="A22037" t="str">
            <v>3.94.00.782.IND.00.000</v>
          </cell>
          <cell r="B22037" t="str">
            <v xml:space="preserve">Memory Card-  Make: Siemens; Model: 6ES7952-1AK00-0AA0 / Thẻ nhớ </v>
          </cell>
          <cell r="C22037" t="str">
            <v>Tạm nhập số lượng và giá trị vật tự dự phòng Ban A bàn giao qua VT4 theo quyết định số 252/QĐ-NĐVT4 ngày 07.03.2020</v>
          </cell>
        </row>
        <row r="22038">
          <cell r="A22038" t="str">
            <v>3.94.00.783.IND.00.000</v>
          </cell>
          <cell r="B22038" t="str">
            <v xml:space="preserve">Interface Module- Make: Siemens; Model: 6ES7153-2BA10-0XB0 / Khối giao tiếp </v>
          </cell>
          <cell r="C22038" t="str">
            <v>Tạm nhập số lượng và giá trị vật tự dự phòng Ban A bàn giao qua VT4 theo quyết định số 252/QĐ-NĐVT4 ngày 07.03.2020</v>
          </cell>
        </row>
        <row r="22039">
          <cell r="A22039" t="str">
            <v>3.94.00.784.IND.00.000</v>
          </cell>
          <cell r="B22039" t="str">
            <v xml:space="preserve">I/O Module - Digital Input  - Make: Siemens; Model: 6ES7321-1BH02-0AA0 / Khối nhập dữ liệu kỹ thuật số </v>
          </cell>
          <cell r="C22039" t="str">
            <v>Tạm nhập số lượng và giá trị vật tự dự phòng Ban A bàn giao qua VT4 theo quyết định số 252/QĐ-NĐVT4 ngày 07.03.2020</v>
          </cell>
        </row>
        <row r="22040">
          <cell r="A22040" t="str">
            <v>3.94.00.785.IND.00.000</v>
          </cell>
          <cell r="B22040" t="str">
            <v xml:space="preserve">I/O Module - Digital Output - Make: Siemens; Model: 6ES7322-1BH02-0AA0 / Khối xuất dữ liệu kỹ thuật số </v>
          </cell>
          <cell r="C22040" t="str">
            <v>Tạm nhập số lượng và giá trị vật tự dự phòng Ban A bàn giao qua VT4 theo quyết định số 252/QĐ-NĐVT4 ngày 07.03.2020</v>
          </cell>
        </row>
        <row r="22041">
          <cell r="A22041" t="str">
            <v>3.94.00.786.IND.00.000</v>
          </cell>
          <cell r="B22041" t="str">
            <v xml:space="preserve">I/O Module - Analog Input/Output - Make: Siemens; Model: 6ES7331-1KF02-0AA0 / Khối nhập/ xuất dữ liệu Analog </v>
          </cell>
          <cell r="C22041" t="str">
            <v>Tạm nhập số lượng và giá trị vật tự dự phòng Ban A bàn giao qua VT4 theo quyết định số 252/QĐ-NĐVT4 ngày 07.03.2020</v>
          </cell>
        </row>
        <row r="22042">
          <cell r="A22042" t="str">
            <v>3.94.00.787.IND.00.000</v>
          </cell>
          <cell r="B22042" t="str">
            <v xml:space="preserve">Connector for I/O Module - (40pin)  Make: Siemens; Model: 6ES7392-1AM00-0AA0 / Cổng kết nối dữ liệu (40pin) </v>
          </cell>
          <cell r="C22042" t="str">
            <v>Tạm nhập số lượng và giá trị vật tự dự phòng Ban A bàn giao qua VT4 theo quyết định số 252/QĐ-NĐVT4 ngày 07.03.2020</v>
          </cell>
        </row>
        <row r="22043">
          <cell r="A22043" t="str">
            <v>3.94.00.788.IND.00.000</v>
          </cell>
          <cell r="B22043" t="str">
            <v xml:space="preserve">Connector for I/O Module - (20pin)  Make: Siemens; Model: 6ES7392-1AJ00-0AA0 / Cổng kết nối dữ liệu (20pin) </v>
          </cell>
          <cell r="C22043" t="str">
            <v>Tạm nhập số lượng và giá trị vật tự dự phòng Ban A bàn giao qua VT4 theo quyết định số 252/QĐ-NĐVT4 ngày 07.03.2020</v>
          </cell>
        </row>
        <row r="22044">
          <cell r="A22044" t="str">
            <v>3.94.00.789.IND.00.000</v>
          </cell>
          <cell r="B22044" t="str">
            <v xml:space="preserve">Power supply for PLC (CPU Part)-size: 6ES 7407-ODA2-0AA0 / Nguồn điện của bộ điều khiển </v>
          </cell>
          <cell r="C22044" t="str">
            <v>Tạm nhập số lượng và giá trị vật tự dự phòng Ban A bàn giao qua VT4 theo quyết định số 252/QĐ-NĐVT4 ngày 07.03.2020</v>
          </cell>
        </row>
        <row r="22045">
          <cell r="A22045" t="str">
            <v>3.94.00.790.IND.00.000</v>
          </cell>
          <cell r="B22045" t="str">
            <v xml:space="preserve">Power Supply for Panel (IO Part) - Make: Omron; Model: S8VK-C12024/ Nguồn điện của bộ điều khiển </v>
          </cell>
          <cell r="C22045" t="str">
            <v>Tạm nhập số lượng và giá trị vật tự dự phòng Ban A bàn giao qua VT4 theo quyết định số 252/QĐ-NĐVT4 ngày 07.03.2020</v>
          </cell>
        </row>
        <row r="22046">
          <cell r="A22046" t="str">
            <v>3.94.00.791.GBR.00.000</v>
          </cell>
          <cell r="B22046" t="str">
            <v xml:space="preserve">Redundant S-7400 412-5H Bundle (incl. 2 x CPU modules and PSUs)  846415-9649 / Bộ xử lý CPU-PSU </v>
          </cell>
          <cell r="C22046" t="str">
            <v>Tạm nhập số lượng và giá trị vật tự dự phòng Ban A bàn giao qua VT4 theo quyết định số 252/QĐ-NĐVT4 ngày 07.03.2020</v>
          </cell>
        </row>
        <row r="22047">
          <cell r="A22047" t="str">
            <v>3.94.00.792.GBR.00.000</v>
          </cell>
          <cell r="B22047" t="str">
            <v xml:space="preserve">Data gateway for Remote I/O - ET200M Bundle (incl. 2 x l IM153-2 modules)  846415-9651 / Cổng dữ liệu điều khiển từ xa </v>
          </cell>
          <cell r="C22047" t="str">
            <v>Tạm nhập số lượng và giá trị vật tự dự phòng Ban A bàn giao qua VT4 theo quyết định số 252/QĐ-NĐVT4 ngày 07.03.2020</v>
          </cell>
        </row>
        <row r="22048">
          <cell r="A22048" t="str">
            <v>3.94.00.793.GBR.00.000</v>
          </cell>
          <cell r="B22048" t="str">
            <v xml:space="preserve">Digital Input Module(16ch) - 40pin 846415-9219 / Mô-đun kết nối dữ liệu </v>
          </cell>
          <cell r="C22048" t="str">
            <v>Tạm nhập số lượng và giá trị vật tự dự phòng Ban A bàn giao qua VT4 theo quyết định số 252/QĐ-NĐVT4 ngày 07.03.2020</v>
          </cell>
        </row>
        <row r="22049">
          <cell r="A22049" t="str">
            <v>3.94.00.794.GBR.00.000</v>
          </cell>
          <cell r="B22049" t="str">
            <v xml:space="preserve">Digital Output Module(16ch) - 40pin 846415-9226 / Mô-đun kết nối dữ liệu </v>
          </cell>
          <cell r="C22049" t="str">
            <v>Tạm nhập số lượng và giá trị vật tự dự phòng Ban A bàn giao qua VT4 theo quyết định số 252/QĐ-NĐVT4 ngày 07.03.2020</v>
          </cell>
        </row>
        <row r="22050">
          <cell r="A22050" t="str">
            <v>3.94.00.795.GBR.00.000</v>
          </cell>
          <cell r="B22050" t="str">
            <v xml:space="preserve">Analog Input Module(8ch) - 20pin 846415-9324 / Mô-đun kết nối dữ liệu </v>
          </cell>
          <cell r="C22050" t="str">
            <v>Tạm nhập số lượng và giá trị vật tự dự phòng Ban A bàn giao qua VT4 theo quyết định số 252/QĐ-NĐVT4 ngày 07.03.2020</v>
          </cell>
        </row>
        <row r="22051">
          <cell r="A22051" t="str">
            <v>3.94.00.796.GBR.00.000</v>
          </cell>
          <cell r="B22051" t="str">
            <v xml:space="preserve">Analog Output Module(4ch) - 20pin 846415-9431 / Mô-đun kết nối dữ liệu </v>
          </cell>
          <cell r="C22051" t="str">
            <v>Tạm nhập số lượng và giá trị vật tự dự phòng Ban A bàn giao qua VT4 theo quyết định số 252/QĐ-NĐVT4 ngày 07.03.2020</v>
          </cell>
        </row>
        <row r="22052">
          <cell r="A22052" t="str">
            <v>3.94.00.797.GBR.00.000</v>
          </cell>
          <cell r="B22052" t="str">
            <v xml:space="preserve">40pin Connector 846415-9329 / Bộ chia kết nối mạng </v>
          </cell>
          <cell r="C22052" t="str">
            <v>Tạm nhập số lượng và giá trị vật tự dự phòng Ban A bàn giao qua VT4 theo quyết định số 252/QĐ-NĐVT4 ngày 07.03.2020</v>
          </cell>
        </row>
        <row r="22053">
          <cell r="A22053" t="str">
            <v>3.94.00.798.GBR.00.000</v>
          </cell>
          <cell r="B22053" t="str">
            <v xml:space="preserve">20 pin Connector 846415-9227 / Bộ chia kết nối mạng </v>
          </cell>
          <cell r="C22053" t="str">
            <v>Tạm nhập số lượng và giá trị vật tự dự phòng Ban A bàn giao qua VT4 theo quyết định số 252/QĐ-NĐVT4 ngày 07.03.2020</v>
          </cell>
        </row>
        <row r="22054">
          <cell r="A22054" t="str">
            <v>3.94.00.799.GBR.00.000</v>
          </cell>
          <cell r="B22054" t="str">
            <v xml:space="preserve">Ethernet Communication Card 846415-9652 / Card kết nối mạng </v>
          </cell>
          <cell r="C22054" t="str">
            <v>Tạm nhập số lượng và giá trị vật tự dự phòng Ban A bàn giao qua VT4 theo quyết định số 252/QĐ-NĐVT4 ngày 07.03.2020</v>
          </cell>
        </row>
        <row r="22055">
          <cell r="A22055" t="str">
            <v>3.94.00.800.GBR.00.000</v>
          </cell>
          <cell r="B22055" t="str">
            <v xml:space="preserve">Power Supply for Panel (IO part) 849005-9131/ Bộ cấp nguồn </v>
          </cell>
          <cell r="C22055" t="str">
            <v>Tạm nhập số lượng và giá trị vật tự dự phòng Ban A bàn giao qua VT4 theo quyết định số 252/QĐ-NĐVT4 ngày 07.03.2020</v>
          </cell>
        </row>
        <row r="22056">
          <cell r="A22056" t="str">
            <v>3.94.00.801.GBR.00.000</v>
          </cell>
          <cell r="B22056" t="str">
            <v xml:space="preserve">BUS Unit for I/O Modules Socket 846415-9456 / Bảng mạch nguồn </v>
          </cell>
          <cell r="C22056" t="str">
            <v>Tạm nhập số lượng và giá trị vật tự dự phòng Ban A bàn giao qua VT4 theo quyết định số 252/QĐ-NĐVT4 ngày 07.03.2020</v>
          </cell>
        </row>
        <row r="22057">
          <cell r="A22057" t="str">
            <v>3.94.00.802.GBR.00.000</v>
          </cell>
          <cell r="B22057" t="str">
            <v xml:space="preserve">Industrial PC includng WinCC software (RT +OPC add-on) N11783-1-COMP / Máy tính điều khiển </v>
          </cell>
          <cell r="C22057" t="str">
            <v>Tạm nhập số lượng và giá trị vật tự dự phòng Ban A bàn giao qua VT4 theo quyết định số 252/QĐ-NĐVT4 ngày 07.03.2020</v>
          </cell>
        </row>
        <row r="22058">
          <cell r="A22058" t="str">
            <v>3.94.00.803.GBR.00.000</v>
          </cell>
          <cell r="B22058" t="str">
            <v xml:space="preserve">Fan 230VAC 849571-9260 / Quạt gió </v>
          </cell>
          <cell r="C22058" t="str">
            <v>Tạm nhập số lượng và giá trị vật tự dự phòng Ban A bàn giao qua VT4 theo quyết định số 252/QĐ-NĐVT4 ngày 07.03.2020</v>
          </cell>
        </row>
        <row r="22059">
          <cell r="A22059" t="str">
            <v>3.96.13.095.GBR.00.000</v>
          </cell>
          <cell r="B22059" t="str">
            <v xml:space="preserve">Multisensor detector OWMX 95/Cảm biến đa năng thiết bị báo cháy </v>
          </cell>
          <cell r="C22059" t="str">
            <v>Tạm nhập số lượng và giá trị vật tự dự phòng Ban A bàn giao qua VT4 theo quyết định số 252/QĐ-NĐVT4 ngày 07.03.2020</v>
          </cell>
        </row>
        <row r="22060">
          <cell r="A22060" t="str">
            <v>3.96.13.115.KOR.00.000</v>
          </cell>
          <cell r="B22060" t="str">
            <v xml:space="preserve">FLAME SCANNER SENSOR-size:Ø49x115(L) / Cảm biến cho máy đo nhiệt </v>
          </cell>
          <cell r="C22060" t="str">
            <v>Tạm nhập số lượng và giá trị vật tự dự phòng Ban A bàn giao qua VT4 theo quyết định số 252/QĐ-NĐVT4 ngày 07.03.2020</v>
          </cell>
        </row>
        <row r="22061">
          <cell r="A22061" t="str">
            <v>3.96.13.116.KOR.00.000</v>
          </cell>
          <cell r="B22061" t="str">
            <v xml:space="preserve">R.T.D Sensor Cảm biến đo nhiệt độ máy đo nhiệt TR-10 </v>
          </cell>
          <cell r="C22061" t="str">
            <v>Tạm nhập số lượng và giá trị vật tự dự phòng Ban A bàn giao qua VT4 theo quyết định số 252/QĐ-NĐVT4 ngày 07.03.2020</v>
          </cell>
        </row>
        <row r="22062">
          <cell r="A22062" t="str">
            <v>3.96.13.117.KOR.00.000</v>
          </cell>
          <cell r="B22062" t="str">
            <v xml:space="preserve">R.T.D / Cảm biến nhiệt </v>
          </cell>
          <cell r="C22062" t="str">
            <v>Tạm nhập số lượng và giá trị vật tự dự phòng Ban A bàn giao qua VT4 theo quyết định số 252/QĐ-NĐVT4 ngày 07.03.2020</v>
          </cell>
        </row>
        <row r="22063">
          <cell r="A22063" t="str">
            <v>4.32.04.111.KOR.00.000</v>
          </cell>
          <cell r="B22063" t="str">
            <v xml:space="preserve">Plastic stick -size: PX - TOOL KIT / Que bằng nhựa </v>
          </cell>
          <cell r="C22063" t="str">
            <v>Tạm nhập số lượng và giá trị vật tự dự phòng Ban A bàn giao qua VT4 theo quyết định số 252/QĐ-NĐVT4 ngày 07.03.2020</v>
          </cell>
        </row>
        <row r="22064">
          <cell r="A22064" t="str">
            <v>4.35.10.100.KOR.00.000</v>
          </cell>
          <cell r="B22064" t="str">
            <v xml:space="preserve">Set Anchor Bolt/N/W Bu lông kèm đai ốc, vòng đệm M10*100L </v>
          </cell>
          <cell r="C22064" t="str">
            <v>Tạm nhập số lượng và giá trị vật tự dự phòng Ban A bàn giao qua VT4 theo quyết định số 252/QĐ-NĐVT4 ngày 07.03.2020</v>
          </cell>
        </row>
        <row r="22065">
          <cell r="A22065" t="str">
            <v>4.35.12.040.KOR.00.000</v>
          </cell>
          <cell r="B22065" t="str">
            <v xml:space="preserve">WET ASH UNLOADER SPARE/HEX M12x40L(B,N,SW,2PW) Bu lông kèm đai ốc, vòng đệm </v>
          </cell>
          <cell r="C22065" t="str">
            <v>Tạm nhập số lượng và giá trị vật tự dự phòng Ban A bàn giao qua VT4 theo quyết định số 252/QĐ-NĐVT4 ngày 07.03.2020</v>
          </cell>
        </row>
        <row r="22066">
          <cell r="A22066" t="str">
            <v>4.35.16.050.KOR.00.000</v>
          </cell>
          <cell r="B22066" t="str">
            <v xml:space="preserve">TS BOLT SET-M16*50 / Bu lông </v>
          </cell>
          <cell r="C22066" t="str">
            <v>Tạm nhập số lượng và giá trị vật tự dự phòng Ban A bàn giao qua VT4 theo quyết định số 252/QĐ-NĐVT4 ngày 07.03.2020</v>
          </cell>
        </row>
        <row r="22067">
          <cell r="A22067" t="str">
            <v>4.35.16.060.KOR.00.000</v>
          </cell>
          <cell r="B22067" t="str">
            <v xml:space="preserve">HEX.BOLT/NUT/2W-M16x60L / Bu lông kèm đai ốc và vòng đệm </v>
          </cell>
          <cell r="C22067" t="str">
            <v>Tạm nhập số lượng và giá trị vật tự dự phòng Ban A bàn giao qua VT4 theo quyết định số 252/QĐ-NĐVT4 ngày 07.03.2020</v>
          </cell>
        </row>
        <row r="22068">
          <cell r="A22068" t="str">
            <v>4.35.20.060.KOR.00.000</v>
          </cell>
          <cell r="B22068" t="str">
            <v xml:space="preserve">HEX.BOLT/NUT/2W-M20x60L / Bu lông kèm đai ốc và vòng đệm </v>
          </cell>
          <cell r="C22068" t="str">
            <v>Tạm nhập số lượng và giá trị vật tự dự phòng Ban A bàn giao qua VT4 theo quyết định số 252/QĐ-NĐVT4 ngày 07.03.2020</v>
          </cell>
        </row>
        <row r="22069">
          <cell r="A22069" t="str">
            <v>4.35.20.080.KOR.00.000</v>
          </cell>
          <cell r="B22069" t="str">
            <v xml:space="preserve">Hex Bolts &amp; Nuts &amp; Washer M20*80L Bu lông kèm đai ốc, vòng đệm </v>
          </cell>
          <cell r="C22069" t="str">
            <v>Tạm nhập số lượng và giá trị vật tự dự phòng Ban A bàn giao qua VT4 theo quyết định số 252/QĐ-NĐVT4 ngày 07.03.2020</v>
          </cell>
        </row>
        <row r="22070">
          <cell r="A22070" t="str">
            <v>4.35.20.090.KOR.00.000</v>
          </cell>
          <cell r="B22070" t="str">
            <v xml:space="preserve">Hex Bolts &amp; Nuts &amp; Washer M20*90L Bu lông kèm đai ốc, vòng đệm </v>
          </cell>
          <cell r="C22070" t="str">
            <v>Tạm nhập số lượng và giá trị vật tự dự phòng Ban A bàn giao qua VT4 theo quyết định số 252/QĐ-NĐVT4 ngày 07.03.2020</v>
          </cell>
        </row>
        <row r="22071">
          <cell r="A22071" t="str">
            <v>4.35.22.050.KOR.00.000</v>
          </cell>
          <cell r="B22071" t="str">
            <v xml:space="preserve">TS BOLT SET-M22*50 / Bu lông </v>
          </cell>
          <cell r="C22071" t="str">
            <v>Tạm nhập số lượng và giá trị vật tự dự phòng Ban A bàn giao qua VT4 theo quyết định số 252/QĐ-NĐVT4 ngày 07.03.2020</v>
          </cell>
        </row>
        <row r="22072">
          <cell r="A22072" t="str">
            <v>4.35.22.060.KOR.00.000</v>
          </cell>
          <cell r="B22072" t="str">
            <v xml:space="preserve">TS BOLT SET-M22*60 / Bu lông </v>
          </cell>
          <cell r="C22072" t="str">
            <v>Tạm nhập số lượng và giá trị vật tự dự phòng Ban A bàn giao qua VT4 theo quyết định số 252/QĐ-NĐVT4 ngày 07.03.2020</v>
          </cell>
        </row>
        <row r="22073">
          <cell r="A22073" t="str">
            <v>4.35.22.070.KOR.00.000</v>
          </cell>
          <cell r="B22073" t="str">
            <v xml:space="preserve">TS BOLT SET-M22*70 / Bu lông </v>
          </cell>
          <cell r="C22073" t="str">
            <v>Tạm nhập số lượng và giá trị vật tự dự phòng Ban A bàn giao qua VT4 theo quyết định số 252/QĐ-NĐVT4 ngày 07.03.2020</v>
          </cell>
        </row>
        <row r="22074">
          <cell r="A22074" t="str">
            <v>4.35.22.080.KOR.00.000</v>
          </cell>
          <cell r="B22074" t="str">
            <v xml:space="preserve">TS BOLT SET-M22*80 / Bu lông </v>
          </cell>
          <cell r="C22074" t="str">
            <v>Tạm nhập số lượng và giá trị vật tự dự phòng Ban A bàn giao qua VT4 theo quyết định số 252/QĐ-NĐVT4 ngày 07.03.2020</v>
          </cell>
        </row>
        <row r="22075">
          <cell r="A22075" t="str">
            <v>4.35.22.090.KOR.00.000</v>
          </cell>
          <cell r="B22075" t="str">
            <v xml:space="preserve">TS BOLT SET-M22*90 / Bu lông </v>
          </cell>
          <cell r="C22075" t="str">
            <v>Tạm nhập số lượng và giá trị vật tự dự phòng Ban A bàn giao qua VT4 theo quyết định số 252/QĐ-NĐVT4 ngày 07.03.2020</v>
          </cell>
        </row>
        <row r="22076">
          <cell r="A22076" t="str">
            <v>4.35.22.100.KOR.00.000</v>
          </cell>
          <cell r="B22076" t="str">
            <v xml:space="preserve">TS BOLT SET-M22*100 / Bu lông </v>
          </cell>
          <cell r="C22076" t="str">
            <v>Tạm nhập số lượng và giá trị vật tự dự phòng Ban A bàn giao qua VT4 theo quyết định số 252/QĐ-NĐVT4 ngày 07.03.2020</v>
          </cell>
        </row>
        <row r="22077">
          <cell r="A22077" t="str">
            <v>4.35.22.110.KOR.00.000</v>
          </cell>
          <cell r="B22077" t="str">
            <v xml:space="preserve">TS BOLT SET-M22*110 / Bu lông </v>
          </cell>
          <cell r="C22077" t="str">
            <v>Tạm nhập số lượng và giá trị vật tự dự phòng Ban A bàn giao qua VT4 theo quyết định số 252/QĐ-NĐVT4 ngày 07.03.2020</v>
          </cell>
        </row>
        <row r="22078">
          <cell r="A22078" t="str">
            <v>4.35.22.120.KOR.00.000</v>
          </cell>
          <cell r="B22078" t="str">
            <v xml:space="preserve">TS BOLT SET-M22*120 / Bu lông </v>
          </cell>
          <cell r="C22078" t="str">
            <v>Tạm nhập số lượng và giá trị vật tự dự phòng Ban A bàn giao qua VT4 theo quyết định số 252/QĐ-NĐVT4 ngày 07.03.2020</v>
          </cell>
        </row>
        <row r="22079">
          <cell r="A22079" t="str">
            <v>4.35.22.130.KOR.00.000</v>
          </cell>
          <cell r="B22079" t="str">
            <v xml:space="preserve">TS BOLT SET-M22*130 / Bu lông </v>
          </cell>
          <cell r="C22079" t="str">
            <v>Tạm nhập số lượng và giá trị vật tự dự phòng Ban A bàn giao qua VT4 theo quyết định số 252/QĐ-NĐVT4 ngày 07.03.2020</v>
          </cell>
        </row>
        <row r="22080">
          <cell r="A22080" t="str">
            <v>4.35.22.140.KOR.00.000</v>
          </cell>
          <cell r="B22080" t="str">
            <v xml:space="preserve">TS BOLT SET-M22*140 / Bu lông </v>
          </cell>
          <cell r="C22080" t="str">
            <v>Tạm nhập số lượng và giá trị vật tự dự phòng Ban A bàn giao qua VT4 theo quyết định số 252/QĐ-NĐVT4 ngày 07.03.2020</v>
          </cell>
        </row>
        <row r="22081">
          <cell r="A22081" t="str">
            <v>4.35.22.160.KOR.00.000</v>
          </cell>
          <cell r="B22081" t="str">
            <v xml:space="preserve">TS BOLT SET-M22*160 / Bu lông </v>
          </cell>
          <cell r="C22081" t="str">
            <v>Tạm nhập số lượng và giá trị vật tự dự phòng Ban A bàn giao qua VT4 theo quyết định số 252/QĐ-NĐVT4 ngày 07.03.2020</v>
          </cell>
        </row>
        <row r="22082">
          <cell r="A22082" t="str">
            <v>4.35.22.170.KOR.00.000</v>
          </cell>
          <cell r="B22082" t="str">
            <v xml:space="preserve">TS BOLT SET-M22*170 / Bu lông </v>
          </cell>
          <cell r="C22082" t="str">
            <v>Tạm nhập số lượng và giá trị vật tự dự phòng Ban A bàn giao qua VT4 theo quyết định số 252/QĐ-NĐVT4 ngày 07.03.2020</v>
          </cell>
        </row>
        <row r="22083">
          <cell r="A22083" t="str">
            <v>4.35.22.180.KOR.00.000</v>
          </cell>
          <cell r="B22083" t="str">
            <v xml:space="preserve">TS BOLT SET-M22*180 / Bu lông </v>
          </cell>
          <cell r="C22083" t="str">
            <v>Tạm nhập số lượng và giá trị vật tự dự phòng Ban A bàn giao qua VT4 theo quyết định số 252/QĐ-NĐVT4 ngày 07.03.2020</v>
          </cell>
        </row>
        <row r="22084">
          <cell r="A22084" t="str">
            <v>4.35.22.190.KOR.00.000</v>
          </cell>
          <cell r="B22084" t="str">
            <v xml:space="preserve">TS BOLT SET-M22*190 / Bu lông </v>
          </cell>
          <cell r="C22084" t="str">
            <v>Tạm nhập số lượng và giá trị vật tự dự phòng Ban A bàn giao qua VT4 theo quyết định số 252/QĐ-NĐVT4 ngày 07.03.2020</v>
          </cell>
        </row>
        <row r="22085">
          <cell r="A22085" t="str">
            <v>4.35.22.200.KOR.00.000</v>
          </cell>
          <cell r="B22085" t="str">
            <v xml:space="preserve">TS BOLT SET-M22*200 / Bu lông </v>
          </cell>
          <cell r="C22085" t="str">
            <v>Tạm nhập số lượng và giá trị vật tự dự phòng Ban A bàn giao qua VT4 theo quyết định số 252/QĐ-NĐVT4 ngày 07.03.2020</v>
          </cell>
        </row>
        <row r="22086">
          <cell r="A22086" t="str">
            <v>4.35.22.210.KOR.00.000</v>
          </cell>
          <cell r="B22086" t="str">
            <v xml:space="preserve">TS BOLT SET-M22*210 / Bu lông </v>
          </cell>
          <cell r="C22086" t="str">
            <v>Tạm nhập số lượng và giá trị vật tự dự phòng Ban A bàn giao qua VT4 theo quyết định số 252/QĐ-NĐVT4 ngày 07.03.2020</v>
          </cell>
        </row>
        <row r="22087">
          <cell r="A22087" t="str">
            <v>4.35.22.230.KOR.00.000</v>
          </cell>
          <cell r="B22087" t="str">
            <v xml:space="preserve">TS BOLT SET-M22*230 / Bu lông </v>
          </cell>
          <cell r="C22087" t="str">
            <v>Tạm nhập số lượng và giá trị vật tự dự phòng Ban A bàn giao qua VT4 theo quyết định số 252/QĐ-NĐVT4 ngày 07.03.2020</v>
          </cell>
        </row>
        <row r="22088">
          <cell r="A22088" t="str">
            <v>4.35.22.240.KOR.00.000</v>
          </cell>
          <cell r="B22088" t="str">
            <v xml:space="preserve">TS BOLT SET-M22*240 / Bu lông </v>
          </cell>
          <cell r="C22088" t="str">
            <v>Tạm nhập số lượng và giá trị vật tự dự phòng Ban A bàn giao qua VT4 theo quyết định số 252/QĐ-NĐVT4 ngày 07.03.2020</v>
          </cell>
        </row>
        <row r="22089">
          <cell r="A22089" t="str">
            <v>4.35.22.250.KOR.00.000</v>
          </cell>
          <cell r="B22089" t="str">
            <v xml:space="preserve">TS BOLT SET-M22*250 / Bu lông </v>
          </cell>
          <cell r="C22089" t="str">
            <v>Tạm nhập số lượng và giá trị vật tự dự phòng Ban A bàn giao qua VT4 theo quyết định số 252/QĐ-NĐVT4 ngày 07.03.2020</v>
          </cell>
        </row>
        <row r="22090">
          <cell r="A22090" t="str">
            <v>4.35.22.260.KOR.00.000</v>
          </cell>
          <cell r="B22090" t="str">
            <v xml:space="preserve">TS BOLT SET-M22*260 / Bu lông </v>
          </cell>
          <cell r="C22090" t="str">
            <v>Tạm nhập số lượng và giá trị vật tự dự phòng Ban A bàn giao qua VT4 theo quyết định số 252/QĐ-NĐVT4 ngày 07.03.2020</v>
          </cell>
        </row>
        <row r="22091">
          <cell r="A22091" t="str">
            <v>4.35.22.270.KOR.00.000</v>
          </cell>
          <cell r="B22091" t="str">
            <v xml:space="preserve">TS BOLT SET-M22*270 / Bu lông </v>
          </cell>
          <cell r="C22091" t="str">
            <v>Tạm nhập số lượng và giá trị vật tự dự phòng Ban A bàn giao qua VT4 theo quyết định số 252/QĐ-NĐVT4 ngày 07.03.2020</v>
          </cell>
        </row>
        <row r="22092">
          <cell r="A22092" t="str">
            <v>4.35.22.280.KOR.00.000</v>
          </cell>
          <cell r="B22092" t="str">
            <v xml:space="preserve">TS BOLT SET-M22*280 / Bu lông </v>
          </cell>
          <cell r="C22092" t="str">
            <v>Tạm nhập số lượng và giá trị vật tự dự phòng Ban A bàn giao qua VT4 theo quyết định số 252/QĐ-NĐVT4 ngày 07.03.2020</v>
          </cell>
        </row>
        <row r="22093">
          <cell r="A22093" t="str">
            <v>4.35.22.290.KOR.00.000</v>
          </cell>
          <cell r="B22093" t="str">
            <v xml:space="preserve">TS BOLT SET-M22*290 / Bu lông </v>
          </cell>
          <cell r="C22093" t="str">
            <v>Tạm nhập số lượng và giá trị vật tự dự phòng Ban A bàn giao qua VT4 theo quyết định số 252/QĐ-NĐVT4 ngày 07.03.2020</v>
          </cell>
        </row>
        <row r="22094">
          <cell r="A22094" t="str">
            <v>4.35.24.070.KOR.00.000</v>
          </cell>
          <cell r="B22094" t="str">
            <v xml:space="preserve">TS BOLT SET-M24*70 / Bu lông </v>
          </cell>
          <cell r="C22094" t="str">
            <v>Tạm nhập số lượng và giá trị vật tự dự phòng Ban A bàn giao qua VT4 theo quyết định số 252/QĐ-NĐVT4 ngày 07.03.2020</v>
          </cell>
        </row>
        <row r="22095">
          <cell r="A22095" t="str">
            <v>4.35.24.080.KOR.00.000</v>
          </cell>
          <cell r="B22095" t="str">
            <v xml:space="preserve">TS BOLT SET-M24*80 / Bu lông </v>
          </cell>
          <cell r="C22095" t="str">
            <v>Tạm nhập số lượng và giá trị vật tự dự phòng Ban A bàn giao qua VT4 theo quyết định số 252/QĐ-NĐVT4 ngày 07.03.2020</v>
          </cell>
        </row>
        <row r="22096">
          <cell r="A22096" t="str">
            <v>4.35.24.090.KOR.00.000</v>
          </cell>
          <cell r="B22096" t="str">
            <v xml:space="preserve">TS BOLT SET-M24*90 / Bu lông </v>
          </cell>
          <cell r="C22096" t="str">
            <v>Tạm nhập số lượng và giá trị vật tự dự phòng Ban A bàn giao qua VT4 theo quyết định số 252/QĐ-NĐVT4 ngày 07.03.2020</v>
          </cell>
        </row>
        <row r="22097">
          <cell r="A22097" t="str">
            <v>4.35.24.100.KOR.00.000</v>
          </cell>
          <cell r="B22097" t="str">
            <v xml:space="preserve">TS BOLT SET-M24*100 / Bu lông </v>
          </cell>
          <cell r="C22097" t="str">
            <v>Tạm nhập số lượng và giá trị vật tự dự phòng Ban A bàn giao qua VT4 theo quyết định số 252/QĐ-NĐVT4 ngày 07.03.2020</v>
          </cell>
        </row>
        <row r="22098">
          <cell r="A22098" t="str">
            <v>4.35.24.110.KOR.00.000</v>
          </cell>
          <cell r="B22098" t="str">
            <v xml:space="preserve">TS BOLT SET-M24*110 / Bu lông </v>
          </cell>
          <cell r="C22098" t="str">
            <v>Tạm nhập số lượng và giá trị vật tự dự phòng Ban A bàn giao qua VT4 theo quyết định số 252/QĐ-NĐVT4 ngày 07.03.2020</v>
          </cell>
        </row>
        <row r="22099">
          <cell r="A22099" t="str">
            <v>4.35.24.120.KOR.00.000</v>
          </cell>
          <cell r="B22099" t="str">
            <v xml:space="preserve">TS BOLT SET-M24*120 / Bu lông </v>
          </cell>
          <cell r="C22099" t="str">
            <v>Tạm nhập số lượng và giá trị vật tự dự phòng Ban A bàn giao qua VT4 theo quyết định số 252/QĐ-NĐVT4 ngày 07.03.2020</v>
          </cell>
        </row>
        <row r="22100">
          <cell r="A22100" t="str">
            <v>4.35.24.130.KOR.00.000</v>
          </cell>
          <cell r="B22100" t="str">
            <v xml:space="preserve">TS BOLT SET-M24*130 / Bu lông </v>
          </cell>
          <cell r="C22100" t="str">
            <v>Tạm nhập số lượng và giá trị vật tự dự phòng Ban A bàn giao qua VT4 theo quyết định số 252/QĐ-NĐVT4 ngày 07.03.2020</v>
          </cell>
        </row>
        <row r="22101">
          <cell r="A22101" t="str">
            <v>4.35.24.140.KOR.00.000</v>
          </cell>
          <cell r="B22101" t="str">
            <v xml:space="preserve">TS BOLT SET-M24*140 / Bu lông </v>
          </cell>
          <cell r="C22101" t="str">
            <v>Tạm nhập số lượng và giá trị vật tự dự phòng Ban A bàn giao qua VT4 theo quyết định số 252/QĐ-NĐVT4 ngày 07.03.2020</v>
          </cell>
        </row>
        <row r="22102">
          <cell r="A22102" t="str">
            <v>4.35.24.150.KOR.00.000</v>
          </cell>
          <cell r="B22102" t="str">
            <v xml:space="preserve">TS BOLT SET-M24*150 / Bu lông </v>
          </cell>
          <cell r="C22102" t="str">
            <v>Tạm nhập số lượng và giá trị vật tự dự phòng Ban A bàn giao qua VT4 theo quyết định số 252/QĐ-NĐVT4 ngày 07.03.2020</v>
          </cell>
        </row>
        <row r="22103">
          <cell r="A22103" t="str">
            <v>4.35.24.160.KOR.00.000</v>
          </cell>
          <cell r="B22103" t="str">
            <v xml:space="preserve">TS BOLT SET-M24*160 / Bu lông </v>
          </cell>
          <cell r="C22103" t="str">
            <v>Tạm nhập số lượng và giá trị vật tự dự phòng Ban A bàn giao qua VT4 theo quyết định số 252/QĐ-NĐVT4 ngày 07.03.2020</v>
          </cell>
        </row>
        <row r="22104">
          <cell r="A22104" t="str">
            <v>4.35.24.230.KOR.00.000</v>
          </cell>
          <cell r="B22104" t="str">
            <v xml:space="preserve">TS BOLT SET-M24*230 / Bu lông </v>
          </cell>
          <cell r="C22104" t="str">
            <v>Tạm nhập số lượng và giá trị vật tự dự phòng Ban A bàn giao qua VT4 theo quyết định số 252/QĐ-NĐVT4 ngày 07.03.2020</v>
          </cell>
        </row>
        <row r="22105">
          <cell r="A22105" t="str">
            <v>4.35.24.250.KOR.00.000</v>
          </cell>
          <cell r="B22105" t="str">
            <v xml:space="preserve">TS BOLT SET-M24*250 / Bu lông </v>
          </cell>
          <cell r="C22105" t="str">
            <v>Tạm nhập số lượng và giá trị vật tự dự phòng Ban A bàn giao qua VT4 theo quyết định số 252/QĐ-NĐVT4 ngày 07.03.2020</v>
          </cell>
        </row>
        <row r="22106">
          <cell r="A22106" t="str">
            <v>4.35.45.025.KOR.00.000</v>
          </cell>
          <cell r="B22106" t="str">
            <v xml:space="preserve">Bolt &amp; Nut-DN25 / Bu lông kèm đai ốc </v>
          </cell>
          <cell r="C22106" t="str">
            <v>Tạm nhập số lượng và giá trị vật tự dự phòng Ban A bàn giao qua VT4 theo quyết định số 252/QĐ-NĐVT4 ngày 07.03.2020</v>
          </cell>
        </row>
        <row r="22107">
          <cell r="A22107" t="str">
            <v>4.52.04.032.CHN.00.000</v>
          </cell>
          <cell r="B22107" t="str">
            <v xml:space="preserve">Bolt / bu lông  Tag no:3-0733-7290-00 </v>
          </cell>
          <cell r="C22107" t="str">
            <v>Tạm nhập số lượng và giá trị vật tự dự phòng Ban A bàn giao qua VT4 theo quyết định số 252/QĐ-NĐVT4 ngày 07.03.2020</v>
          </cell>
        </row>
        <row r="22108">
          <cell r="A22108" t="str">
            <v>4.52.04.033.CHN.00.000</v>
          </cell>
          <cell r="B22108" t="str">
            <v xml:space="preserve">Bolt / bu lông  Tag no:3-0733-6490-01 </v>
          </cell>
          <cell r="C22108" t="str">
            <v>Tạm nhập số lượng và giá trị vật tự dự phòng Ban A bàn giao qua VT4 theo quyết định số 252/QĐ-NĐVT4 ngày 07.03.2020</v>
          </cell>
        </row>
        <row r="22109">
          <cell r="A22109" t="str">
            <v>4.67.07.831.USA.00.000</v>
          </cell>
          <cell r="B22109" t="str">
            <v xml:space="preserve">Nut/Đai ốc, Tag No: 2-001605-831-10-129 R2/1.23 </v>
          </cell>
          <cell r="C22109" t="str">
            <v>Tạm nhập số lượng và giá trị vật tự dự phòng Ban A bàn giao qua VT4 theo quyết định số 252/QĐ-NĐVT4 ngày 07.03.2020</v>
          </cell>
        </row>
        <row r="22110">
          <cell r="A22110" t="str">
            <v>4.67.07.832.USA.00.000</v>
          </cell>
          <cell r="B22110" t="str">
            <v xml:space="preserve">Nut/Đai ốc, Tag No: 2-001605-831-10-129 R2/2.18 </v>
          </cell>
          <cell r="C22110" t="str">
            <v>Tạm nhập số lượng và giá trị vật tự dự phòng Ban A bàn giao qua VT4 theo quyết định số 252/QĐ-NĐVT4 ngày 07.03.2020</v>
          </cell>
        </row>
        <row r="22111">
          <cell r="A22111" t="str">
            <v>4.67.07.833.CHN.00.000</v>
          </cell>
          <cell r="B22111" t="str">
            <v xml:space="preserve">Nut(M64) / Đai ốc </v>
          </cell>
          <cell r="C22111" t="str">
            <v>Tạm nhập số lượng và giá trị vật tự dự phòng Ban A bàn giao qua VT4 theo quyết định số 252/QĐ-NĐVT4 ngày 07.03.2020</v>
          </cell>
        </row>
        <row r="22112">
          <cell r="A22112" t="str">
            <v>4.67.07.834.CHN.00.000</v>
          </cell>
          <cell r="B22112" t="str">
            <v xml:space="preserve">Nut(M72*6) / Đai ốc </v>
          </cell>
          <cell r="C22112" t="str">
            <v>Tạm nhập số lượng và giá trị vật tự dự phòng Ban A bàn giao qua VT4 theo quyết định số 252/QĐ-NĐVT4 ngày 07.03.2020</v>
          </cell>
        </row>
        <row r="22113">
          <cell r="A22113" t="str">
            <v>4.67.07.835.CHN.00.000</v>
          </cell>
          <cell r="B22113" t="str">
            <v xml:space="preserve">Nut(M80*6) /Đai ốc </v>
          </cell>
          <cell r="C22113" t="str">
            <v>Tạm nhập số lượng và giá trị vật tự dự phòng Ban A bàn giao qua VT4 theo quyết định số 252/QĐ-NĐVT4 ngày 07.03.2020</v>
          </cell>
        </row>
        <row r="22114">
          <cell r="A22114" t="str">
            <v>4.67.07.836.CHN.00.000</v>
          </cell>
          <cell r="B22114" t="str">
            <v xml:space="preserve">Nut / Đai ốc Tag no: 5-2205-0024-01 </v>
          </cell>
          <cell r="C22114" t="str">
            <v>Tạm nhập số lượng và giá trị vật tự dự phòng Ban A bàn giao qua VT4 theo quyết định số 252/QĐ-NĐVT4 ngày 07.03.2020</v>
          </cell>
        </row>
        <row r="22115">
          <cell r="A22115" t="str">
            <v>4.67.07.837.KOR.00.000</v>
          </cell>
          <cell r="B22115" t="str">
            <v xml:space="preserve">Nut, lifting eye, 12-13, 316, 10085-01 -size: PX - TOOL KIT / Vòng treo kèm đai ốc </v>
          </cell>
          <cell r="C22115" t="str">
            <v>Tạm nhập số lượng và giá trị vật tự dự phòng Ban A bàn giao qua VT4 theo quyết định số 252/QĐ-NĐVT4 ngày 07.03.2020</v>
          </cell>
        </row>
        <row r="22116">
          <cell r="A22116" t="str">
            <v>4.67.07.838.KOR.00.000</v>
          </cell>
          <cell r="B22116" t="str">
            <v xml:space="preserve">Rod, spinning, rotor, 30100-01 -size: PX - TOOL KIT / Thanh quay </v>
          </cell>
          <cell r="C22116" t="str">
            <v>Tạm nhập số lượng và giá trị vật tự dự phòng Ban A bàn giao qua VT4 theo quyết định số 252/QĐ-NĐVT4 ngày 07.03.2020</v>
          </cell>
        </row>
        <row r="22117">
          <cell r="A22117" t="str">
            <v>4.69.12.831.USA.00.000</v>
          </cell>
          <cell r="B22117" t="str">
            <v xml:space="preserve">Cap Screw/Vít, Tag No: 2-001605-831-10-129 R2/1.06 </v>
          </cell>
          <cell r="C22117" t="str">
            <v>Tạm nhập số lượng và giá trị vật tự dự phòng Ban A bàn giao qua VT4 theo quyết định số 252/QĐ-NĐVT4 ngày 07.03.2020</v>
          </cell>
        </row>
        <row r="22118">
          <cell r="A22118" t="str">
            <v>4.69.12.832.USA.00.000</v>
          </cell>
          <cell r="B22118" t="str">
            <v xml:space="preserve">Cap Screw/Vít, Tag No: 2-001605-831-10-129 R2/1.07 </v>
          </cell>
          <cell r="C22118" t="str">
            <v>Tạm nhập số lượng và giá trị vật tự dự phòng Ban A bàn giao qua VT4 theo quyết định số 252/QĐ-NĐVT4 ngày 07.03.2020</v>
          </cell>
        </row>
        <row r="22119">
          <cell r="A22119" t="str">
            <v>4.69.12.833.USA.00.000</v>
          </cell>
          <cell r="B22119" t="str">
            <v xml:space="preserve">Set Screw/Bộ vít </v>
          </cell>
          <cell r="C22119" t="str">
            <v>Tạm nhập số lượng và giá trị vật tự dự phòng Ban A bàn giao qua VT4 theo quyết định số 252/QĐ-NĐVT4 ngày 07.03.2020</v>
          </cell>
        </row>
        <row r="22120">
          <cell r="A22120" t="str">
            <v>4.69.12.834.CHN.00.000</v>
          </cell>
          <cell r="B22120" t="str">
            <v xml:space="preserve">Screw / Vít Tag no: 3-0207-5190-00 </v>
          </cell>
          <cell r="C22120" t="str">
            <v>Tạm nhập số lượng và giá trị vật tự dự phòng Ban A bàn giao qua VT4 theo quyết định số 252/QĐ-NĐVT4 ngày 07.03.2020</v>
          </cell>
        </row>
        <row r="22121">
          <cell r="A22121" t="str">
            <v>4.69.12.835.CHN.00.000</v>
          </cell>
          <cell r="B22121" t="str">
            <v xml:space="preserve">Screw / Vít Tag no: 5-2125-1217-25 </v>
          </cell>
          <cell r="C22121" t="str">
            <v>Tạm nhập số lượng và giá trị vật tự dự phòng Ban A bàn giao qua VT4 theo quyết định số 252/QĐ-NĐVT4 ngày 07.03.2020</v>
          </cell>
        </row>
        <row r="22122">
          <cell r="A22122" t="str">
            <v>4.69.52.831.USA.00.000</v>
          </cell>
          <cell r="B22122" t="str">
            <v xml:space="preserve">Grease Fitting/Đầu nối, Tag No: 2-001605-831-10-129 R2/1.11 </v>
          </cell>
          <cell r="C22122" t="str">
            <v>Tạm nhập số lượng và giá trị vật tự dự phòng Ban A bàn giao qua VT4 theo quyết định số 252/QĐ-NĐVT4 ngày 07.03.2020</v>
          </cell>
        </row>
        <row r="22123">
          <cell r="A22123" t="str">
            <v>4.74.66.831.USA.00.000</v>
          </cell>
          <cell r="B22123" t="str">
            <v xml:space="preserve">Gland Bolt/Bu lông, Tag No: 2-001605-831-10-129 R2/1.22 </v>
          </cell>
          <cell r="C22123" t="str">
            <v>Tạm nhập số lượng và giá trị vật tự dự phòng Ban A bàn giao qua VT4 theo quyết định số 252/QĐ-NĐVT4 ngày 07.03.2020</v>
          </cell>
        </row>
        <row r="22124">
          <cell r="A22124" t="str">
            <v>4.74.66.832.USA.00.000</v>
          </cell>
          <cell r="B22124" t="str">
            <v xml:space="preserve">Gland Bolt/Bu lông, Tag No: 2-001605-831-10-129 R2/2.17 </v>
          </cell>
          <cell r="C22124" t="str">
            <v>Tạm nhập số lượng và giá trị vật tự dự phòng Ban A bàn giao qua VT4 theo quyết định số 252/QĐ-NĐVT4 ngày 07.03.2020</v>
          </cell>
        </row>
        <row r="22125">
          <cell r="A22125" t="str">
            <v>4.77.90.118.KOR.00.000</v>
          </cell>
          <cell r="B22125" t="str">
            <v xml:space="preserve">Casing Ring Vòng đệm thép </v>
          </cell>
          <cell r="C22125" t="str">
            <v>Tạm nhập số lượng và giá trị vật tự dự phòng Ban A bàn giao qua VT4 theo quyết định số 252/QĐ-NĐVT4 ngày 07.03.2020</v>
          </cell>
        </row>
        <row r="22126">
          <cell r="A22126" t="str">
            <v>4.77.90.278.KOR.00.000</v>
          </cell>
          <cell r="B22126" t="str">
            <v xml:space="preserve">MECHANICAL SEAL-size: Ø286x117 / Gioăng cơ khí bằng thép không rỉ </v>
          </cell>
          <cell r="C22126" t="str">
            <v>Tạm nhập số lượng và giá trị vật tự dự phòng Ban A bàn giao qua VT4 theo quyết định số 252/QĐ-NĐVT4 ngày 07.03.2020</v>
          </cell>
        </row>
        <row r="22127">
          <cell r="A22127" t="str">
            <v>4.77.90.731.USA.00.000</v>
          </cell>
          <cell r="B22127" t="str">
            <v xml:space="preserve">Gland/Miếng đệm thép, Tag No: 2-001605-831-10-129 R2/1.10 </v>
          </cell>
          <cell r="C22127" t="str">
            <v>Tạm nhập số lượng và giá trị vật tự dự phòng Ban A bàn giao qua VT4 theo quyết định số 252/QĐ-NĐVT4 ngày 07.03.2020</v>
          </cell>
        </row>
        <row r="22128">
          <cell r="A22128" t="str">
            <v>4.77.90.732.USA.00.000</v>
          </cell>
          <cell r="B22128" t="str">
            <v xml:space="preserve">Gland/Miếng đệm thép, Tag No: 2-001605-831-10-129 R2/2.10 </v>
          </cell>
          <cell r="C22128" t="str">
            <v>Tạm nhập số lượng và giá trị vật tự dự phòng Ban A bàn giao qua VT4 theo quyết định số 252/QĐ-NĐVT4 ngày 07.03.2020</v>
          </cell>
        </row>
        <row r="22129">
          <cell r="A22129" t="str">
            <v>4.77.90.733.USA.00.000</v>
          </cell>
          <cell r="B22129" t="str">
            <v xml:space="preserve">Shoulder Ring/Vòng đệm thép </v>
          </cell>
          <cell r="C22129" t="str">
            <v>Tạm nhập số lượng và giá trị vật tự dự phòng Ban A bàn giao qua VT4 theo quyết định số 252/QĐ-NĐVT4 ngày 07.03.2020</v>
          </cell>
        </row>
        <row r="22130">
          <cell r="A22130" t="str">
            <v>4.77.90.734.USA.00.000</v>
          </cell>
          <cell r="B22130" t="str">
            <v xml:space="preserve">Snap Ring/Vòng đệm thép </v>
          </cell>
          <cell r="C22130" t="str">
            <v>Tạm nhập số lượng và giá trị vật tự dự phòng Ban A bàn giao qua VT4 theo quyết định số 252/QĐ-NĐVT4 ngày 07.03.2020</v>
          </cell>
        </row>
        <row r="22131">
          <cell r="A22131" t="str">
            <v>4.77.90.735.USA.00.000</v>
          </cell>
          <cell r="B22131" t="str">
            <v xml:space="preserve">Washer/Vòng đệm thép, Tag No: 2-001605-831-10-129 R2/1.24 </v>
          </cell>
          <cell r="C22131" t="str">
            <v>Tạm nhập số lượng và giá trị vật tự dự phòng Ban A bàn giao qua VT4 theo quyết định số 252/QĐ-NĐVT4 ngày 07.03.2020</v>
          </cell>
        </row>
        <row r="22132">
          <cell r="A22132" t="str">
            <v>4.77.90.736.USA.00.000</v>
          </cell>
          <cell r="B22132" t="str">
            <v xml:space="preserve">Washer/Vòng đệm thép, Tag No: 2-001605-831-10-129 R2/2.19 </v>
          </cell>
          <cell r="C22132" t="str">
            <v>Tạm nhập số lượng và giá trị vật tự dự phòng Ban A bàn giao qua VT4 theo quyết định số 252/QĐ-NĐVT4 ngày 07.03.2020</v>
          </cell>
        </row>
        <row r="22133">
          <cell r="A22133" t="str">
            <v>4.77.90.737.KOR.00.000</v>
          </cell>
          <cell r="B22133" t="str">
            <v xml:space="preserve">Mechanical seal for Raw Water Supply Pump Φ47 x Φ75 x 70L/Đệm kín cơ khí </v>
          </cell>
          <cell r="C22133" t="str">
            <v>Tạm nhập số lượng và giá trị vật tự dự phòng Ban A bàn giao qua VT4 theo quyết định số 252/QĐ-NĐVT4 ngày 07.03.2020</v>
          </cell>
        </row>
        <row r="22134">
          <cell r="A22134" t="str">
            <v>4.77.90.738.KOR.00.000</v>
          </cell>
          <cell r="B22134" t="str">
            <v xml:space="preserve">Casing ring for Raw Water Supply Pump Φ110.4 x Φ125 x 9L, Φ105 x Φ119.6 x 9L/ Vành đúc </v>
          </cell>
          <cell r="C22134" t="str">
            <v>Tạm nhập số lượng và giá trị vật tự dự phòng Ban A bàn giao qua VT4 theo quyết định số 252/QĐ-NĐVT4 ngày 07.03.2020</v>
          </cell>
        </row>
        <row r="22135">
          <cell r="A22135" t="str">
            <v>4.77.90.739.KOR.00.000</v>
          </cell>
          <cell r="B22135" t="str">
            <v xml:space="preserve">O-ring &amp; Gasket for Raw Water Supply Pump Φ335 x Φ349 x 2t/Gioăng &amp; đệm chèn </v>
          </cell>
          <cell r="C22135" t="str">
            <v>Tạm nhập số lượng và giá trị vật tự dự phòng Ban A bàn giao qua VT4 theo quyết định số 252/QĐ-NĐVT4 ngày 07.03.2020</v>
          </cell>
        </row>
        <row r="22136">
          <cell r="A22136" t="str">
            <v>4.77.90.740.KOR.00.000</v>
          </cell>
          <cell r="B22136" t="str">
            <v xml:space="preserve">Mechanical seal for Service Water Supply Pump ED DIN M070 F-SSVV/ Đệm kín cơ khí </v>
          </cell>
          <cell r="C22136" t="str">
            <v>Tạm nhập số lượng và giá trị vật tự dự phòng Ban A bàn giao qua VT4 theo quyết định số 252/QĐ-NĐVT4 ngày 07.03.2020</v>
          </cell>
        </row>
        <row r="22137">
          <cell r="A22137" t="str">
            <v>4.77.90.741.KOR.00.000</v>
          </cell>
          <cell r="B22137" t="str">
            <v xml:space="preserve">Casing ring for Service Water Supply Pump Φ170 x Φ190 x 12L/ Vành đúc </v>
          </cell>
          <cell r="C22137" t="str">
            <v>Tạm nhập số lượng và giá trị vật tự dự phòng Ban A bàn giao qua VT4 theo quyết định số 252/QĐ-NĐVT4 ngày 07.03.2020</v>
          </cell>
        </row>
        <row r="22138">
          <cell r="A22138" t="str">
            <v>4.77.90.742.KOR.00.000</v>
          </cell>
          <cell r="B22138" t="str">
            <v xml:space="preserve">O-ring &amp; Gasket for Service Water Supply Pump Φ430.66 x 3.53T, Φ52.07 x 2.62T, Φ98.02 x 3.53T/Gioăng &amp; đệm chèn </v>
          </cell>
          <cell r="C22138" t="str">
            <v>Tạm nhập số lượng và giá trị vật tự dự phòng Ban A bàn giao qua VT4 theo quyết định số 252/QĐ-NĐVT4 ngày 07.03.2020</v>
          </cell>
        </row>
        <row r="22139">
          <cell r="A22139" t="str">
            <v>4.77.90.743.KOR.00.000</v>
          </cell>
          <cell r="B22139" t="str">
            <v xml:space="preserve">Mechanical seal for Demineralized Water Supply Pump ED DIN M065 F-SSVV/Đệm kín cơ khí </v>
          </cell>
          <cell r="C22139" t="str">
            <v>Tạm nhập số lượng và giá trị vật tự dự phòng Ban A bàn giao qua VT4 theo quyết định số 252/QĐ-NĐVT4 ngày 07.03.2020</v>
          </cell>
        </row>
        <row r="22140">
          <cell r="A22140" t="str">
            <v>4.77.90.744.KOR.00.000</v>
          </cell>
          <cell r="B22140" t="str">
            <v xml:space="preserve">Casing ring for Demineralized Water Supply Pump Φ150 x Φ170 x 12L/ Vành đúc </v>
          </cell>
          <cell r="C22140" t="str">
            <v>Tạm nhập số lượng và giá trị vật tự dự phòng Ban A bàn giao qua VT4 theo quyết định số 252/QĐ-NĐVT4 ngày 07.03.2020</v>
          </cell>
        </row>
        <row r="22141">
          <cell r="A22141" t="str">
            <v>4.77.90.745.KOR.00.000</v>
          </cell>
          <cell r="B22141" t="str">
            <v xml:space="preserve">Mechanical seal for Potable Water Supply Pump ED DIN M050 F-SSVV/ Đệm kín cơ khí </v>
          </cell>
          <cell r="C22141" t="str">
            <v>Tạm nhập số lượng và giá trị vật tự dự phòng Ban A bàn giao qua VT4 theo quyết định số 252/QĐ-NĐVT4 ngày 07.03.2020</v>
          </cell>
        </row>
        <row r="22142">
          <cell r="A22142" t="str">
            <v>4.77.90.746.KOR.00.000</v>
          </cell>
          <cell r="B22142" t="str">
            <v xml:space="preserve">Casing ring for Potable Water Supply Pump Φ110.4 x Φ125x9L, Φ105 x Φ119.6x9L/Vành đúc </v>
          </cell>
          <cell r="C22142" t="str">
            <v>Tạm nhập số lượng và giá trị vật tự dự phòng Ban A bàn giao qua VT4 theo quyết định số 252/QĐ-NĐVT4 ngày 07.03.2020</v>
          </cell>
        </row>
        <row r="22143">
          <cell r="A22143" t="str">
            <v>4.77.90.747.KOR.00.000</v>
          </cell>
          <cell r="B22143" t="str">
            <v xml:space="preserve">C#SIO 304/304/FG/CS-SIZE: 4.5T 1 150# / Vòng đệm </v>
          </cell>
          <cell r="C22143" t="str">
            <v>Tạm nhập số lượng và giá trị vật tự dự phòng Ban A bàn giao qua VT4 theo quyết định số 252/QĐ-NĐVT4 ngày 07.03.2020</v>
          </cell>
        </row>
        <row r="22144">
          <cell r="A22144" t="str">
            <v>4.77.90.748.KOR.00.000</v>
          </cell>
          <cell r="B22144" t="str">
            <v xml:space="preserve">C#SIO 304/304/FG/CS-sIZE: 4.5T 1 600# / Vòng đệm </v>
          </cell>
          <cell r="C22144" t="str">
            <v>Tạm nhập số lượng và giá trị vật tự dự phòng Ban A bàn giao qua VT4 theo quyết định số 252/QĐ-NĐVT4 ngày 07.03.2020</v>
          </cell>
        </row>
        <row r="22145">
          <cell r="A22145" t="str">
            <v>4.77.90.749.KOR.00.000</v>
          </cell>
          <cell r="B22145" t="str">
            <v xml:space="preserve">Casing Ring_First  [Ø260x38L] / Vành bao cho bơm ly tâm </v>
          </cell>
          <cell r="C22145" t="str">
            <v>Tạm nhập số lượng và giá trị vật tự dự phòng Ban A bàn giao qua VT4 theo quyết định số 252/QĐ-NĐVT4 ngày 07.03.2020</v>
          </cell>
        </row>
        <row r="22146">
          <cell r="A22146" t="str">
            <v>4.77.90.750.KOR.00.000</v>
          </cell>
          <cell r="B22146" t="str">
            <v xml:space="preserve">Casing Ring_Series  [Ø286x35L] / Vành bao cho bơm ly tâm </v>
          </cell>
          <cell r="C22146" t="str">
            <v>Tạm nhập số lượng và giá trị vật tự dự phòng Ban A bàn giao qua VT4 theo quyết định số 252/QĐ-NĐVT4 ngày 07.03.2020</v>
          </cell>
        </row>
        <row r="22147">
          <cell r="A22147" t="str">
            <v>4.77.90.751.KOR.00.000</v>
          </cell>
          <cell r="B22147" t="str">
            <v xml:space="preserve">Mechanical Seal_Cartridge Type / Phớt cơ khí bơm ly tâm </v>
          </cell>
          <cell r="C22147" t="str">
            <v>Tạm nhập số lượng và giá trị vật tự dự phòng Ban A bàn giao qua VT4 theo quyết định số 252/QĐ-NĐVT4 ngày 07.03.2020</v>
          </cell>
        </row>
        <row r="22148">
          <cell r="A22148" t="str">
            <v>4.77.90.752.KOR.00.000</v>
          </cell>
          <cell r="B22148" t="str">
            <v xml:space="preserve">M./Seal for Condensate Transfer Pump-size: ED DIN M065 F-SSVV / Gioăng phớt làm kín bằng kim loại </v>
          </cell>
          <cell r="C22148" t="str">
            <v>Tạm nhập số lượng và giá trị vật tự dự phòng Ban A bàn giao qua VT4 theo quyết định số 252/QĐ-NĐVT4 ngày 07.03.2020</v>
          </cell>
        </row>
        <row r="22149">
          <cell r="A22149" t="str">
            <v>4.77.90.753.KOR.00.000</v>
          </cell>
          <cell r="B22149" t="str">
            <v xml:space="preserve">100% of gaskets for the manholes of each HP, IP heater and deaerator-size: T4.5*O.D1116*I.D1070 / Gioăng đệm làm từ nhiều lớp kim loại </v>
          </cell>
          <cell r="C22149" t="str">
            <v>Tạm nhập số lượng và giá trị vật tự dự phòng Ban A bàn giao qua VT4 theo quyết định số 252/QĐ-NĐVT4 ngày 07.03.2020</v>
          </cell>
        </row>
        <row r="22150">
          <cell r="A22150" t="str">
            <v>4.77.90.754.KOR.00.000</v>
          </cell>
          <cell r="B22150" t="str">
            <v xml:space="preserve">100% of gaskets for the manholes of each HP, IP heater and deaerator-size: T4.5*O.D890.1*I.D864.1 / Gioăng đệm làm từ nhiều lớp kim loại </v>
          </cell>
          <cell r="C22150" t="str">
            <v>Tạm nhập số lượng và giá trị vật tự dự phòng Ban A bàn giao qua VT4 theo quyết định số 252/QĐ-NĐVT4 ngày 07.03.2020</v>
          </cell>
        </row>
        <row r="22151">
          <cell r="A22151" t="str">
            <v>4.77.90.755.KOR.00.000</v>
          </cell>
          <cell r="B22151" t="str">
            <v xml:space="preserve">100% of gaskets for the manholes of each HP, IP heater and deaerator-size: T4.5*O.D1345*I.D1299 / Gioăng đệm làm từ nhiều lớp kim loại </v>
          </cell>
          <cell r="C22151" t="str">
            <v>Tạm nhập số lượng và giá trị vật tự dự phòng Ban A bàn giao qua VT4 theo quyết định số 252/QĐ-NĐVT4 ngày 07.03.2020</v>
          </cell>
        </row>
        <row r="22152">
          <cell r="A22152" t="str">
            <v>4.77.90.756.KOR.00.000</v>
          </cell>
          <cell r="B22152" t="str">
            <v xml:space="preserve">100% of gaskets for the manholes of each HP, IP heater and deaerator-size: T4.5*O.D1060*I.D1034 / Gioăng đệm làm từ nhiều lớp kim loại </v>
          </cell>
          <cell r="C22152" t="str">
            <v>Tạm nhập số lượng và giá trị vật tự dự phòng Ban A bàn giao qua VT4 theo quyết định số 252/QĐ-NĐVT4 ngày 07.03.2020</v>
          </cell>
        </row>
        <row r="22153">
          <cell r="A22153" t="str">
            <v>4.77.90.757.KOR.00.000</v>
          </cell>
          <cell r="B22153" t="str">
            <v xml:space="preserve">100% of gaskets for the manholes of each HP, IP heater and deaerator-size: T4.5*O.D1070*I.D1024 / Gioăng đệm làm từ nhiều lớp kim loại </v>
          </cell>
          <cell r="C22153" t="str">
            <v>Tạm nhập số lượng và giá trị vật tự dự phòng Ban A bàn giao qua VT4 theo quyết định số 252/QĐ-NĐVT4 ngày 07.03.2020</v>
          </cell>
        </row>
        <row r="22154">
          <cell r="A22154" t="str">
            <v>4.77.90.758.KOR.00.000</v>
          </cell>
          <cell r="B22154" t="str">
            <v xml:space="preserve">100% of gaskets for the manholes of each HP, IP heater and deaerator-size: T4.5 / Gioăng đệm làm từ nhiều lớp kim loại </v>
          </cell>
          <cell r="C22154" t="str">
            <v>Tạm nhập số lượng và giá trị vật tự dự phòng Ban A bàn giao qua VT4 theo quyết định số 252/QĐ-NĐVT4 ngày 07.03.2020</v>
          </cell>
        </row>
        <row r="22155">
          <cell r="A22155" t="str">
            <v>4.77.90.759.KOR.00.000</v>
          </cell>
          <cell r="B22155" t="str">
            <v xml:space="preserve">100% of gaskets for the manholes of each HP, IP heater and deaerator-size: T4.5(24.B ANSI 300#) / Gioăng đệm làm từ nhiều lớp kim loại </v>
          </cell>
          <cell r="C22155" t="str">
            <v>Tạm nhập số lượng và giá trị vật tự dự phòng Ban A bàn giao qua VT4 theo quyết định số 252/QĐ-NĐVT4 ngày 07.03.2020</v>
          </cell>
        </row>
        <row r="22156">
          <cell r="A22156" t="str">
            <v>4.77.90.760.KOR.00.000</v>
          </cell>
          <cell r="B22156" t="str">
            <v xml:space="preserve">M/Seal KSM PTO 075/Gioăng  phớt làm kín  bằng kim loại </v>
          </cell>
          <cell r="C22156" t="str">
            <v>Tạm nhập số lượng và giá trị vật tự dự phòng Ban A bàn giao qua VT4 theo quyết định số 252/QĐ-NĐVT4 ngày 07.03.2020</v>
          </cell>
        </row>
        <row r="22157">
          <cell r="A22157" t="str">
            <v>4.77.90.761.KOR.00.000</v>
          </cell>
          <cell r="B22157" t="str">
            <v xml:space="preserve">M/Seal KSM RO(S) 035 E45-VV/Gioăng  phớt làm kín bằng kim loại </v>
          </cell>
          <cell r="C22157" t="str">
            <v>Tạm nhập số lượng và giá trị vật tự dự phòng Ban A bàn giao qua VT4 theo quyết định số 252/QĐ-NĐVT4 ngày 07.03.2020</v>
          </cell>
        </row>
        <row r="22158">
          <cell r="A22158" t="str">
            <v>4.77.90.762.KOR.00.000</v>
          </cell>
          <cell r="B22158" t="str">
            <v xml:space="preserve">M/Seal S1A 035 C/Gioăng phớt làm kín bằng kim loại </v>
          </cell>
          <cell r="C22158" t="str">
            <v>Tạm nhập số lượng và giá trị vật tự dự phòng Ban A bàn giao qua VT4 theo quyết định số 252/QĐ-NĐVT4 ngày 07.03.2020</v>
          </cell>
        </row>
        <row r="22159">
          <cell r="A22159" t="str">
            <v>4.77.90.763.CHN.00.000</v>
          </cell>
          <cell r="B22159" t="str">
            <v xml:space="preserve">Spherical washer / Vòng đệm kim loại Tag no:3-2361-5602-00 </v>
          </cell>
          <cell r="C22159" t="str">
            <v>Tạm nhập số lượng và giá trị vật tự dự phòng Ban A bàn giao qua VT4 theo quyết định số 252/QĐ-NĐVT4 ngày 07.03.2020</v>
          </cell>
        </row>
        <row r="22160">
          <cell r="A22160" t="str">
            <v>4.77.90.764.CHN.00.000</v>
          </cell>
          <cell r="B22160" t="str">
            <v xml:space="preserve">Spherical washer / Vòng đệm kim loại Tag no: 3-2361-6802-00 </v>
          </cell>
          <cell r="C22160" t="str">
            <v>Tạm nhập số lượng và giá trị vật tự dự phòng Ban A bàn giao qua VT4 theo quyết định số 252/QĐ-NĐVT4 ngày 07.03.2020</v>
          </cell>
        </row>
        <row r="22161">
          <cell r="A22161" t="str">
            <v>4.77.90.765.KOR.00.000</v>
          </cell>
          <cell r="B22161" t="str">
            <v xml:space="preserve">Inpeller Ring N/A/vòng đệm thép </v>
          </cell>
          <cell r="C22161" t="str">
            <v>Tạm nhập số lượng và giá trị vật tự dự phòng Ban A bàn giao qua VT4 theo quyết định số 252/QĐ-NĐVT4 ngày 07.03.2020</v>
          </cell>
        </row>
        <row r="22162">
          <cell r="A22162" t="str">
            <v>4.77.90.766.KOR.00.000</v>
          </cell>
          <cell r="B22162" t="str">
            <v xml:space="preserve">Mechanical Seal DRO 045 / Gioăng làm kín bằng kim loại </v>
          </cell>
          <cell r="C22162" t="str">
            <v>Tạm nhập số lượng và giá trị vật tự dự phòng Ban A bàn giao qua VT4 theo quyết định số 252/QĐ-NĐVT4 ngày 07.03.2020</v>
          </cell>
        </row>
        <row r="22163">
          <cell r="A22163" t="str">
            <v>4.77.90.767.KOR.00.000</v>
          </cell>
          <cell r="B22163" t="str">
            <v xml:space="preserve">Mechanical Seal CBR 1.875 / Gioăng làm kín bằng kim loại </v>
          </cell>
          <cell r="C22163" t="str">
            <v>Tạm nhập số lượng và giá trị vật tự dự phòng Ban A bàn giao qua VT4 theo quyết định số 252/QĐ-NĐVT4 ngày 07.03.2020</v>
          </cell>
        </row>
        <row r="22164">
          <cell r="A22164" t="str">
            <v>4.77.90.768.KOR.00.000</v>
          </cell>
          <cell r="B22164" t="str">
            <v xml:space="preserve">Mechanical Seal-Clarified Water Transfer Pump / Gioăng làm kín bằng kim loại </v>
          </cell>
          <cell r="C22164" t="str">
            <v>Tạm nhập số lượng và giá trị vật tự dự phòng Ban A bàn giao qua VT4 theo quyết định số 252/QĐ-NĐVT4 ngày 07.03.2020</v>
          </cell>
        </row>
        <row r="22165">
          <cell r="A22165" t="str">
            <v>4.77.90.769.KOR.00.000</v>
          </cell>
          <cell r="B22165" t="str">
            <v xml:space="preserve">Mechanical Seal - Sludge Transfer Pump / Gioăng làm kín bằng kim loại </v>
          </cell>
          <cell r="C22165" t="str">
            <v>Tạm nhập số lượng và giá trị vật tự dự phòng Ban A bàn giao qua VT4 theo quyết định số 252/QĐ-NĐVT4 ngày 07.03.2020</v>
          </cell>
        </row>
        <row r="22166">
          <cell r="A22166" t="str">
            <v>4.77.90.770.KOR.00.000</v>
          </cell>
          <cell r="B22166" t="str">
            <v xml:space="preserve">Mechanical Seal - A/C Filte Backwash Pump for Pre Filtration/Gioăng làm kín bằng kim loại </v>
          </cell>
          <cell r="C22166" t="str">
            <v>Tạm nhập số lượng và giá trị vật tự dự phòng Ban A bàn giao qua VT4 theo quyết định số 252/QĐ-NĐVT4 ngày 07.03.2020</v>
          </cell>
        </row>
        <row r="22167">
          <cell r="A22167" t="str">
            <v>4.77.90.771.KOR.00.000</v>
          </cell>
          <cell r="B22167" t="str">
            <v xml:space="preserve">Mechanical Seal - UF Feed Pump/Gioăng làm kín bằng kim loại </v>
          </cell>
          <cell r="C22167" t="str">
            <v>Tạm nhập số lượng và giá trị vật tự dự phòng Ban A bàn giao qua VT4 theo quyết định số 252/QĐ-NĐVT4 ngày 07.03.2020</v>
          </cell>
        </row>
        <row r="22168">
          <cell r="A22168" t="str">
            <v>4.77.90.772.KOR.00.000</v>
          </cell>
          <cell r="B22168" t="str">
            <v xml:space="preserve">Mechanical Seal - UF Backwash Pump/ Gioăng làm kín bằng kim loại </v>
          </cell>
          <cell r="C22168" t="str">
            <v>Tạm nhập số lượng và giá trị vật tự dự phòng Ban A bàn giao qua VT4 theo quyết định số 252/QĐ-NĐVT4 ngày 07.03.2020</v>
          </cell>
        </row>
        <row r="22169">
          <cell r="A22169" t="str">
            <v>4.77.90.773.KOR.00.000</v>
          </cell>
          <cell r="B22169" t="str">
            <v xml:space="preserve">Mechanical Seal - UF CIP Pump/Gioăng làm kín bằng kim loại </v>
          </cell>
          <cell r="C22169" t="str">
            <v>Tạm nhập số lượng và giá trị vật tự dự phòng Ban A bàn giao qua VT4 theo quyết định số 252/QĐ-NĐVT4 ngày 07.03.2020</v>
          </cell>
        </row>
        <row r="22170">
          <cell r="A22170" t="str">
            <v>4.77.90.774.KOR.00.000</v>
          </cell>
          <cell r="B22170" t="str">
            <v xml:space="preserve">Mechanical Seal - SWRO Feed Pump / Gioăng làm kín bằng kim loại </v>
          </cell>
          <cell r="C22170" t="str">
            <v>Tạm nhập số lượng và giá trị vật tự dự phòng Ban A bàn giao qua VT4 theo quyết định số 252/QĐ-NĐVT4 ngày 07.03.2020</v>
          </cell>
        </row>
        <row r="22171">
          <cell r="A22171" t="str">
            <v>4.77.90.775.KOR.00.000</v>
          </cell>
          <cell r="B22171" t="str">
            <v xml:space="preserve">Mechanical Seal - BWRO Feed Pump /  Gioăng làm kín bằng kim loại </v>
          </cell>
          <cell r="C22171" t="str">
            <v>Tạm nhập số lượng và giá trị vật tự dự phòng Ban A bàn giao qua VT4 theo quyết định số 252/QĐ-NĐVT4 ngày 07.03.2020</v>
          </cell>
        </row>
        <row r="22172">
          <cell r="A22172" t="str">
            <v>4.77.90.776.KOR.00.000</v>
          </cell>
          <cell r="B22172" t="str">
            <v xml:space="preserve">Mechanical Seal - BWRO High Presssure Pump / Gioăng làm kín bằng kim loại </v>
          </cell>
          <cell r="C22172" t="str">
            <v>Tạm nhập số lượng và giá trị vật tự dự phòng Ban A bàn giao qua VT4 theo quyết định số 252/QĐ-NĐVT4 ngày 07.03.2020</v>
          </cell>
        </row>
        <row r="22173">
          <cell r="A22173" t="str">
            <v>4.77.90.777.KOR.00.000</v>
          </cell>
          <cell r="B22173" t="str">
            <v xml:space="preserve">Mechanical Seal  -  RO CIP Pump / Gioăng làm kín bằng kim loại </v>
          </cell>
          <cell r="C22173" t="str">
            <v>Tạm nhập số lượng và giá trị vật tự dự phòng Ban A bàn giao qua VT4 theo quyết định số 252/QĐ-NĐVT4 ngày 07.03.2020</v>
          </cell>
        </row>
        <row r="22174">
          <cell r="A22174" t="str">
            <v>4.77.90.778.KOR.00.000</v>
          </cell>
          <cell r="B22174" t="str">
            <v xml:space="preserve">Mechanical Seal - RO Flushing Pump / Gioăng làm kín bằng kim loại </v>
          </cell>
          <cell r="C22174" t="str">
            <v>Tạm nhập số lượng và giá trị vật tự dự phòng Ban A bàn giao qua VT4 theo quyết định số 252/QĐ-NĐVT4 ngày 07.03.2020</v>
          </cell>
        </row>
        <row r="22175">
          <cell r="A22175" t="str">
            <v>4.77.90.779.KOR.00.000</v>
          </cell>
          <cell r="B22175" t="str">
            <v xml:space="preserve">Mechanical Seal - MBP Feed Pump / Gioăng làm kín bằng kim loại </v>
          </cell>
          <cell r="C22175" t="str">
            <v>Tạm nhập số lượng và giá trị vật tự dự phòng Ban A bàn giao qua VT4 theo quyết định số 252/QĐ-NĐVT4 ngày 07.03.2020</v>
          </cell>
        </row>
        <row r="22176">
          <cell r="A22176" t="str">
            <v>4.77.90.780.KOR.00.000</v>
          </cell>
          <cell r="B22176" t="str">
            <v xml:space="preserve">Mechanical Seal - Regeneration Pump for MBP /  Gioăng làm kín bằng kim loại </v>
          </cell>
          <cell r="C22176" t="str">
            <v>Tạm nhập số lượng và giá trị vật tự dự phòng Ban A bàn giao qua VT4 theo quyết định số 252/QĐ-NĐVT4 ngày 07.03.2020</v>
          </cell>
        </row>
        <row r="22177">
          <cell r="A22177" t="str">
            <v>4.77.90.781.KOR.00.000</v>
          </cell>
          <cell r="B22177" t="str">
            <v xml:space="preserve">Mechanical Seal - Regeneration Waste Water Sump Pump / Gioăng làm kín bằng kim loại </v>
          </cell>
          <cell r="C22177" t="str">
            <v>Tạm nhập số lượng và giá trị vật tự dự phòng Ban A bàn giao qua VT4 theo quyết định số 252/QĐ-NĐVT4 ngày 07.03.2020</v>
          </cell>
        </row>
        <row r="22178">
          <cell r="A22178" t="str">
            <v>4.77.90.782.KOR.00.000</v>
          </cell>
          <cell r="B22178" t="str">
            <v xml:space="preserve">Mechanical Seal - Seawater Waste Sump Pump / Gioăng làm kín bằng kim loại </v>
          </cell>
          <cell r="C22178" t="str">
            <v>Tạm nhập số lượng và giá trị vật tự dự phòng Ban A bàn giao qua VT4 theo quyết định số 252/QĐ-NĐVT4 ngày 07.03.2020</v>
          </cell>
        </row>
        <row r="22179">
          <cell r="A22179" t="str">
            <v>4.77.90.783.KOR.00.000</v>
          </cell>
          <cell r="B22179" t="str">
            <v xml:space="preserve">Mechanical Seal, 95608-01 - SWRI HIGH PRESSURE PUMP / Gioăng làm kín bằng kim loại </v>
          </cell>
          <cell r="C22179" t="str">
            <v>Tạm nhập số lượng và giá trị vật tự dự phòng Ban A bàn giao qua VT4 theo quyết định số 252/QĐ-NĐVT4 ngày 07.03.2020</v>
          </cell>
        </row>
        <row r="22180">
          <cell r="A22180" t="str">
            <v>4.77.90.784.KOR.00.000</v>
          </cell>
          <cell r="B22180" t="str">
            <v xml:space="preserve">Mechanical Seal, 94826-01 - CIRCULATION PUMP / Gioăng làm kín bằng kim loại </v>
          </cell>
          <cell r="C22180" t="str">
            <v>Tạm nhập số lượng và giá trị vật tự dự phòng Ban A bàn giao qua VT4 theo quyết định số 252/QĐ-NĐVT4 ngày 07.03.2020</v>
          </cell>
        </row>
        <row r="22181">
          <cell r="A22181" t="str">
            <v>4.77.90.785.KOR.00.000</v>
          </cell>
          <cell r="B22181" t="str">
            <v xml:space="preserve">Seat -size: Anti-Scalant injection pump for SWRO / Gioăng làm kín bằng kim loại </v>
          </cell>
          <cell r="C22181" t="str">
            <v>Tạm nhập số lượng và giá trị vật tự dự phòng Ban A bàn giao qua VT4 theo quyết định số 252/QĐ-NĐVT4 ngày 07.03.2020</v>
          </cell>
        </row>
        <row r="22182">
          <cell r="A22182" t="str">
            <v>4.77.90.786.KOR.00.000</v>
          </cell>
          <cell r="B22182" t="str">
            <v xml:space="preserve">Seat -size: Anti-Scalant injection pump for BWRO / Gioăng làm kín bằng kim loại </v>
          </cell>
          <cell r="C22182" t="str">
            <v>Tạm nhập số lượng và giá trị vật tự dự phòng Ban A bàn giao qua VT4 theo quyết định số 252/QĐ-NĐVT4 ngày 07.03.2020</v>
          </cell>
        </row>
        <row r="22183">
          <cell r="A22183" t="str">
            <v>4.77.90.787.KOR.00.000</v>
          </cell>
          <cell r="B22183" t="str">
            <v xml:space="preserve">Seat - NaOCI Injection Pump for Potablization / Gioăng làm kín bằng kim loại </v>
          </cell>
          <cell r="C22183" t="str">
            <v>Tạm nhập số lượng và giá trị vật tự dự phòng Ban A bàn giao qua VT4 theo quyết định số 252/QĐ-NĐVT4 ngày 07.03.2020</v>
          </cell>
        </row>
        <row r="22184">
          <cell r="A22184" t="str">
            <v>4.77.90.788.KOR.00.000</v>
          </cell>
          <cell r="B22184" t="str">
            <v xml:space="preserve">Seat - NaOCI Injection Pump for UF CEB / Gioăng làm kín bằng kim loại </v>
          </cell>
          <cell r="C22184" t="str">
            <v>Tạm nhập số lượng và giá trị vật tự dự phòng Ban A bàn giao qua VT4 theo quyết định số 252/QĐ-NĐVT4 ngày 07.03.2020</v>
          </cell>
        </row>
        <row r="22185">
          <cell r="A22185" t="str">
            <v>4.77.90.789.KOR.00.000</v>
          </cell>
          <cell r="B22185" t="str">
            <v xml:space="preserve">Seat - NaoCI Injection pump for Clarifier / Gioăng làm kín bằng kim loại </v>
          </cell>
          <cell r="C22185" t="str">
            <v>Tạm nhập số lượng và giá trị vật tự dự phòng Ban A bàn giao qua VT4 theo quyết định số 252/QĐ-NĐVT4 ngày 07.03.2020</v>
          </cell>
        </row>
        <row r="22186">
          <cell r="A22186" t="str">
            <v>4.77.90.790.KOR.00.000</v>
          </cell>
          <cell r="B22186" t="str">
            <v xml:space="preserve">Seat - Acid Injection pump for SWRO / Gioăng làm kín bằng kim loại </v>
          </cell>
          <cell r="C22186" t="str">
            <v>Tạm nhập số lượng và giá trị vật tự dự phòng Ban A bàn giao qua VT4 theo quyết định số 252/QĐ-NĐVT4 ngày 07.03.2020</v>
          </cell>
        </row>
        <row r="22187">
          <cell r="A22187" t="str">
            <v>4.77.90.791.KOR.00.000</v>
          </cell>
          <cell r="B22187" t="str">
            <v xml:space="preserve">Seat - Acid Injection pump for BWRO / Gioăng làm kín bằng kim loại </v>
          </cell>
          <cell r="C22187" t="str">
            <v>Tạm nhập số lượng và giá trị vật tự dự phòng Ban A bàn giao qua VT4 theo quyết định số 252/QĐ-NĐVT4 ngày 07.03.2020</v>
          </cell>
        </row>
        <row r="22188">
          <cell r="A22188" t="str">
            <v>4.77.90.792.KOR.00.000</v>
          </cell>
          <cell r="B22188" t="str">
            <v xml:space="preserve">Seat - Acid Injection pump for UF CEB / Gioăng làm kín bằng kim loại </v>
          </cell>
          <cell r="C22188" t="str">
            <v>Tạm nhập số lượng và giá trị vật tự dự phòng Ban A bàn giao qua VT4 theo quyết định số 252/QĐ-NĐVT4 ngày 07.03.2020</v>
          </cell>
        </row>
        <row r="22189">
          <cell r="A22189" t="str">
            <v>4.77.90.793.KOR.00.000</v>
          </cell>
          <cell r="B22189" t="str">
            <v xml:space="preserve">Seat - SBS Injection Pump for SWRO / Gioăng làm kín bằng kim loại </v>
          </cell>
          <cell r="C22189" t="str">
            <v>Tạm nhập số lượng và giá trị vật tự dự phòng Ban A bàn giao qua VT4 theo quyết định số 252/QĐ-NĐVT4 ngày 07.03.2020</v>
          </cell>
        </row>
        <row r="22190">
          <cell r="A22190" t="str">
            <v>4.77.90.794.KOR.00.000</v>
          </cell>
          <cell r="B22190" t="str">
            <v xml:space="preserve">Seat - SBS Injection Pump for BWRO / Gioăng làm kín bằng kim loại </v>
          </cell>
          <cell r="C22190" t="str">
            <v>Tạm nhập số lượng và giá trị vật tự dự phòng Ban A bàn giao qua VT4 theo quyết định số 252/QĐ-NĐVT4 ngày 07.03.2020</v>
          </cell>
        </row>
        <row r="22191">
          <cell r="A22191" t="str">
            <v>4.77.90.795.KOR.00.000</v>
          </cell>
          <cell r="B22191" t="str">
            <v xml:space="preserve">Seat - Coagulant Injection Pump for Clarifier / Gioăng làm kín bằng kim loại </v>
          </cell>
          <cell r="C22191" t="str">
            <v>Tạm nhập số lượng và giá trị vật tự dự phòng Ban A bàn giao qua VT4 theo quyết định số 252/QĐ-NĐVT4 ngày 07.03.2020</v>
          </cell>
        </row>
        <row r="22192">
          <cell r="A22192" t="str">
            <v>4.77.90.796.KOR.00.000</v>
          </cell>
          <cell r="B22192" t="str">
            <v xml:space="preserve">Seat - Coagulant Aid Injection Pump for Clarifier / Gioăng làm kín bằng kim loại </v>
          </cell>
          <cell r="C22192" t="str">
            <v>Tạm nhập số lượng và giá trị vật tự dự phòng Ban A bàn giao qua VT4 theo quyết định số 252/QĐ-NĐVT4 ngày 07.03.2020</v>
          </cell>
        </row>
        <row r="22193">
          <cell r="A22193" t="str">
            <v>4.77.90.797.KOR.00.000</v>
          </cell>
          <cell r="B22193" t="str">
            <v xml:space="preserve">Seat - Caustic Injection Pump for Clarifier / Gioăng làm kín bằng kim loại </v>
          </cell>
          <cell r="C22193" t="str">
            <v>Tạm nhập số lượng và giá trị vật tự dự phòng Ban A bàn giao qua VT4 theo quyết định số 252/QĐ-NĐVT4 ngày 07.03.2020</v>
          </cell>
        </row>
        <row r="22194">
          <cell r="A22194" t="str">
            <v>4.77.90.798.KOR.00.000</v>
          </cell>
          <cell r="B22194" t="str">
            <v xml:space="preserve">Seat - Caustic Injection Pump for SWRO / Gioăng làm kín bằng kim loại </v>
          </cell>
          <cell r="C22194" t="str">
            <v>Tạm nhập số lượng và giá trị vật tự dự phòng Ban A bàn giao qua VT4 theo quyết định số 252/QĐ-NĐVT4 ngày 07.03.2020</v>
          </cell>
        </row>
        <row r="22195">
          <cell r="A22195" t="str">
            <v>4.77.90.799.KOR.00.000</v>
          </cell>
          <cell r="B22195" t="str">
            <v xml:space="preserve">Seat - Caustic Injection Pump for UF CEB / Gioăng làm kín bằng kim loại </v>
          </cell>
          <cell r="C22195" t="str">
            <v>Tạm nhập số lượng và giá trị vật tự dự phòng Ban A bàn giao qua VT4 theo quyết định số 252/QĐ-NĐVT4 ngày 07.03.2020</v>
          </cell>
        </row>
        <row r="22196">
          <cell r="A22196" t="str">
            <v>4.77.90.800.KOR.00.000</v>
          </cell>
          <cell r="B22196" t="str">
            <v xml:space="preserve">Seat -Caustic Injection Pump for MBP / Gioăng làm kín bằng kim loại </v>
          </cell>
          <cell r="C22196" t="str">
            <v>Tạm nhập số lượng và giá trị vật tự dự phòng Ban A bàn giao qua VT4 theo quyết định số 252/QĐ-NĐVT4 ngày 07.03.2020</v>
          </cell>
        </row>
        <row r="22197">
          <cell r="A22197" t="str">
            <v>4.77.90.801.KOR.00.000</v>
          </cell>
          <cell r="B22197" t="str">
            <v xml:space="preserve">Seat - Acid Injection Pump for MBP / Gioăng làm kín bằng kim loại </v>
          </cell>
          <cell r="C22197" t="str">
            <v>Tạm nhập số lượng và giá trị vật tự dự phòng Ban A bàn giao qua VT4 theo quyết định số 252/QĐ-NĐVT4 ngày 07.03.2020</v>
          </cell>
        </row>
        <row r="22198">
          <cell r="A22198" t="str">
            <v>4.80.01.920.KOR.00.000</v>
          </cell>
          <cell r="B22198" t="str">
            <v xml:space="preserve">Stud B/N/W- size: 1-8UNC x 120L / Đinh vít kèm đai ốc và vòng đệm 1-8UNC x 120L </v>
          </cell>
          <cell r="C22198" t="str">
            <v>Tạm nhập số lượng và giá trị vật tự dự phòng Ban A bàn giao qua VT4 theo quyết định số 252/QĐ-NĐVT4 ngày 07.03.2020</v>
          </cell>
        </row>
        <row r="22199">
          <cell r="A22199" t="str">
            <v>4.80.01.921.KOR.00.000</v>
          </cell>
          <cell r="B22199" t="str">
            <v xml:space="preserve">STUD BOLT(LS) + 2N A193-B8 1/2*75 -size: 25DN#150 / Bu lông LS </v>
          </cell>
          <cell r="C22199" t="str">
            <v>Tạm nhập số lượng và giá trị vật tự dự phòng Ban A bàn giao qua VT4 theo quyết định số 252/QĐ-NĐVT4 ngày 07.03.2020</v>
          </cell>
        </row>
        <row r="22200">
          <cell r="A22200" t="str">
            <v>4.80.01.922.KOR.00.000</v>
          </cell>
          <cell r="B22200" t="str">
            <v xml:space="preserve">STUD BOLT(LS) + 2N A193-B8 5/8*85 -size: 25DN#300 / Bu lông LS </v>
          </cell>
          <cell r="C22200" t="str">
            <v>Tạm nhập số lượng và giá trị vật tự dự phòng Ban A bàn giao qua VT4 theo quyết định số 252/QĐ-NĐVT4 ngày 07.03.2020</v>
          </cell>
        </row>
        <row r="22201">
          <cell r="A22201" t="str">
            <v>4.80.01.923.KOR.00.000</v>
          </cell>
          <cell r="B22201" t="str">
            <v xml:space="preserve">STUD BOLT/N/W Bu lông kèm đai ốc, vòng đệm A193-B8 / A194-2H </v>
          </cell>
          <cell r="C22201" t="str">
            <v>Tạm nhập số lượng và giá trị vật tự dự phòng Ban A bàn giao qua VT4 theo quyết định số 252/QĐ-NĐVT4 ngày 07.03.2020</v>
          </cell>
        </row>
        <row r="22202">
          <cell r="A22202" t="str">
            <v>4.82.05.215.KOR.00.000</v>
          </cell>
          <cell r="B22202" t="str">
            <v xml:space="preserve">CON. REDUCER A403-WP316L S-40 X S-40, BW Côn thu 200x150 </v>
          </cell>
          <cell r="C22202" t="str">
            <v>Tạm nhập số lượng và giá trị vật tự dự phòng Ban A bàn giao qua VT4 theo quyết định số 252/QĐ-NĐVT4 ngày 07.03.2020</v>
          </cell>
        </row>
        <row r="22203">
          <cell r="A22203" t="str">
            <v>4.82.05.216.KOR.00.000</v>
          </cell>
          <cell r="B22203" t="str">
            <v xml:space="preserve">CON. REDUCER A234-WPB S-STDX S-40, BW Côn thu 300x250 </v>
          </cell>
          <cell r="C22203" t="str">
            <v>Tạm nhập số lượng và giá trị vật tự dự phòng Ban A bàn giao qua VT4 theo quyết định số 252/QĐ-NĐVT4 ngày 07.03.2020</v>
          </cell>
        </row>
        <row r="22204">
          <cell r="A22204" t="str">
            <v>4.82.05.217.KOR.00.000</v>
          </cell>
          <cell r="B22204" t="str">
            <v xml:space="preserve">CON. SWAGE A234-WPB S-40 XS-80, BLE X PSE Đầu thu 100x50 </v>
          </cell>
          <cell r="C22204" t="str">
            <v>Tạm nhập số lượng và giá trị vật tự dự phòng Ban A bàn giao qua VT4 theo quyết định số 252/QĐ-NĐVT4 ngày 07.03.2020</v>
          </cell>
        </row>
        <row r="22205">
          <cell r="A22205" t="str">
            <v>4.82.05.218.KOR.00.000</v>
          </cell>
          <cell r="B22205" t="str">
            <v xml:space="preserve">CON REDUCER Côn thu 100x50 </v>
          </cell>
          <cell r="C22205" t="str">
            <v>Tạm nhập số lượng và giá trị vật tự dự phòng Ban A bàn giao qua VT4 theo quyết định số 252/QĐ-NĐVT4 ngày 07.03.2020</v>
          </cell>
        </row>
        <row r="22206">
          <cell r="A22206" t="str">
            <v>4.82.11.925.KOR.00.000</v>
          </cell>
          <cell r="B22206" t="str">
            <v xml:space="preserve">FLANGE-BLIND-size:DN25 / Mặt bích DN25 </v>
          </cell>
          <cell r="C22206" t="str">
            <v>Tạm nhập số lượng và giá trị vật tự dự phòng Ban A bàn giao qua VT4 theo quyết định số 252/QĐ-NĐVT4 ngày 07.03.2020</v>
          </cell>
        </row>
        <row r="22207">
          <cell r="A22207" t="str">
            <v>4.82.11.926.KOR.00.000</v>
          </cell>
          <cell r="B22207" t="str">
            <v xml:space="preserve">FLANGE- size: DN25 / Mặt bích DN25 </v>
          </cell>
          <cell r="C22207" t="str">
            <v>Tạm nhập số lượng và giá trị vật tự dự phòng Ban A bàn giao qua VT4 theo quyết định số 252/QĐ-NĐVT4 ngày 07.03.2020</v>
          </cell>
        </row>
        <row r="22208">
          <cell r="A22208" t="str">
            <v>4.82.11.927.KOR.00.000</v>
          </cell>
          <cell r="B22208" t="str">
            <v xml:space="preserve">FLANGE- size: DN50 / Mặt bích DN50 </v>
          </cell>
          <cell r="C22208" t="str">
            <v>Tạm nhập số lượng và giá trị vật tự dự phòng Ban A bàn giao qua VT4 theo quyết định số 252/QĐ-NĐVT4 ngày 07.03.2020</v>
          </cell>
        </row>
        <row r="22209">
          <cell r="A22209" t="str">
            <v>4.82.11.928.KOR.00.000</v>
          </cell>
          <cell r="B22209" t="str">
            <v xml:space="preserve">FLANGE SWRF-size: A182-F304 25DN #150 / Mặt bích bằng thép </v>
          </cell>
          <cell r="C22209" t="str">
            <v>Tạm nhập số lượng và giá trị vật tự dự phòng Ban A bàn giao qua VT4 theo quyết định số 252/QĐ-NĐVT4 ngày 07.03.2020</v>
          </cell>
        </row>
        <row r="22210">
          <cell r="A22210" t="str">
            <v>4.82.11.929.KOR.00.000</v>
          </cell>
          <cell r="B22210" t="str">
            <v xml:space="preserve">FLANGE SWRF-size: A105 25DN #300 / Mặt bích bằng thép </v>
          </cell>
          <cell r="C22210" t="str">
            <v>Tạm nhập số lượng và giá trị vật tự dự phòng Ban A bàn giao qua VT4 theo quyết định số 252/QĐ-NĐVT4 ngày 07.03.2020</v>
          </cell>
        </row>
        <row r="22211">
          <cell r="A22211" t="str">
            <v>4.82.11.930.KOR.00.000</v>
          </cell>
          <cell r="B22211" t="str">
            <v xml:space="preserve">Counter Flange-DN25 / Mặt bích </v>
          </cell>
          <cell r="C22211" t="str">
            <v>Tạm nhập số lượng và giá trị vật tự dự phòng Ban A bàn giao qua VT4 theo quyết định số 252/QĐ-NĐVT4 ngày 07.03.2020</v>
          </cell>
        </row>
        <row r="22212">
          <cell r="A22212" t="str">
            <v>4.82.11.931.KOR.00.000</v>
          </cell>
          <cell r="B22212" t="str">
            <v xml:space="preserve">FLANGE A182-F304 ANSI CL150X NREQD, WN-RF S-10S Mặt bích 65 </v>
          </cell>
          <cell r="C22212" t="str">
            <v>Tạm nhập số lượng và giá trị vật tự dự phòng Ban A bàn giao qua VT4 theo quyết định số 252/QĐ-NĐVT4 ngày 07.03.2020</v>
          </cell>
        </row>
        <row r="22213">
          <cell r="A22213" t="str">
            <v>4.82.11.932.KOR.00.000</v>
          </cell>
          <cell r="B22213" t="str">
            <v xml:space="preserve">FLANGE A182-F304 ANSI CL150X NREQD, WN-RF S-10S Mặt bích 60 </v>
          </cell>
          <cell r="C22213" t="str">
            <v>Tạm nhập số lượng và giá trị vật tự dự phòng Ban A bàn giao qua VT4 theo quyết định số 252/QĐ-NĐVT4 ngày 07.03.2020</v>
          </cell>
        </row>
        <row r="22214">
          <cell r="A22214" t="str">
            <v>4.82.11.933.KOR.00.000</v>
          </cell>
          <cell r="B22214" t="str">
            <v xml:space="preserve">FLANGE A182-F304 ANSI CL150X NREQD, WN-RF S-10S Mặt bích 100 </v>
          </cell>
          <cell r="C22214" t="str">
            <v>Tạm nhập số lượng và giá trị vật tự dự phòng Ban A bàn giao qua VT4 theo quyết định số 252/QĐ-NĐVT4 ngày 07.03.2020</v>
          </cell>
        </row>
        <row r="22215">
          <cell r="A22215" t="str">
            <v>4.82.11.934.KOR.00.000</v>
          </cell>
          <cell r="B22215" t="str">
            <v xml:space="preserve">FLANGE A182-F304 ANSI CL150X NREQD, WN-RF S-10S Mặt bích 150 </v>
          </cell>
          <cell r="C22215" t="str">
            <v>Tạm nhập số lượng và giá trị vật tự dự phòng Ban A bàn giao qua VT4 theo quyết định số 252/QĐ-NĐVT4 ngày 07.03.2020</v>
          </cell>
        </row>
        <row r="22216">
          <cell r="A22216" t="str">
            <v>4.82.11.935.KOR.00.000</v>
          </cell>
          <cell r="B22216" t="str">
            <v xml:space="preserve">FLANGE A182-F316L ANSI CL150X NREQD, WN-RF S-40 Mặt bích 150 </v>
          </cell>
          <cell r="C22216" t="str">
            <v>Tạm nhập số lượng và giá trị vật tự dự phòng Ban A bàn giao qua VT4 theo quyết định số 252/QĐ-NĐVT4 ngày 07.03.2020</v>
          </cell>
        </row>
        <row r="22217">
          <cell r="A22217" t="str">
            <v>4.82.11.936.KOR.00.000</v>
          </cell>
          <cell r="B22217" t="str">
            <v xml:space="preserve">FLANGE A182-F316L ANSI CL150X NREQD, WN-RF S-40 Mặt bích 200 </v>
          </cell>
          <cell r="C22217" t="str">
            <v>Tạm nhập số lượng và giá trị vật tự dự phòng Ban A bàn giao qua VT4 theo quyết định số 252/QĐ-NĐVT4 ngày 07.03.2020</v>
          </cell>
        </row>
        <row r="22218">
          <cell r="A22218" t="str">
            <v>4.82.11.937.KOR.00.000</v>
          </cell>
          <cell r="B22218" t="str">
            <v xml:space="preserve">FLANGE A105 ANSI CL150 XNREQD, WN-RF S-40 Mặt bích 100 </v>
          </cell>
          <cell r="C22218" t="str">
            <v>Tạm nhập số lượng và giá trị vật tự dự phòng Ban A bàn giao qua VT4 theo quyết định số 252/QĐ-NĐVT4 ngày 07.03.2020</v>
          </cell>
        </row>
        <row r="22219">
          <cell r="A22219" t="str">
            <v>4.82.11.938.KOR.00.000</v>
          </cell>
          <cell r="B22219" t="str">
            <v xml:space="preserve">FLANGE A105 ANSI CL150 XNREQD, WN-RF S-40 Mặt bích 150 </v>
          </cell>
          <cell r="C22219" t="str">
            <v>Tạm nhập số lượng và giá trị vật tự dự phòng Ban A bàn giao qua VT4 theo quyết định số 252/QĐ-NĐVT4 ngày 07.03.2020</v>
          </cell>
        </row>
        <row r="22220">
          <cell r="A22220" t="str">
            <v>4.82.11.939.KOR.00.000</v>
          </cell>
          <cell r="B22220" t="str">
            <v xml:space="preserve">FLANGE A105 ANSI CL150 XNREQD, WN-RF S-40 Mặt bích 200 </v>
          </cell>
          <cell r="C22220" t="str">
            <v>Tạm nhập số lượng và giá trị vật tự dự phòng Ban A bàn giao qua VT4 theo quyết định số 252/QĐ-NĐVT4 ngày 07.03.2020</v>
          </cell>
        </row>
        <row r="22221">
          <cell r="A22221" t="str">
            <v>4.82.11.940.KOR.00.000</v>
          </cell>
          <cell r="B22221" t="str">
            <v xml:space="preserve">FLANGE A105 ANSI CL150 XNREQD, WN-RF S-40 Mặt bích 250 </v>
          </cell>
          <cell r="C22221" t="str">
            <v>Tạm nhập số lượng và giá trị vật tự dự phòng Ban A bàn giao qua VT4 theo quyết định số 252/QĐ-NĐVT4 ngày 07.03.2020</v>
          </cell>
        </row>
        <row r="22222">
          <cell r="A22222" t="str">
            <v>4.82.11.941.KOR.00.000</v>
          </cell>
          <cell r="B22222" t="str">
            <v xml:space="preserve">FLANGE A105 ANSI CL150 XNREQD, WN-RF S-STD Mặt bích 300 </v>
          </cell>
          <cell r="C22222" t="str">
            <v>Tạm nhập số lượng và giá trị vật tự dự phòng Ban A bàn giao qua VT4 theo quyết định số 252/QĐ-NĐVT4 ngày 07.03.2020</v>
          </cell>
        </row>
        <row r="22223">
          <cell r="A22223" t="str">
            <v>4.82.13.525.KOR.00.000</v>
          </cell>
          <cell r="B22223" t="str">
            <v xml:space="preserve">CON-REDUCER- size: DN50xDN25 / Côn thu ống thép DN50xDN25 </v>
          </cell>
          <cell r="C22223" t="str">
            <v>Tạm nhập số lượng và giá trị vật tự dự phòng Ban A bàn giao qua VT4 theo quyết định số 252/QĐ-NĐVT4 ngày 07.03.2020</v>
          </cell>
        </row>
        <row r="22224">
          <cell r="A22224" t="str">
            <v>4.82.13.526.KOR.00.000</v>
          </cell>
          <cell r="B22224" t="str">
            <v xml:space="preserve">REDUCER-CON- size: DN50xDN32 / Côn thu ống thép DN50xDN32 </v>
          </cell>
          <cell r="C22224" t="str">
            <v>Tạm nhập số lượng và giá trị vật tự dự phòng Ban A bàn giao qua VT4 theo quyết định số 252/QĐ-NĐVT4 ngày 07.03.2020</v>
          </cell>
        </row>
        <row r="22225">
          <cell r="A22225" t="str">
            <v>4.82.22.310.KOR.00.000</v>
          </cell>
          <cell r="B22225" t="str">
            <v xml:space="preserve">METALLIC EXPANSION JOINT ID 3100 X 3200 (khớp nối ống bằng thép) </v>
          </cell>
          <cell r="C22225" t="str">
            <v>Tạm nhập số lượng và giá trị vật tự dự phòng Ban A bàn giao qua VT4 theo quyết định số 252/QĐ-NĐVT4 ngày 07.03.2020</v>
          </cell>
        </row>
        <row r="22226">
          <cell r="A22226" t="str">
            <v>4.82.22.311.KOR.00.000</v>
          </cell>
          <cell r="B22226" t="str">
            <v xml:space="preserve">METALLIC EXPANSION JOINT D 4200 X 6600 (khớp nối ống bằng thép) </v>
          </cell>
          <cell r="C22226" t="str">
            <v>Tạm nhập số lượng và giá trị vật tự dự phòng Ban A bàn giao qua VT4 theo quyết định số 252/QĐ-NĐVT4 ngày 07.03.2020</v>
          </cell>
        </row>
        <row r="22227">
          <cell r="A22227" t="str">
            <v>4.82.22.312.KOR.00.000</v>
          </cell>
          <cell r="B22227" t="str">
            <v xml:space="preserve">METALLIC EXPANSION JOINT ID 1200 X 1200 (khớp nối ống bằng thép) </v>
          </cell>
          <cell r="C22227" t="str">
            <v>Tạm nhập số lượng và giá trị vật tự dự phòng Ban A bàn giao qua VT4 theo quyết định số 252/QĐ-NĐVT4 ngày 07.03.2020</v>
          </cell>
        </row>
        <row r="22228">
          <cell r="A22228" t="str">
            <v>4.82.22.313.KOR.00.000</v>
          </cell>
          <cell r="B22228" t="str">
            <v xml:space="preserve">METALLIC EXPANSION JOINT ID 2350 X 2350 (khớp nối ống bằng thép) </v>
          </cell>
          <cell r="C22228" t="str">
            <v>Tạm nhập số lượng và giá trị vật tự dự phòng Ban A bàn giao qua VT4 theo quyết định số 252/QĐ-NĐVT4 ngày 07.03.2020</v>
          </cell>
        </row>
        <row r="22229">
          <cell r="A22229" t="str">
            <v>4.82.22.314.KOR.00.000</v>
          </cell>
          <cell r="B22229" t="str">
            <v xml:space="preserve">METALLIC EXPANSION JOINT (Toggle type 2ea = 1 set)  DIA 273.1 (khớp nối ống bằng thép) </v>
          </cell>
          <cell r="C22229" t="str">
            <v>Tạm nhập số lượng và giá trị vật tự dự phòng Ban A bàn giao qua VT4 theo quyết định số 252/QĐ-NĐVT4 ngày 07.03.2020</v>
          </cell>
        </row>
        <row r="22230">
          <cell r="A22230" t="str">
            <v>4.82.22.315.KOR.00.000</v>
          </cell>
          <cell r="B22230" t="str">
            <v xml:space="preserve">METALLIC EXPANSION JOINT DIA 273.1 (khớp nối ống bằng thép) </v>
          </cell>
          <cell r="C22230" t="str">
            <v>Tạm nhập số lượng và giá trị vật tự dự phòng Ban A bàn giao qua VT4 theo quyết định số 252/QĐ-NĐVT4 ngày 07.03.2020</v>
          </cell>
        </row>
        <row r="22231">
          <cell r="A22231" t="str">
            <v>4.82.22.316.KOR.00.000</v>
          </cell>
          <cell r="B22231" t="str">
            <v xml:space="preserve">METALLIC EXPANSION JOINT DIA 559 (khớp nối ống bằng thép) </v>
          </cell>
          <cell r="C22231" t="str">
            <v>Tạm nhập số lượng và giá trị vật tự dự phòng Ban A bàn giao qua VT4 theo quyết định số 252/QĐ-NĐVT4 ngày 07.03.2020</v>
          </cell>
        </row>
        <row r="22232">
          <cell r="A22232" t="str">
            <v>4.82.22.317.KOR.00.000</v>
          </cell>
          <cell r="B22232" t="str">
            <v xml:space="preserve">METALLIC EXPANSION JOINT DIA 660 (khớp nối ống bằng thép) </v>
          </cell>
          <cell r="C22232" t="str">
            <v>Tạm nhập số lượng và giá trị vật tự dự phòng Ban A bàn giao qua VT4 theo quyết định số 252/QĐ-NĐVT4 ngày 07.03.2020</v>
          </cell>
        </row>
        <row r="22233">
          <cell r="A22233" t="str">
            <v>4.82.28.825.KOR.00.000</v>
          </cell>
          <cell r="B22233" t="str">
            <v xml:space="preserve">SWAGE-CON - size: DN80xDN25 / Đầu nối ống thép DN80xDN25 </v>
          </cell>
          <cell r="C22233" t="str">
            <v>Tạm nhập số lượng và giá trị vật tự dự phòng Ban A bàn giao qua VT4 theo quyết định số 252/QĐ-NĐVT4 ngày 07.03.2020</v>
          </cell>
        </row>
        <row r="22234">
          <cell r="A22234" t="str">
            <v>4.82.28.826.KOR.00.000</v>
          </cell>
          <cell r="B22234" t="str">
            <v xml:space="preserve">eight (8) flexible hoses - size: 3/4x1x1620L / Ống nối mềm có đầu nối bằng cao su </v>
          </cell>
          <cell r="C22234" t="str">
            <v>Tạm nhập số lượng và giá trị vật tự dự phòng Ban A bàn giao qua VT4 theo quyết định số 252/QĐ-NĐVT4 ngày 07.03.2020</v>
          </cell>
        </row>
        <row r="22235">
          <cell r="A22235" t="str">
            <v>4.82.28.850.KOR.00.000</v>
          </cell>
          <cell r="B22235" t="str">
            <v xml:space="preserve">CAP-size:DN50 / Nắp bịt ống bằng thép DN50 </v>
          </cell>
          <cell r="C22235" t="str">
            <v>Tạm nhập số lượng và giá trị vật tự dự phòng Ban A bàn giao qua VT4 theo quyết định số 252/QĐ-NĐVT4 ngày 07.03.2020</v>
          </cell>
        </row>
        <row r="22236">
          <cell r="A22236" t="str">
            <v>4.82.28.851.KOR.00.000</v>
          </cell>
          <cell r="B22236" t="str">
            <v xml:space="preserve">Flexible coupling Đầu nối nhanh A30631411P </v>
          </cell>
          <cell r="C22236" t="str">
            <v>Tạm nhập số lượng và giá trị vật tự dự phòng Ban A bàn giao qua VT4 theo quyết định số 252/QĐ-NĐVT4 ngày 07.03.2020</v>
          </cell>
        </row>
        <row r="22237">
          <cell r="A22237" t="str">
            <v>4.82.28.852.KOR.00.000</v>
          </cell>
          <cell r="B22237" t="str">
            <v xml:space="preserve">HALF COUPLING A182-F304 CL3000, SW Ống nối  80 X 25 </v>
          </cell>
          <cell r="C22237" t="str">
            <v>Tạm nhập số lượng và giá trị vật tự dự phòng Ban A bàn giao qua VT4 theo quyết định số 252/QĐ-NĐVT4 ngày 07.03.2020</v>
          </cell>
        </row>
        <row r="22238">
          <cell r="A22238" t="str">
            <v>4.82.28.853.KOR.00.000</v>
          </cell>
          <cell r="B22238" t="str">
            <v xml:space="preserve">HALF COUPLING A182-F304 CL3000, SW Ống nối 150x15 </v>
          </cell>
          <cell r="C22238" t="str">
            <v>Tạm nhập số lượng và giá trị vật tự dự phòng Ban A bàn giao qua VT4 theo quyết định số 252/QĐ-NĐVT4 ngày 07.03.2020</v>
          </cell>
        </row>
        <row r="22239">
          <cell r="A22239" t="str">
            <v>4.82.28.854.KOR.00.000</v>
          </cell>
          <cell r="B22239" t="str">
            <v xml:space="preserve">HALF COUPLING A182-F304 CL3000, SW Ống nối 150x25 </v>
          </cell>
          <cell r="C22239" t="str">
            <v>Tạm nhập số lượng và giá trị vật tự dự phòng Ban A bàn giao qua VT4 theo quyết định số 252/QĐ-NĐVT4 ngày 07.03.2020</v>
          </cell>
        </row>
        <row r="22240">
          <cell r="A22240" t="str">
            <v>4.82.28.855.KOR.00.000</v>
          </cell>
          <cell r="B22240" t="str">
            <v xml:space="preserve">HALF COUPLING A182-F316L CL3000, SW Ống nối 200x15 </v>
          </cell>
          <cell r="C22240" t="str">
            <v>Tạm nhập số lượng và giá trị vật tự dự phòng Ban A bàn giao qua VT4 theo quyết định số 252/QĐ-NĐVT4 ngày 07.03.2020</v>
          </cell>
        </row>
        <row r="22241">
          <cell r="A22241" t="str">
            <v>4.82.28.856.KOR.00.000</v>
          </cell>
          <cell r="B22241" t="str">
            <v xml:space="preserve">HALF COUPLING A182-F316L CL3000, SW Ống nối 200x25 </v>
          </cell>
          <cell r="C22241" t="str">
            <v>Tạm nhập số lượng và giá trị vật tự dự phòng Ban A bàn giao qua VT4 theo quyết định số 252/QĐ-NĐVT4 ngày 07.03.2020</v>
          </cell>
        </row>
        <row r="22242">
          <cell r="A22242" t="str">
            <v>4.82.28.857.KOR.00.000</v>
          </cell>
          <cell r="B22242" t="str">
            <v xml:space="preserve">TEE A403-WP304 S-10S, BW Ống nối 100x100 </v>
          </cell>
          <cell r="C22242" t="str">
            <v>Tạm nhập số lượng và giá trị vật tự dự phòng Ban A bàn giao qua VT4 theo quyết định số 252/QĐ-NĐVT4 ngày 07.03.2020</v>
          </cell>
        </row>
        <row r="22243">
          <cell r="A22243" t="str">
            <v>4.82.28.858.KOR.00.000</v>
          </cell>
          <cell r="B22243" t="str">
            <v xml:space="preserve">TEE A403-WP304 S-10S, BW Ống nối 150x150 </v>
          </cell>
          <cell r="C22243" t="str">
            <v>Tạm nhập số lượng và giá trị vật tự dự phòng Ban A bàn giao qua VT4 theo quyết định số 252/QĐ-NĐVT4 ngày 07.03.2020</v>
          </cell>
        </row>
        <row r="22244">
          <cell r="A22244" t="str">
            <v>4.82.28.859.KOR.00.000</v>
          </cell>
          <cell r="B22244" t="str">
            <v xml:space="preserve">TEE A403-WP316L S-40, BW Ống nối 200x200 </v>
          </cell>
          <cell r="C22244" t="str">
            <v>Tạm nhập số lượng và giá trị vật tự dự phòng Ban A bàn giao qua VT4 theo quyết định số 252/QĐ-NĐVT4 ngày 07.03.2020</v>
          </cell>
        </row>
        <row r="22245">
          <cell r="A22245" t="str">
            <v>4.82.28.860.KOR.00.000</v>
          </cell>
          <cell r="B22245" t="str">
            <v xml:space="preserve">RED. TEE A403-WP304 S-10S, BW Ống nối 150x60 </v>
          </cell>
          <cell r="C22245" t="str">
            <v>Tạm nhập số lượng và giá trị vật tự dự phòng Ban A bàn giao qua VT4 theo quyết định số 252/QĐ-NĐVT4 ngày 07.03.2020</v>
          </cell>
        </row>
        <row r="22246">
          <cell r="A22246" t="str">
            <v>4.82.28.861.KOR.00.000</v>
          </cell>
          <cell r="B22246" t="str">
            <v xml:space="preserve">TEE A234-WPB S-40, BW Ống nối 200x200 </v>
          </cell>
          <cell r="C22246" t="str">
            <v>Tạm nhập số lượng và giá trị vật tự dự phòng Ban A bàn giao qua VT4 theo quyết định số 252/QĐ-NĐVT4 ngày 07.03.2020</v>
          </cell>
        </row>
        <row r="22247">
          <cell r="A22247" t="str">
            <v>4.82.28.862.KOR.00.000</v>
          </cell>
          <cell r="B22247" t="str">
            <v xml:space="preserve">CAP A234-WPB S-40, BW Đầu bịt bằng thép 100 </v>
          </cell>
          <cell r="C22247" t="str">
            <v>Tạm nhập số lượng và giá trị vật tự dự phòng Ban A bàn giao qua VT4 theo quyết định số 252/QĐ-NĐVT4 ngày 07.03.2020</v>
          </cell>
        </row>
        <row r="22248">
          <cell r="A22248" t="str">
            <v>4.82.28.863.KOR.00.000</v>
          </cell>
          <cell r="B22248" t="str">
            <v xml:space="preserve">HALF COUPLING A105 CL3000, SW Ống nối 100x50 </v>
          </cell>
          <cell r="C22248" t="str">
            <v>Tạm nhập số lượng và giá trị vật tự dự phòng Ban A bàn giao qua VT4 theo quyết định số 252/QĐ-NĐVT4 ngày 07.03.2020</v>
          </cell>
        </row>
        <row r="22249">
          <cell r="A22249" t="str">
            <v>4.82.28.864.KOR.00.000</v>
          </cell>
          <cell r="B22249" t="str">
            <v xml:space="preserve">HALF COUPLING A105 CL3000, SW Ống nối 150x25 </v>
          </cell>
          <cell r="C22249" t="str">
            <v>Tạm nhập số lượng và giá trị vật tự dự phòng Ban A bàn giao qua VT4 theo quyết định số 252/QĐ-NĐVT4 ngày 07.03.2020</v>
          </cell>
        </row>
        <row r="22250">
          <cell r="A22250" t="str">
            <v>4.82.28.865.KOR.00.000</v>
          </cell>
          <cell r="B22250" t="str">
            <v xml:space="preserve">HALF COUPLING A105 CL3000, THRD Ống nối 200x20 </v>
          </cell>
          <cell r="C22250" t="str">
            <v>Tạm nhập số lượng và giá trị vật tự dự phòng Ban A bàn giao qua VT4 theo quyết định số 252/QĐ-NĐVT4 ngày 07.03.2020</v>
          </cell>
        </row>
        <row r="22251">
          <cell r="A22251" t="str">
            <v>4.82.28.866.KOR.00.000</v>
          </cell>
          <cell r="B22251" t="str">
            <v xml:space="preserve">RED. TEE A234-WPB S-40, BW Ống nối 200x100 </v>
          </cell>
          <cell r="C22251" t="str">
            <v>Tạm nhập số lượng và giá trị vật tự dự phòng Ban A bàn giao qua VT4 theo quyết định số 252/QĐ-NĐVT4 ngày 07.03.2020</v>
          </cell>
        </row>
        <row r="22252">
          <cell r="A22252" t="str">
            <v>4.82.28.867.KOR.00.000</v>
          </cell>
          <cell r="B22252" t="str">
            <v xml:space="preserve">TEE A234-WPB S-40, BW Ống nối 150x150 </v>
          </cell>
          <cell r="C22252" t="str">
            <v>Tạm nhập số lượng và giá trị vật tự dự phòng Ban A bàn giao qua VT4 theo quyết định số 252/QĐ-NĐVT4 ngày 07.03.2020</v>
          </cell>
        </row>
        <row r="22253">
          <cell r="A22253" t="str">
            <v>4.82.28.868.KOR.00.000</v>
          </cell>
          <cell r="B22253" t="str">
            <v xml:space="preserve">COUPLING Ống nối 250A </v>
          </cell>
          <cell r="C22253" t="str">
            <v>Tạm nhập số lượng và giá trị vật tự dự phòng Ban A bàn giao qua VT4 theo quyết định số 252/QĐ-NĐVT4 ngày 07.03.2020</v>
          </cell>
        </row>
        <row r="22254">
          <cell r="A22254" t="str">
            <v>4.82.28.869.KOR.00.000</v>
          </cell>
          <cell r="B22254" t="str">
            <v xml:space="preserve">COUPLING Ống nối 200A </v>
          </cell>
          <cell r="C22254" t="str">
            <v>Tạm nhập số lượng và giá trị vật tự dự phòng Ban A bàn giao qua VT4 theo quyết định số 252/QĐ-NĐVT4 ngày 07.03.2020</v>
          </cell>
        </row>
        <row r="22255">
          <cell r="A22255" t="str">
            <v>4.82.28.870.KOR.00.000</v>
          </cell>
          <cell r="B22255" t="str">
            <v xml:space="preserve">COUPLING Ống nối 100A </v>
          </cell>
          <cell r="C22255" t="str">
            <v>Tạm nhập số lượng và giá trị vật tự dự phòng Ban A bàn giao qua VT4 theo quyết định số 252/QĐ-NĐVT4 ngày 07.03.2020</v>
          </cell>
        </row>
        <row r="22256">
          <cell r="A22256" t="str">
            <v>4.82.28.871.KOR.00.000</v>
          </cell>
          <cell r="B22256" t="str">
            <v xml:space="preserve">COUPLING Ống nối 50A </v>
          </cell>
          <cell r="C22256" t="str">
            <v>Tạm nhập số lượng và giá trị vật tự dự phòng Ban A bàn giao qua VT4 theo quyết định số 252/QĐ-NĐVT4 ngày 07.03.2020</v>
          </cell>
        </row>
        <row r="22257">
          <cell r="A22257" t="str">
            <v>4.82.28.872.KOR.00.000</v>
          </cell>
          <cell r="B22257" t="str">
            <v xml:space="preserve">SPECIAL COUPLING Ống nối 100A </v>
          </cell>
          <cell r="C22257" t="str">
            <v>Tạm nhập số lượng và giá trị vật tự dự phòng Ban A bàn giao qua VT4 theo quyết định số 252/QĐ-NĐVT4 ngày 07.03.2020</v>
          </cell>
        </row>
        <row r="22258">
          <cell r="A22258" t="str">
            <v>4.82.28.873.KOR.00.000</v>
          </cell>
          <cell r="B22258" t="str">
            <v xml:space="preserve">ADAPTOR Ống nối 250A </v>
          </cell>
          <cell r="C22258" t="str">
            <v>Tạm nhập số lượng và giá trị vật tự dự phòng Ban A bàn giao qua VT4 theo quyết định số 252/QĐ-NĐVT4 ngày 07.03.2020</v>
          </cell>
        </row>
        <row r="22259">
          <cell r="A22259" t="str">
            <v>4.82.28.874.KOR.00.000</v>
          </cell>
          <cell r="B22259" t="str">
            <v xml:space="preserve">ADAPTOR Ống nối 200A </v>
          </cell>
          <cell r="C22259" t="str">
            <v>Tạm nhập số lượng và giá trị vật tự dự phòng Ban A bàn giao qua VT4 theo quyết định số 252/QĐ-NĐVT4 ngày 07.03.2020</v>
          </cell>
        </row>
        <row r="22260">
          <cell r="A22260" t="str">
            <v>4.82.28.875.KOR.00.000</v>
          </cell>
          <cell r="B22260" t="str">
            <v xml:space="preserve">ADAPTOR Ống nối 100A </v>
          </cell>
          <cell r="C22260" t="str">
            <v>Tạm nhập số lượng và giá trị vật tự dự phòng Ban A bàn giao qua VT4 theo quyết định số 252/QĐ-NĐVT4 ngày 07.03.2020</v>
          </cell>
        </row>
        <row r="22261">
          <cell r="A22261" t="str">
            <v>4.82.28.876.KOR.00.000</v>
          </cell>
          <cell r="B22261" t="str">
            <v xml:space="preserve">SPECIAL ADAPTOR Ống nối 50A </v>
          </cell>
          <cell r="C22261" t="str">
            <v>Tạm nhập số lượng và giá trị vật tự dự phòng Ban A bàn giao qua VT4 theo quyết định số 252/QĐ-NĐVT4 ngày 07.03.2020</v>
          </cell>
        </row>
        <row r="22262">
          <cell r="A22262" t="str">
            <v>4.82.28.877.KOR.00.000</v>
          </cell>
          <cell r="B22262" t="str">
            <v xml:space="preserve">INATAKE TEE Ống nối 200A </v>
          </cell>
          <cell r="C22262" t="str">
            <v>Tạm nhập số lượng và giá trị vật tự dự phòng Ban A bàn giao qua VT4 theo quyết định số 252/QĐ-NĐVT4 ngày 07.03.2020</v>
          </cell>
        </row>
        <row r="22263">
          <cell r="A22263" t="str">
            <v>4.82.28.878.KOR.00.000</v>
          </cell>
          <cell r="B22263" t="str">
            <v xml:space="preserve">Half-coupling(Motor side) KPPLG-ARPEX ARC-8 MFZFM 325-8/ Khớp nối cho quạt gió cưỡng bức </v>
          </cell>
          <cell r="C22263" t="str">
            <v>Tạm nhập số lượng và giá trị vật tự dự phòng Ban A bàn giao qua VT4 theo quyết định số 252/QĐ-NĐVT4 ngày 07.03.2020</v>
          </cell>
        </row>
        <row r="22264">
          <cell r="A22264" t="str">
            <v>4.82.28.879.KOR.00.000</v>
          </cell>
          <cell r="B22264" t="str">
            <v xml:space="preserve">Half-coupling(Fan side) KPPLG-ARPEX ARC-8 MFZFM 325-8 /Khớp nối cho quạt gió cưỡng bức </v>
          </cell>
          <cell r="C22264" t="str">
            <v>Tạm nhập số lượng và giá trị vật tự dự phòng Ban A bàn giao qua VT4 theo quyết định số 252/QĐ-NĐVT4 ngày 07.03.2020</v>
          </cell>
        </row>
        <row r="22265">
          <cell r="A22265" t="str">
            <v>4.82.28.880.KOR.00.000</v>
          </cell>
          <cell r="B22265" t="str">
            <v xml:space="preserve">Intermediate shaft KPPLG-ARPEX ARC-8 MFZFM 325-8/ Khớp nối cho quạt gió cưỡng bức </v>
          </cell>
          <cell r="C22265" t="str">
            <v>Tạm nhập số lượng và giá trị vật tự dự phòng Ban A bàn giao qua VT4 theo quyết định số 252/QĐ-NĐVT4 ngày 07.03.2020</v>
          </cell>
        </row>
        <row r="22266">
          <cell r="A22266" t="str">
            <v>4.82.28.881.KOR.00.000</v>
          </cell>
          <cell r="B22266" t="str">
            <v xml:space="preserve">Half-coupling(Motor side)KPPLG-ARPEX ARC-8 MFZF 505-8/Khớp nối cho quạt hút </v>
          </cell>
          <cell r="C22266" t="str">
            <v>Tạm nhập số lượng và giá trị vật tự dự phòng Ban A bàn giao qua VT4 theo quyết định số 252/QĐ-NĐVT4 ngày 07.03.2020</v>
          </cell>
        </row>
        <row r="22267">
          <cell r="A22267" t="str">
            <v>4.82.28.882.KOR.00.000</v>
          </cell>
          <cell r="B22267" t="str">
            <v xml:space="preserve">Half-coupling(Fan side)KPPLG-ARPEX ARC-8 MFZF 505-8/Khớp nối cho quạt hút </v>
          </cell>
          <cell r="C22267" t="str">
            <v>Tạm nhập số lượng và giá trị vật tự dự phòng Ban A bàn giao qua VT4 theo quyết định số 252/QĐ-NĐVT4 ngày 07.03.2020</v>
          </cell>
        </row>
        <row r="22268">
          <cell r="A22268" t="str">
            <v>4.82.28.883.KOR.00.000</v>
          </cell>
          <cell r="B22268" t="str">
            <v xml:space="preserve">Intermediate shaft KPPLG-ARPEX ARC-8 MFZF 505-8/Khớp nối cho quạt hút </v>
          </cell>
          <cell r="C22268" t="str">
            <v>Tạm nhập số lượng và giá trị vật tự dự phòng Ban A bàn giao qua VT4 theo quyết định số 252/QĐ-NĐVT4 ngày 07.03.2020</v>
          </cell>
        </row>
        <row r="22269">
          <cell r="A22269" t="str">
            <v>4.82.28.884.KOR.00.000</v>
          </cell>
          <cell r="B22269" t="str">
            <v xml:space="preserve">Coupling Assembly for PA Fan TF3300L240/ Khớp nối cho quạt hút/Khớp nối cho quạt gió sơ cấp </v>
          </cell>
          <cell r="C22269" t="str">
            <v>Tạm nhập số lượng và giá trị vật tự dự phòng Ban A bàn giao qua VT4 theo quyết định số 252/QĐ-NĐVT4 ngày 07.03.2020</v>
          </cell>
        </row>
        <row r="22270">
          <cell r="A22270" t="str">
            <v>4.82.28.885.CHN.00.000</v>
          </cell>
          <cell r="B22270" t="str">
            <v xml:space="preserve">Threaded socket / đầu nối Tag no: 3-1049-5201-00 </v>
          </cell>
          <cell r="C22270" t="str">
            <v>Tạm nhập số lượng và giá trị vật tự dự phòng Ban A bàn giao qua VT4 theo quyết định số 252/QĐ-NĐVT4 ngày 07.03.2020</v>
          </cell>
        </row>
        <row r="22271">
          <cell r="A22271" t="str">
            <v>4.82.30.900.CHN.00.000</v>
          </cell>
          <cell r="B22271" t="str">
            <v xml:space="preserve">Spacer of Diaphragm Coupling for Reduction Gear/ Khớp nối ống không ren (Bộ phận lọc dầu bôi trơn) </v>
          </cell>
          <cell r="C22271" t="str">
            <v>Tạm nhập số lượng và giá trị vật tự dự phòng Ban A bàn giao qua VT4 theo quyết định số 252/QĐ-NĐVT4 ngày 07.03.2020</v>
          </cell>
        </row>
        <row r="22272">
          <cell r="A22272" t="str">
            <v>4.82.30.901.CHN.00.000</v>
          </cell>
          <cell r="B22272" t="str">
            <v xml:space="preserve">Spacer of Diaphragm Coupling ( for Boiler Feedwater pump)/ Khớp nối ống không ren (Miếng chèn của khớp nối màng ngăn) </v>
          </cell>
          <cell r="C22272" t="str">
            <v>Tạm nhập số lượng và giá trị vật tự dự phòng Ban A bàn giao qua VT4 theo quyết định số 252/QĐ-NĐVT4 ngày 07.03.2020</v>
          </cell>
        </row>
        <row r="22273">
          <cell r="A22273" t="str">
            <v>4.82.40.520.KOR.00.000</v>
          </cell>
          <cell r="B22273" t="str">
            <v xml:space="preserve">45DEG. LR ELBOW A403-WP304 S-10S, BW Khuỷu nối 150 </v>
          </cell>
          <cell r="C22273" t="str">
            <v>Tạm nhập số lượng và giá trị vật tự dự phòng Ban A bàn giao qua VT4 theo quyết định số 252/QĐ-NĐVT4 ngày 07.03.2020</v>
          </cell>
        </row>
        <row r="22274">
          <cell r="A22274" t="str">
            <v>4.82.40.521.KOR.00.000</v>
          </cell>
          <cell r="B22274" t="str">
            <v xml:space="preserve">45DEG. LR ELBOW A234-WPB S-40, BW Khuỷu nối 150 </v>
          </cell>
          <cell r="C22274" t="str">
            <v>Tạm nhập số lượng và giá trị vật tự dự phòng Ban A bàn giao qua VT4 theo quyết định số 252/QĐ-NĐVT4 ngày 07.03.2020</v>
          </cell>
        </row>
        <row r="22275">
          <cell r="A22275" t="str">
            <v>4.82.40.522.KOR.00.000</v>
          </cell>
          <cell r="B22275" t="str">
            <v xml:space="preserve">45DEG. LR ELBOW A234-WPB S-40, BW Khuỷu nối 200 </v>
          </cell>
          <cell r="C22275" t="str">
            <v>Tạm nhập số lượng và giá trị vật tự dự phòng Ban A bàn giao qua VT4 theo quyết định số 252/QĐ-NĐVT4 ngày 07.03.2020</v>
          </cell>
        </row>
        <row r="22276">
          <cell r="A22276" t="str">
            <v>4.82.40.523.KOR.00.000</v>
          </cell>
          <cell r="B22276" t="str">
            <v xml:space="preserve">ELBOW 45° Khuỷu nối 200A </v>
          </cell>
          <cell r="C22276" t="str">
            <v>Tạm nhập số lượng và giá trị vật tự dự phòng Ban A bàn giao qua VT4 theo quyết định số 252/QĐ-NĐVT4 ngày 07.03.2020</v>
          </cell>
        </row>
        <row r="22277">
          <cell r="A22277" t="str">
            <v>4.82.40.524.KOR.00.000</v>
          </cell>
          <cell r="B22277" t="str">
            <v xml:space="preserve">ELBOW 45° Khuỷu nối 100A </v>
          </cell>
          <cell r="C22277" t="str">
            <v>Tạm nhập số lượng và giá trị vật tự dự phòng Ban A bàn giao qua VT4 theo quyết định số 252/QĐ-NĐVT4 ngày 07.03.2020</v>
          </cell>
        </row>
        <row r="22278">
          <cell r="A22278" t="str">
            <v>4.82.40.525.KOR.00.000</v>
          </cell>
          <cell r="B22278" t="str">
            <v xml:space="preserve">LATERAL 45° Khuỷu nối 200A </v>
          </cell>
          <cell r="C22278" t="str">
            <v>Tạm nhập số lượng và giá trị vật tự dự phòng Ban A bàn giao qua VT4 theo quyết định số 252/QĐ-NĐVT4 ngày 07.03.2020</v>
          </cell>
        </row>
        <row r="22279">
          <cell r="A22279" t="str">
            <v>4.82.41.100.KOR.00.000</v>
          </cell>
          <cell r="B22279" t="str">
            <v xml:space="preserve">60DEG. LR ELBOW A403-WP304 S-10S, BW Khuỷu nối 100 </v>
          </cell>
          <cell r="C22279" t="str">
            <v>Tạm nhập số lượng và giá trị vật tự dự phòng Ban A bàn giao qua VT4 theo quyết định số 252/QĐ-NĐVT4 ngày 07.03.2020</v>
          </cell>
        </row>
        <row r="22280">
          <cell r="A22280" t="str">
            <v>4.82.42.180.KOR.00.000</v>
          </cell>
          <cell r="B22280" t="str">
            <v xml:space="preserve">90DEG. LR ELBOW A403-WP304 S-10S, BW Khuỷu nối 80 </v>
          </cell>
          <cell r="C22280" t="str">
            <v>Tạm nhập số lượng và giá trị vật tự dự phòng Ban A bàn giao qua VT4 theo quyết định số 252/QĐ-NĐVT4 ngày 07.03.2020</v>
          </cell>
        </row>
        <row r="22281">
          <cell r="A22281" t="str">
            <v>4.82.42.181.KOR.00.000</v>
          </cell>
          <cell r="B22281" t="str">
            <v xml:space="preserve">90DEG. LR ELBOW A403-WP304 S-10S, BW Khuỷu nối 100 </v>
          </cell>
          <cell r="C22281" t="str">
            <v>Tạm nhập số lượng và giá trị vật tự dự phòng Ban A bàn giao qua VT4 theo quyết định số 252/QĐ-NĐVT4 ngày 07.03.2020</v>
          </cell>
        </row>
        <row r="22282">
          <cell r="A22282" t="str">
            <v>4.82.42.182.KOR.00.000</v>
          </cell>
          <cell r="B22282" t="str">
            <v xml:space="preserve">90DEG. LR ELBOW A403-WP304 S-10S, BW Khuỷu nối 150 </v>
          </cell>
          <cell r="C22282" t="str">
            <v>Tạm nhập số lượng và giá trị vật tự dự phòng Ban A bàn giao qua VT4 theo quyết định số 252/QĐ-NĐVT4 ngày 07.03.2020</v>
          </cell>
        </row>
        <row r="22283">
          <cell r="A22283" t="str">
            <v>4.82.42.183.KOR.00.000</v>
          </cell>
          <cell r="B22283" t="str">
            <v xml:space="preserve">90DEG. LR ELBOW A403-WP316L S-40, BW Khuỷu nối 200 </v>
          </cell>
          <cell r="C22283" t="str">
            <v>Tạm nhập số lượng và giá trị vật tự dự phòng Ban A bàn giao qua VT4 theo quyết định số 252/QĐ-NĐVT4 ngày 07.03.2020</v>
          </cell>
        </row>
        <row r="22284">
          <cell r="A22284" t="str">
            <v>4.82.42.184.KOR.00.000</v>
          </cell>
          <cell r="B22284" t="str">
            <v xml:space="preserve">90DEG. LR ELBOW A234-WPB S-40, BW Khuỷu nối 200 </v>
          </cell>
          <cell r="C22284" t="str">
            <v>Tạm nhập số lượng và giá trị vật tự dự phòng Ban A bàn giao qua VT4 theo quyết định số 252/QĐ-NĐVT4 ngày 07.03.2020</v>
          </cell>
        </row>
        <row r="22285">
          <cell r="A22285" t="str">
            <v>4.82.42.185.KOR.00.000</v>
          </cell>
          <cell r="B22285" t="str">
            <v xml:space="preserve">90DEG. LR ELBOW A234-WPB S-40, BW Khuỷu nối 100 </v>
          </cell>
          <cell r="C22285" t="str">
            <v>Tạm nhập số lượng và giá trị vật tự dự phòng Ban A bàn giao qua VT4 theo quyết định số 252/QĐ-NĐVT4 ngày 07.03.2020</v>
          </cell>
        </row>
        <row r="22286">
          <cell r="A22286" t="str">
            <v>4.82.42.186.KOR.00.000</v>
          </cell>
          <cell r="B22286" t="str">
            <v xml:space="preserve">90DEG. LR ELBOW A234-WPB S-40, BW Khuỷu nối 150 </v>
          </cell>
          <cell r="C22286" t="str">
            <v>Tạm nhập số lượng và giá trị vật tự dự phòng Ban A bàn giao qua VT4 theo quyết định số 252/QĐ-NĐVT4 ngày 07.03.2020</v>
          </cell>
        </row>
        <row r="22287">
          <cell r="A22287" t="str">
            <v>4.82.42.199.KOR.00.000</v>
          </cell>
          <cell r="B22287" t="str">
            <v xml:space="preserve">ELBOW 90° Khuỷu nối 250A </v>
          </cell>
          <cell r="C22287" t="str">
            <v>Tạm nhập số lượng và giá trị vật tự dự phòng Ban A bàn giao qua VT4 theo quyết định số 252/QĐ-NĐVT4 ngày 07.03.2020</v>
          </cell>
        </row>
        <row r="22288">
          <cell r="A22288" t="str">
            <v>4.82.42.201.KOR.00.000</v>
          </cell>
          <cell r="B22288" t="str">
            <v xml:space="preserve">ELBOW 90° Khuỷu nối 100A </v>
          </cell>
          <cell r="C22288" t="str">
            <v>Tạm nhập số lượng và giá trị vật tự dự phòng Ban A bàn giao qua VT4 theo quyết định số 252/QĐ-NĐVT4 ngày 07.03.2020</v>
          </cell>
        </row>
        <row r="22289">
          <cell r="A22289" t="str">
            <v>4.82.42.202.KOR.00.000</v>
          </cell>
          <cell r="B22289" t="str">
            <v xml:space="preserve">LATERAL 90° Khuỷu nối 100A </v>
          </cell>
          <cell r="C22289" t="str">
            <v>Tạm nhập số lượng và giá trị vật tự dự phòng Ban A bàn giao qua VT4 theo quyết định số 252/QĐ-NĐVT4 ngày 07.03.2020</v>
          </cell>
        </row>
        <row r="22290">
          <cell r="A22290" t="str">
            <v>4.82.42.225.KOR.00.000</v>
          </cell>
          <cell r="B22290" t="str">
            <v xml:space="preserve">COUPLING-FULL-size: DN25 / Khuỷu nối ống thép DN25 </v>
          </cell>
          <cell r="C22290" t="str">
            <v>Tạm nhập số lượng và giá trị vật tự dự phòng Ban A bàn giao qua VT4 theo quyết định số 252/QĐ-NĐVT4 ngày 07.03.2020</v>
          </cell>
        </row>
        <row r="22291">
          <cell r="A22291" t="str">
            <v>4.82.42.226.KOR.00.000</v>
          </cell>
          <cell r="B22291" t="str">
            <v xml:space="preserve">COUPLING-FULL-size: DN50 / Khuỷu nối ống thép DN50 </v>
          </cell>
          <cell r="C22291" t="str">
            <v>Tạm nhập số lượng và giá trị vật tự dự phòng Ban A bàn giao qua VT4 theo quyết định số 252/QĐ-NĐVT4 ngày 07.03.2020</v>
          </cell>
        </row>
        <row r="22292">
          <cell r="A22292" t="str">
            <v>4.82.42.227.KOR.00.000</v>
          </cell>
          <cell r="B22292" t="str">
            <v xml:space="preserve">ELBOW 90D-size: DN25 / Khuỷu nối ống thép DN25 </v>
          </cell>
          <cell r="C22292" t="str">
            <v>Tạm nhập số lượng và giá trị vật tự dự phòng Ban A bàn giao qua VT4 theo quyết định số 252/QĐ-NĐVT4 ngày 07.03.2020</v>
          </cell>
        </row>
        <row r="22293">
          <cell r="A22293" t="str">
            <v>4.82.42.228.KOR.00.000</v>
          </cell>
          <cell r="B22293" t="str">
            <v xml:space="preserve">EBLOW 90D-size:DN50 / Khuỷu nối ống thép DN50 </v>
          </cell>
          <cell r="C22293" t="str">
            <v>Tạm nhập số lượng và giá trị vật tự dự phòng Ban A bàn giao qua VT4 theo quyết định số 252/QĐ-NĐVT4 ngày 07.03.2020</v>
          </cell>
        </row>
        <row r="22294">
          <cell r="A22294" t="str">
            <v>4.82.45.525.KOR.00.000</v>
          </cell>
          <cell r="B22294" t="str">
            <v xml:space="preserve">TEE-RED-size: DN50xDN25 / Đầu nối ống thép chữ T DN50xDN25 </v>
          </cell>
          <cell r="C22294" t="str">
            <v>Tạm nhập số lượng và giá trị vật tự dự phòng Ban A bàn giao qua VT4 theo quyết định số 252/QĐ-NĐVT4 ngày 07.03.2020</v>
          </cell>
        </row>
        <row r="22295">
          <cell r="A22295" t="str">
            <v>4.82.45.526.KOR.00.000</v>
          </cell>
          <cell r="B22295" t="str">
            <v xml:space="preserve">TEE- size: DN25 / Đầu nối ống thép chữ T DN25 </v>
          </cell>
          <cell r="C22295" t="str">
            <v>Tạm nhập số lượng và giá trị vật tự dự phòng Ban A bàn giao qua VT4 theo quyết định số 252/QĐ-NĐVT4 ngày 07.03.2020</v>
          </cell>
        </row>
        <row r="22296">
          <cell r="A22296" t="str">
            <v>4.82.45.527.KOR.00.000</v>
          </cell>
          <cell r="B22296" t="str">
            <v xml:space="preserve">TEE - size: DN50 / Đầu nối ống thép chữ T DN50 </v>
          </cell>
          <cell r="C22296" t="str">
            <v>Tạm nhập số lượng và giá trị vật tự dự phòng Ban A bàn giao qua VT4 theo quyết định số 252/QĐ-NĐVT4 ngày 07.03.2020</v>
          </cell>
        </row>
        <row r="22297">
          <cell r="A22297" t="str">
            <v>4.82.60.660.KOR.00.000</v>
          </cell>
          <cell r="B22297" t="str">
            <v xml:space="preserve">PC Pipe - size: I.D 660.4 / ống dẫn bằng gang đúc định hình </v>
          </cell>
          <cell r="C22297" t="str">
            <v>Tạm nhập số lượng và giá trị vật tự dự phòng Ban A bàn giao qua VT4 theo quyết định số 252/QĐ-NĐVT4 ngày 07.03.2020</v>
          </cell>
        </row>
        <row r="22298">
          <cell r="A22298" t="str">
            <v>4.84.84.831.USA.00.000</v>
          </cell>
          <cell r="B22298" t="str">
            <v xml:space="preserve">Coupling Key 4 Lg/Chốt khóa khuỷu nối </v>
          </cell>
          <cell r="C22298" t="str">
            <v>Tạm nhập số lượng và giá trị vật tự dự phòng Ban A bàn giao qua VT4 theo quyết định số 252/QĐ-NĐVT4 ngày 07.03.2020</v>
          </cell>
        </row>
        <row r="22299">
          <cell r="A22299" t="str">
            <v>4.84.84.832.USA.00.000</v>
          </cell>
          <cell r="B22299" t="str">
            <v xml:space="preserve">Coupling Key 3 Lg/Chốt khóa khuỷu nối </v>
          </cell>
          <cell r="C22299" t="str">
            <v>Tạm nhập số lượng và giá trị vật tự dự phòng Ban A bàn giao qua VT4 theo quyết định số 252/QĐ-NĐVT4 ngày 07.03.2020</v>
          </cell>
        </row>
        <row r="22300">
          <cell r="A22300" t="str">
            <v>4.84.84.877.KOR.00.000</v>
          </cell>
          <cell r="B22300" t="str">
            <v xml:space="preserve">Dowel, pin, 3/16 dia, x 3/8, NSF, GRP, 43030-01 -size: PX / Chốt hãm bằng thép </v>
          </cell>
          <cell r="C22300" t="str">
            <v>Tạm nhập số lượng và giá trị vật tự dự phòng Ban A bàn giao qua VT4 theo quyết định số 252/QĐ-NĐVT4 ngày 07.03.2020</v>
          </cell>
        </row>
        <row r="22301">
          <cell r="A22301" t="str">
            <v>4.88.62.201.KOR.00.000</v>
          </cell>
          <cell r="B22301" t="str">
            <v xml:space="preserve">V-Belt for Transport Blower - Đai tải cao su 5V x 1060 </v>
          </cell>
          <cell r="C22301" t="str">
            <v>Tạm nhập số lượng và giá trị vật tự dự phòng Ban A bàn giao qua VT4 theo quyết định số 252/QĐ-NĐVT4 ngày 07.03.2020</v>
          </cell>
        </row>
        <row r="22302">
          <cell r="A22302" t="str">
            <v>4.88.62.202.KOR.00.000</v>
          </cell>
          <cell r="B22302" t="str">
            <v xml:space="preserve">V-Belt for Fluidizing Blower - Đai tải cao su 3V x 800 </v>
          </cell>
          <cell r="C22302" t="str">
            <v>Tạm nhập số lượng và giá trị vật tự dự phòng Ban A bàn giao qua VT4 theo quyết định số 252/QĐ-NĐVT4 ngày 07.03.2020</v>
          </cell>
        </row>
        <row r="22303">
          <cell r="A22303" t="str">
            <v>4.88.62.203.KOR.00.000</v>
          </cell>
          <cell r="B22303" t="str">
            <v xml:space="preserve">V-Belt for Aeration Blower - Đai tải cao su 3V x 900 </v>
          </cell>
          <cell r="C22303" t="str">
            <v>Tạm nhập số lượng và giá trị vật tự dự phòng Ban A bàn giao qua VT4 theo quyết định số 252/QĐ-NĐVT4 ngày 07.03.2020</v>
          </cell>
        </row>
        <row r="22304">
          <cell r="A22304" t="str">
            <v>4.88.62.204.KOR.00.000</v>
          </cell>
          <cell r="B22304" t="str">
            <v xml:space="preserve">V-VELT - size: MIXING AIR BLOWER / Dây cu roa </v>
          </cell>
          <cell r="C22304" t="str">
            <v>Tạm nhập số lượng và giá trị vật tự dự phòng Ban A bàn giao qua VT4 theo quyết định số 252/QĐ-NĐVT4 ngày 07.03.2020</v>
          </cell>
        </row>
        <row r="22305">
          <cell r="A22305" t="str">
            <v>4.88.62.231.USA.00.000</v>
          </cell>
          <cell r="B22305" t="str">
            <v xml:space="preserve">Alternator Belt/Dây cu roa cao su, Tag No: C071476_2-001605-831-10-130/10.07 </v>
          </cell>
          <cell r="C22305" t="str">
            <v>Tạm nhập số lượng và giá trị vật tự dự phòng Ban A bàn giao qua VT4 theo quyết định số 252/QĐ-NĐVT4 ngày 07.03.2020</v>
          </cell>
        </row>
        <row r="22306">
          <cell r="A22306" t="str">
            <v>4.88.62.232.KOR.00.000</v>
          </cell>
          <cell r="B22306" t="str">
            <v xml:space="preserve">V-BELT Đai tải cao su 85 (1080x30) </v>
          </cell>
          <cell r="C22306" t="str">
            <v>Tạm nhập số lượng và giá trị vật tự dự phòng Ban A bàn giao qua VT4 theo quyết định số 252/QĐ-NĐVT4 ngày 07.03.2020</v>
          </cell>
        </row>
        <row r="22307">
          <cell r="A22307" t="str">
            <v>4.88.66.115.KOR.00.000</v>
          </cell>
          <cell r="B22307" t="str">
            <v xml:space="preserve">PACKING &amp; SEALRING for 2500# P-GATE BW WCC 18/ Vòng gioăng làm kín van </v>
          </cell>
          <cell r="C22307" t="str">
            <v>Tạm nhập số lượng và giá trị vật tự dự phòng Ban A bàn giao qua VT4 theo quyết định số 252/QĐ-NĐVT4 ngày 07.03.2020)</v>
          </cell>
        </row>
        <row r="22308">
          <cell r="A22308" t="str">
            <v>4.88.67.085.USA.00.000</v>
          </cell>
          <cell r="B22308" t="str">
            <v xml:space="preserve">Gasket Thermo/Gioăng đệm, Tag No: R527592_2-001605-831-10-130/10.04 </v>
          </cell>
          <cell r="C22308" t="str">
            <v>Tạm nhập số lượng và giá trị vật tự dự phòng Ban A bàn giao qua VT4 theo quyết định số 252/QĐ-NĐVT4 ngày 07.03.2020</v>
          </cell>
        </row>
        <row r="22309">
          <cell r="A22309" t="str">
            <v>4.88.67.086.USA.00.000</v>
          </cell>
          <cell r="B22309" t="str">
            <v xml:space="preserve">Oil Seal Front/Gioăng đệm, Tag No: RE543639_2-001605-831-10-130/10.09 </v>
          </cell>
          <cell r="C22309" t="str">
            <v>Tạm nhập số lượng và giá trị vật tự dự phòng Ban A bàn giao qua VT4 theo quyết định số 252/QĐ-NĐVT4 ngày 07.03.2020</v>
          </cell>
        </row>
        <row r="22310">
          <cell r="A22310" t="str">
            <v>4.88.67.087.MEX.00.000</v>
          </cell>
          <cell r="B22310" t="str">
            <v xml:space="preserve">Oil Seal Rear/Gioăng đệm, Tag No: RE520036_2-001605-831-10-130/10.1 </v>
          </cell>
          <cell r="C22310" t="str">
            <v>Tạm nhập số lượng và giá trị vật tự dự phòng Ban A bàn giao qua VT4 theo quyết định số 252/QĐ-NĐVT4 ngày 07.03.2020</v>
          </cell>
        </row>
        <row r="22311">
          <cell r="A22311" t="str">
            <v>4.88.67.088.USA.00.000</v>
          </cell>
          <cell r="B22311" t="str">
            <v xml:space="preserve">Gasket Water Pump/Gioăng đệm, Tag No: R119383_2-001605-831-10-130/10.13 </v>
          </cell>
          <cell r="C22311" t="str">
            <v>Tạm nhập số lượng và giá trị vật tự dự phòng Ban A bàn giao qua VT4 theo quyết định số 252/QĐ-NĐVT4 ngày 07.03.2020</v>
          </cell>
        </row>
        <row r="22312">
          <cell r="A22312" t="str">
            <v>4.88.67.089.USA.00.000</v>
          </cell>
          <cell r="B22312" t="str">
            <v xml:space="preserve">Gasket Rocker Cover/Gioăng đệm, Tag No: R527884_2-001605-831-10-130/10.11 </v>
          </cell>
          <cell r="C22312" t="str">
            <v>Tạm nhập số lượng và giá trị vật tự dự phòng Ban A bàn giao qua VT4 theo quyết định số 252/QĐ-NĐVT4 ngày 07.03.2020</v>
          </cell>
        </row>
        <row r="22313">
          <cell r="A22313" t="str">
            <v>4.88.67.090.USA.00.000</v>
          </cell>
          <cell r="B22313" t="str">
            <v xml:space="preserve">Gasket Oil Pan/Gioăng đệm, Tag No: RE532464_2-001605-831-10-130/10.12 </v>
          </cell>
          <cell r="C22313" t="str">
            <v>Tạm nhập số lượng và giá trị vật tự dự phòng Ban A bàn giao qua VT4 theo quyết định số 252/QĐ-NĐVT4 ngày 07.03.2020</v>
          </cell>
        </row>
        <row r="22314">
          <cell r="A22314" t="str">
            <v>4.88.67.350.KOR.00.000</v>
          </cell>
          <cell r="B22314" t="str">
            <v xml:space="preserve">Nozzle Gasket (RF/FF) - size: ANSI 150# DN350 / Gioăng đệm ANSI 150# DN350 </v>
          </cell>
          <cell r="C22314" t="str">
            <v>Tạm nhập số lượng và giá trị vật tự dự phòng Ban A bàn giao qua VT4 theo quyết định số 252/QĐ-NĐVT4 ngày 07.03.2020</v>
          </cell>
        </row>
        <row r="22315">
          <cell r="A22315" t="str">
            <v>4.88.67.700.KOR.00.000</v>
          </cell>
          <cell r="B22315" t="str">
            <v xml:space="preserve">O-ring, EPDM, 348, 10307-01 -size: PX / Vòng đệm cao suO-ring, EPDM, 348, 10307-01 -size: PX / Vòng đệm cao su </v>
          </cell>
          <cell r="C22315" t="str">
            <v>Tạm nhập số lượng và giá trị vật tự dự phòng Ban A bàn giao qua VT4 theo quyết định số 252/QĐ-NĐVT4 ngày 07.03.2020</v>
          </cell>
        </row>
        <row r="22316">
          <cell r="A22316" t="str">
            <v>4.88.67.701.KOR.00.000</v>
          </cell>
          <cell r="B22316" t="str">
            <v xml:space="preserve">O-ring, EPDM, 109, NSF, 10150-01 -size: PX / Vòng đệm cao su </v>
          </cell>
          <cell r="C22316" t="str">
            <v>Tạm nhập số lượng và giá trị vật tự dự phòng Ban A bàn giao qua VT4 theo quyết định số 252/QĐ-NĐVT4 ngày 07.03.2020</v>
          </cell>
        </row>
        <row r="22317">
          <cell r="A22317" t="str">
            <v>4.88.67.702.KOR.00.000</v>
          </cell>
          <cell r="B22317" t="str">
            <v xml:space="preserve">O-ring, EPDM, 231, NSF, 10162-01 -size: PX / Vòng đệm cao su </v>
          </cell>
          <cell r="C22317" t="str">
            <v>Tạm nhập số lượng và giá trị vật tự dự phòng Ban A bàn giao qua VT4 theo quyết định số 252/QĐ-NĐVT4 ngày 07.03.2020</v>
          </cell>
        </row>
        <row r="22318">
          <cell r="A22318" t="str">
            <v>4.88.67.703.KOR.00.000</v>
          </cell>
          <cell r="B22318" t="str">
            <v xml:space="preserve">Quad ring, EPDM. 442,  NSF, 10065-01 -sizze: PX / Vòng đệm cao su </v>
          </cell>
          <cell r="C22318" t="str">
            <v>Tạm nhập số lượng và giá trị vật tự dự phòng Ban A bàn giao qua VT4 theo quyết định số 252/QĐ-NĐVT4 ngày 07.03.2020</v>
          </cell>
        </row>
        <row r="22319">
          <cell r="A22319" t="str">
            <v>4.88.67.704.KOR.00.000</v>
          </cell>
          <cell r="B22319" t="str">
            <v xml:space="preserve">Quad ring, EPDM. 442,  NSF, 10065-02 -sizze: PX / Vòng đệm cao su </v>
          </cell>
          <cell r="C22319" t="str">
            <v>Tạm nhập số lượng và giá trị vật tự dự phòng Ban A bàn giao qua VT4 theo quyết định số 252/QĐ-NĐVT4 ngày 07.03.2020</v>
          </cell>
        </row>
        <row r="22320">
          <cell r="A22320" t="str">
            <v>4.88.67.705.KOR.00.000</v>
          </cell>
          <cell r="B22320" t="str">
            <v xml:space="preserve">Tool, installation, o-ring, 8 side port / tool, installato, 43271-01 -size: PX - TOOL KIT / Vòng đệm cao su </v>
          </cell>
          <cell r="C22320" t="str">
            <v>Tạm nhập số lượng và giá trị vật tự dự phòng Ban A bàn giao qua VT4 theo quyết định số 252/QĐ-NĐVT4 ngày 07.03.2020</v>
          </cell>
        </row>
        <row r="22321">
          <cell r="A22321" t="str">
            <v>4.88.67.706.KOR.00.000</v>
          </cell>
          <cell r="B22321" t="str">
            <v xml:space="preserve">Gasket -size: Anti-Scalant injection pump for SWRO / Gioăng đệm cao su </v>
          </cell>
          <cell r="C22321" t="str">
            <v>Tạm nhập số lượng và giá trị vật tự dự phòng Ban A bàn giao qua VT4 theo quyết định số 252/QĐ-NĐVT4 ngày 07.03.2020</v>
          </cell>
        </row>
        <row r="22322">
          <cell r="A22322" t="str">
            <v>4.88.67.707.KOR.00.000</v>
          </cell>
          <cell r="B22322" t="str">
            <v xml:space="preserve">Gasket -size: Anti-Scalant injection pump for BWRO / Gioăng đệm cao su </v>
          </cell>
          <cell r="C22322" t="str">
            <v>Tạm nhập số lượng và giá trị vật tự dự phòng Ban A bàn giao qua VT4 theo quyết định số 252/QĐ-NĐVT4 ngày 07.03.2020</v>
          </cell>
        </row>
        <row r="22323">
          <cell r="A22323" t="str">
            <v>4.88.67.708.KOR.00.000</v>
          </cell>
          <cell r="B22323" t="str">
            <v xml:space="preserve">Gasket  - NaOCI Injection Pump for Potablization / Gioăng đệm cao su </v>
          </cell>
          <cell r="C22323" t="str">
            <v>Tạm nhập số lượng và giá trị vật tự dự phòng Ban A bàn giao qua VT4 theo quyết định số 252/QĐ-NĐVT4 ngày 07.03.2020</v>
          </cell>
        </row>
        <row r="22324">
          <cell r="A22324" t="str">
            <v>4.88.67.709.KOR.00.000</v>
          </cell>
          <cell r="B22324" t="str">
            <v xml:space="preserve">Gasket - NaOCI Injection Pump for UF CEB / Gioăng đệm cao su </v>
          </cell>
          <cell r="C22324" t="str">
            <v>Tạm nhập số lượng và giá trị vật tự dự phòng Ban A bàn giao qua VT4 theo quyết định số 252/QĐ-NĐVT4 ngày 07.03.2020</v>
          </cell>
        </row>
        <row r="22325">
          <cell r="A22325" t="str">
            <v>4.88.67.710.KOR.00.000</v>
          </cell>
          <cell r="B22325" t="str">
            <v xml:space="preserve">Gasket - NaoCI Injection pump for Clarifier / Gioăng đệm cao su </v>
          </cell>
          <cell r="C22325" t="str">
            <v>Tạm nhập số lượng và giá trị vật tự dự phòng Ban A bàn giao qua VT4 theo quyết định số 252/QĐ-NĐVT4 ngày 07.03.2020</v>
          </cell>
        </row>
        <row r="22326">
          <cell r="A22326" t="str">
            <v>4.88.67.711.KOR.00.000</v>
          </cell>
          <cell r="B22326" t="str">
            <v xml:space="preserve">Gasket -  Acid Injection pump for SWRO / Gioăng đệm cao su </v>
          </cell>
          <cell r="C22326" t="str">
            <v>Tạm nhập số lượng và giá trị vật tự dự phòng Ban A bàn giao qua VT4 theo quyết định số 252/QĐ-NĐVT4 ngày 07.03.2020</v>
          </cell>
        </row>
        <row r="22327">
          <cell r="A22327" t="str">
            <v>4.88.67.712.KOR.00.000</v>
          </cell>
          <cell r="B22327" t="str">
            <v xml:space="preserve">Gasket - Acid Injection pump for BWRO / Gioăng đệm cao su </v>
          </cell>
          <cell r="C22327" t="str">
            <v>Tạm nhập số lượng và giá trị vật tự dự phòng Ban A bàn giao qua VT4 theo quyết định số 252/QĐ-NĐVT4 ngày 07.03.2020</v>
          </cell>
        </row>
        <row r="22328">
          <cell r="A22328" t="str">
            <v>4.88.67.713.KOR.00.000</v>
          </cell>
          <cell r="B22328" t="str">
            <v xml:space="preserve">Gasket - Acid Injection pump for UF CEB / Gioăng đệm cao su </v>
          </cell>
          <cell r="C22328" t="str">
            <v>Tạm nhập số lượng và giá trị vật tự dự phòng Ban A bàn giao qua VT4 theo quyết định số 252/QĐ-NĐVT4 ngày 07.03.2020</v>
          </cell>
        </row>
        <row r="22329">
          <cell r="A22329" t="str">
            <v>4.88.67.714.KOR.00.000</v>
          </cell>
          <cell r="B22329" t="str">
            <v xml:space="preserve">Gasket  - SBS Injection Pump for SWRO / Gioăng đệm cao su </v>
          </cell>
          <cell r="C22329" t="str">
            <v>Tạm nhập số lượng và giá trị vật tự dự phòng Ban A bàn giao qua VT4 theo quyết định số 252/QĐ-NĐVT4 ngày 07.03.2020</v>
          </cell>
        </row>
        <row r="22330">
          <cell r="A22330" t="str">
            <v>4.88.67.715.KOR.00.000</v>
          </cell>
          <cell r="B22330" t="str">
            <v xml:space="preserve">Gasket - SBS Injection Pump for BWRO / Gioăng đệm cao su </v>
          </cell>
          <cell r="C22330" t="str">
            <v>Tạm nhập số lượng và giá trị vật tự dự phòng Ban A bàn giao qua VT4 theo quyết định số 252/QĐ-NĐVT4 ngày 07.03.2020</v>
          </cell>
        </row>
        <row r="22331">
          <cell r="A22331" t="str">
            <v>4.88.67.716.KOR.00.000</v>
          </cell>
          <cell r="B22331" t="str">
            <v xml:space="preserve">Gasket - Coagulant Injection Pump for Clarifier / Gioăng đệm cao su </v>
          </cell>
          <cell r="C22331" t="str">
            <v>Tạm nhập số lượng và giá trị vật tự dự phòng Ban A bàn giao qua VT4 theo quyết định số 252/QĐ-NĐVT4 ngày 07.03.2020</v>
          </cell>
        </row>
        <row r="22332">
          <cell r="A22332" t="str">
            <v>4.88.67.717.KOR.00.000</v>
          </cell>
          <cell r="B22332" t="str">
            <v xml:space="preserve">Gasket - Coagulant Aid Injection Pump for Clarifier / Gioăng đệm cao su </v>
          </cell>
          <cell r="C22332" t="str">
            <v>Tạm nhập số lượng và giá trị vật tự dự phòng Ban A bàn giao qua VT4 theo quyết định số 252/QĐ-NĐVT4 ngày 07.03.2020</v>
          </cell>
        </row>
        <row r="22333">
          <cell r="A22333" t="str">
            <v>4.88.67.718.KOR.00.000</v>
          </cell>
          <cell r="B22333" t="str">
            <v xml:space="preserve">Gasket - Caustic Injection Pump for Clarifier / Gioăng đệm cao su </v>
          </cell>
          <cell r="C22333" t="str">
            <v>Tạm nhập số lượng và giá trị vật tự dự phòng Ban A bàn giao qua VT4 theo quyết định số 252/QĐ-NĐVT4 ngày 07.03.2020</v>
          </cell>
        </row>
        <row r="22334">
          <cell r="A22334" t="str">
            <v>4.88.67.719.KOR.00.000</v>
          </cell>
          <cell r="B22334" t="str">
            <v xml:space="preserve">Gasket - Caustic Injection Pump for SWRO / Gioăng đệm cao su </v>
          </cell>
          <cell r="C22334" t="str">
            <v>Tạm nhập số lượng và giá trị vật tự dự phòng Ban A bàn giao qua VT4 theo quyết định số 252/QĐ-NĐVT4 ngày 07.03.2020</v>
          </cell>
        </row>
        <row r="22335">
          <cell r="A22335" t="str">
            <v>4.88.67.720.KOR.00.000</v>
          </cell>
          <cell r="B22335" t="str">
            <v xml:space="preserve">Gasket - Caustic Injection Pump for UF CEB / Gioăng đệm cao su </v>
          </cell>
          <cell r="C22335" t="str">
            <v>Tạm nhập số lượng và giá trị vật tự dự phòng Ban A bàn giao qua VT4 theo quyết định số 252/QĐ-NĐVT4 ngày 07.03.2020</v>
          </cell>
        </row>
        <row r="22336">
          <cell r="A22336" t="str">
            <v>4.88.67.721.KOR.00.000</v>
          </cell>
          <cell r="B22336" t="str">
            <v xml:space="preserve">Gasket - Caustic Injection Pump for MBP / Gioăng đệm cao su </v>
          </cell>
          <cell r="C22336" t="str">
            <v>Tạm nhập số lượng và giá trị vật tự dự phòng Ban A bàn giao qua VT4 theo quyết định số 252/QĐ-NĐVT4 ngày 07.03.2020</v>
          </cell>
        </row>
        <row r="22337">
          <cell r="A22337" t="str">
            <v>4.88.67.722.KOR.00.000</v>
          </cell>
          <cell r="B22337" t="str">
            <v xml:space="preserve">Gasket - Acid Injection Pump for MBP / Gioăng đệm cao su </v>
          </cell>
          <cell r="C22337" t="str">
            <v>Tạm nhập số lượng và giá trị vật tự dự phòng Ban A bàn giao qua VT4 theo quyết định số 252/QĐ-NĐVT4 ngày 07.03.2020</v>
          </cell>
        </row>
        <row r="22338">
          <cell r="A22338" t="str">
            <v>4.88.67.747.KOR.00.000</v>
          </cell>
          <cell r="B22338" t="str">
            <v xml:space="preserve">Pump Wearing - Seawater Waste Sump Pump / Vòng đệm cho bơm </v>
          </cell>
          <cell r="C22338" t="str">
            <v>Tạm nhập số lượng và giá trị vật tự dự phòng Ban A bàn giao qua VT4 theo quyết định số 252/QĐ-NĐVT4 ngày 07.03.2020</v>
          </cell>
        </row>
        <row r="22339">
          <cell r="A22339" t="str">
            <v>4.88.67.748.KOR.00.000</v>
          </cell>
          <cell r="B22339" t="str">
            <v xml:space="preserve">Pump Conection Gasket (8(2), 6(2)) - Seawater Waste Sump Pump / Gioăng đệm cao su </v>
          </cell>
          <cell r="C22339" t="str">
            <v>Tạm nhập số lượng và giá trị vật tự dự phòng Ban A bàn giao qua VT4 theo quyết định số 252/QĐ-NĐVT4 ngày 07.03.2020</v>
          </cell>
        </row>
        <row r="22340">
          <cell r="A22340" t="str">
            <v>4.88.67.749.KOR.00.000</v>
          </cell>
          <cell r="B22340" t="str">
            <v xml:space="preserve">Pump Conection Gasket (1 1/2(2)) - Seawater Waste Sump Pump / Gioăng đệm cao su </v>
          </cell>
          <cell r="C22340" t="str">
            <v>Tạm nhập số lượng và giá trị vật tự dự phòng Ban A bàn giao qua VT4 theo quyết định số 252/QĐ-NĐVT4 ngày 07.03.2020</v>
          </cell>
        </row>
        <row r="22341">
          <cell r="A22341" t="str">
            <v>4.88.67.751.KOR.00.000</v>
          </cell>
          <cell r="B22341" t="str">
            <v xml:space="preserve">O-ring_8Ø P/N 273-2,3,4,6 / Vòng đệm cao su 8 P/N 273-2,3,4,6 </v>
          </cell>
          <cell r="C22341" t="str">
            <v>Tạm nhập số lượng và giá trị vật tự dự phòng Ban A bàn giao qua VT4 theo quyết định số 252/QĐ-NĐVT4 ngày 07.03.2020</v>
          </cell>
        </row>
        <row r="22342">
          <cell r="A22342" t="str">
            <v>4.88.67.752.KOR.00.000</v>
          </cell>
          <cell r="B22342" t="str">
            <v xml:space="preserve">O-ring_P490 P/N 273-5 / Vòng đệm cao su P490 P/N 273-5 </v>
          </cell>
          <cell r="C22342" t="str">
            <v>Tạm nhập số lượng và giá trị vật tự dự phòng Ban A bàn giao qua VT4 theo quyết định số 252/QĐ-NĐVT4 ngày 07.03.2020</v>
          </cell>
        </row>
        <row r="22343">
          <cell r="A22343" t="str">
            <v>4.88.67.753.KOR.00.000</v>
          </cell>
          <cell r="B22343" t="str">
            <v xml:space="preserve">O-ring_P355 P/N 273-1 / Vòng đệm cao su P355 P/N 273-1 </v>
          </cell>
          <cell r="C22343" t="str">
            <v>Tạm nhập số lượng và giá trị vật tự dự phòng Ban A bàn giao qua VT4 theo quyết định số 252/QĐ-NĐVT4 ngày 07.03.2020</v>
          </cell>
        </row>
        <row r="22344">
          <cell r="A22344" t="str">
            <v>4.88.67.754.KOR.00.000</v>
          </cell>
          <cell r="B22344" t="str">
            <v xml:space="preserve">Gasket _ 84IN AWWA C207 CL.D FF,   Red Rubber, 3.2t / Gioăng đệm cao su 84IN AWWA C207 CL.D FF, 3,2t </v>
          </cell>
          <cell r="C22344" t="str">
            <v>Tạm nhập số lượng và giá trị vật tự dự phòng Ban A bàn giao qua VT4 theo quyết định số 252/QĐ-NĐVT4 ngày 07.03.2020</v>
          </cell>
        </row>
        <row r="22345">
          <cell r="A22345" t="str">
            <v>4.88.67.755.KOR.00.000</v>
          </cell>
          <cell r="B22345" t="str">
            <v xml:space="preserve">Liquid Gasket_KE-45 / Gioăng đệm cao su - KE-45 </v>
          </cell>
          <cell r="C22345" t="str">
            <v>Tạm nhập số lượng và giá trị vật tự dự phòng Ban A bàn giao qua VT4 theo quyết định số 252/QĐ-NĐVT4 ngày 07.03.2020</v>
          </cell>
        </row>
        <row r="22346">
          <cell r="A22346" t="str">
            <v>4.88.67.756.KOR.00.000</v>
          </cell>
          <cell r="B22346" t="str">
            <v xml:space="preserve">Rubber Bearing_[Ø300xØ240x360L] P/N 546 / Vòng đệm cao su  (Ø300xØ240x360L)) P/N 546 </v>
          </cell>
          <cell r="C22346" t="str">
            <v>Tạm nhập số lượng và giá trị vật tự dự phòng Ban A bàn giao qua VT4 theo quyết định số 252/QĐ-NĐVT4 ngày 07.03.2020</v>
          </cell>
        </row>
        <row r="22347">
          <cell r="A22347" t="str">
            <v>4.88.67.757.KOR.00.000</v>
          </cell>
          <cell r="B22347" t="str">
            <v xml:space="preserve">Packing_Pillar #6501L_□22 / Gioăng đệm  #6501L _22 </v>
          </cell>
          <cell r="C22347" t="str">
            <v>Tạm nhập số lượng và giá trị vật tự dự phòng Ban A bàn giao qua VT4 theo quyết định số 252/QĐ-NĐVT4 ngày 07.03.2020</v>
          </cell>
        </row>
        <row r="22348">
          <cell r="A22348" t="str">
            <v>4.88.67.760.USA.00.000</v>
          </cell>
          <cell r="B22348" t="str">
            <v xml:space="preserve">Lantern Ring/Bộ đệm, Tag No: 2-001605-831-10-129 R2/1.13 </v>
          </cell>
          <cell r="C22348" t="str">
            <v>Tạm nhập số lượng và giá trị vật tự dự phòng Ban A bàn giao qua VT4 theo quyết định số 252/QĐ-NĐVT4 ngày 07.03.2020</v>
          </cell>
        </row>
        <row r="22349">
          <cell r="A22349" t="str">
            <v>4.88.67.761.USA.00.000</v>
          </cell>
          <cell r="B22349" t="str">
            <v xml:space="preserve">Lantern Ring/Bộ đệm, Tag No: 2-001605-831-10-129 R2/2.12 </v>
          </cell>
          <cell r="C22349" t="str">
            <v>Tạm nhập số lượng và giá trị vật tự dự phòng Ban A bàn giao qua VT4 theo quyết định số 252/QĐ-NĐVT4 ngày 07.03.2020</v>
          </cell>
        </row>
        <row r="22350">
          <cell r="A22350" t="str">
            <v>4.88.67.762.USA.00.000</v>
          </cell>
          <cell r="B22350" t="str">
            <v xml:space="preserve">O-Ring (Shaft Sleeve)/Gioăng đệm cao su, Tag No: 2-001605-831-10-129 R2/1.14 </v>
          </cell>
          <cell r="C22350" t="str">
            <v>Tạm nhập số lượng và giá trị vật tự dự phòng Ban A bàn giao qua VT4 theo quyết định số 252/QĐ-NĐVT4 ngày 07.03.2020</v>
          </cell>
        </row>
        <row r="22351">
          <cell r="A22351" t="str">
            <v>4.88.67.763.USA.00.000</v>
          </cell>
          <cell r="B22351" t="str">
            <v xml:space="preserve">O-Ring (Shaft Sleeve)/Gioăng đệm cao su, Tag No:2-001605-831-10-129 R2/2.13 </v>
          </cell>
          <cell r="C22351" t="str">
            <v>Tạm nhập số lượng và giá trị vật tự dự phòng Ban A bàn giao qua VT4 theo quyết định số 252/QĐ-NĐVT4 ngày 07.03.2020</v>
          </cell>
        </row>
        <row r="22352">
          <cell r="A22352" t="str">
            <v>4.88.67.764.USA.00.000</v>
          </cell>
          <cell r="B22352" t="str">
            <v xml:space="preserve">Packing (1/2)/Gioăng đệm cao su, Tag No: 2-001605-831-10-129 R2/1.15 </v>
          </cell>
          <cell r="C22352" t="str">
            <v>Tạm nhập số lượng và giá trị vật tự dự phòng Ban A bàn giao qua VT4 theo quyết định số 252/QĐ-NĐVT4 ngày 07.03.2020</v>
          </cell>
        </row>
        <row r="22353">
          <cell r="A22353" t="str">
            <v>4.88.67.765.USA.00.000</v>
          </cell>
          <cell r="B22353" t="str">
            <v xml:space="preserve">Packing (1/2)/Gioăng đệm cao su, Tag No: 2-001605-831-10-129 R2/2.14 </v>
          </cell>
          <cell r="C22353" t="str">
            <v>Tạm nhập số lượng và giá trị vật tự dự phòng Ban A bàn giao qua VT4 theo quyết định số 252/QĐ-NĐVT4 ngày 07.03.2020</v>
          </cell>
        </row>
        <row r="22354">
          <cell r="A22354" t="str">
            <v>4.88.67.766.USA.00.000</v>
          </cell>
          <cell r="B22354" t="str">
            <v xml:space="preserve">Case Gasket/Gioăng đệm cao su, Tag No: 2-001605-831-10-129 R2/1.21 </v>
          </cell>
          <cell r="C22354" t="str">
            <v>Tạm nhập số lượng và giá trị vật tự dự phòng Ban A bàn giao qua VT4 theo quyết định số 252/QĐ-NĐVT4 ngày 07.03.2020</v>
          </cell>
        </row>
        <row r="22355">
          <cell r="A22355" t="str">
            <v>4.88.67.767.USA.00.000</v>
          </cell>
          <cell r="B22355" t="str">
            <v xml:space="preserve">Case Gasket, 10 X 8 M/Gioăng đệm cao su </v>
          </cell>
          <cell r="C22355" t="str">
            <v>Tạm nhập số lượng và giá trị vật tự dự phòng Ban A bàn giao qua VT4 theo quyết định số 252/QĐ-NĐVT4 ngày 07.03.2020</v>
          </cell>
        </row>
        <row r="22356">
          <cell r="A22356" t="str">
            <v>4.88.67.768.KOR.00.000</v>
          </cell>
          <cell r="B22356" t="str">
            <v xml:space="preserve">O-ring &amp; Gasket for Demineralized Water Supply Pump /Gioăng &amp; đệm chèn </v>
          </cell>
          <cell r="C22356" t="str">
            <v>Tạm nhập số lượng và giá trị vật tự dự phòng Ban A bàn giao qua VT4 theo quyết định số 252/QĐ-NĐVT4 ngày 07.03.2020</v>
          </cell>
        </row>
        <row r="22357">
          <cell r="A22357" t="str">
            <v>4.88.67.769.KOR.00.000</v>
          </cell>
          <cell r="B22357" t="str">
            <v xml:space="preserve">O-ring &amp; Gasket for Potable Water Supply Pump /Gioăng &amp; đệm chèn </v>
          </cell>
          <cell r="C22357" t="str">
            <v>Tạm nhập số lượng và giá trị vật tự dự phòng Ban A bàn giao qua VT4 theo quyết định số 252/QĐ-NĐVT4 ngày 07.03.2020</v>
          </cell>
        </row>
        <row r="22358">
          <cell r="A22358" t="str">
            <v>4.88.67.770.KOR.00.000</v>
          </cell>
          <cell r="B22358" t="str">
            <v xml:space="preserve">O- Ring-(vòng đệm cao su) 372x4 CAST 1 </v>
          </cell>
          <cell r="C22358" t="str">
            <v>Tạm nhập số lượng và giá trị vật tự dự phòng Ban A bàn giao qua VT4 theo quyết định số 252/QĐ-NĐVT4 ngày 07.03.2020</v>
          </cell>
        </row>
        <row r="22359">
          <cell r="A22359" t="str">
            <v>4.88.67.771.KOR.00.000</v>
          </cell>
          <cell r="B22359" t="str">
            <v xml:space="preserve">SEALING SET ( SET DRWG.NO:76.90H-70 WITH VITON O- Rings; ORDER NO: 11000258-20/Giăng đệm cao su </v>
          </cell>
          <cell r="C22359" t="str">
            <v>Tạm nhập số lượng và giá trị vật tự dự phòng Ban A bàn giao qua VT4 theo quyết định số 252/QĐ-NĐVT4 ngày 07.03.2020</v>
          </cell>
        </row>
        <row r="22360">
          <cell r="A22360" t="str">
            <v>4.88.67.772.KOR.00.000</v>
          </cell>
          <cell r="B22360" t="str">
            <v xml:space="preserve">O-RING ( 600 x 10 CAST) vòng đệm cao su </v>
          </cell>
          <cell r="C22360" t="str">
            <v>Tạm nhập số lượng và giá trị vật tự dự phòng Ban A bàn giao qua VT4 theo quyết định số 252/QĐ-NĐVT4 ngày 07.03.2020</v>
          </cell>
        </row>
        <row r="22361">
          <cell r="A22361" t="str">
            <v>4.88.67.773.KOR.00.000</v>
          </cell>
          <cell r="B22361" t="str">
            <v xml:space="preserve">GASKET SW(304/304/GP/304)- size: 25DN#150 / Gioăng đệm cao su </v>
          </cell>
          <cell r="C22361" t="str">
            <v>Tạm nhập số lượng và giá trị vật tự dự phòng Ban A bàn giao qua VT4 theo quyết định số 252/QĐ-NĐVT4 ngày 07.03.2020</v>
          </cell>
        </row>
        <row r="22362">
          <cell r="A22362" t="str">
            <v>4.88.67.774.KOR.00.000</v>
          </cell>
          <cell r="B22362" t="str">
            <v xml:space="preserve">GASKET SW(304/304/GP/CS)- size: 25DN#300 / Gioăng đệm cao su </v>
          </cell>
          <cell r="C22362" t="str">
            <v>Tạm nhập số lượng và giá trị vật tự dự phòng Ban A bàn giao qua VT4 theo quyết định số 252/QĐ-NĐVT4 ngày 07.03.2020</v>
          </cell>
        </row>
        <row r="22363">
          <cell r="A22363" t="str">
            <v>4.88.67.775.KOR.00.000</v>
          </cell>
          <cell r="B22363" t="str">
            <v xml:space="preserve">SEALING KIT FOR CYLINDER 800*600*1000/Bộ chèn xi lanh </v>
          </cell>
          <cell r="C22363" t="str">
            <v>Tạm nhập số lượng và giá trị vật tự dự phòng Ban A bàn giao qua VT4 theo quyết định số 252/QĐ-NĐVT4 ngày 07.03.2020</v>
          </cell>
        </row>
        <row r="22364">
          <cell r="A22364" t="str">
            <v>4.88.67.776.KOR.00.000</v>
          </cell>
          <cell r="B22364" t="str">
            <v xml:space="preserve">Gasket-DN25 / Gioăng đệm </v>
          </cell>
          <cell r="C22364" t="str">
            <v>Tạm nhập số lượng và giá trị vật tự dự phòng Ban A bàn giao qua VT4 theo quyết định số 252/QĐ-NĐVT4 ngày 07.03.2020</v>
          </cell>
        </row>
        <row r="22365">
          <cell r="A22365" t="str">
            <v>4.88.67.777.KOR.00.000</v>
          </cell>
          <cell r="B22365" t="str">
            <v xml:space="preserve">PACKING-size:34.9x50.9 / Gioăng đệm </v>
          </cell>
          <cell r="C22365" t="str">
            <v>Tạm nhập số lượng và giá trị vật tự dự phòng Ban A bàn giao qua VT4 theo quyết định số 252/QĐ-NĐVT4 ngày 07.03.2020</v>
          </cell>
        </row>
        <row r="22366">
          <cell r="A22366" t="str">
            <v>4.88.67.778.KOR.00.000</v>
          </cell>
          <cell r="B22366" t="str">
            <v xml:space="preserve">GASKET-1-size:356*318*4.5 / Gioăng đệm </v>
          </cell>
          <cell r="C22366" t="str">
            <v>Tạm nhập số lượng và giá trị vật tự dự phòng Ban A bàn giao qua VT4 theo quyết định số 252/QĐ-NĐVT4 ngày 07.03.2020</v>
          </cell>
        </row>
        <row r="22367">
          <cell r="A22367" t="str">
            <v>4.88.67.779.KOR.00.000</v>
          </cell>
          <cell r="B22367" t="str">
            <v xml:space="preserve">GASKET-2-size:9.6x416Lx4 layers / Gioăng đệm </v>
          </cell>
          <cell r="C22367" t="str">
            <v>Tạm nhập số lượng và giá trị vật tự dự phòng Ban A bàn giao qua VT4 theo quyết định số 252/QĐ-NĐVT4 ngày 07.03.2020</v>
          </cell>
        </row>
        <row r="22368">
          <cell r="A22368" t="str">
            <v>4.88.67.780.KOR.00.000</v>
          </cell>
          <cell r="B22368" t="str">
            <v xml:space="preserve">SEAT RING-size: RTFE 25DN 600# / Vòng làm kín </v>
          </cell>
          <cell r="C22368" t="str">
            <v>Tạm nhập số lượng và giá trị vật tự dự phòng Ban A bàn giao qua VT4 theo quyết định số 252/QĐ-NĐVT4 ngày 07.03.2020</v>
          </cell>
        </row>
        <row r="22369">
          <cell r="A22369" t="str">
            <v>4.88.67.781.KOR.00.000</v>
          </cell>
          <cell r="B22369" t="str">
            <v xml:space="preserve">GASKET-size: RTFE 25DN 600# / Gioăng đệm </v>
          </cell>
          <cell r="C22369" t="str">
            <v>Tạm nhập số lượng và giá trị vật tự dự phòng Ban A bàn giao qua VT4 theo quyết định số 252/QĐ-NĐVT4 ngày 07.03.2020</v>
          </cell>
        </row>
        <row r="22370">
          <cell r="A22370" t="str">
            <v>4.88.67.782.KOR.00.000</v>
          </cell>
          <cell r="B22370" t="str">
            <v xml:space="preserve">PACKING-size: RTFE 25DN 600# / Gioăng đệm </v>
          </cell>
          <cell r="C22370" t="str">
            <v>Tạm nhập số lượng và giá trị vật tự dự phòng Ban A bàn giao qua VT4 theo quyết định số 252/QĐ-NĐVT4 ngày 07.03.2020</v>
          </cell>
        </row>
        <row r="22371">
          <cell r="A22371" t="str">
            <v>4.88.67.783.KOR.00.000</v>
          </cell>
          <cell r="B22371" t="str">
            <v xml:space="preserve">BACK SEAT-size: RTFE 25DN 600# / Đĩa đệm bộ phận van </v>
          </cell>
          <cell r="C22371" t="str">
            <v>Tạm nhập số lượng và giá trị vật tự dự phòng Ban A bàn giao qua VT4 theo quyết định số 252/QĐ-NĐVT4 ngày 07.03.2020</v>
          </cell>
        </row>
        <row r="22372">
          <cell r="A22372" t="str">
            <v>4.88.67.784.KOR.00.000</v>
          </cell>
          <cell r="B22372" t="str">
            <v xml:space="preserve">SEAT RING-size: RTFE 25DN 150# / Vòng làm kín </v>
          </cell>
          <cell r="C22372" t="str">
            <v>Tạm nhập số lượng và giá trị vật tự dự phòng Ban A bàn giao qua VT4 theo quyết định số 252/QĐ-NĐVT4 ngày 07.03.2020</v>
          </cell>
        </row>
        <row r="22373">
          <cell r="A22373" t="str">
            <v>4.88.67.785.KOR.00.000</v>
          </cell>
          <cell r="B22373" t="str">
            <v xml:space="preserve">GASKET-size: RTFE 25DN 150# / Gioăng đệm </v>
          </cell>
          <cell r="C22373" t="str">
            <v>Tạm nhập số lượng và giá trị vật tự dự phòng Ban A bàn giao qua VT4 theo quyết định số 252/QĐ-NĐVT4 ngày 07.03.2020</v>
          </cell>
        </row>
        <row r="22374">
          <cell r="A22374" t="str">
            <v>4.88.67.786.KOR.00.000</v>
          </cell>
          <cell r="B22374" t="str">
            <v xml:space="preserve">PACKING-size: RTFE 25DN 150# / Gioăng đệm </v>
          </cell>
          <cell r="C22374" t="str">
            <v>Tạm nhập số lượng và giá trị vật tự dự phòng Ban A bàn giao qua VT4 theo quyết định số 252/QĐ-NĐVT4 ngày 07.03.2020</v>
          </cell>
        </row>
        <row r="22375">
          <cell r="A22375" t="str">
            <v>4.88.67.787.KOR.00.000</v>
          </cell>
          <cell r="B22375" t="str">
            <v xml:space="preserve">BACK SEAT-size: RTFE 25DN 150# / Đĩa đệm bộ phận của van </v>
          </cell>
          <cell r="C22375" t="str">
            <v>Tạm nhập số lượng và giá trị vật tự dự phòng Ban A bàn giao qua VT4 theo quyết định số 252/QĐ-NĐVT4 ngày 07.03.2020</v>
          </cell>
        </row>
        <row r="22376">
          <cell r="A22376" t="str">
            <v>4.88.67.788.KOR.00.000</v>
          </cell>
          <cell r="B22376" t="str">
            <v xml:space="preserve">M/SEAL Gioăng cau su MCD M095 </v>
          </cell>
          <cell r="C22376" t="str">
            <v>Tạm nhập số lượng và giá trị vật tự dự phòng Ban A bàn giao qua VT4 theo quyết định số 252/QĐ-NĐVT4 ngày 07.03.2020</v>
          </cell>
        </row>
        <row r="22377">
          <cell r="A22377" t="str">
            <v>4.88.67.789.KOR.00.000</v>
          </cell>
          <cell r="B22377" t="str">
            <v xml:space="preserve">M/SEAL Gioăng cau su MCD M065 </v>
          </cell>
          <cell r="C22377" t="str">
            <v>Tạm nhập số lượng và giá trị vật tự dự phòng Ban A bàn giao qua VT4 theo quyết định số 252/QĐ-NĐVT4 ngày 07.03.2020</v>
          </cell>
        </row>
        <row r="22378">
          <cell r="A22378" t="str">
            <v>4.88.67.790.KOR.00.000</v>
          </cell>
          <cell r="B22378" t="str">
            <v xml:space="preserve">M/SEAL Gioăng cau su MCD M055 </v>
          </cell>
          <cell r="C22378" t="str">
            <v>Tạm nhập số lượng và giá trị vật tự dự phòng Ban A bàn giao qua VT4 theo quyết định số 252/QĐ-NĐVT4 ngày 07.03.2020</v>
          </cell>
        </row>
        <row r="22379">
          <cell r="A22379" t="str">
            <v>4.88.67.791.KOR.00.000</v>
          </cell>
          <cell r="B22379" t="str">
            <v xml:space="preserve">Recirculation Water Pump - GASKET &amp; ORING - Gioăng và vòng đệm </v>
          </cell>
          <cell r="C22379" t="str">
            <v>Tạm nhập số lượng và giá trị vật tự dự phòng Ban A bàn giao qua VT4 theo quyết định số 252/QĐ-NĐVT4 ngày 07.03.2020</v>
          </cell>
        </row>
        <row r="22380">
          <cell r="A22380" t="str">
            <v>4.88.67.792.KOR.00.000</v>
          </cell>
          <cell r="B22380" t="str">
            <v xml:space="preserve">Sludge Pump - GASKET Gioăng cao su </v>
          </cell>
          <cell r="C22380" t="str">
            <v>Tạm nhập số lượng và giá trị vật tự dự phòng Ban A bàn giao qua VT4 theo quyết định số 252/QĐ-NĐVT4 ngày 07.03.2020</v>
          </cell>
        </row>
        <row r="22381">
          <cell r="A22381" t="str">
            <v>4.88.67.793.KOR.00.000</v>
          </cell>
          <cell r="B22381" t="str">
            <v xml:space="preserve">Cooling Water Pump - GASKET &amp; ORING </v>
          </cell>
          <cell r="C22381" t="str">
            <v>Tạm nhập số lượng và giá trị vật tự dự phòng Ban A bàn giao qua VT4 theo quyết định số 252/QĐ-NĐVT4 ngày 07.03.2020</v>
          </cell>
        </row>
        <row r="22382">
          <cell r="A22382" t="str">
            <v>4.88.67.794.KOR.00.000</v>
          </cell>
          <cell r="B22382" t="str">
            <v xml:space="preserve">Boiler Area Sump Pump - GASKET &amp; ORING </v>
          </cell>
          <cell r="C22382" t="str">
            <v>Tạm nhập số lượng và giá trị vật tự dự phòng Ban A bàn giao qua VT4 theo quyết định số 252/QĐ-NĐVT4 ngày 07.03.2020</v>
          </cell>
        </row>
        <row r="22383">
          <cell r="A22383" t="str">
            <v>4.88.67.795.KOR.00.000</v>
          </cell>
          <cell r="B22383" t="str">
            <v xml:space="preserve">Bottom Ash Silo Sump Pump - GASKET &amp; ORING </v>
          </cell>
          <cell r="C22383" t="str">
            <v>Tạm nhập số lượng và giá trị vật tự dự phòng Ban A bàn giao qua VT4 theo quyết định số 252/QĐ-NĐVT4 ngày 07.03.2020</v>
          </cell>
        </row>
        <row r="22384">
          <cell r="A22384" t="str">
            <v>4.88.67.796.KOR.00.000</v>
          </cell>
          <cell r="B22384" t="str">
            <v xml:space="preserve">Drag Chain Conveyor Area Sump Pump - GASKET &amp; ORING </v>
          </cell>
          <cell r="C22384" t="str">
            <v>Tạm nhập số lượng và giá trị vật tự dự phòng Ban A bàn giao qua VT4 theo quyết định số 252/QĐ-NĐVT4 ngày 07.03.2020</v>
          </cell>
        </row>
        <row r="22385">
          <cell r="A22385" t="str">
            <v>4.88.67.797.KOR.00.000</v>
          </cell>
          <cell r="B22385" t="str">
            <v xml:space="preserve">OIL SEAL Gioăng cao su VA95 </v>
          </cell>
          <cell r="C22385" t="str">
            <v>Tạm nhập số lượng và giá trị vật tự dự phòng Ban A bàn giao qua VT4 theo quyết định số 252/QĐ-NĐVT4 ngày 07.03.2020</v>
          </cell>
        </row>
        <row r="22386">
          <cell r="A22386" t="str">
            <v>4.88.67.798.KOR.00.000</v>
          </cell>
          <cell r="B22386" t="str">
            <v xml:space="preserve">OIL SEAL Gioăng cao su VA70 </v>
          </cell>
          <cell r="C22386" t="str">
            <v>Tạm nhập số lượng và giá trị vật tự dự phòng Ban A bàn giao qua VT4 theo quyết định số 252/QĐ-NĐVT4 ngày 07.03.2020</v>
          </cell>
        </row>
        <row r="22387">
          <cell r="A22387" t="str">
            <v>4.88.67.799.KOR.00.000</v>
          </cell>
          <cell r="B22387" t="str">
            <v xml:space="preserve">Cooling Water Pump - OIL SEAL Gioăng cao su NBR </v>
          </cell>
          <cell r="C22387" t="str">
            <v>Tạm nhập số lượng và giá trị vật tự dự phòng Ban A bàn giao qua VT4 theo quyết định số 252/QĐ-NĐVT4 ngày 07.03.2020</v>
          </cell>
        </row>
        <row r="22388">
          <cell r="A22388" t="str">
            <v>4.88.67.800.KOR.00.000</v>
          </cell>
          <cell r="B22388" t="str">
            <v xml:space="preserve">Boiler Area Sump Pump - OIL SEAL Gioăng cao su NBR </v>
          </cell>
          <cell r="C22388" t="str">
            <v>Tạm nhập số lượng và giá trị vật tự dự phòng Ban A bàn giao qua VT4 theo quyết định số 252/QĐ-NĐVT4 ngày 07.03.2020</v>
          </cell>
        </row>
        <row r="22389">
          <cell r="A22389" t="str">
            <v>4.88.67.801.KOR.00.000</v>
          </cell>
          <cell r="B22389" t="str">
            <v xml:space="preserve">Bottom Ash Silo Sump Pump - OIL SEAL Gioăng cao su NBR </v>
          </cell>
          <cell r="C22389" t="str">
            <v>Tạm nhập số lượng và giá trị vật tự dự phòng Ban A bàn giao qua VT4 theo quyết định số 252/QĐ-NĐVT4 ngày 07.03.2020</v>
          </cell>
        </row>
        <row r="22390">
          <cell r="A22390" t="str">
            <v>4.88.67.802.KOR.00.000</v>
          </cell>
          <cell r="B22390" t="str">
            <v xml:space="preserve">Drag Chain Conveyor Area Sump Pump - OIL SEAL Gioăng cao su NBR </v>
          </cell>
          <cell r="C22390" t="str">
            <v>Tạm nhập số lượng và giá trị vật tự dự phòng Ban A bàn giao qua VT4 theo quyết định số 252/QĐ-NĐVT4 ngày 07.03.2020</v>
          </cell>
        </row>
        <row r="22391">
          <cell r="A22391" t="str">
            <v>4.88.67.803.KOR.00.000</v>
          </cell>
          <cell r="B22391" t="str">
            <v xml:space="preserve">Gasket(8502800) Gioăng đệm 653*450*1.9t </v>
          </cell>
          <cell r="C22391" t="str">
            <v>Tạm nhập số lượng và giá trị vật tự dự phòng Ban A bàn giao qua VT4 theo quyết định số 252/QĐ-NĐVT4 ngày 07.03.2020</v>
          </cell>
        </row>
        <row r="22392">
          <cell r="A22392" t="str">
            <v>4.88.67.804.KOR.00.000</v>
          </cell>
          <cell r="B22392" t="str">
            <v xml:space="preserve">Gasket(8500015) Gioăng đệm 380*325*1.7t </v>
          </cell>
          <cell r="C22392" t="str">
            <v>Tạm nhập số lượng và giá trị vật tự dự phòng Ban A bàn giao qua VT4 theo quyết định số 252/QĐ-NĐVT4 ngày 07.03.2020</v>
          </cell>
        </row>
        <row r="22393">
          <cell r="A22393" t="str">
            <v>4.88.67.806.KOR.00.000</v>
          </cell>
          <cell r="B22393" t="str">
            <v xml:space="preserve">Oil Seal (304CBP199) Gioăng đệm cao su Φ95*10h </v>
          </cell>
          <cell r="C22393" t="str">
            <v>Tạm nhập số lượng và giá trị vật tự dự phòng Ban A bàn giao qua VT4 theo quyết định số 252/QĐ-NĐVT4 ngày 07.03.2020</v>
          </cell>
        </row>
        <row r="22394">
          <cell r="A22394" t="str">
            <v>4.88.67.807.KOR.00.000</v>
          </cell>
          <cell r="B22394" t="str">
            <v xml:space="preserve">Oil Seal (305CBP199) Gioăng đệm cao su Φ95*10h </v>
          </cell>
          <cell r="C22394" t="str">
            <v>Tạm nhập số lượng và giá trị vật tự dự phòng Ban A bàn giao qua VT4 theo quyết định số 252/QĐ-NĐVT4 ngày 07.03.2020</v>
          </cell>
        </row>
        <row r="22395">
          <cell r="A22395" t="str">
            <v>4.88.67.809.KOR.00.000</v>
          </cell>
          <cell r="B22395" t="str">
            <v xml:space="preserve">Oil Seal (301CBT199) Gioăng đệm cao su Φ118*13h </v>
          </cell>
          <cell r="C22395" t="str">
            <v>Tạm nhập số lượng và giá trị vật tự dự phòng Ban A bàn giao qua VT4 theo quyết định số 252/QĐ-NĐVT4 ngày 07.03.2020</v>
          </cell>
        </row>
        <row r="22396">
          <cell r="A22396" t="str">
            <v>4.88.67.810.KOR.00.000</v>
          </cell>
          <cell r="B22396" t="str">
            <v xml:space="preserve">Oil Seal (300CBT199) Gioăng đệm cao su Φ118*13h </v>
          </cell>
          <cell r="C22396" t="str">
            <v>Tạm nhập số lượng và giá trị vật tự dự phòng Ban A bàn giao qua VT4 theo quyết định số 252/QĐ-NĐVT4 ngày 07.03.2020</v>
          </cell>
        </row>
        <row r="22397">
          <cell r="A22397" t="str">
            <v>4.88.67.811.KOR.00.000</v>
          </cell>
          <cell r="B22397" t="str">
            <v xml:space="preserve">Oil Seal (60DD709) Gioăng đệm cao su Φ89*11h </v>
          </cell>
          <cell r="C22397" t="str">
            <v>Tạm nhập số lượng và giá trị vật tự dự phòng Ban A bàn giao qua VT4 theo quyết định số 252/QĐ-NĐVT4 ngày 07.03.2020</v>
          </cell>
        </row>
        <row r="22398">
          <cell r="A22398" t="str">
            <v>4.88.67.812.KOR.00.000</v>
          </cell>
          <cell r="B22398" t="str">
            <v xml:space="preserve">Oil Seal (8500058) Gioăng đệm cao su Φ70*13h </v>
          </cell>
          <cell r="C22398" t="str">
            <v>Tạm nhập số lượng và giá trị vật tự dự phòng Ban A bàn giao qua VT4 theo quyết định số 252/QĐ-NĐVT4 ngày 07.03.2020</v>
          </cell>
        </row>
        <row r="22399">
          <cell r="A22399" t="str">
            <v>4.88.67.813.KOR.00.000</v>
          </cell>
          <cell r="B22399" t="str">
            <v xml:space="preserve">Oil Seal (302CBH199) Gioăng đệm cao su Φ92*11h </v>
          </cell>
          <cell r="C22399" t="str">
            <v>Tạm nhập số lượng và giá trị vật tự dự phòng Ban A bàn giao qua VT4 theo quyết định số 252/QĐ-NĐVT4 ngày 07.03.2020</v>
          </cell>
        </row>
        <row r="22400">
          <cell r="A22400" t="str">
            <v>4.88.67.814.KOR.00.000</v>
          </cell>
          <cell r="B22400" t="str">
            <v xml:space="preserve">Oil Seal (301CBH199) Gioăng đệm cao su Φ92*11h </v>
          </cell>
          <cell r="C22400" t="str">
            <v>Tạm nhập số lượng và giá trị vật tự dự phòng Ban A bàn giao qua VT4 theo quyết định số 252/QĐ-NĐVT4 ngày 07.03.2020</v>
          </cell>
        </row>
        <row r="22401">
          <cell r="A22401" t="str">
            <v>4.88.67.815.KOR.00.000</v>
          </cell>
          <cell r="B22401" t="str">
            <v xml:space="preserve">Gasket Gioăng đệm cao su 200A Ansi #150 RF </v>
          </cell>
          <cell r="C22401" t="str">
            <v>Tạm nhập số lượng và giá trị vật tự dự phòng Ban A bàn giao qua VT4 theo quyết định số 252/QĐ-NĐVT4 ngày 07.03.2020</v>
          </cell>
        </row>
        <row r="22402">
          <cell r="A22402" t="str">
            <v>4.88.67.816.KOR.00.000</v>
          </cell>
          <cell r="B22402" t="str">
            <v xml:space="preserve">Gasket Gioăng đệm cao su 125A Ansi #150 RF </v>
          </cell>
          <cell r="C22402" t="str">
            <v>Tạm nhập số lượng và giá trị vật tự dự phòng Ban A bàn giao qua VT4 theo quyết định số 252/QĐ-NĐVT4 ngày 07.03.2020</v>
          </cell>
        </row>
        <row r="22403">
          <cell r="A22403" t="str">
            <v>4.88.67.817.KOR.00.000</v>
          </cell>
          <cell r="B22403" t="str">
            <v xml:space="preserve">Air-end Gaskets (HP) Gioăng đệm cao su A32711901, 0.5t </v>
          </cell>
          <cell r="C22403" t="str">
            <v>Tạm nhập số lượng và giá trị vật tự dự phòng Ban A bàn giao qua VT4 theo quyết định số 252/QĐ-NĐVT4 ngày 07.03.2020</v>
          </cell>
        </row>
        <row r="22404">
          <cell r="A22404" t="str">
            <v>4.88.67.818.KOR.00.000</v>
          </cell>
          <cell r="B22404" t="str">
            <v xml:space="preserve">Air-end Gaskets (HP) Gioăng đệm cao su A32711902, 0.5t </v>
          </cell>
          <cell r="C22404" t="str">
            <v>Tạm nhập số lượng và giá trị vật tự dự phòng Ban A bàn giao qua VT4 theo quyết định số 252/QĐ-NĐVT4 ngày 07.03.2020</v>
          </cell>
        </row>
        <row r="22405">
          <cell r="A22405" t="str">
            <v>4.88.67.819.KOR.00.000</v>
          </cell>
          <cell r="B22405" t="str">
            <v xml:space="preserve">Air-end Gaskets (LP) Gioăng đệm cao su A32711903, 0.5t </v>
          </cell>
          <cell r="C22405" t="str">
            <v>Tạm nhập số lượng và giá trị vật tự dự phòng Ban A bàn giao qua VT4 theo quyết định số 252/QĐ-NĐVT4 ngày 07.03.2020</v>
          </cell>
        </row>
        <row r="22406">
          <cell r="A22406" t="str">
            <v>4.88.67.820.KOR.00.000</v>
          </cell>
          <cell r="B22406" t="str">
            <v xml:space="preserve">Air-end Gaskets (LP) Gioăng đệm cao su A32711904, 0.5t </v>
          </cell>
          <cell r="C22406" t="str">
            <v>Tạm nhập số lượng và giá trị vật tự dự phòng Ban A bàn giao qua VT4 theo quyết định số 252/QĐ-NĐVT4 ngày 07.03.2020</v>
          </cell>
        </row>
        <row r="22407">
          <cell r="A22407" t="str">
            <v>4.88.67.821.KOR.00.000</v>
          </cell>
          <cell r="B22407" t="str">
            <v xml:space="preserve">Air-end Oil seal (HP) Gioăng cao su Ø44.2XØ35.1X13t </v>
          </cell>
          <cell r="C22407" t="str">
            <v>Tạm nhập số lượng và giá trị vật tự dự phòng Ban A bàn giao qua VT4 theo quyết định số 252/QĐ-NĐVT4 ngày 07.03.2020</v>
          </cell>
        </row>
        <row r="22408">
          <cell r="A22408" t="str">
            <v>4.88.67.822.KOR.00.000</v>
          </cell>
          <cell r="B22408" t="str">
            <v xml:space="preserve">Air-end Oil seals (LP) Gioăng cao su Ø65.5XØ50X20t </v>
          </cell>
          <cell r="C22408" t="str">
            <v>Tạm nhập số lượng và giá trị vật tự dự phòng Ban A bàn giao qua VT4 theo quyết định số 252/QĐ-NĐVT4 ngày 07.03.2020</v>
          </cell>
        </row>
        <row r="22409">
          <cell r="A22409" t="str">
            <v>4.88.67.823.KOR.00.000</v>
          </cell>
          <cell r="B22409" t="str">
            <v xml:space="preserve">Gasket Gioăng cao su 8x2000L </v>
          </cell>
          <cell r="C22409" t="str">
            <v>Tạm nhập số lượng và giá trị vật tự dự phòng Ban A bàn giao qua VT4 theo quyết định số 252/QĐ-NĐVT4 ngày 07.03.2020</v>
          </cell>
        </row>
        <row r="22410">
          <cell r="A22410" t="str">
            <v>4.88.67.824.KOR.00.000</v>
          </cell>
          <cell r="B22410" t="str">
            <v xml:space="preserve">Seal Gioăng cao su 8x80x7tx80L </v>
          </cell>
          <cell r="C22410" t="str">
            <v>Tạm nhập số lượng và giá trị vật tự dự phòng Ban A bàn giao qua VT4 theo quyết định số 252/QĐ-NĐVT4 ngày 07.03.2020</v>
          </cell>
        </row>
        <row r="22411">
          <cell r="A22411" t="str">
            <v>4.88.67.825.KOR.00.000</v>
          </cell>
          <cell r="B22411" t="str">
            <v xml:space="preserve">Seal Gioăng cao su 8x100x7tx100L </v>
          </cell>
          <cell r="C22411" t="str">
            <v>Tạm nhập số lượng và giá trị vật tự dự phòng Ban A bàn giao qua VT4 theo quyết định số 252/QĐ-NĐVT4 ngày 07.03.2020</v>
          </cell>
        </row>
        <row r="22412">
          <cell r="A22412" t="str">
            <v>4.88.67.826.KOR.00.000</v>
          </cell>
          <cell r="B22412" t="str">
            <v xml:space="preserve">GASKET Gioăng đệm cao su 12,150# RF,NON-ASBESTOS </v>
          </cell>
          <cell r="C22412" t="str">
            <v>Tạm nhập số lượng và giá trị vật tự dự phòng Ban A bàn giao qua VT4 theo quyết định số 252/QĐ-NĐVT4 ngày 07.03.2020</v>
          </cell>
        </row>
        <row r="22413">
          <cell r="A22413" t="str">
            <v>4.88.67.827.KOR.00.000</v>
          </cell>
          <cell r="B22413" t="str">
            <v xml:space="preserve">GASKET NON-ASBESTOS 3.2T X150, RF Gioăng cao su 100 </v>
          </cell>
          <cell r="C22413" t="str">
            <v>Tạm nhập số lượng và giá trị vật tự dự phòng Ban A bàn giao qua VT4 theo quyết định số 252/QĐ-NĐVT4 ngày 07.03.2020</v>
          </cell>
        </row>
        <row r="22414">
          <cell r="A22414" t="str">
            <v>4.88.67.828.KOR.00.000</v>
          </cell>
          <cell r="B22414" t="str">
            <v xml:space="preserve">GASKET NON-ASBESTOS 3.2T X150, RF Gioăng cao su 150 </v>
          </cell>
          <cell r="C22414" t="str">
            <v>Tạm nhập số lượng và giá trị vật tự dự phòng Ban A bàn giao qua VT4 theo quyết định số 252/QĐ-NĐVT4 ngày 07.03.2020</v>
          </cell>
        </row>
        <row r="22415">
          <cell r="A22415" t="str">
            <v>4.88.67.829.KOR.00.000</v>
          </cell>
          <cell r="B22415" t="str">
            <v xml:space="preserve">GASKET NON-ASBESTOS 3.2T X150, RF Gioăng cao su 200 </v>
          </cell>
          <cell r="C22415" t="str">
            <v>Tạm nhập số lượng và giá trị vật tự dự phòng Ban A bàn giao qua VT4 theo quyết định số 252/QĐ-NĐVT4 ngày 07.03.2020</v>
          </cell>
        </row>
        <row r="22416">
          <cell r="A22416" t="str">
            <v>4.88.67.830.KOR.00.000</v>
          </cell>
          <cell r="B22416" t="str">
            <v xml:space="preserve">GASKET NON-ASBESTOS 3.2T X150, RF Gioăng cao su 250 </v>
          </cell>
          <cell r="C22416" t="str">
            <v>Tạm nhập số lượng và giá trị vật tự dự phòng Ban A bàn giao qua VT4 theo quyết định số 252/QĐ-NĐVT4 ngày 07.03.2020</v>
          </cell>
        </row>
        <row r="22417">
          <cell r="A22417" t="str">
            <v>4.88.67.832.KOR.00.000</v>
          </cell>
          <cell r="B22417" t="str">
            <v xml:space="preserve">GASKET NON-ASBESTOS 3.2T X150, RF Gioăng cao su 300 </v>
          </cell>
          <cell r="C22417" t="str">
            <v>Tạm nhập số lượng và giá trị vật tự dự phòng Ban A bàn giao qua VT4 theo quyết định số 252/QĐ-NĐVT4 ngày 07.03.2020</v>
          </cell>
        </row>
        <row r="22418">
          <cell r="A22418" t="str">
            <v>4.88.67.833.KOR.00.000</v>
          </cell>
          <cell r="B22418" t="str">
            <v xml:space="preserve">GASKET EPDM RUBBER 3.2T X150, RF Gioăng cao su 65 </v>
          </cell>
          <cell r="C22418" t="str">
            <v>Tạm nhập số lượng và giá trị vật tự dự phòng Ban A bàn giao qua VT4 theo quyết định số 252/QĐ-NĐVT4 ngày 07.03.2020</v>
          </cell>
        </row>
        <row r="22419">
          <cell r="A22419" t="str">
            <v>4.88.67.834.KOR.00.000</v>
          </cell>
          <cell r="B22419" t="str">
            <v xml:space="preserve">GASKET EPDM RUBBER 3.2T X150, RF Gioăng cao su 80 </v>
          </cell>
          <cell r="C22419" t="str">
            <v>Tạm nhập số lượng và giá trị vật tự dự phòng Ban A bàn giao qua VT4 theo quyết định số 252/QĐ-NĐVT4 ngày 07.03.2020</v>
          </cell>
        </row>
        <row r="22420">
          <cell r="A22420" t="str">
            <v>4.88.67.835.KOR.00.000</v>
          </cell>
          <cell r="B22420" t="str">
            <v xml:space="preserve">GASKET EPDM RUBBER 3.2T X150, RF Gioăng cao su 100 </v>
          </cell>
          <cell r="C22420" t="str">
            <v>Tạm nhập số lượng và giá trị vật tự dự phòng Ban A bàn giao qua VT4 theo quyết định số 252/QĐ-NĐVT4 ngày 07.03.2020</v>
          </cell>
        </row>
        <row r="22421">
          <cell r="A22421" t="str">
            <v>4.88.67.836.KOR.00.000</v>
          </cell>
          <cell r="B22421" t="str">
            <v xml:space="preserve">GASKET EPDM RUBBER 3.2T X150, RF Gioăng cao su 150 </v>
          </cell>
          <cell r="C22421" t="str">
            <v>Tạm nhập số lượng và giá trị vật tự dự phòng Ban A bàn giao qua VT4 theo quyết định số 252/QĐ-NĐVT4 ngày 07.03.2020</v>
          </cell>
        </row>
        <row r="22422">
          <cell r="A22422" t="str">
            <v>4.88.67.837.KOR.00.000</v>
          </cell>
          <cell r="B22422" t="str">
            <v xml:space="preserve">GASKET EPDM RUBBER 3.2T X150, RF Gioăng cao su 200 </v>
          </cell>
          <cell r="C22422" t="str">
            <v>Tạm nhập số lượng và giá trị vật tự dự phòng Ban A bàn giao qua VT4 theo quyết định số 252/QĐ-NĐVT4 ngày 07.03.2020</v>
          </cell>
        </row>
        <row r="22423">
          <cell r="A22423" t="str">
            <v>4.88.67.838.KOR.00.000</v>
          </cell>
          <cell r="B22423" t="str">
            <v xml:space="preserve">WET ASH UNLOADER SPARE/GASKET Gioăng cao su 750x50x3 </v>
          </cell>
          <cell r="C22423" t="str">
            <v>Tạm nhập số lượng và giá trị vật tự dự phòng Ban A bàn giao qua VT4 theo quyết định số 252/QĐ-NĐVT4 ngày 07.03.2020</v>
          </cell>
        </row>
        <row r="22424">
          <cell r="A22424" t="str">
            <v>4.88.67.839.KOR.00.000</v>
          </cell>
          <cell r="B22424" t="str">
            <v xml:space="preserve">WET ASH UNLOADER SPARE/GASKET Gioăng cao su 400x50x3 </v>
          </cell>
          <cell r="C22424" t="str">
            <v>Tạm nhập số lượng và giá trị vật tự dự phòng Ban A bàn giao qua VT4 theo quyết định số 252/QĐ-NĐVT4 ngày 07.03.2020</v>
          </cell>
        </row>
        <row r="22425">
          <cell r="A22425" t="str">
            <v>4.88.67.840.KOR.00.000</v>
          </cell>
          <cell r="B22425" t="str">
            <v xml:space="preserve">WET ASH UNLOADER #1,2,SPARE/OUTLET CHUTE RUBBER Tấm lót cao su 1900x1300x9 </v>
          </cell>
          <cell r="C22425" t="str">
            <v>Tạm nhập số lượng và giá trị vật tự dự phòng Ban A bàn giao qua VT4 theo quyết định số 252/QĐ-NĐVT4 ngày 07.03.2020</v>
          </cell>
        </row>
        <row r="22426">
          <cell r="A22426" t="str">
            <v>4.88.67.841.KOR.00.000</v>
          </cell>
          <cell r="B22426" t="str">
            <v xml:space="preserve">O-ring OR 145-8/ Chèn ổ đỡ trục cánh quạt của quạt gió cưỡng bức </v>
          </cell>
          <cell r="C22426" t="str">
            <v>Tạm nhập số lượng và giá trị vật tự dự phòng Ban A bàn giao qua VT4 theo quyết định số 252/QĐ-NĐVT4 ngày 07.03.2020</v>
          </cell>
        </row>
        <row r="22427">
          <cell r="A22427" t="str">
            <v>4.88.67.842.KOR.00.000</v>
          </cell>
          <cell r="B22427" t="str">
            <v xml:space="preserve">O-ring OR 60-4/ Chèn ổ đỡ trục cánh quạt của quạt gió cưỡng bức </v>
          </cell>
          <cell r="C22427" t="str">
            <v>Tạm nhập số lượng và giá trị vật tự dự phòng Ban A bàn giao qua VT4 theo quyết định số 252/QĐ-NĐVT4 ngày 07.03.2020</v>
          </cell>
        </row>
        <row r="22428">
          <cell r="A22428" t="str">
            <v>4.88.67.843.KOR.00.000</v>
          </cell>
          <cell r="B22428" t="str">
            <v xml:space="preserve">O-ring OR 56-4/Chèn ổ đỡ trục cánh quạt của quạt gió cưỡng bức </v>
          </cell>
          <cell r="C22428" t="str">
            <v>Tạm nhập số lượng và giá trị vật tự dự phòng Ban A bàn giao qua VT4 theo quyết định số 252/QĐ-NĐVT4 ngày 07.03.2020</v>
          </cell>
        </row>
        <row r="22429">
          <cell r="A22429" t="str">
            <v>4.88.67.844.KOR.00.000</v>
          </cell>
          <cell r="B22429" t="str">
            <v xml:space="preserve">O-ring  OR 102-4/Chèn ổ đỡ trục cánh quạt của quạt gió cưỡng bức </v>
          </cell>
          <cell r="C22429" t="str">
            <v>Tạm nhập số lượng và giá trị vật tự dự phòng Ban A bàn giao qua VT4 theo quyết định số 252/QĐ-NĐVT4 ngày 07.03.2020</v>
          </cell>
        </row>
        <row r="22430">
          <cell r="A22430" t="str">
            <v>4.88.67.845.KOR.00.000</v>
          </cell>
          <cell r="B22430" t="str">
            <v xml:space="preserve">O-ring OR 40-3/ Chèn ổ đỡ trục cánh quạt của quạt gió cưỡng bức </v>
          </cell>
          <cell r="C22430" t="str">
            <v>Tạm nhập số lượng và giá trị vật tự dự phòng Ban A bàn giao qua VT4 theo quyết định số 252/QĐ-NĐVT4 ngày 07.03.2020</v>
          </cell>
        </row>
        <row r="22431">
          <cell r="A22431" t="str">
            <v>4.88.67.846.KOR.00.000</v>
          </cell>
          <cell r="B22431" t="str">
            <v xml:space="preserve">O-ring  OR 72-4/Chèn ổ đỡ trục cánh quạt của quạt gió cưỡng bức </v>
          </cell>
          <cell r="C22431" t="str">
            <v>Tạm nhập số lượng và giá trị vật tự dự phòng Ban A bàn giao qua VT4 theo quyết định số 252/QĐ-NĐVT4 ngày 07.03.2020</v>
          </cell>
        </row>
        <row r="22432">
          <cell r="A22432" t="str">
            <v>4.88.67.847.KOR.00.000</v>
          </cell>
          <cell r="B22432" t="str">
            <v xml:space="preserve">O-ring  OR 40-5/ Chèn ổ đỡ trục cánh quạt của quạt gió cưỡng bức </v>
          </cell>
          <cell r="C22432" t="str">
            <v>Tạm nhập số lượng và giá trị vật tự dự phòng Ban A bàn giao qua VT4 theo quyết định số 252/QĐ-NĐVT4 ngày 07.03.2020</v>
          </cell>
        </row>
        <row r="22433">
          <cell r="A22433" t="str">
            <v>4.88.67.848.KOR.00.000</v>
          </cell>
          <cell r="B22433" t="str">
            <v xml:space="preserve">O-ring OR 74-3/ Chèn ổ đỡ trục cánh quạt của quạt gió cưỡng bức </v>
          </cell>
          <cell r="C22433" t="str">
            <v>Tạm nhập số lượng và giá trị vật tự dự phòng Ban A bàn giao qua VT4 theo quyết định số 252/QĐ-NĐVT4 ngày 07.03.2020</v>
          </cell>
        </row>
        <row r="22434">
          <cell r="A22434" t="str">
            <v>4.88.67.849.KOR.00.000</v>
          </cell>
          <cell r="B22434" t="str">
            <v xml:space="preserve">SEALING RING φ161/142X6.1/ Chèn ổ đỡ trục cánh quạt của quạt gió cưỡng bức </v>
          </cell>
          <cell r="C22434" t="str">
            <v>Tạm nhập số lượng và giá trị vật tự dự phòng Ban A bàn giao qua VT4 theo quyết định số 252/QĐ-NĐVT4 ngày 07.03.2020</v>
          </cell>
        </row>
        <row r="22435">
          <cell r="A22435" t="str">
            <v>4.88.67.850.KOR.00.000</v>
          </cell>
          <cell r="B22435" t="str">
            <v xml:space="preserve">SEALING RING φ65.9/56.3X1.5t/ Chèn ổ đỡ trục cánh quạt của quạt gió cưỡng bức </v>
          </cell>
          <cell r="C22435" t="str">
            <v>Tạm nhập số lượng và giá trị vật tự dự phòng Ban A bàn giao qua VT4 theo quyết định số 252/QĐ-NĐVT4 ngày 07.03.2020</v>
          </cell>
        </row>
        <row r="22436">
          <cell r="A22436" t="str">
            <v>4.88.67.851.KOR.00.000</v>
          </cell>
          <cell r="B22436" t="str">
            <v xml:space="preserve">SEALING RING φ110.9/102.3x1.5t/Chèn ổ đỡ trục cánh quạt của quạt gió cưỡng bức </v>
          </cell>
          <cell r="C22436" t="str">
            <v>Tạm nhập số lượng và giá trị vật tự dự phòng Ban A bàn giao qua VT4 theo quyết định số 252/QĐ-NĐVT4 ngày 07.03.2020</v>
          </cell>
        </row>
        <row r="22437">
          <cell r="A22437" t="str">
            <v>4.88.67.852.KOR.00.000</v>
          </cell>
          <cell r="B22437" t="str">
            <v xml:space="preserve">SEALING RING φ79.8/71X1.5/Chèn ổ đỡ trục cánh quạt của quạt gió cưỡng bức </v>
          </cell>
          <cell r="C22437" t="str">
            <v>Tạm nhập số lượng và giá trị vật tự dự phòng Ban A bàn giao qua VT4 theo quyết định số 252/QĐ-NĐVT4 ngày 07.03.2020</v>
          </cell>
        </row>
        <row r="22438">
          <cell r="A22438" t="str">
            <v>4.88.67.853.KOR.00.000</v>
          </cell>
          <cell r="B22438" t="str">
            <v xml:space="preserve">Labyrinth sealing ring  LD 385v/Chèn ổ đỡ trục cánh quạt của quạt gió cưỡng bức </v>
          </cell>
          <cell r="C22438" t="str">
            <v>Tạm nhập số lượng và giá trị vật tự dự phòng Ban A bàn giao qua VT4 theo quyết định số 252/QĐ-NĐVT4 ngày 07.03.2020</v>
          </cell>
        </row>
        <row r="22439">
          <cell r="A22439" t="str">
            <v>4.88.67.854.KOR.00.000</v>
          </cell>
          <cell r="B22439" t="str">
            <v xml:space="preserve">O-ring OR 85-4/Chèn ổ đỡ trục cánh quạt của quạt hút </v>
          </cell>
          <cell r="C22439" t="str">
            <v>Tạm nhập số lượng và giá trị vật tự dự phòng Ban A bàn giao qua VT4 theo quyết định số 252/QĐ-NĐVT4 ngày 07.03.2020</v>
          </cell>
        </row>
        <row r="22440">
          <cell r="A22440" t="str">
            <v>4.88.67.855.KOR.00.000</v>
          </cell>
          <cell r="B22440" t="str">
            <v xml:space="preserve">O-ring OR 78-5/Chèn ổ đỡ trục cánh quạt của quạt hút </v>
          </cell>
          <cell r="C22440" t="str">
            <v>Tạm nhập số lượng và giá trị vật tự dự phòng Ban A bàn giao qua VT4 theo quyết định số 252/QĐ-NĐVT4 ngày 07.03.2020</v>
          </cell>
        </row>
        <row r="22441">
          <cell r="A22441" t="str">
            <v>4.88.67.856.KOR.00.000</v>
          </cell>
          <cell r="B22441" t="str">
            <v xml:space="preserve">O-ring OR 142-5/Chèn ổ đỡ trục cánh quạt của quạt hút </v>
          </cell>
          <cell r="C22441" t="str">
            <v>Tạm nhập số lượng và giá trị vật tự dự phòng Ban A bàn giao qua VT4 theo quyết định số 252/QĐ-NĐVT4 ngày 07.03.2020</v>
          </cell>
        </row>
        <row r="22442">
          <cell r="A22442" t="str">
            <v>4.88.67.857.KOR.00.000</v>
          </cell>
          <cell r="B22442" t="str">
            <v xml:space="preserve">O-ring OR 55-3/Chèn ổ đỡ trục cánh quạt của quạt hút </v>
          </cell>
          <cell r="C22442" t="str">
            <v>Tạm nhập số lượng và giá trị vật tự dự phòng Ban A bàn giao qua VT4 theo quyết định số 252/QĐ-NĐVT4 ngày 07.03.2020</v>
          </cell>
        </row>
        <row r="22443">
          <cell r="A22443" t="str">
            <v>4.88.67.858.KOR.00.000</v>
          </cell>
          <cell r="B22443" t="str">
            <v xml:space="preserve">O-ring OR 90-5/Chèn ổ đỡ trục cánh quạt của quạt hút </v>
          </cell>
          <cell r="C22443" t="str">
            <v>Tạm nhập số lượng và giá trị vật tự dự phòng Ban A bàn giao qua VT4 theo quyết định số 252/QĐ-NĐVT4 ngày 07.03.2020</v>
          </cell>
        </row>
        <row r="22444">
          <cell r="A22444" t="str">
            <v>4.88.67.859.KOR.00.000</v>
          </cell>
          <cell r="B22444" t="str">
            <v xml:space="preserve">O-ring OR 55-5/Chèn ổ đỡ trục cánh quạt của quạt hút </v>
          </cell>
          <cell r="C22444" t="str">
            <v>Tạm nhập số lượng và giá trị vật tự dự phòng Ban A bàn giao qua VT4 theo quyết định số 252/QĐ-NĐVT4 ngày 07.03.2020</v>
          </cell>
        </row>
        <row r="22445">
          <cell r="A22445" t="str">
            <v>4.88.67.860.KOR.00.000</v>
          </cell>
          <cell r="B22445" t="str">
            <v xml:space="preserve">O-ring OR 92-3/Chèn ổ đỡ trục cánh quạt của quạt hút </v>
          </cell>
          <cell r="C22445" t="str">
            <v>Tạm nhập số lượng và giá trị vật tự dự phòng Ban A bàn giao qua VT4 theo quyết định số 252/QĐ-NĐVT4 ngày 07.03.2020</v>
          </cell>
        </row>
        <row r="22446">
          <cell r="A22446" t="str">
            <v>4.88.67.861.KOR.00.000</v>
          </cell>
          <cell r="B22446" t="str">
            <v xml:space="preserve">SEALING RING  φ89.9/78.3X1.5t/Chèn ổ đỡ trục cánh quạt của quạt hút </v>
          </cell>
          <cell r="C22446" t="str">
            <v>Tạm nhập số lượng và giá trị vật tự dự phòng Ban A bàn giao qua VT4 theo quyết định số 252/QĐ-NĐVT4 ngày 07.03.2020</v>
          </cell>
        </row>
        <row r="22447">
          <cell r="A22447" t="str">
            <v>4.88.67.862.KOR.00.000</v>
          </cell>
          <cell r="B22447" t="str">
            <v xml:space="preserve">SEALING RING φ152.9/142.3x1.5t/Chèn ổ đỡ trục cánh quạt của quạt hút </v>
          </cell>
          <cell r="C22447" t="str">
            <v>Tạm nhập số lượng và giá trị vật tự dự phòng Ban A bàn giao qua VT4 theo quyết định số 252/QĐ-NĐVT4 ngày 07.03.2020</v>
          </cell>
        </row>
        <row r="22448">
          <cell r="A22448" t="str">
            <v>4.88.67.863.KOR.00.000</v>
          </cell>
          <cell r="B22448" t="str">
            <v xml:space="preserve">SEALING RING φ99.8/89X1.5/Chèn ổ đỡ trục cánh quạt của quạt hút </v>
          </cell>
          <cell r="C22448" t="str">
            <v>Tạm nhập số lượng và giá trị vật tự dự phòng Ban A bàn giao qua VT4 theo quyết định số 252/QĐ-NĐVT4 ngày 07.03.2020</v>
          </cell>
        </row>
        <row r="22449">
          <cell r="A22449" t="str">
            <v>4.88.67.864.KOR.00.000</v>
          </cell>
          <cell r="B22449" t="str">
            <v xml:space="preserve">Labyrinth sealing ring  Φ57.6/52.6x5.5/Chèn ổ đỡ trục cánh quạt của quạt hút </v>
          </cell>
          <cell r="C22449" t="str">
            <v>Tạm nhập số lượng và giá trị vật tự dự phòng Ban A bàn giao qua VT4 theo quyết định số 252/QĐ-NĐVT4 ngày 07.03.2020</v>
          </cell>
        </row>
        <row r="22450">
          <cell r="A22450" t="str">
            <v>4.88.67.865.KOR.00.000</v>
          </cell>
          <cell r="B22450" t="str">
            <v xml:space="preserve">Shaft Sealings for Primary Air Fans  JIC #6200/ 400ØX300ØX3.2t/ Chèn ổ đỡ trục cánh quạt của quạt gió sơ cấp </v>
          </cell>
          <cell r="C22450" t="str">
            <v>Tạm nhập số lượng và giá trị vật tự dự phòng Ban A bàn giao qua VT4 theo quyết định số 252/QĐ-NĐVT4 ngày 07.03.2020</v>
          </cell>
        </row>
        <row r="22451">
          <cell r="A22451" t="str">
            <v>4.88.67.866.KOR.00.000</v>
          </cell>
          <cell r="B22451" t="str">
            <v xml:space="preserve">Shaft Sealing for Mill Seal Air Fans JIC #6000/160ΦX95.3ΦX1.5t/gioăng đệm cao su cho quạt </v>
          </cell>
          <cell r="C22451" t="str">
            <v>Tạm nhập số lượng và giá trị vật tự dự phòng Ban A bàn giao qua VT4 theo quyết định số 252/QĐ-NĐVT4 ngày 07.03.2020</v>
          </cell>
        </row>
        <row r="22452">
          <cell r="A22452" t="str">
            <v>4.88.67.867.KOR.00.000</v>
          </cell>
          <cell r="B22452" t="str">
            <v xml:space="preserve">Shaft Sealing for Mill Seal Air Fans 1JIC #6000/ 160ΦX95.3ΦX2t/gioăng đệm cao su cho quạt </v>
          </cell>
          <cell r="C22452" t="str">
            <v>Tạm nhập số lượng và giá trị vật tự dự phòng Ban A bàn giao qua VT4 theo quyết định số 252/QĐ-NĐVT4 ngày 07.03.2020</v>
          </cell>
        </row>
        <row r="22453">
          <cell r="A22453" t="str">
            <v>4.88.67.868.KOR.00.000</v>
          </cell>
          <cell r="B22453" t="str">
            <v xml:space="preserve">Shaft Sealing for Scanner Cooling Air Fans Brass/ 220ΦX111ΦX1.5t/Đệm trục bằng đồng cho quạt </v>
          </cell>
          <cell r="C22453" t="str">
            <v>Tạm nhập số lượng và giá trị vật tự dự phòng Ban A bàn giao qua VT4 theo quyết định số 252/QĐ-NĐVT4 ngày 07.03.2020</v>
          </cell>
        </row>
        <row r="22454">
          <cell r="A22454" t="str">
            <v>4.88.67.869.KOR.00.000</v>
          </cell>
          <cell r="B22454" t="str">
            <v xml:space="preserve">Shaft Sealing for Purge Air Fans  Brass/ 200ΦX73ΦX1.5t/ Đệm trục bằng đồng cho quạt </v>
          </cell>
          <cell r="C22454" t="str">
            <v>Tạm nhập số lượng và giá trị vật tự dự phòng Ban A bàn giao qua VT4 theo quyết định số 252/QĐ-NĐVT4 ngày 07.03.2020</v>
          </cell>
        </row>
        <row r="22455">
          <cell r="A22455" t="str">
            <v>4.88.67.870.KOR.00.000</v>
          </cell>
          <cell r="B22455" t="str">
            <v xml:space="preserve">Two sets of gaskets for all manhole access doors to shell and water boxes/gioăng đệm cao su </v>
          </cell>
          <cell r="C22455" t="str">
            <v>Tạm nhập số lượng và giá trị vật tự dự phòng Ban A bàn giao qua VT4 theo quyết định số 252/QĐ-NĐVT4 ngày 07.03.2020</v>
          </cell>
        </row>
        <row r="22456">
          <cell r="A22456" t="str">
            <v>4.88.67.871.KOR.00.000</v>
          </cell>
          <cell r="B22456" t="str">
            <v xml:space="preserve">O-ring for Barrel [P940] / Vòng đệm cho bơm ly tâm </v>
          </cell>
          <cell r="C22456" t="str">
            <v>Tạm nhập số lượng và giá trị vật tự dự phòng Ban A bàn giao qua VT4 theo quyết định số 252/QĐ-NĐVT4 ngày 07.03.2020</v>
          </cell>
        </row>
        <row r="22457">
          <cell r="A22457" t="str">
            <v>4.88.67.872.KOR.00.000</v>
          </cell>
          <cell r="B22457" t="str">
            <v xml:space="preserve">O-ring for First &amp; Series [P445] / Vòng đệm cho bơm ly tâm </v>
          </cell>
          <cell r="C22457" t="str">
            <v>Tạm nhập số lượng và giá trị vật tự dự phòng Ban A bàn giao qua VT4 theo quyết định số 252/QĐ-NĐVT4 ngày 07.03.2020</v>
          </cell>
        </row>
        <row r="22458">
          <cell r="A22458" t="str">
            <v>4.88.67.873.KOR.00.000</v>
          </cell>
          <cell r="B22458" t="str">
            <v xml:space="preserve">O-ring for Top [P355] / Vòng đệm cho bơm ly tâm </v>
          </cell>
          <cell r="C22458" t="str">
            <v>Tạm nhập số lượng và giá trị vật tự dự phòng Ban A bàn giao qua VT4 theo quyết định số 252/QĐ-NĐVT4 ngày 07.03.2020</v>
          </cell>
        </row>
        <row r="22459">
          <cell r="A22459" t="str">
            <v>4.88.67.874.KOR.00.000</v>
          </cell>
          <cell r="B22459" t="str">
            <v xml:space="preserve">O-ring for M/SEAL Box [P225] / Vòng đệm cho bơm ly tâm </v>
          </cell>
          <cell r="C22459" t="str">
            <v>Tạm nhập số lượng và giá trị vật tự dự phòng Ban A bàn giao qua VT4 theo quyết định số 252/QĐ-NĐVT4 ngày 07.03.2020</v>
          </cell>
        </row>
        <row r="22460">
          <cell r="A22460" t="str">
            <v>4.88.67.875.KOR.00.000</v>
          </cell>
          <cell r="B22460" t="str">
            <v xml:space="preserve">Gasket _ 22IN Spiral Wound, RF_Non Asbestos / Gioăng đệm cho bơm ly tâm </v>
          </cell>
          <cell r="C22460" t="str">
            <v>Tạm nhập số lượng và giá trị vật tự dự phòng Ban A bàn giao qua VT4 theo quyết định số 252/QĐ-NĐVT4 ngày 07.03.2020</v>
          </cell>
        </row>
        <row r="22461">
          <cell r="A22461" t="str">
            <v>4.88.67.876.KOR.00.000</v>
          </cell>
          <cell r="B22461" t="str">
            <v xml:space="preserve">Gasket _ 12IN Spiral Wound, RF_Non Asbestos/ Gioăng đệm cho bơm ly tâm </v>
          </cell>
          <cell r="C22461" t="str">
            <v>Tạm nhập số lượng và giá trị vật tự dự phòng Ban A bàn giao qua VT4 theo quyết định số 252/QĐ-NĐVT4 ngày 07.03.2020</v>
          </cell>
        </row>
        <row r="22462">
          <cell r="A22462" t="str">
            <v>4.88.67.877.KOR.00.000</v>
          </cell>
          <cell r="B22462" t="str">
            <v xml:space="preserve">Suction Casing O-Ring for Condensate Transfer Pump - size: Ø355.2x3.53T / Gioăng đệm cao su </v>
          </cell>
          <cell r="C22462" t="str">
            <v>Tạm nhập số lượng và giá trị vật tự dự phòng Ban A bàn giao qua VT4 theo quyết định số 252/QĐ-NĐVT4 ngày 07.03.2020</v>
          </cell>
        </row>
        <row r="22463">
          <cell r="A22463" t="str">
            <v>4.88.67.878.KOR.00.000</v>
          </cell>
          <cell r="B22463" t="str">
            <v xml:space="preserve">Stage Casing O-Ring for  Condensate Transfer Pump-size: Ø355.2x3.53T / Gioăng đệm cao su </v>
          </cell>
          <cell r="C22463" t="str">
            <v>Tạm nhập số lượng và giá trị vật tự dự phòng Ban A bàn giao qua VT4 theo quyết định số 252/QĐ-NĐVT4 ngày 07.03.2020</v>
          </cell>
        </row>
        <row r="22464">
          <cell r="A22464" t="str">
            <v>4.88.67.879.KOR.00.000</v>
          </cell>
          <cell r="B22464" t="str">
            <v xml:space="preserve">Sleeve O-Ring for Condensate Transfer Pump-size: Ø44.12x2.62T / Gioăng đệm cao su </v>
          </cell>
          <cell r="C22464" t="str">
            <v>Tạm nhập số lượng và giá trị vật tự dự phòng Ban A bàn giao qua VT4 theo quyết định số 252/QĐ-NĐVT4 ngày 07.03.2020</v>
          </cell>
        </row>
        <row r="22465">
          <cell r="A22465" t="str">
            <v>4.88.67.880.KOR.00.000</v>
          </cell>
          <cell r="B22465" t="str">
            <v xml:space="preserve">Seal Grand O-Ring for Condensate Transfer Pump-size: Ø94.92x2.62T / Gioăng đệm cao su </v>
          </cell>
          <cell r="C22465" t="str">
            <v>Tạm nhập số lượng và giá trị vật tự dự phòng Ban A bàn giao qua VT4 theo quyết định số 252/QĐ-NĐVT4 ngày 07.03.2020</v>
          </cell>
        </row>
        <row r="22466">
          <cell r="A22466" t="str">
            <v>4.88.67.881.KOR.00.000</v>
          </cell>
          <cell r="B22466" t="str">
            <v xml:space="preserve">Bearing Cover O-Ring(Pump) for Condensate Transfer Pump-size: Ø94.92x3.1T / Gioăng đệm cao su </v>
          </cell>
          <cell r="C22466" t="str">
            <v>Tạm nhập số lượng và giá trị vật tự dự phòng Ban A bàn giao qua VT4 theo quyết định số 252/QĐ-NĐVT4 ngày 07.03.2020</v>
          </cell>
        </row>
        <row r="22467">
          <cell r="A22467" t="str">
            <v>4.88.67.882.KOR.00.000</v>
          </cell>
          <cell r="B22467" t="str">
            <v xml:space="preserve">Bearing Cover O-Ring (Motor) for Condensate Transfer Pump-size: Ø89.4x3.1T / Gioăng đệm cao su </v>
          </cell>
          <cell r="C22467" t="str">
            <v>Tạm nhập số lượng và giá trị vật tự dự phòng Ban A bàn giao qua VT4 theo quyết định số 252/QĐ-NĐVT4 ngày 07.03.2020</v>
          </cell>
        </row>
        <row r="22468">
          <cell r="A22468" t="str">
            <v>4.88.67.883.KOR.00.000</v>
          </cell>
          <cell r="B22468" t="str">
            <v xml:space="preserve">GASKET - 3(T)x80(W)x42074(L) / Gioăng đệm </v>
          </cell>
          <cell r="C22468" t="str">
            <v>Tạm nhập số lượng và giá trị vật tự dự phòng Ban A bàn giao qua VT4 theo quyết định số 252/QĐ-NĐVT4 ngày 07.03.2020</v>
          </cell>
        </row>
        <row r="22469">
          <cell r="A22469" t="str">
            <v>4.88.67.884.KOR.00.000</v>
          </cell>
          <cell r="B22469" t="str">
            <v xml:space="preserve">O-ring φ3.55 d65 EPDM/ vòng đệm cao su </v>
          </cell>
          <cell r="C22469" t="str">
            <v>Tạm nhập số lượng và giá trị vật tự dự phòng Ban A bàn giao qua VT4 theo quyết định số 252/QĐ-NĐVT4 ngày 07.03.2020</v>
          </cell>
        </row>
        <row r="22470">
          <cell r="A22470" t="str">
            <v>4.88.67.885.KOR.00.000</v>
          </cell>
          <cell r="B22470" t="str">
            <v xml:space="preserve">O-ring φ3.1 d124.4 EPDM /vòng đệm cao su </v>
          </cell>
          <cell r="C22470" t="str">
            <v>Tạm nhập số lượng và giá trị vật tự dự phòng Ban A bàn giao qua VT4 theo quyết định số 252/QĐ-NĐVT4 ngày 07.03.2020</v>
          </cell>
        </row>
        <row r="22471">
          <cell r="A22471" t="str">
            <v>4.88.67.886.KOR.00.000</v>
          </cell>
          <cell r="B22471" t="str">
            <v xml:space="preserve">O-ring φ3.55 d160 EPDM/ vòng đệm cao su </v>
          </cell>
          <cell r="C22471" t="str">
            <v>Tạm nhập số lượng và giá trị vật tự dự phòng Ban A bàn giao qua VT4 theo quyết định số 252/QĐ-NĐVT4 ngày 07.03.2020</v>
          </cell>
        </row>
        <row r="22472">
          <cell r="A22472" t="str">
            <v>4.88.67.887.KOR.00.000</v>
          </cell>
          <cell r="B22472" t="str">
            <v xml:space="preserve">O-ring φ3.55 d180 EPDM/ vòng đệm cao su </v>
          </cell>
          <cell r="C22472" t="str">
            <v>Tạm nhập số lượng và giá trị vật tự dự phòng Ban A bàn giao qua VT4 theo quyết định số 252/QĐ-NĐVT4 ngày 07.03.2020</v>
          </cell>
        </row>
        <row r="22473">
          <cell r="A22473" t="str">
            <v>4.88.67.888.KOR.00.000</v>
          </cell>
          <cell r="B22473" t="str">
            <v xml:space="preserve">O-ring φ3.1 d99.4 EPDM/ vòng đệm cao su </v>
          </cell>
          <cell r="C22473" t="str">
            <v>Tạm nhập số lượng và giá trị vật tự dự phòng Ban A bàn giao qua VT4 theo quyết định số 252/QĐ-NĐVT4 ngày 07.03.2020</v>
          </cell>
        </row>
        <row r="22474">
          <cell r="A22474" t="str">
            <v>4.88.67.889.KOR.00.000</v>
          </cell>
          <cell r="B22474" t="str">
            <v xml:space="preserve">O-ring φ3.55 d60 EPDM/ vòng đệm cao su </v>
          </cell>
          <cell r="C22474" t="str">
            <v>Tạm nhập số lượng và giá trị vật tự dự phòng Ban A bàn giao qua VT4 theo quyết định số 252/QĐ-NĐVT4 ngày 07.03.2020</v>
          </cell>
        </row>
        <row r="22475">
          <cell r="A22475" t="str">
            <v>4.88.67.890.KOR.00.000</v>
          </cell>
          <cell r="B22475" t="str">
            <v xml:space="preserve">O-ring  φ3.55 d289.4 EPDM/ vòng đệm cao su </v>
          </cell>
          <cell r="C22475" t="str">
            <v>Tạm nhập số lượng và giá trị vật tự dự phòng Ban A bàn giao qua VT4 theo quyết định số 252/QĐ-NĐVT4 ngày 07.03.2020</v>
          </cell>
        </row>
        <row r="22476">
          <cell r="A22476" t="str">
            <v>4.88.67.891.KOR.00.000</v>
          </cell>
          <cell r="B22476" t="str">
            <v xml:space="preserve">O-ring φ3.55 d145 EPDM/ vòng đệm cao su </v>
          </cell>
          <cell r="C22476" t="str">
            <v>Tạm nhập số lượng và giá trị vật tự dự phòng Ban A bàn giao qua VT4 theo quyết định số 252/QĐ-NĐVT4 ngày 07.03.2020</v>
          </cell>
        </row>
        <row r="22477">
          <cell r="A22477" t="str">
            <v>4.88.67.892.KOR.00.000</v>
          </cell>
          <cell r="B22477" t="str">
            <v xml:space="preserve">O-ring φ3.1 d129.4 EPDM/ vòng đệm cao su </v>
          </cell>
          <cell r="C22477" t="str">
            <v>Tạm nhập số lượng và giá trị vật tự dự phòng Ban A bàn giao qua VT4 theo quyết định số 252/QĐ-NĐVT4 ngày 07.03.2020</v>
          </cell>
        </row>
        <row r="22478">
          <cell r="A22478" t="str">
            <v>4.88.67.894.KOR.00.000</v>
          </cell>
          <cell r="B22478" t="str">
            <v xml:space="preserve">GASKET D30D34T1.5 PTFE(TEFLON)/Gioăng đệm cao su </v>
          </cell>
          <cell r="C22478" t="str">
            <v>Tạm nhập số lượng và giá trị vật tự dự phòng Ban A bàn giao qua VT4 theo quyết định số 252/QĐ-NĐVT4 ngày 07.03.2020</v>
          </cell>
        </row>
        <row r="22479">
          <cell r="A22479" t="str">
            <v>4.88.67.895.KOR.00.000</v>
          </cell>
          <cell r="B22479" t="str">
            <v xml:space="preserve">GASKET D60.5D75T1(M/S COVER) NON ASBESTOS/ Gioăng đệm cao su </v>
          </cell>
          <cell r="C22479" t="str">
            <v>Tạm nhập số lượng và giá trị vật tự dự phòng Ban A bàn giao qua VT4 theo quyết định số 252/QĐ-NĐVT4 ngày 07.03.2020</v>
          </cell>
        </row>
        <row r="22480">
          <cell r="A22480" t="str">
            <v>4.88.67.896.KOR.00.000</v>
          </cell>
          <cell r="B22480" t="str">
            <v xml:space="preserve">GASKET D215D230T1(Casing Cover) NON ASBESTOS/Gioăng đệm cao su </v>
          </cell>
          <cell r="C22480" t="str">
            <v>Tạm nhập số lượng và giá trị vật tự dự phòng Ban A bàn giao qua VT4 theo quyết định số 252/QĐ-NĐVT4 ngày 07.03.2020</v>
          </cell>
        </row>
        <row r="22481">
          <cell r="A22481" t="str">
            <v>4.88.67.897.KOR.00.000</v>
          </cell>
          <cell r="B22481" t="str">
            <v xml:space="preserve">GASKET D80D135T0.2(BEARING COVER) OIL PAPER/ Gioăng đệm cao su </v>
          </cell>
          <cell r="C22481" t="str">
            <v>Tạm nhập số lượng và giá trị vật tự dự phòng Ban A bàn giao qua VT4 theo quyết định số 252/QĐ-NĐVT4 ngày 07.03.2020</v>
          </cell>
        </row>
        <row r="22482">
          <cell r="A22482" t="str">
            <v>4.88.67.898.KOR.00.000</v>
          </cell>
          <cell r="B22482" t="str">
            <v xml:space="preserve">GASKET SIDE COVER (Inner) 0.25T OIL PAPER/ gioăng đệm cao su </v>
          </cell>
          <cell r="C22482" t="str">
            <v>Tạm nhập số lượng và giá trị vật tự dự phòng Ban A bàn giao qua VT4 theo quyết định số 252/QĐ-NĐVT4 ngày 07.03.2020</v>
          </cell>
        </row>
        <row r="22483">
          <cell r="A22483" t="str">
            <v>4.88.67.899.KOR.00.000</v>
          </cell>
          <cell r="B22483" t="str">
            <v xml:space="preserve">GASKET SIDE COVER (Outer) 0.25T OIL PAPER/gioăng đệm cao su </v>
          </cell>
          <cell r="C22483" t="str">
            <v>Tạm nhập số lượng và giá trị vật tự dự phòng Ban A bàn giao qua VT4 theo quyết định số 252/QĐ-NĐVT4 ngày 07.03.2020</v>
          </cell>
        </row>
        <row r="22484">
          <cell r="A22484" t="str">
            <v>4.88.67.900.KOR.00.000</v>
          </cell>
          <cell r="B22484" t="str">
            <v xml:space="preserve">GASKET VALVE BODY 0.5T NLG 20,25,30 OIL PAPER/gioăng đệm cao su </v>
          </cell>
          <cell r="C22484" t="str">
            <v>Tạm nhập số lượng và giá trị vật tự dự phòng Ban A bàn giao qua VT4 theo quyết định số 252/QĐ-NĐVT4 ngày 07.03.2020</v>
          </cell>
        </row>
        <row r="22485">
          <cell r="A22485" t="str">
            <v>4.88.67.901.KOR.00.000</v>
          </cell>
          <cell r="B22485" t="str">
            <v xml:space="preserve">GASKET (M/SEAL COVER) 0.5T NON ASBESTOS </v>
          </cell>
          <cell r="C22485" t="str">
            <v>Tạm nhập số lượng và giá trị vật tự dự phòng Ban A bàn giao qua VT4 theo quyết định số 252/QĐ-NĐVT4 ngày 07.03.2020</v>
          </cell>
        </row>
        <row r="22486">
          <cell r="A22486" t="str">
            <v>4.88.67.902.KOR.00.000</v>
          </cell>
          <cell r="B22486" t="str">
            <v xml:space="preserve">GASKET (Valve Cover) D68 D80 0.5T OIL PAPER/gioăng đệm cao su </v>
          </cell>
          <cell r="C22486" t="str">
            <v>Tạm nhập số lượng và giá trị vật tự dự phòng Ban A bàn giao qua VT4 theo quyết định số 252/QĐ-NĐVT4 ngày 07.03.2020</v>
          </cell>
        </row>
        <row r="22487">
          <cell r="A22487" t="str">
            <v>4.88.67.903.KOR.00.000</v>
          </cell>
          <cell r="B22487" t="str">
            <v xml:space="preserve">GASKET D34D55 NLG 20 NON ASBESTOS/gioăng đệm cao su </v>
          </cell>
          <cell r="C22487" t="str">
            <v>Tạm nhập số lượng và giá trị vật tự dự phòng Ban A bàn giao qua VT4 theo quyết định số 252/QĐ-NĐVT4 ngày 07.03.2020</v>
          </cell>
        </row>
        <row r="22488">
          <cell r="A22488" t="str">
            <v>4.88.67.904.KOR.00.000</v>
          </cell>
          <cell r="B22488" t="str">
            <v xml:space="preserve">O-ring φ2.4 d18 NBR/gioăng đệm cao su </v>
          </cell>
          <cell r="C22488" t="str">
            <v>Tạm nhập số lượng và giá trị vật tự dự phòng Ban A bàn giao qua VT4 theo quyết định số 252/QĐ-NĐVT4 ngày 07.03.2020</v>
          </cell>
        </row>
        <row r="22489">
          <cell r="A22489" t="str">
            <v>4.88.67.904.KOR.99.000</v>
          </cell>
          <cell r="B22489" t="str">
            <v xml:space="preserve">O-ring φ2.4 d18 NBR/gioăng đệm cao su </v>
          </cell>
          <cell r="C22489" t="str">
            <v>Tạm nhập số lượng và giá trị vật tự dự phòng Ban A bàn giao qua VT4 theo quyết định số 252/QĐ-NĐVT4 ngày 07.03.2020</v>
          </cell>
        </row>
        <row r="22490">
          <cell r="A22490" t="str">
            <v>4.88.67.905.KOR.00.000</v>
          </cell>
          <cell r="B22490" t="str">
            <v xml:space="preserve">GASKET FOR REDUCTION GEAR-size: Ø160x160 / Gioăng đệm hộp giảm tốc bằng cao su </v>
          </cell>
          <cell r="C22490" t="str">
            <v>Tạm nhập số lượng và giá trị vật tự dự phòng Ban A bàn giao qua VT4 theo quyết định số 252/QĐ-NĐVT4 ngày 07.03.2020</v>
          </cell>
        </row>
        <row r="22491">
          <cell r="A22491" t="str">
            <v>4.88.67.906.KOR.00.000</v>
          </cell>
          <cell r="B22491" t="str">
            <v xml:space="preserve">GASKET FOR REDUCTION GEAR-size: Ø155x155 / Gioăng đệm hộp giảm tốc bằng cao su </v>
          </cell>
          <cell r="C22491" t="str">
            <v>Tạm nhập số lượng và giá trị vật tự dự phòng Ban A bàn giao qua VT4 theo quyết định số 252/QĐ-NĐVT4 ngày 07.03.2020</v>
          </cell>
        </row>
        <row r="22492">
          <cell r="A22492" t="str">
            <v>4.88.67.907.TPE.00.000</v>
          </cell>
          <cell r="B22492" t="str">
            <v xml:space="preserve">PK/OO-3.1-24.4(ID) / Gioăng đệm </v>
          </cell>
          <cell r="C22492" t="str">
            <v>Tạm nhập số lượng và giá trị vật tự dự phòng Ban A bàn giao qua VT4 theo quyết định số 252/QĐ-NĐVT4 ngày 07.03.2020</v>
          </cell>
        </row>
        <row r="22493">
          <cell r="A22493" t="str">
            <v>4.88.67.908.TPE.00.000</v>
          </cell>
          <cell r="B22493" t="str">
            <v xml:space="preserve">PK/OO-3.1-39.4(ID) / Gioăng đệm </v>
          </cell>
          <cell r="C22493" t="str">
            <v>Tạm nhập số lượng và giá trị vật tự dự phòng Ban A bàn giao qua VT4 theo quyết định số 252/QĐ-NĐVT4 ngày 07.03.2020</v>
          </cell>
        </row>
        <row r="22494">
          <cell r="A22494" t="str">
            <v>4.88.67.909.TPE.00.000</v>
          </cell>
          <cell r="B22494" t="str">
            <v xml:space="preserve">PK/OO-5.0-90(ID) / Gioăng đệm </v>
          </cell>
          <cell r="C22494" t="str">
            <v>Tạm nhập số lượng và giá trị vật tự dự phòng Ban A bàn giao qua VT4 theo quyết định số 252/QĐ-NĐVT4 ngày 07.03.2020</v>
          </cell>
        </row>
        <row r="22495">
          <cell r="A22495" t="str">
            <v>4.88.67.910.TPE.00.000</v>
          </cell>
          <cell r="B22495" t="str">
            <v xml:space="preserve">PK/OR-3.6-56-66 / Gioăng đệm </v>
          </cell>
          <cell r="C22495" t="str">
            <v>Tạm nhập số lượng và giá trị vật tự dự phòng Ban A bàn giao qua VT4 theo quyết định số 252/QĐ-NĐVT4 ngày 07.03.2020</v>
          </cell>
        </row>
        <row r="22496">
          <cell r="A22496" t="str">
            <v>4.88.67.911.TPE.00.000</v>
          </cell>
          <cell r="B22496" t="str">
            <v xml:space="preserve">PK/OR-4.5-178-194 /Gioăng đệm </v>
          </cell>
          <cell r="C22496" t="str">
            <v>Tạm nhập số lượng và giá trị vật tự dự phòng Ban A bàn giao qua VT4 theo quyết định số 252/QĐ-NĐVT4 ngày 07.03.2020</v>
          </cell>
        </row>
        <row r="22497">
          <cell r="A22497" t="str">
            <v>4.88.67.912.TPE.00.000</v>
          </cell>
          <cell r="B22497" t="str">
            <v xml:space="preserve">PK/OR-5.0-60-70 / Gioăng đệm </v>
          </cell>
          <cell r="C22497" t="str">
            <v>Tạm nhập số lượng và giá trị vật tự dự phòng Ban A bàn giao qua VT4 theo quyết định số 252/QĐ-NĐVT4 ngày 07.03.2020</v>
          </cell>
        </row>
        <row r="22498">
          <cell r="A22498" t="str">
            <v>4.88.67.913.TPE.00.000</v>
          </cell>
          <cell r="B22498" t="str">
            <v xml:space="preserve">PK/OR-5.4-102-118 / Gioăng đệm </v>
          </cell>
          <cell r="C22498" t="str">
            <v>Tạm nhập số lượng và giá trị vật tự dự phòng Ban A bàn giao qua VT4 theo quyết định số 252/QĐ-NĐVT4 ngày 07.03.2020</v>
          </cell>
        </row>
        <row r="22499">
          <cell r="A22499" t="str">
            <v>4.88.67.914.TPE.00.000</v>
          </cell>
          <cell r="B22499" t="str">
            <v xml:space="preserve">PK/OR-5.4-127-141 / Gioăng đệm </v>
          </cell>
          <cell r="C22499" t="str">
            <v>Tạm nhập số lượng và giá trị vật tự dự phòng Ban A bàn giao qua VT4 theo quyết định số 252/QĐ-NĐVT4 ngày 07.03.2020</v>
          </cell>
        </row>
        <row r="22500">
          <cell r="A22500" t="str">
            <v>4.88.67.915.TPE.00.000</v>
          </cell>
          <cell r="B22500" t="str">
            <v xml:space="preserve">PK/OR-5.4-154-176 /  Gioăng đệm </v>
          </cell>
          <cell r="C22500" t="str">
            <v>Tạm nhập số lượng và giá trị vật tự dự phòng Ban A bàn giao qua VT4 theo quyết định số 252/QĐ-NĐVT4 ngày 07.03.2020</v>
          </cell>
        </row>
        <row r="22501">
          <cell r="A22501" t="str">
            <v>4.88.67.916.TPE.00.000</v>
          </cell>
          <cell r="B22501" t="str">
            <v xml:space="preserve">PK/OR-5.4-179-195 / Gioăng đệm </v>
          </cell>
          <cell r="C22501" t="str">
            <v>Tạm nhập số lượng và giá trị vật tự dự phòng Ban A bàn giao qua VT4 theo quyết định số 252/QĐ-NĐVT4 ngày 07.03.2020</v>
          </cell>
        </row>
        <row r="22502">
          <cell r="A22502" t="str">
            <v>4.88.67.917.TPE.00.000</v>
          </cell>
          <cell r="B22502" t="str">
            <v xml:space="preserve">PK/OR-5.4-233-249/ Gioăng đệm </v>
          </cell>
          <cell r="C22502" t="str">
            <v>Tạm nhập số lượng và giá trị vật tự dự phòng Ban A bàn giao qua VT4 theo quyết định số 252/QĐ-NĐVT4 ngày 07.03.2020</v>
          </cell>
        </row>
        <row r="22503">
          <cell r="A22503" t="str">
            <v>4.88.67.918.TPE.00.000</v>
          </cell>
          <cell r="B22503" t="str">
            <v xml:space="preserve">PK/OR-5.4-318-348/ Gioăng đệm </v>
          </cell>
          <cell r="C22503" t="str">
            <v>Tạm nhập số lượng và giá trị vật tự dự phòng Ban A bàn giao qua VT4 theo quyết định số 252/QĐ-NĐVT4 ngày 07.03.2020</v>
          </cell>
        </row>
        <row r="22504">
          <cell r="A22504" t="str">
            <v>4.88.67.919.TPE.00.000</v>
          </cell>
          <cell r="B22504" t="str">
            <v xml:space="preserve">PK/OR-5.4-408-438/ Gioăng đệm </v>
          </cell>
          <cell r="C22504" t="str">
            <v>Tạm nhập số lượng và giá trị vật tự dự phòng Ban A bàn giao qua VT4 theo quyết định số 252/QĐ-NĐVT4 ngày 07.03.2020</v>
          </cell>
        </row>
        <row r="22505">
          <cell r="A22505" t="str">
            <v>4.88.67.920.TPE.00.000</v>
          </cell>
          <cell r="B22505" t="str">
            <v xml:space="preserve">PK/OR-5.4-524-556/ Gioăng đệm </v>
          </cell>
          <cell r="C22505" t="str">
            <v>Tạm nhập số lượng và giá trị vật tự dự phòng Ban A bàn giao qua VT4 theo quyết định số 252/QĐ-NĐVT4 ngày 07.03.2020</v>
          </cell>
        </row>
        <row r="22506">
          <cell r="A22506" t="str">
            <v>4.88.67.921.TPE.00.000</v>
          </cell>
          <cell r="B22506" t="str">
            <v xml:space="preserve">PK/OR-5.4-53-69/ Gioăng đệm </v>
          </cell>
          <cell r="C22506" t="str">
            <v>Tạm nhập số lượng và giá trị vật tự dự phòng Ban A bàn giao qua VT4 theo quyết định số 252/QĐ-NĐVT4 ngày 07.03.2020</v>
          </cell>
        </row>
        <row r="22507">
          <cell r="A22507" t="str">
            <v>4.88.67.922.TPE.00.000</v>
          </cell>
          <cell r="B22507" t="str">
            <v xml:space="preserve">PK/OR-5.4-643-675/ Gioăng đệm </v>
          </cell>
          <cell r="C22507" t="str">
            <v>Tạm nhập số lượng và giá trị vật tự dự phòng Ban A bàn giao qua VT4 theo quyết định số 252/QĐ-NĐVT4 ngày 07.03.2020</v>
          </cell>
        </row>
        <row r="22508">
          <cell r="A22508" t="str">
            <v>4.88.67.923.TPE.00.000</v>
          </cell>
          <cell r="B22508" t="str">
            <v xml:space="preserve">PK/OR-5.4-66-82/ Gioăng đệm </v>
          </cell>
          <cell r="C22508" t="str">
            <v>Tạm nhập số lượng và giá trị vật tự dự phòng Ban A bàn giao qua VT4 theo quyết định số 252/QĐ-NĐVT4 ngày 07.03.2020</v>
          </cell>
        </row>
        <row r="22509">
          <cell r="A22509" t="str">
            <v>4.88.67.924.TPE.00.000</v>
          </cell>
          <cell r="B22509" t="str">
            <v xml:space="preserve">PK/OR-5.4-660-682 / Gioăng đệm </v>
          </cell>
          <cell r="C22509" t="str">
            <v>Tạm nhập số lượng và giá trị vật tự dự phòng Ban A bàn giao qua VT4 theo quyết định số 252/QĐ-NĐVT4 ngày 07.03.2020</v>
          </cell>
        </row>
        <row r="22510">
          <cell r="A22510" t="str">
            <v>4.88.67.925.TPE.00.000</v>
          </cell>
          <cell r="B22510" t="str">
            <v xml:space="preserve">PK/OR-5.4-694-726 / Gioăng đệm </v>
          </cell>
          <cell r="C22510" t="str">
            <v>Tạm nhập số lượng và giá trị vật tự dự phòng Ban A bàn giao qua VT4 theo quyết định số 252/QĐ-NĐVT4 ngày 07.03.2020</v>
          </cell>
        </row>
        <row r="22511">
          <cell r="A22511" t="str">
            <v>4.88.67.926.TPE.00.000</v>
          </cell>
          <cell r="B22511" t="str">
            <v xml:space="preserve">SP RELAY(SP-002) / Gioăng đệm </v>
          </cell>
          <cell r="C22511" t="str">
            <v>Tạm nhập số lượng và giá trị vật tự dự phòng Ban A bàn giao qua VT4 theo quyết định số 252/QĐ-NĐVT4 ngày 07.03.2020</v>
          </cell>
        </row>
        <row r="22512">
          <cell r="A22512" t="str">
            <v>4.88.67.927.TPE.00.000</v>
          </cell>
          <cell r="B22512" t="str">
            <v xml:space="preserve">Gasket / Gioăng đệm </v>
          </cell>
          <cell r="C22512" t="str">
            <v>Tạm nhập số lượng và giá trị vật tự dự phòng Ban A bàn giao qua VT4 theo quyết định số 252/QĐ-NĐVT4 ngày 07.03.2020</v>
          </cell>
        </row>
        <row r="22513">
          <cell r="A22513" t="str">
            <v>4.88.67.928.TPE.00.000</v>
          </cell>
          <cell r="B22513" t="str">
            <v xml:space="preserve">Gasket-H5C6 / Gioăng đệm </v>
          </cell>
          <cell r="C22513" t="str">
            <v>Tạm nhập số lượng và giá trị vật tự dự phòng Ban A bàn giao qua VT4 theo quyết định số 252/QĐ-NĐVT4 ngày 07.03.2020</v>
          </cell>
        </row>
        <row r="22514">
          <cell r="A22514" t="str">
            <v>4.88.67.929.TPE.00.000</v>
          </cell>
          <cell r="B22514" t="str">
            <v xml:space="preserve">Gasket-NBR / Gioăng đệm </v>
          </cell>
          <cell r="C22514" t="str">
            <v>Tạm nhập số lượng và giá trị vật tự dự phòng Ban A bàn giao qua VT4 theo quyết định số 252/QĐ-NĐVT4 ngày 07.03.2020</v>
          </cell>
        </row>
        <row r="22515">
          <cell r="A22515" t="str">
            <v>4.88.67.930.TPE.00.000</v>
          </cell>
          <cell r="B22515" t="str">
            <v xml:space="preserve">Gasket-Vent holes-H5C6 / Gioăng đệm </v>
          </cell>
          <cell r="C22515" t="str">
            <v>Tạm nhập số lượng và giá trị vật tự dự phòng Ban A bàn giao qua VT4 theo quyết định số 252/QĐ-NĐVT4 ngày 07.03.2020</v>
          </cell>
        </row>
        <row r="22516">
          <cell r="A22516" t="str">
            <v>4.88.67.931.TPE.00.000</v>
          </cell>
          <cell r="B22516" t="str">
            <v xml:space="preserve">PK/OR-5.4-42-56 / Gioăng đệm </v>
          </cell>
          <cell r="C22516" t="str">
            <v>Tạm nhập số lượng và giá trị vật tự dự phòng Ban A bàn giao qua VT4 theo quyết định số 252/QĐ-NĐVT4 ngày 07.03.2020</v>
          </cell>
        </row>
        <row r="22517">
          <cell r="A22517" t="str">
            <v>4.88.67.932.TPE.00.000</v>
          </cell>
          <cell r="B22517" t="str">
            <v xml:space="preserve">PK/OR-5.4-908-940/ Gioăng đệm </v>
          </cell>
          <cell r="C22517" t="str">
            <v>Tạm nhập số lượng và giá trị vật tự dự phòng Ban A bàn giao qua VT4 theo quyết định số 252/QĐ-NĐVT4 ngày 07.03.2020</v>
          </cell>
        </row>
        <row r="22518">
          <cell r="A22518" t="str">
            <v>4.88.67.933.KOR.00.000</v>
          </cell>
          <cell r="B22518" t="str">
            <v xml:space="preserve">Set of Gasket for GSUT NBR &amp; VITON/ Gioăng cao su </v>
          </cell>
          <cell r="C22518" t="str">
            <v>Tạm nhập số lượng và giá trị vật tự dự phòng Ban A bàn giao qua VT4 theo quyết định số 252/QĐ-NĐVT4 ngày 07.03.2020</v>
          </cell>
        </row>
        <row r="22519">
          <cell r="A22519" t="str">
            <v>4.88.67.934.CHN.00.000</v>
          </cell>
          <cell r="B22519" t="str">
            <v xml:space="preserve">Half sealing strip / Gioăng đệm Tag no: 3-2062-6626-00 </v>
          </cell>
          <cell r="C22519" t="str">
            <v>Tạm nhập số lượng và giá trị vật tự dự phòng Ban A bàn giao qua VT4 theo quyết định số 252/QĐ-NĐVT4 ngày 07.03.2020</v>
          </cell>
        </row>
        <row r="22520">
          <cell r="A22520" t="str">
            <v>4.88.67.935.CHN.00.000</v>
          </cell>
          <cell r="B22520" t="str">
            <v xml:space="preserve">A halve of the gland strip / Gioăng đệm Tag no:3-2062-4121-00 </v>
          </cell>
          <cell r="C22520" t="str">
            <v>Tạm nhập số lượng và giá trị vật tự dự phòng Ban A bàn giao qua VT4 theo quyết định số 252/QĐ-NĐVT4 ngày 07.03.2020</v>
          </cell>
        </row>
        <row r="22521">
          <cell r="A22521" t="str">
            <v>4.88.67.936.CHN.00.000</v>
          </cell>
          <cell r="B22521" t="str">
            <v xml:space="preserve">Half sealing strip / Gioăng đệm Tag no: 3-2062-4021-00 </v>
          </cell>
          <cell r="C22521" t="str">
            <v>Tạm nhập số lượng và giá trị vật tự dự phòng Ban A bàn giao qua VT4 theo quyết định số 252/QĐ-NĐVT4 ngày 07.03.2020</v>
          </cell>
        </row>
        <row r="22522">
          <cell r="A22522" t="str">
            <v>4.88.67.937.CHN.00.000</v>
          </cell>
          <cell r="B22522" t="str">
            <v xml:space="preserve">Half sealing strip / Gioăng đệm Tag no:3-2062-6621-00 </v>
          </cell>
          <cell r="C22522" t="str">
            <v>Tạm nhập số lượng và giá trị vật tự dự phòng Ban A bàn giao qua VT4 theo quyết định số 252/QĐ-NĐVT4 ngày 07.03.2020</v>
          </cell>
        </row>
        <row r="22523">
          <cell r="A22523" t="str">
            <v>4.88.67.938.CHN.00.000</v>
          </cell>
          <cell r="B22523" t="str">
            <v xml:space="preserve">Half sealing strip / Gioăng đệm Tag no:3-2062-3221-00 </v>
          </cell>
          <cell r="C22523" t="str">
            <v>Tạm nhập số lượng và giá trị vật tự dự phòng Ban A bàn giao qua VT4 theo quyết định số 252/QĐ-NĐVT4 ngày 07.03.2020</v>
          </cell>
        </row>
        <row r="22524">
          <cell r="A22524" t="str">
            <v>4.88.67.939.CHN.00.000</v>
          </cell>
          <cell r="B22524" t="str">
            <v xml:space="preserve">Thread seat / Đệm nối Tag no: 3-1049-5203-00 </v>
          </cell>
          <cell r="C22524" t="str">
            <v>Tạm nhập số lượng và giá trị vật tự dự phòng Ban A bàn giao qua VT4 theo quyết định số 252/QĐ-NĐVT4 ngày 07.03.2020</v>
          </cell>
        </row>
        <row r="22525">
          <cell r="A22525" t="str">
            <v>4.88.67.940.CHN.00.000</v>
          </cell>
          <cell r="B22525" t="str">
            <v xml:space="preserve">Gasket / Gioăng đệm Tag no: 3-2901-2504-00 </v>
          </cell>
          <cell r="C22525" t="str">
            <v>Tạm nhập số lượng và giá trị vật tự dự phòng Ban A bàn giao qua VT4 theo quyết định số 252/QĐ-NĐVT4 ngày 07.03.2020</v>
          </cell>
        </row>
        <row r="22526">
          <cell r="A22526" t="str">
            <v>4.88.67.941.CHN.00.000</v>
          </cell>
          <cell r="B22526" t="str">
            <v xml:space="preserve">Thread seat / đệm nối Tag no: 3-1049-6402-02 </v>
          </cell>
          <cell r="C22526" t="str">
            <v>Tạm nhập số lượng và giá trị vật tự dự phòng Ban A bàn giao qua VT4 theo quyết định số 252/QĐ-NĐVT4 ngày 07.03.2020</v>
          </cell>
        </row>
        <row r="22527">
          <cell r="A22527" t="str">
            <v>4.88.67.942.CHN.00.000</v>
          </cell>
          <cell r="B22527" t="str">
            <v xml:space="preserve">Gasket / Gioăng đệm Tag no: 3-2901-2103-01 </v>
          </cell>
          <cell r="C22527" t="str">
            <v>Tạm nhập số lượng và giá trị vật tự dự phòng Ban A bàn giao qua VT4 theo quyết định số 252/QĐ-NĐVT4 ngày 07.03.2020</v>
          </cell>
        </row>
        <row r="22528">
          <cell r="A22528" t="str">
            <v>4.88.67.943.CHN.00.000</v>
          </cell>
          <cell r="B22528" t="str">
            <v xml:space="preserve">O-sealing ring / Vòng đệm </v>
          </cell>
          <cell r="C22528" t="str">
            <v>Tạm nhập số lượng và giá trị vật tự dự phòng Ban A bàn giao qua VT4 theo quyết định số 252/QĐ-NĐVT4 ngày 07.03.2020</v>
          </cell>
        </row>
        <row r="22529">
          <cell r="A22529" t="str">
            <v>4.88.67.949.CHN.00.000</v>
          </cell>
          <cell r="B22529" t="str">
            <v xml:space="preserve">Graphite sealing ring / Gioăng đệm Tag no: 5-3450-3106-02 </v>
          </cell>
          <cell r="C22529" t="str">
            <v>Tạm nhập số lượng và giá trị vật tự dự phòng Ban A bàn giao qua VT4 theo quyết định số 252/QĐ-NĐVT4 ngày 07.03.2020</v>
          </cell>
        </row>
        <row r="22530">
          <cell r="A22530" t="str">
            <v>4.88.67.950.CHN.00.000</v>
          </cell>
          <cell r="B22530" t="str">
            <v xml:space="preserve">O-sealing ring(35*3) / Phớt chắn Tag no: 5-4490-0240-22 </v>
          </cell>
          <cell r="C22530" t="str">
            <v>Tạm nhập số lượng và giá trị vật tự dự phòng Ban A bàn giao qua VT4 theo quyết định số 252/QĐ-NĐVT4 ngày 07.03.2020</v>
          </cell>
        </row>
        <row r="22531">
          <cell r="A22531" t="str">
            <v>4.88.67.951.CHN.00.000</v>
          </cell>
          <cell r="B22531" t="str">
            <v xml:space="preserve">Spare parts for oil casing / Gioăng đệm </v>
          </cell>
          <cell r="C22531" t="str">
            <v>Tạm nhập số lượng và giá trị vật tự dự phòng Ban A bàn giao qua VT4 theo quyết định số 252/QĐ-NĐVT4 ngày 07.03.2020</v>
          </cell>
        </row>
        <row r="22532">
          <cell r="A22532" t="str">
            <v>4.88.67.952.CHN.00.000</v>
          </cell>
          <cell r="B22532" t="str">
            <v xml:space="preserve">Sealing tooth / Gioăng đệm </v>
          </cell>
          <cell r="C22532" t="str">
            <v>Tạm nhập số lượng và giá trị vật tự dự phòng Ban A bàn giao qua VT4 theo quyết định số 252/QĐ-NĐVT4 ngày 07.03.2020</v>
          </cell>
        </row>
        <row r="22533">
          <cell r="A22533" t="str">
            <v>4.88.67.953.KOR.00.000</v>
          </cell>
          <cell r="B22533" t="str">
            <v xml:space="preserve">Gasket &amp; O-ring N/A/gioăng đệm cao su </v>
          </cell>
          <cell r="C22533" t="str">
            <v>Tạm nhập số lượng và giá trị vật tự dự phòng Ban A bàn giao qua VT4 theo quyết định số 252/QĐ-NĐVT4 ngày 07.03.2020</v>
          </cell>
        </row>
        <row r="22534">
          <cell r="A22534" t="str">
            <v>4.88.67.954.CHN.00.000</v>
          </cell>
          <cell r="B22534" t="str">
            <v xml:space="preserve">Gasket for BFPT- ESV inletsteam flange N/A/ Vòng đệm cho măt bich tuabin </v>
          </cell>
          <cell r="C22534" t="str">
            <v>Tạm nhập số lượng và giá trị vật tự dự phòng Ban A bàn giao qua VT4 theo quyết định số 252/QĐ-NĐVT4 ngày 07.03.2020</v>
          </cell>
        </row>
        <row r="22535">
          <cell r="A22535" t="str">
            <v>4.88.67.955.GBR.00.000</v>
          </cell>
          <cell r="B22535" t="str">
            <v xml:space="preserve">Companion Flange Gasket. 350256-010A / Gioăng làm kín </v>
          </cell>
          <cell r="C22535" t="str">
            <v>Tạm nhập số lượng và giá trị vật tự dự phòng Ban A bàn giao qua VT4 theo quyết định số 252/QĐ-NĐVT4 ngày 07.03.2020</v>
          </cell>
        </row>
        <row r="22536">
          <cell r="A22536" t="str">
            <v>4.88.67.956.KOR.00.000</v>
          </cell>
          <cell r="B22536" t="str">
            <v xml:space="preserve">GASKET SIDE COVER (Inner) 0.25T OIL PAPER </v>
          </cell>
          <cell r="C22536" t="str">
            <v>Tạm nhập số lượng và giá trị vật tự dự phòng Ban A bàn giao qua VT4 theo quyết định số 252/QĐ-NĐVT4 ngày 07.03.2020</v>
          </cell>
        </row>
        <row r="22537">
          <cell r="A22537" t="str">
            <v>4.88.67.957.KOR.00.000</v>
          </cell>
          <cell r="B22537" t="str">
            <v xml:space="preserve">GASKET SIDE COVER (Outer) 0.25T OIL PAPER </v>
          </cell>
          <cell r="C22537" t="str">
            <v>Tạm nhập số lượng và giá trị vật tự dự phòng Ban A bàn giao qua VT4 theo quyết định số 252/QĐ-NĐVT4 ngày 07.03.2020</v>
          </cell>
        </row>
        <row r="22538">
          <cell r="A22538" t="str">
            <v>4.88.67.958.KOR.00.000</v>
          </cell>
          <cell r="B22538" t="str">
            <v xml:space="preserve">GASKET VALVE BODY 0.5T NLG 20,25,30 OIL PAPER </v>
          </cell>
          <cell r="C22538" t="str">
            <v>Tạm nhập số lượng và giá trị vật tự dự phòng Ban A bàn giao qua VT4 theo quyết định số 252/QĐ-NĐVT4 ngày 07.03.2020</v>
          </cell>
        </row>
        <row r="22539">
          <cell r="A22539" t="str">
            <v>4.88.67.959.KOR.00.000</v>
          </cell>
          <cell r="B22539" t="str">
            <v xml:space="preserve">GASKET (M/SEAL COVER) 0.5T NON ASBESTOS </v>
          </cell>
          <cell r="C22539" t="str">
            <v>Tạm nhập số lượng và giá trị vật tự dự phòng Ban A bàn giao qua VT4 theo quyết định số 252/QĐ-NĐVT4 ngày 07.03.2020</v>
          </cell>
        </row>
        <row r="22540">
          <cell r="A22540" t="str">
            <v>4.88.67.960.KOR.00.000</v>
          </cell>
          <cell r="B22540" t="str">
            <v xml:space="preserve">GASKET (Valve Cover) D68 D80 0.5T OIL PAPER </v>
          </cell>
          <cell r="C22540" t="str">
            <v>Tạm nhập số lượng và giá trị vật tự dự phòng Ban A bàn giao qua VT4 theo quyết định số 252/QĐ-NĐVT4 ngày 07.03.2020</v>
          </cell>
        </row>
        <row r="22541">
          <cell r="A22541" t="str">
            <v>4.88.67.961.KOR.00.000</v>
          </cell>
          <cell r="B22541" t="str">
            <v xml:space="preserve">GASKET D34D55 NLG 20 NON ASBESTOS </v>
          </cell>
          <cell r="C22541" t="str">
            <v>Tạm nhập số lượng và giá trị vật tự dự phòng Ban A bàn giao qua VT4 theo quyết định số 252/QĐ-NĐVT4 ngày 07.03.2020</v>
          </cell>
        </row>
        <row r="22542">
          <cell r="A22542" t="str">
            <v>4.88.67.962.KOR.00.000</v>
          </cell>
          <cell r="B22542" t="str">
            <v xml:space="preserve">O-ring φ2.4 d18 NBR </v>
          </cell>
          <cell r="C22542" t="str">
            <v>Tạm nhập số lượng và giá trị vật tự dự phòng Ban A bàn giao qua VT4 theo quyết định số 252/QĐ-NĐVT4 ngày 07.03.2020</v>
          </cell>
        </row>
        <row r="22543">
          <cell r="A22543" t="str">
            <v>4.88.67.963.KOR.00.000</v>
          </cell>
          <cell r="B22543" t="str">
            <v xml:space="preserve">Casing Gasket Ø350 / Gioăng đệm cao su </v>
          </cell>
          <cell r="C22543" t="str">
            <v>Tạm nhập số lượng và giá trị vật tự dự phòng Ban A bàn giao qua VT4 theo quyết định số 252/QĐ-NĐVT4 ngày 07.03.2020</v>
          </cell>
        </row>
        <row r="22544">
          <cell r="A22544" t="str">
            <v>4.88.67.964.KOR.00.000</v>
          </cell>
          <cell r="B22544" t="str">
            <v xml:space="preserve">O-Ring(Impeller) Ø44.7 / Vòng đệm cao su </v>
          </cell>
          <cell r="C22544" t="str">
            <v>Tạm nhập số lượng và giá trị vật tự dự phòng Ban A bàn giao qua VT4 theo quyết định số 252/QĐ-NĐVT4 ngày 07.03.2020</v>
          </cell>
        </row>
        <row r="22545">
          <cell r="A22545" t="str">
            <v>4.88.67.965.KOR.00.000</v>
          </cell>
          <cell r="B22545" t="str">
            <v xml:space="preserve">O-Ring(Impeller Nut) Ø44.4 / Vòng đệm cao su </v>
          </cell>
          <cell r="C22545" t="str">
            <v>Tạm nhập số lượng và giá trị vật tự dự phòng Ban A bàn giao qua VT4 theo quyết định số 252/QĐ-NĐVT4 ngày 07.03.2020</v>
          </cell>
        </row>
        <row r="22546">
          <cell r="A22546" t="str">
            <v>4.88.67.966.KOR.00.000</v>
          </cell>
          <cell r="B22546" t="str">
            <v xml:space="preserve">O-Ring(Bearing Housing) Ø124.4 / Vòng đệm cao su </v>
          </cell>
          <cell r="C22546" t="str">
            <v>Tạm nhập số lượng và giá trị vật tự dự phòng Ban A bàn giao qua VT4 theo quyết định số 252/QĐ-NĐVT4 ngày 07.03.2020</v>
          </cell>
        </row>
        <row r="22547">
          <cell r="A22547" t="str">
            <v>4.88.67.967.KOR.00.000</v>
          </cell>
          <cell r="B22547" t="str">
            <v xml:space="preserve">Casing Gasket Ø335 / Gioăng đệm cao su </v>
          </cell>
          <cell r="C22547" t="str">
            <v>Tạm nhập số lượng và giá trị vật tự dự phòng Ban A bàn giao qua VT4 theo quyết định số 252/QĐ-NĐVT4 ngày 07.03.2020</v>
          </cell>
        </row>
        <row r="22548">
          <cell r="A22548" t="str">
            <v>4.88.67.968.KOR.00.000</v>
          </cell>
          <cell r="B22548" t="str">
            <v xml:space="preserve">O-Ring(Impeller) Ø92 / Vòng đệm cao su </v>
          </cell>
          <cell r="C22548" t="str">
            <v>Tạm nhập số lượng và giá trị vật tự dự phòng Ban A bàn giao qua VT4 theo quyết định số 252/QĐ-NĐVT4 ngày 07.03.2020</v>
          </cell>
        </row>
        <row r="22549">
          <cell r="A22549" t="str">
            <v>4.88.67.969.KOR.00.000</v>
          </cell>
          <cell r="B22549" t="str">
            <v xml:space="preserve">O-Ring(Seal grand) Ø36, Ø34.52 / Vòng đệm cao su </v>
          </cell>
          <cell r="C22549" t="str">
            <v>Tạm nhập số lượng và giá trị vật tự dự phòng Ban A bàn giao qua VT4 theo quyết định số 252/QĐ-NĐVT4 ngày 07.03.2020</v>
          </cell>
        </row>
        <row r="22550">
          <cell r="A22550" t="str">
            <v>4.88.67.970.KOR.00.000</v>
          </cell>
          <cell r="B22550" t="str">
            <v xml:space="preserve">O-Ring(Bearing Housing) Ø134.4 / Vòng đệm cao su </v>
          </cell>
          <cell r="C22550" t="str">
            <v>Tạm nhập số lượng và giá trị vật tự dự phòng Ban A bàn giao qua VT4 theo quyết định số 252/QĐ-NĐVT4 ngày 07.03.2020</v>
          </cell>
        </row>
        <row r="22551">
          <cell r="A22551" t="str">
            <v>4.88.67.971.KOR.00.000</v>
          </cell>
          <cell r="B22551" t="str">
            <v xml:space="preserve">O-Ring(Adopter) Ø129.4 / Vòng đệm cao su </v>
          </cell>
          <cell r="C22551" t="str">
            <v>Tạm nhập số lượng và giá trị vật tự dự phòng Ban A bàn giao qua VT4 theo quyết định số 252/QĐ-NĐVT4 ngày 07.03.2020</v>
          </cell>
        </row>
        <row r="22552">
          <cell r="A22552" t="str">
            <v>4.88.67.972.KOR.00.000</v>
          </cell>
          <cell r="B22552" t="str">
            <v xml:space="preserve">Pump Wearing - Clarified Water Transfer Pump / Vòng đệm cho bơm </v>
          </cell>
          <cell r="C22552" t="str">
            <v>Tạm nhập số lượng và giá trị vật tự dự phòng Ban A bàn giao qua VT4 theo quyết định số 252/QĐ-NĐVT4 ngày 07.03.2020</v>
          </cell>
        </row>
        <row r="22553">
          <cell r="A22553" t="str">
            <v>4.88.67.973.KOR.00.000</v>
          </cell>
          <cell r="B22553" t="str">
            <v xml:space="preserve">Pump Conection Gasket (10 (2), 8(2)) - Clarified Water Transfer Pump / Gioăng đệm cao su </v>
          </cell>
          <cell r="C22553" t="str">
            <v>Tạm nhập số lượng và giá trị vật tự dự phòng Ban A bàn giao qua VT4 theo quyết định số 252/QĐ-NĐVT4 ngày 07.03.2020</v>
          </cell>
        </row>
        <row r="22554">
          <cell r="A22554" t="str">
            <v>4.88.67.974.KOR.00.000</v>
          </cell>
          <cell r="B22554" t="str">
            <v xml:space="preserve">Pump Wearing -Sludge Transfer Pump/Vòng đệm cho bơm </v>
          </cell>
          <cell r="C22554" t="str">
            <v>Tạm nhập số lượng và giá trị vật tự dự phòng Ban A bàn giao qua VT4 theo quyết định số 252/QĐ-NĐVT4 ngày 07.03.2020</v>
          </cell>
        </row>
        <row r="22555">
          <cell r="A22555" t="str">
            <v>4.88.67.975.KOR.00.000</v>
          </cell>
          <cell r="B22555" t="str">
            <v xml:space="preserve">Pump Conection Gasket (4(2), 3(2)) - Sludge Transfer Pump/Gioăng đệm cao su </v>
          </cell>
          <cell r="C22555" t="str">
            <v>Tạm nhập số lượng và giá trị vật tự dự phòng Ban A bàn giao qua VT4 theo quyết định số 252/QĐ-NĐVT4 ngày 07.03.2020</v>
          </cell>
        </row>
        <row r="22556">
          <cell r="A22556" t="str">
            <v>4.88.67.976.KOR.00.000</v>
          </cell>
          <cell r="B22556" t="str">
            <v xml:space="preserve">Pump Wearing A/C Filte Backwash Pump for Pre Filtration/Vòng đệm cho bơm </v>
          </cell>
          <cell r="C22556" t="str">
            <v>Tạm nhập số lượng và giá trị vật tự dự phòng Ban A bàn giao qua VT4 theo quyết định số 252/QĐ-NĐVT4 ngày 07.03.2020</v>
          </cell>
        </row>
        <row r="22557">
          <cell r="A22557" t="str">
            <v>4.88.67.977.KOR.00.000</v>
          </cell>
          <cell r="B22557" t="str">
            <v xml:space="preserve">Pump Conection Gasket  (8(2), 6(2)) - A/C Filte Backwash Pump for Pre Filtration/Gioăng đệm cao su </v>
          </cell>
          <cell r="C22557" t="str">
            <v>Tạm nhập số lượng và giá trị vật tự dự phòng Ban A bàn giao qua VT4 theo quyết định số 252/QĐ-NĐVT4 ngày 07.03.2020</v>
          </cell>
        </row>
        <row r="22558">
          <cell r="A22558" t="str">
            <v>4.88.67.978.KOR.00.000</v>
          </cell>
          <cell r="B22558" t="str">
            <v xml:space="preserve">Pump Wearing UF Feed Pump / Vòng đệm cho bơm </v>
          </cell>
          <cell r="C22558" t="str">
            <v>Tạm nhập số lượng và giá trị vật tự dự phòng Ban A bàn giao qua VT4 theo quyết định số 252/QĐ-NĐVT4 ngày 07.03.2020</v>
          </cell>
        </row>
        <row r="22559">
          <cell r="A22559" t="str">
            <v>4.88.67.979.KOR.00.000</v>
          </cell>
          <cell r="B22559" t="str">
            <v xml:space="preserve">Pump Conection Gasket (6(3), 4(3)) - UF Feed Pump/ Gioăng đệm cao su </v>
          </cell>
          <cell r="C22559" t="str">
            <v>Tạm nhập số lượng và giá trị vật tự dự phòng Ban A bàn giao qua VT4 theo quyết định số 252/QĐ-NĐVT4 ngày 07.03.2020</v>
          </cell>
        </row>
        <row r="22560">
          <cell r="A22560" t="str">
            <v>4.88.67.980.KOR.00.000</v>
          </cell>
          <cell r="B22560" t="str">
            <v xml:space="preserve">Pump Wearing - UF Backwash Pump /Vòng đệm cho bơm </v>
          </cell>
          <cell r="C22560" t="str">
            <v>Tạm nhập số lượng và giá trị vật tự dự phòng Ban A bàn giao qua VT4 theo quyết định số 252/QĐ-NĐVT4 ngày 07.03.2020</v>
          </cell>
        </row>
        <row r="22561">
          <cell r="A22561" t="str">
            <v>4.88.67.981.KOR.00.000</v>
          </cell>
          <cell r="B22561" t="str">
            <v xml:space="preserve">Pump Conection Gasket (8(3), 6(3)) - UF Backwash Pump/Gioăng đệm cao su </v>
          </cell>
          <cell r="C22561" t="str">
            <v>Tạm nhập số lượng và giá trị vật tự dự phòng Ban A bàn giao qua VT4 theo quyết định số 252/QĐ-NĐVT4 ngày 07.03.2020</v>
          </cell>
        </row>
        <row r="22562">
          <cell r="A22562" t="str">
            <v>4.88.67.982.KOR.00.000</v>
          </cell>
          <cell r="B22562" t="str">
            <v xml:space="preserve">Pump Wearing - UF CIP Pump / Vòng đệm cho bơm </v>
          </cell>
          <cell r="C22562" t="str">
            <v>Tạm nhập số lượng và giá trị vật tự dự phòng Ban A bàn giao qua VT4 theo quyết định số 252/QĐ-NĐVT4 ngày 07.03.2020</v>
          </cell>
        </row>
        <row r="22563">
          <cell r="A22563" t="str">
            <v>4.88.67.983.KOR.00.000</v>
          </cell>
          <cell r="B22563" t="str">
            <v xml:space="preserve">Pump Conection Gasket (4(2), 3(2)) - UF CIP Pump / Gioăng đệm cao su </v>
          </cell>
          <cell r="C22563" t="str">
            <v>Tạm nhập số lượng và giá trị vật tự dự phòng Ban A bàn giao qua VT4 theo quyết định số 252/QĐ-NĐVT4 ngày 07.03.2020</v>
          </cell>
        </row>
        <row r="22564">
          <cell r="A22564" t="str">
            <v>4.88.67.984.KOR.00.000</v>
          </cell>
          <cell r="B22564" t="str">
            <v xml:space="preserve">Pump Wearing  - SWRO Feed Pump / Vòng đệm cho bơm </v>
          </cell>
          <cell r="C22564" t="str">
            <v>Tạm nhập số lượng và giá trị vật tự dự phòng Ban A bàn giao qua VT4 theo quyết định số 252/QĐ-NĐVT4 ngày 07.03.2020</v>
          </cell>
        </row>
        <row r="22565">
          <cell r="A22565" t="str">
            <v>4.88.67.985.KOR.00.000</v>
          </cell>
          <cell r="B22565" t="str">
            <v xml:space="preserve">Pump Conection Gasket (10 (2), 8(2)) - SWRO Feed Pump / Gioăng đệm cao su </v>
          </cell>
          <cell r="C22565" t="str">
            <v>Tạm nhập số lượng và giá trị vật tự dự phòng Ban A bàn giao qua VT4 theo quyết định số 252/QĐ-NĐVT4 ngày 07.03.2020</v>
          </cell>
        </row>
        <row r="22566">
          <cell r="A22566" t="str">
            <v>4.88.67.986.KOR.00.000</v>
          </cell>
          <cell r="B22566" t="str">
            <v xml:space="preserve">Pump Wearing  - BWRO Feed Pump / Vòng đệm cho bơm </v>
          </cell>
          <cell r="C22566" t="str">
            <v>Tạm nhập số lượng và giá trị vật tự dự phòng Ban A bàn giao qua VT4 theo quyết định số 252/QĐ-NĐVT4 ngày 07.03.2020</v>
          </cell>
        </row>
        <row r="22567">
          <cell r="A22567" t="str">
            <v>4.88.67.987.KOR.00.000</v>
          </cell>
          <cell r="B22567" t="str">
            <v xml:space="preserve">Pump Conection Gasket (4(2), 3(2)) - BWRO Feed Pump / Gioăng đệm cao su </v>
          </cell>
          <cell r="C22567" t="str">
            <v>Tạm nhập số lượng và giá trị vật tự dự phòng Ban A bàn giao qua VT4 theo quyết định số 252/QĐ-NĐVT4 ngày 07.03.2020</v>
          </cell>
        </row>
        <row r="22568">
          <cell r="A22568" t="str">
            <v>4.88.67.988.KOR.00.000</v>
          </cell>
          <cell r="B22568" t="str">
            <v xml:space="preserve">Pump Wearing  - BWRO High Presssure Pump / Vòng đệm cho bơm </v>
          </cell>
          <cell r="C22568" t="str">
            <v>Tạm nhập số lượng và giá trị vật tự dự phòng Ban A bàn giao qua VT4 theo quyết định số 252/QĐ-NĐVT4 ngày 07.03.2020</v>
          </cell>
        </row>
        <row r="22569">
          <cell r="A22569" t="str">
            <v>4.88.67.989.KOR.00.000</v>
          </cell>
          <cell r="B22569" t="str">
            <v xml:space="preserve">Pump Conection Gasket (3(3), 1 1/2(3) - BWRO High Presssure Pump / Gioăng đệm cao su </v>
          </cell>
          <cell r="C22569" t="str">
            <v>Tạm nhập số lượng và giá trị vật tự dự phòng Ban A bàn giao qua VT4 theo quyết định số 252/QĐ-NĐVT4 ngày 07.03.2020</v>
          </cell>
        </row>
        <row r="22570">
          <cell r="A22570" t="str">
            <v>4.88.67.990.KOR.00.000</v>
          </cell>
          <cell r="B22570" t="str">
            <v xml:space="preserve">Pump Wearing - RO CIP Pump / Vòng đệm cho bơm </v>
          </cell>
          <cell r="C22570" t="str">
            <v>Tạm nhập số lượng và giá trị vật tự dự phòng Ban A bàn giao qua VT4 theo quyết định số 252/QĐ-NĐVT4 ngày 07.03.2020</v>
          </cell>
        </row>
        <row r="22571">
          <cell r="A22571" t="str">
            <v>4.88.67.991.KOR.00.000</v>
          </cell>
          <cell r="B22571" t="str">
            <v xml:space="preserve">Pump Conection Gasket (4(2), 3(2)) - RO CIP Pump / Gioăng đệm cao su </v>
          </cell>
          <cell r="C22571" t="str">
            <v>Tạm nhập số lượng và giá trị vật tự dự phòng Ban A bàn giao qua VT4 theo quyết định số 252/QĐ-NĐVT4 ngày 07.03.2020</v>
          </cell>
        </row>
        <row r="22572">
          <cell r="A22572" t="str">
            <v>4.88.67.992.KOR.00.000</v>
          </cell>
          <cell r="B22572" t="str">
            <v xml:space="preserve">Pump Wearing - RO Flushing Pump / Vòng đệm cho bơm </v>
          </cell>
          <cell r="C22572" t="str">
            <v>Tạm nhập số lượng và giá trị vật tự dự phòng Ban A bàn giao qua VT4 theo quyết định số 252/QĐ-NĐVT4 ngày 07.03.2020</v>
          </cell>
        </row>
        <row r="22573">
          <cell r="A22573" t="str">
            <v>4.88.67.993.KOR.00.000</v>
          </cell>
          <cell r="B22573" t="str">
            <v xml:space="preserve">Pump Conection Gasket (6(2), 4(2)) - RO Flushing Pump / Gioăng đệm cao su </v>
          </cell>
          <cell r="C22573" t="str">
            <v>Tạm nhập số lượng và giá trị vật tự dự phòng Ban A bàn giao qua VT4 theo quyết định số 252/QĐ-NĐVT4 ngày 07.03.2020</v>
          </cell>
        </row>
        <row r="22574">
          <cell r="A22574" t="str">
            <v>4.88.67.994.KOR.00.000</v>
          </cell>
          <cell r="B22574" t="str">
            <v xml:space="preserve">Pump Wearing  - MBP Feed Pump / Vòng đệm cho bơm </v>
          </cell>
          <cell r="C22574" t="str">
            <v>Tạm nhập số lượng và giá trị vật tự dự phòng Ban A bàn giao qua VT4 theo quyết định số 252/QĐ-NĐVT4 ngày 07.03.2020</v>
          </cell>
        </row>
        <row r="22575">
          <cell r="A22575" t="str">
            <v>4.88.67.995.KOR.00.000</v>
          </cell>
          <cell r="B22575" t="str">
            <v xml:space="preserve">Pump Conection Gasket (4(2), 3(2)) - MBP Feed Pump  / Gioăng đệm cao su </v>
          </cell>
          <cell r="C22575" t="str">
            <v>Tạm nhập số lượng và giá trị vật tự dự phòng Ban A bàn giao qua VT4 theo quyết định số 252/QĐ-NĐVT4 ngày 07.03.2020</v>
          </cell>
        </row>
        <row r="22576">
          <cell r="A22576" t="str">
            <v>4.88.67.996.KOR.00.000</v>
          </cell>
          <cell r="B22576" t="str">
            <v xml:space="preserve">Pump Wearing  - Regeneration Pump for MBP / Vòng đệm cho bơm </v>
          </cell>
          <cell r="C22576" t="str">
            <v>Tạm nhập số lượng và giá trị vật tự dự phòng Ban A bàn giao qua VT4 theo quyết định số 252/QĐ-NĐVT4 ngày 07.03.2020</v>
          </cell>
        </row>
        <row r="22577">
          <cell r="A22577" t="str">
            <v>4.88.67.997.KOR.00.000</v>
          </cell>
          <cell r="B22577" t="str">
            <v xml:space="preserve">Pump Conection Gasket (4(2), 3(2)) - Regeneration Pump for MBP / Gioăng đệm cao su </v>
          </cell>
          <cell r="C22577" t="str">
            <v>Tạm nhập số lượng và giá trị vật tự dự phòng Ban A bàn giao qua VT4 theo quyết định số 252/QĐ-NĐVT4 ngày 07.03.2020</v>
          </cell>
        </row>
        <row r="22578">
          <cell r="A22578" t="str">
            <v>4.88.67.998.KOR.00.000</v>
          </cell>
          <cell r="B22578" t="str">
            <v xml:space="preserve">Pump Wearing - Regeneration Waste Water Sump Pump / Vòng đệm cho bơm </v>
          </cell>
          <cell r="C22578" t="str">
            <v>Tạm nhập số lượng và giá trị vật tự dự phòng Ban A bàn giao qua VT4 theo quyết định số 252/QĐ-NĐVT4 ngày 07.03.2020</v>
          </cell>
        </row>
        <row r="22579">
          <cell r="A22579" t="str">
            <v>4.88.67.999.KOR.00.000</v>
          </cell>
          <cell r="B22579" t="str">
            <v xml:space="preserve">Pump Conection Gasket (6(2), 4(2)) - Regeneration Waste Water Sump Pump / Gioăng đệm cao su </v>
          </cell>
          <cell r="C22579" t="str">
            <v>Tạm nhập số lượng và giá trị vật tự dự phòng Ban A bàn giao qua VT4 theo quyết định số 252/QĐ-NĐVT4 ngày 07.03.2020</v>
          </cell>
        </row>
        <row r="22580">
          <cell r="A22580" t="str">
            <v>4.88.85.820.CHN.00.000</v>
          </cell>
          <cell r="B22580" t="str">
            <v xml:space="preserve">Oil proof of centrifugal oil pump / chắn dầu </v>
          </cell>
          <cell r="C22580" t="str">
            <v>Tạm nhập số lượng và giá trị vật tự dự phòng Ban A bàn giao qua VT4 theo quyết định số 252/QĐ-NĐVT4 ngày 07.03.2020</v>
          </cell>
        </row>
        <row r="22581">
          <cell r="A22581" t="str">
            <v>4.88.90.900.KOR.00.000</v>
          </cell>
          <cell r="B22581" t="str">
            <v xml:space="preserve">Non-Metal Expansion Joint T21.7 x 475x 4900L (khớp nối ống bằng cao su) </v>
          </cell>
          <cell r="C22581" t="str">
            <v>Tạm nhập số lượng và giá trị vật tự dự phòng Ban A bàn giao qua VT4 theo quyết định số 252/QĐ-NĐVT4 ngày 07.03.2020</v>
          </cell>
        </row>
        <row r="22582">
          <cell r="A22582" t="str">
            <v>4.88.90.901.KOR.00.000</v>
          </cell>
          <cell r="B22582" t="str">
            <v xml:space="preserve">Non-Metal Expansion Joint T21.7 x 590 x 8500L (khớp nối ống bằng cao su) </v>
          </cell>
          <cell r="C22582" t="str">
            <v>Tạm nhập số lượng và giá trị vật tự dự phòng Ban A bàn giao qua VT4 theo quyết định số 252/QĐ-NĐVT4 ngày 07.03.2020</v>
          </cell>
        </row>
        <row r="22583">
          <cell r="A22583" t="str">
            <v>4.88.90.902.KOR.00.000</v>
          </cell>
          <cell r="B22583" t="str">
            <v xml:space="preserve">Non-Metal Expansion Joint T21.7 x 500 x 8500L (khớp nối ống bằng cao su) </v>
          </cell>
          <cell r="C22583" t="str">
            <v>Tạm nhập số lượng và giá trị vật tự dự phòng Ban A bàn giao qua VT4 theo quyết định số 252/QĐ-NĐVT4 ngày 07.03.2020</v>
          </cell>
        </row>
        <row r="22584">
          <cell r="A22584" t="str">
            <v>4.88.90.903.KOR.00.000</v>
          </cell>
          <cell r="B22584" t="str">
            <v xml:space="preserve">Non-Metal Expansion Joint T21.7 x 420 x 13800L (khớp nối ống bằng cao su) </v>
          </cell>
          <cell r="C22584" t="str">
            <v>Tạm nhập số lượng và giá trị vật tự dự phòng Ban A bàn giao qua VT4 theo quyết định số 252/QĐ-NĐVT4 ngày 07.03.2020</v>
          </cell>
        </row>
        <row r="22585">
          <cell r="A22585" t="str">
            <v>4.88.90.904.KOR.00.000</v>
          </cell>
          <cell r="B22585" t="str">
            <v xml:space="preserve">Non-Metal Expansion Joint T21.7 x 575 x 11400L (khớp nối ống bằng cao su) </v>
          </cell>
          <cell r="C22585" t="str">
            <v>Tạm nhập số lượng và giá trị vật tự dự phòng Ban A bàn giao qua VT4 theo quyết định số 252/QĐ-NĐVT4 ngày 07.03.2020</v>
          </cell>
        </row>
        <row r="22586">
          <cell r="A22586" t="str">
            <v>4.88.90.905.KOR.00.000</v>
          </cell>
          <cell r="B22586" t="str">
            <v xml:space="preserve">Non-Metal Expansion Joint T21.7 x W765 x 19200L (khớp nối ống bằng cao su) </v>
          </cell>
          <cell r="C22586" t="str">
            <v>Tạm nhập số lượng và giá trị vật tự dự phòng Ban A bàn giao qua VT4 theo quyết định số 252/QĐ-NĐVT4 ngày 07.03.2020</v>
          </cell>
        </row>
        <row r="22587">
          <cell r="A22587" t="str">
            <v>4.88.90.906.KOR.00.000</v>
          </cell>
          <cell r="B22587" t="str">
            <v xml:space="preserve">Non-Metal Expansion Joint  T21.7 x W475 x 23600L (khớp nối ống bằng cao su) </v>
          </cell>
          <cell r="C22587" t="str">
            <v>Tạm nhập số lượng và giá trị vật tự dự phòng Ban A bàn giao qua VT4 theo quyết định số 252/QĐ-NĐVT4 ngày 07.03.2020</v>
          </cell>
        </row>
        <row r="22588">
          <cell r="A22588" t="str">
            <v>4.88.90.907.KOR.00.000</v>
          </cell>
          <cell r="B22588" t="str">
            <v xml:space="preserve">Non-Metal Expansion Joint T21.7 x 575 x 15800L (khớp nối ống bằng cao su) </v>
          </cell>
          <cell r="C22588" t="str">
            <v>Tạm nhập số lượng và giá trị vật tự dự phòng Ban A bàn giao qua VT4 theo quyết định số 252/QĐ-NĐVT4 ngày 07.03.2020</v>
          </cell>
        </row>
        <row r="22589">
          <cell r="A22589" t="str">
            <v>4.88.90.908.KOR.00.000</v>
          </cell>
          <cell r="B22589" t="str">
            <v xml:space="preserve">Non-Metal Expansion Joint  T21.7 x 370 x 7700L (khớp nối ống bằng cao su) </v>
          </cell>
          <cell r="C22589" t="str">
            <v>Tạm nhập số lượng và giá trị vật tự dự phòng Ban A bàn giao qua VT4 theo quyết định số 252/QĐ-NĐVT4 ngày 07.03.2020</v>
          </cell>
        </row>
        <row r="22590">
          <cell r="A22590" t="str">
            <v>4.88.90.909.KOR.00.000</v>
          </cell>
          <cell r="B22590" t="str">
            <v xml:space="preserve">Non-Metal Expansion Joint T21.7 x W610 x 8900L  (khớp nối ống bằng cao su) </v>
          </cell>
          <cell r="C22590" t="str">
            <v>Tạm nhập số lượng và giá trị vật tự dự phòng Ban A bàn giao qua VT4 theo quyết định số 252/QĐ-NĐVT4 ngày 07.03.2020</v>
          </cell>
        </row>
        <row r="22591">
          <cell r="A22591" t="str">
            <v>4.88.90.910.KOR.00.000</v>
          </cell>
          <cell r="B22591" t="str">
            <v xml:space="preserve">Non-Metal Expansion Joint  T21.7 x 370 x 8900L (khớp nối ống bằng cao su) </v>
          </cell>
          <cell r="C22591" t="str">
            <v>Tạm nhập số lượng và giá trị vật tự dự phòng Ban A bàn giao qua VT4 theo quyết định số 252/QĐ-NĐVT4 ngày 07.03.2020</v>
          </cell>
        </row>
        <row r="22592">
          <cell r="A22592" t="str">
            <v>4.88.90.911.KOR.00.000</v>
          </cell>
          <cell r="B22592" t="str">
            <v xml:space="preserve">Non-Metal Expansion Joint T21.7 x 640 x 8500L (khớp nối ống bằng cao su) </v>
          </cell>
          <cell r="C22592" t="str">
            <v>Tạm nhập số lượng và giá trị vật tự dự phòng Ban A bàn giao qua VT4 theo quyết định số 252/QĐ-NĐVT4 ngày 07.03.2020</v>
          </cell>
        </row>
        <row r="22593">
          <cell r="A22593" t="str">
            <v>4.88.90.912.KOR.00.000</v>
          </cell>
          <cell r="B22593" t="str">
            <v xml:space="preserve">Non-Metal Expansion Joint  T33.7 x 675 x 29200L  (khớp nối ống bằng cao su) </v>
          </cell>
          <cell r="C22593" t="str">
            <v>Tạm nhập số lượng và giá trị vật tự dự phòng Ban A bàn giao qua VT4 theo quyết định số 252/QĐ-NĐVT4 ngày 07.03.2020</v>
          </cell>
        </row>
        <row r="22594">
          <cell r="A22594" t="str">
            <v>4.88.90.913.KOR.00.000</v>
          </cell>
          <cell r="B22594" t="str">
            <v xml:space="preserve">Non-Metal Expansion Joint T33.7 x W565 x 34000L (khớp nối ống bằng cao su) </v>
          </cell>
          <cell r="C22594" t="str">
            <v>Tạm nhập số lượng và giá trị vật tự dự phòng Ban A bàn giao qua VT4 theo quyết định số 252/QĐ-NĐVT4 ngày 07.03.2020</v>
          </cell>
        </row>
        <row r="22595">
          <cell r="A22595" t="str">
            <v>4.88.90.914.KOR.00.000</v>
          </cell>
          <cell r="B22595" t="str">
            <v xml:space="preserve">Non-Metal Expansion Joint  T5.5 x 320 x 32850L (khớp nối ống bằng cao su) </v>
          </cell>
          <cell r="C22595" t="str">
            <v>Tạm nhập số lượng và giá trị vật tự dự phòng Ban A bàn giao qua VT4 theo quyết định số 252/QĐ-NĐVT4 ngày 07.03.2020</v>
          </cell>
        </row>
        <row r="22596">
          <cell r="A22596" t="str">
            <v>4.88.90.915.KOR.00.000</v>
          </cell>
          <cell r="B22596" t="str">
            <v xml:space="preserve">Non-Metal Expansion Joint  T5.5 x 320 x 22050L  (khớp nối ống bằng cao su) </v>
          </cell>
          <cell r="C22596" t="str">
            <v>Tạm nhập số lượng và giá trị vật tự dự phòng Ban A bàn giao qua VT4 theo quyết định số 252/QĐ-NĐVT4 ngày 07.03.2020</v>
          </cell>
        </row>
        <row r="22597">
          <cell r="A22597" t="str">
            <v>4.88.90.916.KOR.00.000</v>
          </cell>
          <cell r="B22597" t="str">
            <v xml:space="preserve">Non-Metal Expansion Joint T5.5 x 370 x15650L (khớp nối ống bằng cao su) </v>
          </cell>
          <cell r="C22597" t="str">
            <v>Tạm nhập số lượng và giá trị vật tự dự phòng Ban A bàn giao qua VT4 theo quyết định số 252/QĐ-NĐVT4 ngày 07.03.2020</v>
          </cell>
        </row>
        <row r="22598">
          <cell r="A22598" t="str">
            <v>4.88.90.920.MEX.00.000</v>
          </cell>
          <cell r="B22598" t="str">
            <v xml:space="preserve">Cap Heat Exchanger/Nắp đậy cao su, Tag No: C051741_2-001605-831-10-130/10.14 </v>
          </cell>
          <cell r="C22598" t="str">
            <v>Tạm nhập số lượng và giá trị vật tự dự phòng Ban A bàn giao qua VT4 theo quyết định số 252/QĐ-NĐVT4 ngày 07.03.2020</v>
          </cell>
        </row>
        <row r="22599">
          <cell r="A22599" t="str">
            <v>4.90.31.628.KOR.00.000</v>
          </cell>
          <cell r="B22599" t="str">
            <v xml:space="preserve">PIPE(CPVC) -size:  1/2, SCH80, PE / Ống nhựa PVC </v>
          </cell>
          <cell r="C22599" t="str">
            <v>Tạm nhập số lượng và giá trị vật tự dự phòng Ban A bàn giao qua VT4 theo quyết định số 252/QĐ-NĐVT4 ngày 07.03.2020</v>
          </cell>
        </row>
        <row r="22600">
          <cell r="A22600" t="str">
            <v>4.90.31.629.KOR.00.000</v>
          </cell>
          <cell r="B22600" t="str">
            <v xml:space="preserve">PIPE(CPVC) -size: 3/4, SCH80, PE / Ống nhựa PVC </v>
          </cell>
          <cell r="C22600" t="str">
            <v>Tạm nhập số lượng và giá trị vật tự dự phòng Ban A bàn giao qua VT4 theo quyết định số 252/QĐ-NĐVT4 ngày 07.03.2020</v>
          </cell>
        </row>
        <row r="22601">
          <cell r="A22601" t="str">
            <v>4.90.31.630.KOR.00.000</v>
          </cell>
          <cell r="B22601" t="str">
            <v xml:space="preserve">PIPE(CPVC) -size: 1, SCH80, PE / Ống nhựa PVC </v>
          </cell>
          <cell r="C22601" t="str">
            <v>Tạm nhập số lượng và giá trị vật tự dự phòng Ban A bàn giao qua VT4 theo quyết định số 252/QĐ-NĐVT4 ngày 07.03.2020</v>
          </cell>
        </row>
        <row r="22602">
          <cell r="A22602" t="str">
            <v>4.90.31.631.KOR.00.000</v>
          </cell>
          <cell r="B22602" t="str">
            <v xml:space="preserve">PIPE(CPVC)-size: 1-1/2, SCH80, PE / Ống nhựa PVC </v>
          </cell>
          <cell r="C22602" t="str">
            <v>Tạm nhập số lượng và giá trị vật tự dự phòng Ban A bàn giao qua VT4 theo quyết định số 252/QĐ-NĐVT4 ngày 07.03.2020</v>
          </cell>
        </row>
        <row r="22603">
          <cell r="A22603" t="str">
            <v>4.90.31.632.KOR.00.000</v>
          </cell>
          <cell r="B22603" t="str">
            <v xml:space="preserve">PIPE(CPVC) -size: 2, SCH80, PE / Ống nhựa PVC </v>
          </cell>
          <cell r="C22603" t="str">
            <v>Tạm nhập số lượng và giá trị vật tự dự phòng Ban A bàn giao qua VT4 theo quyết định số 252/QĐ-NĐVT4 ngày 07.03.2020</v>
          </cell>
        </row>
        <row r="22604">
          <cell r="A22604" t="str">
            <v>4.90.31.633.KOR.00.000</v>
          </cell>
          <cell r="B22604" t="str">
            <v xml:space="preserve">PIPE(CPVC) -size: 2-1/2, SCH80, PE / Ống nhựa PVC </v>
          </cell>
          <cell r="C22604" t="str">
            <v>Tạm nhập số lượng và giá trị vật tự dự phòng Ban A bàn giao qua VT4 theo quyết định số 252/QĐ-NĐVT4 ngày 07.03.2020</v>
          </cell>
        </row>
        <row r="22605">
          <cell r="A22605" t="str">
            <v>4.90.31.634.KOR.00.000</v>
          </cell>
          <cell r="B22605" t="str">
            <v xml:space="preserve">PIPE(CPVC) -size:  3, SCH80, PE / Ống nhựa PVC </v>
          </cell>
          <cell r="C22605" t="str">
            <v>Tạm nhập số lượng và giá trị vật tự dự phòng Ban A bàn giao qua VT4 theo quyết định số 252/QĐ-NĐVT4 ngày 07.03.2020</v>
          </cell>
        </row>
        <row r="22606">
          <cell r="A22606" t="str">
            <v>4.90.31.635.KOR.00.000</v>
          </cell>
          <cell r="B22606" t="str">
            <v xml:space="preserve">PIPE(UPVC) -size: 1/2, SCH80, PE / Ống nhựa PVC </v>
          </cell>
          <cell r="C22606" t="str">
            <v>Tạm nhập số lượng và giá trị vật tự dự phòng Ban A bàn giao qua VT4 theo quyết định số 252/QĐ-NĐVT4 ngày 07.03.2020</v>
          </cell>
        </row>
        <row r="22607">
          <cell r="A22607" t="str">
            <v>4.90.31.636.KOR.00.000</v>
          </cell>
          <cell r="B22607" t="str">
            <v xml:space="preserve">PIPE(UPVC) -size: 3/4, SCH80, PE / Ống nhựa PVC </v>
          </cell>
          <cell r="C22607" t="str">
            <v>Tạm nhập số lượng và giá trị vật tự dự phòng Ban A bàn giao qua VT4 theo quyết định số 252/QĐ-NĐVT4 ngày 07.03.2020</v>
          </cell>
        </row>
        <row r="22608">
          <cell r="A22608" t="str">
            <v>4.90.31.637.KOR.00.000</v>
          </cell>
          <cell r="B22608" t="str">
            <v xml:space="preserve">PIPE(UPVC) -size: 1, SCH80, PE / Ống nhựa PVC </v>
          </cell>
          <cell r="C22608" t="str">
            <v>Tạm nhập số lượng và giá trị vật tự dự phòng Ban A bàn giao qua VT4 theo quyết định số 252/QĐ-NĐVT4 ngày 07.03.2020</v>
          </cell>
        </row>
        <row r="22609">
          <cell r="A22609" t="str">
            <v>4.90.31.638.KOR.00.000</v>
          </cell>
          <cell r="B22609" t="str">
            <v xml:space="preserve">PIPE(UPVC) -size: 1-1/2, SCH80, PE / Ống nhựa PVC </v>
          </cell>
          <cell r="C22609" t="str">
            <v>Tạm nhập số lượng và giá trị vật tự dự phòng Ban A bàn giao qua VT4 theo quyết định số 252/QĐ-NĐVT4 ngày 07.03.2020</v>
          </cell>
        </row>
        <row r="22610">
          <cell r="A22610" t="str">
            <v>4.90.31.639.KOR.00.000</v>
          </cell>
          <cell r="B22610" t="str">
            <v xml:space="preserve">PIPE(UPVC)  -size: 2, SCH80, PE / Ống nhựa PVC </v>
          </cell>
          <cell r="C22610" t="str">
            <v>Tạm nhập số lượng và giá trị vật tự dự phòng Ban A bàn giao qua VT4 theo quyết định số 252/QĐ-NĐVT4 ngày 07.03.2020</v>
          </cell>
        </row>
        <row r="22611">
          <cell r="A22611" t="str">
            <v>4.90.31.640.KOR.00.000</v>
          </cell>
          <cell r="B22611" t="str">
            <v xml:space="preserve">PIPE(UPVC)  -size: 2-1/2, SCH80, PE /  Ống nhựa PVC </v>
          </cell>
          <cell r="C22611" t="str">
            <v>Tạm nhập số lượng và giá trị vật tự dự phòng Ban A bàn giao qua VT4 theo quyết định số 252/QĐ-NĐVT4 ngày 07.03.2020</v>
          </cell>
        </row>
        <row r="22612">
          <cell r="A22612" t="str">
            <v>4.90.31.641.KOR.00.000</v>
          </cell>
          <cell r="B22612" t="str">
            <v xml:space="preserve">PIPE(UPVC) -size: 3, SCH80, PE / Ống nhựa PVC </v>
          </cell>
          <cell r="C22612" t="str">
            <v>Tạm nhập số lượng và giá trị vật tự dự phòng Ban A bàn giao qua VT4 theo quyết định số 252/QĐ-NĐVT4 ngày 07.03.2020</v>
          </cell>
        </row>
        <row r="22613">
          <cell r="A22613" t="str">
            <v>4.90.31.642.KOR.00.000</v>
          </cell>
          <cell r="B22613" t="str">
            <v xml:space="preserve">PIPE(UPVC) -size: 4, SCH80, PE/ Ống nhựa PVC </v>
          </cell>
          <cell r="C22613" t="str">
            <v>Tạm nhập số lượng và giá trị vật tự dự phòng Ban A bàn giao qua VT4 theo quyết định số 252/QĐ-NĐVT4 ngày 07.03.2020</v>
          </cell>
        </row>
        <row r="22614">
          <cell r="A22614" t="str">
            <v>4.90.31.643.KOR.00.000</v>
          </cell>
          <cell r="B22614" t="str">
            <v xml:space="preserve">PIPE(UPVC) -size: 6, SCH80, PE / Ống nhựa PVC </v>
          </cell>
          <cell r="C22614" t="str">
            <v>Tạm nhập số lượng và giá trị vật tự dự phòng Ban A bàn giao qua VT4 theo quyết định số 252/QĐ-NĐVT4 ngày 07.03.2020</v>
          </cell>
        </row>
        <row r="22615">
          <cell r="A22615" t="str">
            <v>4.90.31.644.KOR.00.000</v>
          </cell>
          <cell r="B22615" t="str">
            <v xml:space="preserve">PIPE(UPVC) -size: 8, SCH80, PE / Ống nhựa PVC </v>
          </cell>
          <cell r="C22615" t="str">
            <v>Tạm nhập số lượng và giá trị vật tự dự phòng Ban A bàn giao qua VT4 theo quyết định số 252/QĐ-NĐVT4 ngày 07.03.2020</v>
          </cell>
        </row>
        <row r="22616">
          <cell r="A22616" t="str">
            <v>4.90.31.645.KOR.00.000</v>
          </cell>
          <cell r="B22616" t="str">
            <v xml:space="preserve">PIPE(UPVC) -size: 10, SCH80, PE / Ống nhựa PVC </v>
          </cell>
          <cell r="C22616" t="str">
            <v>Tạm nhập số lượng và giá trị vật tự dự phòng Ban A bàn giao qua VT4 theo quyết định số 252/QĐ-NĐVT4 ngày 07.03.2020</v>
          </cell>
        </row>
        <row r="22617">
          <cell r="A22617" t="str">
            <v>4.90.31.646.KOR.00.000</v>
          </cell>
          <cell r="B22617" t="str">
            <v xml:space="preserve">PIPE(UPVC) -size: 12, SCH80, PE / Ống nhựa PVC </v>
          </cell>
          <cell r="C22617" t="str">
            <v>Tạm nhập số lượng và giá trị vật tự dự phòng Ban A bàn giao qua VT4 theo quyết định số 252/QĐ-NĐVT4 ngày 07.03.2020</v>
          </cell>
        </row>
        <row r="22618">
          <cell r="A22618" t="str">
            <v>4.90.80.832.GBR.00.000</v>
          </cell>
          <cell r="B22618" t="str">
            <v xml:space="preserve">Lens, Red 844200-9439 / Đầu bịt cảm biến bằng nhựa </v>
          </cell>
          <cell r="C22618" t="str">
            <v>Tạm nhập số lượng và giá trị vật tự dự phòng Ban A bàn giao qua VT4 theo quyết định số 252/QĐ-NĐVT4 ngày 07.03.2020</v>
          </cell>
        </row>
        <row r="22619">
          <cell r="A22619" t="str">
            <v>5.01.07.118.KOR.00.000</v>
          </cell>
          <cell r="B22619" t="str">
            <v xml:space="preserve">Bearing Vòng bi </v>
          </cell>
          <cell r="C22619" t="str">
            <v>Tạm nhập số lượng và giá trị vật tự dự phòng Ban A bàn giao qua VT4 theo quyết định số 252/QĐ-NĐVT4 ngày 07.03.2020</v>
          </cell>
        </row>
        <row r="22620">
          <cell r="A22620" t="str">
            <v>5.01.34.309.KOR.00.000</v>
          </cell>
          <cell r="B22620" t="str">
            <v xml:space="preserve">Bearing 6309 vòng bi </v>
          </cell>
          <cell r="C22620" t="str">
            <v>Tạm nhập số lượng và giá trị vật tự dự phòng Ban A bàn giao qua VT4 theo quyết định số 252/QĐ-NĐVT4 ngày 07.03.2020</v>
          </cell>
        </row>
        <row r="22621">
          <cell r="A22621" t="str">
            <v>5.01.54.316.KOR.99.000</v>
          </cell>
          <cell r="B22621" t="str">
            <v xml:space="preserve">Bearing # 6316 / Bạc đạn </v>
          </cell>
          <cell r="C22621" t="str">
            <v>Tạm nhập số lượng và giá trị vật tự dự phòng Ban A bàn giao qua VT4 theo quyết định số 252/QĐ-NĐVT4 ngày 07.03.2020</v>
          </cell>
        </row>
        <row r="22622">
          <cell r="A22622" t="str">
            <v>5.03.74.163.KOR.00.000</v>
          </cell>
          <cell r="B22622" t="str">
            <v xml:space="preserve">Motor bearing - Fan for Degasifier / Ổ bi </v>
          </cell>
          <cell r="C22622" t="str">
            <v>Tạm nhập số lượng và giá trị vật tự dự phòng Ban A bàn giao qua VT4 theo quyết định số 252/QĐ-NĐVT4 ngày 07.03.2020</v>
          </cell>
        </row>
        <row r="22623">
          <cell r="A22623" t="str">
            <v>5.03.74.164.KOR.00.000</v>
          </cell>
          <cell r="B22623" t="str">
            <v xml:space="preserve">Motor bearing - Sludge Transfer Pump / Ổ bi </v>
          </cell>
          <cell r="C22623" t="str">
            <v>Tạm nhập số lượng và giá trị vật tự dự phòng Ban A bàn giao qua VT4 theo quyết định số 252/QĐ-NĐVT4 ngày 07.03.2020</v>
          </cell>
        </row>
        <row r="22624">
          <cell r="A22624" t="str">
            <v>5.03.74.165.KOR.00.000</v>
          </cell>
          <cell r="B22624" t="str">
            <v xml:space="preserve">Motor bearing - UF Feed Pump / Ổ bi </v>
          </cell>
          <cell r="C22624" t="str">
            <v>Tạm nhập số lượng và giá trị vật tự dự phòng Ban A bàn giao qua VT4 theo quyết định số 252/QĐ-NĐVT4 ngày 07.03.2020</v>
          </cell>
        </row>
        <row r="22625">
          <cell r="A22625" t="str">
            <v>5.03.74.166.KOR.00.000</v>
          </cell>
          <cell r="B22625" t="str">
            <v xml:space="preserve">Motor bearing - UF CIP Pump / Ổ bi </v>
          </cell>
          <cell r="C22625" t="str">
            <v>Tạm nhập số lượng và giá trị vật tự dự phòng Ban A bàn giao qua VT4 theo quyết định số 252/QĐ-NĐVT4 ngày 07.03.2020</v>
          </cell>
        </row>
        <row r="22626">
          <cell r="A22626" t="str">
            <v>5.03.74.167.KOR.00.000</v>
          </cell>
          <cell r="B22626" t="str">
            <v xml:space="preserve">Motor bearing - BWRO Feed Pump / Ổ bi </v>
          </cell>
          <cell r="C22626" t="str">
            <v>Tạm nhập số lượng và giá trị vật tự dự phòng Ban A bàn giao qua VT4 theo quyết định số 252/QĐ-NĐVT4 ngày 07.03.2020</v>
          </cell>
        </row>
        <row r="22627">
          <cell r="A22627" t="str">
            <v>5.03.74.168.KOR.00.000</v>
          </cell>
          <cell r="B22627" t="str">
            <v xml:space="preserve">Motor bearing - BWRO High Presssure Pump / Ổ bi </v>
          </cell>
          <cell r="C22627" t="str">
            <v>Tạm nhập số lượng và giá trị vật tự dự phòng Ban A bàn giao qua VT4 theo quyết định số 252/QĐ-NĐVT4 ngày 07.03.2020</v>
          </cell>
        </row>
        <row r="22628">
          <cell r="A22628" t="str">
            <v>5.03.74.169.KOR.00.000</v>
          </cell>
          <cell r="B22628" t="str">
            <v xml:space="preserve">Motor bearing - RO CIP Pump / Ổ bi </v>
          </cell>
          <cell r="C22628" t="str">
            <v>Tạm nhập số lượng và giá trị vật tự dự phòng Ban A bàn giao qua VT4 theo quyết định số 252/QĐ-NĐVT4 ngày 07.03.2020</v>
          </cell>
        </row>
        <row r="22629">
          <cell r="A22629" t="str">
            <v>5.03.74.170.KOR.00.000</v>
          </cell>
          <cell r="B22629" t="str">
            <v xml:space="preserve">Motor bearing - MBP Feed Pump / Ổ bi </v>
          </cell>
          <cell r="C22629" t="str">
            <v>Tạm nhập số lượng và giá trị vật tự dự phòng Ban A bàn giao qua VT4 theo quyết định số 252/QĐ-NĐVT4 ngày 07.03.2020</v>
          </cell>
        </row>
        <row r="22630">
          <cell r="A22630" t="str">
            <v>5.03.74.171.KOR.00.000</v>
          </cell>
          <cell r="B22630" t="str">
            <v xml:space="preserve">Motor bearing - Regeneration Pump for MBP / Ổ bi </v>
          </cell>
          <cell r="C22630" t="str">
            <v>Tạm nhập số lượng và giá trị vật tự dự phòng Ban A bàn giao qua VT4 theo quyết định số 252/QĐ-NĐVT4 ngày 07.03.2020</v>
          </cell>
        </row>
        <row r="22631">
          <cell r="A22631" t="str">
            <v>5.03.74.172.KOR.00.000</v>
          </cell>
          <cell r="B22631" t="str">
            <v xml:space="preserve">Motor bearing - Regeneration Waste Water Sump Pump / Ổ bi </v>
          </cell>
          <cell r="C22631" t="str">
            <v>Tạm nhập số lượng và giá trị vật tự dự phòng Ban A bàn giao qua VT4 theo quyết định số 252/QĐ-NĐVT4 ngày 07.03.2020</v>
          </cell>
        </row>
        <row r="22632">
          <cell r="A22632" t="str">
            <v>5.03.74.173.KOR.00.000</v>
          </cell>
          <cell r="B22632" t="str">
            <v xml:space="preserve">Motor bearing - Seawater Waste Sump Pump / Ổ bi </v>
          </cell>
          <cell r="C22632" t="str">
            <v>Tạm nhập số lượng và giá trị vật tự dự phòng Ban A bàn giao qua VT4 theo quyết định số 252/QĐ-NĐVT4 ngày 07.03.2020</v>
          </cell>
        </row>
        <row r="22633">
          <cell r="A22633" t="str">
            <v>5.03.74.174.KOR.00.000</v>
          </cell>
          <cell r="B22633" t="str">
            <v xml:space="preserve">Motor bearing - Pump Room Sump Pump / Ổ bi </v>
          </cell>
          <cell r="C22633" t="str">
            <v>Tạm nhập số lượng và giá trị vật tự dự phòng Ban A bàn giao qua VT4 theo quyết định số 252/QĐ-NĐVT4 ngày 07.03.2020</v>
          </cell>
        </row>
        <row r="22634">
          <cell r="A22634" t="str">
            <v>5.03.74.175.KOR.00.000</v>
          </cell>
          <cell r="B22634" t="str">
            <v xml:space="preserve">Motor bearing - Anti-Scalant injection pump for SWRO / Ổ bi </v>
          </cell>
          <cell r="C22634" t="str">
            <v>Tạm nhập số lượng và giá trị vật tự dự phòng Ban A bàn giao qua VT4 theo quyết định số 252/QĐ-NĐVT4 ngày 07.03.2020</v>
          </cell>
        </row>
        <row r="22635">
          <cell r="A22635" t="str">
            <v>5.03.74.176.KOR.00.000</v>
          </cell>
          <cell r="B22635" t="str">
            <v xml:space="preserve">Motor bearing - Anti-Scalant injection pump for BWRO / Ổ bi </v>
          </cell>
          <cell r="C22635" t="str">
            <v>Tạm nhập số lượng và giá trị vật tự dự phòng Ban A bàn giao qua VT4 theo quyết định số 252/QĐ-NĐVT4 ngày 07.03.2020</v>
          </cell>
        </row>
        <row r="22636">
          <cell r="A22636" t="str">
            <v>5.03.74.177.KOR.00.000</v>
          </cell>
          <cell r="B22636" t="str">
            <v xml:space="preserve">Motor bearing - NaOCI Injection Pump for Potablization / Ổ bi </v>
          </cell>
          <cell r="C22636" t="str">
            <v>Tạm nhập số lượng và giá trị vật tự dự phòng Ban A bàn giao qua VT4 theo quyết định số 252/QĐ-NĐVT4 ngày 07.03.2020</v>
          </cell>
        </row>
        <row r="22637">
          <cell r="A22637" t="str">
            <v>5.03.74.178.KOR.00.000</v>
          </cell>
          <cell r="B22637" t="str">
            <v xml:space="preserve">Motor bearing - NaOCI Injection Pump for UF CEB / Ổ bi </v>
          </cell>
          <cell r="C22637" t="str">
            <v>Tạm nhập số lượng và giá trị vật tự dự phòng Ban A bàn giao qua VT4 theo quyết định số 252/QĐ-NĐVT4 ngày 07.03.2020</v>
          </cell>
        </row>
        <row r="22638">
          <cell r="A22638" t="str">
            <v>5.03.74.179.KOR.00.000</v>
          </cell>
          <cell r="B22638" t="str">
            <v xml:space="preserve">Motor bearing - NaoCI Injection pump for Clarifier / Ổ bi </v>
          </cell>
          <cell r="C22638" t="str">
            <v>Tạm nhập số lượng và giá trị vật tự dự phòng Ban A bàn giao qua VT4 theo quyết định số 252/QĐ-NĐVT4 ngày 07.03.2020</v>
          </cell>
        </row>
        <row r="22639">
          <cell r="A22639" t="str">
            <v>5.03.74.180.KOR.00.000</v>
          </cell>
          <cell r="B22639" t="str">
            <v xml:space="preserve">Motor bearing - Acid Injection pump for SWRO / Ổ bi </v>
          </cell>
          <cell r="C22639" t="str">
            <v>Tạm nhập số lượng và giá trị vật tự dự phòng Ban A bàn giao qua VT4 theo quyết định số 252/QĐ-NĐVT4 ngày 07.03.2020</v>
          </cell>
        </row>
        <row r="22640">
          <cell r="A22640" t="str">
            <v>5.03.74.181.KOR.00.000</v>
          </cell>
          <cell r="B22640" t="str">
            <v xml:space="preserve">Motor bearing - Acid Injection pump for BWRO / Ổ bi </v>
          </cell>
          <cell r="C22640" t="str">
            <v>Tạm nhập số lượng và giá trị vật tự dự phòng Ban A bàn giao qua VT4 theo quyết định số 252/QĐ-NĐVT4 ngày 07.03.2020</v>
          </cell>
        </row>
        <row r="22641">
          <cell r="A22641" t="str">
            <v>5.03.74.182.KOR.00.000</v>
          </cell>
          <cell r="B22641" t="str">
            <v xml:space="preserve">Motor bearing - Acid Injection pump for UF CEB / Ổ bi </v>
          </cell>
          <cell r="C22641" t="str">
            <v>Tạm nhập số lượng và giá trị vật tự dự phòng Ban A bàn giao qua VT4 theo quyết định số 252/QĐ-NĐVT4 ngày 07.03.2020</v>
          </cell>
        </row>
        <row r="22642">
          <cell r="A22642" t="str">
            <v>5.03.74.183.KOR.00.000</v>
          </cell>
          <cell r="B22642" t="str">
            <v xml:space="preserve">Motor bearing - SBS Injection Pump for SWRO /  Ổ bi </v>
          </cell>
          <cell r="C22642" t="str">
            <v>Tạm nhập số lượng và giá trị vật tự dự phòng Ban A bàn giao qua VT4 theo quyết định số 252/QĐ-NĐVT4 ngày 07.03.2020</v>
          </cell>
        </row>
        <row r="22643">
          <cell r="A22643" t="str">
            <v>5.03.74.184.KOR.00.000</v>
          </cell>
          <cell r="B22643" t="str">
            <v xml:space="preserve">Motor bearing - SBS Injection Pump for BWRO / Ổ bi </v>
          </cell>
          <cell r="C22643" t="str">
            <v>Tạm nhập số lượng và giá trị vật tự dự phòng Ban A bàn giao qua VT4 theo quyết định số 252/QĐ-NĐVT4 ngày 07.03.2020</v>
          </cell>
        </row>
        <row r="22644">
          <cell r="A22644" t="str">
            <v>5.03.74.185.KOR.00.000</v>
          </cell>
          <cell r="B22644" t="str">
            <v xml:space="preserve">Motor bearing - Coagulant Injection Pump for Clarifier / Ổ bi </v>
          </cell>
          <cell r="C22644" t="str">
            <v>Tạm nhập số lượng và giá trị vật tự dự phòng Ban A bàn giao qua VT4 theo quyết định số 252/QĐ-NĐVT4 ngày 07.03.2020</v>
          </cell>
        </row>
        <row r="22645">
          <cell r="A22645" t="str">
            <v>5.03.74.186.KOR.00.000</v>
          </cell>
          <cell r="B22645" t="str">
            <v xml:space="preserve">Motor bearing - Coagulant Aid Injection Pump for Clarifier  / Ổ bi </v>
          </cell>
          <cell r="C22645" t="str">
            <v>Tạm nhập số lượng và giá trị vật tự dự phòng Ban A bàn giao qua VT4 theo quyết định số 252/QĐ-NĐVT4 ngày 07.03.2020</v>
          </cell>
        </row>
        <row r="22646">
          <cell r="A22646" t="str">
            <v>5.03.74.187.KOR.00.000</v>
          </cell>
          <cell r="B22646" t="str">
            <v xml:space="preserve">Motor bearing - Caustic Injection Pump for Clarifier / Ổ bi </v>
          </cell>
          <cell r="C22646" t="str">
            <v>Tạm nhập số lượng và giá trị vật tự dự phòng Ban A bàn giao qua VT4 theo quyết định số 252/QĐ-NĐVT4 ngày 07.03.2020</v>
          </cell>
        </row>
        <row r="22647">
          <cell r="A22647" t="str">
            <v>5.03.74.188.KOR.00.000</v>
          </cell>
          <cell r="B22647" t="str">
            <v xml:space="preserve">Motor bearing - Caustic Injection Pump for SWRO / Ổ bi </v>
          </cell>
          <cell r="C22647" t="str">
            <v>Tạm nhập số lượng và giá trị vật tự dự phòng Ban A bàn giao qua VT4 theo quyết định số 252/QĐ-NĐVT4 ngày 07.03.2020</v>
          </cell>
        </row>
        <row r="22648">
          <cell r="A22648" t="str">
            <v>5.03.74.189.KOR.00.000</v>
          </cell>
          <cell r="B22648" t="str">
            <v xml:space="preserve">Motor bearing - Caustic Injection Pump for UF CEB / Ổ bi </v>
          </cell>
          <cell r="C22648" t="str">
            <v>Tạm nhập số lượng và giá trị vật tự dự phòng Ban A bàn giao qua VT4 theo quyết định số 252/QĐ-NĐVT4 ngày 07.03.2020</v>
          </cell>
        </row>
        <row r="22649">
          <cell r="A22649" t="str">
            <v>5.03.74.190.KOR.00.000</v>
          </cell>
          <cell r="B22649" t="str">
            <v xml:space="preserve">Motor bearing - Caustic Injection Pump for MBP / Ổ bi </v>
          </cell>
          <cell r="C22649" t="str">
            <v>Tạm nhập số lượng và giá trị vật tự dự phòng Ban A bàn giao qua VT4 theo quyết định số 252/QĐ-NĐVT4 ngày 07.03.2020</v>
          </cell>
        </row>
        <row r="22650">
          <cell r="A22650" t="str">
            <v>5.03.74.191.KOR.00.000</v>
          </cell>
          <cell r="B22650" t="str">
            <v xml:space="preserve">Motor bearing - Acid Injection Pump for MBP / Ổ bi </v>
          </cell>
          <cell r="C22650" t="str">
            <v>Tạm nhập số lượng và giá trị vật tự dự phòng Ban A bàn giao qua VT4 theo quyết định số 252/QĐ-NĐVT4 ngày 07.03.2020</v>
          </cell>
        </row>
        <row r="22651">
          <cell r="A22651" t="str">
            <v>5.03.96.122.KOR.00.000</v>
          </cell>
          <cell r="B22651" t="str">
            <v xml:space="preserve">JOURNAL BEARING FOR P1/P2HTF11AP001 [SET 1] Phụ kiện cho bơm-Ổ bi Φ120 x Φ155 x 200L </v>
          </cell>
          <cell r="C22651" t="str">
            <v>Tạm nhập số lượng và giá trị vật tự dự phòng Ban A bàn giao qua VT4 theo quyết định số 252/QĐ-NĐVT4 ngày 07.03.2020</v>
          </cell>
        </row>
        <row r="22652">
          <cell r="A22652" t="str">
            <v>5.03.96.123.KOR.00.000</v>
          </cell>
          <cell r="B22652" t="str">
            <v xml:space="preserve">JOURNAL BEARING FOR P1/P2HTF13AP001 [SET 3] Phụ kiện cho bơm - Ổ bi Φ130 x Φ165 x 230L </v>
          </cell>
          <cell r="C22652" t="str">
            <v>Tạm nhập số lượng và giá trị vật tự dự phòng Ban A bàn giao qua VT4 theo quyết định số 252/QĐ-NĐVT4 ngày 07.03.2020</v>
          </cell>
        </row>
        <row r="22653">
          <cell r="A22653" t="str">
            <v>5.03.96.124.KOR.00.000</v>
          </cell>
          <cell r="B22653" t="str">
            <v xml:space="preserve">JOURNAL BEARING FOR P1/P2HTF14AP001 [SET 4] Phụ kiện cho bơm-Ổ bi Φ130 x Φ165 x 230L </v>
          </cell>
          <cell r="C22653" t="str">
            <v>Tạm nhập số lượng và giá trị vật tự dự phòng Ban A bàn giao qua VT4 theo quyết định số 252/QĐ-NĐVT4 ngày 07.03.2020</v>
          </cell>
        </row>
        <row r="22654">
          <cell r="A22654" t="str">
            <v>5.03.96.310.KOR.00.000</v>
          </cell>
          <cell r="B22654" t="str">
            <v xml:space="preserve">Ball Bearing 7311BDB/ ổ bi </v>
          </cell>
          <cell r="C22654" t="str">
            <v>Tạm nhập số lượng và giá trị vật tự dự phòng Ban A bàn giao qua VT4 theo quyết định số 252/QĐ-NĐVT4 ngày 07.03.2020</v>
          </cell>
        </row>
        <row r="22655">
          <cell r="A22655" t="str">
            <v>5.03.96.560.KOR.00.000</v>
          </cell>
          <cell r="B22655" t="str">
            <v xml:space="preserve">Bearing UCFC214-P / Ổ bi </v>
          </cell>
          <cell r="C22655" t="str">
            <v>Tạm nhập số lượng và giá trị vật tự dự phòng Ban A bàn giao qua VT4 theo quyết định số 252/QĐ-NĐVT4 ngày 07.03.2020</v>
          </cell>
        </row>
        <row r="22656">
          <cell r="A22656" t="str">
            <v>5.03.96.561.KOR.00.000</v>
          </cell>
          <cell r="B22656" t="str">
            <v xml:space="preserve">Bearing UCT209-PE / Ổ bi </v>
          </cell>
          <cell r="C22656" t="str">
            <v>Tạm nhập số lượng và giá trị vật tự dự phòng Ban A bàn giao qua VT4 theo quyết định số 252/QĐ-NĐVT4 ngày 07.03.2020</v>
          </cell>
        </row>
        <row r="22657">
          <cell r="A22657" t="str">
            <v>5.03.96.562.KOR.00.000</v>
          </cell>
          <cell r="B22657" t="str">
            <v xml:space="preserve">Bearing UCFC208-P / Ổ bi </v>
          </cell>
          <cell r="C22657" t="str">
            <v>Tạm nhập số lượng và giá trị vật tự dự phòng Ban A bàn giao qua VT4 theo quyết định số 252/QĐ-NĐVT4 ngày 07.03.2020</v>
          </cell>
        </row>
        <row r="22658">
          <cell r="A22658" t="str">
            <v>5.03.96.563.KOR.00.000</v>
          </cell>
          <cell r="B22658" t="str">
            <v xml:space="preserve">Bearing UCP206-PE / Ổ bi </v>
          </cell>
          <cell r="C22658" t="str">
            <v>Tạm nhập số lượng và giá trị vật tự dự phòng Ban A bàn giao qua VT4 theo quyết định số 252/QĐ-NĐVT4 ngày 07.03.2020</v>
          </cell>
        </row>
        <row r="22659">
          <cell r="A22659" t="str">
            <v>5.03.96.564.KOR.00.000</v>
          </cell>
          <cell r="B22659" t="str">
            <v xml:space="preserve">Bearing of dampers-size: Ø100 / Ổ bi </v>
          </cell>
          <cell r="C22659" t="str">
            <v>Tạm nhập số lượng và giá trị vật tự dự phòng Ban A bàn giao qua VT4 theo quyết định số 252/QĐ-NĐVT4 ngày 07.03.2020</v>
          </cell>
        </row>
        <row r="22660">
          <cell r="A22660" t="str">
            <v>5.03.96.814.KOR.00.000</v>
          </cell>
          <cell r="B22660" t="str">
            <v xml:space="preserve">Carbon Bearing for Bottom [Ø77x120L] / Đệm cacbon cho bơm ly tâm </v>
          </cell>
          <cell r="C22660" t="str">
            <v>Tạm nhập số lượng và giá trị vật tự dự phòng Ban A bàn giao qua VT4 theo quyết định số 252/QĐ-NĐVT4 ngày 07.03.2020</v>
          </cell>
        </row>
        <row r="22661">
          <cell r="A22661" t="str">
            <v>5.03.96.817.USA.00.000</v>
          </cell>
          <cell r="B22661" t="str">
            <v xml:space="preserve">Bearing, Inboard/Vòng bi, Tag No: 2-001605-831-10-129 R2/1.01 </v>
          </cell>
          <cell r="C22661" t="str">
            <v>Tạm nhập số lượng và giá trị vật tự dự phòng Ban A bàn giao qua VT4 theo quyết định số 252/QĐ-NĐVT4 ngày 07.03.2020</v>
          </cell>
        </row>
        <row r="22662">
          <cell r="A22662" t="str">
            <v>5.03.96.818.USA.00.000</v>
          </cell>
          <cell r="B22662" t="str">
            <v xml:space="preserve">Bearing, Inboard/Vòng Bi, Tag No: 2-001605-831-10-129 R2/2.01 </v>
          </cell>
          <cell r="C22662" t="str">
            <v>Tạm nhập số lượng và giá trị vật tự dự phòng Ban A bàn giao qua VT4 theo quyết định số 252/QĐ-NĐVT4 ngày 07.03.2020</v>
          </cell>
        </row>
        <row r="22663">
          <cell r="A22663" t="str">
            <v>5.03.96.819.USA.00.000</v>
          </cell>
          <cell r="B22663" t="str">
            <v xml:space="preserve">Bearing, Outboard/Vòng Bi, Tag No: 2-001605-831-10-129 R2/1.02 </v>
          </cell>
          <cell r="C22663" t="str">
            <v>Tạm nhập số lượng và giá trị vật tự dự phòng Ban A bàn giao qua VT4 theo quyết định số 252/QĐ-NĐVT4 ngày 07.03.2020</v>
          </cell>
        </row>
        <row r="22664">
          <cell r="A22664" t="str">
            <v>5.03.96.820.USA.00.000</v>
          </cell>
          <cell r="B22664" t="str">
            <v xml:space="preserve">Bearing, Outboard/Vòng bi, Tag No: 2-001605-831-10-129 R2/2.02 </v>
          </cell>
          <cell r="C22664" t="str">
            <v>Tạm nhập số lượng và giá trị vật tự dự phòng Ban A bàn giao qua VT4 theo quyết định số 252/QĐ-NĐVT4 ngày 07.03.2020</v>
          </cell>
        </row>
        <row r="22665">
          <cell r="A22665" t="str">
            <v>5.03.96.821.USA.00.000</v>
          </cell>
          <cell r="B22665" t="str">
            <v xml:space="preserve">Bearing Cartridge/Vòng bi, Tag No: 2-001605-831-10-129 R2/1.03 </v>
          </cell>
          <cell r="C22665" t="str">
            <v>Tạm nhập số lượng và giá trị vật tự dự phòng Ban A bàn giao qua VT4 theo quyết định số 252/QĐ-NĐVT4 ngày 07.03.2020</v>
          </cell>
        </row>
        <row r="22666">
          <cell r="A22666" t="str">
            <v>5.03.96.822.USA.00.000</v>
          </cell>
          <cell r="B22666" t="str">
            <v xml:space="preserve">Bearing Cartridge/Vòng bi, Tag No: 2-001605-831-10-129 R2/2.03 </v>
          </cell>
          <cell r="C22666" t="str">
            <v>Tạm nhập số lượng và giá trị vật tự dự phòng Ban A bàn giao qua VT4 theo quyết định số 252/QĐ-NĐVT4 ngày 07.03.2020</v>
          </cell>
        </row>
        <row r="22667">
          <cell r="A22667" t="str">
            <v>5.03.96.823.KOR.00.000</v>
          </cell>
          <cell r="B22667" t="str">
            <v xml:space="preserve">Bearing for Service Water Supply Pump NU211, 3310/ Bạc đạn </v>
          </cell>
          <cell r="C22667" t="str">
            <v>Tạm nhập số lượng và giá trị vật tự dự phòng Ban A bàn giao qua VT4 theo quyết định số 252/QĐ-NĐVT4 ngày 07.03.2020</v>
          </cell>
        </row>
        <row r="22668">
          <cell r="A22668" t="str">
            <v>5.03.96.824.KOR.00.000</v>
          </cell>
          <cell r="B22668" t="str">
            <v xml:space="preserve">Bearing for Demineralized Water Supply Pump NU210, 3309/Bạc đạn </v>
          </cell>
          <cell r="C22668" t="str">
            <v>Tạm nhập số lượng và giá trị vật tự dự phòng Ban A bàn giao qua VT4 theo quyết định số 252/QĐ-NĐVT4 ngày 07.03.2020</v>
          </cell>
        </row>
        <row r="22669">
          <cell r="A22669" t="str">
            <v>5.03.96.825.KOR.00.000</v>
          </cell>
          <cell r="B22669" t="str">
            <v xml:space="preserve">Bearing for Potable Water Supply Pump 6307, 5307/Bạc đạn </v>
          </cell>
          <cell r="C22669" t="str">
            <v>Tạm nhập số lượng và giá trị vật tự dự phòng Ban A bàn giao qua VT4 theo quyết định số 252/QĐ-NĐVT4 ngày 07.03.2020</v>
          </cell>
        </row>
        <row r="22670">
          <cell r="A22670" t="str">
            <v>5.03.96.826.KOR.00.000</v>
          </cell>
          <cell r="B22670" t="str">
            <v xml:space="preserve">Bearing 645 / 632 </v>
          </cell>
          <cell r="C22670" t="str">
            <v>Tạm nhập số lượng và giá trị vật tự dự phòng Ban A bàn giao qua VT4 theo quyết định số 252/QĐ-NĐVT4 ngày 07.03.2020</v>
          </cell>
        </row>
        <row r="22671">
          <cell r="A22671" t="str">
            <v>5.03.96.827.KOR.00.000</v>
          </cell>
          <cell r="B22671" t="str">
            <v xml:space="preserve">Bearing 529X / 522 </v>
          </cell>
          <cell r="C22671" t="str">
            <v>Tạm nhập số lượng và giá trị vật tự dự phòng Ban A bàn giao qua VT4 theo quyết định số 252/QĐ-NĐVT4 ngày 07.03.2020</v>
          </cell>
        </row>
        <row r="22672">
          <cell r="A22672" t="str">
            <v>5.03.96.828.KOR.00.000</v>
          </cell>
          <cell r="B22672" t="str">
            <v xml:space="preserve">Bearing 7313AW / 6217ZZC3E </v>
          </cell>
          <cell r="C22672" t="str">
            <v>Tạm nhập số lượng và giá trị vật tự dự phòng Ban A bàn giao qua VT4 theo quyết định số 252/QĐ-NĐVT4 ngày 07.03.2020</v>
          </cell>
        </row>
        <row r="22673">
          <cell r="A22673" t="str">
            <v>5.03.96.829.KOR.00.000</v>
          </cell>
          <cell r="B22673" t="str">
            <v xml:space="preserve">Bearing (8500408) vòng bi </v>
          </cell>
          <cell r="C22673" t="str">
            <v>Tạm nhập số lượng và giá trị vật tự dự phòng Ban A bàn giao qua VT4 theo quyết định số 252/QĐ-NĐVT4 ngày 07.03.2020</v>
          </cell>
        </row>
        <row r="22674">
          <cell r="A22674" t="str">
            <v>5.03.96.830.KOR.00.000</v>
          </cell>
          <cell r="B22674" t="str">
            <v xml:space="preserve">Bearing (8500410) vòng bi </v>
          </cell>
          <cell r="C22674" t="str">
            <v>Tạm nhập số lượng và giá trị vật tự dự phòng Ban A bàn giao qua VT4 theo quyết định số 252/QĐ-NĐVT4 ngày 07.03.2020</v>
          </cell>
        </row>
        <row r="22675">
          <cell r="A22675" t="str">
            <v>5.03.96.831.KOR.00.000</v>
          </cell>
          <cell r="B22675" t="str">
            <v xml:space="preserve">Bearing (8501201) vòng bi </v>
          </cell>
          <cell r="C22675" t="str">
            <v>Tạm nhập số lượng và giá trị vật tự dự phòng Ban A bàn giao qua VT4 theo quyết định số 252/QĐ-NĐVT4 ngày 07.03.2020</v>
          </cell>
        </row>
        <row r="22676">
          <cell r="A22676" t="str">
            <v>5.03.96.832.KOR.00.000</v>
          </cell>
          <cell r="B22676" t="str">
            <v xml:space="preserve">Bearing (8501202) vòng bi </v>
          </cell>
          <cell r="C22676" t="str">
            <v>Tạm nhập số lượng và giá trị vật tự dự phòng Ban A bàn giao qua VT4 theo quyết định số 252/QĐ-NĐVT4 ngày 07.03.2020</v>
          </cell>
        </row>
        <row r="22677">
          <cell r="A22677" t="str">
            <v>5.03.96.833.KOR.00.000</v>
          </cell>
          <cell r="B22677" t="str">
            <v xml:space="preserve">Bearing (8500167) vòng bi </v>
          </cell>
          <cell r="C22677" t="str">
            <v>Tạm nhập số lượng và giá trị vật tự dự phòng Ban A bàn giao qua VT4 theo quyết định số 252/QĐ-NĐVT4 ngày 07.03.2020</v>
          </cell>
        </row>
        <row r="22678">
          <cell r="A22678" t="str">
            <v>5.03.96.834.KOR.00.000</v>
          </cell>
          <cell r="B22678" t="str">
            <v xml:space="preserve">Bearing (8500409) vòng bi </v>
          </cell>
          <cell r="C22678" t="str">
            <v>Tạm nhập số lượng và giá trị vật tự dự phòng Ban A bàn giao qua VT4 theo quyết định số 252/QĐ-NĐVT4 ngày 07.03.2020</v>
          </cell>
        </row>
        <row r="22679">
          <cell r="A22679" t="str">
            <v>5.03.96.835.KOR.00.000</v>
          </cell>
          <cell r="B22679" t="str">
            <v xml:space="preserve">Bearing 35230208P vòng bi </v>
          </cell>
          <cell r="C22679" t="str">
            <v>Tạm nhập số lượng và giá trị vật tự dự phòng Ban A bàn giao qua VT4 theo quyết định số 252/QĐ-NĐVT4 ngày 07.03.2020</v>
          </cell>
        </row>
        <row r="22680">
          <cell r="A22680" t="str">
            <v>5.03.96.836.KOR.00.000</v>
          </cell>
          <cell r="B22680" t="str">
            <v xml:space="preserve">Bearing 35050308P vòng bi </v>
          </cell>
          <cell r="C22680" t="str">
            <v>Tạm nhập số lượng và giá trị vật tự dự phòng Ban A bàn giao qua VT4 theo quyết định số 252/QĐ-NĐVT4 ngày 07.03.2020</v>
          </cell>
        </row>
        <row r="22681">
          <cell r="A22681" t="str">
            <v>5.03.96.837.KOR.00.000</v>
          </cell>
          <cell r="B22681" t="str">
            <v xml:space="preserve">Bearing 35037308P vòng bi </v>
          </cell>
          <cell r="C22681" t="str">
            <v>Tạm nhập số lượng và giá trị vật tự dự phòng Ban A bàn giao qua VT4 theo quyết định số 252/QĐ-NĐVT4 ngày 07.03.2020</v>
          </cell>
        </row>
        <row r="22682">
          <cell r="A22682" t="str">
            <v>5.03.96.838.KOR.00.000</v>
          </cell>
          <cell r="B22682" t="str">
            <v xml:space="preserve">Bearing 35230205P vòng bi </v>
          </cell>
          <cell r="C22682" t="str">
            <v>Tạm nhập số lượng và giá trị vật tự dự phòng Ban A bàn giao qua VT4 theo quyết định số 252/QĐ-NĐVT4 ngày 07.03.2020</v>
          </cell>
        </row>
        <row r="22683">
          <cell r="A22683" t="str">
            <v>5.03.96.839.KOR.00.000</v>
          </cell>
          <cell r="B22683" t="str">
            <v xml:space="preserve">Bearing 35050305P vòng bi </v>
          </cell>
          <cell r="C22683" t="str">
            <v>Tạm nhập số lượng và giá trị vật tự dự phòng Ban A bàn giao qua VT4 theo quyết định số 252/QĐ-NĐVT4 ngày 07.03.2020</v>
          </cell>
        </row>
        <row r="22684">
          <cell r="A22684" t="str">
            <v>5.03.96.840.KOR.00.000</v>
          </cell>
          <cell r="B22684" t="str">
            <v xml:space="preserve">Breaing 35037305P vòng bi </v>
          </cell>
          <cell r="C22684" t="str">
            <v>Tạm nhập số lượng và giá trị vật tự dự phòng Ban A bàn giao qua VT4 theo quyết định số 252/QĐ-NĐVT4 ngày 07.03.2020</v>
          </cell>
        </row>
        <row r="22685">
          <cell r="A22685" t="str">
            <v>5.03.96.841.KOR.00.000</v>
          </cell>
          <cell r="B22685" t="str">
            <v xml:space="preserve">Bearing 110x27 vòng bi </v>
          </cell>
          <cell r="C22685" t="str">
            <v>Tạm nhập số lượng và giá trị vật tự dự phòng Ban A bàn giao qua VT4 theo quyết định số 252/QĐ-NĐVT4 ngày 07.03.2020</v>
          </cell>
        </row>
        <row r="22686">
          <cell r="A22686" t="str">
            <v>5.03.96.842.KOR.00.000</v>
          </cell>
          <cell r="B22686" t="str">
            <v xml:space="preserve">Bearing for FDF motor HFZLB18-180_DMB0602793/ Vòng Bi Ổ đỡ chính cho quạt hút </v>
          </cell>
          <cell r="C22686" t="str">
            <v>Tạm nhập số lượng và giá trị vật tự dự phòng Ban A bàn giao qua VT4 theo quyết định số 252/QĐ-NĐVT4 ngày 07.03.2020</v>
          </cell>
        </row>
        <row r="22687">
          <cell r="A22687" t="str">
            <v>5.03.96.843.KOR.00.000</v>
          </cell>
          <cell r="B22687" t="str">
            <v xml:space="preserve">Bearing for FDF mor HFZLQ18-180_DMB0602795/ Vòng Bi Ổ đỡ chính cho quạt hút </v>
          </cell>
          <cell r="C22687" t="str">
            <v>Tạm nhập số lượng và giá trị vật tự dự phòng Ban A bàn giao qua VT4 theo quyết định số 252/QĐ-NĐVT4 ngày 07.03.2020</v>
          </cell>
        </row>
        <row r="22688">
          <cell r="A22688" t="str">
            <v>5.03.96.844.KOR.00.000</v>
          </cell>
          <cell r="B22688" t="str">
            <v xml:space="preserve">Bearing for CIDF motor HFZLB22-225_DMB0602758 / Vòng Bi Ổ đỡ chính cho quạt gió cưỡng bức </v>
          </cell>
          <cell r="C22688" t="str">
            <v>Tạm nhập số lượng và giá trị vật tự dự phòng Ban A bàn giao qua VT4 theo quyết định số 252/QĐ-NĐVT4 ngày 07.03.2020</v>
          </cell>
        </row>
        <row r="22689">
          <cell r="A22689" t="str">
            <v>5.03.96.845.KOR.00.000</v>
          </cell>
          <cell r="B22689" t="str">
            <v xml:space="preserve">Bearing for CIDF motor HFZLQ22-225_DMB0602759/ Vòng Bi Ổ đỡ chính cho quạt gió cưỡng bức </v>
          </cell>
          <cell r="C22689" t="str">
            <v>Tạm nhập số lượng và giá trị vật tự dự phòng Ban A bàn giao qua VT4 theo quyết định số 252/QĐ-NĐVT4 ngày 07.03.2020</v>
          </cell>
        </row>
        <row r="22690">
          <cell r="A22690" t="str">
            <v>5.03.96.846.KOR.00.000</v>
          </cell>
          <cell r="B22690" t="str">
            <v xml:space="preserve">Bearing for PAF motor HFZLB18-180_DMB0602793 / Vòng Bi Ổ đỡ chính cho quạt gió sơ cấp </v>
          </cell>
          <cell r="C22690" t="str">
            <v>Tạm nhập số lượng và giá trị vật tự dự phòng Ban A bàn giao qua VT4 theo quyết định số 252/QĐ-NĐVT4 ngày 07.03.2020</v>
          </cell>
        </row>
        <row r="22691">
          <cell r="A22691" t="str">
            <v>5.03.96.847.KOR.00.000</v>
          </cell>
          <cell r="B22691" t="str">
            <v xml:space="preserve">Bearing for PAF motor HFZLQ18-180_DMB0602795 / Vòng BI Ổ đỡ chính cho quạt gió sơ cấp </v>
          </cell>
          <cell r="C22691" t="str">
            <v>Tạm nhập số lượng và giá trị vật tự dự phòng Ban A bàn giao qua VT4 theo quyết định số 252/QĐ-NĐVT4 ngày 07.03.2020</v>
          </cell>
        </row>
        <row r="22692">
          <cell r="A22692" t="str">
            <v>5.03.96.848.KOR.00.000</v>
          </cell>
          <cell r="B22692" t="str">
            <v xml:space="preserve">Angular contact ball bearing  7236 BCCM-DB / Vòng Bi Ổ đỡ chính cho quạt hút </v>
          </cell>
          <cell r="C22692" t="str">
            <v>Tạm nhập số lượng và giá trị vật tự dự phòng Ban A bàn giao qua VT4 theo quyết định số 252/QĐ-NĐVT4 ngày 07.03.2020</v>
          </cell>
        </row>
        <row r="22693">
          <cell r="A22693" t="str">
            <v>5.03.96.849.KOR.00.000</v>
          </cell>
          <cell r="B22693" t="str">
            <v xml:space="preserve">Cylindrical roller bearing  NU 236E M1.C3 or NU236 EC.M.C3 /Vòng Bi Ổ đỡ chính cho quạt hút </v>
          </cell>
          <cell r="C22693" t="str">
            <v>Tạm nhập số lượng và giá trị vật tự dự phòng Ban A bàn giao qua VT4 theo quyết định số 252/QĐ-NĐVT4 ngày 07.03.2020</v>
          </cell>
        </row>
        <row r="22694">
          <cell r="A22694" t="str">
            <v>5.03.96.850.KOR.00.000</v>
          </cell>
          <cell r="B22694" t="str">
            <v xml:space="preserve">Thrust ball bearing 51312 V abn(18.256-14)/Vòng Bi Ổ đỡ chính cho quạt hút </v>
          </cell>
          <cell r="C22694" t="str">
            <v>Tạm nhập số lượng và giá trị vật tự dự phòng Ban A bàn giao qua VT4 theo quyết định số 252/QĐ-NĐVT4 ngày 07.03.2020</v>
          </cell>
        </row>
        <row r="22695">
          <cell r="A22695" t="str">
            <v>5.03.96.851.KOR.00.000</v>
          </cell>
          <cell r="B22695" t="str">
            <v xml:space="preserve">Angular ball bearing 7208 B.JP/Vòng Bi Ổ đỡ chính cho quạt hút </v>
          </cell>
          <cell r="C22695" t="str">
            <v>Tạm nhập số lượng và giá trị vật tự dự phòng Ban A bàn giao qua VT4 theo quyết định số 252/QĐ-NĐVT4 ngày 07.03.2020</v>
          </cell>
        </row>
        <row r="22696">
          <cell r="A22696" t="str">
            <v>5.03.96.852.KOR.00.000</v>
          </cell>
          <cell r="B22696" t="str">
            <v xml:space="preserve">Angular contact ball bearing 7060B.MP. UA or 804853UA/  Vòng Bi Ổ đỡ chính cho quạt gió cưỡng bức </v>
          </cell>
          <cell r="C22696" t="str">
            <v>Tạm nhập số lượng và giá trị vật tự dự phòng Ban A bàn giao qua VT4 theo quyết định số 252/QĐ-NĐVT4 ngày 07.03.2020</v>
          </cell>
        </row>
        <row r="22697">
          <cell r="A22697" t="str">
            <v>5.03.96.853.KOR.00.000</v>
          </cell>
          <cell r="B22697" t="str">
            <v xml:space="preserve">Cylindrical roller bearing NU 256E M1.C3 or NU256 MA.C3 / Vòng Bi Ổ đỡ chính cho quạt gió cưỡng bức </v>
          </cell>
          <cell r="C22697" t="str">
            <v>Tạm nhập số lượng và giá trị vật tự dự phòng Ban A bàn giao qua VT4 theo quyết định số 252/QĐ-NĐVT4 ngày 07.03.2020</v>
          </cell>
        </row>
        <row r="22698">
          <cell r="A22698" t="str">
            <v>5.03.96.854.KOR.00.000</v>
          </cell>
          <cell r="B22698" t="str">
            <v xml:space="preserve">Thrust ball bearing  51317 V abn(25-14)/ Vòng Bi Ổ đỡ chính cho quạt gió cưỡng bức </v>
          </cell>
          <cell r="C22698" t="str">
            <v>Tạm nhập số lượng và giá trị vật tự dự phòng Ban A bàn giao qua VT4 theo quyết định số 252/QĐ-NĐVT4 ngày 07.03.2020</v>
          </cell>
        </row>
        <row r="22699">
          <cell r="A22699" t="str">
            <v>5.03.96.855.KOR.00.000</v>
          </cell>
          <cell r="B22699" t="str">
            <v xml:space="preserve">Angular ball bearing 7211 B.MP/  Vòng Bi Ổ đỡ chính cho quạt gió cưỡng bức </v>
          </cell>
          <cell r="C22699" t="str">
            <v>Tạm nhập số lượng và giá trị vật tự dự phòng Ban A bàn giao qua VT4 theo quyết định số 252/QĐ-NĐVT4 ngày 07.03.2020</v>
          </cell>
        </row>
        <row r="22700">
          <cell r="A22700" t="str">
            <v>5.03.96.856.KOR.00.000</v>
          </cell>
          <cell r="B22700" t="str">
            <v xml:space="preserve">Bearing for PA Fan ZRZLK18-180/Ổ đỡ chính cho quạt gió sơ cấp </v>
          </cell>
          <cell r="C22700" t="str">
            <v>Tạm nhập số lượng và giá trị vật tự dự phòng Ban A bàn giao qua VT4 theo quyết định số 252/QĐ-NĐVT4 ngày 07.03.2020</v>
          </cell>
        </row>
        <row r="22701">
          <cell r="A22701" t="str">
            <v>5.03.96.857.KOR.00.000</v>
          </cell>
          <cell r="B22701" t="str">
            <v xml:space="preserve">Bearing NU210 / Ổ bi </v>
          </cell>
          <cell r="C22701" t="str">
            <v>Tạm nhập số lượng và giá trị vật tự dự phòng Ban A bàn giao qua VT4 theo quyết định số 252/QĐ-NĐVT4 ngày 07.03.2020</v>
          </cell>
        </row>
        <row r="22702">
          <cell r="A22702" t="str">
            <v>5.03.96.858.KOR.00.000</v>
          </cell>
          <cell r="B22702" t="str">
            <v xml:space="preserve">Bearing H210X / Ổ bi </v>
          </cell>
          <cell r="C22702" t="str">
            <v>Tạm nhập số lượng và giá trị vật tự dự phòng Ban A bàn giao qua VT4 theo quyết định số 252/QĐ-NĐVT4 ngày 07.03.2020</v>
          </cell>
        </row>
        <row r="22703">
          <cell r="A22703" t="str">
            <v>5.03.96.859.KOR.00.000</v>
          </cell>
          <cell r="B22703" t="str">
            <v xml:space="preserve">Bearing 3309 / Ổ bi </v>
          </cell>
          <cell r="C22703" t="str">
            <v>Tạm nhập số lượng và giá trị vật tự dự phòng Ban A bàn giao qua VT4 theo quyết định số 252/QĐ-NĐVT4 ngày 07.03.2020</v>
          </cell>
        </row>
        <row r="22704">
          <cell r="A22704" t="str">
            <v>5.03.96.860.KOR.00.000</v>
          </cell>
          <cell r="B22704" t="str">
            <v xml:space="preserve">Pump Bearing -Sludge Transfer Pump/Ổ bi </v>
          </cell>
          <cell r="C22704" t="str">
            <v>Tạm nhập số lượng và giá trị vật tự dự phòng Ban A bàn giao qua VT4 theo quyết định số 252/QĐ-NĐVT4 ngày 07.03.2020</v>
          </cell>
        </row>
        <row r="22705">
          <cell r="A22705" t="str">
            <v>5.03.96.861.KOR.00.000</v>
          </cell>
          <cell r="B22705" t="str">
            <v xml:space="preserve">Pump Bearing - UF Feed Pump / Ổ bi </v>
          </cell>
          <cell r="C22705" t="str">
            <v>Tạm nhập số lượng và giá trị vật tự dự phòng Ban A bàn giao qua VT4 theo quyết định số 252/QĐ-NĐVT4 ngày 07.03.2020</v>
          </cell>
        </row>
        <row r="22706">
          <cell r="A22706" t="str">
            <v>5.03.96.862.KOR.00.000</v>
          </cell>
          <cell r="B22706" t="str">
            <v xml:space="preserve">Pump Bearing - UF Backwash Pump/Ổ bi </v>
          </cell>
          <cell r="C22706" t="str">
            <v>Tạm nhập số lượng và giá trị vật tự dự phòng Ban A bàn giao qua VT4 theo quyết định số 252/QĐ-NĐVT4 ngày 07.03.2020</v>
          </cell>
        </row>
        <row r="22707">
          <cell r="A22707" t="str">
            <v>5.03.96.863.KOR.00.000</v>
          </cell>
          <cell r="B22707" t="str">
            <v xml:space="preserve">Pump Bearing - UF CIP Pump/ Ổ bi </v>
          </cell>
          <cell r="C22707" t="str">
            <v>Tạm nhập số lượng và giá trị vật tự dự phòng Ban A bàn giao qua VT4 theo quyết định số 252/QĐ-NĐVT4 ngày 07.03.2020</v>
          </cell>
        </row>
        <row r="22708">
          <cell r="A22708" t="str">
            <v>5.03.96.864.KOR.00.000</v>
          </cell>
          <cell r="B22708" t="str">
            <v xml:space="preserve">Pump Bearing - SWRO Feed Pump / Ổ bi </v>
          </cell>
          <cell r="C22708" t="str">
            <v>Tạm nhập số lượng và giá trị vật tự dự phòng Ban A bàn giao qua VT4 theo quyết định số 252/QĐ-NĐVT4 ngày 07.03.2020</v>
          </cell>
        </row>
        <row r="22709">
          <cell r="A22709" t="str">
            <v>5.03.96.865.KOR.00.000</v>
          </cell>
          <cell r="B22709" t="str">
            <v xml:space="preserve">Pump Bearing - BWRO Feed Pump / Ổ bi </v>
          </cell>
          <cell r="C22709" t="str">
            <v>Tạm nhập số lượng và giá trị vật tự dự phòng Ban A bàn giao qua VT4 theo quyết định số 252/QĐ-NĐVT4 ngày 07.03.2020</v>
          </cell>
        </row>
        <row r="22710">
          <cell r="A22710" t="str">
            <v>5.03.96.866.KOR.00.000</v>
          </cell>
          <cell r="B22710" t="str">
            <v xml:space="preserve">Pump Bearing - BWRO High Presssure  Pump / Ổ bi </v>
          </cell>
          <cell r="C22710" t="str">
            <v>Tạm nhập số lượng và giá trị vật tự dự phòng Ban A bàn giao qua VT4 theo quyết định số 252/QĐ-NĐVT4 ngày 07.03.2020</v>
          </cell>
        </row>
        <row r="22711">
          <cell r="A22711" t="str">
            <v>5.03.96.867.KOR.00.000</v>
          </cell>
          <cell r="B22711" t="str">
            <v xml:space="preserve">Pump Bearing - RO CIP Pump /  Ổ bi </v>
          </cell>
          <cell r="C22711" t="str">
            <v>Tạm nhập số lượng và giá trị vật tự dự phòng Ban A bàn giao qua VT4 theo quyết định số 252/QĐ-NĐVT4 ngày 07.03.2020</v>
          </cell>
        </row>
        <row r="22712">
          <cell r="A22712" t="str">
            <v>5.03.96.868.KOR.00.000</v>
          </cell>
          <cell r="B22712" t="str">
            <v xml:space="preserve">Pump Bearing-  RO Flushing Pump / Ổ bi </v>
          </cell>
          <cell r="C22712" t="str">
            <v>Tạm nhập số lượng và giá trị vật tự dự phòng Ban A bàn giao qua VT4 theo quyết định số 252/QĐ-NĐVT4 ngày 07.03.2020</v>
          </cell>
        </row>
        <row r="22713">
          <cell r="A22713" t="str">
            <v>5.03.96.869.KOR.00.000</v>
          </cell>
          <cell r="B22713" t="str">
            <v xml:space="preserve">Pump Bearing - MBP Feed Pump / Ổ bi </v>
          </cell>
          <cell r="C22713" t="str">
            <v>Tạm nhập số lượng và giá trị vật tự dự phòng Ban A bàn giao qua VT4 theo quyết định số 252/QĐ-NĐVT4 ngày 07.03.2020</v>
          </cell>
        </row>
        <row r="22714">
          <cell r="A22714" t="str">
            <v>5.03.96.870.KOR.00.000</v>
          </cell>
          <cell r="B22714" t="str">
            <v xml:space="preserve">Pump Bearing - Regeneration Pump for MBP / Ổ bi </v>
          </cell>
          <cell r="C22714" t="str">
            <v>Tạm nhập số lượng và giá trị vật tự dự phòng Ban A bàn giao qua VT4 theo quyết định số 252/QĐ-NĐVT4 ngày 07.03.2020</v>
          </cell>
        </row>
        <row r="22715">
          <cell r="A22715" t="str">
            <v>5.03.96.871.KOR.00.000</v>
          </cell>
          <cell r="B22715" t="str">
            <v xml:space="preserve">Pump Bearing - Regeneration Waste Water Sump Pump  / Ổ bi </v>
          </cell>
          <cell r="C22715" t="str">
            <v>Tạm nhập số lượng và giá trị vật tự dự phòng Ban A bàn giao qua VT4 theo quyết định số 252/QĐ-NĐVT4 ngày 07.03.2020</v>
          </cell>
        </row>
        <row r="22716">
          <cell r="A22716" t="str">
            <v>5.03.96.872.KOR.00.000</v>
          </cell>
          <cell r="B22716" t="str">
            <v xml:space="preserve">Pump Bearing - Seawater Waste Sump Pump / Ổ bi </v>
          </cell>
          <cell r="C22716" t="str">
            <v>Tạm nhập số lượng và giá trị vật tự dự phòng Ban A bàn giao qua VT4 theo quyết định số 252/QĐ-NĐVT4 ngày 07.03.2020</v>
          </cell>
        </row>
        <row r="22717">
          <cell r="A22717" t="str">
            <v>5.03.96.873.KOR.00.000</v>
          </cell>
          <cell r="B22717" t="str">
            <v xml:space="preserve">BEARING - MIXING AIR BLOWER / Ổ bi </v>
          </cell>
          <cell r="C22717" t="str">
            <v>Tạm nhập số lượng và giá trị vật tự dự phòng Ban A bàn giao qua VT4 theo quyết định số 252/QĐ-NĐVT4 ngày 07.03.2020</v>
          </cell>
        </row>
        <row r="22718">
          <cell r="A22718" t="str">
            <v>5.03.96.914.KOR.00.000</v>
          </cell>
          <cell r="B22718" t="str">
            <v xml:space="preserve">Roller Bearing NU311 /ổ bi </v>
          </cell>
          <cell r="C22718" t="str">
            <v>Tạm nhập số lượng và giá trị vật tự dự phòng Ban A bàn giao qua VT4 theo quyết định số 252/QĐ-NĐVT4 ngày 07.03.2020</v>
          </cell>
        </row>
        <row r="22719">
          <cell r="A22719" t="str">
            <v>5.03.96.915.KOR.00.000</v>
          </cell>
          <cell r="B22719" t="str">
            <v xml:space="preserve">Roller Bearing NU307/ ổ bi </v>
          </cell>
          <cell r="C22719" t="str">
            <v>Tạm nhập số lượng và giá trị vật tự dự phòng Ban A bàn giao qua VT4 theo quyết định số 252/QĐ-NĐVT4 ngày 07.03.2020</v>
          </cell>
        </row>
        <row r="22720">
          <cell r="A22720" t="str">
            <v>5.03.96.916.KOR.00.000</v>
          </cell>
          <cell r="B22720" t="str">
            <v xml:space="preserve">Ball Bearing 7307BDB/ổ bi </v>
          </cell>
          <cell r="C22720" t="str">
            <v>Tạm nhập số lượng và giá trị vật tự dự phòng Ban A bàn giao qua VT4 theo quyết định số 252/QĐ-NĐVT4 ngày 07.03.2020</v>
          </cell>
        </row>
        <row r="22721">
          <cell r="A22721" t="str">
            <v>5.03.96.917.KOR.00.000</v>
          </cell>
          <cell r="B22721" t="str">
            <v xml:space="preserve">Sliding Bearing B584-93800/ổ bi </v>
          </cell>
          <cell r="C22721" t="str">
            <v>Tạm nhập số lượng và giá trị vật tự dự phòng Ban A bàn giao qua VT4 theo quyết định số 252/QĐ-NĐVT4 ngày 07.03.2020</v>
          </cell>
        </row>
        <row r="22722">
          <cell r="A22722" t="str">
            <v>5.03.96.918.KOR.00.000</v>
          </cell>
          <cell r="B22722" t="str">
            <v xml:space="preserve">Sliding Bearing NLG 20 B584-93800/ ổ bi </v>
          </cell>
          <cell r="C22722" t="str">
            <v>Tạm nhập số lượng và giá trị vật tự dự phòng Ban A bàn giao qua VT4 theo quyết định số 252/QĐ-NĐVT4 ngày 07.03.2020</v>
          </cell>
        </row>
        <row r="22723">
          <cell r="A22723" t="str">
            <v>5.03.96.919.KOR.00.000</v>
          </cell>
          <cell r="B22723" t="str">
            <v xml:space="preserve">THRUST BEARING-size: Ø280x172/ Vòng bi </v>
          </cell>
          <cell r="C22723" t="str">
            <v>Tạm nhập số lượng và giá trị vật tự dự phòng Ban A bàn giao qua VT4 theo quyết định số 252/QĐ-NĐVT4 ngày 07.03.2020</v>
          </cell>
        </row>
        <row r="22724">
          <cell r="A22724" t="str">
            <v>5.03.96.920.KOR.00.000</v>
          </cell>
          <cell r="B22724" t="str">
            <v xml:space="preserve">THRUST BEARING-size: Ø140x90 / Vòng bi </v>
          </cell>
          <cell r="C22724" t="str">
            <v>Tạm nhập số lượng và giá trị vật tự dự phòng Ban A bàn giao qua VT4 theo quyết định số 252/QĐ-NĐVT4 ngày 07.03.2020</v>
          </cell>
        </row>
        <row r="22725">
          <cell r="A22725" t="str">
            <v>5.03.96.921.KOR.00.000</v>
          </cell>
          <cell r="B22725" t="str">
            <v xml:space="preserve">SLEEVE BEARING-size: Ø115x78 / Vòng bi </v>
          </cell>
          <cell r="C22725" t="str">
            <v>Tạm nhập số lượng và giá trị vật tự dự phòng Ban A bàn giao qua VT4 theo quyết định số 252/QĐ-NĐVT4 ngày 07.03.2020</v>
          </cell>
        </row>
        <row r="22726">
          <cell r="A22726" t="str">
            <v>5.03.96.922.KOR.00.000</v>
          </cell>
          <cell r="B22726" t="str">
            <v xml:space="preserve">SLEEVE BEARING-size: Ø158x98 / Vòng bi </v>
          </cell>
          <cell r="C22726" t="str">
            <v>Tạm nhập số lượng và giá trị vật tự dự phòng Ban A bàn giao qua VT4 theo quyết định số 252/QĐ-NĐVT4 ngày 07.03.2020</v>
          </cell>
        </row>
        <row r="22727">
          <cell r="A22727" t="str">
            <v>5.03.96.923.KOR.00.000</v>
          </cell>
          <cell r="B22727" t="str">
            <v xml:space="preserve">Thrust Bearing, 94150-01 - SWRI HIGH PRESSURE PUMP / Ổ bi </v>
          </cell>
          <cell r="C22727" t="str">
            <v>Tạm nhập số lượng và giá trị vật tự dự phòng Ban A bàn giao qua VT4 theo quyết định số 252/QĐ-NĐVT4 ngày 07.03.2020</v>
          </cell>
        </row>
        <row r="22728">
          <cell r="A22728" t="str">
            <v>5.03.98.019.USA.00.000</v>
          </cell>
          <cell r="B22728" t="str">
            <v xml:space="preserve">Bearing Cover/Vỏ bọc bi, Tag No: 2-001605-831-10-129 R2/1.04 </v>
          </cell>
          <cell r="C22728" t="str">
            <v>Tạm nhập số lượng và giá trị vật tự dự phòng Ban A bàn giao qua VT4 theo quyết định số 252/QĐ-NĐVT4 ngày 07.03.2020</v>
          </cell>
        </row>
        <row r="22729">
          <cell r="A22729" t="str">
            <v>5.03.98.020.USA.00.000</v>
          </cell>
          <cell r="B22729" t="str">
            <v xml:space="preserve">Bearing Cover/Vỏ bọc bi, Tag No: 2-001605-831-10-129 R2/2.04 </v>
          </cell>
          <cell r="C22729" t="str">
            <v>Tạm nhập số lượng và giá trị vật tự dự phòng Ban A bàn giao qua VT4 theo quyết định số 252/QĐ-NĐVT4 ngày 07.03.2020</v>
          </cell>
        </row>
        <row r="22730">
          <cell r="A22730" t="str">
            <v>5.03.98.021.USA.00.000</v>
          </cell>
          <cell r="B22730" t="str">
            <v xml:space="preserve">Bearing End Cover/Nắp đậy vòng bi, Tag No: 2-001605-831-10-129 R2/1.05 </v>
          </cell>
          <cell r="C22730" t="str">
            <v>Tạm nhập số lượng và giá trị vật tự dự phòng Ban A bàn giao qua VT4 theo quyết định số 252/QĐ-NĐVT4 ngày 07.03.2020</v>
          </cell>
        </row>
        <row r="22731">
          <cell r="A22731" t="str">
            <v>5.03.98.022.USA.00.000</v>
          </cell>
          <cell r="B22731" t="str">
            <v xml:space="preserve">Bearing End Cover/Nắp đậy vòng bi, Tag No: 2-001605-831-10-129 R2/2.05 </v>
          </cell>
          <cell r="C22731" t="str">
            <v>Tạm nhập số lượng và giá trị vật tự dự phòng Ban A bàn giao qua VT4 theo quyết định số 252/QĐ-NĐVT4 ngày 07.03.2020</v>
          </cell>
        </row>
        <row r="22732">
          <cell r="A22732" t="str">
            <v>5.03.98.023.USA.00.000</v>
          </cell>
          <cell r="B22732" t="str">
            <v xml:space="preserve">Bearing Lock-Nut/Chốt khóa vòng bi, Tag No: 2-001605-831-10-129 R2/2.06 </v>
          </cell>
          <cell r="C22732" t="str">
            <v>Tạm nhập số lượng và giá trị vật tự dự phòng Ban A bàn giao qua VT4 theo quyết định số 252/QĐ-NĐVT4 ngày 07.03.2020</v>
          </cell>
        </row>
        <row r="22733">
          <cell r="A22733" t="str">
            <v>5.03.98.024.USA.00.000</v>
          </cell>
          <cell r="B22733" t="str">
            <v xml:space="preserve">Bearing Lockwasher/Đệm khóa vòng bi, Tag No: 2-001605-831-10-129 R2/2.07 </v>
          </cell>
          <cell r="C22733" t="str">
            <v>Tạm nhập số lượng và giá trị vật tự dự phòng Ban A bàn giao qua VT4 theo quyết định số 252/QĐ-NĐVT4 ngày 07.03.2020</v>
          </cell>
        </row>
        <row r="22734">
          <cell r="A22734" t="str">
            <v>5.03.98.025.USA.00.000</v>
          </cell>
          <cell r="B22734" t="str">
            <v xml:space="preserve">Relief Plug (Bearing Cart)/Lõi ổ bi </v>
          </cell>
          <cell r="C22734" t="str">
            <v>Tạm nhập số lượng và giá trị vật tự dự phòng Ban A bàn giao qua VT4 theo quyết định số 252/QĐ-NĐVT4 ngày 07.03.2020</v>
          </cell>
        </row>
        <row r="22735">
          <cell r="A22735" t="str">
            <v>5.03.98.026.USA.00.000</v>
          </cell>
          <cell r="B22735" t="str">
            <v xml:space="preserve">Stuffing Box Bushing/Lõi ổ trục, Tag No: 2-001605-831-10-129 R2/1.20 </v>
          </cell>
          <cell r="C22735" t="str">
            <v>Tạm nhập số lượng và giá trị vật tự dự phòng Ban A bàn giao qua VT4 theo quyết định số 252/QĐ-NĐVT4 ngày 07.03.2020</v>
          </cell>
        </row>
        <row r="22736">
          <cell r="A22736" t="str">
            <v>5.03.98.027.USA.00.000</v>
          </cell>
          <cell r="B22736" t="str">
            <v xml:space="preserve">Stuffing Box Bushing/Lõi ổ trục, Tag No: 2-001605-831-10-129 R2/2.15 </v>
          </cell>
          <cell r="C22736" t="str">
            <v>Tạm nhập số lượng và giá trị vật tự dự phòng Ban A bàn giao qua VT4 theo quyết định số 252/QĐ-NĐVT4 ngày 07.03.2020</v>
          </cell>
        </row>
        <row r="22737">
          <cell r="A22737" t="str">
            <v>5.08.78.850.KOR.00.000</v>
          </cell>
          <cell r="B22737" t="str">
            <v xml:space="preserve">Conveyor Belt (Endless type) (Băng tải cao su 850W x 5,550mm) </v>
          </cell>
          <cell r="C22737" t="str">
            <v>Tạm nhập số lượng và giá trị vật tự dự phòng Ban A bàn giao qua VT4 theo quyết định số 252/QĐ-NĐVT4 ngày 07.03.2020</v>
          </cell>
        </row>
        <row r="22738">
          <cell r="A22738" t="str">
            <v>5.16.05.575.POR.00.000</v>
          </cell>
          <cell r="B22738" t="str">
            <v xml:space="preserve">Two (2) battery cells of DC/Ắc quy cho thiết bị điều khiển Model L2V575 </v>
          </cell>
          <cell r="C22738" t="str">
            <v>Tạm nhập số lượng và giá trị vật tự dự phòng Ban A bàn giao qua VT4 theo quyết định số 252/QĐ-NĐVT4 ngày 07.03.2020</v>
          </cell>
        </row>
        <row r="22739">
          <cell r="A22739" t="str">
            <v>5.16.05.576.POR.00.000</v>
          </cell>
          <cell r="B22739" t="str">
            <v xml:space="preserve">Two (2) battery cells of UPS/ Ắc quy cho bộ lưu điện ModelL2V470 </v>
          </cell>
          <cell r="C22739" t="str">
            <v>Tạm nhập số lượng và giá trị vật tự dự phòng Ban A bàn giao qua VT4 theo quyết định số 252/QĐ-NĐVT4 ngày 07.03.2020</v>
          </cell>
        </row>
        <row r="22740">
          <cell r="A22740" t="str">
            <v>5.16.90.040.KOR.00.000</v>
          </cell>
          <cell r="B22740" t="str">
            <v xml:space="preserve">Pin connector - Size: 40W*120D*130H / Đầu nối </v>
          </cell>
          <cell r="C22740" t="str">
            <v>Tạm nhập số lượng và giá trị vật tự dự phòng Ban A bàn giao qua VT4 theo quyết định số 252/QĐ-NĐVT4 ngày 07.03.2020</v>
          </cell>
        </row>
        <row r="22741">
          <cell r="A22741" t="str">
            <v>5.16.91.575.POR.00.000</v>
          </cell>
          <cell r="B22741" t="str">
            <v xml:space="preserve">One (1) set of battery connections of each type : Connection materials/ Cặp đầu nối cho ắc quy </v>
          </cell>
          <cell r="C22741" t="str">
            <v>Tạm nhập số lượng và giá trị vật tự dự phòng Ban A bàn giao qua VT4 theo quyết định số 252/QĐ-NĐVT4 ngày 07.03.2020</v>
          </cell>
        </row>
        <row r="22742">
          <cell r="A22742" t="str">
            <v>5.17.30.831.USA.00.000</v>
          </cell>
          <cell r="B22742" t="str">
            <v xml:space="preserve">Filter Lube Oil/Bộ lọc dầu, Tag No: RE509672_2-001605-831-10-130/10.01 </v>
          </cell>
          <cell r="C22742" t="str">
            <v>Tạm nhập số lượng và giá trị vật tự dự phòng Ban A bàn giao qua VT4 theo quyết định số 252/QĐ-NĐVT4 ngày 07.03.2020</v>
          </cell>
        </row>
        <row r="22743">
          <cell r="A22743" t="str">
            <v>5.17.30.832.USA.00.000</v>
          </cell>
          <cell r="B22743" t="str">
            <v xml:space="preserve">Filter Fuel/Bộ lọc dầu, Tag No: RE525523_2-001605-831-10-130/10.02 </v>
          </cell>
          <cell r="C22743" t="str">
            <v>Tạm nhập số lượng và giá trị vật tự dự phòng Ban A bàn giao qua VT4 theo quyết định số 252/QĐ-NĐVT4 ngày 07.03.2020</v>
          </cell>
        </row>
        <row r="22744">
          <cell r="A22744" t="str">
            <v>5.17.30.833.KOR.00.000</v>
          </cell>
          <cell r="B22744" t="str">
            <v xml:space="preserve">Mist oil separator element Bộ lọc dầu A303412002P </v>
          </cell>
          <cell r="C22744" t="str">
            <v>Tạm nhập số lượng và giá trị vật tự dự phòng Ban A bàn giao qua VT4 theo quyết định số 252/QĐ-NĐVT4 ngày 07.03.2020</v>
          </cell>
        </row>
        <row r="22745">
          <cell r="A22745" t="str">
            <v>5.17.30.834.KOR.00.000</v>
          </cell>
          <cell r="B22745" t="str">
            <v xml:space="preserve">Mist oil separator element Bộ lọc dầu A305413083, 80t </v>
          </cell>
          <cell r="C22745" t="str">
            <v>Tạm nhập số lượng và giá trị vật tự dự phòng Ban A bàn giao qua VT4 theo quyết định số 252/QĐ-NĐVT4 ngày 07.03.2020</v>
          </cell>
        </row>
        <row r="22746">
          <cell r="A22746" t="str">
            <v>5.17.30.835.KOR.00.000</v>
          </cell>
          <cell r="B22746" t="str">
            <v xml:space="preserve">Mist oil separator element Bộ lọc dầu A305413084, 80t </v>
          </cell>
          <cell r="C22746" t="str">
            <v>Tạm nhập số lượng và giá trị vật tự dự phòng Ban A bàn giao qua VT4 theo quyết định số 252/QĐ-NĐVT4 ngày 07.03.2020</v>
          </cell>
        </row>
        <row r="22747">
          <cell r="A22747" t="str">
            <v>5.17.30.836.CHN.00.000</v>
          </cell>
          <cell r="B22747" t="str">
            <v xml:space="preserve">BFPT LuBbe Oil Fiter Element N/A/ Bộ lọc dầu BFPT </v>
          </cell>
          <cell r="C22747" t="str">
            <v>Tạm nhập số lượng và giá trị vật tự dự phòng Ban A bàn giao qua VT4 theo quyết định số 252/QĐ-NĐVT4 ngày 07.03.2020</v>
          </cell>
        </row>
        <row r="22748">
          <cell r="A22748" t="str">
            <v>5.17.90.831.USA.00.000</v>
          </cell>
          <cell r="B22748" t="str">
            <v xml:space="preserve">Air Cleaner Element/Lọc khí, Tag No: C03244_2-001605-831-10-130/10.05 </v>
          </cell>
          <cell r="C22748" t="str">
            <v>Tạm nhập số lượng và giá trị vật tự dự phòng Ban A bàn giao qua VT4 theo quyết định số 252/QĐ-NĐVT4 ngày 07.03.2020</v>
          </cell>
        </row>
        <row r="22749">
          <cell r="A22749" t="str">
            <v>5.17.90.832.KOR.00.000</v>
          </cell>
          <cell r="B22749" t="str">
            <v xml:space="preserve">Filter for Transport Blower - Bộ lọc khí O.D450*340h </v>
          </cell>
          <cell r="C22749" t="str">
            <v>Tạm nhập số lượng và giá trị vật tự dự phòng Ban A bàn giao qua VT4 theo quyết định số 252/QĐ-NĐVT4 ngày 07.03.2020</v>
          </cell>
        </row>
        <row r="22750">
          <cell r="A22750" t="str">
            <v>5.17.90.833.KOR.00.000</v>
          </cell>
          <cell r="B22750" t="str">
            <v xml:space="preserve">Filter for Fluidizing blower (for Aeration Blower)  - Bộ lọc khí O.D260*128h </v>
          </cell>
          <cell r="C22750" t="str">
            <v>Tạm nhập số lượng và giá trị vật tự dự phòng Ban A bàn giao qua VT4 theo quyết định số 252/QĐ-NĐVT4 ngày 07.03.2020</v>
          </cell>
        </row>
        <row r="22751">
          <cell r="A22751" t="str">
            <v>5.17.90.834.KOR.00.000</v>
          </cell>
          <cell r="B22751" t="str">
            <v xml:space="preserve">Air filter element Bộ lọc khí A31031203P </v>
          </cell>
          <cell r="C22751" t="str">
            <v>Tạm nhập số lượng và giá trị vật tự dự phòng Ban A bàn giao qua VT4 theo quyết định số 252/QĐ-NĐVT4 ngày 07.03.2020</v>
          </cell>
        </row>
        <row r="22752">
          <cell r="A22752" t="str">
            <v>5.17.90.835.KOR.00.000</v>
          </cell>
          <cell r="B22752" t="str">
            <v xml:space="preserve">Oil filter element Bộ lọc khí 73001079P </v>
          </cell>
          <cell r="C22752" t="str">
            <v>Tạm nhập số lượng và giá trị vật tự dự phòng Ban A bàn giao qua VT4 theo quyết định số 252/QĐ-NĐVT4 ngày 07.03.2020</v>
          </cell>
        </row>
        <row r="22753">
          <cell r="A22753" t="str">
            <v>5.17.90.836.KOR.00.000</v>
          </cell>
          <cell r="B22753" t="str">
            <v xml:space="preserve">Pre-Filter Element (3㎛) Bộ lộc khí 40A, Parker </v>
          </cell>
          <cell r="C22753" t="str">
            <v>Tạm nhập số lượng và giá trị vật tự dự phòng Ban A bàn giao qua VT4 theo quyết định số 252/QĐ-NĐVT4 ngày 07.03.2020</v>
          </cell>
        </row>
        <row r="22754">
          <cell r="A22754" t="str">
            <v>5.17.90.837.KOR.00.000</v>
          </cell>
          <cell r="B22754" t="str">
            <v xml:space="preserve">After-Filter Element (1㎛) Bộ lộc khí 40A, Parker </v>
          </cell>
          <cell r="C22754" t="str">
            <v>Tạm nhập số lượng và giá trị vật tự dự phòng Ban A bàn giao qua VT4 theo quyết định số 252/QĐ-NĐVT4 ngày 07.03.2020</v>
          </cell>
        </row>
        <row r="22755">
          <cell r="A22755" t="str">
            <v>5.17.90.838.KOR.00.000</v>
          </cell>
          <cell r="B22755" t="str">
            <v xml:space="preserve">FILTER BAG Bộ lọc khí 156x3000L </v>
          </cell>
          <cell r="C22755" t="str">
            <v>Tạm nhập số lượng và giá trị vật tự dự phòng Ban A bàn giao qua VT4 theo quyết định số 252/QĐ-NĐVT4 ngày 07.03.2020</v>
          </cell>
        </row>
        <row r="22756">
          <cell r="A22756" t="str">
            <v>5.17.90.839.KOR.00.000</v>
          </cell>
          <cell r="B22756" t="str">
            <v xml:space="preserve">Buck Strainer Bộ lọc nước 600W*1000H </v>
          </cell>
          <cell r="C22756" t="str">
            <v>Tạm nhập số lượng và giá trị vật tự dự phòng Ban A bàn giao qua VT4 theo quyết định số 252/QĐ-NĐVT4 ngày 07.03.2020</v>
          </cell>
        </row>
        <row r="22757">
          <cell r="A22757" t="str">
            <v>5.17.90.840.CHN.00.000</v>
          </cell>
          <cell r="B22757" t="str">
            <v xml:space="preserve">Filter eleement / Lõi lọc Tag no: 2Y-5685-0484-99 </v>
          </cell>
          <cell r="C22757" t="str">
            <v>Tạm nhập số lượng và giá trị vật tự dự phòng Ban A bàn giao qua VT4 theo quyết định số 252/QĐ-NĐVT4 ngày 07.03.2020</v>
          </cell>
        </row>
        <row r="22758">
          <cell r="A22758" t="str">
            <v>5.17.90.840.KOR.00.000</v>
          </cell>
          <cell r="B22758" t="str">
            <v xml:space="preserve">Filter Element - Lõi bộ lọc </v>
          </cell>
          <cell r="C22758" t="str">
            <v>Tạm nhập số lượng và giá trị vật tự dự phòng Ban A bàn giao qua VT4 theo quyết định số 252/QĐ-NĐVT4 ngày 07.03.2020</v>
          </cell>
        </row>
        <row r="22759">
          <cell r="A22759" t="str">
            <v>5.17.90.841.KOR.00.000</v>
          </cell>
          <cell r="B22759" t="str">
            <v xml:space="preserve">Ceramic Filter - Bộ lọc Ceramic </v>
          </cell>
          <cell r="C22759" t="str">
            <v>Tạm nhập số lượng và giá trị vật tự dự phòng Ban A bàn giao qua VT4 theo quyết định số 252/QĐ-NĐVT4 ngày 07.03.2020</v>
          </cell>
        </row>
        <row r="22760">
          <cell r="A22760" t="str">
            <v>5.17.90.842.KOR.00.000</v>
          </cell>
          <cell r="B22760" t="str">
            <v xml:space="preserve">NO2NO Cartridge - Ruột bộ lọc NO2NO </v>
          </cell>
          <cell r="C22760" t="str">
            <v>Tạm nhập số lượng và giá trị vật tự dự phòng Ban A bàn giao qua VT4 theo quyết định số 252/QĐ-NĐVT4 ngày 07.03.2020</v>
          </cell>
        </row>
        <row r="22761">
          <cell r="A22761" t="str">
            <v>5.19.04.080.GER.00.000</v>
          </cell>
          <cell r="B22761" t="str">
            <v xml:space="preserve">Wet alarm valve DN 80-NMX/2RK/Van nước </v>
          </cell>
          <cell r="C22761" t="str">
            <v>Tạm nhập số lượng và giá trị vật tự dự phòng Ban A bàn giao qua VT4 theo quyết định số 252/QĐ-NĐVT4 ngày 07.03.2020</v>
          </cell>
        </row>
        <row r="22762">
          <cell r="A22762" t="str">
            <v>5.19.04.081.GER.00.000</v>
          </cell>
          <cell r="B22762" t="str">
            <v xml:space="preserve">Valve AVP-1C 80 FF EN MX-OD [DN80 TAV Dry Pipe Alarm Valve (Pre-Action)]/Van nước </v>
          </cell>
          <cell r="C22762" t="str">
            <v>Tạm nhập số lượng và giá trị vật tự dự phòng Ban A bàn giao qua VT4 theo quyết định số 252/QĐ-NĐVT4 ngày 07.03.2020</v>
          </cell>
        </row>
        <row r="22763">
          <cell r="A22763" t="str">
            <v>5.19.04.082.GER.00.000</v>
          </cell>
          <cell r="B22763" t="str">
            <v xml:space="preserve">Test valve K80/Van nước </v>
          </cell>
          <cell r="C22763" t="str">
            <v>Tạm nhập số lượng và giá trị vật tự dự phòng Ban A bàn giao qua VT4 theo quyết định số 252/QĐ-NĐVT4 ngày 07.03.2020</v>
          </cell>
        </row>
        <row r="22764">
          <cell r="A22764" t="str">
            <v>5.19.04.100.GER.00.000</v>
          </cell>
          <cell r="B22764" t="str">
            <v xml:space="preserve">Wet alarm valve DN100-NMX/2RK/Van nước </v>
          </cell>
          <cell r="C22764" t="str">
            <v>Tạm nhập số lượng và giá trị vật tự dự phòng Ban A bàn giao qua VT4 theo quyết định số 252/QĐ-NĐVT4 ngày 07.03.2020</v>
          </cell>
        </row>
        <row r="22765">
          <cell r="A22765" t="str">
            <v>5.19.04.150.GER.00.000</v>
          </cell>
          <cell r="B22765" t="str">
            <v xml:space="preserve">Wet alarm valve DN150-NMX/2RK/Van nước </v>
          </cell>
          <cell r="C22765" t="str">
            <v>Tạm nhập số lượng và giá trị vật tự dự phòng Ban A bàn giao qua VT4 theo quyết định số 252/QĐ-NĐVT4 ngày 07.03.2020</v>
          </cell>
        </row>
        <row r="22766">
          <cell r="A22766" t="str">
            <v>5.19.04.216.MEX.00.000</v>
          </cell>
          <cell r="B22766" t="str">
            <v xml:space="preserve">Pressure reducer valve G1/2-16bar/Van giảm áp </v>
          </cell>
          <cell r="C22766" t="str">
            <v>Tạm nhập số lượng và giá trị vật tự dự phòng Ban A bàn giao qua VT4 theo quyết định số 252/QĐ-NĐVT4 ngày 07.03.2020</v>
          </cell>
        </row>
        <row r="22767">
          <cell r="A22767" t="str">
            <v>5.19.04.281.KOR.00.000</v>
          </cell>
          <cell r="B22767" t="str">
            <v xml:space="preserve">PRESSURE RELIEF VALVE Van giảm áp 1/2 </v>
          </cell>
          <cell r="C22767" t="str">
            <v>Tạm nhập số lượng và giá trị vật tự dự phòng Ban A bàn giao qua VT4 theo quyết định số 252/QĐ-NĐVT4 ngày 07.03.2020</v>
          </cell>
        </row>
        <row r="22768">
          <cell r="A22768" t="str">
            <v>5.19.04.351.KOR.00.000</v>
          </cell>
          <cell r="B22768" t="str">
            <v xml:space="preserve">PRV A351-CF8 - size: 25 / Van áp suất PRV A351-CF8 -25 </v>
          </cell>
          <cell r="C22768" t="str">
            <v>Tạm nhập số lượng và giá trị vật tự dự phòng Ban A bàn giao qua VT4 theo quyết định số 252/QĐ-NĐVT4 ngày 07.03.2020</v>
          </cell>
        </row>
        <row r="22769">
          <cell r="A22769" t="str">
            <v>5.19.04.352.KOR.00.000</v>
          </cell>
          <cell r="B22769" t="str">
            <v xml:space="preserve">PRV A351-CF8- size: 40 / Van áp suất PRV A351-CF8 -40 </v>
          </cell>
          <cell r="C22769" t="str">
            <v>Tạm nhập số lượng và giá trị vật tự dự phòng Ban A bàn giao qua VT4 theo quyết định số 252/QĐ-NĐVT4 ngày 07.03.2020</v>
          </cell>
        </row>
        <row r="22770">
          <cell r="A22770" t="str">
            <v>5.19.04.353.KOR.00.000</v>
          </cell>
          <cell r="B22770" t="str">
            <v xml:space="preserve">PSV A351-CF8- size: 15 / Van áp suất PSV A351-CF8 -15 </v>
          </cell>
          <cell r="C22770" t="str">
            <v>Tạm nhập số lượng và giá trị vật tự dự phòng Ban A bàn giao qua VT4 theo quyết định số 252/QĐ-NĐVT4 ngày 07.03.2020</v>
          </cell>
        </row>
        <row r="22771">
          <cell r="A22771" t="str">
            <v>5.19.04.354.KOR.00.000</v>
          </cell>
          <cell r="B22771" t="str">
            <v xml:space="preserve">PSV A351-CF8 - size: 25/ Van áp suất PSV A351-CF8 -25 </v>
          </cell>
          <cell r="C22771" t="str">
            <v>Tạm nhập số lượng và giá trị vật tự dự phòng Ban A bàn giao qua VT4 theo quyết định số 252/QĐ-NĐVT4 ngày 07.03.2020</v>
          </cell>
        </row>
        <row r="22772">
          <cell r="A22772" t="str">
            <v>5.19.75.216.GER.00.000</v>
          </cell>
          <cell r="B22772" t="str">
            <v xml:space="preserve">Check valve DN20-PN16/Van một chiều </v>
          </cell>
          <cell r="C22772" t="str">
            <v>Tạm nhập số lượng và giá trị vật tự dự phòng Ban A bàn giao qua VT4 theo quyết định số 252/QĐ-NĐVT4 ngày 07.03.2020</v>
          </cell>
        </row>
        <row r="22773">
          <cell r="A22773" t="str">
            <v>5.19.75.218.KOR.00.000</v>
          </cell>
          <cell r="B22773" t="str">
            <v xml:space="preserve">SWING CHECK Van một chiều 8 </v>
          </cell>
          <cell r="C22773" t="str">
            <v>Tạm nhập số lượng và giá trị vật tự dự phòng Ban A bàn giao qua VT4 theo quyết định số 252/QĐ-NĐVT4 ngày 07.03.2020</v>
          </cell>
        </row>
        <row r="22774">
          <cell r="A22774" t="str">
            <v>5.19.75.219.KOR.00.000</v>
          </cell>
          <cell r="B22774" t="str">
            <v xml:space="preserve">SWING CHECK Van một chiều 6 </v>
          </cell>
          <cell r="C22774" t="str">
            <v>Tạm nhập số lượng và giá trị vật tự dự phòng Ban A bàn giao qua VT4 theo quyết định số 252/QĐ-NĐVT4 ngày 07.03.2020</v>
          </cell>
        </row>
        <row r="22775">
          <cell r="A22775" t="str">
            <v>5.19.75.220.KOR.00.000</v>
          </cell>
          <cell r="B22775" t="str">
            <v xml:space="preserve">SWING CHECK Van một chiều 4 </v>
          </cell>
          <cell r="C22775" t="str">
            <v>Tạm nhập số lượng và giá trị vật tự dự phòng Ban A bàn giao qua VT4 theo quyết định số 252/QĐ-NĐVT4 ngày 07.03.2020</v>
          </cell>
        </row>
        <row r="22776">
          <cell r="A22776" t="str">
            <v>5.19.75.221.KOR.00.000</v>
          </cell>
          <cell r="B22776" t="str">
            <v xml:space="preserve">SWING CHECK Van một chiều 1 </v>
          </cell>
          <cell r="C22776" t="str">
            <v>Tạm nhập số lượng và giá trị vật tự dự phòng Ban A bàn giao qua VT4 theo quyết định số 252/QĐ-NĐVT4 ngày 07.03.2020</v>
          </cell>
        </row>
        <row r="22777">
          <cell r="A22777" t="str">
            <v>5.19.75.222.KOR.00.000</v>
          </cell>
          <cell r="B22777" t="str">
            <v xml:space="preserve">SWING CHECK Van một chiều 2 </v>
          </cell>
          <cell r="C22777" t="str">
            <v>Tạm nhập số lượng và giá trị vật tự dự phòng Ban A bàn giao qua VT4 theo quyết định số 252/QĐ-NĐVT4 ngày 07.03.2020</v>
          </cell>
        </row>
        <row r="22778">
          <cell r="A22778" t="str">
            <v>5.19.75.223.KOR.00.000</v>
          </cell>
          <cell r="B22778" t="str">
            <v xml:space="preserve">DUO CHECK Van một chiều 6 </v>
          </cell>
          <cell r="C22778" t="str">
            <v>Tạm nhập số lượng và giá trị vật tự dự phòng Ban A bàn giao qua VT4 theo quyết định số 252/QĐ-NĐVT4 ngày 07.03.2020</v>
          </cell>
        </row>
        <row r="22779">
          <cell r="A22779" t="str">
            <v>5.19.75.224.KOR.00.000</v>
          </cell>
          <cell r="B22779" t="str">
            <v xml:space="preserve">DUO CHECK Van một chiều 8 </v>
          </cell>
          <cell r="C22779" t="str">
            <v>Tạm nhập số lượng và giá trị vật tự dự phòng Ban A bàn giao qua VT4 theo quyết định số 252/QĐ-NĐVT4 ngày 07.03.2020</v>
          </cell>
        </row>
        <row r="22780">
          <cell r="A22780" t="str">
            <v>5.19.88.320.KOR.00.000</v>
          </cell>
          <cell r="B22780" t="str">
            <v xml:space="preserve">Globe valve A182-F304 SW- size: 20 / Van cầu A182-F304 SW-20 </v>
          </cell>
          <cell r="C22780" t="str">
            <v>Tạm nhập số lượng và giá trị vật tự dự phòng Ban A bàn giao qua VT4 theo quyết định số 252/QĐ-NĐVT4 ngày 07.03.2020</v>
          </cell>
        </row>
        <row r="22781">
          <cell r="A22781" t="str">
            <v>5.19.88.321.KOR.00.000</v>
          </cell>
          <cell r="B22781" t="str">
            <v xml:space="preserve">Globe valve A182-F304 SW- size: 50  / Van cầu A182-F304 SW-50 </v>
          </cell>
          <cell r="C22781" t="str">
            <v>Tạm nhập số lượng và giá trị vật tự dự phòng Ban A bàn giao qua VT4 theo quyết định số 252/QĐ-NĐVT4 ngày 07.03.2020</v>
          </cell>
        </row>
        <row r="22782">
          <cell r="A22782" t="str">
            <v>5.19.88.322.KOR.00.000</v>
          </cell>
          <cell r="B22782" t="str">
            <v xml:space="preserve">Globe valve A351-CF8- size: 100 / Van cầu A351-CF8 -100 </v>
          </cell>
          <cell r="C22782" t="str">
            <v>Tạm nhập số lượng và giá trị vật tự dự phòng Ban A bàn giao qua VT4 theo quyết định số 252/QĐ-NĐVT4 ngày 07.03.2020</v>
          </cell>
        </row>
        <row r="22783">
          <cell r="A22783" t="str">
            <v>5.19.88.323.KOR.00.000</v>
          </cell>
          <cell r="B22783" t="str">
            <v xml:space="preserve">GLOBE VALVE,FLGD,ANSI-size: 3 / Van cầu 3 inch </v>
          </cell>
          <cell r="C22783" t="str">
            <v>Tạm nhập số lượng và giá trị vật tự dự phòng Ban A bàn giao qua VT4 theo quyết định số 252/QĐ-NĐVT4 ngày 07.03.2020</v>
          </cell>
        </row>
        <row r="22784">
          <cell r="A22784" t="str">
            <v>5.19.88.324.KOR.00.000</v>
          </cell>
          <cell r="B22784" t="str">
            <v xml:space="preserve">GLOBE VALVE,FLGD,ANSI-size: 6 / Van cầu 6 inch </v>
          </cell>
          <cell r="C22784" t="str">
            <v>Tạm nhập số lượng và giá trị vật tự dự phòng Ban A bàn giao qua VT4 theo quyết định số 252/QĐ-NĐVT4 ngày 07.03.2020</v>
          </cell>
        </row>
        <row r="22785">
          <cell r="A22785" t="str">
            <v>5.19.88.351.KOR.00.000</v>
          </cell>
          <cell r="B22785" t="str">
            <v xml:space="preserve">Gate valve A351-CF8 - size: 100 / Van cổng A351-CF8 -100 </v>
          </cell>
          <cell r="C22785" t="str">
            <v>Tạm nhập số lượng và giá trị vật tự dự phòng Ban A bàn giao qua VT4 theo quyết định số 252/QĐ-NĐVT4 ngày 07.03.2020</v>
          </cell>
        </row>
        <row r="22786">
          <cell r="A22786" t="str">
            <v>5.19.88.352.KOR.00.000</v>
          </cell>
          <cell r="B22786" t="str">
            <v xml:space="preserve">1500# GLOBE SW A105 - size: 25A /Van cầu </v>
          </cell>
          <cell r="C22786" t="str">
            <v>Tạm nhập số lượng và giá trị vật tự dự phòng Ban A bàn giao qua VT4 theo quyết định số 252/QĐ-NĐVT4 ngày 07.03.2020</v>
          </cell>
        </row>
        <row r="22787">
          <cell r="A22787" t="str">
            <v>5.19.88.353.KOR.00.000</v>
          </cell>
          <cell r="B22787" t="str">
            <v xml:space="preserve">1500# GLOBE SW A182-F91- size: 25A / Van cầu </v>
          </cell>
          <cell r="C22787" t="str">
            <v>Tạm nhập số lượng và giá trị vật tự dự phòng Ban A bàn giao qua VT4 theo quyết định số 252/QĐ-NĐVT4 ngày 07.03.2020</v>
          </cell>
        </row>
        <row r="22788">
          <cell r="A22788" t="str">
            <v>5.19.88.354.KOR.00.000</v>
          </cell>
          <cell r="B22788" t="str">
            <v xml:space="preserve">2500# GLOBE SW A105- size: 25A / Van cầu </v>
          </cell>
          <cell r="C22788" t="str">
            <v>Tạm nhập số lượng và giá trị vật tự dự phòng Ban A bàn giao qua VT4 theo quyết định số 252/QĐ-NĐVT4 ngày 07.03.2020</v>
          </cell>
        </row>
        <row r="22789">
          <cell r="A22789" t="str">
            <v>5.19.88.355.KOR.00.000</v>
          </cell>
          <cell r="B22789" t="str">
            <v xml:space="preserve">2500SPL GLOBE SW A182-F11- size: 25A / Van cầu </v>
          </cell>
          <cell r="C22789" t="str">
            <v>Tạm nhập số lượng và giá trị vật tự dự phòng Ban A bàn giao qua VT4 theo quyết định số 252/QĐ-NĐVT4 ngày 07.03.2020</v>
          </cell>
        </row>
        <row r="22790">
          <cell r="A22790" t="str">
            <v>5.19.88.356.KOR.00.000</v>
          </cell>
          <cell r="B22790" t="str">
            <v xml:space="preserve">4500# GLOBE SW A182-F91- size: 25A / Van cầu </v>
          </cell>
          <cell r="C22790" t="str">
            <v>Tạm nhập số lượng và giá trị vật tự dự phòng Ban A bàn giao qua VT4 theo quyết định số 252/QĐ-NĐVT4 ngày 07.03.2020</v>
          </cell>
        </row>
        <row r="22791">
          <cell r="A22791" t="str">
            <v>5.19.88.357.KOR.00.000</v>
          </cell>
          <cell r="B22791" t="str">
            <v xml:space="preserve">600# GLOBE SW A105-size: 25A / Van cầu </v>
          </cell>
          <cell r="C22791" t="str">
            <v>Tạm nhập số lượng và giá trị vật tự dự phòng Ban A bàn giao qua VT4 theo quyết định số 252/QĐ-NĐVT4 ngày 07.03.2020</v>
          </cell>
        </row>
        <row r="22792">
          <cell r="A22792" t="str">
            <v>5.19.88.358.KOR.00.000</v>
          </cell>
          <cell r="B22792" t="str">
            <v xml:space="preserve">600# GLOBE SW A182-F304-size: 25A / Van cầu </v>
          </cell>
          <cell r="C22792" t="str">
            <v>Tạm nhập số lượng và giá trị vật tự dự phòng Ban A bàn giao qua VT4 theo quyết định số 252/QĐ-NĐVT4 ngày 07.03.2020</v>
          </cell>
        </row>
        <row r="22793">
          <cell r="A22793" t="str">
            <v>5.19.88.359.KOR.00.000</v>
          </cell>
          <cell r="B22793" t="str">
            <v xml:space="preserve">900# GLOBE SW A105-size: 25A / Van cầu </v>
          </cell>
          <cell r="C22793" t="str">
            <v>Tạm nhập số lượng và giá trị vật tự dự phòng Ban A bàn giao qua VT4 theo quyết định số 252/QĐ-NĐVT4 ngày 07.03.2020</v>
          </cell>
        </row>
        <row r="22794">
          <cell r="A22794" t="str">
            <v>5.19.90.080.GER.00.000</v>
          </cell>
          <cell r="B22794" t="str">
            <v xml:space="preserve">Valve AVS-1  80 GG VDS/FM MX-OD (DN80 Deluge Valve)/Van xả </v>
          </cell>
          <cell r="C22794" t="str">
            <v>Tạm nhập số lượng và giá trị vật tự dự phòng Ban A bàn giao qua VT4 theo quyết định số 252/QĐ-NĐVT4 ngày 07.03.2020</v>
          </cell>
        </row>
        <row r="22795">
          <cell r="A22795" t="str">
            <v>5.19.90.150.GER.00.000</v>
          </cell>
          <cell r="B22795" t="str">
            <v xml:space="preserve">Valve AVS-1 150 GG VDS/FM MX-OD (DN150 Deluge Valve)/Van xả </v>
          </cell>
          <cell r="C22795" t="str">
            <v>Tạm nhập số lượng và giá trị vật tự dự phòng Ban A bàn giao qua VT4 theo quyết định số 252/QĐ-NĐVT4 ngày 07.03.2020</v>
          </cell>
        </row>
        <row r="22796">
          <cell r="A22796" t="str">
            <v>5.19.90.174.ITA.00.000</v>
          </cell>
          <cell r="B22796" t="str">
            <v xml:space="preserve">Ball valve 1-PN50-Topic/Van bi </v>
          </cell>
          <cell r="C22796" t="str">
            <v>Tạm nhập số lượng và giá trị vật tự dự phòng Ban A bàn giao qua VT4 theo quyết định số 252/QĐ-NĐVT4 ngày 07.03.2020</v>
          </cell>
        </row>
        <row r="22797">
          <cell r="A22797" t="str">
            <v>5.19.90.175.ITA.00.000</v>
          </cell>
          <cell r="B22797" t="str">
            <v xml:space="preserve">Ball valve 1.1/2-PN40-Topic/Van bi </v>
          </cell>
          <cell r="C22797" t="str">
            <v>Tạm nhập số lượng và giá trị vật tự dự phòng Ban A bàn giao qua VT4 theo quyết định số 252/QĐ-NĐVT4 ngày 07.03.2020</v>
          </cell>
        </row>
        <row r="22798">
          <cell r="A22798" t="str">
            <v>5.19.90.176.ITA.00.000</v>
          </cell>
          <cell r="B22798" t="str">
            <v xml:space="preserve">Ball valve pressure gauge/Van bi </v>
          </cell>
          <cell r="C22798" t="str">
            <v>Tạm nhập số lượng và giá trị vật tự dự phòng Ban A bàn giao qua VT4 theo quyết định số 252/QĐ-NĐVT4 ngày 07.03.2020</v>
          </cell>
        </row>
        <row r="22799">
          <cell r="A22799" t="str">
            <v>5.19.90.177.ITA.00.000</v>
          </cell>
          <cell r="B22799" t="str">
            <v xml:space="preserve">Vent valve G1/4-PN16/Van xả hơi </v>
          </cell>
          <cell r="C22799" t="str">
            <v>Tạm nhập số lượng và giá trị vật tự dự phòng Ban A bàn giao qua VT4 theo quyết định số 252/QĐ-NĐVT4 ngày 07.03.2020</v>
          </cell>
        </row>
        <row r="22800">
          <cell r="A22800" t="str">
            <v>5.19.90.178.GER.00.000</v>
          </cell>
          <cell r="B22800" t="str">
            <v xml:space="preserve">Valve (DN100 Deluge Valve)/Van xả tràn DN100 </v>
          </cell>
          <cell r="C22800" t="str">
            <v>Tạm nhập số lượng và giá trị vật tự dự phòng Ban A bàn giao qua VT4 theo quyết định số 252/QĐ-NĐVT4 ngày 07.03.2020</v>
          </cell>
        </row>
        <row r="22801">
          <cell r="A22801" t="str">
            <v>5.19.90.179.CHN.00.000</v>
          </cell>
          <cell r="B22801" t="str">
            <v xml:space="preserve">DN450 (18) Gate Valve WEFLO Brand OSY Resilient Wedge Flanged/Van cổng DN450 </v>
          </cell>
          <cell r="C22801" t="str">
            <v>Tạm nhập số lượng và giá trị vật tự dự phòng Ban A bàn giao qua VT4 theo quyết định số 252/QĐ-NĐVT4 ngày 07.03.2020</v>
          </cell>
        </row>
        <row r="22802">
          <cell r="A22802" t="str">
            <v>5.19.90.751.KOR.00.000</v>
          </cell>
          <cell r="B22802" t="str">
            <v xml:space="preserve">Ball valve A182-F304 SW-size: 15 / Van bi A182-F304 SW-15 </v>
          </cell>
          <cell r="C22802" t="str">
            <v>Tạm nhập số lượng và giá trị vật tự dự phòng Ban A bàn giao qua VT4 theo quyết định số 252/QĐ-NĐVT4 ngày 07.03.2020</v>
          </cell>
        </row>
        <row r="22803">
          <cell r="A22803" t="str">
            <v>5.19.90.752.KOR.00.000</v>
          </cell>
          <cell r="B22803" t="str">
            <v xml:space="preserve">Ball valve A182-F304 SW - size: 20 / Van bi A182-F304 SW-20 </v>
          </cell>
          <cell r="C22803" t="str">
            <v>Tạm nhập số lượng và giá trị vật tự dự phòng Ban A bàn giao qua VT4 theo quyết định số 252/QĐ-NĐVT4 ngày 07.03.2020</v>
          </cell>
        </row>
        <row r="22804">
          <cell r="A22804" t="str">
            <v>5.19.90.753.KOR.00.000</v>
          </cell>
          <cell r="B22804" t="str">
            <v xml:space="preserve">Ball valve A182-F304 SW - size: 25 / Van bi A182-F304 SW-25 </v>
          </cell>
          <cell r="C22804" t="str">
            <v>Tạm nhập số lượng và giá trị vật tự dự phòng Ban A bàn giao qua VT4 theo quyết định số 252/QĐ-NĐVT4 ngày 07.03.2020</v>
          </cell>
        </row>
        <row r="22805">
          <cell r="A22805" t="str">
            <v>5.19.90.754.KOR.00.000</v>
          </cell>
          <cell r="B22805" t="str">
            <v xml:space="preserve">Ball valve A182-F304 SW - size: 40 / Van bi A182-F304 SW-40 </v>
          </cell>
          <cell r="C22805" t="str">
            <v>Tạm nhập số lượng và giá trị vật tự dự phòng Ban A bàn giao qua VT4 theo quyết định số 252/QĐ-NĐVT4 ngày 07.03.2020</v>
          </cell>
        </row>
        <row r="22806">
          <cell r="A22806" t="str">
            <v>5.19.90.755.KOR.00.000</v>
          </cell>
          <cell r="B22806" t="str">
            <v xml:space="preserve">Ball valve A351-CF8 BW-size: 100 / Van bi A351-CF8 BW-100 </v>
          </cell>
          <cell r="C22806" t="str">
            <v>Tạm nhập số lượng và giá trị vật tự dự phòng Ban A bàn giao qua VT4 theo quyết định số 252/QĐ-NĐVT4 ngày 07.03.2020</v>
          </cell>
        </row>
        <row r="22807">
          <cell r="A22807" t="str">
            <v>5.19.90.756.KOR.00.000</v>
          </cell>
          <cell r="B22807" t="str">
            <v xml:space="preserve">Ball Valve (UPVC) size: 2 / Van bi 2 inch </v>
          </cell>
          <cell r="C22807" t="str">
            <v>Tạm nhập số lượng và giá trị vật tự dự phòng Ban A bàn giao qua VT4 theo quyết định số 252/QĐ-NĐVT4 ngày 07.03.2020</v>
          </cell>
        </row>
        <row r="22808">
          <cell r="A22808" t="str">
            <v>5.19.90.757.KOR.00.000</v>
          </cell>
          <cell r="B22808" t="str">
            <v xml:space="preserve">Ball Valve-(CVPC)size: 2.1/2 / Van bi 2.1/2 inch </v>
          </cell>
          <cell r="C22808" t="str">
            <v>Tạm nhập số lượng và giá trị vật tự dự phòng Ban A bàn giao qua VT4 theo quyết định số 252/QĐ-NĐVT4 ngày 07.03.2020</v>
          </cell>
        </row>
        <row r="22809">
          <cell r="A22809" t="str">
            <v>5.19.90.758.KOR.00.000</v>
          </cell>
          <cell r="B22809" t="str">
            <v xml:space="preserve">Ball Valve (UPVC)-size: 3 / Van bi 3 inch </v>
          </cell>
          <cell r="C22809" t="str">
            <v>Tạm nhập số lượng và giá trị vật tự dự phòng Ban A bàn giao qua VT4 theo quyết định số 252/QĐ-NĐVT4 ngày 07.03.2020</v>
          </cell>
        </row>
        <row r="22810">
          <cell r="A22810" t="str">
            <v>5.19.90.801.KOR.00.000</v>
          </cell>
          <cell r="B22810" t="str">
            <v xml:space="preserve">Ball Check valve A182-F304 SW - size: 15 / Van kiểm tra A182-F304 SW-15 </v>
          </cell>
          <cell r="C22810" t="str">
            <v>Tạm nhập số lượng và giá trị vật tự dự phòng Ban A bàn giao qua VT4 theo quyết định số 252/QĐ-NĐVT4 ngày 07.03.2020</v>
          </cell>
        </row>
        <row r="22811">
          <cell r="A22811" t="str">
            <v>5.19.90.802.KOR.00.000</v>
          </cell>
          <cell r="B22811" t="str">
            <v xml:space="preserve">Ball Check valve A182-F304 SW - size: 20 / Van kiểm tra A182-F304 SW-20 </v>
          </cell>
          <cell r="C22811" t="str">
            <v>Tạm nhập số lượng và giá trị vật tự dự phòng Ban A bàn giao qua VT4 theo quyết định số 252/QĐ-NĐVT4 ngày 07.03.2020</v>
          </cell>
        </row>
        <row r="22812">
          <cell r="A22812" t="str">
            <v>5.19.90.803.KOR.00.000</v>
          </cell>
          <cell r="B22812" t="str">
            <v xml:space="preserve">Ball Check valve A182-F304 SW- size: 50 / Van kiểm tra A182-F304 SW-50 </v>
          </cell>
          <cell r="C22812" t="str">
            <v>Tạm nhập số lượng và giá trị vật tự dự phòng Ban A bàn giao qua VT4 theo quyết định số 252/QĐ-NĐVT4 ngày 07.03.2020</v>
          </cell>
        </row>
        <row r="22813">
          <cell r="A22813" t="str">
            <v>5.19.90.804.KOR.00.000</v>
          </cell>
          <cell r="B22813" t="str">
            <v xml:space="preserve">Dual Plate Check A351-CF8- size: 100 / Van kiểm tra A351-CF8 -100 </v>
          </cell>
          <cell r="C22813" t="str">
            <v>Tạm nhập số lượng và giá trị vật tự dự phòng Ban A bàn giao qua VT4 theo quyết định số 252/QĐ-NĐVT4 ngày 07.03.2020</v>
          </cell>
        </row>
        <row r="22814">
          <cell r="A22814" t="str">
            <v>5.19.90.805.KOR.00.000</v>
          </cell>
          <cell r="B22814" t="str">
            <v xml:space="preserve">Dual Plate Check A351-CF8 - size: 150 / Van kiểm tra A351-CF8 -150 </v>
          </cell>
          <cell r="C22814" t="str">
            <v>Tạm nhập số lượng và giá trị vật tự dự phòng Ban A bàn giao qua VT4 theo quyết định số 252/QĐ-NĐVT4 ngày 07.03.2020</v>
          </cell>
        </row>
        <row r="22815">
          <cell r="A22815" t="str">
            <v>5.19.90.806.KOR.00.000</v>
          </cell>
          <cell r="B22815" t="str">
            <v xml:space="preserve">Dual Plate Check A351-CF8- size: 80 / Van kiểm tra A351-CF8 -80 </v>
          </cell>
          <cell r="C22815" t="str">
            <v>Tạm nhập số lượng và giá trị vật tự dự phòng Ban A bàn giao qua VT4 theo quyết định số 252/QĐ-NĐVT4 ngày 07.03.2020</v>
          </cell>
        </row>
        <row r="22816">
          <cell r="A22816" t="str">
            <v>5.19.90.807.KOR.00.000</v>
          </cell>
          <cell r="B22816" t="str">
            <v xml:space="preserve">Dual Plate Check A216 WCB+R/L - size: 200 / Van kiểm tra A216 WCB+R/L-200 </v>
          </cell>
          <cell r="C22816" t="str">
            <v>Tạm nhập số lượng và giá trị vật tự dự phòng Ban A bàn giao qua VT4 theo quyết định số 252/QĐ-NĐVT4 ngày 07.03.2020</v>
          </cell>
        </row>
        <row r="22817">
          <cell r="A22817" t="str">
            <v>5.19.90.808.KOR.00.000</v>
          </cell>
          <cell r="B22817" t="str">
            <v xml:space="preserve">Dual Plate Check A216 WCB+R/L- size: 250  / Van kiểm tra A216 WCB+R/L-250 </v>
          </cell>
          <cell r="C22817" t="str">
            <v>Tạm nhập số lượng và giá trị vật tự dự phòng Ban A bàn giao qua VT4 theo quyết định số 252/QĐ-NĐVT4 ngày 07.03.2020</v>
          </cell>
        </row>
        <row r="22818">
          <cell r="A22818" t="str">
            <v>5.19.90.809.KOR.00.000</v>
          </cell>
          <cell r="B22818" t="str">
            <v xml:space="preserve">Butterfly valve A216 WCB+R/L  - size: 65 / Van bướm A216 WCB+R/L-65 </v>
          </cell>
          <cell r="C22818" t="str">
            <v>Tạm nhập số lượng và giá trị vật tự dự phòng Ban A bàn giao qua VT4 theo quyết định số 252/QĐ-NĐVT4 ngày 07.03.2020</v>
          </cell>
        </row>
        <row r="22819">
          <cell r="A22819" t="str">
            <v>5.19.90.810.KOR.00.000</v>
          </cell>
          <cell r="B22819" t="str">
            <v xml:space="preserve">Butterfly valve A216 WCB+R/L - size: 350  / Van bướm A216 WCB+R/L-350 </v>
          </cell>
          <cell r="C22819" t="str">
            <v>Tạm nhập số lượng và giá trị vật tự dự phòng Ban A bàn giao qua VT4 theo quyết định số 252/QĐ-NĐVT4 ngày 07.03.2020</v>
          </cell>
        </row>
        <row r="22820">
          <cell r="A22820" t="str">
            <v>5.19.90.811.KOR.00.000</v>
          </cell>
          <cell r="B22820" t="str">
            <v xml:space="preserve">Butterfly valve A216 WCB+R/L- size: 400  / Van bướm A216 WCB+R/L-400 </v>
          </cell>
          <cell r="C22820" t="str">
            <v>Tạm nhập số lượng và giá trị vật tự dự phòng Ban A bàn giao qua VT4 theo quyết định số 252/QĐ-NĐVT4 ngày 07.03.2020</v>
          </cell>
        </row>
        <row r="22821">
          <cell r="A22821" t="str">
            <v>5.19.90.812.KOR.00.000</v>
          </cell>
          <cell r="B22821" t="str">
            <v xml:space="preserve">Butterfly valve A216 WCB+R/L- size: 500 / Van bướm A216 WCB+R/L-500 </v>
          </cell>
          <cell r="C22821" t="str">
            <v>Tạm nhập số lượng và giá trị vật tự dự phòng Ban A bàn giao qua VT4 theo quyết định số 252/QĐ-NĐVT4 ngày 07.03.2020</v>
          </cell>
        </row>
        <row r="22822">
          <cell r="A22822" t="str">
            <v>5.19.90.813.KOR.00.000</v>
          </cell>
          <cell r="B22822" t="str">
            <v xml:space="preserve">Diaphargm valve A216 WCB+R/L - size: 20 / Van màng A216 WCB+R/L-20 </v>
          </cell>
          <cell r="C22822" t="str">
            <v>Tạm nhập số lượng và giá trị vật tự dự phòng Ban A bàn giao qua VT4 theo quyết định số 252/QĐ-NĐVT4 ngày 07.03.2020</v>
          </cell>
        </row>
        <row r="22823">
          <cell r="A22823" t="str">
            <v>5.19.90.814.KOR.00.000</v>
          </cell>
          <cell r="B22823" t="str">
            <v xml:space="preserve">Diaphargm valve A216 WCB+R/L - size: 50  / Van màng A216 WCB+R/L-50 </v>
          </cell>
          <cell r="C22823" t="str">
            <v>Tạm nhập số lượng và giá trị vật tự dự phòng Ban A bàn giao qua VT4 theo quyết định số 252/QĐ-NĐVT4 ngày 07.03.2020</v>
          </cell>
        </row>
        <row r="22824">
          <cell r="A22824" t="str">
            <v>5.19.90.815.KOR.00.000</v>
          </cell>
          <cell r="B22824" t="str">
            <v xml:space="preserve">Diaphargm valve A216 WCB+R/L - size: 80 / Van màng A216 WCB+R/L-80 </v>
          </cell>
          <cell r="C22824" t="str">
            <v>Tạm nhập số lượng và giá trị vật tự dự phòng Ban A bàn giao qua VT4 theo quyết định số 252/QĐ-NĐVT4 ngày 07.03.2020</v>
          </cell>
        </row>
        <row r="22825">
          <cell r="A22825" t="str">
            <v>5.19.90.816.KOR.00.000</v>
          </cell>
          <cell r="B22825" t="str">
            <v xml:space="preserve">SOLENOID VALVE A351-CF8 - size: 15 / Van từ A351-CF8 -15 </v>
          </cell>
          <cell r="C22825" t="str">
            <v>Tạm nhập số lượng và giá trị vật tự dự phòng Ban A bàn giao qua VT4 theo quyết định số 252/QĐ-NĐVT4 ngày 07.03.2020</v>
          </cell>
        </row>
        <row r="22826">
          <cell r="A22826" t="str">
            <v>5.19.90.817.KOR.00.000</v>
          </cell>
          <cell r="B22826" t="str">
            <v xml:space="preserve">BUTTERFLY V/V,EPDM,GEAR,ANSI - size: 2 / Van bướm 2 inch </v>
          </cell>
          <cell r="C22826" t="str">
            <v>Tạm nhập số lượng và giá trị vật tự dự phòng Ban A bàn giao qua VT4 theo quyết định số 252/QĐ-NĐVT4 ngày 07.03.2020</v>
          </cell>
        </row>
        <row r="22827">
          <cell r="A22827" t="str">
            <v>5.19.90.818.KOR.00.000</v>
          </cell>
          <cell r="B22827" t="str">
            <v xml:space="preserve">BUTTERFLY V/V,EPDM,GEAR,ANSI - size: 3 / Van bướm 3 inch </v>
          </cell>
          <cell r="C22827" t="str">
            <v>Tạm nhập số lượng và giá trị vật tự dự phòng Ban A bàn giao qua VT4 theo quyết định số 252/QĐ-NĐVT4 ngày 07.03.2020</v>
          </cell>
        </row>
        <row r="22828">
          <cell r="A22828" t="str">
            <v>5.19.90.819.KOR.00.000</v>
          </cell>
          <cell r="B22828" t="str">
            <v xml:space="preserve">BUTTERFLY V/V,EPDM,GEAR,ANSI- size: 4 / Van bướm 4 inch </v>
          </cell>
          <cell r="C22828" t="str">
            <v>Tạm nhập số lượng và giá trị vật tự dự phòng Ban A bàn giao qua VT4 theo quyết định số 252/QĐ-NĐVT4 ngày 07.03.2020</v>
          </cell>
        </row>
        <row r="22829">
          <cell r="A22829" t="str">
            <v>5.19.90.820.KOR.00.000</v>
          </cell>
          <cell r="B22829" t="str">
            <v xml:space="preserve">BUTTERFLY V/V,EPDM,GEAR,ANSI-size: 6 / Van bướm 6 inch </v>
          </cell>
          <cell r="C22829" t="str">
            <v>Tạm nhập số lượng và giá trị vật tự dự phòng Ban A bàn giao qua VT4 theo quyết định số 252/QĐ-NĐVT4 ngày 07.03.2020</v>
          </cell>
        </row>
        <row r="22830">
          <cell r="A22830" t="str">
            <v>5.19.90.821.KOR.00.000</v>
          </cell>
          <cell r="B22830" t="str">
            <v xml:space="preserve">BUTTERFLY V/V,EPDM,GEAR,ANSI-size: 8 / Van bướm 8 inch </v>
          </cell>
          <cell r="C22830" t="str">
            <v>Tạm nhập số lượng và giá trị vật tự dự phòng Ban A bàn giao qua VT4 theo quyết định số 252/QĐ-NĐVT4 ngày 07.03.2020</v>
          </cell>
        </row>
        <row r="22831">
          <cell r="A22831" t="str">
            <v>5.19.90.822.KOR.00.000</v>
          </cell>
          <cell r="B22831" t="str">
            <v xml:space="preserve">BUTTERFLY V/V,EPDM,GEAR,ANSI-size: 10 / Van bướm 10 inch </v>
          </cell>
          <cell r="C22831" t="str">
            <v>Tạm nhập số lượng và giá trị vật tự dự phòng Ban A bàn giao qua VT4 theo quyết định số 252/QĐ-NĐVT4 ngày 07.03.2020</v>
          </cell>
        </row>
        <row r="22832">
          <cell r="A22832" t="str">
            <v>5.19.90.823.KOR.00.000</v>
          </cell>
          <cell r="B22832" t="str">
            <v xml:space="preserve">BUTTERFLY V/V,EPDM,GEAR,ANSI-size: 12 / Van bướm 12 inch </v>
          </cell>
          <cell r="C22832" t="str">
            <v>Tạm nhập số lượng và giá trị vật tự dự phòng Ban A bàn giao qua VT4 theo quyết định số 252/QĐ-NĐVT4 ngày 07.03.2020</v>
          </cell>
        </row>
        <row r="22833">
          <cell r="A22833" t="str">
            <v>5.19.90.824.KOR.00.000</v>
          </cell>
          <cell r="B22833" t="str">
            <v xml:space="preserve">BALL CHECK,EPDM,FLGD,ANSI-size: 1 / Van kiểm tra 1 inch </v>
          </cell>
          <cell r="C22833" t="str">
            <v>Tạm nhập số lượng và giá trị vật tự dự phòng Ban A bàn giao qua VT4 theo quyết định số 252/QĐ-NĐVT4 ngày 07.03.2020</v>
          </cell>
        </row>
        <row r="22834">
          <cell r="A22834" t="str">
            <v>5.19.90.825.KOR.00.000</v>
          </cell>
          <cell r="B22834" t="str">
            <v xml:space="preserve">BALL CHECK,EPDM,FLGD,ANSI-size: 1.1/2 / Van kiểm tra 1.1/2 inch </v>
          </cell>
          <cell r="C22834" t="str">
            <v>Tạm nhập số lượng và giá trị vật tự dự phòng Ban A bàn giao qua VT4 theo quyết định số 252/QĐ-NĐVT4 ngày 07.03.2020</v>
          </cell>
        </row>
        <row r="22835">
          <cell r="A22835" t="str">
            <v>5.19.90.826.KOR.00.000</v>
          </cell>
          <cell r="B22835" t="str">
            <v xml:space="preserve">Safety Valve D64L55/Van an toàn </v>
          </cell>
          <cell r="C22835" t="str">
            <v>Tạm nhập số lượng và giá trị vật tự dự phòng Ban A bàn giao qua VT4 theo quyết định số 252/QĐ-NĐVT4 ngày 07.03.2020</v>
          </cell>
        </row>
        <row r="22836">
          <cell r="A22836" t="str">
            <v>5.19.90.867.KOR.00.000</v>
          </cell>
          <cell r="B22836" t="str">
            <v xml:space="preserve">SHUT OFF BALL VALVE - size: A182-F304 25DN #150RF / Van ngắt </v>
          </cell>
          <cell r="C22836" t="str">
            <v>Tạm nhập số lượng và giá trị vật tự dự phòng Ban A bàn giao qua VT4 theo quyết định số 252/QĐ-NĐVT4 ngày 07.03.2020</v>
          </cell>
        </row>
        <row r="22837">
          <cell r="A22837" t="str">
            <v>5.19.90.868.KOR.00.000</v>
          </cell>
          <cell r="B22837" t="str">
            <v xml:space="preserve">SHUT OFF BALL VALVE - size: A105 25DN #300RF / Van ngắt </v>
          </cell>
          <cell r="C22837" t="str">
            <v>Tạm nhập số lượng và giá trị vật tự dự phòng Ban A bàn giao qua VT4 theo quyết định số 252/QĐ-NĐVT4 ngày 07.03.2020</v>
          </cell>
        </row>
        <row r="22838">
          <cell r="A22838" t="str">
            <v>5.19.90.869.KOR.00.000</v>
          </cell>
          <cell r="B22838" t="str">
            <v xml:space="preserve">MANUAL VALVE WITH LIMIT SWITCH - size: A182-F304 25DN #150RF / Van điều khiển bằng tay </v>
          </cell>
          <cell r="C22838" t="str">
            <v>Tạm nhập số lượng và giá trị vật tự dự phòng Ban A bàn giao qua VT4 theo quyết định số 252/QĐ-NĐVT4 ngày 07.03.2020</v>
          </cell>
        </row>
        <row r="22839">
          <cell r="A22839" t="str">
            <v>5.19.90.870.KOR.00.000</v>
          </cell>
          <cell r="B22839" t="str">
            <v xml:space="preserve">MANUAL CHECK VALVE- A105 25DN#600 SW / Van kiểm tra </v>
          </cell>
          <cell r="C22839" t="str">
            <v>Tạm nhập số lượng và giá trị vật tự dự phòng Ban A bàn giao qua VT4 theo quyết định số 252/QĐ-NĐVT4 ngày 07.03.2020</v>
          </cell>
        </row>
        <row r="22840">
          <cell r="A22840" t="str">
            <v>5.19.90.871.KOR.00.000</v>
          </cell>
          <cell r="B22840" t="str">
            <v xml:space="preserve">MANUAL ROOT VALVE(Gauge root)-size: A105 15DN#600 SW / Van điều khiển bằng tay </v>
          </cell>
          <cell r="C22840" t="str">
            <v>Tạm nhập số lượng và giá trị vật tự dự phòng Ban A bàn giao qua VT4 theo quyết định số 252/QĐ-NĐVT4 ngày 07.03.2020</v>
          </cell>
        </row>
        <row r="22841">
          <cell r="A22841" t="str">
            <v>5.19.90.872.KOR.00.000</v>
          </cell>
          <cell r="B22841" t="str">
            <v xml:space="preserve">MANUAL BALL VALVE - size: A105 25DN #300RF / Van bi </v>
          </cell>
          <cell r="C22841" t="str">
            <v>Tạm nhập số lượng và giá trị vật tự dự phòng Ban A bàn giao qua VT4 theo quyết định số 252/QĐ-NĐVT4 ngày 07.03.2020</v>
          </cell>
        </row>
        <row r="22842">
          <cell r="A22842" t="str">
            <v>5.19.90.874.KOR.00.000</v>
          </cell>
          <cell r="B22842" t="str">
            <v xml:space="preserve">2500SPL GATE SW A182-F11- size: 25A / Van cổng </v>
          </cell>
          <cell r="C22842" t="str">
            <v>Tạm nhập số lượng và giá trị vật tự dự phòng Ban A bàn giao qua VT4 theo quyết định số 252/QĐ-NĐVT4 ngày 07.03.2020</v>
          </cell>
        </row>
        <row r="22843">
          <cell r="A22843" t="str">
            <v>5.19.90.875.KOR.00.000</v>
          </cell>
          <cell r="B22843" t="str">
            <v xml:space="preserve">600# GATE SW A105-size: 25A / Van cổng </v>
          </cell>
          <cell r="C22843" t="str">
            <v>Tạm nhập số lượng và giá trị vật tự dự phòng Ban A bàn giao qua VT4 theo quyết định số 252/QĐ-NĐVT4 ngày 07.03.2020</v>
          </cell>
        </row>
        <row r="22844">
          <cell r="A22844" t="str">
            <v>5.19.90.876.KOR.00.000</v>
          </cell>
          <cell r="B22844" t="str">
            <v xml:space="preserve">Safety Valve Van an toàn 80A </v>
          </cell>
          <cell r="C22844" t="str">
            <v>Tạm nhập số lượng và giá trị vật tự dự phòng Ban A bàn giao qua VT4 theo quyết định số 252/QĐ-NĐVT4 ngày 07.03.2020</v>
          </cell>
        </row>
        <row r="22845">
          <cell r="A22845" t="str">
            <v>5.19.90.877.KOR.00.000</v>
          </cell>
          <cell r="B22845" t="str">
            <v xml:space="preserve">Safety Valve Van an toàn 50A </v>
          </cell>
          <cell r="C22845" t="str">
            <v>Tạm nhập số lượng và giá trị vật tự dự phòng Ban A bàn giao qua VT4 theo quyết định số 252/QĐ-NĐVT4 ngày 07.03.2020</v>
          </cell>
        </row>
        <row r="22846">
          <cell r="A22846" t="str">
            <v>5.19.90.878.KOR.00.000</v>
          </cell>
          <cell r="B22846" t="str">
            <v xml:space="preserve">Safety Valve Fitting Van an toàn 80A </v>
          </cell>
          <cell r="C22846" t="str">
            <v>Tạm nhập số lượng và giá trị vật tự dự phòng Ban A bàn giao qua VT4 theo quyết định số 252/QĐ-NĐVT4 ngày 07.03.2020</v>
          </cell>
        </row>
        <row r="22847">
          <cell r="A22847" t="str">
            <v>5.19.90.879.KOR.00.000</v>
          </cell>
          <cell r="B22847" t="str">
            <v xml:space="preserve">SOLENOID VALVE Van điện từ 1 </v>
          </cell>
          <cell r="C22847" t="str">
            <v>Tạm nhập số lượng và giá trị vật tự dự phòng Ban A bàn giao qua VT4 theo quyết định số 252/QĐ-NĐVT4 ngày 07.03.2020</v>
          </cell>
        </row>
        <row r="22848">
          <cell r="A22848" t="str">
            <v>5.19.90.880.KOR.00.000</v>
          </cell>
          <cell r="B22848" t="str">
            <v xml:space="preserve">SOLENOID VALVE Van điện từ 1/2 </v>
          </cell>
          <cell r="C22848" t="str">
            <v>Tạm nhập số lượng và giá trị vật tự dự phòng Ban A bàn giao qua VT4 theo quyết định số 252/QĐ-NĐVT4 ngày 07.03.2020</v>
          </cell>
        </row>
        <row r="22849">
          <cell r="A22849" t="str">
            <v>5.19.90.881.KOR.00.000</v>
          </cell>
          <cell r="B22849" t="str">
            <v xml:space="preserve">BI-DIRECTION Knife Gate Valve (Pneumatic) Van cổng 4 </v>
          </cell>
          <cell r="C22849" t="str">
            <v>Tạm nhập số lượng và giá trị vật tự dự phòng Ban A bàn giao qua VT4 theo quyết định số 252/QĐ-NĐVT4 ngày 07.03.2020</v>
          </cell>
        </row>
        <row r="22850">
          <cell r="A22850" t="str">
            <v>5.19.90.882.KOR.00.000</v>
          </cell>
          <cell r="B22850" t="str">
            <v xml:space="preserve">BI-DIRECTION Knife Gate Valve (Pneumatic) Van cổng 8 </v>
          </cell>
          <cell r="C22850" t="str">
            <v>Tạm nhập số lượng và giá trị vật tự dự phòng Ban A bàn giao qua VT4 theo quyết định số 252/QĐ-NĐVT4 ngày 07.03.2020</v>
          </cell>
        </row>
        <row r="22851">
          <cell r="A22851" t="str">
            <v>5.19.90.883.KOR.00.000</v>
          </cell>
          <cell r="B22851" t="str">
            <v xml:space="preserve">BI-DIRECTION Knife Gate Valve (Pneumatic) Van cổng 10 </v>
          </cell>
          <cell r="C22851" t="str">
            <v>Tạm nhập số lượng và giá trị vật tự dự phòng Ban A bàn giao qua VT4 theo quyết định số 252/QĐ-NĐVT4 ngày 07.03.2020</v>
          </cell>
        </row>
        <row r="22852">
          <cell r="A22852" t="str">
            <v>5.19.90.884.KOR.00.000</v>
          </cell>
          <cell r="B22852" t="str">
            <v xml:space="preserve">Knife Gate Valve (Manual) Van cổng 12 </v>
          </cell>
          <cell r="C22852" t="str">
            <v>Tạm nhập số lượng và giá trị vật tự dự phòng Ban A bàn giao qua VT4 theo quyết định số 252/QĐ-NĐVT4 ngày 07.03.2020</v>
          </cell>
        </row>
        <row r="22853">
          <cell r="A22853" t="str">
            <v>5.19.90.885.KOR.00.000</v>
          </cell>
          <cell r="B22853" t="str">
            <v xml:space="preserve">Knife Gate Valve (Manual) Van cổng 10 </v>
          </cell>
          <cell r="C22853" t="str">
            <v>Tạm nhập số lượng và giá trị vật tự dự phòng Ban A bàn giao qua VT4 theo quyết định số 252/QĐ-NĐVT4 ngày 07.03.2020</v>
          </cell>
        </row>
        <row r="22854">
          <cell r="A22854" t="str">
            <v>5.19.90.886.KOR.00.000</v>
          </cell>
          <cell r="B22854" t="str">
            <v xml:space="preserve">Knife Gate Valve (Manual) Van cổng 8 </v>
          </cell>
          <cell r="C22854" t="str">
            <v>Tạm nhập số lượng và giá trị vật tự dự phòng Ban A bàn giao qua VT4 theo quyết định số 252/QĐ-NĐVT4 ngày 07.03.2020</v>
          </cell>
        </row>
        <row r="22855">
          <cell r="A22855" t="str">
            <v>5.19.90.887.KOR.00.000</v>
          </cell>
          <cell r="B22855" t="str">
            <v xml:space="preserve">BI-DIRECTION KNIFE GATE( Manual) Van cổng 4 </v>
          </cell>
          <cell r="C22855" t="str">
            <v>Tạm nhập số lượng và giá trị vật tự dự phòng Ban A bàn giao qua VT4 theo quyết định số 252/QĐ-NĐVT4 ngày 07.03.2020</v>
          </cell>
        </row>
        <row r="22856">
          <cell r="A22856" t="str">
            <v>5.19.90.888.KOR.00.000</v>
          </cell>
          <cell r="B22856" t="str">
            <v xml:space="preserve">Pneumatic B.F.V Van bướm 40A </v>
          </cell>
          <cell r="C22856" t="str">
            <v>Tạm nhập số lượng và giá trị vật tự dự phòng Ban A bàn giao qua VT4 theo quyết định số 252/QĐ-NĐVT4 ngày 07.03.2020</v>
          </cell>
        </row>
        <row r="22857">
          <cell r="A22857" t="str">
            <v>5.19.90.889.KOR.00.000</v>
          </cell>
          <cell r="B22857" t="str">
            <v xml:space="preserve">Pneumatic B.F.V(Intake Valve) Van bướm 200A </v>
          </cell>
          <cell r="C22857" t="str">
            <v>Tạm nhập số lượng và giá trị vật tự dự phòng Ban A bàn giao qua VT4 theo quyết định số 252/QĐ-NĐVT4 ngày 07.03.2020</v>
          </cell>
        </row>
        <row r="22858">
          <cell r="A22858" t="str">
            <v>5.19.90.890.KOR.00.000</v>
          </cell>
          <cell r="B22858" t="str">
            <v xml:space="preserve">Pneumatic B.F.V Van bướm 150A </v>
          </cell>
          <cell r="C22858" t="str">
            <v>Tạm nhập số lượng và giá trị vật tự dự phòng Ban A bàn giao qua VT4 theo quyết định số 252/QĐ-NĐVT4 ngày 07.03.2020</v>
          </cell>
        </row>
        <row r="22859">
          <cell r="A22859" t="str">
            <v>5.19.90.891.KOR.00.000</v>
          </cell>
          <cell r="B22859" t="str">
            <v xml:space="preserve">Manual B.F.V Van bướm 150A </v>
          </cell>
          <cell r="C22859" t="str">
            <v>Tạm nhập số lượng và giá trị vật tự dự phòng Ban A bàn giao qua VT4 theo quyết định số 252/QĐ-NĐVT4 ngày 07.03.2020</v>
          </cell>
        </row>
        <row r="22860">
          <cell r="A22860" t="str">
            <v>5.19.90.893.KOR.00.000</v>
          </cell>
          <cell r="B22860" t="str">
            <v xml:space="preserve">VACUUM PRESSURE RELIEF VALVE Van xả áp suất chân không 12 ANSI 150# RF </v>
          </cell>
          <cell r="C22860" t="str">
            <v>Tạm nhập số lượng và giá trị vật tự dự phòng Ban A bàn giao qua VT4 theo quyết định số 252/QĐ-NĐVT4 ngày 07.03.2020</v>
          </cell>
        </row>
        <row r="22861">
          <cell r="A22861" t="str">
            <v>5.19.90.894.KOR.00.000</v>
          </cell>
          <cell r="B22861" t="str">
            <v xml:space="preserve">2 Way Manifold valve / Van </v>
          </cell>
          <cell r="C22861" t="str">
            <v>Tạm nhập số lượng và giá trị vật tự dự phòng Ban A bàn giao qua VT4 theo quyết định số 252/QĐ-NĐVT4 ngày 07.03.2020</v>
          </cell>
        </row>
        <row r="22862">
          <cell r="A22862" t="str">
            <v>5.19.90.895.KOR.00.000</v>
          </cell>
          <cell r="B22862" t="str">
            <v xml:space="preserve">Safety Valve D64L55 </v>
          </cell>
          <cell r="C22862" t="str">
            <v>Tạm nhập số lượng và giá trị vật tự dự phòng Ban A bàn giao qua VT4 theo quyết định số 252/QĐ-NĐVT4 ngày 07.03.2020</v>
          </cell>
        </row>
        <row r="22863">
          <cell r="A22863" t="str">
            <v>5.19.90.982.KOR.00.000</v>
          </cell>
          <cell r="B22863" t="str">
            <v xml:space="preserve">PLUG BB FF CL150 NPS 2 LV - WCB / Van PLUG BB FF CL150 NPS2 LV - WCB </v>
          </cell>
          <cell r="C22863" t="str">
            <v>Tạm nhập số lượng và giá trị vật tự dự phòng Ban A bàn giao qua VT4 theo quyết định số 252/QĐ-NĐVT4 ngày 07.03.2020</v>
          </cell>
        </row>
        <row r="22864">
          <cell r="A22864" t="str">
            <v>5.19.92.270.KOR.00.000</v>
          </cell>
          <cell r="B22864" t="str">
            <v xml:space="preserve">SIGHT GLASS Size: 103x270 / Mắt quan sát (Bộ phận van) </v>
          </cell>
          <cell r="C22864" t="str">
            <v>Tạm nhập số lượng và giá trị vật tự dự phòng Ban A bàn giao qua VT4 theo quyết định số 252/QĐ-NĐVT4 ngày 07.03.2020</v>
          </cell>
        </row>
        <row r="22865">
          <cell r="A22865" t="str">
            <v>5.19.92.271.KOR.00.000</v>
          </cell>
          <cell r="B22865" t="str">
            <v xml:space="preserve">PTFE DIAPHRAGM OD87xID29x1.8T / Màng ngăn (Bộ phận van) PTFE DIAPHRAGM </v>
          </cell>
          <cell r="C22865" t="str">
            <v>Tạm nhập số lượng và giá trị vật tự dự phòng Ban A bàn giao qua VT4 theo quyết định số 252/QĐ-NĐVT4 ngày 07.03.2020</v>
          </cell>
        </row>
        <row r="22866">
          <cell r="A22866" t="str">
            <v>5.19.92.272.KOR.00.000</v>
          </cell>
          <cell r="B22866" t="str">
            <v xml:space="preserve">METAL DIAPHRAGM OD85xID29x0.25T / Màng ngăn (Bộ phận van) </v>
          </cell>
          <cell r="C22866" t="str">
            <v>Tạm nhập số lượng và giá trị vật tự dự phòng Ban A bàn giao qua VT4 theo quyết định số 252/QĐ-NĐVT4 ngày 07.03.2020</v>
          </cell>
        </row>
        <row r="22867">
          <cell r="A22867" t="str">
            <v>5.19.92.273.KOR.00.000</v>
          </cell>
          <cell r="B22867" t="str">
            <v xml:space="preserve">THRUST COLLAR OD41xID28.4x6T/ Cổ lót (Bộ phận van) </v>
          </cell>
          <cell r="C22867" t="str">
            <v>Tạm nhập số lượng và giá trị vật tự dự phòng Ban A bàn giao qua VT4 theo quyết định số 252/QĐ-NĐVT4 ngày 07.03.2020</v>
          </cell>
        </row>
        <row r="22868">
          <cell r="A22868" t="str">
            <v>5.19.92.315.KOR.00.000</v>
          </cell>
          <cell r="B22868" t="str">
            <v xml:space="preserve">DISC for 150# GATE BW WCB/CF8 4- Đĩa cho van cổng 4 </v>
          </cell>
          <cell r="C22868" t="str">
            <v>Tạm nhập số lượng và giá trị vật tự dự phòng Ban A bàn giao qua VT4 theo quyết định số 252/QĐ-NĐVT4 ngày 07.03.2020)</v>
          </cell>
        </row>
        <row r="22869">
          <cell r="A22869" t="str">
            <v>5.19.92.316.KOR.00.000</v>
          </cell>
          <cell r="B22869" t="str">
            <v xml:space="preserve">DISC for 300# GATE BW WCB 4/Đĩa cho van cổng 4 </v>
          </cell>
          <cell r="C22869" t="str">
            <v>Tạm nhập số lượng và giá trị vật tự dự phòng Ban A bàn giao qua VT4 theo quyết định số 252/QĐ-NĐVT4 ngày 07.03.2020)</v>
          </cell>
        </row>
        <row r="22870">
          <cell r="A22870" t="str">
            <v>5.19.92.317.KOR.00.000</v>
          </cell>
          <cell r="B22870" t="str">
            <v xml:space="preserve">DISC for 300# GATE BW WCB 6/Đĩa cho van cổng 6 </v>
          </cell>
          <cell r="C22870" t="str">
            <v>Tạm nhập số lượng và giá trị vật tự dự phòng Ban A bàn giao qua VT4 theo quyết định số 252/QĐ-NĐVT4 ngày 07.03.2020)</v>
          </cell>
        </row>
        <row r="22871">
          <cell r="A22871" t="str">
            <v>5.19.92.318.KOR.00.000</v>
          </cell>
          <cell r="B22871" t="str">
            <v xml:space="preserve">DISC for 600# GATE BW WCC 6/Đĩa cho van cổng 6 </v>
          </cell>
          <cell r="C22871" t="str">
            <v>Tạm nhập số lượng và giá trị vật tự dự phòng Ban A bàn giao qua VT4 theo quyết định số 252/QĐ-NĐVT4 ngày 07.03.2020)</v>
          </cell>
        </row>
        <row r="22872">
          <cell r="A22872" t="str">
            <v>5.19.92.319.KOR.00.000</v>
          </cell>
          <cell r="B22872" t="str">
            <v xml:space="preserve">DISC A, B for 1500# P-GATE BW WCC 3/Đĩa cho van cổng 3 </v>
          </cell>
          <cell r="C22872" t="str">
            <v>Tạm nhập số lượng và giá trị vật tự dự phòng Ban A bàn giao qua VT4 theo quyết định số 252/QĐ-NĐVT4 ngày 07.03.2020)</v>
          </cell>
        </row>
        <row r="22873">
          <cell r="A22873" t="str">
            <v>5.19.92.320.KOR.00.000</v>
          </cell>
          <cell r="B22873" t="str">
            <v xml:space="preserve">DISC A, B for 1500# P-GATE BW WCC 4/Đĩa cho van cổng 4 </v>
          </cell>
          <cell r="C22873" t="str">
            <v>Tạm nhập số lượng và giá trị vật tự dự phòng Ban A bàn giao qua VT4 theo quyết định số 252/QĐ-NĐVT4 ngày 07.03.2020)</v>
          </cell>
        </row>
        <row r="22874">
          <cell r="A22874" t="str">
            <v>5.19.92.321.KOR.00.000</v>
          </cell>
          <cell r="B22874" t="str">
            <v xml:space="preserve">DISC A, B for 2500# P-GATE BW WCC 22/Đĩa cho van cổng 22 </v>
          </cell>
          <cell r="C22874" t="str">
            <v>Tạm nhập số lượng và giá trị vật tự dự phòng Ban A bàn giao qua VT4 theo quyết định số 252/QĐ-NĐVT4 ngày 07.03.2020)</v>
          </cell>
        </row>
        <row r="22875">
          <cell r="A22875" t="str">
            <v>5.19.92.322.KOR.00.000</v>
          </cell>
          <cell r="B22875" t="str">
            <v xml:space="preserve">DISC A, B for 300# GLOBE BW WCB 4/Đĩa cho van cầu 4 </v>
          </cell>
          <cell r="C22875" t="str">
            <v>Tạm nhập số lượng và giá trị vật tự dự phòng Ban A bàn giao qua VT4 theo quyết định số 252/QĐ-NĐVT4 ngày 07.03.2020)</v>
          </cell>
        </row>
        <row r="22876">
          <cell r="A22876" t="str">
            <v>5.19.92.323.KOR.00.000</v>
          </cell>
          <cell r="B22876" t="str">
            <v xml:space="preserve">DISC A, B for 300# GLOBE BW WCB 6/Đĩa cho van cầu 6 </v>
          </cell>
          <cell r="C22876" t="str">
            <v>Tạm nhập số lượng và giá trị vật tự dự phòng Ban A bàn giao qua VT4 theo quyết định số 252/QĐ-NĐVT4 ngày 07.03.2020)</v>
          </cell>
        </row>
        <row r="22877">
          <cell r="A22877" t="str">
            <v>5.19.92.324.KOR.00.000</v>
          </cell>
          <cell r="B22877" t="str">
            <v xml:space="preserve">DISC for 150# GATE BW WCB 24/Đĩa cho van cổng 24 </v>
          </cell>
          <cell r="C22877" t="str">
            <v>Tạm nhập số lượng và giá trị vật tự dự phòng Ban A bàn giao qua VT4 theo quyết định số 252/QĐ-NĐVT4 ngày 07.03.2020)</v>
          </cell>
        </row>
        <row r="22878">
          <cell r="A22878" t="str">
            <v>5.19.92.325.KOR.00.000</v>
          </cell>
          <cell r="B22878" t="str">
            <v xml:space="preserve">DISC for 150# GATE BW WCB 28/Đĩa cho van cổng 28 </v>
          </cell>
          <cell r="C22878" t="str">
            <v>Tạm nhập số lượng và giá trị vật tự dự phòng Ban A bàn giao qua VT4 theo quyết định số 252/QĐ-NĐVT4 ngày 07.03.2020)</v>
          </cell>
        </row>
        <row r="22879">
          <cell r="A22879" t="str">
            <v>5.19.92.326.KOR.00.000</v>
          </cell>
          <cell r="B22879" t="str">
            <v xml:space="preserve">DISC for 150# GATE BW WCB 30/Đĩa cho van cổng 30 </v>
          </cell>
          <cell r="C22879" t="str">
            <v>Tạm nhập số lượng và giá trị vật tự dự phòng Ban A bàn giao qua VT4 theo quyết định số 252/QĐ-NĐVT4 ngày 07.03.2020)</v>
          </cell>
        </row>
        <row r="22880">
          <cell r="A22880" t="str">
            <v>5.19.92.327.KOR.00.000</v>
          </cell>
          <cell r="B22880" t="str">
            <v xml:space="preserve">DISC for 150# GATE BW WCB 22/Đĩa cho van cổng 22 </v>
          </cell>
          <cell r="C22880" t="str">
            <v>Tạm nhập số lượng và giá trị vật tự dự phòng Ban A bàn giao qua VT4 theo quyết định số 252/QĐ-NĐVT4 ngày 07.03.2020)</v>
          </cell>
        </row>
        <row r="22881">
          <cell r="A22881" t="str">
            <v>5.19.92.328.KOR.00.000</v>
          </cell>
          <cell r="B22881" t="str">
            <v xml:space="preserve">DISC for 600# GATE BW WCC 8/Đĩa cho van cổng 8 </v>
          </cell>
          <cell r="C22881" t="str">
            <v>Tạm nhập số lượng và giá trị vật tự dự phòng Ban A bàn giao qua VT4 theo quyết định số 252/QĐ-NĐVT4 ngày 07.03.2020)</v>
          </cell>
        </row>
        <row r="22882">
          <cell r="A22882" t="str">
            <v>5.19.92.329.KOR.00.000</v>
          </cell>
          <cell r="B22882" t="str">
            <v xml:space="preserve">DISC for 600# GATE BW WCC 10/Đĩa cho van cổng 10 </v>
          </cell>
          <cell r="C22882" t="str">
            <v>Tạm nhập số lượng và giá trị vật tự dự phòng Ban A bàn giao qua VT4 theo quyết định số 252/QĐ-NĐVT4 ngày 07.03.2020)</v>
          </cell>
        </row>
        <row r="22883">
          <cell r="A22883" t="str">
            <v>5.19.92.330.KOR.00.000</v>
          </cell>
          <cell r="B22883" t="str">
            <v xml:space="preserve">DISC for 600# GATE BW WCC 12/Đĩa cho van cổng 12 </v>
          </cell>
          <cell r="C22883" t="str">
            <v>Tạm nhập số lượng và giá trị vật tự dự phòng Ban A bàn giao qua VT4 theo quyết định số 252/QĐ-NĐVT4 ngày 07.03.2020)</v>
          </cell>
        </row>
        <row r="22884">
          <cell r="A22884" t="str">
            <v>5.19.92.331.KOR.00.000</v>
          </cell>
          <cell r="B22884" t="str">
            <v xml:space="preserve">DISC for 600# GATE BW WCC 16/Đĩa cho van cổng 16 </v>
          </cell>
          <cell r="C22884" t="str">
            <v>Tạm nhập số lượng và giá trị vật tự dự phòng Ban A bàn giao qua VT4 theo quyết định số 252/QĐ-NĐVT4 ngày 07.03.2020)</v>
          </cell>
        </row>
        <row r="22885">
          <cell r="A22885" t="str">
            <v>5.19.92.332.KOR.00.000</v>
          </cell>
          <cell r="B22885" t="str">
            <v xml:space="preserve">DISC for 900# GATE BW WCC 16/Đĩa cho van cổng 16 </v>
          </cell>
          <cell r="C22885" t="str">
            <v>Tạm nhập số lượng và giá trị vật tự dự phòng Ban A bàn giao qua VT4 theo quyết định số 252/QĐ-NĐVT4 ngày 07.03.2020)</v>
          </cell>
        </row>
        <row r="22886">
          <cell r="A22886" t="str">
            <v>5.19.92.333.KOR.00.000</v>
          </cell>
          <cell r="B22886" t="str">
            <v xml:space="preserve">DISC A, B for 2500# P-GATE BW WCC 16/Đĩa cho van cổng 16 </v>
          </cell>
          <cell r="C22886" t="str">
            <v>Tạm nhập số lượng và giá trị vật tự dự phòng Ban A bàn giao qua VT4 theo quyết định số 252/QĐ-NĐVT4 ngày 07.03.2020)</v>
          </cell>
        </row>
        <row r="22887">
          <cell r="A22887" t="str">
            <v>5.19.92.334.KOR.00.000</v>
          </cell>
          <cell r="B22887" t="str">
            <v xml:space="preserve">DISC A, B for 4500# P-GATE BW C12A 8/Đĩa cho van cổng 8 </v>
          </cell>
          <cell r="C22887" t="str">
            <v>Tạm nhập số lượng và giá trị vật tự dự phòng Ban A bàn giao qua VT4 theo quyết định số 252/QĐ-NĐVT4 ngày 07.03.2020)</v>
          </cell>
        </row>
        <row r="22888">
          <cell r="A22888" t="str">
            <v>5.19.92.335.KOR.00.000</v>
          </cell>
          <cell r="B22888" t="str">
            <v xml:space="preserve">DISC for 300# GATE BW WCB/WC9 14- Đĩa cho van cổng 14 </v>
          </cell>
          <cell r="C22888" t="str">
            <v>Tạm nhập số lượng và giá trị vật tự dự phòng Ban A bàn giao qua VT4 theo quyết định số 252/QĐ-NĐVT4 ngày 07.03.2020)</v>
          </cell>
        </row>
        <row r="22889">
          <cell r="A22889" t="str">
            <v>5.19.92.336.KOR.00.000</v>
          </cell>
          <cell r="B22889" t="str">
            <v xml:space="preserve">DISC for 300# GATE BW WCB 16/Đĩa cho van cổng 16 </v>
          </cell>
          <cell r="C22889" t="str">
            <v>Tạm nhập số lượng và giá trị vật tự dự phòng Ban A bàn giao qua VT4 theo quyết định số 252/QĐ-NĐVT4 ngày 07.03.2020)</v>
          </cell>
        </row>
        <row r="22890">
          <cell r="A22890" t="str">
            <v>5.19.92.337.KOR.00.000</v>
          </cell>
          <cell r="B22890" t="str">
            <v xml:space="preserve">DISC for 300# GATE BW WCB 18/Đĩa cho van cổng 18 </v>
          </cell>
          <cell r="C22890" t="str">
            <v>Tạm nhập số lượng và giá trị vật tự dự phòng Ban A bàn giao qua VT4 theo quyết định số 252/QĐ-NĐVT4 ngày 07.03.2020)</v>
          </cell>
        </row>
        <row r="22891">
          <cell r="A22891" t="str">
            <v>5.19.92.338.KOR.00.000</v>
          </cell>
          <cell r="B22891" t="str">
            <v xml:space="preserve">DISC for 300# GATE BW WCB 28/Đĩa cho van cổng 28 </v>
          </cell>
          <cell r="C22891" t="str">
            <v>Tạm nhập số lượng và giá trị vật tự dự phòng Ban A bàn giao qua VT4 theo quyết định số 252/QĐ-NĐVT4 ngày 07.03.2020)</v>
          </cell>
        </row>
        <row r="22892">
          <cell r="A22892" t="str">
            <v>5.19.92.339.KOR.00.000</v>
          </cell>
          <cell r="B22892" t="str">
            <v xml:space="preserve">DISC A, B for 900# P-GATE BW WC9 10/Đĩa cho van cổng 10 </v>
          </cell>
          <cell r="C22892" t="str">
            <v>Tạm nhập số lượng và giá trị vật tự dự phòng Ban A bàn giao qua VT4 theo quyết định số 252/QĐ-NĐVT4 ngày 07.03.2020)</v>
          </cell>
        </row>
        <row r="22893">
          <cell r="A22893" t="str">
            <v>5.19.92.340.KOR.00.000</v>
          </cell>
          <cell r="B22893" t="str">
            <v xml:space="preserve">DISC A, B for 2500# P-GATE BW WCC 12/Đĩa cho van cổng 12 </v>
          </cell>
          <cell r="C22893" t="str">
            <v>Tạm nhập số lượng và giá trị vật tự dự phòng Ban A bàn giao qua VT4 theo quyết định số 252/QĐ-NĐVT4 ngày 07.03.2020)</v>
          </cell>
        </row>
        <row r="22894">
          <cell r="A22894" t="str">
            <v>5.19.92.341.KOR.00.000</v>
          </cell>
          <cell r="B22894" t="str">
            <v xml:space="preserve">DISC A, B for 2500# P-GATE BW WCC 18/Đĩa cho van cổng 18 </v>
          </cell>
          <cell r="C22894" t="str">
            <v>Tạm nhập số lượng và giá trị vật tự dự phòng Ban A bàn giao qua VT4 theo quyết định số 252/QĐ-NĐVT4 ngày 07.03.2020)</v>
          </cell>
        </row>
        <row r="22895">
          <cell r="A22895" t="str">
            <v>5.19.92.342.KOR.00.000</v>
          </cell>
          <cell r="B22895" t="str">
            <v xml:space="preserve">DISC for 600# GLOBE SW A105 1/Đĩa cho van cầu 1 </v>
          </cell>
          <cell r="C22895" t="str">
            <v>Tạm nhập số lượng và giá trị vật tự dự phòng Ban A bàn giao qua VT4 theo quyết định số 252/QĐ-NĐVT4 ngày 07.03.2020)</v>
          </cell>
        </row>
        <row r="22896">
          <cell r="A22896" t="str">
            <v>5.19.92.343.KOR.00.000</v>
          </cell>
          <cell r="B22896" t="str">
            <v xml:space="preserve">DISC for 600# GLOBE SW F304 1/Đĩa cho van cầu 1 </v>
          </cell>
          <cell r="C22896" t="str">
            <v>Tạm nhập số lượng và giá trị vật tự dự phòng Ban A bàn giao qua VT4 theo quyết định số 252/QĐ-NĐVT4 ngày 07.03.2020)</v>
          </cell>
        </row>
        <row r="22897">
          <cell r="A22897" t="str">
            <v>5.19.92.344.KOR.00.000</v>
          </cell>
          <cell r="B22897" t="str">
            <v xml:space="preserve">DISC for 600# GLOBE SW A105 2/Đĩa cho van cầu 2 </v>
          </cell>
          <cell r="C22897" t="str">
            <v>Tạm nhập số lượng và giá trị vật tự dự phòng Ban A bàn giao qua VT4 theo quyết định số 252/QĐ-NĐVT4 ngày 07.03.2020)</v>
          </cell>
        </row>
        <row r="22898">
          <cell r="A22898" t="str">
            <v>5.19.92.345.KOR.00.000</v>
          </cell>
          <cell r="B22898" t="str">
            <v xml:space="preserve">DISC for 600# GLOBE SW F304 2/Đĩa cho van cầu 2 </v>
          </cell>
          <cell r="C22898" t="str">
            <v>Tạm nhập số lượng và giá trị vật tự dự phòng Ban A bàn giao qua VT4 theo quyết định số 252/QĐ-NĐVT4 ngày 07.03.2020)</v>
          </cell>
        </row>
        <row r="22899">
          <cell r="A22899" t="str">
            <v>5.19.92.346.KOR.00.000</v>
          </cell>
          <cell r="B22899" t="str">
            <v xml:space="preserve">DISC for 900# GLOBE SW F22/F91 1- Đĩa cho van cầu 1 </v>
          </cell>
          <cell r="C22899" t="str">
            <v>Tạm nhập số lượng và giá trị vật tự dự phòng Ban A bàn giao qua VT4 theo quyết định số 252/QĐ-NĐVT4 ngày 07.03.2020)</v>
          </cell>
        </row>
        <row r="22900">
          <cell r="A22900" t="str">
            <v>5.19.92.347.KOR.00.000</v>
          </cell>
          <cell r="B22900" t="str">
            <v xml:space="preserve">DISC for 900# GLOBE SW F91 2/Đĩa cho van cầu 2 </v>
          </cell>
          <cell r="C22900" t="str">
            <v>Tạm nhập số lượng và giá trị vật tự dự phòng Ban A bàn giao qua VT4 theo quyết định số 252/QĐ-NĐVT4 ngày 07.03.2020)</v>
          </cell>
        </row>
        <row r="22901">
          <cell r="A22901" t="str">
            <v>5.19.92.348.KOR.00.000</v>
          </cell>
          <cell r="B22901" t="str">
            <v xml:space="preserve">DISC for 2500# GLOBE SW A105 1/Đĩa cho van cầu 1 </v>
          </cell>
          <cell r="C22901" t="str">
            <v>Tạm nhập số lượng và giá trị vật tự dự phòng Ban A bàn giao qua VT4 theo quyết định số 252/QĐ-NĐVT4 ngày 07.03.2020)</v>
          </cell>
        </row>
        <row r="22902">
          <cell r="A22902" t="str">
            <v>5.19.92.349.KOR.00.000</v>
          </cell>
          <cell r="B22902" t="str">
            <v xml:space="preserve">DISC for 4500# GLOBE SW F91 2/Đĩa cho van cầu 2 </v>
          </cell>
          <cell r="C22902" t="str">
            <v>Tạm nhập số lượng và giá trị vật tự dự phòng Ban A bàn giao qua VT4 theo quyết định số 252/QĐ-NĐVT4 ngày 07.03.2020)</v>
          </cell>
        </row>
        <row r="22903">
          <cell r="A22903" t="str">
            <v>5.19.92.350.KOR.00.000</v>
          </cell>
          <cell r="B22903" t="str">
            <v xml:space="preserve">BALL for 150# BALL FLG'D WCB 6/Bi cho van cầu 6 </v>
          </cell>
          <cell r="C22903" t="str">
            <v>Tạm nhập số lượng và giá trị vật tự dự phòng Ban A bàn giao qua VT4 theo quyết định số 252/QĐ-NĐVT4 ngày 07.03.2020)</v>
          </cell>
        </row>
        <row r="22904">
          <cell r="A22904" t="str">
            <v>5.19.92.351.KOR.00.000</v>
          </cell>
          <cell r="B22904" t="str">
            <v xml:space="preserve">BALL for 300# BALL FLG'D WCB 10/Bi cho van cầu 10 </v>
          </cell>
          <cell r="C22904" t="str">
            <v>Tạm nhập số lượng và giá trị vật tự dự phòng Ban A bàn giao qua VT4 theo quyết định số 252/QĐ-NĐVT4 ngày 07.03.2020)</v>
          </cell>
        </row>
        <row r="22905">
          <cell r="A22905" t="str">
            <v>5.19.92.352.KOR.00.000</v>
          </cell>
          <cell r="B22905" t="str">
            <v xml:space="preserve">Spindle for 600# GLOBE SW A105 1/Trục cho van cầu 1 </v>
          </cell>
          <cell r="C22905" t="str">
            <v>Tạm nhập số lượng và giá trị vật tự dự phòng Ban A bàn giao qua VT4 theo quyết định số 252/QĐ-NĐVT4 ngày 07.03.2020)</v>
          </cell>
        </row>
        <row r="22906">
          <cell r="A22906" t="str">
            <v>5.19.92.353.KOR.00.000</v>
          </cell>
          <cell r="B22906" t="str">
            <v xml:space="preserve">Spindle for 600# GLOBE SW F304 1/Trục cho van cầu 1 </v>
          </cell>
          <cell r="C22906" t="str">
            <v>Tạm nhập số lượng và giá trị vật tự dự phòng Ban A bàn giao qua VT4 theo quyết định số 252/QĐ-NĐVT4 ngày 07.03.2020)</v>
          </cell>
        </row>
        <row r="22907">
          <cell r="A22907" t="str">
            <v>5.19.92.354.KOR.00.000</v>
          </cell>
          <cell r="B22907" t="str">
            <v xml:space="preserve">Spindle for 600# GLOBE SW A105 2/Trục cho van cầu 2 </v>
          </cell>
          <cell r="C22907" t="str">
            <v>Tạm nhập số lượng và giá trị vật tự dự phòng Ban A bàn giao qua VT4 theo quyết định số 252/QĐ-NĐVT4 ngày 07.03.2020)</v>
          </cell>
        </row>
        <row r="22908">
          <cell r="A22908" t="str">
            <v>5.19.92.355.KOR.00.000</v>
          </cell>
          <cell r="B22908" t="str">
            <v xml:space="preserve">Spindle for 600# GLOBE SW F304 2/Trục cho van cầu 2 </v>
          </cell>
          <cell r="C22908" t="str">
            <v>Tạm nhập số lượng và giá trị vật tự dự phòng Ban A bàn giao qua VT4 theo quyết định số 252/QĐ-NĐVT4 ngày 07.03.2020)</v>
          </cell>
        </row>
        <row r="22909">
          <cell r="A22909" t="str">
            <v>5.19.92.356.KOR.00.000</v>
          </cell>
          <cell r="B22909" t="str">
            <v xml:space="preserve">Spindle for 900# GLOBE SW F22/F91 1-Trục cho van cầu 1 </v>
          </cell>
          <cell r="C22909" t="str">
            <v>Tạm nhập số lượng và giá trị vật tự dự phòng Ban A bàn giao qua VT4 theo quyết định số 252/QĐ-NĐVT4 ngày 07.03.2020)</v>
          </cell>
        </row>
        <row r="22910">
          <cell r="A22910" t="str">
            <v>5.19.92.357.KOR.00.000</v>
          </cell>
          <cell r="B22910" t="str">
            <v xml:space="preserve">Spindle for 900# GLOBE SW F91 2/Trục cho van cầu 2 </v>
          </cell>
          <cell r="C22910" t="str">
            <v>Tạm nhập số lượng và giá trị vật tự dự phòng Ban A bàn giao qua VT4 theo quyết định số 252/QĐ-NĐVT4 ngày 07.03.2020)</v>
          </cell>
        </row>
        <row r="22911">
          <cell r="A22911" t="str">
            <v>5.19.92.358.KOR.00.000</v>
          </cell>
          <cell r="B22911" t="str">
            <v xml:space="preserve">Spindle for 2500# GLOBE SW A105 1/Trục cho van cầu 1 </v>
          </cell>
          <cell r="C22911" t="str">
            <v>Tạm nhập số lượng và giá trị vật tự dự phòng Ban A bàn giao qua VT4 theo quyết định số 252/QĐ-NĐVT4 ngày 07.03.2020)</v>
          </cell>
        </row>
        <row r="22912">
          <cell r="A22912" t="str">
            <v>5.19.92.359.KOR.00.000</v>
          </cell>
          <cell r="B22912" t="str">
            <v xml:space="preserve">Spindle for 4500# GLOBE SW F91 2/Trục cho van cầu 2 </v>
          </cell>
          <cell r="C22912" t="str">
            <v>Tạm nhập số lượng và giá trị vật tự dự phòng Ban A bàn giao qua VT4 theo quyết định số 252/QĐ-NĐVT4 ngày 07.03.2020)</v>
          </cell>
        </row>
        <row r="22913">
          <cell r="A22913" t="str">
            <v>5.19.92.360.KOR.00.000</v>
          </cell>
          <cell r="B22913" t="str">
            <v xml:space="preserve">Spindle for 150# GATE BW WCB 4/Trục cho van cổng 4 </v>
          </cell>
          <cell r="C22913" t="str">
            <v>Tạm nhập số lượng và giá trị vật tự dự phòng Ban A bàn giao qua VT4 theo quyết định số 252/QĐ-NĐVT4 ngày 07.03.2020)</v>
          </cell>
        </row>
        <row r="22914">
          <cell r="A22914" t="str">
            <v>5.19.92.361.KOR.00.000</v>
          </cell>
          <cell r="B22914" t="str">
            <v xml:space="preserve">Spindle for 150# GATE BW WCB 24/Trục cho van cổng 24 </v>
          </cell>
          <cell r="C22914" t="str">
            <v>Tạm nhập số lượng và giá trị vật tự dự phòng Ban A bàn giao qua VT4 theo quyết định số 252/QĐ-NĐVT4 ngày 07.03.2020)</v>
          </cell>
        </row>
        <row r="22915">
          <cell r="A22915" t="str">
            <v>5.19.92.362.KOR.00.000</v>
          </cell>
          <cell r="B22915" t="str">
            <v xml:space="preserve">Spindle for 150# GATE BW WCB 28/Trục cho van cổng 28 </v>
          </cell>
          <cell r="C22915" t="str">
            <v>Tạm nhập số lượng và giá trị vật tự dự phòng Ban A bàn giao qua VT4 theo quyết định số 252/QĐ-NĐVT4 ngày 07.03.2020)</v>
          </cell>
        </row>
        <row r="22916">
          <cell r="A22916" t="str">
            <v>5.19.92.363.KOR.00.000</v>
          </cell>
          <cell r="B22916" t="str">
            <v xml:space="preserve">Spindle for 150# GATE BW WCB 30/Trục cho van cổng 30 </v>
          </cell>
          <cell r="C22916" t="str">
            <v>Tạm nhập số lượng và giá trị vật tự dự phòng Ban A bàn giao qua VT4 theo quyết định số 252/QĐ-NĐVT4 ngày 07.03.2020)</v>
          </cell>
        </row>
        <row r="22917">
          <cell r="A22917" t="str">
            <v>5.19.92.364.KOR.00.000</v>
          </cell>
          <cell r="B22917" t="str">
            <v xml:space="preserve">Spindle for 150# GATE BW CF8 4/Trục cho van cổng 4 </v>
          </cell>
          <cell r="C22917" t="str">
            <v>Tạm nhập số lượng và giá trị vật tự dự phòng Ban A bàn giao qua VT4 theo quyết định số 252/QĐ-NĐVT4 ngày 07.03.2020)</v>
          </cell>
        </row>
        <row r="22918">
          <cell r="A22918" t="str">
            <v>5.19.92.365.KOR.00.000</v>
          </cell>
          <cell r="B22918" t="str">
            <v xml:space="preserve">Spindle for 300# GATE BW WCB 4/Trục cho van cổng 4 </v>
          </cell>
          <cell r="C22918" t="str">
            <v>Tạm nhập số lượng và giá trị vật tự dự phòng Ban A bàn giao qua VT4 theo quyết định số 252/QĐ-NĐVT4 ngày 07.03.2020)</v>
          </cell>
        </row>
        <row r="22919">
          <cell r="A22919" t="str">
            <v>5.19.92.366.KOR.00.000</v>
          </cell>
          <cell r="B22919" t="str">
            <v xml:space="preserve">Spindle for 300# GATE BW WCB 6/Trục cho van cổng 6 </v>
          </cell>
          <cell r="C22919" t="str">
            <v>Tạm nhập số lượng và giá trị vật tự dự phòng Ban A bàn giao qua VT4 theo quyết định số 252/QĐ-NĐVT4 ngày 07.03.2020)</v>
          </cell>
        </row>
        <row r="22920">
          <cell r="A22920" t="str">
            <v>5.19.92.367.KOR.00.000</v>
          </cell>
          <cell r="B22920" t="str">
            <v xml:space="preserve">Spindle for 300# GATE BW WCB 14/Trục cho van cổng 14 </v>
          </cell>
          <cell r="C22920" t="str">
            <v>Tạm nhập số lượng và giá trị vật tự dự phòng Ban A bàn giao qua VT4 theo quyết định số 252/QĐ-NĐVT4 ngày 07.03.2020)</v>
          </cell>
        </row>
        <row r="22921">
          <cell r="A22921" t="str">
            <v>5.19.92.368.KOR.00.000</v>
          </cell>
          <cell r="B22921" t="str">
            <v xml:space="preserve">Spindle for 300# GATE BW WCB 16/Trục cho van cổng 16 </v>
          </cell>
          <cell r="C22921" t="str">
            <v>Tạm nhập số lượng và giá trị vật tự dự phòng Ban A bàn giao qua VT4 theo quyết định số 252/QĐ-NĐVT4 ngày 07.03.2020)</v>
          </cell>
        </row>
        <row r="22922">
          <cell r="A22922" t="str">
            <v>5.19.92.369.KOR.00.000</v>
          </cell>
          <cell r="B22922" t="str">
            <v xml:space="preserve">Spindle for 300# GATE BW WCB 18/Trục cho van cổng 18 </v>
          </cell>
          <cell r="C22922" t="str">
            <v>Tạm nhập số lượng và giá trị vật tự dự phòng Ban A bàn giao qua VT4 theo quyết định số 252/QĐ-NĐVT4 ngày 07.03.2020)</v>
          </cell>
        </row>
        <row r="22923">
          <cell r="A22923" t="str">
            <v>5.19.92.370.KOR.00.000</v>
          </cell>
          <cell r="B22923" t="str">
            <v xml:space="preserve">Spindle for 300# GATE BW WCB 22/Trục cho van cổng 22 </v>
          </cell>
          <cell r="C22923" t="str">
            <v>Tạm nhập số lượng và giá trị vật tự dự phòng Ban A bàn giao qua VT4 theo quyết định số 252/QĐ-NĐVT4 ngày 07.03.2020)</v>
          </cell>
        </row>
        <row r="22924">
          <cell r="A22924" t="str">
            <v>5.19.92.371.KOR.00.000</v>
          </cell>
          <cell r="B22924" t="str">
            <v xml:space="preserve">Spindle for 300# GATE BW WCB 28/Trục cho van cổng 28 </v>
          </cell>
          <cell r="C22924" t="str">
            <v>Tạm nhập số lượng và giá trị vật tự dự phòng Ban A bàn giao qua VT4 theo quyết định số 252/QĐ-NĐVT4 ngày 07.03.2020)</v>
          </cell>
        </row>
        <row r="22925">
          <cell r="A22925" t="str">
            <v>5.19.92.372.KOR.00.000</v>
          </cell>
          <cell r="B22925" t="str">
            <v xml:space="preserve">Spindle for 300# GATE BW WC9 14/Trục cho van cổng 14 </v>
          </cell>
          <cell r="C22925" t="str">
            <v>Tạm nhập số lượng và giá trị vật tự dự phòng Ban A bàn giao qua VT4 theo quyết định số 252/QĐ-NĐVT4 ngày 07.03.2020)</v>
          </cell>
        </row>
        <row r="22926">
          <cell r="A22926" t="str">
            <v>5.19.92.373.KOR.00.000</v>
          </cell>
          <cell r="B22926" t="str">
            <v xml:space="preserve">Spindle for 600# GATE BW WCC 6/Trục cho van cổng 6 </v>
          </cell>
          <cell r="C22926" t="str">
            <v>Tạm nhập số lượng và giá trị vật tự dự phòng Ban A bàn giao qua VT4 theo quyết định số 252/QĐ-NĐVT4 ngày 07.03.2020)</v>
          </cell>
        </row>
        <row r="22927">
          <cell r="A22927" t="str">
            <v>5.19.92.374.KOR.00.000</v>
          </cell>
          <cell r="B22927" t="str">
            <v xml:space="preserve">Spindle for 600# GATE BW WCC 8/Trục cho van cổng 8 </v>
          </cell>
          <cell r="C22927" t="str">
            <v>Tạm nhập số lượng và giá trị vật tự dự phòng Ban A bàn giao qua VT4 theo quyết định số 252/QĐ-NĐVT4 ngày 07.03.2020)</v>
          </cell>
        </row>
        <row r="22928">
          <cell r="A22928" t="str">
            <v>5.19.92.375.KOR.00.000</v>
          </cell>
          <cell r="B22928" t="str">
            <v xml:space="preserve">Spindle for 600# GATE BW WCC 10/Trục cho van cổng 10 </v>
          </cell>
          <cell r="C22928" t="str">
            <v>Tạm nhập số lượng và giá trị vật tự dự phòng Ban A bàn giao qua VT4 theo quyết định số 252/QĐ-NĐVT4 ngày 07.03.2020)</v>
          </cell>
        </row>
        <row r="22929">
          <cell r="A22929" t="str">
            <v>5.19.92.376.KOR.00.000</v>
          </cell>
          <cell r="B22929" t="str">
            <v xml:space="preserve">Spindle for 600# GATE BW WCC 12/Trục cho van cổng 12 </v>
          </cell>
          <cell r="C22929" t="str">
            <v>Tạm nhập số lượng và giá trị vật tự dự phòng Ban A bàn giao qua VT4 theo quyết định số 252/QĐ-NĐVT4 ngày 07.03.2020)</v>
          </cell>
        </row>
        <row r="22930">
          <cell r="A22930" t="str">
            <v>5.19.92.377.KOR.00.000</v>
          </cell>
          <cell r="B22930" t="str">
            <v xml:space="preserve">Spindle for 600# GATE BW WCC 16/Trục cho van cổng 16 </v>
          </cell>
          <cell r="C22930" t="str">
            <v>Tạm nhập số lượng và giá trị vật tự dự phòng Ban A bàn giao qua VT4 theo quyết định số 252/QĐ-NĐVT4 ngày 07.03.2020)</v>
          </cell>
        </row>
        <row r="22931">
          <cell r="A22931" t="str">
            <v>5.19.92.378.KOR.00.000</v>
          </cell>
          <cell r="B22931" t="str">
            <v xml:space="preserve">Spindle for 900# P-GATE BW WC9 10/Trục cho van cổng 10 </v>
          </cell>
          <cell r="C22931" t="str">
            <v>Tạm nhập số lượng và giá trị vật tự dự phòng Ban A bàn giao qua VT4 theo quyết định số 252/QĐ-NĐVT4 ngày 07.03.2020)</v>
          </cell>
        </row>
        <row r="22932">
          <cell r="A22932" t="str">
            <v>5.19.92.379.KOR.00.000</v>
          </cell>
          <cell r="B22932" t="str">
            <v xml:space="preserve">Spindle for 900# GATE BW WCC 16/Trục cho van cổng 16 </v>
          </cell>
          <cell r="C22932" t="str">
            <v>Tạm nhập số lượng và giá trị vật tự dự phòng Ban A bàn giao qua VT4 theo quyết định số 252/QĐ-NĐVT4 ngày 07.03.2020)</v>
          </cell>
        </row>
        <row r="22933">
          <cell r="A22933" t="str">
            <v>5.19.92.380.KOR.00.000</v>
          </cell>
          <cell r="B22933" t="str">
            <v xml:space="preserve">Spindle for 1500# P-GATE BW WCC 3/Trục cho van cổng 3 </v>
          </cell>
          <cell r="C22933" t="str">
            <v>Tạm nhập số lượng và giá trị vật tự dự phòng Ban A bàn giao qua VT4 theo quyết định số 252/QĐ-NĐVT4 ngày 07.03.2020)</v>
          </cell>
        </row>
        <row r="22934">
          <cell r="A22934" t="str">
            <v>5.19.92.381.KOR.00.000</v>
          </cell>
          <cell r="B22934" t="str">
            <v xml:space="preserve">Spindle for 1500# P-GATE BW WCC 4/Trục cho van cổng 4 </v>
          </cell>
          <cell r="C22934" t="str">
            <v>Tạm nhập số lượng và giá trị vật tự dự phòng Ban A bàn giao qua VT4 theo quyết định số 252/QĐ-NĐVT4 ngày 07.03.2020)</v>
          </cell>
        </row>
        <row r="22935">
          <cell r="A22935" t="str">
            <v>5.19.92.382.KOR.00.000</v>
          </cell>
          <cell r="B22935" t="str">
            <v xml:space="preserve">Spindle for 2500# P-GATE BW WCC 12/Trục cho van cổng 12 </v>
          </cell>
          <cell r="C22935" t="str">
            <v>Tạm nhập số lượng và giá trị vật tự dự phòng Ban A bàn giao qua VT4 theo quyết định số 252/QĐ-NĐVT4 ngày 07.03.2020)</v>
          </cell>
        </row>
        <row r="22936">
          <cell r="A22936" t="str">
            <v>5.19.92.383.KOR.00.000</v>
          </cell>
          <cell r="B22936" t="str">
            <v xml:space="preserve">Spindle for 2500# P-GATE BW WCC 16/Trục cho van cổng 16 </v>
          </cell>
          <cell r="C22936" t="str">
            <v>Tạm nhập số lượng và giá trị vật tự dự phòng Ban A bàn giao qua VT4 theo quyết định số 252/QĐ-NĐVT4 ngày 07.03.2020)</v>
          </cell>
        </row>
        <row r="22937">
          <cell r="A22937" t="str">
            <v>5.19.92.384.KOR.00.000</v>
          </cell>
          <cell r="B22937" t="str">
            <v xml:space="preserve">Spindle for 2500# P-GATE BW WCC 18/Trục cho van cổng 18 </v>
          </cell>
          <cell r="C22937" t="str">
            <v>Tạm nhập số lượng và giá trị vật tự dự phòng Ban A bàn giao qua VT4 theo quyết định số 252/QĐ-NĐVT4 ngày 07.03.2020)</v>
          </cell>
        </row>
        <row r="22938">
          <cell r="A22938" t="str">
            <v>5.19.92.385.KOR.00.000</v>
          </cell>
          <cell r="B22938" t="str">
            <v xml:space="preserve">Spindle for 2500# P-GATE BW WCC 22/Trục cho van cổng 22 </v>
          </cell>
          <cell r="C22938" t="str">
            <v>Tạm nhập số lượng và giá trị vật tự dự phòng Ban A bàn giao qua VT4 theo quyết định số 252/QĐ-NĐVT4 ngày 07.03.2020)</v>
          </cell>
        </row>
        <row r="22939">
          <cell r="A22939" t="str">
            <v>5.19.92.386.KOR.00.000</v>
          </cell>
          <cell r="B22939" t="str">
            <v xml:space="preserve">Spindle for 4500# P-GATE BW C12A 8/Trục cho van cổng 8 </v>
          </cell>
          <cell r="C22939" t="str">
            <v>Tạm nhập số lượng và giá trị vật tự dự phòng Ban A bàn giao qua VT4 theo quyết định số 252/QĐ-NĐVT4 ngày 07.03.2020)</v>
          </cell>
        </row>
        <row r="22940">
          <cell r="A22940" t="str">
            <v>5.19.92.387.KOR.00.000</v>
          </cell>
          <cell r="B22940" t="str">
            <v xml:space="preserve">Spindle for 300# GLOBE BW WCB 4/Trục cho van cầu 4 </v>
          </cell>
          <cell r="C22940" t="str">
            <v>Tạm nhập số lượng và giá trị vật tự dự phòng Ban A bàn giao qua VT4 theo quyết định số 252/QĐ-NĐVT4 ngày 07.03.2020)</v>
          </cell>
        </row>
        <row r="22941">
          <cell r="A22941" t="str">
            <v>5.19.92.388.KOR.00.000</v>
          </cell>
          <cell r="B22941" t="str">
            <v xml:space="preserve">Spindle for 300# GLOBE BW WCB 6/Trục cho van cầu 6 </v>
          </cell>
          <cell r="C22941" t="str">
            <v>Tạm nhập số lượng và giá trị vật tự dự phòng Ban A bàn giao qua VT4 theo quyết định số 252/QĐ-NĐVT4 ngày 07.03.2020)</v>
          </cell>
        </row>
        <row r="22942">
          <cell r="A22942" t="str">
            <v>5.19.92.389.KOR.00.000</v>
          </cell>
          <cell r="B22942" t="str">
            <v xml:space="preserve">Spindle for 150# BALL FLG'D WCB 6/Trục cho van cầu 6 </v>
          </cell>
          <cell r="C22942" t="str">
            <v>Tạm nhập số lượng và giá trị vật tự dự phòng Ban A bàn giao qua VT4 theo quyết định số 252/QĐ-NĐVT4 ngày 07.03.2020)</v>
          </cell>
        </row>
        <row r="22943">
          <cell r="A22943" t="str">
            <v>5.19.92.390.KOR.00.000</v>
          </cell>
          <cell r="B22943" t="str">
            <v xml:space="preserve">Spindle for 300# BALL FLG'D WCB 10/Trục cho van cầu 10 </v>
          </cell>
          <cell r="C22943" t="str">
            <v>Tạm nhập số lượng và giá trị vật tự dự phòng Ban A bàn giao qua VT4 theo quyết định số 252/QĐ-NĐVT4 ngày 07.03.2020)</v>
          </cell>
        </row>
        <row r="22944">
          <cell r="A22944" t="str">
            <v>5.19.92.391.KOR.00.000</v>
          </cell>
          <cell r="B22944" t="str">
            <v xml:space="preserve">Spindle BUSHING for 600# GLOBE SW A105 1/Đầu trục cho van 1 </v>
          </cell>
          <cell r="C22944" t="str">
            <v>Tạm nhập số lượng và giá trị vật tự dự phòng Ban A bàn giao qua VT4 theo quyết định số 252/QĐ-NĐVT4 ngày 07.03.2020)</v>
          </cell>
        </row>
        <row r="22945">
          <cell r="A22945" t="str">
            <v>5.19.92.392.KOR.00.000</v>
          </cell>
          <cell r="B22945" t="str">
            <v xml:space="preserve">Spindle BUSHING for 600# GLOBE SW F304 1/Đầu trục cho van 1 </v>
          </cell>
          <cell r="C22945" t="str">
            <v>Tạm nhập số lượng và giá trị vật tự dự phòng Ban A bàn giao qua VT4 theo quyết định số 252/QĐ-NĐVT4 ngày 07.03.2020)</v>
          </cell>
        </row>
        <row r="22946">
          <cell r="A22946" t="str">
            <v>5.19.92.393.KOR.00.000</v>
          </cell>
          <cell r="B22946" t="str">
            <v xml:space="preserve">Spindle BUSHING for 600# GLOBE SW A105 2/Đầu trục cho van 3 </v>
          </cell>
          <cell r="C22946" t="str">
            <v>Tạm nhập số lượng và giá trị vật tự dự phòng Ban A bàn giao qua VT4 theo quyết định số 252/QĐ-NĐVT4 ngày 07.03.2020)</v>
          </cell>
        </row>
        <row r="22947">
          <cell r="A22947" t="str">
            <v>5.19.92.394.KOR.00.000</v>
          </cell>
          <cell r="B22947" t="str">
            <v xml:space="preserve">Spindle BUSHING for 600# GLOBE SW F304 2/Đầu trục cho van 2 </v>
          </cell>
          <cell r="C22947" t="str">
            <v>Tạm nhập số lượng và giá trị vật tự dự phòng Ban A bàn giao qua VT4 theo quyết định số 252/QĐ-NĐVT4 ngày 07.03.2020)</v>
          </cell>
        </row>
        <row r="22948">
          <cell r="A22948" t="str">
            <v>5.19.92.395.KOR.00.000</v>
          </cell>
          <cell r="B22948" t="str">
            <v xml:space="preserve">Spindle BUSHING for 900# GLOBE SW F22/F91 1 - Đầu trục cho van 1 </v>
          </cell>
          <cell r="C22948" t="str">
            <v>Tạm nhập số lượng và giá trị vật tự dự phòng Ban A bàn giao qua VT4 theo quyết định số 252/QĐ-NĐVT4 ngày 07.03.2020)</v>
          </cell>
        </row>
        <row r="22949">
          <cell r="A22949" t="str">
            <v>5.19.92.396.KOR.00.000</v>
          </cell>
          <cell r="B22949" t="str">
            <v xml:space="preserve">Spindle BUSHING for 900# GLOBE SW F91 2/Đầu trục cho van 2 </v>
          </cell>
          <cell r="C22949" t="str">
            <v>Tạm nhập số lượng và giá trị vật tự dự phòng Ban A bàn giao qua VT4 theo quyết định số 252/QĐ-NĐVT4 ngày 07.03.2020)</v>
          </cell>
        </row>
        <row r="22950">
          <cell r="A22950" t="str">
            <v>5.19.92.397.KOR.00.000</v>
          </cell>
          <cell r="B22950" t="str">
            <v xml:space="preserve">Spindle BUSHING for 2500# GLOBE SW A105 1/Đầu trục cho van 1 </v>
          </cell>
          <cell r="C22950" t="str">
            <v>Tạm nhập số lượng và giá trị vật tự dự phòng Ban A bàn giao qua VT4 theo quyết định số 252/QĐ-NĐVT4 ngày 07.03.2020)</v>
          </cell>
        </row>
        <row r="22951">
          <cell r="A22951" t="str">
            <v>5.19.92.398.KOR.00.000</v>
          </cell>
          <cell r="B22951" t="str">
            <v xml:space="preserve">Spindle BUSHING for 2500# GLOBE SW A105 1/Đầu trục cho van 2 </v>
          </cell>
          <cell r="C22951" t="str">
            <v>Tạm nhập số lượng và giá trị vật tự dự phòng Ban A bàn giao qua VT4 theo quyết định số 252/QĐ-NĐVT4 ngày 07.03.2020)</v>
          </cell>
        </row>
        <row r="22952">
          <cell r="A22952" t="str">
            <v>5.19.92.399.KOR.00.000</v>
          </cell>
          <cell r="B22952" t="str">
            <v xml:space="preserve">Spindle BUSHING for 150# GATE BW WCB 4/ Đầu trục cho van 4 </v>
          </cell>
          <cell r="C22952" t="str">
            <v>Tạm nhập số lượng và giá trị vật tự dự phòng Ban A bàn giao qua VT4 theo quyết định số 252/QĐ-NĐVT4 ngày 07.03.2020)</v>
          </cell>
        </row>
        <row r="22953">
          <cell r="A22953" t="str">
            <v>5.19.92.400.KOR.00.000</v>
          </cell>
          <cell r="B22953" t="str">
            <v xml:space="preserve">Spindle BUSHING for 150# GATE BW WCB 24/Đầu trục cho van 24 </v>
          </cell>
          <cell r="C22953" t="str">
            <v>Tạm nhập số lượng và giá trị vật tự dự phòng Ban A bàn giao qua VT4 theo quyết định số 252/QĐ-NĐVT4 ngày 07.03.2020)</v>
          </cell>
        </row>
        <row r="22954">
          <cell r="A22954" t="str">
            <v>5.19.92.401.KOR.00.000</v>
          </cell>
          <cell r="B22954" t="str">
            <v xml:space="preserve">Spindle BUSHING for 150# GATE BW WCB 28/Đầu trục cho van 28 </v>
          </cell>
          <cell r="C22954" t="str">
            <v>Tạm nhập số lượng và giá trị vật tự dự phòng Ban A bàn giao qua VT4 theo quyết định số 252/QĐ-NĐVT4 ngày 07.03.2020)</v>
          </cell>
        </row>
        <row r="22955">
          <cell r="A22955" t="str">
            <v>5.19.92.402.KOR.00.000</v>
          </cell>
          <cell r="B22955" t="str">
            <v xml:space="preserve">Spindle BUSHING for 150# GATE BW WCB 30/Đầu trục cho van 30 </v>
          </cell>
          <cell r="C22955" t="str">
            <v>Tạm nhập số lượng và giá trị vật tự dự phòng Ban A bàn giao qua VT4 theo quyết định số 252/QĐ-NĐVT4 ngày 07.03.2020)</v>
          </cell>
        </row>
        <row r="22956">
          <cell r="A22956" t="str">
            <v>5.19.92.403.KOR.00.000</v>
          </cell>
          <cell r="B22956" t="str">
            <v xml:space="preserve">Spindle BUSHING for 150# GATE BW CF8 4/Đầu trục cho van 4 </v>
          </cell>
          <cell r="C22956" t="str">
            <v>Tạm nhập số lượng và giá trị vật tự dự phòng Ban A bàn giao qua VT4 theo quyết định số 252/QĐ-NĐVT4 ngày 07.03.2020)</v>
          </cell>
        </row>
        <row r="22957">
          <cell r="A22957" t="str">
            <v>5.19.92.404.KOR.00.000</v>
          </cell>
          <cell r="B22957" t="str">
            <v xml:space="preserve">Spindle BUSHING for 300# GATE BW WCB 4/Đầu trục cho van 4 </v>
          </cell>
          <cell r="C22957" t="str">
            <v>Tạm nhập số lượng và giá trị vật tự dự phòng Ban A bàn giao qua VT4 theo quyết định số 252/QĐ-NĐVT4 ngày 07.03.2020)</v>
          </cell>
        </row>
        <row r="22958">
          <cell r="A22958" t="str">
            <v>5.19.92.405.KOR.00.000</v>
          </cell>
          <cell r="B22958" t="str">
            <v xml:space="preserve">Spindle BUSHING for 300# GATE BW WCB 6/Đầu trục cho van 6 </v>
          </cell>
          <cell r="C22958" t="str">
            <v>Tạm nhập số lượng và giá trị vật tự dự phòng Ban A bàn giao qua VT4 theo quyết định số 252/QĐ-NĐVT4 ngày 07.03.2020)</v>
          </cell>
        </row>
        <row r="22959">
          <cell r="A22959" t="str">
            <v>5.19.92.406.KOR.00.000</v>
          </cell>
          <cell r="B22959" t="str">
            <v xml:space="preserve">Spindle BUSHING for 300# GATE BW WCB/WC9 14 - Đầu trục cho van 14 </v>
          </cell>
          <cell r="C22959" t="str">
            <v>Tạm nhập số lượng và giá trị vật tự dự phòng Ban A bàn giao qua VT4 theo quyết định số 252/QĐ-NĐVT4 ngày 07.03.2020)</v>
          </cell>
        </row>
        <row r="22960">
          <cell r="A22960" t="str">
            <v>5.19.92.407.KOR.00.000</v>
          </cell>
          <cell r="B22960" t="str">
            <v xml:space="preserve">Spindle BUSHING for 300# GATE BW WCB 16/Đầu trục cho van 16 </v>
          </cell>
          <cell r="C22960" t="str">
            <v>Tạm nhập số lượng và giá trị vật tự dự phòng Ban A bàn giao qua VT4 theo quyết định số 252/QĐ-NĐVT4 ngày 07.03.2020)</v>
          </cell>
        </row>
        <row r="22961">
          <cell r="A22961" t="str">
            <v>5.19.92.408.KOR.00.000</v>
          </cell>
          <cell r="B22961" t="str">
            <v xml:space="preserve">Spindle BUSHING for 300# GATE BW WCB 18/Đầu trục cho van 18 </v>
          </cell>
          <cell r="C22961" t="str">
            <v>Tạm nhập số lượng và giá trị vật tự dự phòng Ban A bàn giao qua VT4 theo quyết định số 252/QĐ-NĐVT4 ngày 07.03.2020)</v>
          </cell>
        </row>
        <row r="22962">
          <cell r="A22962" t="str">
            <v>5.19.92.409.KOR.00.000</v>
          </cell>
          <cell r="B22962" t="str">
            <v xml:space="preserve">Spindle BUSHING  for 300# GATE BW WCB 22/Đầu trục cho van 22 </v>
          </cell>
          <cell r="C22962" t="str">
            <v>Tạm nhập số lượng và giá trị vật tự dự phòng Ban A bàn giao qua VT4 theo quyết định số 252/QĐ-NĐVT4 ngày 07.03.2020)</v>
          </cell>
        </row>
        <row r="22963">
          <cell r="A22963" t="str">
            <v>5.19.92.410.KOR.00.000</v>
          </cell>
          <cell r="B22963" t="str">
            <v xml:space="preserve">Spindle BUSHING for 300# GATE BW WCB 28/Đầu trục cho van 28 </v>
          </cell>
          <cell r="C22963" t="str">
            <v>Tạm nhập số lượng và giá trị vật tự dự phòng Ban A bàn giao qua VT4 theo quyết định số 252/QĐ-NĐVT4 ngày 07.03.2020)</v>
          </cell>
        </row>
        <row r="22964">
          <cell r="A22964" t="str">
            <v>5.19.92.411.KOR.00.000</v>
          </cell>
          <cell r="B22964" t="str">
            <v xml:space="preserve">Spindle BUSHING for 600# GATE BW WCC 6/Đầu trục cho van 6 </v>
          </cell>
          <cell r="C22964" t="str">
            <v>Tạm nhập số lượng và giá trị vật tự dự phòng Ban A bàn giao qua VT4 theo quyết định số 252/QĐ-NĐVT4 ngày 07.03.2020)</v>
          </cell>
        </row>
        <row r="22965">
          <cell r="A22965" t="str">
            <v>5.19.92.412.KOR.00.000</v>
          </cell>
          <cell r="B22965" t="str">
            <v xml:space="preserve">Spindle BUSHING for 600# GATE BW WCC 8/Đầu trục cho van 8 </v>
          </cell>
          <cell r="C22965" t="str">
            <v>Tạm nhập số lượng và giá trị vật tự dự phòng Ban A bàn giao qua VT4 theo quyết định số 252/QĐ-NĐVT4 ngày 07.03.2020)</v>
          </cell>
        </row>
        <row r="22966">
          <cell r="A22966" t="str">
            <v>5.19.92.413.KOR.00.000</v>
          </cell>
          <cell r="B22966" t="str">
            <v xml:space="preserve">Spindle BUSHING for 600# GATE BW WCC 10/Đầu trục cho van 10 </v>
          </cell>
          <cell r="C22966" t="str">
            <v>Tạm nhập số lượng và giá trị vật tự dự phòng Ban A bàn giao qua VT4 theo quyết định số 252/QĐ-NĐVT4 ngày 07.03.2020)</v>
          </cell>
        </row>
        <row r="22967">
          <cell r="A22967" t="str">
            <v>5.19.92.414.KOR.00.000</v>
          </cell>
          <cell r="B22967" t="str">
            <v xml:space="preserve">Spindle BUSHING for 600# GATE BW WCC 12/Đầu trục cho van 12 </v>
          </cell>
          <cell r="C22967" t="str">
            <v>Tạm nhập số lượng và giá trị vật tự dự phòng Ban A bàn giao qua VT4 theo quyết định số 252/QĐ-NĐVT4 ngày 07.03.2020)</v>
          </cell>
        </row>
        <row r="22968">
          <cell r="A22968" t="str">
            <v>5.19.92.415.KOR.00.000</v>
          </cell>
          <cell r="B22968" t="str">
            <v xml:space="preserve">Spindle BUSHING for 600# GATE BW WCC 16/Đầu trục cho van 16 </v>
          </cell>
          <cell r="C22968" t="str">
            <v>Tạm nhập số lượng và giá trị vật tự dự phòng Ban A bàn giao qua VT4 theo quyết định số 252/QĐ-NĐVT4 ngày 07.03.2020)</v>
          </cell>
        </row>
        <row r="22969">
          <cell r="A22969" t="str">
            <v>5.19.92.416.KOR.00.000</v>
          </cell>
          <cell r="B22969" t="str">
            <v xml:space="preserve">Spindle BUSHING for 900# P-GATE BW WC9 10/Đầu trục cho van 10 </v>
          </cell>
          <cell r="C22969" t="str">
            <v>Tạm nhập số lượng và giá trị vật tự dự phòng Ban A bàn giao qua VT4 theo quyết định số 252/QĐ-NĐVT4 ngày 07.03.2020)</v>
          </cell>
        </row>
        <row r="22970">
          <cell r="A22970" t="str">
            <v>5.19.92.417.KOR.00.000</v>
          </cell>
          <cell r="B22970" t="str">
            <v xml:space="preserve">Spindle BUSHING for 900# GATE BW WCC 16/Đầu trục cho van 16 </v>
          </cell>
          <cell r="C22970" t="str">
            <v>Tạm nhập số lượng và giá trị vật tự dự phòng Ban A bàn giao qua VT4 theo quyết định số 252/QĐ-NĐVT4 ngày 07.03.2020)</v>
          </cell>
        </row>
        <row r="22971">
          <cell r="A22971" t="str">
            <v>5.19.92.418.KOR.00.000</v>
          </cell>
          <cell r="B22971" t="str">
            <v xml:space="preserve">Spindle BUSHING for 1500# P-GATE BW WCC 3/Đầu trục cho van 3 </v>
          </cell>
          <cell r="C22971" t="str">
            <v>Tạm nhập số lượng và giá trị vật tự dự phòng Ban A bàn giao qua VT4 theo quyết định số 252/QĐ-NĐVT4 ngày 07.03.2020)</v>
          </cell>
        </row>
        <row r="22972">
          <cell r="A22972" t="str">
            <v>5.19.92.419.KOR.00.000</v>
          </cell>
          <cell r="B22972" t="str">
            <v xml:space="preserve">Spindle BUSHING for 1500# P-GATE BW WCC 4/Đầu trục cho van 4 </v>
          </cell>
          <cell r="C22972" t="str">
            <v>Tạm nhập số lượng và giá trị vật tự dự phòng Ban A bàn giao qua VT4 theo quyết định số 252/QĐ-NĐVT4 ngày 07.03.2020)</v>
          </cell>
        </row>
        <row r="22973">
          <cell r="A22973" t="str">
            <v>5.19.92.420.KOR.00.000</v>
          </cell>
          <cell r="B22973" t="str">
            <v xml:space="preserve">Spindle BUSHING for 2500# P-GATE BW WCC 12/Đầu trục cho van 12 </v>
          </cell>
          <cell r="C22973" t="str">
            <v>Tạm nhập số lượng và giá trị vật tự dự phòng Ban A bàn giao qua VT4 theo quyết định số 252/QĐ-NĐVT4 ngày 07.03.2020)</v>
          </cell>
        </row>
        <row r="22974">
          <cell r="A22974" t="str">
            <v>5.19.92.421.KOR.00.000</v>
          </cell>
          <cell r="B22974" t="str">
            <v xml:space="preserve">Spindle BUSHING for 2500# P-GATE BW WCC 16/Đầu trục cho van 16 </v>
          </cell>
          <cell r="C22974" t="str">
            <v>Tạm nhập số lượng và giá trị vật tự dự phòng Ban A bàn giao qua VT4 theo quyết định số 252/QĐ-NĐVT4 ngày 07.03.2020)</v>
          </cell>
        </row>
        <row r="22975">
          <cell r="A22975" t="str">
            <v>5.19.92.422.KOR.00.000</v>
          </cell>
          <cell r="B22975" t="str">
            <v xml:space="preserve">Spindle BUSHING for 2500# P-GATE BW WCC 18/Đầu trục cho van 18 </v>
          </cell>
          <cell r="C22975" t="str">
            <v>Tạm nhập số lượng và giá trị vật tự dự phòng Ban A bàn giao qua VT4 theo quyết định số 252/QĐ-NĐVT4 ngày 07.03.2020)</v>
          </cell>
        </row>
        <row r="22976">
          <cell r="A22976" t="str">
            <v>5.19.92.423.KOR.00.000</v>
          </cell>
          <cell r="B22976" t="str">
            <v xml:space="preserve">Spindle BUSHING for 2500# P-GATE BW WCC 22/Đầu trục cho van 22 </v>
          </cell>
          <cell r="C22976" t="str">
            <v>Tạm nhập số lượng và giá trị vật tự dự phòng Ban A bàn giao qua VT4 theo quyết định số 252/QĐ-NĐVT4 ngày 07.03.2020)</v>
          </cell>
        </row>
        <row r="22977">
          <cell r="A22977" t="str">
            <v>5.19.92.424.KOR.00.000</v>
          </cell>
          <cell r="B22977" t="str">
            <v xml:space="preserve">Spindle BUSHING for 4500# P-GATE BW C12A 8/Đầu trục cho van 8 </v>
          </cell>
          <cell r="C22977" t="str">
            <v>Tạm nhập số lượng và giá trị vật tự dự phòng Ban A bàn giao qua VT4 theo quyết định số 252/QĐ-NĐVT4 ngày 07.03.2020)</v>
          </cell>
        </row>
        <row r="22978">
          <cell r="A22978" t="str">
            <v>5.19.92.425.KOR.00.000</v>
          </cell>
          <cell r="B22978" t="str">
            <v xml:space="preserve">Spindle BUSHING for 300# GLOBE BW WCB 4/Đầu trục cho van 4 </v>
          </cell>
          <cell r="C22978" t="str">
            <v>Tạm nhập số lượng và giá trị vật tự dự phòng Ban A bàn giao qua VT4 theo quyết định số 252/QĐ-NĐVT4 ngày 07.03.2020)</v>
          </cell>
        </row>
        <row r="22979">
          <cell r="A22979" t="str">
            <v>5.19.92.426.KOR.00.000</v>
          </cell>
          <cell r="B22979" t="str">
            <v xml:space="preserve">Spindle BUSHING for 300# GLOBE BW WCB 6/Đầu trục cho van 6 </v>
          </cell>
          <cell r="C22979" t="str">
            <v>Tạm nhập số lượng và giá trị vật tự dự phòng Ban A bàn giao qua VT4 theo quyết định số 252/QĐ-NĐVT4 ngày 07.03.2020)</v>
          </cell>
        </row>
        <row r="22980">
          <cell r="A22980" t="str">
            <v>5.19.92.427.KOR.00.000</v>
          </cell>
          <cell r="B22980" t="str">
            <v xml:space="preserve">Spindle BUSHING for 150# BALL FLG'D WCB 6/Đầu trục cho van 6 </v>
          </cell>
          <cell r="C22980" t="str">
            <v>Tạm nhập số lượng và giá trị vật tự dự phòng Ban A bàn giao qua VT4 theo quyết định số 252/QĐ-NĐVT4 ngày 07.03.2020)</v>
          </cell>
        </row>
        <row r="22981">
          <cell r="A22981" t="str">
            <v>5.19.92.428.KOR.00.000</v>
          </cell>
          <cell r="B22981" t="str">
            <v xml:space="preserve">Spindle BUSHING for 300# BALL FLG'D WCB 10/Đầu trục cho van 10 </v>
          </cell>
          <cell r="C22981" t="str">
            <v>Tạm nhập số lượng và giá trị vật tự dự phòng Ban A bàn giao qua VT4 theo quyết định số 252/QĐ-NĐVT4 ngày 07.03.2020)</v>
          </cell>
        </row>
        <row r="22982">
          <cell r="A22982" t="str">
            <v>5.19.92.429.KOR.00.000</v>
          </cell>
          <cell r="B22982" t="str">
            <v xml:space="preserve">CABLE GLAND 28-36/Đai kẹp cho van 28-36 </v>
          </cell>
          <cell r="C22982" t="str">
            <v>Tạm nhập số lượng và giá trị vật tự dự phòng Ban A bàn giao qua VT4 theo quyết định số 252/QĐ-NĐVT4 ngày 07.03.2020)</v>
          </cell>
        </row>
        <row r="22983">
          <cell r="A22983" t="str">
            <v>5.19.92.430.KOR.00.000</v>
          </cell>
          <cell r="B22983" t="str">
            <v xml:space="preserve">CABLE GLAND 42-36/Đai kẹp cho van 42-36 </v>
          </cell>
          <cell r="C22983" t="str">
            <v>Tạm nhập số lượng và giá trị vật tự dự phòng Ban A bàn giao qua VT4 theo quyết định số 252/QĐ-NĐVT4 ngày 07.03.2020)</v>
          </cell>
        </row>
        <row r="22984">
          <cell r="A22984" t="str">
            <v>5.19.92.431.KOR.00.000</v>
          </cell>
          <cell r="B22984" t="str">
            <v xml:space="preserve">CABLE GLAND 54-36/Đai kẹp cho van 54-36 </v>
          </cell>
          <cell r="C22984" t="str">
            <v>Tạm nhập số lượng và giá trị vật tự dự phòng Ban A bàn giao qua VT4 theo quyết định số 252/QĐ-NĐVT4 ngày 07.03.2020)</v>
          </cell>
        </row>
        <row r="22985">
          <cell r="A22985" t="str">
            <v>5.19.92.432.KOR.00.000</v>
          </cell>
          <cell r="B22985" t="str">
            <v xml:space="preserve">CABLE GLAND 28-22/Đai kẹp cho van 28-22 </v>
          </cell>
          <cell r="C22985" t="str">
            <v>Tạm nhập số lượng và giá trị vật tự dự phòng Ban A bàn giao qua VT4 theo quyết định số 252/QĐ-NĐVT4 ngày 07.03.2020)</v>
          </cell>
        </row>
        <row r="22986">
          <cell r="A22986" t="str">
            <v>5.19.92.892.KOR.00.000</v>
          </cell>
          <cell r="B22986" t="str">
            <v xml:space="preserve">Manual B.F.V Van bướm 200A </v>
          </cell>
          <cell r="C22986" t="str">
            <v>Tạm nhập số lượng và giá trị vật tự dự phòng Ban A bàn giao qua VT4 theo quyết định số 252/QĐ-NĐVT4 ngày 07.03.2020</v>
          </cell>
        </row>
        <row r="22987">
          <cell r="A22987" t="str">
            <v>5.30.04.124.KOR.00.000</v>
          </cell>
          <cell r="B22987" t="str">
            <v xml:space="preserve">Shaft Sleeve for M/SEAL Box [Ø100x180L] / Ống bọc ngoài trục bơm ly tâm </v>
          </cell>
          <cell r="C22987" t="str">
            <v>Tạm nhập số lượng và giá trị vật tự dự phòng Ban A bàn giao qua VT4 theo quyết định số 252/QĐ-NĐVT4 ngày 07.03.2020</v>
          </cell>
        </row>
        <row r="22988">
          <cell r="A22988" t="str">
            <v>5.30.04.125.KOR.00.000</v>
          </cell>
          <cell r="B22988" t="str">
            <v xml:space="preserve">SHAFT SLEEVE FOR P1/P2HTF11AP001 [SET 1] Phụ kiện cho bơm-Bạc lót Φ120 x Φ105 x 260L </v>
          </cell>
          <cell r="C22988" t="str">
            <v>Tạm nhập số lượng và giá trị vật tự dự phòng Ban A bàn giao qua VT4 theo quyết định số 252/QĐ-NĐVT4 ngày 07.03.2020</v>
          </cell>
        </row>
        <row r="22989">
          <cell r="A22989" t="str">
            <v>5.30.04.126.KOR.00.000</v>
          </cell>
          <cell r="B22989" t="str">
            <v xml:space="preserve">SHAFT SLEEVE FOR P1/P2HTF13AP001 [SET 3] Phụ kiện cho bơm-Bạc lót Φ130 x Φ115 x 300L </v>
          </cell>
          <cell r="C22989" t="str">
            <v>Tạm nhập số lượng và giá trị vật tự dự phòng Ban A bàn giao qua VT4 theo quyết định số 252/QĐ-NĐVT4 ngày 07.03.2020</v>
          </cell>
        </row>
        <row r="22990">
          <cell r="A22990" t="str">
            <v>5.30.04.127.KOR.00.000</v>
          </cell>
          <cell r="B22990" t="str">
            <v xml:space="preserve">SHAFT SLEEVE FOR P1/P2HTF13AP001 [SET 3] Phụ kiện cho bơm - Bạc lót Φ130 x Φ115 x 260L </v>
          </cell>
          <cell r="C22990" t="str">
            <v>Tạm nhập số lượng và giá trị vật tự dự phòng Ban A bàn giao qua VT4 theo quyết định số 252/QĐ-NĐVT4 ngày 07.03.2020</v>
          </cell>
        </row>
        <row r="22991">
          <cell r="A22991" t="str">
            <v>5.30.04.128.KOR.00.000</v>
          </cell>
          <cell r="B22991" t="str">
            <v xml:space="preserve">SHAFT SLEEVE FOR P1/P2HTF14AP001 [SET 4] Phụ kiện cho bơm-Bạc lót Φ130 x Φ115 x 300L </v>
          </cell>
          <cell r="C22991" t="str">
            <v>Tạm nhập số lượng và giá trị vật tự dự phòng Ban A bàn giao qua VT4 theo quyết định số 252/QĐ-NĐVT4 ngày 07.03.2020</v>
          </cell>
        </row>
        <row r="22992">
          <cell r="A22992" t="str">
            <v>5.30.04.129.KOR.00.000</v>
          </cell>
          <cell r="B22992" t="str">
            <v xml:space="preserve">SHAFT SLEEVE FOR P1/P2HTF14AP001 [SET 4] Phụ kiện cho bơm-Bạc lót Φ130 x Φ115 x 260L </v>
          </cell>
          <cell r="C22992" t="str">
            <v>Tạm nhập số lượng và giá trị vật tự dự phòng Ban A bàn giao qua VT4 theo quyết định số 252/QĐ-NĐVT4 ngày 07.03.2020</v>
          </cell>
        </row>
        <row r="22993">
          <cell r="A22993" t="str">
            <v>5.33.10.761.USA.00.000</v>
          </cell>
          <cell r="B22993" t="str">
            <v xml:space="preserve">Fuel Transfer Pump/Bơm nhiên liệu, Tag No: RE539761_2-001605-831-10-130/10.08 </v>
          </cell>
          <cell r="C22993" t="str">
            <v>Tạm nhập số lượng và giá trị vật tự dự phòng Ban A bàn giao qua VT4 theo quyết định số 252/QĐ-NĐVT4 ngày 07.03.2020</v>
          </cell>
        </row>
        <row r="22994">
          <cell r="A22994" t="str">
            <v>5.33.20.395.GBR.00.000</v>
          </cell>
          <cell r="B22994" t="str">
            <v xml:space="preserve">Nozzles Assy, 2 Jets Ø31.8 395556-4AQ1 /  Vòi phun 2 Jets </v>
          </cell>
          <cell r="C22994" t="str">
            <v>Tạm nhập số lượng và giá trị vật tự dự phòng Ban A bàn giao qua VT4 theo quyết định số 252/QĐ-NĐVT4 ngày 07.03.2020</v>
          </cell>
        </row>
        <row r="22995">
          <cell r="A22995" t="str">
            <v>5.33.20.396.GBR.00.000</v>
          </cell>
          <cell r="B22995" t="str">
            <v xml:space="preserve">Nozzles Assy, 2 Jets Ø25.4 395556-4AL1 / Vòi phun 2 Jets </v>
          </cell>
          <cell r="C22995" t="str">
            <v>Tạm nhập số lượng và giá trị vật tự dự phòng Ban A bàn giao qua VT4 theo quyết định số 252/QĐ-NĐVT4 ngày 07.03.2020</v>
          </cell>
        </row>
        <row r="22996">
          <cell r="A22996" t="str">
            <v>5.33.20.397.GBR.00.000</v>
          </cell>
          <cell r="B22996" t="str">
            <v xml:space="preserve">Nozzles Assy, 2 Jets Ø22.2 395556-4AJ1 / Vòi phun 2 Jets </v>
          </cell>
          <cell r="C22996" t="str">
            <v>Tạm nhập số lượng và giá trị vật tự dự phòng Ban A bàn giao qua VT4 theo quyết định số 252/QĐ-NĐVT4 ngày 07.03.2020</v>
          </cell>
        </row>
        <row r="22997">
          <cell r="A22997" t="str">
            <v>5.33.20.398.GBR.00.000</v>
          </cell>
          <cell r="B22997" t="str">
            <v xml:space="preserve">Gun Tube  N1178312-C026 / Đầu ống của vòi phun </v>
          </cell>
          <cell r="C22997" t="str">
            <v>Tạm nhập số lượng và giá trị vật tự dự phòng Ban A bàn giao qua VT4 theo quyết định số 252/QĐ-NĐVT4 ngày 07.03.2020</v>
          </cell>
        </row>
        <row r="22998">
          <cell r="A22998" t="str">
            <v>5.33.20.500.KOR.00.000</v>
          </cell>
          <cell r="B22998" t="str">
            <v xml:space="preserve">One (1) complete set of oil burner for each type ignitor-size: 500x500x5500L / Đầu đốt cho lò nung </v>
          </cell>
          <cell r="C22998" t="str">
            <v>Tạm nhập số lượng và giá trị vật tự dự phòng Ban A bàn giao qua VT4 theo quyết định số 252/QĐ-NĐVT4 ngày 07.03.2020</v>
          </cell>
        </row>
        <row r="22999">
          <cell r="A22999" t="str">
            <v>5.33.20.501.KOR.00.000</v>
          </cell>
          <cell r="B22999" t="str">
            <v xml:space="preserve">Ten (10) sets of oil gun nozzles(with Atomizer tip and Atomizer cap nut)- Atomizer tip : 10 sets - 35x35x28 / Vòi phun dầu bộ phận của đầu đốt cho lò nung </v>
          </cell>
          <cell r="C22999" t="str">
            <v>Tạm nhập số lượng và giá trị vật tự dự phòng Ban A bàn giao qua VT4 theo quyết định số 252/QĐ-NĐVT4 ngày 07.03.2020</v>
          </cell>
        </row>
        <row r="23000">
          <cell r="A23000" t="str">
            <v>5.33.20.502.KOR.00.000</v>
          </cell>
          <cell r="B23000" t="str">
            <v xml:space="preserve">Ten (10) sets of oil gun nozzles(with Atomizer tip and Atomizer cap nut)- Atomizer cap nut : 10 sets-size: 43x43x31 / Vòi phun dầu bộ phận của đầu đốt cho lò nung </v>
          </cell>
          <cell r="C23000" t="str">
            <v>Tạm nhập số lượng và giá trị vật tự dự phòng Ban A bàn giao qua VT4 theo quyết định số 252/QĐ-NĐVT4 ngày 07.03.2020</v>
          </cell>
        </row>
        <row r="23001">
          <cell r="A23001" t="str">
            <v>5.33.20.503.KOR.00.000</v>
          </cell>
          <cell r="B23001" t="str">
            <v xml:space="preserve">One (1) complete set of burner retraction device-size: 500x500x1380L / Bộ phận chia của đầu đốt cho lò </v>
          </cell>
          <cell r="C23001" t="str">
            <v>Tạm nhập số lượng và giá trị vật tự dự phòng Ban A bàn giao qua VT4 theo quyết định số 252/QĐ-NĐVT4 ngày 07.03.2020</v>
          </cell>
        </row>
        <row r="23002">
          <cell r="A23002" t="str">
            <v>5.33.20.504.KOR.00.000</v>
          </cell>
          <cell r="B23002" t="str">
            <v xml:space="preserve">Two (2) complete set of ignitor-size:4930*17Ø*21.5Ø / Bộ đánh lửa </v>
          </cell>
          <cell r="C23002" t="str">
            <v>Tạm nhập số lượng và giá trị vật tự dự phòng Ban A bàn giao qua VT4 theo quyết định số 252/QĐ-NĐVT4 ngày 07.03.2020</v>
          </cell>
        </row>
        <row r="23003">
          <cell r="A23003" t="str">
            <v>5.33.20.505.KOR.00.000</v>
          </cell>
          <cell r="B23003" t="str">
            <v xml:space="preserve">100% of spark tip-size: 17.3Ø*300L / Bugi </v>
          </cell>
          <cell r="C23003" t="str">
            <v>Tạm nhập số lượng và giá trị vật tự dự phòng Ban A bàn giao qua VT4 theo quyết định số 252/QĐ-NĐVT4 ngày 07.03.2020</v>
          </cell>
        </row>
        <row r="23004">
          <cell r="A23004" t="str">
            <v>5.33.20.506.KOR.00.000</v>
          </cell>
          <cell r="B23004" t="str">
            <v xml:space="preserve">25% of ignition exciter-size: 200*300*155 / Bộ kích điện của bộ đánh lửa </v>
          </cell>
          <cell r="C23004" t="str">
            <v>Tạm nhập số lượng và giá trị vật tự dự phòng Ban A bàn giao qua VT4 theo quyết định số 252/QĐ-NĐVT4 ngày 07.03.2020</v>
          </cell>
        </row>
        <row r="23005">
          <cell r="A23005" t="str">
            <v>5.33.40.150.KOR.00.000</v>
          </cell>
          <cell r="B23005" t="str">
            <v xml:space="preserve">TURBO FAN Quạt 1500x1050x1100 </v>
          </cell>
          <cell r="C23005" t="str">
            <v>Tạm nhập số lượng và giá trị vật tự dự phòng Ban A bàn giao qua VT4 theo quyết định số 252/QĐ-NĐVT4 ngày 07.03.2020</v>
          </cell>
        </row>
        <row r="23006">
          <cell r="A23006" t="str">
            <v>5.33.70.831.USA.00.000</v>
          </cell>
          <cell r="B23006" t="str">
            <v xml:space="preserve">Pressure Transducer /Bộ chuyển đổi áp suất, Tag No: 2-001605-831-10-129 R2/1.25 </v>
          </cell>
          <cell r="C23006" t="str">
            <v>Tạm nhập số lượng và giá trị vật tự dự phòng Ban A bàn giao qua VT4 theo quyết định số 252/QĐ-NĐVT4 ngày 07.03.2020</v>
          </cell>
        </row>
        <row r="23007">
          <cell r="A23007" t="str">
            <v>5.33.70.832.USA.00.000</v>
          </cell>
          <cell r="B23007" t="str">
            <v xml:space="preserve">Pressure Transducer/Bộ chuyển đổi áp suất, Tag No: 2-001605-831-10-129 R2/2.20 </v>
          </cell>
          <cell r="C23007" t="str">
            <v>Tạm nhập số lượng và giá trị vật tự dự phòng Ban A bàn giao qua VT4 theo quyết định số 252/QĐ-NĐVT4 ngày 07.03.2020</v>
          </cell>
        </row>
        <row r="23008">
          <cell r="A23008" t="str">
            <v>5.33.70.841.KOR.00.000</v>
          </cell>
          <cell r="B23008" t="str">
            <v xml:space="preserve">STEM NUT TM-01i/Đai ốc TM-01i </v>
          </cell>
          <cell r="C23008" t="str">
            <v>Tạm nhập số lượng và giá trị vật tự dự phòng Ban A bàn giao qua VT4 theo quyết định số 252/QĐ-NĐVT4 ngày 07.03.2020)</v>
          </cell>
        </row>
        <row r="23009">
          <cell r="A23009" t="str">
            <v>5.33.70.842.KOR.00.000</v>
          </cell>
          <cell r="B23009" t="str">
            <v xml:space="preserve">STEM NUT TM-04i/Đai ốc TM-04i </v>
          </cell>
          <cell r="C23009" t="str">
            <v>Tạm nhập số lượng và giá trị vật tự dự phòng Ban A bàn giao qua VT4 theo quyết định số 252/QĐ-NĐVT4 ngày 07.03.2020)</v>
          </cell>
        </row>
        <row r="23010">
          <cell r="A23010" t="str">
            <v>5.33.70.843.KOR.00.000</v>
          </cell>
          <cell r="B23010" t="str">
            <v xml:space="preserve">STEM NUT TM-07i/Đai ốc TM-07i </v>
          </cell>
          <cell r="C23010" t="str">
            <v>Tạm nhập số lượng và giá trị vật tự dự phòng Ban A bàn giao qua VT4 theo quyết định số 252/QĐ-NĐVT4 ngày 07.03.2020)</v>
          </cell>
        </row>
        <row r="23011">
          <cell r="A23011" t="str">
            <v>5.33.70.844.KOR.00.000</v>
          </cell>
          <cell r="B23011" t="str">
            <v xml:space="preserve">STEM NUT TM-12i/Đai ốc TM-12i </v>
          </cell>
          <cell r="C23011" t="str">
            <v>Tạm nhập số lượng và giá trị vật tự dự phòng Ban A bàn giao qua VT4 theo quyết định số 252/QĐ-NĐVT4 ngày 07.03.2020)</v>
          </cell>
        </row>
        <row r="23012">
          <cell r="A23012" t="str">
            <v>5.33.70.845.KOR.00.000</v>
          </cell>
          <cell r="B23012" t="str">
            <v xml:space="preserve">STEM NUT TM-3i/Đai ốc TM-3i </v>
          </cell>
          <cell r="C23012" t="str">
            <v>Tạm nhập số lượng và giá trị vật tự dự phòng Ban A bàn giao qua VT4 theo quyết định số 252/QĐ-NĐVT4 ngày 07.03.2020)</v>
          </cell>
        </row>
        <row r="23013">
          <cell r="A23013" t="str">
            <v>5.33.70.846.KOR.00.000</v>
          </cell>
          <cell r="B23013" t="str">
            <v xml:space="preserve">STEM NUT TM-6i/Đai ốc TM-6i </v>
          </cell>
          <cell r="C23013" t="str">
            <v>Tạm nhập số lượng và giá trị vật tự dự phòng Ban A bàn giao qua VT4 theo quyết định số 252/QĐ-NĐVT4 ngày 07.03.2020</v>
          </cell>
        </row>
        <row r="23014">
          <cell r="A23014" t="str">
            <v>5.33.70.847.KOR.00.000</v>
          </cell>
          <cell r="B23014" t="str">
            <v xml:space="preserve">ESP Aeration Heater 46kw Bộ gia nhiệt </v>
          </cell>
          <cell r="C23014" t="str">
            <v>Tạm nhập số lượng và giá trị vật tự dự phòng Ban A bàn giao qua VT4 theo quyết định số 252/QĐ-NĐVT4 ngày 07.03.2020</v>
          </cell>
        </row>
        <row r="23015">
          <cell r="A23015" t="str">
            <v>5.33.70.848.KOR.00.000</v>
          </cell>
          <cell r="B23015" t="str">
            <v xml:space="preserve">FA Silo Aeration Heater 40kw Bộ gia nhiệt </v>
          </cell>
          <cell r="C23015" t="str">
            <v>Tạm nhập số lượng và giá trị vật tự dự phòng Ban A bàn giao qua VT4 theo quyết định số 252/QĐ-NĐVT4 ngày 07.03.2020</v>
          </cell>
        </row>
        <row r="23016">
          <cell r="A23016" t="str">
            <v>5.33.70.849.KOR.00.000</v>
          </cell>
          <cell r="B23016" t="str">
            <v xml:space="preserve">1 a.c motor drive for two regenerative air heater - size: 1200x850x1050 / Động cơ điện xoay chiều 3 pha 24Kw cho bộ tái tạo nhiệt </v>
          </cell>
          <cell r="C23016" t="str">
            <v>Tạm nhập số lượng và giá trị vật tự dự phòng Ban A bàn giao qua VT4 theo quyết định số 252/QĐ-NĐVT4 ngày 07.03.2020</v>
          </cell>
        </row>
        <row r="23017">
          <cell r="A23017" t="str">
            <v>5.33.70.850.TPE.00.000</v>
          </cell>
          <cell r="B23017" t="str">
            <v xml:space="preserve">HV BUSHING FOR UAT/ Ống cách điện cao áp cho máy biến áp phụ tổ máy (UAT) </v>
          </cell>
          <cell r="C23017" t="str">
            <v>Tạm nhập số lượng và giá trị vật tự dự phòng Ban A bàn giao qua VT4 theo quyết định số 252/QĐ-NĐVT4 ngày 07.03.2020</v>
          </cell>
        </row>
        <row r="23018">
          <cell r="A23018" t="str">
            <v>5.33.70.851.TPE.00.000</v>
          </cell>
          <cell r="B23018" t="str">
            <v xml:space="preserve">LV BUSHING FOR UAT/Ống cách điện hạ áp cho máy biến áp phụ tổ máy </v>
          </cell>
          <cell r="C23018" t="str">
            <v>Tạm nhập số lượng và giá trị vật tự dự phòng Ban A bàn giao qua VT4 theo quyết định số 252/QĐ-NĐVT4 ngày 07.03.2020</v>
          </cell>
        </row>
        <row r="23019">
          <cell r="A23019" t="str">
            <v>5.33.70.852.TPE.00.000</v>
          </cell>
          <cell r="B23019" t="str">
            <v xml:space="preserve">Oil temperture/Bộ chỉ thị nhiệt độ dầu cho UAT </v>
          </cell>
          <cell r="C23019" t="str">
            <v>Tạm nhập số lượng và giá trị vật tự dự phòng Ban A bàn giao qua VT4 theo quyết định số 252/QĐ-NĐVT4 ngày 07.03.2020</v>
          </cell>
        </row>
        <row r="23020">
          <cell r="A23020" t="str">
            <v>5.33.70.853.TPE.00.000</v>
          </cell>
          <cell r="B23020" t="str">
            <v xml:space="preserve">Winding Temperature/ Bộ chỉ thị nhiệt độ cuộn dây cho UAT </v>
          </cell>
          <cell r="C23020" t="str">
            <v>Tạm nhập số lượng và giá trị vật tự dự phòng Ban A bàn giao qua VT4 theo quyết định số 252/QĐ-NĐVT4 ngày 07.03.2020</v>
          </cell>
        </row>
        <row r="23021">
          <cell r="A23021" t="str">
            <v>5.33.70.854.TPE.00.000</v>
          </cell>
          <cell r="B23021" t="str">
            <v xml:space="preserve">Buchhoiz Relay/Rờ le Buchholz cho UAT </v>
          </cell>
          <cell r="C23021" t="str">
            <v>Tạm nhập số lượng và giá trị vật tự dự phòng Ban A bàn giao qua VT4 theo quyết định số 252/QĐ-NĐVT4 ngày 07.03.2020</v>
          </cell>
        </row>
        <row r="23022">
          <cell r="A23022" t="str">
            <v>5.33.70.855.TPE.00.000</v>
          </cell>
          <cell r="B23022" t="str">
            <v xml:space="preserve">Pressure Relief Device/ Thiết bị xả áp suất cho UAT </v>
          </cell>
          <cell r="C23022" t="str">
            <v>Tạm nhập số lượng và giá trị vật tự dự phòng Ban A bàn giao qua VT4 theo quyết định số 252/QĐ-NĐVT4 ngày 07.03.2020</v>
          </cell>
        </row>
        <row r="23023">
          <cell r="A23023" t="str">
            <v>5.33.70.856.TPE.00.000</v>
          </cell>
          <cell r="B23023" t="str">
            <v xml:space="preserve">Sudden Pressure Relay/ Rờ le phát hiện gia tăng áp suất đột ngột cho UAT </v>
          </cell>
          <cell r="C23023" t="str">
            <v>Tạm nhập số lượng và giá trị vật tự dự phòng Ban A bàn giao qua VT4 theo quyết định số 252/QĐ-NĐVT4 ngày 07.03.2020</v>
          </cell>
        </row>
        <row r="23024">
          <cell r="A23024" t="str">
            <v>5.33.70.857.KOR.00.000</v>
          </cell>
          <cell r="B23024" t="str">
            <v xml:space="preserve">HV Bushing for GSUT PNO.550.1675.2000 K=600 DRAWING NO:I11815_42_0/ cực cao áp bộ phận chuyên dùng máy biến áp </v>
          </cell>
          <cell r="C23024" t="str">
            <v>Tạm nhập số lượng và giá trị vật tự dự phòng Ban A bàn giao qua VT4 theo quyết định số 252/QĐ-NĐVT4 ngày 07.03.2020</v>
          </cell>
        </row>
        <row r="23025">
          <cell r="A23025" t="str">
            <v>5.33.70.858.KOR.00.000</v>
          </cell>
          <cell r="B23025" t="str">
            <v xml:space="preserve">LV Bushing for GSUT GOH 170/25/ cực cao áp bộ phận chuyên dùng máy biến áp </v>
          </cell>
          <cell r="C23025" t="str">
            <v>Tạm nhập số lượng và giá trị vật tự dự phòng Ban A bàn giao qua VT4 theo quyết định số 252/QĐ-NĐVT4 ngày 07.03.2020</v>
          </cell>
        </row>
        <row r="23026">
          <cell r="A23026" t="str">
            <v>5.33.70.859.KOR.00.000</v>
          </cell>
          <cell r="B23026" t="str">
            <v xml:space="preserve">Transducer (A) / T/D,A T/D,DT-1A-B1AH,1A,50HZ,DC4 20MA,DC220V,ENGLISH,TROPIC/HUMIDITY,DAEJOO TD SYSTEM/ bộ chuyển đổi tín hiệu mạch điện </v>
          </cell>
          <cell r="C23026" t="str">
            <v>Tạm nhập số lượng và giá trị vật tự dự phòng Ban A bàn giao qua VT4 theo quyết định số 252/QĐ-NĐVT4 ngày 07.03.2020</v>
          </cell>
        </row>
        <row r="23027">
          <cell r="A23027" t="str">
            <v>5.33.70.860.KOR.00.000</v>
          </cell>
          <cell r="B23027" t="str">
            <v xml:space="preserve">Pressure Relief Device for GSUT 208-023-01/ van xả giảm áp an toàn cho máy biến thế </v>
          </cell>
          <cell r="C23027" t="str">
            <v>Tạm nhập số lượng và giá trị vật tự dự phòng Ban A bàn giao qua VT4 theo quyết định số 252/QĐ-NĐVT4 ngày 07.03.2020</v>
          </cell>
        </row>
        <row r="23028">
          <cell r="A23028" t="str">
            <v>5.33.70.861.KOR.00.000</v>
          </cell>
          <cell r="B23028" t="str">
            <v xml:space="preserve">Sudden Pressure Relay for GSUT 900-003-02/ Rơ le áp suất đột ngột </v>
          </cell>
          <cell r="C23028" t="str">
            <v>Tạm nhập số lượng và giá trị vật tự dự phòng Ban A bàn giao qua VT4 theo quyết định số 252/QĐ-NĐVT4 ngày 07.03.2020</v>
          </cell>
        </row>
        <row r="23029">
          <cell r="A23029" t="str">
            <v>5.33.70.862.KOR.00.000</v>
          </cell>
          <cell r="B23029" t="str">
            <v xml:space="preserve">Buchholz Relay for GSUT EE3-MG/ Rơ le hơi </v>
          </cell>
          <cell r="C23029" t="str">
            <v>Tạm nhập số lượng và giá trị vật tự dự phòng Ban A bàn giao qua VT4 theo quyết định số 252/QĐ-NĐVT4 ngày 07.03.2020</v>
          </cell>
        </row>
        <row r="23030">
          <cell r="A23030" t="str">
            <v>5.33.70.863.KOR.00.000</v>
          </cell>
          <cell r="B23030" t="str">
            <v xml:space="preserve">VCB DC 220V Trip Coil / COIL,DC220V,PRO-MEC/ cuộn ngắt mạch chân không </v>
          </cell>
          <cell r="C23030" t="str">
            <v>Tạm nhập số lượng và giá trị vật tự dự phòng Ban A bàn giao qua VT4 theo quyết định số 252/QĐ-NĐVT4 ngày 07.03.2020</v>
          </cell>
        </row>
        <row r="23031">
          <cell r="A23031" t="str">
            <v>5.33.70.864.KOR.00.000</v>
          </cell>
          <cell r="B23031" t="str">
            <v xml:space="preserve">VCB DC 220V Closing Coil /COIL,DC220V,PRO-MEC/cuộn ngắt mạch chân không </v>
          </cell>
          <cell r="C23031" t="str">
            <v>Tạm nhập số lượng và giá trị vật tự dự phòng Ban A bàn giao qua VT4 theo quyết định số 252/QĐ-NĐVT4 ngày 07.03.2020</v>
          </cell>
        </row>
        <row r="23032">
          <cell r="A23032" t="str">
            <v>5.33.70.865.KOR.00.000</v>
          </cell>
          <cell r="B23032" t="str">
            <v xml:space="preserve">VCB DC 220V Charging Motor / MOTOR,DC220V,PRO-MEC,NEW/ cuộn ngắt mạch chân không </v>
          </cell>
          <cell r="C23032" t="str">
            <v>Tạm nhập số lượng và giá trị vật tự dự phòng Ban A bàn giao qua VT4 theo quyết định số 252/QĐ-NĐVT4 ngày 07.03.2020</v>
          </cell>
        </row>
        <row r="23033">
          <cell r="A23033" t="str">
            <v>5.33.70.866.KOR.00.000</v>
          </cell>
          <cell r="B23033" t="str">
            <v xml:space="preserve">Fuse (12kV, 1A) / FUSE(POWER),QPT-1,12KV,1A,HRC TYPE,JOONGWON ELEC. Co/ cầu chì bảo vệ mạch điện </v>
          </cell>
          <cell r="C23033" t="str">
            <v>Tạm nhập số lượng và giá trị vật tự dự phòng Ban A bàn giao qua VT4 theo quyết định số 252/QĐ-NĐVT4 ngày 07.03.2020</v>
          </cell>
        </row>
        <row r="23034">
          <cell r="A23034" t="str">
            <v>5.33.70.867.KOR.00.000</v>
          </cell>
          <cell r="B23034" t="str">
            <v xml:space="preserve">VCB 12kV, 50kA, 1250A / VH-12H50B13-M2C2T2SB4U0-A24BCD SYS/ thiết bị cắt chân không cho mạch điện </v>
          </cell>
          <cell r="C23034" t="str">
            <v>Tạm nhập số lượng và giá trị vật tự dự phòng Ban A bàn giao qua VT4 theo quyết định số 252/QĐ-NĐVT4 ngày 07.03.2020</v>
          </cell>
        </row>
        <row r="23035">
          <cell r="A23035" t="str">
            <v>5.33.70.868.KOR.00.000</v>
          </cell>
          <cell r="B23035" t="str">
            <v xml:space="preserve">VCB 12kV, 50kA, 4000A / VH-12H50D40-M2C2T2SB4U0-A24BD SYS/ thiết bị cắt chân không cho mạch điện </v>
          </cell>
          <cell r="C23035" t="str">
            <v>Tạm nhập số lượng và giá trị vật tự dự phòng Ban A bàn giao qua VT4 theo quyết định số 252/QĐ-NĐVT4 ngày 07.03.2020</v>
          </cell>
        </row>
        <row r="23036">
          <cell r="A23036" t="str">
            <v>5.33.70.869.KOR.00.000</v>
          </cell>
          <cell r="B23036" t="str">
            <v xml:space="preserve">VCB 12kV, 50kA, 2000A / VH-12H50B20-M2C2T2SB4U0-A24BCD SYS/ thiết bị cắt chân không cho mạch điện </v>
          </cell>
          <cell r="C23036" t="str">
            <v>Tạm nhập số lượng và giá trị vật tự dự phòng Ban A bàn giao qua VT4 theo quyết định số 252/QĐ-NĐVT4 ngày 07.03.2020</v>
          </cell>
        </row>
        <row r="23037">
          <cell r="A23037" t="str">
            <v>5.33.70.870.KOR.00.000</v>
          </cell>
          <cell r="B23037" t="str">
            <v xml:space="preserve">ACB 400V, 85kA, 4000A / AH-40E4-00A M2D2D2TC 000U0D (Sys)/ thiết bị cắt không  khí cho mạch điện </v>
          </cell>
          <cell r="C23037" t="str">
            <v>Tạm nhập số lượng và giá trị vật tự dự phòng Ban A bàn giao qua VT4 theo quyết định số 252/QĐ-NĐVT4 ngày 07.03.2020</v>
          </cell>
        </row>
        <row r="23038">
          <cell r="A23038" t="str">
            <v>5.33.70.871.KOR.00.000</v>
          </cell>
          <cell r="B23038" t="str">
            <v xml:space="preserve">ACB 400V, 85kA, 630A, 3P / AH-06D3-00A M2D2D2TC 000U0D (Sys)/ thiết bị cắt không  khí cho mạch điện </v>
          </cell>
          <cell r="C23038" t="str">
            <v>Tạm nhập số lượng và giá trị vật tự dự phòng Ban A bàn giao qua VT4 theo quyết định số 252/QĐ-NĐVT4 ngày 07.03.2020</v>
          </cell>
        </row>
        <row r="23039">
          <cell r="A23039" t="str">
            <v>5.33.70.872.KOR.00.000</v>
          </cell>
          <cell r="B23039" t="str">
            <v xml:space="preserve">ACB 400V, 85kA, 630A, 4P / AH-06D4-00A M2D2D2TC 000U0D (Sys)/t thiết bị cắt không khí cho mạch điện </v>
          </cell>
          <cell r="C23039" t="str">
            <v>Tạm nhập số lượng và giá trị vật tự dự phòng Ban A bàn giao qua VT4 theo quyết định số 252/QĐ-NĐVT4 ngày 07.03.2020</v>
          </cell>
        </row>
        <row r="23040">
          <cell r="A23040" t="str">
            <v>5.33.70.873.KOR.00.000</v>
          </cell>
          <cell r="B23040" t="str">
            <v xml:space="preserve">ACB 400V, 85kA, 3200A / AH-32E4-00A M2D2D2TC 000U0D (Sys)/ thiết bị cắt không khí cho mạch điện </v>
          </cell>
          <cell r="C23040" t="str">
            <v>Tạm nhập số lượng và giá trị vật tự dự phòng Ban A bàn giao qua VT4 theo quyết định số 252/QĐ-NĐVT4 ngày 07.03.2020</v>
          </cell>
        </row>
        <row r="23041">
          <cell r="A23041" t="str">
            <v>5.33.70.874.KOR.00.000</v>
          </cell>
          <cell r="B23041" t="str">
            <v xml:space="preserve">ACB 400V, 85kA, 800A / AH-08D4-00A M2D2D2TC 000U0D (Sys)/ thiết bị cắt không  khí cho mạch điện </v>
          </cell>
          <cell r="C23041" t="str">
            <v>Tạm nhập số lượng và giá trị vật tự dự phòng Ban A bàn giao qua VT4 theo quyết định số 252/QĐ-NĐVT4 ngày 07.03.2020</v>
          </cell>
        </row>
        <row r="23042">
          <cell r="A23042" t="str">
            <v>5.33.70.875.KOR.00.000</v>
          </cell>
          <cell r="B23042" t="str">
            <v xml:space="preserve">ACB 400V, 85kA, 1600A / AH-16D4-00A M2D2D2TC 000U0D (Sys)/ thiết bị cắt không khí cho mạch điện </v>
          </cell>
          <cell r="C23042" t="str">
            <v>Tạm nhập số lượng và giá trị vật tự dự phòng Ban A bàn giao qua VT4 theo quyết định số 252/QĐ-NĐVT4 ngày 07.03.2020</v>
          </cell>
        </row>
        <row r="23043">
          <cell r="A23043" t="str">
            <v>5.33.70.876.KOR.00.000</v>
          </cell>
          <cell r="B23043" t="str">
            <v xml:space="preserve">ACB DC 220V Closing Coil / COIL ASS'Y,ADC200~250V CC,UVSHCC,AN,AS,AH-DEFG/ cuộn ngắt mạch cho mạch điện </v>
          </cell>
          <cell r="C23043" t="str">
            <v>Tạm nhập số lượng và giá trị vật tự dự phòng Ban A bàn giao qua VT4 theo quyết định số 252/QĐ-NĐVT4 ngày 07.03.2020</v>
          </cell>
        </row>
        <row r="23044">
          <cell r="A23044" t="str">
            <v>5.33.70.877.KOR.00.000</v>
          </cell>
          <cell r="B23044" t="str">
            <v xml:space="preserve">ACB DC 220V Trip Coil / COIL ASS'Y,ADC200~250V SHT,UVSHCC,AN,AS,AH-DEFG/cuộn ngắt mạch cho mạch điện </v>
          </cell>
          <cell r="C23044" t="str">
            <v>Tạm nhập số lượng và giá trị vật tự dự phòng Ban A bàn giao qua VT4 theo quyết định số 252/QĐ-NĐVT4 ngày 07.03.2020</v>
          </cell>
        </row>
        <row r="23045">
          <cell r="A23045" t="str">
            <v>5.33.70.878.KOR.00.000</v>
          </cell>
          <cell r="B23045" t="str">
            <v xml:space="preserve">Transducer (V) / T/D,V T/D,DT-3V-A1AF,0-150V,50/60HZ,DC4-20MA,DC110V,ENGLISH,TROPIC/HUMIDITY,DAEJOO TD SYSTEM/bộ chuyển đổi tín hiệu mạch điện </v>
          </cell>
          <cell r="C23045" t="str">
            <v>Tạm nhập số lượng và giá trị vật tự dự phòng Ban A bàn giao qua VT4 theo quyết định số 252/QĐ-NĐVT4 ngày 07.03.2020</v>
          </cell>
        </row>
        <row r="23046">
          <cell r="A23046" t="str">
            <v>5.33.70.879.KOR.00.000</v>
          </cell>
          <cell r="B23046" t="str">
            <v xml:space="preserve">ACB DC 220V Charging Motor / TOTAL ASS'Y,GEARED MOTOR,AC/DC 200~250V,AN,AS,AH-DEFG,A/S/ thiết bị cắt ko khí cho mạch điện </v>
          </cell>
          <cell r="C23046" t="str">
            <v>Tạm nhập số lượng và giá trị vật tự dự phòng Ban A bàn giao qua VT4 theo quyết định số 252/QĐ-NĐVT4 ngày 07.03.2020</v>
          </cell>
        </row>
        <row r="23047">
          <cell r="A23047" t="str">
            <v>5.33.70.880.KOR.00.000</v>
          </cell>
          <cell r="B23047" t="str">
            <v xml:space="preserve">Non-motor MCCB 100AF / TS100H ETS23 40A 4P R EXP/ bộ ngắt mạch tự động </v>
          </cell>
          <cell r="C23047" t="str">
            <v>Tạm nhập số lượng và giá trị vật tự dự phòng Ban A bàn giao qua VT4 theo quyết định số 252/QĐ-NĐVT4 ngày 07.03.2020</v>
          </cell>
        </row>
        <row r="23048">
          <cell r="A23048" t="str">
            <v>5.33.70.881.KOR.00.000</v>
          </cell>
          <cell r="B23048" t="str">
            <v xml:space="preserve">Motor MCCB 100AF / TS100H MTU50 3P EXP/ bộ ngắt mạch tự động </v>
          </cell>
          <cell r="C23048" t="str">
            <v>Tạm nhập số lượng và giá trị vật tự dự phòng Ban A bàn giao qua VT4 theo quyết định số 252/QĐ-NĐVT4 ngày 07.03.2020</v>
          </cell>
        </row>
        <row r="23049">
          <cell r="A23049" t="str">
            <v>5.33.70.882.KOR.00.000</v>
          </cell>
          <cell r="B23049" t="str">
            <v xml:space="preserve">Non-motor MCCB 250AF / TS250H ETS23 160A 4P R EXP/bộ ngắt mạch tự động </v>
          </cell>
          <cell r="C23049" t="str">
            <v>Tạm nhập số lượng và giá trị vật tự dự phòng Ban A bàn giao qua VT4 theo quyết định số 252/QĐ-NĐVT4 ngày 07.03.2020</v>
          </cell>
        </row>
        <row r="23050">
          <cell r="A23050" t="str">
            <v>5.33.70.883.KOR.00.000</v>
          </cell>
          <cell r="B23050" t="str">
            <v xml:space="preserve">Motor MCCB 250AF/ TS250H MTU160 3P EXP/ bộ ngắt mạch tự động </v>
          </cell>
          <cell r="C23050" t="str">
            <v>Tạm nhập số lượng và giá trị vật tự dự phòng Ban A bàn giao qua VT4 theo quyết định số 252/QĐ-NĐVT4 ngày 07.03.2020</v>
          </cell>
        </row>
        <row r="23051">
          <cell r="A23051" t="str">
            <v>5.33.70.884.KOR.00.000</v>
          </cell>
          <cell r="B23051" t="str">
            <v xml:space="preserve">Motor MCCB 250AF / TS250H MTU220 3P EXP/ bộ ngắt mạch tự động </v>
          </cell>
          <cell r="C23051" t="str">
            <v>Tạm nhập số lượng và giá trị vật tự dự phòng Ban A bàn giao qua VT4 theo quyết định số 252/QĐ-NĐVT4 ngày 07.03.2020</v>
          </cell>
        </row>
        <row r="23052">
          <cell r="A23052" t="str">
            <v>5.33.70.885.KOR.00.000</v>
          </cell>
          <cell r="B23052" t="str">
            <v xml:space="preserve">Non-motor MCCB 400AF / TS400H ETS33 250A 4P R EXP/bộ ngắt mạch tự động </v>
          </cell>
          <cell r="C23052" t="str">
            <v>Tạm nhập số lượng và giá trị vật tự dự phòng Ban A bàn giao qua VT4 theo quyết định số 252/QĐ-NĐVT4 ngày 07.03.2020</v>
          </cell>
        </row>
        <row r="23053">
          <cell r="A23053" t="str">
            <v>5.33.70.886.KOR.00.000</v>
          </cell>
          <cell r="B23053" t="str">
            <v xml:space="preserve">Media Converter 2ch - Bộ chuyển đổi quang điện </v>
          </cell>
          <cell r="C23053" t="str">
            <v>Tạm nhập số lượng và giá trị vật tự dự phòng Ban A bàn giao qua VT4 theo quyết định số 252/QĐ-NĐVT4 ngày 07.03.2020</v>
          </cell>
        </row>
        <row r="23054">
          <cell r="A23054" t="str">
            <v>5.33.70.887.KOR.00.000</v>
          </cell>
          <cell r="B23054" t="str">
            <v xml:space="preserve">Media Converter - Bộ chuyển đổi quang điện </v>
          </cell>
          <cell r="C23054" t="str">
            <v>Tạm nhập số lượng và giá trị vật tự dự phòng Ban A bàn giao qua VT4 theo quyết định số 252/QĐ-NĐVT4 ngày 07.03.2020</v>
          </cell>
        </row>
        <row r="23055">
          <cell r="A23055" t="str">
            <v>5.33.70.888.KOR.00.000</v>
          </cell>
          <cell r="B23055" t="str">
            <v xml:space="preserve">A/I Card - Cổng thu nhận tín hiệu máy phân tích khí </v>
          </cell>
          <cell r="C23055" t="str">
            <v>Tạm nhập số lượng và giá trị vật tự dự phòng Ban A bàn giao qua VT4 theo quyết định số 252/QĐ-NĐVT4 ngày 07.03.2020</v>
          </cell>
        </row>
        <row r="23056">
          <cell r="A23056" t="str">
            <v>5.33.70.889.KOR.00.000</v>
          </cell>
          <cell r="B23056" t="str">
            <v xml:space="preserve">A/O Card - Cổng thu nhận tín hiệu máy phân tích khí </v>
          </cell>
          <cell r="C23056" t="str">
            <v>Tạm nhập số lượng và giá trị vật tự dự phòng Ban A bàn giao qua VT4 theo quyết định số 252/QĐ-NĐVT4 ngày 07.03.2020</v>
          </cell>
        </row>
        <row r="23057">
          <cell r="A23057" t="str">
            <v>5.33.70.890.KOR.00.000</v>
          </cell>
          <cell r="B23057" t="str">
            <v xml:space="preserve">D/I Card - Cổng thu nhận tín hiệu máy phân tích khí </v>
          </cell>
          <cell r="C23057" t="str">
            <v>Tạm nhập số lượng và giá trị vật tự dự phòng Ban A bàn giao qua VT4 theo quyết định số 252/QĐ-NĐVT4 ngày 07.03.2020</v>
          </cell>
        </row>
        <row r="23058">
          <cell r="A23058" t="str">
            <v>5.33.70.891.KOR.00.000</v>
          </cell>
          <cell r="B23058" t="str">
            <v xml:space="preserve">D/O Card -  Cổng thu nhận tín hiệu máy phân tích khí </v>
          </cell>
          <cell r="C23058" t="str">
            <v>Tạm nhập số lượng và giá trị vật tự dự phòng Ban A bàn giao qua VT4 theo quyết định số 252/QĐ-NĐVT4 ngày 07.03.2020</v>
          </cell>
        </row>
        <row r="23059">
          <cell r="A23059" t="str">
            <v>5.33.70.892.SIN.00.000</v>
          </cell>
          <cell r="B23059" t="str">
            <v xml:space="preserve">Pressure Transmitter (Mandatory) - Thiết bị đo, truyền tín hiệu áp suất- size: 350*350*250 </v>
          </cell>
          <cell r="C23059" t="str">
            <v>Tạm nhập số lượng và giá trị vật tự dự phòng Ban A bàn giao qua VT4 theo quyết định số 252/QĐ-NĐVT4 ngày 07.03.2020</v>
          </cell>
        </row>
        <row r="23060">
          <cell r="A23060" t="str">
            <v>5.33.70.893.SIN.00.000</v>
          </cell>
          <cell r="B23060" t="str">
            <v xml:space="preserve">Diff. Pressure Transmitter (Mandatory) - Thiết bị đo, truyền tín hiệu áp suất- size: 350*350*250 </v>
          </cell>
          <cell r="C23060" t="str">
            <v>Tạm nhập số lượng và giá trị vật tự dự phòng Ban A bàn giao qua VT4 theo quyết định số 252/QĐ-NĐVT4 ngày 07.03.2020</v>
          </cell>
        </row>
        <row r="23061">
          <cell r="A23061" t="str">
            <v>5.33.70.894.SIN.00.000</v>
          </cell>
          <cell r="B23061" t="str">
            <v xml:space="preserve">Flow Transmitter (DP Type) (Mandatory) - Thiết bị đo, truyền tín hiệu lưu lượng - size: 350*350*250 </v>
          </cell>
          <cell r="C23061" t="str">
            <v>Tạm nhập số lượng và giá trị vật tự dự phòng Ban A bàn giao qua VT4 theo quyết định số 252/QĐ-NĐVT4 ngày 07.03.2020</v>
          </cell>
        </row>
        <row r="23062">
          <cell r="A23062" t="str">
            <v>5.33.70.895.GBR.00.000</v>
          </cell>
          <cell r="B23062" t="str">
            <v xml:space="preserve">Indicator 844200-9448 / Thiết bị báo tín hiệu quang học </v>
          </cell>
          <cell r="C23062" t="str">
            <v>Tạm nhập số lượng và giá trị vật tự dự phòng Ban A bàn giao qua VT4 theo quyết định số 252/QĐ-NĐVT4 ngày 07.03.2020</v>
          </cell>
        </row>
        <row r="23063">
          <cell r="A23063" t="str">
            <v>5.33.85.507.KOR.00.000</v>
          </cell>
          <cell r="B23063" t="str">
            <v xml:space="preserve">Blower Filter Cartridge - Máy thổi khí </v>
          </cell>
          <cell r="C23063" t="str">
            <v>Tạm nhập số lượng và giá trị vật tự dự phòng Ban A bàn giao qua VT4 theo quyết định số 252/QĐ-NĐVT4 ngày 07.03.2020</v>
          </cell>
        </row>
        <row r="23064">
          <cell r="A23064" t="str">
            <v>5.33.85.508.KOR.00.000</v>
          </cell>
          <cell r="B23064" t="str">
            <v xml:space="preserve">SAMPLING COOLER ( thiết bị làm mát mẫu bằng phương pháp trao đổi nhiệt ) </v>
          </cell>
          <cell r="C23064" t="str">
            <v>Tạm nhập số lượng và giá trị vật tự dự phòng Ban A bàn giao qua VT4 theo quyết định số 252/QĐ-NĐVT4 ngày 07.03.2020</v>
          </cell>
        </row>
        <row r="23065">
          <cell r="A23065" t="str">
            <v>5.33.85.509.KOR.00.000</v>
          </cell>
          <cell r="B23065" t="str">
            <v xml:space="preserve">PULLEY con lăn 220x85, 157x85 </v>
          </cell>
          <cell r="C23065" t="str">
            <v>Tạm nhập số lượng và giá trị vật tự dự phòng Ban A bàn giao qua VT4 theo quyết định số 252/QĐ-NĐVT4 ngày 07.03.2020</v>
          </cell>
        </row>
        <row r="23066">
          <cell r="A23066" t="str">
            <v>5.33.85.510.KOR.00.000</v>
          </cell>
          <cell r="B23066" t="str">
            <v xml:space="preserve">Pulley for Transport Blower End Con lăn Φ210*182w </v>
          </cell>
          <cell r="C23066" t="str">
            <v>Tạm nhập số lượng và giá trị vật tự dự phòng Ban A bàn giao qua VT4 theo quyết định số 252/QĐ-NĐVT4 ngày 07.03.2020</v>
          </cell>
        </row>
        <row r="23067">
          <cell r="A23067" t="str">
            <v>5.33.85.511.KOR.00.000</v>
          </cell>
          <cell r="B23067" t="str">
            <v xml:space="preserve">Pulley for Transport Blower Motor Ổ trượt Φ289*182w </v>
          </cell>
          <cell r="C23067" t="str">
            <v>Tạm nhập số lượng và giá trị vật tự dự phòng Ban A bàn giao qua VT4 theo quyết định số 252/QĐ-NĐVT4 ngày 07.03.2020</v>
          </cell>
        </row>
        <row r="23068">
          <cell r="A23068" t="str">
            <v>5.33.85.512.KOR.00.000</v>
          </cell>
          <cell r="B23068" t="str">
            <v xml:space="preserve">Pulley for Fluidizing Blower End Ổ trượt Φ160*37w </v>
          </cell>
          <cell r="C23068" t="str">
            <v>Tạm nhập số lượng và giá trị vật tự dự phòng Ban A bàn giao qua VT4 theo quyết định số 252/QĐ-NĐVT4 ngày 07.03.2020</v>
          </cell>
        </row>
        <row r="23069">
          <cell r="A23069" t="str">
            <v>5.33.85.513.KOR.00.000</v>
          </cell>
          <cell r="B23069" t="str">
            <v xml:space="preserve">Pulley for Fluidizing Blower Motor Ổ trượt Φ363*37w </v>
          </cell>
          <cell r="C23069" t="str">
            <v>Tạm nhập số lượng và giá trị vật tự dự phòng Ban A bàn giao qua VT4 theo quyết định số 252/QĐ-NĐVT4 ngày 07.03.2020</v>
          </cell>
        </row>
        <row r="23070">
          <cell r="A23070" t="str">
            <v>5.33.85.514.KOR.00.000</v>
          </cell>
          <cell r="B23070" t="str">
            <v xml:space="preserve">Pulley for Aeration Blower End Ổ trượt Φ356*58w </v>
          </cell>
          <cell r="C23070" t="str">
            <v>Tạm nhập số lượng và giá trị vật tự dự phòng Ban A bàn giao qua VT4 theo quyết định số 252/QĐ-NĐVT4 ngày 07.03.2020</v>
          </cell>
        </row>
        <row r="23071">
          <cell r="A23071" t="str">
            <v>5.33.85.515.KOR.00.000</v>
          </cell>
          <cell r="B23071" t="str">
            <v xml:space="preserve">Pulley for Aeration Blower Motor Ổ trượt Φ160*58w </v>
          </cell>
          <cell r="C23071" t="str">
            <v>Tạm nhập số lượng và giá trị vật tự dự phòng Ban A bàn giao qua VT4 theo quyết định số 252/QĐ-NĐVT4 ngày 07.03.2020</v>
          </cell>
        </row>
        <row r="23072">
          <cell r="A23072" t="str">
            <v>5.33.85.516.KOR.00.000</v>
          </cell>
          <cell r="B23072" t="str">
            <v xml:space="preserve">Shaft &amp; Rotor (9CDL23 Main) Rotor máy thổi khí 9CDL23 </v>
          </cell>
          <cell r="C23072" t="str">
            <v>Tạm nhập số lượng và giá trị vật tự dự phòng Ban A bàn giao qua VT4 theo quyết định số 252/QĐ-NĐVT4 ngày 07.03.2020</v>
          </cell>
        </row>
        <row r="23073">
          <cell r="A23073" t="str">
            <v>5.33.85.517.KOR.00.000</v>
          </cell>
          <cell r="B23073" t="str">
            <v xml:space="preserve">Shaft &amp; Rotor (9CDL23 Gate) Rotor máy thổi khí 9CDL23 </v>
          </cell>
          <cell r="C23073" t="str">
            <v>Tạm nhập số lượng và giá trị vật tự dự phòng Ban A bàn giao qua VT4 theo quyết định số 252/QĐ-NĐVT4 ngày 07.03.2020</v>
          </cell>
        </row>
        <row r="23074">
          <cell r="A23074" t="str">
            <v>5.33.85.518.KOR.00.000</v>
          </cell>
          <cell r="B23074" t="str">
            <v xml:space="preserve">Shaft &amp; Rotor (5CDL9 Main) Rotor máy thổi khí 5CDL9 </v>
          </cell>
          <cell r="C23074" t="str">
            <v>Tạm nhập số lượng và giá trị vật tự dự phòng Ban A bàn giao qua VT4 theo quyết định số 252/QĐ-NĐVT4 ngày 07.03.2020</v>
          </cell>
        </row>
        <row r="23075">
          <cell r="A23075" t="str">
            <v>5.33.85.519.KOR.00.000</v>
          </cell>
          <cell r="B23075" t="str">
            <v xml:space="preserve">Shaft &amp; Rotor (5CDL9 Gate) Rotor máy thổi khí 5CDL9 </v>
          </cell>
          <cell r="C23075" t="str">
            <v>Tạm nhập số lượng và giá trị vật tự dự phòng Ban A bàn giao qua VT4 theo quyết định số 252/QĐ-NĐVT4 ngày 07.03.2020</v>
          </cell>
        </row>
        <row r="23076">
          <cell r="A23076" t="str">
            <v>5.33.85.520.KOR.00.000</v>
          </cell>
          <cell r="B23076" t="str">
            <v xml:space="preserve">Piping #1 (with U-Band) Ống máy thổi 200A </v>
          </cell>
          <cell r="C23076" t="str">
            <v>Tạm nhập số lượng và giá trị vật tự dự phòng Ban A bàn giao qua VT4 theo quyết định số 252/QĐ-NĐVT4 ngày 07.03.2020</v>
          </cell>
        </row>
        <row r="23077">
          <cell r="A23077" t="str">
            <v>5.33.85.521.KOR.00.000</v>
          </cell>
          <cell r="B23077" t="str">
            <v xml:space="preserve">Piping #2 Ống máy thổi 200A </v>
          </cell>
          <cell r="C23077" t="str">
            <v>Tạm nhập số lượng và giá trị vật tự dự phòng Ban A bàn giao qua VT4 theo quyết định số 252/QĐ-NĐVT4 ngày 07.03.2020</v>
          </cell>
        </row>
        <row r="23078">
          <cell r="A23078" t="str">
            <v>5.33.85.522.KOR.00.000</v>
          </cell>
          <cell r="B23078" t="str">
            <v xml:space="preserve">Piping #1 (with U-Band) Ống máy thổi 125A </v>
          </cell>
          <cell r="C23078" t="str">
            <v>Tạm nhập số lượng và giá trị vật tự dự phòng Ban A bàn giao qua VT4 theo quyết định số 252/QĐ-NĐVT4 ngày 07.03.2020</v>
          </cell>
        </row>
        <row r="23079">
          <cell r="A23079" t="str">
            <v>5.33.85.523.KOR.00.000</v>
          </cell>
          <cell r="B23079" t="str">
            <v xml:space="preserve">Packing Sleeve_[Ø240xØ220x345L] P/N 523 / Đệm ống lót thép (Ø240xØ220x345L)) P/N 523 </v>
          </cell>
          <cell r="C23079" t="str">
            <v>Tạm nhập số lượng và giá trị vật tự dự phòng Ban A bàn giao qua VT4 theo quyết định số 252/QĐ-NĐVT4 ngày 07.03.2020</v>
          </cell>
        </row>
        <row r="23080">
          <cell r="A23080" t="str">
            <v>5.33.85.524.KOR.00.000</v>
          </cell>
          <cell r="B23080" t="str">
            <v xml:space="preserve">Shaft Sleeve_[Ø240xØ220x455L] P/N 524 / Bạc lót trục bằng thép (Ø240xØ220x455L)) P/N 524 </v>
          </cell>
          <cell r="C23080" t="str">
            <v>Tạm nhập số lượng và giá trị vật tự dự phòng Ban A bàn giao qua VT4 theo quyết định số 252/QĐ-NĐVT4 ngày 07.03.2020</v>
          </cell>
        </row>
        <row r="23081">
          <cell r="A23081" t="str">
            <v>5.33.85.525.KOR.00.000</v>
          </cell>
          <cell r="B23081" t="str">
            <v xml:space="preserve">Shaft Sleeve for Bottom [Ø56x140L] / Ống bọc ngoài trục bơm ly tâm </v>
          </cell>
          <cell r="C23081" t="str">
            <v>Tạm nhập số lượng và giá trị vật tự dự phòng Ban A bàn giao qua VT4 theo quyết định số 252/QĐ-NĐVT4 ngày 07.03.2020</v>
          </cell>
        </row>
        <row r="23082">
          <cell r="A23082" t="str">
            <v>5.33.85.526.KOR.00.000</v>
          </cell>
          <cell r="B23082" t="str">
            <v xml:space="preserve">Sleeve for Condensate Transfer Pump- size: Ø45xØ65x195L / Bạc lót cho bơm nước </v>
          </cell>
          <cell r="C23082" t="str">
            <v>Tạm nhập số lượng và giá trị vật tự dự phòng Ban A bàn giao qua VT4 theo quyết định số 252/QĐ-NĐVT4 ngày 07.03.2020</v>
          </cell>
        </row>
        <row r="23083">
          <cell r="A23083" t="str">
            <v>5.33.85.527.KOR.00.000</v>
          </cell>
          <cell r="B23083" t="str">
            <v xml:space="preserve">Sleeve for Condensate Transfer Pump- size: Ø45xØ65x155L / Bạc lót cho bơm nước </v>
          </cell>
          <cell r="C23083" t="str">
            <v>Tạm nhập số lượng và giá trị vật tự dự phòng Ban A bàn giao qua VT4 theo quyết định số 252/QĐ-NĐVT4 ngày 07.03.2020</v>
          </cell>
        </row>
        <row r="23084">
          <cell r="A23084" t="str">
            <v>5.33.85.528.KOR.00.000</v>
          </cell>
          <cell r="B23084" t="str">
            <v xml:space="preserve">Casing Ring for Condensate Transfer Pump- size: Ø150xØ170x12L / Bạc lót cho bơm nước </v>
          </cell>
          <cell r="C23084" t="str">
            <v>Tạm nhập số lượng và giá trị vật tự dự phòng Ban A bàn giao qua VT4 theo quyết định số 252/QĐ-NĐVT4 ngày 07.03.2020</v>
          </cell>
        </row>
        <row r="23085">
          <cell r="A23085" t="str">
            <v>5.33.85.542.KOR.00.000</v>
          </cell>
          <cell r="B23085" t="str">
            <v xml:space="preserve">1 set of bearings for main motor drive / Ổ bi cho động cơ </v>
          </cell>
          <cell r="C23085" t="str">
            <v>Tạm nhập số lượng và giá trị vật tự dự phòng Ban A bàn giao qua VT4 theo quyết định số 252/QĐ-NĐVT4 ngày 07.03.2020</v>
          </cell>
        </row>
        <row r="23086">
          <cell r="A23086" t="str">
            <v>5.33.85.543.KOR.00.000</v>
          </cell>
          <cell r="B23086" t="str">
            <v xml:space="preserve">Spherical Roller thrust Bearing (294/600-E1-XL-MB)/Ổ bi cầu 600x1030x258 </v>
          </cell>
          <cell r="C23086" t="str">
            <v>Tạm nhập số lượng và giá trị vật tự dự phòng Ban A bàn giao qua VT4 theo quyết định số 252/QĐ-NĐVT4 ngày 07.03.2020</v>
          </cell>
        </row>
        <row r="23087">
          <cell r="A23087" t="str">
            <v>5.33.85.544.KOR.00.000</v>
          </cell>
          <cell r="B23087" t="str">
            <v xml:space="preserve">Spherical roller bearing (23088-BEA-XL-MB1)/Ổ bi cầu 440x650x157 </v>
          </cell>
          <cell r="C23087" t="str">
            <v>Tạm nhập số lượng và giá trị vật tự dự phòng Ban A bàn giao qua VT4 theo quyết định số 252/QĐ-NĐVT4 ngày 07.03.2020</v>
          </cell>
        </row>
        <row r="23088">
          <cell r="A23088" t="str">
            <v>5.33.85.545.KOR.00.000</v>
          </cell>
          <cell r="B23088" t="str">
            <v xml:space="preserve">Teflon Bearing_[Ø300xØ240x360L] P/N 545 / Ổ bi (Ø300xØ240x360L)) P/N 545 </v>
          </cell>
          <cell r="C23088" t="str">
            <v>Tạm nhập số lượng và giá trị vật tự dự phòng Ban A bàn giao qua VT4 theo quyết định số 252/QĐ-NĐVT4 ngày 07.03.2020</v>
          </cell>
        </row>
        <row r="23089">
          <cell r="A23089" t="str">
            <v>5.33.85.546.KOR.00.000</v>
          </cell>
          <cell r="B23089" t="str">
            <v xml:space="preserve">Roller Bearing_#29352 C3 / Ổ bi #29352 C3 </v>
          </cell>
          <cell r="C23089" t="str">
            <v>Tạm nhập số lượng và giá trị vật tự dự phòng Ban A bàn giao qua VT4 theo quyết định số 252/QĐ-NĐVT4 ngày 07.03.2020</v>
          </cell>
        </row>
        <row r="23090">
          <cell r="A23090" t="str">
            <v>5.33.85.547.KOR.00.000</v>
          </cell>
          <cell r="B23090" t="str">
            <v xml:space="preserve">Sleeve for Service Water Supply Pump Φ52 x Φ70 x 225L,  Φ52 x Φ70 x 170L/ Ống lót </v>
          </cell>
          <cell r="C23090" t="str">
            <v>Tạm nhập số lượng và giá trị vật tự dự phòng Ban A bàn giao qua VT4 theo quyết định số 252/QĐ-NĐVT4 ngày 07.03.2020</v>
          </cell>
        </row>
        <row r="23091">
          <cell r="A23091" t="str">
            <v>5.33.85.548.KOR.00.000</v>
          </cell>
          <cell r="B23091" t="str">
            <v xml:space="preserve">Sleeve for Demineralized Water Supply Pump Φ45 x Φ65 x 195L, Φ45 x Φ65 x 155L/Ống lót </v>
          </cell>
          <cell r="C23091" t="str">
            <v>Tạm nhập số lượng và giá trị vật tự dự phòng Ban A bàn giao qua VT4 theo quyết định số 252/QĐ-NĐVT4 ngày 07.03.2020</v>
          </cell>
        </row>
        <row r="23092">
          <cell r="A23092" t="str">
            <v>5.33.85.549.KOR.00.000</v>
          </cell>
          <cell r="B23092" t="str">
            <v xml:space="preserve">Sleeve for Potable Water Supply Pump Φ35.1 x Φ50 x 140L/ Ống lót </v>
          </cell>
          <cell r="C23092" t="str">
            <v>Tạm nhập số lượng và giá trị vật tự dự phòng Ban A bàn giao qua VT4 theo quyết định số 252/QĐ-NĐVT4 ngày 07.03.2020</v>
          </cell>
        </row>
        <row r="23093">
          <cell r="A23093" t="str">
            <v>5.33.85.550.KOR.00.000</v>
          </cell>
          <cell r="B23093" t="str">
            <v xml:space="preserve">SPHERCIAL ROLLER BEARING (SKF 23268CA/W33 / TIMKEN 23268YMBW37W45B Vòng bi </v>
          </cell>
          <cell r="C23093" t="str">
            <v>Tạm nhập số lượng và giá trị vật tự dự phòng Ban A bàn giao qua VT4 theo quyết định số 252/QĐ-NĐVT4 ngày 07.03.2020</v>
          </cell>
        </row>
        <row r="23094">
          <cell r="A23094" t="str">
            <v>5.33.85.551.KOR.00.000</v>
          </cell>
          <cell r="B23094" t="str">
            <v xml:space="preserve">CYLINDRICAL ROLLER BEARING (SKF NU 2268MA/VA450 / TIMKEN NU2268EAMAW220C3  Vòng bi </v>
          </cell>
          <cell r="C23094" t="str">
            <v>Tạm nhập số lượng và giá trị vật tự dự phòng Ban A bàn giao qua VT4 theo quyết định số 252/QĐ-NĐVT4 ngày 07.03.2020</v>
          </cell>
        </row>
        <row r="23095">
          <cell r="A23095" t="str">
            <v>5.33.85.552.KOR.00.000</v>
          </cell>
          <cell r="B23095" t="str">
            <v xml:space="preserve">SPHERCIAL ROLLER BEARING (SKF 241 36 CC/W33 / TIMKEN 24136EJW33)  vòng bi </v>
          </cell>
          <cell r="C23095" t="str">
            <v>Tạm nhập số lượng và giá trị vật tự dự phòng Ban A bàn giao qua VT4 theo quyết định số 252/QĐ-NĐVT4 ngày 07.03.2020</v>
          </cell>
        </row>
        <row r="23096">
          <cell r="A23096" t="str">
            <v>5.33.85.553.KOR.00.000</v>
          </cell>
          <cell r="B23096" t="str">
            <v xml:space="preserve">LOCKING SLEEVE.( 6 x SCH80 (O.D 168.3 x 10.97AWT) x 100L ( bạc lót vòng bi ) </v>
          </cell>
          <cell r="C23096" t="str">
            <v>Tạm nhập số lượng và giá trị vật tự dự phòng Ban A bàn giao qua VT4 theo quyết định số 252/QĐ-NĐVT4 ngày 07.03.2020</v>
          </cell>
        </row>
        <row r="23097">
          <cell r="A23097" t="str">
            <v>5.33.85.554.KOR.00.000</v>
          </cell>
          <cell r="B23097" t="str">
            <v xml:space="preserve">Motor Bearing for NDE, (Sleeve type Slide Bearing EF with self lubrication Φ 140 ( vòng bi) </v>
          </cell>
          <cell r="C23097" t="str">
            <v>Tạm nhập số lượng và giá trị vật tự dự phòng Ban A bàn giao qua VT4 theo quyết định số 252/QĐ-NĐVT4 ngày 07.03.2020</v>
          </cell>
        </row>
        <row r="23098">
          <cell r="A23098" t="str">
            <v>5.33.85.555.KOR.00.000</v>
          </cell>
          <cell r="B23098" t="str">
            <v xml:space="preserve">Motor Bearing for DE, (Sleeve type Slide Bearing EF with self lubrication Φ 140 ( vòng bi </v>
          </cell>
          <cell r="C23098" t="str">
            <v>Tạm nhập số lượng và giá trị vật tự dự phòng Ban A bàn giao qua VT4 theo quyết định số 252/QĐ-NĐVT4 ngày 07.03.2020</v>
          </cell>
        </row>
        <row r="23099">
          <cell r="A23099" t="str">
            <v>5.33.85.559.KOR.00.000</v>
          </cell>
          <cell r="B23099" t="str">
            <v xml:space="preserve">Piping #2 Ống máy thổi 125A </v>
          </cell>
          <cell r="C23099" t="str">
            <v>Tạm nhập số lượng và giá trị vật tự dự phòng Ban A bàn giao qua VT4 theo quyết định số 252/QĐ-NĐVT4 ngày 07.03.2020</v>
          </cell>
        </row>
        <row r="23100">
          <cell r="A23100" t="str">
            <v>5.33.85.560.KOR.00.000</v>
          </cell>
          <cell r="B23100" t="str">
            <v xml:space="preserve">Air-end  Rotors-Male(LP) Rotor máy nén khí Ø113X180.1LX4 </v>
          </cell>
          <cell r="C23100" t="str">
            <v>Tạm nhập số lượng và giá trị vật tự dự phòng Ban A bàn giao qua VT4 theo quyết định số 252/QĐ-NĐVT4 ngày 07.03.2020</v>
          </cell>
        </row>
        <row r="23101">
          <cell r="A23101" t="str">
            <v>5.33.85.561.KOR.00.000</v>
          </cell>
          <cell r="B23101" t="str">
            <v xml:space="preserve">Air-end  Rotors-Female(LP) Rotor máy nén khí Ø113X180.1LX6 </v>
          </cell>
          <cell r="C23101" t="str">
            <v>Tạm nhập số lượng và giá trị vật tự dự phòng Ban A bàn giao qua VT4 theo quyết định số 252/QĐ-NĐVT4 ngày 07.03.2020</v>
          </cell>
        </row>
        <row r="23102">
          <cell r="A23102" t="str">
            <v>5.33.85.562.KOR.00.000</v>
          </cell>
          <cell r="B23102" t="str">
            <v xml:space="preserve">Air-end  Rotors-Male(HP) Rotor máy nén khí Ø74X96LX4 </v>
          </cell>
          <cell r="C23102" t="str">
            <v>Tạm nhập số lượng và giá trị vật tự dự phòng Ban A bàn giao qua VT4 theo quyết định số 252/QĐ-NĐVT4 ngày 07.03.2020</v>
          </cell>
        </row>
        <row r="23103">
          <cell r="A23103" t="str">
            <v>5.33.85.563.KOR.00.000</v>
          </cell>
          <cell r="B23103" t="str">
            <v xml:space="preserve">Air-end Rotors-Female(HP) Rotor máy nén khí Ø74X96LX6 </v>
          </cell>
          <cell r="C23103" t="str">
            <v>Tạm nhập số lượng và giá trị vật tự dự phòng Ban A bàn giao qua VT4 theo quyết định số 252/QĐ-NĐVT4 ngày 07.03.2020</v>
          </cell>
        </row>
        <row r="23104">
          <cell r="A23104" t="str">
            <v>5.33.85.564.KOR.00.000</v>
          </cell>
          <cell r="B23104" t="str">
            <v xml:space="preserve">SHAFT Trục truyền động 60x690 </v>
          </cell>
          <cell r="C23104" t="str">
            <v>Tạm nhập số lượng và giá trị vật tự dự phòng Ban A bàn giao qua VT4 theo quyết định số 252/QĐ-NĐVT4 ngày 07.03.2020</v>
          </cell>
        </row>
        <row r="23105">
          <cell r="A23105" t="str">
            <v>5.33.85.565.KOR.00.000</v>
          </cell>
          <cell r="B23105" t="str">
            <v xml:space="preserve">POWER CYLINDER Xy lanh 1915*350*500 </v>
          </cell>
          <cell r="C23105" t="str">
            <v>Tạm nhập số lượng và giá trị vật tự dự phòng Ban A bàn giao qua VT4 theo quyết định số 252/QĐ-NĐVT4 ngày 07.03.2020</v>
          </cell>
        </row>
        <row r="23106">
          <cell r="A23106" t="str">
            <v>5.33.85.566.KOR.00.000</v>
          </cell>
          <cell r="B23106" t="str">
            <v xml:space="preserve">Blower Assembly (FA Silo Transport Blower) Máy thổi khí 2300*2300*1850h(mm) </v>
          </cell>
          <cell r="C23106" t="str">
            <v>Tạm nhập số lượng và giá trị vật tự dự phòng Ban A bàn giao qua VT4 theo quyết định số 252/QĐ-NĐVT4 ngày 07.03.2020</v>
          </cell>
        </row>
        <row r="23107">
          <cell r="A23107" t="str">
            <v>5.33.85.567.KOR.00.000</v>
          </cell>
          <cell r="B23107" t="str">
            <v xml:space="preserve">Blower Assembly (ESP Hopper Fluidizing Blower) Máy thổi khí 1560*1150*1437h(mm) </v>
          </cell>
          <cell r="C23107" t="str">
            <v>Tạm nhập số lượng và giá trị vật tự dự phòng Ban A bàn giao qua VT4 theo quyết định số 252/QĐ-NĐVT4 ngày 07.03.2020</v>
          </cell>
        </row>
        <row r="23108">
          <cell r="A23108" t="str">
            <v>5.33.85.568.KOR.00.000</v>
          </cell>
          <cell r="B23108" t="str">
            <v xml:space="preserve">Blower Assembly (FA Silo Aeration Blower) Máy thổi khí 1720*1300*2117h(mm) </v>
          </cell>
          <cell r="C23108" t="str">
            <v>Tạm nhập số lượng và giá trị vật tự dự phòng Ban A bàn giao qua VT4 theo quyết định số 252/QĐ-NĐVT4 ngày 07.03.2020</v>
          </cell>
        </row>
        <row r="23109">
          <cell r="A23109" t="str">
            <v>5.33.85.569.KOR.00.000</v>
          </cell>
          <cell r="B23109" t="str">
            <v xml:space="preserve">Blower Discharge Silencer Bộ giảm thanh của máy thổi Φ457*2391(mm) </v>
          </cell>
          <cell r="C23109" t="str">
            <v>Tạm nhập số lượng và giá trị vật tự dự phòng Ban A bàn giao qua VT4 theo quyết định số 252/QĐ-NĐVT4 ngày 07.03.2020</v>
          </cell>
        </row>
        <row r="23110">
          <cell r="A23110" t="str">
            <v>5.33.85.570.KOR.00.000</v>
          </cell>
          <cell r="B23110" t="str">
            <v xml:space="preserve">Blower Discharge Silencer Bộ giảm âm của máy thổi Φ406*2015(mm) </v>
          </cell>
          <cell r="C23110" t="str">
            <v>Tạm nhập số lượng và giá trị vật tự dự phòng Ban A bàn giao qua VT4 theo quyết định số 252/QĐ-NĐVT4 ngày 07.03.2020</v>
          </cell>
        </row>
        <row r="23111">
          <cell r="A23111" t="str">
            <v>5.33.85.571.CHN.00.000</v>
          </cell>
          <cell r="B23111" t="str">
            <v xml:space="preserve">Eccentric pillar / Trục lệch tâm </v>
          </cell>
          <cell r="C23111" t="str">
            <v>Tạm nhập số lượng và giá trị vật tự dự phòng Ban A bàn giao qua VT4 theo quyết định số 252/QĐ-NĐVT4 ngày 07.03.2020</v>
          </cell>
        </row>
        <row r="23112">
          <cell r="A23112" t="str">
            <v>5.33.85.572.CHN.00.000</v>
          </cell>
          <cell r="B23112" t="str">
            <v xml:space="preserve">Sleeve / Ống bọc ngoài Tag no: 3-1001-3802-00 </v>
          </cell>
          <cell r="C23112" t="str">
            <v>Tạm nhập số lượng và giá trị vật tự dự phòng Ban A bàn giao qua VT4 theo quyết định số 252/QĐ-NĐVT4 ngày 07.03.2020</v>
          </cell>
        </row>
        <row r="23113">
          <cell r="A23113" t="str">
            <v>5.33.85.573.CHN.00.000</v>
          </cell>
          <cell r="B23113" t="str">
            <v xml:space="preserve">Bush / Ống lót tag no: 5-7520-0014-20 </v>
          </cell>
          <cell r="C23113" t="str">
            <v>Tạm nhập số lượng và giá trị vật tự dự phòng Ban A bàn giao qua VT4 theo quyết định số 252/QĐ-NĐVT4 ngày 07.03.2020</v>
          </cell>
        </row>
        <row r="23114">
          <cell r="A23114" t="str">
            <v>5.33.85.574.CHN.00.000</v>
          </cell>
          <cell r="B23114" t="str">
            <v xml:space="preserve">Housing / Ổ trục bằng thép Tag no: 5-2129-2429-11 </v>
          </cell>
          <cell r="C23114" t="str">
            <v>Tạm nhập số lượng và giá trị vật tự dự phòng Ban A bàn giao qua VT4 theo quyết định số 252/QĐ-NĐVT4 ngày 07.03.2020</v>
          </cell>
        </row>
        <row r="23115">
          <cell r="A23115" t="str">
            <v>5.33.85.575.CHN.00.000</v>
          </cell>
          <cell r="B23115" t="str">
            <v xml:space="preserve">Sleeve / Ống bọc ngoài Tag no: 3-1061-5534-00, 3-1001-5534-00 </v>
          </cell>
          <cell r="C23115" t="str">
            <v>Tạm nhập số lượng và giá trị vật tự dự phòng Ban A bàn giao qua VT4 theo quyết định số 252/QĐ-NĐVT4 ngày 07.03.2020</v>
          </cell>
        </row>
        <row r="23116">
          <cell r="A23116" t="str">
            <v>5.33.85.576.CHN.00.000</v>
          </cell>
          <cell r="B23116" t="str">
            <v xml:space="preserve">Housing / Ổ trục bằng thép Tag no: 5-2125-1420-25 </v>
          </cell>
          <cell r="C23116" t="str">
            <v>Tạm nhập số lượng và giá trị vật tự dự phòng Ban A bàn giao qua VT4 theo quyết định số 252/QĐ-NĐVT4 ngày 07.03.2020</v>
          </cell>
        </row>
        <row r="23117">
          <cell r="A23117" t="str">
            <v>5.33.85.577.CHN.00.000</v>
          </cell>
          <cell r="B23117" t="str">
            <v xml:space="preserve">Sleeve / Ống bọc ngoài Tag no: 3-1001-3502-00 </v>
          </cell>
          <cell r="C23117" t="str">
            <v>Tạm nhập số lượng và giá trị vật tự dự phòng Ban A bàn giao qua VT4 theo quyết định số 252/QĐ-NĐVT4 ngày 07.03.2020</v>
          </cell>
        </row>
        <row r="23118">
          <cell r="A23118" t="str">
            <v>5.33.85.578.CHN.00.000</v>
          </cell>
          <cell r="B23118" t="str">
            <v xml:space="preserve">Housing / Ổ trục bằng thép Tag no: 5-2125-2460-25 </v>
          </cell>
          <cell r="C23118" t="str">
            <v>Tạm nhập số lượng và giá trị vật tự dự phòng Ban A bàn giao qua VT4 theo quyết định số 252/QĐ-NĐVT4 ngày 07.03.2020</v>
          </cell>
        </row>
        <row r="23119">
          <cell r="A23119" t="str">
            <v>5.33.85.579.CHN.00.000</v>
          </cell>
          <cell r="B23119" t="str">
            <v xml:space="preserve">Sleeve / Ống bọc ngoài Tag no: 3-1003-3202-00 </v>
          </cell>
          <cell r="C23119" t="str">
            <v>Tạm nhập số lượng và giá trị vật tự dự phòng Ban A bàn giao qua VT4 theo quyết định số 252/QĐ-NĐVT4 ngày 07.03.2020</v>
          </cell>
        </row>
        <row r="23120">
          <cell r="A23120" t="str">
            <v>5.33.85.580.CHN.00.000</v>
          </cell>
          <cell r="B23120" t="str">
            <v xml:space="preserve">Single thrust ball bearing / vòng bi Tag no: 5-7508-0000-01 </v>
          </cell>
          <cell r="C23120" t="str">
            <v>Tạm nhập số lượng và giá trị vật tự dự phòng Ban A bàn giao qua VT4 theo quyết định số 252/QĐ-NĐVT4 ngày 07.03.2020</v>
          </cell>
        </row>
        <row r="23121">
          <cell r="A23121" t="str">
            <v>5.33.85.581.CHN.00.000</v>
          </cell>
          <cell r="B23121" t="str">
            <v xml:space="preserve">Thrust segment / Vành đỡ 2-5535-3404-00 </v>
          </cell>
          <cell r="C23121" t="str">
            <v>Tạm nhập số lượng và giá trị vật tự dự phòng Ban A bàn giao qua VT4 theo quyết định số 252/QĐ-NĐVT4 ngày 07.03.2020</v>
          </cell>
        </row>
        <row r="23122">
          <cell r="A23122" t="str">
            <v>5.33.85.582.CHN.00.000</v>
          </cell>
          <cell r="B23122" t="str">
            <v xml:space="preserve">Pin / chốt Tag no: 3-0663-1301-00 </v>
          </cell>
          <cell r="C23122" t="str">
            <v>Tạm nhập số lượng và giá trị vật tự dự phòng Ban A bàn giao qua VT4 theo quyết định số 252/QĐ-NĐVT4 ngày 07.03.2020</v>
          </cell>
        </row>
        <row r="23123">
          <cell r="A23123" t="str">
            <v>5.33.85.583.CHN.00.000</v>
          </cell>
          <cell r="B23123" t="str">
            <v xml:space="preserve">Preamplifier / Thiết bị chuyển tín hiệu rung </v>
          </cell>
          <cell r="C23123" t="str">
            <v>Tạm nhập số lượng và giá trị vật tự dự phòng Ban A bàn giao qua VT4 theo quyết định số 252/QĐ-NĐVT4 ngày 07.03.2020</v>
          </cell>
        </row>
        <row r="23124">
          <cell r="A23124" t="str">
            <v>5.33.85.584.CHN.00.000</v>
          </cell>
          <cell r="B23124" t="str">
            <v xml:space="preserve">Transducer / Đầu dò của thiết bị đo rung Tag no: 5-7470-9002-54 </v>
          </cell>
          <cell r="C23124" t="str">
            <v>Tạm nhập số lượng và giá trị vật tự dự phòng Ban A bàn giao qua VT4 theo quyết định số 252/QĐ-NĐVT4 ngày 07.03.2020</v>
          </cell>
        </row>
        <row r="23125">
          <cell r="A23125" t="str">
            <v>5.33.85.585.CHN.00.000</v>
          </cell>
          <cell r="B23125" t="str">
            <v xml:space="preserve">Bush / ống lót Tag no: 5-7520-0026-20 </v>
          </cell>
          <cell r="C23125" t="str">
            <v>Tạm nhập số lượng và giá trị vật tự dự phòng Ban A bàn giao qua VT4 theo quyết định số 252/QĐ-NĐVT4 ngày 07.03.2020</v>
          </cell>
        </row>
        <row r="23126">
          <cell r="A23126" t="str">
            <v>5.33.85.586.CHN.00.000</v>
          </cell>
          <cell r="B23126" t="str">
            <v xml:space="preserve">Bush / ống lót Tag no: 5-7520-0006-12 </v>
          </cell>
          <cell r="C23126" t="str">
            <v>Tạm nhập số lượng và giá trị vật tự dự phòng Ban A bàn giao qua VT4 theo quyết định số 252/QĐ-NĐVT4 ngày 07.03.2020</v>
          </cell>
        </row>
        <row r="23127">
          <cell r="A23127" t="str">
            <v>5.33.85.587.CHN.00.000</v>
          </cell>
          <cell r="B23127" t="str">
            <v xml:space="preserve">Bush / ống lót Tag no: 5-7520-0062-64 </v>
          </cell>
          <cell r="C23127" t="str">
            <v>Tạm nhập số lượng và giá trị vật tự dự phòng Ban A bàn giao qua VT4 theo quyết định số 252/QĐ-NĐVT4 ngày 07.03.2020</v>
          </cell>
        </row>
        <row r="23128">
          <cell r="A23128" t="str">
            <v>5.33.85.588.CHN.00.000</v>
          </cell>
          <cell r="B23128" t="str">
            <v xml:space="preserve">Kunck;e bearing / Vòng bi </v>
          </cell>
          <cell r="C23128" t="str">
            <v>Tạm nhập số lượng và giá trị vật tự dự phòng Ban A bàn giao qua VT4 theo quyết định số 252/QĐ-NĐVT4 ngày 07.03.2020</v>
          </cell>
        </row>
        <row r="23129">
          <cell r="A23129" t="str">
            <v>5.33.85.589.CHN.00.000</v>
          </cell>
          <cell r="B23129" t="str">
            <v xml:space="preserve">Rear exhaust pipe / Ống xả khí Tag no: 5-7525-0020-01 </v>
          </cell>
          <cell r="C23129" t="str">
            <v>Tạm nhập số lượng và giá trị vật tự dự phòng Ban A bàn giao qua VT4 theo quyết định số 252/QĐ-NĐVT4 ngày 07.03.2020</v>
          </cell>
        </row>
        <row r="23130">
          <cell r="A23130" t="str">
            <v>5.33.85.590.CHN.00.000</v>
          </cell>
          <cell r="B23130" t="str">
            <v xml:space="preserve">Dust seal / Hộp dầu bộ phận bơm lò hơi </v>
          </cell>
          <cell r="C23130" t="str">
            <v>Tạm nhập số lượng và giá trị vật tự dự phòng Ban A bàn giao qua VT4 theo quyết định số 252/QĐ-NĐVT4 ngày 07.03.2020</v>
          </cell>
        </row>
        <row r="23131">
          <cell r="A23131" t="str">
            <v>5.33.85.591.CHN.00.000</v>
          </cell>
          <cell r="B23131" t="str">
            <v xml:space="preserve">Bush / Ống lót Tag No: 5-7520-0006-06 </v>
          </cell>
          <cell r="C23131" t="str">
            <v>Tạm nhập số lượng và giá trị vật tự dự phòng Ban A bàn giao qua VT4 theo quyết định số 252/QĐ-NĐVT4 ngày 07.03.2020</v>
          </cell>
        </row>
        <row r="23132">
          <cell r="A23132" t="str">
            <v>5.33.85.592.CHN.00.000</v>
          </cell>
          <cell r="B23132" t="str">
            <v xml:space="preserve">Spring / lò xo Tag no: 3-39002-2691-00 </v>
          </cell>
          <cell r="C23132" t="str">
            <v>Tạm nhập số lượng và giá trị vật tự dự phòng Ban A bàn giao qua VT4 theo quyết định số 252/QĐ-NĐVT4 ngày 07.03.2020</v>
          </cell>
        </row>
        <row r="23133">
          <cell r="A23133" t="str">
            <v>5.33.85.593.CHN.00.000</v>
          </cell>
          <cell r="B23133" t="str">
            <v xml:space="preserve">Sealing assembly / Hộp dầu bộ phận bơm lò hơi </v>
          </cell>
          <cell r="C23133" t="str">
            <v>Tạm nhập số lượng và giá trị vật tự dự phòng Ban A bàn giao qua VT4 theo quyết định số 252/QĐ-NĐVT4 ngày 07.03.2020</v>
          </cell>
        </row>
        <row r="23134">
          <cell r="A23134" t="str">
            <v>5.33.85.594.CHN.00.000</v>
          </cell>
          <cell r="B23134" t="str">
            <v xml:space="preserve">Sleeve / ống bọc ngoài Tag no: 3-1003-5001-00 </v>
          </cell>
          <cell r="C23134" t="str">
            <v>Tạm nhập số lượng và giá trị vật tự dự phòng Ban A bàn giao qua VT4 theo quyết định số 252/QĐ-NĐVT4 ngày 07.03.2020</v>
          </cell>
        </row>
        <row r="23135">
          <cell r="A23135" t="str">
            <v>5.33.85.595.CHN.00.000</v>
          </cell>
          <cell r="B23135" t="str">
            <v xml:space="preserve">Sleeve / ống bọc ngoài Tag no: 3-1001-5809-00 </v>
          </cell>
          <cell r="C23135" t="str">
            <v>Tạm nhập số lượng và giá trị vật tự dự phòng Ban A bàn giao qua VT4 theo quyết định số 252/QĐ-NĐVT4 ngày 07.03.2020</v>
          </cell>
        </row>
        <row r="23136">
          <cell r="A23136" t="str">
            <v>5.33.85.596.CHN.00.000</v>
          </cell>
          <cell r="B23136" t="str">
            <v xml:space="preserve">Bush / Ống lót Tag no: 5.7520-0014-14 </v>
          </cell>
          <cell r="C23136" t="str">
            <v>Tạm nhập số lượng và giá trị vật tự dự phòng Ban A bàn giao qua VT4 theo quyết định số 252/QĐ-NĐVT4 ngày 07.03.2020</v>
          </cell>
        </row>
        <row r="23137">
          <cell r="A23137" t="str">
            <v>5.33.85.597.CHN.00.000</v>
          </cell>
          <cell r="B23137" t="str">
            <v xml:space="preserve">Spring / lò xo Tag no: 3-39002-2615-00 </v>
          </cell>
          <cell r="C23137" t="str">
            <v>Tạm nhập số lượng và giá trị vật tự dự phòng Ban A bàn giao qua VT4 theo quyết định số 252/QĐ-NĐVT4 ngày 07.03.2020</v>
          </cell>
        </row>
        <row r="23138">
          <cell r="A23138" t="str">
            <v>5.33.85.598.CHN.00.000</v>
          </cell>
          <cell r="B23138" t="str">
            <v xml:space="preserve">Bush / Ống lót Tag no: 5-7520-0010-14 </v>
          </cell>
          <cell r="C23138" t="str">
            <v>Tạm nhập số lượng và giá trị vật tự dự phòng Ban A bàn giao qua VT4 theo quyết định số 252/QĐ-NĐVT4 ngày 07.03.2020</v>
          </cell>
        </row>
        <row r="23139">
          <cell r="A23139" t="str">
            <v>5.60.11.831.USA.00.000</v>
          </cell>
          <cell r="B23139" t="str">
            <v xml:space="preserve">Deflector/Bộ lệch cực bơm ly tâm, Tag No: 2-001605-831-10-129 R2/1.09 </v>
          </cell>
          <cell r="C23139" t="str">
            <v>Tạm nhập số lượng và giá trị vật tự dự phòng Ban A bàn giao qua VT4 theo quyết định số 252/QĐ-NĐVT4 ngày 07.03.2020</v>
          </cell>
        </row>
        <row r="23140">
          <cell r="A23140" t="str">
            <v>5.60.11.832.USA.00.000</v>
          </cell>
          <cell r="B23140" t="str">
            <v xml:space="preserve">Deflector/Bộ lệch cực bơm ly tâm, Tag No: 2-001605-831-10-129 R2/2.09 </v>
          </cell>
          <cell r="C23140" t="str">
            <v>Tạm nhập số lượng và giá trị vật tự dự phòng Ban A bàn giao qua VT4 theo quyết định số 252/QĐ-NĐVT4 ngày 07.03.2020</v>
          </cell>
        </row>
        <row r="23141">
          <cell r="A23141" t="str">
            <v>5.60.11.833.USA.00.000</v>
          </cell>
          <cell r="B23141" t="str">
            <v xml:space="preserve">Impeller Key 9 Lg/Khóa bánh công tác bơm ly tâm </v>
          </cell>
          <cell r="C23141" t="str">
            <v>Tạm nhập số lượng và giá trị vật tự dự phòng Ban A bàn giao qua VT4 theo quyết định số 252/QĐ-NĐVT4 ngày 07.03.2020</v>
          </cell>
        </row>
        <row r="23142">
          <cell r="A23142" t="str">
            <v>5.60.11.834.USA.00.000</v>
          </cell>
          <cell r="B23142" t="str">
            <v xml:space="preserve">Impeller Key 7-1/2 LgKhóa bánh công tác bơm ly tâm </v>
          </cell>
          <cell r="C23142" t="str">
            <v>Tạm nhập số lượng và giá trị vật tự dự phòng Ban A bàn giao qua VT4 theo quyết định số 252/QĐ-NĐVT4 ngày 07.03.2020</v>
          </cell>
        </row>
        <row r="23143">
          <cell r="A23143" t="str">
            <v>5.60.11.835.KOR.00.000</v>
          </cell>
          <cell r="B23143" t="str">
            <v xml:space="preserve">IMPELLER Bánh công tác bơm nước ly tâm Φ400 x 155T </v>
          </cell>
          <cell r="C23143" t="str">
            <v>Tạm nhập số lượng và giá trị vật tự dự phòng Ban A bàn giao qua VT4 theo quyết định số 252/QĐ-NĐVT4 ngày 07.03.2020</v>
          </cell>
        </row>
        <row r="23144">
          <cell r="A23144" t="str">
            <v>5.60.11.836.KOR.00.000</v>
          </cell>
          <cell r="B23144" t="str">
            <v xml:space="preserve">IMPELLER Bánh công tác bơm nước ly tâm Φ200 x 91T </v>
          </cell>
          <cell r="C23144" t="str">
            <v>Tạm nhập số lượng và giá trị vật tự dự phòng Ban A bàn giao qua VT4 theo quyết định số 252/QĐ-NĐVT4 ngày 07.03.2020</v>
          </cell>
        </row>
        <row r="23145">
          <cell r="A23145" t="str">
            <v>5.60.11.837.KOR.00.000</v>
          </cell>
          <cell r="B23145" t="str">
            <v xml:space="preserve">IMPELLER Bánh công tác bơm nước ly tâm Φ300 x 84T </v>
          </cell>
          <cell r="C23145" t="str">
            <v>Tạm nhập số lượng và giá trị vật tự dự phòng Ban A bàn giao qua VT4 theo quyết định số 252/QĐ-NĐVT4 ngày 07.03.2020</v>
          </cell>
        </row>
        <row r="23146">
          <cell r="A23146" t="str">
            <v>5.60.11.838.KOR.00.000</v>
          </cell>
          <cell r="B23146" t="str">
            <v xml:space="preserve">IMPELLER Bánh công tác bơm nước ly tâm Φ280 x 108T </v>
          </cell>
          <cell r="C23146" t="str">
            <v>Tạm nhập số lượng và giá trị vật tự dự phòng Ban A bàn giao qua VT4 theo quyết định số 252/QĐ-NĐVT4 ngày 07.03.2020</v>
          </cell>
        </row>
        <row r="23147">
          <cell r="A23147" t="str">
            <v>5.60.11.839.KOR.00.000</v>
          </cell>
          <cell r="B23147" t="str">
            <v xml:space="preserve">BASE Đế bơm nước 1300 X 950 X 180 </v>
          </cell>
          <cell r="C23147" t="str">
            <v>Tạm nhập số lượng và giá trị vật tự dự phòng Ban A bàn giao qua VT4 theo quyết định số 252/QĐ-NĐVT4 ngày 07.03.2020</v>
          </cell>
        </row>
        <row r="23148">
          <cell r="A23148" t="str">
            <v>5.60.11.840.KOR.00.000</v>
          </cell>
          <cell r="B23148" t="str">
            <v xml:space="preserve">BASE Đế bơm nước 1050 X 690 X 125 </v>
          </cell>
          <cell r="C23148" t="str">
            <v>Tạm nhập số lượng và giá trị vật tự dự phòng Ban A bàn giao qua VT4 theo quyết định số 252/QĐ-NĐVT4 ngày 07.03.2020</v>
          </cell>
        </row>
        <row r="23149">
          <cell r="A23149" t="str">
            <v>5.60.11.841.KOR.00.000</v>
          </cell>
          <cell r="B23149" t="str">
            <v xml:space="preserve">BASE Đế bơm nước 1190 X 570 X 110 </v>
          </cell>
          <cell r="C23149" t="str">
            <v>Tạm nhập số lượng và giá trị vật tự dự phòng Ban A bàn giao qua VT4 theo quyết định số 252/QĐ-NĐVT4 ngày 07.03.2020</v>
          </cell>
        </row>
        <row r="23150">
          <cell r="A23150" t="str">
            <v>5.60.11.842.KOR.00.000</v>
          </cell>
          <cell r="B23150" t="str">
            <v xml:space="preserve">BASE Đế bơm nước 870 X 780 X 20 </v>
          </cell>
          <cell r="C23150" t="str">
            <v>Tạm nhập số lượng và giá trị vật tự dự phòng Ban A bàn giao qua VT4 theo quyết định số 252/QĐ-NĐVT4 ngày 07.03.2020</v>
          </cell>
        </row>
        <row r="23151">
          <cell r="A23151" t="str">
            <v>5.60.11.843.KOR.00.000</v>
          </cell>
          <cell r="B23151" t="str">
            <v xml:space="preserve">IMPELLER Bánh công tác bơm nước ly tâm 610x150 </v>
          </cell>
          <cell r="C23151" t="str">
            <v>Tạm nhập số lượng và giá trị vật tự dự phòng Ban A bàn giao qua VT4 theo quyết định số 252/QĐ-NĐVT4 ngày 07.03.2020</v>
          </cell>
        </row>
        <row r="23152">
          <cell r="A23152" t="str">
            <v>5.60.11.844.KOR.00.000</v>
          </cell>
          <cell r="B23152" t="str">
            <v xml:space="preserve">BALANCE BUSH(NDE)-size: Ø220x127 / Ống lót cân bằng cho bơm nước </v>
          </cell>
          <cell r="C23152" t="str">
            <v>Tạm nhập số lượng và giá trị vật tự dự phòng Ban A bàn giao qua VT4 theo quyết định số 252/QĐ-NĐVT4 ngày 07.03.2020</v>
          </cell>
        </row>
        <row r="23153">
          <cell r="A23153" t="str">
            <v>5.60.11.845.KOR.00.000</v>
          </cell>
          <cell r="B23153" t="str">
            <v xml:space="preserve">THRUST COLLAR-size: Ø272x78 / Vòng đệm hướng trục máy bơm </v>
          </cell>
          <cell r="C23153" t="str">
            <v>Tạm nhập số lượng và giá trị vật tự dự phòng Ban A bàn giao qua VT4 theo quyết định số 252/QĐ-NĐVT4 ngày 07.03.2020</v>
          </cell>
        </row>
        <row r="23154">
          <cell r="A23154" t="str">
            <v>5.60.11.846.KOR.00.000</v>
          </cell>
          <cell r="B23154" t="str">
            <v xml:space="preserve">IMPELLER-size: Ø508x180 / Bánh công tác (cánh) bơm nước </v>
          </cell>
          <cell r="C23154" t="str">
            <v>Tạm nhập số lượng và giá trị vật tự dự phòng Ban A bàn giao qua VT4 theo quyết định số 252/QĐ-NĐVT4 ngày 07.03.2020</v>
          </cell>
        </row>
        <row r="23155">
          <cell r="A23155" t="str">
            <v>5.60.11.847.KOR.00.000</v>
          </cell>
          <cell r="B23155" t="str">
            <v xml:space="preserve">COUPLING SPACER FOR FLEXIBLE DISC COUPLING-size: Ø214x200 / Khuỷu nối bơm nước </v>
          </cell>
          <cell r="C23155" t="str">
            <v>Tạm nhập số lượng và giá trị vật tự dự phòng Ban A bàn giao qua VT4 theo quyết định số 252/QĐ-NĐVT4 ngày 07.03.2020</v>
          </cell>
        </row>
        <row r="23156">
          <cell r="A23156" t="str">
            <v>5.60.11.848.KOR.00.000</v>
          </cell>
          <cell r="B23156" t="str">
            <v xml:space="preserve">THRUST COLLAR-size: Ø130x41 / Ống lót trục bơm nước </v>
          </cell>
          <cell r="C23156" t="str">
            <v>Tạm nhập số lượng và giá trị vật tự dự phòng Ban A bàn giao qua VT4 theo quyết định số 252/QĐ-NĐVT4 ngày 07.03.2020</v>
          </cell>
        </row>
        <row r="23157">
          <cell r="A23157" t="str">
            <v>5.60.11.849.KOR.00.000</v>
          </cell>
          <cell r="B23157" t="str">
            <v xml:space="preserve">COUPLING SPACER FOR FLEXIBLE DISC COUPLING-size: Ø346x250 / Khuỷu nối bơm nước </v>
          </cell>
          <cell r="C23157" t="str">
            <v>Tạm nhập số lượng và giá trị vật tự dự phòng Ban A bàn giao qua VT4 theo quyết định số 252/QĐ-NĐVT4 ngày 07.03.2020</v>
          </cell>
        </row>
        <row r="23158">
          <cell r="A23158" t="str">
            <v>5.60.11.850.KOR.00.000</v>
          </cell>
          <cell r="B23158" t="str">
            <v xml:space="preserve">BALANCE BUSH-size: Ø282x190 / Ống lót cân bằng cho bơm nước </v>
          </cell>
          <cell r="C23158" t="str">
            <v>Tạm nhập số lượng và giá trị vật tự dự phòng Ban A bàn giao qua VT4 theo quyết định số 252/QĐ-NĐVT4 ngày 07.03.2020</v>
          </cell>
        </row>
        <row r="23159">
          <cell r="A23159" t="str">
            <v>5.60.91.385.KOR.00.000</v>
          </cell>
          <cell r="B23159" t="str">
            <v xml:space="preserve">Casing Wearing D140 D162 L16 / Bao che máy bơm </v>
          </cell>
          <cell r="C23159" t="str">
            <v>Tạm nhập số lượng và giá trị vật tự dự phòng Ban A bàn giao qua VT4 theo quyết định số 252/QĐ-NĐVT4 ngày 07.03.2020</v>
          </cell>
        </row>
        <row r="23160">
          <cell r="A23160" t="str">
            <v>5.60.91.386.KOR.00.000</v>
          </cell>
          <cell r="B23160" t="str">
            <v xml:space="preserve">Casing Wearing D132 D154 L16/ Bao che máy bơm </v>
          </cell>
          <cell r="C23160" t="str">
            <v>Tạm nhập số lượng và giá trị vật tự dự phòng Ban A bàn giao qua VT4 theo quyết định số 252/QĐ-NĐVT4 ngày 07.03.2020</v>
          </cell>
        </row>
        <row r="23161">
          <cell r="A23161" t="str">
            <v>5.60.91.387.KOR.00.000</v>
          </cell>
          <cell r="B23161" t="str">
            <v xml:space="preserve">Casing Wearing D105D120L15/ Bao che máy bơm </v>
          </cell>
          <cell r="C23161" t="str">
            <v>Tạm nhập số lượng và giá trị vật tự dự phòng Ban A bàn giao qua VT4 theo quyết định số 252/QĐ-NĐVT4 ngày 07.03.2020</v>
          </cell>
        </row>
        <row r="23162">
          <cell r="A23162" t="str">
            <v>5.60.91.388.KOR.00.000</v>
          </cell>
          <cell r="B23162" t="str">
            <v xml:space="preserve">Casing Wearing D80D90L12/ Bao che máy bơm </v>
          </cell>
          <cell r="C23162" t="str">
            <v>Tạm nhập số lượng và giá trị vật tự dự phòng Ban A bàn giao qua VT4 theo quyết định số 252/QĐ-NĐVT4 ngày 07.03.2020</v>
          </cell>
        </row>
        <row r="23163">
          <cell r="A23163" t="str">
            <v>5.60.91.752.KOR.00.000</v>
          </cell>
          <cell r="B23163" t="str">
            <v xml:space="preserve">Pump Hose - Ống bơm </v>
          </cell>
          <cell r="C23163" t="str">
            <v>Tạm nhập số lượng và giá trị vật tự dự phòng Ban A bàn giao qua VT4 theo quyết định số 252/QĐ-NĐVT4 ngày 07.03.2020</v>
          </cell>
        </row>
        <row r="23164">
          <cell r="A23164" t="str">
            <v>5.60.91.753.KOR.00.000</v>
          </cell>
          <cell r="B23164" t="str">
            <v xml:space="preserve">Ball -size: Anti-Scalant injection pump for SWRO / Bi làm kín cho bơm </v>
          </cell>
          <cell r="C23164" t="str">
            <v>Tạm nhập số lượng và giá trị vật tự dự phòng Ban A bàn giao qua VT4 theo quyết định số 252/QĐ-NĐVT4 ngày 07.03.2020</v>
          </cell>
        </row>
        <row r="23165">
          <cell r="A23165" t="str">
            <v>5.60.91.754.KOR.00.000</v>
          </cell>
          <cell r="B23165" t="str">
            <v xml:space="preserve">Diaphragm -size: Anti-Scalant injection pump for SWRO / Màng chắn cho bơm </v>
          </cell>
          <cell r="C23165" t="str">
            <v>Tạm nhập số lượng và giá trị vật tự dự phòng Ban A bàn giao qua VT4 theo quyết định số 252/QĐ-NĐVT4 ngày 07.03.2020</v>
          </cell>
        </row>
        <row r="23166">
          <cell r="A23166" t="str">
            <v>5.60.91.755.KOR.00.000</v>
          </cell>
          <cell r="B23166" t="str">
            <v xml:space="preserve">Ball - size: Anti-Scalant injection pump for BWRO / Bi làm kín cho bơm </v>
          </cell>
          <cell r="C23166" t="str">
            <v>Tạm nhập số lượng và giá trị vật tự dự phòng Ban A bàn giao qua VT4 theo quyết định số 252/QĐ-NĐVT4 ngày 07.03.2020</v>
          </cell>
        </row>
        <row r="23167">
          <cell r="A23167" t="str">
            <v>5.60.91.756.KOR.00.000</v>
          </cell>
          <cell r="B23167" t="str">
            <v xml:space="preserve">Diaphragm -size: Anti-Scalant injection pump for BWRO / Màng chắn cho bơm </v>
          </cell>
          <cell r="C23167" t="str">
            <v>Tạm nhập số lượng và giá trị vật tự dự phòng Ban A bàn giao qua VT4 theo quyết định số 252/QĐ-NĐVT4 ngày 07.03.2020</v>
          </cell>
        </row>
        <row r="23168">
          <cell r="A23168" t="str">
            <v>5.60.91.757.KOR.00.000</v>
          </cell>
          <cell r="B23168" t="str">
            <v xml:space="preserve">Ball - NaOCI Injection Pump for Potablization / Bi làm kín cho bơm </v>
          </cell>
          <cell r="C23168" t="str">
            <v>Tạm nhập số lượng và giá trị vật tự dự phòng Ban A bàn giao qua VT4 theo quyết định số 252/QĐ-NĐVT4 ngày 07.03.2020</v>
          </cell>
        </row>
        <row r="23169">
          <cell r="A23169" t="str">
            <v>5.60.91.758.KOR.00.000</v>
          </cell>
          <cell r="B23169" t="str">
            <v xml:space="preserve">Diaphragm -size: NaOCI Injection Pump for Potablization / Màng chắn cho bơm </v>
          </cell>
          <cell r="C23169" t="str">
            <v>Tạm nhập số lượng và giá trị vật tự dự phòng Ban A bàn giao qua VT4 theo quyết định số 252/QĐ-NĐVT4 ngày 07.03.2020</v>
          </cell>
        </row>
        <row r="23170">
          <cell r="A23170" t="str">
            <v>5.60.91.759.KOR.00.000</v>
          </cell>
          <cell r="B23170" t="str">
            <v xml:space="preserve">Ball - NaOCI Injection Pump for UF CEB / Bi làm kín cho bơm </v>
          </cell>
          <cell r="C23170" t="str">
            <v>Tạm nhập số lượng và giá trị vật tự dự phòng Ban A bàn giao qua VT4 theo quyết định số 252/QĐ-NĐVT4 ngày 07.03.2020</v>
          </cell>
        </row>
        <row r="23171">
          <cell r="A23171" t="str">
            <v>5.60.91.760.KOR.00.000</v>
          </cell>
          <cell r="B23171" t="str">
            <v xml:space="preserve">Diaphragm - NaOCI Injection Pump for UF CEB / Màng chắn cho bơm </v>
          </cell>
          <cell r="C23171" t="str">
            <v>Tạm nhập số lượng và giá trị vật tự dự phòng Ban A bàn giao qua VT4 theo quyết định số 252/QĐ-NĐVT4 ngày 07.03.2020</v>
          </cell>
        </row>
        <row r="23172">
          <cell r="A23172" t="str">
            <v>5.60.91.761.KOR.00.000</v>
          </cell>
          <cell r="B23172" t="str">
            <v xml:space="preserve">Ball - NaoCI Injection pump for Clarifier / Bi làm kín cho bơm </v>
          </cell>
          <cell r="C23172" t="str">
            <v>Tạm nhập số lượng và giá trị vật tự dự phòng Ban A bàn giao qua VT4 theo quyết định số 252/QĐ-NĐVT4 ngày 07.03.2020</v>
          </cell>
        </row>
        <row r="23173">
          <cell r="A23173" t="str">
            <v>5.60.91.762.KOR.00.000</v>
          </cell>
          <cell r="B23173" t="str">
            <v xml:space="preserve">Diaphragm - NaoCI Injection pump for Clarifier / Màng chắn cho bơm </v>
          </cell>
          <cell r="C23173" t="str">
            <v>Tạm nhập số lượng và giá trị vật tự dự phòng Ban A bàn giao qua VT4 theo quyết định số 252/QĐ-NĐVT4 ngày 07.03.2020</v>
          </cell>
        </row>
        <row r="23174">
          <cell r="A23174" t="str">
            <v>5.60.91.763.KOR.00.000</v>
          </cell>
          <cell r="B23174" t="str">
            <v xml:space="preserve">Ball - Acid Injection pump for SWRO / Bi làm kín cho bơm </v>
          </cell>
          <cell r="C23174" t="str">
            <v>Tạm nhập số lượng và giá trị vật tự dự phòng Ban A bàn giao qua VT4 theo quyết định số 252/QĐ-NĐVT4 ngày 07.03.2020</v>
          </cell>
        </row>
        <row r="23175">
          <cell r="A23175" t="str">
            <v>5.60.91.764.KOR.00.000</v>
          </cell>
          <cell r="B23175" t="str">
            <v xml:space="preserve">Diaphragm - Acid Injection pump for SWRO / Màng chắn cho bơm </v>
          </cell>
          <cell r="C23175" t="str">
            <v>Tạm nhập số lượng và giá trị vật tự dự phòng Ban A bàn giao qua VT4 theo quyết định số 252/QĐ-NĐVT4 ngày 07.03.2020</v>
          </cell>
        </row>
        <row r="23176">
          <cell r="A23176" t="str">
            <v>5.60.91.765.KOR.00.000</v>
          </cell>
          <cell r="B23176" t="str">
            <v xml:space="preserve">Ball - Acid Injection pump for BWRO /  Bi làm kín cho bơm </v>
          </cell>
          <cell r="C23176" t="str">
            <v>Tạm nhập số lượng và giá trị vật tự dự phòng Ban A bàn giao qua VT4 theo quyết định số 252/QĐ-NĐVT4 ngày 07.03.2020</v>
          </cell>
        </row>
        <row r="23177">
          <cell r="A23177" t="str">
            <v>5.60.91.766.KOR.00.000</v>
          </cell>
          <cell r="B23177" t="str">
            <v xml:space="preserve">Diaphragm - Acid Injection pump for BWRO / Màng chắn cho bơm </v>
          </cell>
          <cell r="C23177" t="str">
            <v>Tạm nhập số lượng và giá trị vật tự dự phòng Ban A bàn giao qua VT4 theo quyết định số 252/QĐ-NĐVT4 ngày 07.03.2020</v>
          </cell>
        </row>
        <row r="23178">
          <cell r="A23178" t="str">
            <v>5.60.91.767.KOR.00.000</v>
          </cell>
          <cell r="B23178" t="str">
            <v xml:space="preserve">Ball - Acid Injection pump for UF CEB / Bi làm kín cho bơm </v>
          </cell>
          <cell r="C23178" t="str">
            <v>Tạm nhập số lượng và giá trị vật tự dự phòng Ban A bàn giao qua VT4 theo quyết định số 252/QĐ-NĐVT4 ngày 07.03.2020</v>
          </cell>
        </row>
        <row r="23179">
          <cell r="A23179" t="str">
            <v>5.60.91.768.KOR.00.000</v>
          </cell>
          <cell r="B23179" t="str">
            <v xml:space="preserve">Diaphragm - Acid Injection pump for UF CEB / Màng chắn cho bơm </v>
          </cell>
          <cell r="C23179" t="str">
            <v>Tạm nhập số lượng và giá trị vật tự dự phòng Ban A bàn giao qua VT4 theo quyết định số 252/QĐ-NĐVT4 ngày 07.03.2020</v>
          </cell>
        </row>
        <row r="23180">
          <cell r="A23180" t="str">
            <v>5.60.91.769.KOR.00.000</v>
          </cell>
          <cell r="B23180" t="str">
            <v xml:space="preserve">Ball - SBS Injection Pump for SWRO / Bi làm kín cho bơm </v>
          </cell>
          <cell r="C23180" t="str">
            <v>Tạm nhập số lượng và giá trị vật tự dự phòng Ban A bàn giao qua VT4 theo quyết định số 252/QĐ-NĐVT4 ngày 07.03.2020</v>
          </cell>
        </row>
        <row r="23181">
          <cell r="A23181" t="str">
            <v>5.60.91.770.KOR.00.000</v>
          </cell>
          <cell r="B23181" t="str">
            <v xml:space="preserve">Diaphragm - SBS Injection Pump for SWRO / Màng chắn cho bơm </v>
          </cell>
          <cell r="C23181" t="str">
            <v>Tạm nhập số lượng và giá trị vật tự dự phòng Ban A bàn giao qua VT4 theo quyết định số 252/QĐ-NĐVT4 ngày 07.03.2020</v>
          </cell>
        </row>
        <row r="23182">
          <cell r="A23182" t="str">
            <v>5.60.91.771.KOR.00.000</v>
          </cell>
          <cell r="B23182" t="str">
            <v xml:space="preserve">Ball - SBS Injection Pump for BWRO / Bi làm kín cho bơm </v>
          </cell>
          <cell r="C23182" t="str">
            <v>Tạm nhập số lượng và giá trị vật tự dự phòng Ban A bàn giao qua VT4 theo quyết định số 252/QĐ-NĐVT4 ngày 07.03.2020</v>
          </cell>
        </row>
        <row r="23183">
          <cell r="A23183" t="str">
            <v>5.60.91.772.KOR.00.000</v>
          </cell>
          <cell r="B23183" t="str">
            <v xml:space="preserve">Diaphragm - SBS Injection Pump for BWRO / Màng chắn cho bơm </v>
          </cell>
          <cell r="C23183" t="str">
            <v>Tạm nhập số lượng và giá trị vật tự dự phòng Ban A bàn giao qua VT4 theo quyết định số 252/QĐ-NĐVT4 ngày 07.03.2020</v>
          </cell>
        </row>
        <row r="23184">
          <cell r="A23184" t="str">
            <v>5.60.91.773.KOR.00.000</v>
          </cell>
          <cell r="B23184" t="str">
            <v xml:space="preserve">Ball - Coagulant Injection Pump for Clarifier / Bi làm kín cho bơm </v>
          </cell>
          <cell r="C23184" t="str">
            <v>Tạm nhập số lượng và giá trị vật tự dự phòng Ban A bàn giao qua VT4 theo quyết định số 252/QĐ-NĐVT4 ngày 07.03.2020</v>
          </cell>
        </row>
        <row r="23185">
          <cell r="A23185" t="str">
            <v>5.60.91.774.KOR.00.000</v>
          </cell>
          <cell r="B23185" t="str">
            <v xml:space="preserve">Diaphragm - Coagulant Injection Pump for Clarifier / Màng chắn cho bơm </v>
          </cell>
          <cell r="C23185" t="str">
            <v>Tạm nhập số lượng và giá trị vật tự dự phòng Ban A bàn giao qua VT4 theo quyết định số 252/QĐ-NĐVT4 ngày 07.03.2020</v>
          </cell>
        </row>
        <row r="23186">
          <cell r="A23186" t="str">
            <v>5.60.91.775.KOR.00.000</v>
          </cell>
          <cell r="B23186" t="str">
            <v xml:space="preserve">Ball - Coagulant Aid Injection Pump for Clarifier / Bi làm kín cho bơm </v>
          </cell>
          <cell r="C23186" t="str">
            <v>Tạm nhập số lượng và giá trị vật tự dự phòng Ban A bàn giao qua VT4 theo quyết định số 252/QĐ-NĐVT4 ngày 07.03.2020</v>
          </cell>
        </row>
        <row r="23187">
          <cell r="A23187" t="str">
            <v>5.60.91.776.KOR.00.000</v>
          </cell>
          <cell r="B23187" t="str">
            <v xml:space="preserve">Diaphragm - Coagulant Aid Injection Pump for Clarifier / Màng chắn cho bơm </v>
          </cell>
          <cell r="C23187" t="str">
            <v>Tạm nhập số lượng và giá trị vật tự dự phòng Ban A bàn giao qua VT4 theo quyết định số 252/QĐ-NĐVT4 ngày 07.03.2020</v>
          </cell>
        </row>
        <row r="23188">
          <cell r="A23188" t="str">
            <v>5.60.91.777.KOR.00.000</v>
          </cell>
          <cell r="B23188" t="str">
            <v xml:space="preserve">Ball - Caustic Injection Pump for Clarifier / Bi làm kín cho bơm </v>
          </cell>
          <cell r="C23188" t="str">
            <v>Tạm nhập số lượng và giá trị vật tự dự phòng Ban A bàn giao qua VT4 theo quyết định số 252/QĐ-NĐVT4 ngày 07.03.2020</v>
          </cell>
        </row>
        <row r="23189">
          <cell r="A23189" t="str">
            <v>5.60.91.778.KOR.00.000</v>
          </cell>
          <cell r="B23189" t="str">
            <v xml:space="preserve">Diaphragm - Caustic Injection Pump for Clarifier / Màng chắn cho bơm </v>
          </cell>
          <cell r="C23189" t="str">
            <v>Tạm nhập số lượng và giá trị vật tự dự phòng Ban A bàn giao qua VT4 theo quyết định số 252/QĐ-NĐVT4 ngày 07.03.2020</v>
          </cell>
        </row>
        <row r="23190">
          <cell r="A23190" t="str">
            <v>5.60.91.779.KOR.00.000</v>
          </cell>
          <cell r="B23190" t="str">
            <v xml:space="preserve">Ball - Caustic Injection Pump for SWRO / Bi làm kín cho bơm </v>
          </cell>
          <cell r="C23190" t="str">
            <v>Tạm nhập số lượng và giá trị vật tự dự phòng Ban A bàn giao qua VT4 theo quyết định số 252/QĐ-NĐVT4 ngày 07.03.2020</v>
          </cell>
        </row>
        <row r="23191">
          <cell r="A23191" t="str">
            <v>5.60.91.780.KOR.00.000</v>
          </cell>
          <cell r="B23191" t="str">
            <v xml:space="preserve">Diaphragm - Caustic Injection Pump for SWRO / Màng chắn cho bơm </v>
          </cell>
          <cell r="C23191" t="str">
            <v>Tạm nhập số lượng và giá trị vật tự dự phòng Ban A bàn giao qua VT4 theo quyết định số 252/QĐ-NĐVT4 ngày 07.03.2020</v>
          </cell>
        </row>
        <row r="23192">
          <cell r="A23192" t="str">
            <v>5.60.91.781.KOR.00.000</v>
          </cell>
          <cell r="B23192" t="str">
            <v xml:space="preserve">Ball - Caustic Injection Pump for UF CEB / Bi làm kín cho bơm </v>
          </cell>
          <cell r="C23192" t="str">
            <v>Tạm nhập số lượng và giá trị vật tự dự phòng Ban A bàn giao qua VT4 theo quyết định số 252/QĐ-NĐVT4 ngày 07.03.2020</v>
          </cell>
        </row>
        <row r="23193">
          <cell r="A23193" t="str">
            <v>5.60.91.782.KOR.00.000</v>
          </cell>
          <cell r="B23193" t="str">
            <v xml:space="preserve">Diaphragm - Caustic Injection Pump for UF CEB / Màng chắn cho bơm </v>
          </cell>
          <cell r="C23193" t="str">
            <v>Tạm nhập số lượng và giá trị vật tự dự phòng Ban A bàn giao qua VT4 theo quyết định số 252/QĐ-NĐVT4 ngày 07.03.2020</v>
          </cell>
        </row>
        <row r="23194">
          <cell r="A23194" t="str">
            <v>5.60.91.783.KOR.00.000</v>
          </cell>
          <cell r="B23194" t="str">
            <v xml:space="preserve">Ball - Caustic Injection Pump for MBP / Bi làm kín cho bơm </v>
          </cell>
          <cell r="C23194" t="str">
            <v>Tạm nhập số lượng và giá trị vật tự dự phòng Ban A bàn giao qua VT4 theo quyết định số 252/QĐ-NĐVT4 ngày 07.03.2020</v>
          </cell>
        </row>
        <row r="23195">
          <cell r="A23195" t="str">
            <v>5.60.91.784.KOR.00.000</v>
          </cell>
          <cell r="B23195" t="str">
            <v xml:space="preserve">Diaphragm - Caustic Injection Pump for MBP / Màng chắn cho bơm </v>
          </cell>
          <cell r="C23195" t="str">
            <v>Tạm nhập số lượng và giá trị vật tự dự phòng Ban A bàn giao qua VT4 theo quyết định số 252/QĐ-NĐVT4 ngày 07.03.2020</v>
          </cell>
        </row>
        <row r="23196">
          <cell r="A23196" t="str">
            <v>5.60.91.785.KOR.00.000</v>
          </cell>
          <cell r="B23196" t="str">
            <v xml:space="preserve">Ball - Acid Injection Pump for MBP /  Bi làm kín cho bơm </v>
          </cell>
          <cell r="C23196" t="str">
            <v>Tạm nhập số lượng và giá trị vật tự dự phòng Ban A bàn giao qua VT4 theo quyết định số 252/QĐ-NĐVT4 ngày 07.03.2020</v>
          </cell>
        </row>
        <row r="23197">
          <cell r="A23197" t="str">
            <v>5.60.91.786.KOR.00.000</v>
          </cell>
          <cell r="B23197" t="str">
            <v xml:space="preserve">Diaphragm - Acid Injection Pump for MBP / Màng chắn cho bơm </v>
          </cell>
          <cell r="C23197" t="str">
            <v>Tạm nhập số lượng và giá trị vật tự dự phòng Ban A bàn giao qua VT4 theo quyết định số 252/QĐ-NĐVT4 ngày 07.03.2020</v>
          </cell>
        </row>
        <row r="23198">
          <cell r="A23198" t="str">
            <v>5.60.91.843.KOR.00.000</v>
          </cell>
          <cell r="B23198" t="str">
            <v xml:space="preserve">BALANCE BUSH(DE)-size: Ø261x29 / Ống lót cân bằng cho bơm nước </v>
          </cell>
          <cell r="C23198" t="str">
            <v>Tạm nhập số lượng và giá trị vật tự dự phòng Ban A bàn giao qua VT4 theo quyết định số 252/QĐ-NĐVT4 ngày 07.03.2020</v>
          </cell>
        </row>
        <row r="23199">
          <cell r="A23199" t="str">
            <v>5.84.91.196.KOR.00.000</v>
          </cell>
          <cell r="B23199" t="str">
            <v xml:space="preserve">INTER BUSH(1ST STG)-size: Ø163x19 / Vành đệm khung máy bơm nước </v>
          </cell>
          <cell r="C23199" t="str">
            <v>Tạm nhập số lượng và giá trị vật tự dự phòng Ban A bàn giao qua VT4 theo quyết định số 252/QĐ-NĐVT4 ngày 07.03.2020</v>
          </cell>
        </row>
        <row r="23200">
          <cell r="A23200" t="str">
            <v>5.84.91.197.KOR.00.000</v>
          </cell>
          <cell r="B23200" t="str">
            <v xml:space="preserve">INTER BUSH(SERIES)-size: Ø173x25 / Vành đệm khung máy bơm nước </v>
          </cell>
          <cell r="C23200" t="str">
            <v>Tạm nhập số lượng và giá trị vật tự dự phòng Ban A bàn giao qua VT4 theo quyết định số 252/QĐ-NĐVT4 ngày 07.03.2020</v>
          </cell>
        </row>
        <row r="23201">
          <cell r="A23201" t="str">
            <v>5.84.91.230.KOR.00.000</v>
          </cell>
          <cell r="B23201" t="str">
            <v xml:space="preserve">CASING RING - size: Ø324x35 / Vành đệm khung máy bơm nước </v>
          </cell>
          <cell r="C23201" t="str">
            <v>Tạm nhập số lượng và giá trị vật tự dự phòng Ban A bàn giao qua VT4 theo quyết định số 252/QĐ-NĐVT4 ngày 07.03.2020</v>
          </cell>
        </row>
        <row r="23202">
          <cell r="A23202" t="str">
            <v>5.84.91.231.KOR.00.000</v>
          </cell>
          <cell r="B23202" t="str">
            <v xml:space="preserve">CASING RING(1ST STG)-size: Ø264x24 / Vành đệm khung máy bơm nước </v>
          </cell>
          <cell r="C23202" t="str">
            <v>Tạm nhập số lượng và giá trị vật tự dự phòng Ban A bàn giao qua VT4 theo quyết định số 252/QĐ-NĐVT4 ngày 07.03.2020</v>
          </cell>
        </row>
        <row r="23203">
          <cell r="A23203" t="str">
            <v>5.84.91.232.KOR.00.000</v>
          </cell>
          <cell r="B23203" t="str">
            <v xml:space="preserve">CASING RING(SERIES)-size: Ø264x25 / Vành đệm khung máy bơm nước </v>
          </cell>
          <cell r="C23203" t="str">
            <v>Tạm nhập số lượng và giá trị vật tự dự phòng Ban A bàn giao qua VT4 theo quyết định số 252/QĐ-NĐVT4 ngày 07.03.2020</v>
          </cell>
        </row>
        <row r="23204">
          <cell r="A23204" t="str">
            <v>5.86.60.281.KOR.00.000</v>
          </cell>
          <cell r="B23204" t="str">
            <v xml:space="preserve">Pulverizer complete gearbox(Mandatory spare part)  2318 x 1940 x 1700 ( Hộp số cho máy nghiền) </v>
          </cell>
          <cell r="C23204" t="str">
            <v>Tạm nhập số lượng và giá trị vật tự dự phòng Ban A bàn giao qua VT4 theo quyết định số 252/QĐ-NĐVT4 ngày 07.03.2020</v>
          </cell>
        </row>
        <row r="23205">
          <cell r="A23205" t="str">
            <v>5.86.60.282.KOR.00.000</v>
          </cell>
          <cell r="B23205" t="str">
            <v xml:space="preserve">Pump assembly &amp; Motor Assembly &amp; Pump and motor coupling (mandelory spare part) KF5/315/ Bơm dầu cho hộp số máy nghiền </v>
          </cell>
          <cell r="C23205" t="str">
            <v>Tạm nhập số lượng và giá trị vật tự dự phòng Ban A bàn giao qua VT4 theo quyết định số 252/QĐ-NĐVT4 ngày 07.03.2020</v>
          </cell>
        </row>
        <row r="23206">
          <cell r="A23206" t="str">
            <v>5.86.60.283.KOR.00.000</v>
          </cell>
          <cell r="B23206" t="str">
            <v xml:space="preserve">Filters (Mandatory spare part) RFLD W/HC 660/661 - Lọc dầu cho hộp số máy nghiền </v>
          </cell>
          <cell r="C23206" t="str">
            <v>Tạm nhập số lượng và giá trị vật tự dự phòng Ban A bàn giao qua VT4 theo quyết định số 252/QĐ-NĐVT4 ngày 07.03.2020</v>
          </cell>
        </row>
        <row r="23207">
          <cell r="A23207" t="str">
            <v>8.25.41.130.KOR.00.000</v>
          </cell>
          <cell r="B23207" t="str">
            <v xml:space="preserve">Case tool, large, w/padding, 10417-01 -size: PX - TOOL KIT / Vam kéo </v>
          </cell>
          <cell r="C23207" t="str">
            <v>Tạm nhập số lượng và giá trị vật tự dự phòng Ban A bàn giao qua VT4 theo quyết định số 252/QĐ-NĐVT4 ngày 07.03.2020</v>
          </cell>
        </row>
        <row r="23208">
          <cell r="A23208" t="str">
            <v>8.25.41.131.KOR.00.000</v>
          </cell>
          <cell r="B23208" t="str">
            <v xml:space="preserve">Kit, tool, head puller, 8 series, side-port, 20036-01 -size: PX - TOOL KIT / Vam kéo </v>
          </cell>
          <cell r="C23208" t="str">
            <v>Tạm nhập số lượng và giá trị vật tự dự phòng Ban A bàn giao qua VT4 theo quyết định số 252/QĐ-NĐVT4 ngày 07.03.2020</v>
          </cell>
        </row>
        <row r="23209">
          <cell r="A23209" t="str">
            <v>8.25.41.132.KOR.00.000</v>
          </cell>
          <cell r="B23209" t="str">
            <v xml:space="preserve">Tool, bar, head-puller, 65 series, 30048-01 -size: PX - TOOL KIT / Vam kéo </v>
          </cell>
          <cell r="C23209" t="str">
            <v>Tạm nhập số lượng và giá trị vật tự dự phòng Ban A bàn giao qua VT4 theo quyết định số 252/QĐ-NĐVT4 ngày 07.03.2020</v>
          </cell>
        </row>
        <row r="23210">
          <cell r="A23210" t="str">
            <v>8.30.88.130.KOR.00.000</v>
          </cell>
          <cell r="B23210" t="str">
            <v xml:space="preserve">Wrench, allen, tee, 1/4, 10130-01 -size: PX - TOOL KIT / Cờ lê vặn ốc </v>
          </cell>
          <cell r="C23210" t="str">
            <v>Tạm nhập số lượng và giá trị vật tự dự phòng Ban A bàn giao qua VT4 theo quyết định số 252/QĐ-NĐVT4 ngày 07.03.2020</v>
          </cell>
        </row>
        <row r="23211">
          <cell r="A23211" t="str">
            <v>8.30.88.131.KOR.00.000</v>
          </cell>
          <cell r="B23211" t="str">
            <v xml:space="preserve">Wrench, combo,3/4 carbon steel, 10137-01 -size: PX - TOOL KIT / Cờ lê vặn ốc </v>
          </cell>
          <cell r="C23211" t="str">
            <v>Tạm nhập số lượng và giá trị vật tự dự phòng Ban A bàn giao qua VT4 theo quyết định số 252/QĐ-NĐVT4 ngày 07.03.2020</v>
          </cell>
        </row>
        <row r="23212">
          <cell r="A23212" t="str">
            <v>8.30.88.132.KOR.00.000</v>
          </cell>
          <cell r="B23212" t="str">
            <v xml:space="preserve">Wrench, Strap, 3/4 min, 6-5/16 max, 10327-01  -size: PX - TOOL KIT / Cờ lê vặn ốc </v>
          </cell>
          <cell r="C23212" t="str">
            <v>Tạm nhập số lượng và giá trị vật tự dự phòng Ban A bàn giao qua VT4 theo quyết định số 252/QĐ-NĐVT4 ngày 07.03.2020</v>
          </cell>
        </row>
        <row r="23213">
          <cell r="A23213" t="str">
            <v>8.30.88.133.KOR.00.000</v>
          </cell>
          <cell r="B23213" t="str">
            <v xml:space="preserve">Wrench, crescent, 6, 10329-01 -size: PX - TOOL KIT / Cờ lê vặn ốc </v>
          </cell>
          <cell r="C23213" t="str">
            <v>Tạm nhập số lượng và giá trị vật tự dự phòng Ban A bàn giao qua VT4 theo quyết định số 252/QĐ-NĐVT4 ngày 07.03.2020</v>
          </cell>
        </row>
        <row r="23214">
          <cell r="A23214" t="str">
            <v>8.30.88.134.KOR.00.000</v>
          </cell>
          <cell r="B23214" t="str">
            <v xml:space="preserve">Tool, removal, interconnect, 2-1/2, 10330-01 -size: PX - TOOL KIT / Kẹp nối </v>
          </cell>
          <cell r="C23214" t="str">
            <v>Tạm nhập số lượng và giá trị vật tự dự phòng Ban A bàn giao qua VT4 theo quyết định số 252/QĐ-NĐVT4 ngày 07.03.2020</v>
          </cell>
        </row>
        <row r="23215">
          <cell r="A23215" t="str">
            <v>8.30.88.135.KOR.00.000</v>
          </cell>
          <cell r="B23215" t="str">
            <v xml:space="preserve">Nut, coupling. 1/2-13, to, 5/8-11, red, 30092-01  -size: PX - TOOL KIT / Đầu nối cờ lê </v>
          </cell>
          <cell r="C23215" t="str">
            <v>Tạm nhập số lượng và giá trị vật tự dự phòng Ban A bàn giao qua VT4 theo quyết định số 252/QĐ-NĐVT4 ngày 07.03.2020</v>
          </cell>
        </row>
        <row r="23216">
          <cell r="A23216" t="str">
            <v>8.40.80.112.KOR.00.000</v>
          </cell>
          <cell r="B23216" t="str">
            <v xml:space="preserve">Thermocouple / Đầu dò nhiệt </v>
          </cell>
          <cell r="C23216" t="str">
            <v>Tạm nhập số lượng và giá trị vật tự dự phòng Ban A bàn giao qua VT4 theo quyết định số 252/QĐ-NĐVT4 ngày 07.03.2020</v>
          </cell>
        </row>
        <row r="23217">
          <cell r="A23217" t="str">
            <v>8.75.30.115.POL.00.000</v>
          </cell>
          <cell r="B23217" t="str">
            <v xml:space="preserve">Pressure Gauge-size:  0~15Bar / Thiết bị đo áp suất 0~15Bar </v>
          </cell>
          <cell r="C23217" t="str">
            <v>Tạm nhập số lượng và giá trị vật tự dự phòng Ban A bàn giao qua VT4 theo quyết định số 252/QĐ-NĐVT4 ngày 07.03.2020</v>
          </cell>
        </row>
        <row r="23218">
          <cell r="A23218" t="str">
            <v>8.75.30.116.POL.00.000</v>
          </cell>
          <cell r="B23218" t="str">
            <v xml:space="preserve">Pressure Gauge with Diaphragm seal Type - size:  -1~5 Bar / Thiết bị đo áp suất -1~5 Bar </v>
          </cell>
          <cell r="C23218" t="str">
            <v>Tạm nhập số lượng và giá trị vật tự dự phòng Ban A bàn giao qua VT4 theo quyết định số 252/QĐ-NĐVT4 ngày 07.03.2020</v>
          </cell>
        </row>
        <row r="23219">
          <cell r="A23219" t="str">
            <v>8.75.60.110.KOR.00.000</v>
          </cell>
          <cell r="B23219" t="str">
            <v xml:space="preserve">One set of condenser water level gauge glass and packing, both for hotwell and water boxes C TO C 1100 REFLEX TYPE /đồng hồ đo mức nước </v>
          </cell>
          <cell r="C23219" t="str">
            <v>Tạm nhập số lượng và giá trị vật tự dự phòng Ban A bàn giao qua VT4 theo quyết định số 252/QĐ-NĐVT4 ngày 07.03.2020</v>
          </cell>
        </row>
        <row r="23220">
          <cell r="A23220" t="str">
            <v>8.75.60.152.KOR.00.000</v>
          </cell>
          <cell r="B23220" t="str">
            <v xml:space="preserve">Winding Temperature Indicator for GSUT AKM 35406-15X-12/ Đồng hồ hiện thị nhiệt độ cuộn dây </v>
          </cell>
          <cell r="C23220" t="str">
            <v>Tạm nhập số lượng và giá trị vật tự dự phòng Ban A bàn giao qua VT4 theo quyết định số 252/QĐ-NĐVT4 ngày 07.03.2020</v>
          </cell>
        </row>
        <row r="23221">
          <cell r="A23221" t="str">
            <v>8.75.60.153.KOR.00.000</v>
          </cell>
          <cell r="B23221" t="str">
            <v xml:space="preserve">Oil Temperature Indicator for GSUT AKM 34406-15X-12/ Đồng hồ hiện thị nhiệt độ dầu </v>
          </cell>
          <cell r="C23221" t="str">
            <v>Tạm nhập số lượng và giá trị vật tự dự phòng Ban A bàn giao qua VT4 theo quyết định số 252/QĐ-NĐVT4 ngày 07.03.2020</v>
          </cell>
        </row>
        <row r="23222">
          <cell r="A23222" t="str">
            <v>8.75.60.201.KOR.00.000</v>
          </cell>
          <cell r="B23222" t="str">
            <v xml:space="preserve">One complete level gauge for each type installed on heaters and deaerator and two sets of glasses and packing for each type of gauge-size: 1ANSI 150# R.F/ C TO C 1000 / Cụm đồng hồ đo mức lưu lượng </v>
          </cell>
          <cell r="C23222" t="str">
            <v>Tạm nhập số lượng và giá trị vật tự dự phòng Ban A bàn giao qua VT4 theo quyết định số 252/QĐ-NĐVT4 ngày 07.03.2020</v>
          </cell>
        </row>
        <row r="23223">
          <cell r="A23223" t="str">
            <v>8.75.60.202.KOR.00.000</v>
          </cell>
          <cell r="B23223" t="str">
            <v xml:space="preserve">One complete level gauge for each type installed on heaters and deaerator and two sets of glasses and packing for each type of gauge-size: 1ANSI 150# RF/C TO C 2000 </v>
          </cell>
          <cell r="C23223" t="str">
            <v>Tạm nhập số lượng và giá trị vật tự dự phòng Ban A bàn giao qua VT4 theo quyết định số 252/QĐ-NĐVT4 ngày 07.03.2020</v>
          </cell>
        </row>
        <row r="23224">
          <cell r="A23224" t="str">
            <v>8.75.60.203.KOR.00.000</v>
          </cell>
          <cell r="B23224" t="str">
            <v xml:space="preserve">One complete level gauge for each type installed on heaters and deaerator and two sets of glasses and packing for each type of gauge-size: 1ANSI 300# RF/C TO C 1200 </v>
          </cell>
          <cell r="C23224" t="str">
            <v>Tạm nhập số lượng và giá trị vật tự dự phòng Ban A bàn giao qua VT4 theo quyết định số 252/QĐ-NĐVT4 ngày 07.03.2020</v>
          </cell>
        </row>
        <row r="23225">
          <cell r="A23225" t="str">
            <v>8.75.60.204.KOR.00.000</v>
          </cell>
          <cell r="B23225" t="str">
            <v xml:space="preserve">One complete level gauge for each type installed on heaters and deaerator and two sets of glasses and packing for each type of gauge-size: 1ANSI 600# RF/C TO C 1200 </v>
          </cell>
          <cell r="C23225" t="str">
            <v>Tạm nhập số lượng và giá trị vật tự dự phòng Ban A bàn giao qua VT4 theo quyết định số 252/QĐ-NĐVT4 ngày 07.03.2020</v>
          </cell>
        </row>
        <row r="23226">
          <cell r="A23226" t="str">
            <v>8.75.60.205.KOR.00.000</v>
          </cell>
          <cell r="B23226" t="str">
            <v xml:space="preserve">One complete level gauge for each type installed on heaters and deaerator and two sets of glasses and packing for each type of gauge-size: 1ANSI 900# RF/C TO C 1200 </v>
          </cell>
          <cell r="C23226" t="str">
            <v>Tạm nhập số lượng và giá trị vật tự dự phòng Ban A bàn giao qua VT4 theo quyết định số 252/QĐ-NĐVT4 ngày 07.03.2020</v>
          </cell>
        </row>
        <row r="23227">
          <cell r="A23227" t="str">
            <v>8.75.80.070.GER.00.000</v>
          </cell>
          <cell r="B23227" t="str">
            <v xml:space="preserve">Temperature Gauge- size: 0~70 / Nhiệt kế 0~70 </v>
          </cell>
          <cell r="C23227" t="str">
            <v>Tạm nhập số lượng và giá trị vật tự dự phòng Ban A bàn giao qua VT4 theo quyết định số 252/QĐ-NĐVT4 ngày 07.03.2020</v>
          </cell>
        </row>
        <row r="23228">
          <cell r="A23228" t="str">
            <v>8.75.80.101.KOR.00.000</v>
          </cell>
          <cell r="B23228" t="str">
            <v xml:space="preserve">9 set of Thermometer for HP heater-size: Dial Ø101 / Nhiệt kế </v>
          </cell>
          <cell r="C23228" t="str">
            <v>Tạm nhập số lượng và giá trị vật tự dự phòng Ban A bàn giao qua VT4 theo quyết định số 252/QĐ-NĐVT4 ngày 07.03.2020</v>
          </cell>
        </row>
        <row r="23229">
          <cell r="A23229" t="str">
            <v>8.75.80.129.GER.00.000</v>
          </cell>
          <cell r="B23229" t="str">
            <v xml:space="preserve">Gas Detector/Máy dò khí gas </v>
          </cell>
          <cell r="C23229" t="str">
            <v>Tạm nhập số lượng và giá trị vật tự dự phòng Ban A bàn giao qua VT4 theo quyết định số 252/QĐ-NĐVT4 ngày 07.03.2020</v>
          </cell>
        </row>
        <row r="23230">
          <cell r="A23230" t="str">
            <v>8.75.90.011.KOR.00.000</v>
          </cell>
          <cell r="B23230" t="str">
            <v xml:space="preserve">GUAGE GLASS / Ống đo nước </v>
          </cell>
          <cell r="C23230" t="str">
            <v>Tạm nhập số lượng và giá trị vật tự dự phòng Ban A bàn giao qua VT4 theo quyết định số 252/QĐ-NĐVT4 ngày 07.03.2020</v>
          </cell>
        </row>
        <row r="23231">
          <cell r="A23231" t="str">
            <v>8.88.02.013.KOR.00.000</v>
          </cell>
          <cell r="B23231" t="str">
            <v xml:space="preserve">Drain Pump - Bơm thải </v>
          </cell>
          <cell r="C23231" t="str">
            <v>Tạm nhập số lượng và giá trị vật tự dự phòng Ban A bàn giao qua VT4 theo quyết định số 252/QĐ-NĐVT4 ngày 07.03.2020</v>
          </cell>
        </row>
        <row r="23232">
          <cell r="A23232" t="str">
            <v>8.90.90.739.KOR.00.000</v>
          </cell>
          <cell r="B23232" t="str">
            <v xml:space="preserve">Bell &amp; Light 150x200x150/ chuông kèm đèn báo cháy </v>
          </cell>
          <cell r="C23232" t="str">
            <v>Tạm nhập số lượng và giá trị vật tự dự phòng Ban A bàn giao qua VT4 theo quyết định số 252/QĐ-NĐVT4 ngày 07.03.2020</v>
          </cell>
        </row>
        <row r="23233">
          <cell r="A23233" t="str">
            <v>8.90.90.878.USA.00.000</v>
          </cell>
          <cell r="B23233" t="str">
            <v xml:space="preserve">Sprinkler SU1/2-K80 68°C 5mm Ms./Đầu phun dập lửa </v>
          </cell>
          <cell r="C23233" t="str">
            <v>Tạm nhập số lượng và giá trị vật tự dự phòng Ban A bàn giao qua VT4 theo quyết định số 252/QĐ-NĐVT4 ngày 07.03.2020</v>
          </cell>
        </row>
        <row r="23234">
          <cell r="A23234" t="str">
            <v>8.90.90.879.USA.00.000</v>
          </cell>
          <cell r="B23234" t="str">
            <v xml:space="preserve">Sprinkler SU1/2-K80 79°C 5mm Ms./Đầu phun dập lửa </v>
          </cell>
          <cell r="C23234" t="str">
            <v>Tạm nhập số lượng và giá trị vật tự dự phòng Ban A bàn giao qua VT4 theo quyết định số 252/QĐ-NĐVT4 ngày 07.03.2020</v>
          </cell>
        </row>
        <row r="23235">
          <cell r="A23235" t="str">
            <v>8.90.90.900.USA.00.000</v>
          </cell>
          <cell r="B23235" t="str">
            <v xml:space="preserve">Sprinkler SP1/2-K80 68°C 5mm Ms./Đầu phun dập lửa </v>
          </cell>
          <cell r="C23235" t="str">
            <v>Tạm nhập số lượng và giá trị vật tự dự phòng Ban A bàn giao qua VT4 theo quyết định số 252/QĐ-NĐVT4 ngày 07.03.2020</v>
          </cell>
        </row>
        <row r="23236">
          <cell r="A23236" t="str">
            <v>8.90.90.901.GER.00.000</v>
          </cell>
          <cell r="B23236" t="str">
            <v xml:space="preserve">Sprinkler MX5-FW CUP 1/2-K 80- 68°C/Đầu phun dập lửa </v>
          </cell>
          <cell r="C23236" t="str">
            <v>Tạm nhập số lượng và giá trị vật tự dự phòng Ban A bàn giao qua VT4 theo quyết định số 252/QĐ-NĐVT4 ngày 07.03.2020</v>
          </cell>
        </row>
        <row r="23237">
          <cell r="A23237" t="str">
            <v>8.90.90.902.GER.00.000</v>
          </cell>
          <cell r="B23237" t="str">
            <v xml:space="preserve">Multiple jet control DN20-R1-93°C-AVMX/Đầu phun dập lửa kiểm soát tự động </v>
          </cell>
          <cell r="C23237" t="str">
            <v>Tạm nhập số lượng và giá trị vật tự dự phòng Ban A bàn giao qua VT4 theo quyết định số 252/QĐ-NĐVT4 ngày 07.03.2020</v>
          </cell>
        </row>
        <row r="23238">
          <cell r="A23238" t="str">
            <v>8.90.90.903.GER.00.000</v>
          </cell>
          <cell r="B23238" t="str">
            <v xml:space="preserve">Nozzle MXD-SD K20-R3/4-Ms/Đầu phun dập lửa </v>
          </cell>
          <cell r="C23238" t="str">
            <v>Tạm nhập số lượng và giá trị vật tự dự phòng Ban A bàn giao qua VT4 theo quyết định số 252/QĐ-NĐVT4 ngày 07.03.2020</v>
          </cell>
        </row>
        <row r="23239">
          <cell r="A23239" t="str">
            <v>8.90.90.904.GER.00.000</v>
          </cell>
          <cell r="B23239" t="str">
            <v xml:space="preserve">Nozzle MXD-SD K28-R3/4-Ms/Đầu phun dập lửa </v>
          </cell>
          <cell r="C23239" t="str">
            <v>Tạm nhập số lượng và giá trị vật tự dự phòng Ban A bàn giao qua VT4 theo quyết định số 252/QĐ-NĐVT4 ngày 07.03.2020</v>
          </cell>
        </row>
        <row r="23240">
          <cell r="A23240" t="str">
            <v>8.90.90.905.GER.00.000</v>
          </cell>
          <cell r="B23240" t="str">
            <v xml:space="preserve">Nozzle MXD-SD K40-R3/4-Ms/Đầu phun dập lửa </v>
          </cell>
          <cell r="C23240" t="str">
            <v>Tạm nhập số lượng và giá trị vật tự dự phòng Ban A bàn giao qua VT4 theo quyết định số 252/QĐ-NĐVT4 ngày 07.03.2020</v>
          </cell>
        </row>
        <row r="23241">
          <cell r="A23241" t="str">
            <v>8.90.90.906.GER.00.000</v>
          </cell>
          <cell r="B23241" t="str">
            <v xml:space="preserve">Nozzle MXD-RD21 1/2-K 14-Ms/Đầu phun dập lửa </v>
          </cell>
          <cell r="C23241" t="str">
            <v>Tạm nhập số lượng và giá trị vật tự dự phòng Ban A bàn giao qua VT4 theo quyết định số 252/QĐ-NĐVT4 ngày 07.03.2020</v>
          </cell>
        </row>
        <row r="23242">
          <cell r="A23242" t="str">
            <v>8.90.90.907.GER.00.000</v>
          </cell>
          <cell r="B23242" t="str">
            <v xml:space="preserve">Nozzle MXD-RD21 1/2-K 20-Ms/Đầu phun dập lửa </v>
          </cell>
          <cell r="C23242" t="str">
            <v>Tạm nhập số lượng và giá trị vật tự dự phòng Ban A bàn giao qua VT4 theo quyết định số 252/QĐ-NĐVT4 ngày 07.03.2020</v>
          </cell>
        </row>
        <row r="23243">
          <cell r="A23243" t="str">
            <v>8.90.90.908.GER.00.000</v>
          </cell>
          <cell r="B23243" t="str">
            <v xml:space="preserve">Nozzle MXD-RD21 1/2-K 28-Ms/Đầu phun dập lửa </v>
          </cell>
          <cell r="C23243" t="str">
            <v>Tạm nhập số lượng và giá trị vật tự dự phòng Ban A bàn giao qua VT4 theo quyết định số 252/QĐ-NĐVT4 ngày 07.03.2020</v>
          </cell>
        </row>
        <row r="23244">
          <cell r="A23244" t="str">
            <v>8.90.90.909.GER.00.000</v>
          </cell>
          <cell r="B23244" t="str">
            <v xml:space="preserve">Nozzle MXD-RD21 1/2-K 40-Ms/Đầu phun dập lửa </v>
          </cell>
          <cell r="C23244" t="str">
            <v>Tạm nhập số lượng và giá trị vật tự dự phòng Ban A bàn giao qua VT4 theo quyết định số 252/QĐ-NĐVT4 ngày 07.03.2020</v>
          </cell>
        </row>
        <row r="23245">
          <cell r="A23245" t="str">
            <v>8.90.90.910.GER.00.000</v>
          </cell>
          <cell r="B23245" t="str">
            <v xml:space="preserve">Nozzle MXD-RD21 1/2-K 57-Ms/Đầu phun dập lửa </v>
          </cell>
          <cell r="C23245" t="str">
            <v>Tạm nhập số lượng và giá trị vật tự dự phòng Ban A bàn giao qua VT4 theo quyết định số 252/QĐ-NĐVT4 ngày 07.03.2020</v>
          </cell>
        </row>
        <row r="23246">
          <cell r="A23246" t="str">
            <v>8.90.90.911.GER.00.000</v>
          </cell>
          <cell r="B23246" t="str">
            <v xml:space="preserve">Nozzle MXD-WD K25  -R1/2-Ms/Đầu phun dập lửa </v>
          </cell>
          <cell r="C23246" t="str">
            <v>Tạm nhập số lượng và giá trị vật tự dự phòng Ban A bàn giao qua VT4 theo quyết định số 252/QĐ-NĐVT4 ngày 07.03.2020</v>
          </cell>
        </row>
        <row r="23247">
          <cell r="A23247" t="str">
            <v>1.81.08.503.CHN.00.000</v>
          </cell>
          <cell r="B23247" t="str">
            <v xml:space="preserve">Hạt hút ẩm (Silicagel) KT hạt 2-4mm </v>
          </cell>
          <cell r="C23247" t="str">
            <v>Nhập mua vật tư (QĐ:177) theo hóa đơn số 0000303 ngày 05.03.2020</v>
          </cell>
        </row>
        <row r="23248">
          <cell r="A23248" t="str">
            <v>5.16.00.175.GER.00.000</v>
          </cell>
          <cell r="B23248" t="str">
            <v xml:space="preserve">Pin dự phòng SL-360 3,6V Lithium battery </v>
          </cell>
          <cell r="C23248" t="str">
            <v>Nhập mua vật tư (QĐ:177) theo hóa đơn số 0000303 ngày 05.03.2020</v>
          </cell>
        </row>
        <row r="23249">
          <cell r="A23249" t="str">
            <v>4.94.60.977.VIE.00.000</v>
          </cell>
          <cell r="B23249" t="str">
            <v xml:space="preserve">Đèn xông tinh dầu </v>
          </cell>
          <cell r="C23249" t="str">
            <v>Nhập mua vật tư (QĐ:195) theo hóa đơn số 0000147 ngày 29.02.2020</v>
          </cell>
        </row>
        <row r="23250">
          <cell r="A23250" t="str">
            <v>4.94.60.978.VIE.00.000</v>
          </cell>
          <cell r="B23250" t="str">
            <v xml:space="preserve">Tinh dầu chanh, sả cho đèn 15ml </v>
          </cell>
          <cell r="C23250" t="str">
            <v>Nhập mua vật tư (QĐ:195) theo hóa đơn số 0000147 ngày 29.02.2020</v>
          </cell>
        </row>
        <row r="23251">
          <cell r="A23251" t="str">
            <v>8.35.75.001.VIE.00.000</v>
          </cell>
          <cell r="B23251" t="str">
            <v xml:space="preserve">Miếng rửa chén ly </v>
          </cell>
          <cell r="C23251" t="str">
            <v>Nhập mua vật tư (QĐ:195) theo hóa đơn số 0000147 ngày 29.02.2020</v>
          </cell>
        </row>
        <row r="23252">
          <cell r="A23252" t="str">
            <v>8.35.85.041.VIE.00.000</v>
          </cell>
          <cell r="B23252" t="str">
            <v xml:space="preserve">Xe đạp @ khung nhôm ASAMA </v>
          </cell>
          <cell r="C23252" t="str">
            <v>Nhập mua xe đạp (QĐ:222) theo hóa đơn số 0002555 ngày 28.02.2020</v>
          </cell>
        </row>
        <row r="23253">
          <cell r="A23253" t="str">
            <v>5.16.00.176.MAS.00.000</v>
          </cell>
          <cell r="B23253" t="str">
            <v xml:space="preserve">Pin sạc dự phòng Motorola dùng cho P8660/ P8660i </v>
          </cell>
          <cell r="C23253" t="str">
            <v>Nhập kho vật tư (HĐ:18) theo hóa đơn số 0000135 ngày 21.02.2020</v>
          </cell>
        </row>
        <row r="23254">
          <cell r="A23254" t="str">
            <v>4.30.04.071.KOR.00.000</v>
          </cell>
          <cell r="B23254" t="str">
            <v xml:space="preserve">Que hàn Tig Ø2.4mm 2CrWV </v>
          </cell>
          <cell r="C23254" t="str">
            <v>Nhập kho vật tư (HĐ:173) theo hóa đơn số 0000141 ngày 19.02.2020</v>
          </cell>
        </row>
        <row r="23255">
          <cell r="A23255" t="str">
            <v>4.30.28.001.VIE.00.000</v>
          </cell>
          <cell r="B23255" t="str">
            <v xml:space="preserve">Que hàn điện LB- 52, Ø2.6 mm </v>
          </cell>
          <cell r="C23255" t="str">
            <v>Nhập kho vật tư (HĐ:173) theo hóa đơn số 0000141 ngày 19.02.2020</v>
          </cell>
        </row>
        <row r="23256">
          <cell r="A23256" t="str">
            <v>4.30.28.002.KOR.00.000</v>
          </cell>
          <cell r="B23256" t="str">
            <v xml:space="preserve">Que hàn điện Inox KST308 x Ø3,2mm </v>
          </cell>
          <cell r="C23256" t="str">
            <v>Nhập kho vật tư (HĐ:173) theo hóa đơn số 0000141 ngày 19.02.2020</v>
          </cell>
        </row>
        <row r="23257">
          <cell r="A23257" t="str">
            <v>4.30.28.003.KOR.00.000</v>
          </cell>
          <cell r="B23257" t="str">
            <v xml:space="preserve">Que hàn điện Inox KST308 x Ø2,6mm </v>
          </cell>
          <cell r="C23257" t="str">
            <v>Nhập kho vật tư (HĐ:173) theo hóa đơn số 0000141 ngày 19.02.2020</v>
          </cell>
        </row>
        <row r="23258">
          <cell r="A23258" t="str">
            <v>4.30.28.004.KOR.00.000</v>
          </cell>
          <cell r="B23258" t="str">
            <v xml:space="preserve">Que hàn điện Inox KST309L x Ø3,2mm </v>
          </cell>
          <cell r="C23258" t="str">
            <v>Nhập kho vật tư (HĐ:173) theo hóa đơn số 0000141 ngày 19.02.2020</v>
          </cell>
        </row>
        <row r="23259">
          <cell r="A23259" t="str">
            <v>4.30.28.005.KOR.00.000</v>
          </cell>
          <cell r="B23259" t="str">
            <v xml:space="preserve">Que hàn điện Inox KST309L x Ø2,6mm </v>
          </cell>
          <cell r="C23259" t="str">
            <v>Nhập kho vật tư (HĐ:173) theo hóa đơn số 0000141 ngày 19.02.2020</v>
          </cell>
        </row>
        <row r="23260">
          <cell r="A23260" t="str">
            <v>4.30.28.332.VIE.00.000</v>
          </cell>
          <cell r="B23260" t="str">
            <v xml:space="preserve">Que hàn LB52 - 3,2 ly </v>
          </cell>
          <cell r="C23260" t="str">
            <v>Nhập kho vật tư (HĐ:173) theo hóa đơn số 0000141 ngày 19.02.2020</v>
          </cell>
        </row>
        <row r="23261">
          <cell r="A23261" t="str">
            <v>4.31.28.118.KOR.00.000</v>
          </cell>
          <cell r="B23261" t="str">
            <v xml:space="preserve">Que hàn Tig 316 Ø2,4mm </v>
          </cell>
          <cell r="C23261" t="str">
            <v>Nhập kho vật tư (HĐ:173) theo hóa đơn số 0000141 ngày 19.02.2020</v>
          </cell>
        </row>
        <row r="23262">
          <cell r="A23262" t="str">
            <v>4.31.28.304.KOR.00.000</v>
          </cell>
          <cell r="B23262" t="str">
            <v xml:space="preserve">Que hàn Tig 304 Ø2,4mm </v>
          </cell>
          <cell r="C23262" t="str">
            <v>Nhập kho vật tư (HĐ:173) theo hóa đơn số 0000141 ngày 19.02.2020</v>
          </cell>
        </row>
        <row r="23263">
          <cell r="A23263" t="str">
            <v>4.31.28.311.KOR.00.000</v>
          </cell>
          <cell r="B23263" t="str">
            <v xml:space="preserve">Que hàn Tig 309L fi 2,4mm </v>
          </cell>
          <cell r="C23263" t="str">
            <v>Nhập kho vật tư (HĐ:173) theo hóa đơn số 0000141 ngày 19.02.2020</v>
          </cell>
        </row>
        <row r="23264">
          <cell r="A23264" t="str">
            <v>4.31.28.585.KOR.00.000</v>
          </cell>
          <cell r="B23264" t="str">
            <v xml:space="preserve">Que hàn Tig ER80SB2 - 2.4 </v>
          </cell>
          <cell r="C23264" t="str">
            <v>Nhập kho vật tư (HĐ:173) theo hóa đơn số 0000141 ngày 19.02.2020</v>
          </cell>
        </row>
        <row r="23265">
          <cell r="A23265" t="str">
            <v>4.31.28.586.KOR.00.000</v>
          </cell>
          <cell r="B23265" t="str">
            <v xml:space="preserve">Que hàn Tig ER90SB3, Ø2.4mm </v>
          </cell>
          <cell r="C23265" t="str">
            <v>Nhập kho vật tư (HĐ:173) theo hóa đơn số 0000141 ngày 19.02.2020</v>
          </cell>
        </row>
        <row r="23266">
          <cell r="A23266" t="str">
            <v>4.32.04.001.CHN.00.000</v>
          </cell>
          <cell r="B23266" t="str">
            <v xml:space="preserve">Que hàn nhựa HD-PE </v>
          </cell>
          <cell r="C23266" t="str">
            <v>Nhập kho vật tư (HĐ:173) theo hóa đơn số 0000141 ngày 19.02.2020</v>
          </cell>
        </row>
        <row r="23267">
          <cell r="A23267" t="str">
            <v>4.32.08.576.VIE.00.000</v>
          </cell>
          <cell r="B23267" t="str">
            <v xml:space="preserve">Que hàn điện RB26-3.2 mm </v>
          </cell>
          <cell r="C23267" t="str">
            <v>Nhập kho vật tư (HĐ:173) theo hóa đơn số 0000141 ngày 19.02.2020</v>
          </cell>
        </row>
        <row r="23268">
          <cell r="A23268" t="str">
            <v>8.15.35.001.CHN.00.000</v>
          </cell>
          <cell r="B23268" t="str">
            <v xml:space="preserve">Đá mài dầu thô, mịn Ø125 x 20mm </v>
          </cell>
          <cell r="C23268" t="str">
            <v>Nhập kho vật tư (HĐ:173) theo hóa đơn số 0000141 ngày 19.02.2020</v>
          </cell>
        </row>
        <row r="23269">
          <cell r="A23269" t="str">
            <v>8.15.36.001.CHN.00.000</v>
          </cell>
          <cell r="B23269" t="str">
            <v xml:space="preserve">Đá mài Inox Sun-Flex Ø100mm </v>
          </cell>
          <cell r="C23269" t="str">
            <v>Nhập kho vật tư (HĐ:173) theo hóa đơn số 0000141 ngày 19.02.2020</v>
          </cell>
        </row>
        <row r="23270">
          <cell r="A23270" t="str">
            <v>8.15.90.001.CHN.00.000</v>
          </cell>
          <cell r="B23270" t="str">
            <v xml:space="preserve">Đá cắt bàn 350 mm </v>
          </cell>
          <cell r="C23270" t="str">
            <v>Nhập kho vật tư (HĐ:173) theo hóa đơn số 0000141 ngày 19.02.2020</v>
          </cell>
        </row>
        <row r="23271">
          <cell r="A23271" t="str">
            <v>8.15.90.126.CHN.00.000</v>
          </cell>
          <cell r="B23271" t="str">
            <v xml:space="preserve">Đá giấy nhám 125x22x6mm </v>
          </cell>
          <cell r="C23271" t="str">
            <v>Nhập kho vật tư (HĐ:173) theo hóa đơn số 0000141 ngày 19.02.2020</v>
          </cell>
        </row>
        <row r="23272">
          <cell r="A23272" t="str">
            <v>8.15.90.802.CHN.00.000</v>
          </cell>
          <cell r="B23272" t="str">
            <v xml:space="preserve">Đá cắt Inox Sun-Flex Ø100mm </v>
          </cell>
          <cell r="C23272" t="str">
            <v>Nhập kho vật tư (HĐ:173) theo hóa đơn số 0000141 ngày 19.02.2020</v>
          </cell>
        </row>
        <row r="23273">
          <cell r="A23273" t="str">
            <v>8.35.75.002.VIE.00.000</v>
          </cell>
          <cell r="B23273" t="str">
            <v xml:space="preserve">Giấy nhám P150 </v>
          </cell>
          <cell r="C23273" t="str">
            <v>Nhập kho vật tư (HĐ:173) theo hóa đơn số 0000141 ngày 19.02.2020</v>
          </cell>
        </row>
        <row r="23274">
          <cell r="A23274" t="str">
            <v>8.35.75.180.VIE.00.000</v>
          </cell>
          <cell r="B23274" t="str">
            <v xml:space="preserve">Giấy nhám 180 </v>
          </cell>
          <cell r="C23274" t="str">
            <v>Nhập kho vật tư (HĐ:173) theo hóa đơn số 0000141 ngày 19.02.2020</v>
          </cell>
        </row>
        <row r="23275">
          <cell r="A23275" t="str">
            <v>8.35.75.210.VIE.00.000</v>
          </cell>
          <cell r="B23275" t="str">
            <v xml:space="preserve">Giấy nhám P1000 </v>
          </cell>
          <cell r="C23275" t="str">
            <v>Nhập kho vật tư (HĐ:173) theo hóa đơn số 0000141 ngày 19.02.2020</v>
          </cell>
        </row>
        <row r="23276">
          <cell r="A23276" t="str">
            <v>8.35.75.240.VIE.00.000</v>
          </cell>
          <cell r="B23276" t="str">
            <v xml:space="preserve">Giấy nhám P240 </v>
          </cell>
          <cell r="C23276" t="str">
            <v>Nhập kho vật tư (HĐ:173) theo hóa đơn số 0000141 ngày 19.02.2020</v>
          </cell>
        </row>
        <row r="23277">
          <cell r="A23277" t="str">
            <v>8.35.75.240.VIE.99.000</v>
          </cell>
          <cell r="B23277" t="str">
            <v xml:space="preserve">Giấy nhám 240 </v>
          </cell>
          <cell r="C23277" t="str">
            <v>Nhập kho vật tư (HĐ:173) theo hóa đơn số 0000141 ngày 19.02.2020</v>
          </cell>
        </row>
        <row r="23278">
          <cell r="A23278" t="str">
            <v>8.35.75.320.VIE.00.000</v>
          </cell>
          <cell r="B23278" t="str">
            <v xml:space="preserve">Giấy nhám 320 </v>
          </cell>
          <cell r="C23278" t="str">
            <v>Nhập kho vật tư (HĐ:173) theo hóa đơn số 0000141 ngày 19.02.2020</v>
          </cell>
        </row>
        <row r="23279">
          <cell r="A23279" t="str">
            <v>8.35.75.321.VIE.00.000</v>
          </cell>
          <cell r="B23279" t="str">
            <v xml:space="preserve">Giấy nhám P320 </v>
          </cell>
          <cell r="C23279" t="str">
            <v>Nhập kho vật tư (HĐ:173) theo hóa đơn số 0000141 ngày 19.02.2020</v>
          </cell>
        </row>
        <row r="23280">
          <cell r="A23280" t="str">
            <v>8.35.75.401.VIE.00.000</v>
          </cell>
          <cell r="B23280" t="str">
            <v xml:space="preserve">Giấy nhám 400 </v>
          </cell>
          <cell r="C23280" t="str">
            <v>Nhập kho vật tư (HĐ:173) theo hóa đơn số 0000141 ngày 19.02.2020</v>
          </cell>
        </row>
        <row r="23281">
          <cell r="A23281" t="str">
            <v>8.35.75.401.VIE.99.000</v>
          </cell>
          <cell r="B23281" t="str">
            <v xml:space="preserve">Giấy nhám P400 </v>
          </cell>
          <cell r="C23281" t="str">
            <v>Nhập kho vật tư (HĐ:173) theo hóa đơn số 0000141 ngày 19.02.2020</v>
          </cell>
        </row>
        <row r="23282">
          <cell r="A23282" t="str">
            <v>8.35.75.601.VIE.99.000</v>
          </cell>
          <cell r="B23282" t="str">
            <v xml:space="preserve">Giấy nhám P600 </v>
          </cell>
          <cell r="C23282" t="str">
            <v>Nhập kho vật tư (HĐ:173) theo hóa đơn số 0000141 ngày 19.02.2020</v>
          </cell>
        </row>
        <row r="23283">
          <cell r="A23283" t="str">
            <v>8.35.75.800.VIE.00.000</v>
          </cell>
          <cell r="B23283" t="str">
            <v xml:space="preserve">Giấy nhám P800 </v>
          </cell>
          <cell r="C23283" t="str">
            <v>Nhập kho vật tư (HĐ:173) theo hóa đơn số 0000141 ngày 19.02.2020</v>
          </cell>
        </row>
        <row r="23284">
          <cell r="A23284" t="str">
            <v>8.01.12.001.CHN.00.000</v>
          </cell>
          <cell r="B23284" t="str">
            <v xml:space="preserve">Bộ mũi Taro </v>
          </cell>
          <cell r="C23284" t="str">
            <v>Nhập kho vật tư (HĐ:173) theo hóa đơn số 0000141 ngày 19.02.2020</v>
          </cell>
        </row>
        <row r="23285">
          <cell r="A23285" t="str">
            <v>8.05.40.060.CHN.00.000</v>
          </cell>
          <cell r="B23285" t="str">
            <v xml:space="preserve">Mũi khoan betong xuyên thép 6mm </v>
          </cell>
          <cell r="C23285" t="str">
            <v>Nhập kho vật tư (HĐ:173) theo hóa đơn số 0000141 ngày 19.02.2020</v>
          </cell>
        </row>
        <row r="23286">
          <cell r="A23286" t="str">
            <v>8.05.40.080.CHN.00.000</v>
          </cell>
          <cell r="B23286" t="str">
            <v xml:space="preserve">Mũi khoan betong xuyên thép 8mm </v>
          </cell>
          <cell r="C23286" t="str">
            <v>Nhập kho vật tư (HĐ:173) theo hóa đơn số 0000141 ngày 19.02.2020</v>
          </cell>
        </row>
        <row r="23287">
          <cell r="A23287" t="str">
            <v>8.05.40.100.CHN.00.000</v>
          </cell>
          <cell r="B23287" t="str">
            <v xml:space="preserve">Mũi khoan betong xuyên thép 10mm </v>
          </cell>
          <cell r="C23287" t="str">
            <v>Nhập kho vật tư (HĐ:173) theo hóa đơn số 0000141 ngày 19.02.2020</v>
          </cell>
        </row>
        <row r="23288">
          <cell r="A23288" t="str">
            <v>8.05.40.120.CHN.00.000</v>
          </cell>
          <cell r="B23288" t="str">
            <v xml:space="preserve">Mũi khoan betong xuyên thép 12mm </v>
          </cell>
          <cell r="C23288" t="str">
            <v>Nhập kho vật tư (HĐ:173) theo hóa đơn số 0000141 ngày 19.02.2020</v>
          </cell>
        </row>
        <row r="23289">
          <cell r="A23289" t="str">
            <v>8.05.40.140.CHN.00.000</v>
          </cell>
          <cell r="B23289" t="str">
            <v xml:space="preserve">Mũi khoan betong xuyên thép 14mm </v>
          </cell>
          <cell r="C23289" t="str">
            <v>Nhập kho vật tư (HĐ:173) theo hóa đơn số 0000141 ngày 19.02.2020</v>
          </cell>
        </row>
        <row r="23290">
          <cell r="A23290" t="str">
            <v>8.05.40.160.CHN.00.000</v>
          </cell>
          <cell r="B23290" t="str">
            <v xml:space="preserve">Mũi khoan betong xuyên thép 16mm </v>
          </cell>
          <cell r="C23290" t="str">
            <v>Nhập kho vật tư (HĐ:173) theo hóa đơn số 0000141 ngày 19.02.2020</v>
          </cell>
        </row>
        <row r="23291">
          <cell r="A23291" t="str">
            <v>8.05.60.020.BRA.00.000</v>
          </cell>
          <cell r="B23291" t="str">
            <v xml:space="preserve">Mũi khoan Inox Φ20 </v>
          </cell>
          <cell r="C23291" t="str">
            <v>Nhập kho vật tư (HĐ:173) theo hóa đơn số 0000141 ngày 19.02.2020</v>
          </cell>
        </row>
        <row r="23292">
          <cell r="A23292" t="str">
            <v>8.05.60.022.BRA.00.000</v>
          </cell>
          <cell r="B23292" t="str">
            <v xml:space="preserve">Mũi khoan Inox Φ22 </v>
          </cell>
          <cell r="C23292" t="str">
            <v>Nhập kho vật tư (HĐ:173) theo hóa đơn số 0000141 ngày 19.02.2020</v>
          </cell>
        </row>
        <row r="23293">
          <cell r="A23293" t="str">
            <v>8.05.60.024.BRA.00.000</v>
          </cell>
          <cell r="B23293" t="str">
            <v xml:space="preserve">Mũi khoan Inox Φ24 </v>
          </cell>
          <cell r="C23293" t="str">
            <v>Nhập kho vật tư (HĐ:173) theo hóa đơn số 0000141 ngày 19.02.2020</v>
          </cell>
        </row>
        <row r="23294">
          <cell r="A23294" t="str">
            <v>8.05.60.026.BRA.00.000</v>
          </cell>
          <cell r="B23294" t="str">
            <v xml:space="preserve">Mũi khoan Inox Φ26 </v>
          </cell>
          <cell r="C23294" t="str">
            <v>Nhập kho vật tư (HĐ:173) theo hóa đơn số 0000141 ngày 19.02.2020</v>
          </cell>
        </row>
        <row r="23295">
          <cell r="A23295" t="str">
            <v>8.05.60.043.BRA.00.000</v>
          </cell>
          <cell r="B23295" t="str">
            <v xml:space="preserve">Mũi khoan Inox Φ3 </v>
          </cell>
          <cell r="C23295" t="str">
            <v>Nhập kho vật tư (HĐ:173) theo hóa đơn số 0000141 ngày 19.02.2020</v>
          </cell>
        </row>
        <row r="23296">
          <cell r="A23296" t="str">
            <v>8.05.60.044.BRA.00.000</v>
          </cell>
          <cell r="B23296" t="str">
            <v xml:space="preserve">Mũi khoan Inox Φ4 </v>
          </cell>
          <cell r="C23296" t="str">
            <v>Nhập kho vật tư (HĐ:173) theo hóa đơn số 0000141 ngày 19.02.2020</v>
          </cell>
        </row>
        <row r="23297">
          <cell r="A23297" t="str">
            <v>8.05.60.045.BRA.00.000</v>
          </cell>
          <cell r="B23297" t="str">
            <v xml:space="preserve">Mũi khoan Inox Φ5 </v>
          </cell>
          <cell r="C23297" t="str">
            <v>Nhập kho vật tư (HĐ:173) theo hóa đơn số 0000141 ngày 19.02.2020</v>
          </cell>
        </row>
        <row r="23298">
          <cell r="A23298" t="str">
            <v>8.05.60.046.BRA.00.000</v>
          </cell>
          <cell r="B23298" t="str">
            <v xml:space="preserve">Mũi khoan Inox Φ6 </v>
          </cell>
          <cell r="C23298" t="str">
            <v>Nhập kho vật tư (HĐ:173) theo hóa đơn số 0000141 ngày 19.02.2020</v>
          </cell>
        </row>
        <row r="23299">
          <cell r="A23299" t="str">
            <v>8.05.60.048.BRA.00.000</v>
          </cell>
          <cell r="B23299" t="str">
            <v xml:space="preserve">Mũi khoan Inox Φ8 </v>
          </cell>
          <cell r="C23299" t="str">
            <v>Nhập kho vật tư (HĐ:173) theo hóa đơn số 0000141 ngày 19.02.2020</v>
          </cell>
        </row>
        <row r="23300">
          <cell r="A23300" t="str">
            <v>8.05.60.050.BRA.00.000</v>
          </cell>
          <cell r="B23300" t="str">
            <v xml:space="preserve">Mũi khoan Inox Φ10 </v>
          </cell>
          <cell r="C23300" t="str">
            <v>Nhập kho vật tư (HĐ:173) theo hóa đơn số 0000141 ngày 19.02.2020</v>
          </cell>
        </row>
        <row r="23301">
          <cell r="A23301" t="str">
            <v>8.05.60.052.BRA.00.000</v>
          </cell>
          <cell r="B23301" t="str">
            <v xml:space="preserve">Mũi khoan Inox Φ12 </v>
          </cell>
          <cell r="C23301" t="str">
            <v>Nhập kho vật tư (HĐ:173) theo hóa đơn số 0000141 ngày 19.02.2020</v>
          </cell>
        </row>
        <row r="23302">
          <cell r="A23302" t="str">
            <v>8.05.60.054.BRA.00.000</v>
          </cell>
          <cell r="B23302" t="str">
            <v xml:space="preserve">Mũi khoan Inox Φ14 </v>
          </cell>
          <cell r="C23302" t="str">
            <v>Nhập kho vật tư (HĐ:173) theo hóa đơn số 0000141 ngày 19.02.2020</v>
          </cell>
        </row>
        <row r="23303">
          <cell r="A23303" t="str">
            <v>8.05.60.058.BRA.00.000</v>
          </cell>
          <cell r="B23303" t="str">
            <v xml:space="preserve">Mũi khoan Inox Φ18 </v>
          </cell>
          <cell r="C23303" t="str">
            <v>Nhập kho vật tư (HĐ:173) theo hóa đơn số 0000141 ngày 19.02.2020</v>
          </cell>
        </row>
        <row r="23304">
          <cell r="A23304" t="str">
            <v>8.10.70.001.USA.00.000</v>
          </cell>
          <cell r="B23304" t="str">
            <v xml:space="preserve">Mũi doa trụ D1= 1.5, D2 = 3, L1 = 6, L2 = 38 </v>
          </cell>
          <cell r="C23304" t="str">
            <v>Nhập kho vật tư (HĐ:173) theo hóa đơn số 0000141 ngày 19.02.2020</v>
          </cell>
        </row>
        <row r="23305">
          <cell r="A23305" t="str">
            <v>8.10.70.002.USA.00.000</v>
          </cell>
          <cell r="B23305" t="str">
            <v xml:space="preserve">Mũi doa hợp kim SG  D1= 1,5, D2 = 3, L1 = 6, L2 = 38 </v>
          </cell>
          <cell r="C23305" t="str">
            <v>Nhập kho vật tư (HĐ:173) theo hóa đơn số 0000141 ngày 19.02.2020</v>
          </cell>
        </row>
        <row r="23306">
          <cell r="A23306" t="str">
            <v>8.10.70.003.JPN.00.000</v>
          </cell>
          <cell r="B23306" t="str">
            <v xml:space="preserve">Bộ mũi doa côn 1/50, đường kính 0.8- 17 mm </v>
          </cell>
          <cell r="C23306" t="str">
            <v>Nhập kho vật tư (HĐ:173) theo hóa đơn số 0000141 ngày 19.02.2020</v>
          </cell>
        </row>
        <row r="23307">
          <cell r="A23307" t="str">
            <v>5.16.00.100.KOR.00.000</v>
          </cell>
          <cell r="B23307" t="str">
            <v xml:space="preserve">Bình Ắc quy ROCKET 1000LA 12V-100Ah (20HR) </v>
          </cell>
          <cell r="C23307" t="str">
            <v>Nhập mua Bình Ắc quy (QĐ:197) theo hóa đơn số 000145 ngày 29.02.2020</v>
          </cell>
        </row>
        <row r="23308">
          <cell r="A23308" t="str">
            <v>5.16.00.120.KOR.00.000</v>
          </cell>
          <cell r="B23308" t="str">
            <v xml:space="preserve">Bình Ắc quy ROCKET SMF N120 12V-120Ah (20HR) </v>
          </cell>
          <cell r="C23308" t="str">
            <v>Nhập mua Bình Ắc quy (QĐ:197) theo hóa đơn số 000145 ngày 29.02.2020</v>
          </cell>
        </row>
        <row r="23309">
          <cell r="A23309" t="str">
            <v>5.16.00.150.KOR.00.000</v>
          </cell>
          <cell r="B23309" t="str">
            <v xml:space="preserve">Bình Ắc quy ROCKET SMF N150 12V-150Ah (20HR) </v>
          </cell>
          <cell r="C23309" t="str">
            <v>Nhập mua Bình Ắc quy (QĐ:197) theo hóa đơn số 000145 ngày 29.02.2020</v>
          </cell>
        </row>
        <row r="23310">
          <cell r="A23310" t="str">
            <v>4.35.10.051.VIE.00.000</v>
          </cell>
          <cell r="B23310" t="str">
            <v xml:space="preserve">Bulong thép đen M10 x 50 ( Lông đền + đai ốc ) </v>
          </cell>
          <cell r="C23310" t="str">
            <v>Nhập kho vật tư (HĐ:27) theo hóa đơn số 0000144 ngày 25.02.2020</v>
          </cell>
        </row>
        <row r="23311">
          <cell r="A23311" t="str">
            <v>4.35.20.300.VIE.00.000</v>
          </cell>
          <cell r="B23311" t="str">
            <v xml:space="preserve">Bulong thép đen M20 x 300 ( Lông đền + đai ốc ) </v>
          </cell>
          <cell r="C23311" t="str">
            <v>Nhập kho vật tư (HĐ:27) theo hóa đơn số 0000144 ngày 25.02.2020</v>
          </cell>
        </row>
        <row r="23312">
          <cell r="A23312" t="str">
            <v>4.88.62.235.CHN.00.000</v>
          </cell>
          <cell r="B23312" t="str">
            <v xml:space="preserve">Dây curoa PHG 3VX800 </v>
          </cell>
          <cell r="C23312" t="str">
            <v>Nhập kho vật tư (HĐ:27) theo hóa đơn số 0000144 ngày 25.02.2020</v>
          </cell>
        </row>
        <row r="23313">
          <cell r="A23313" t="str">
            <v>4.88.62.236.CHN.00.000</v>
          </cell>
          <cell r="B23313" t="str">
            <v xml:space="preserve">Dây curoa PHG 5VX1060 </v>
          </cell>
          <cell r="C23313" t="str">
            <v>Nhập kho vật tư (HĐ:27) theo hóa đơn số 0000144 ngày 25.02.2020</v>
          </cell>
        </row>
        <row r="23314">
          <cell r="A23314" t="str">
            <v>4.88.62.237.CHN.00.000</v>
          </cell>
          <cell r="B23314" t="str">
            <v xml:space="preserve">Dây curoa 5VX800 SKF </v>
          </cell>
          <cell r="C23314" t="str">
            <v>Nhập kho vật tư (HĐ:27) theo hóa đơn số 0000144 ngày 25.02.2020</v>
          </cell>
        </row>
        <row r="23315">
          <cell r="A23315" t="str">
            <v>4.88.62.237.THA.00.000</v>
          </cell>
          <cell r="B23315" t="str">
            <v xml:space="preserve">Dây curoa 5VX800 MITSUSUMI </v>
          </cell>
          <cell r="C23315" t="str">
            <v>Nhập kho vật tư (HĐ:27) theo hóa đơn số 0000144 ngày 25.02.2020</v>
          </cell>
        </row>
        <row r="23316">
          <cell r="A23316" t="str">
            <v>5.01.07.629.VIE.00.000</v>
          </cell>
          <cell r="B23316" t="str">
            <v xml:space="preserve">Bạc đạn 628-2Z SKF </v>
          </cell>
          <cell r="C23316" t="str">
            <v>Nhập kho vật tư (HĐ:27) theo hóa đơn số 0000144 ngày 25.02.2020</v>
          </cell>
        </row>
        <row r="23317">
          <cell r="A23317" t="str">
            <v>5.30.10.134.VIE.00.000</v>
          </cell>
          <cell r="B23317" t="str">
            <v xml:space="preserve">Con lăn băng tải, thép A238m Gr.D, thông số vòng bi con lăn : 6306 2RS1/C3 </v>
          </cell>
          <cell r="C23317" t="str">
            <v>Nhập kho vật tư (HĐ:27) theo hóa đơn số 0000144 ngày 25.02.2020</v>
          </cell>
        </row>
        <row r="23318">
          <cell r="A23318" t="str">
            <v>5.92.00.038.VIE.00.000</v>
          </cell>
          <cell r="B23318" t="str">
            <v xml:space="preserve">Thanh gạt băng tải thứ cấp, Vật liệu PU, Chiều dài L = 1320mm </v>
          </cell>
          <cell r="C23318" t="str">
            <v>Nhập kho vật tư (HĐ:27) theo hóa đơn số 0000144 ngày 25.02.2020</v>
          </cell>
        </row>
        <row r="23319">
          <cell r="A23319" t="str">
            <v>4.84.04.102.CHN.00.000</v>
          </cell>
          <cell r="B23319" t="str">
            <v xml:space="preserve">Khóa tủ Hengzhu AB102 -2-1 </v>
          </cell>
          <cell r="C23319" t="str">
            <v>Nhập kho vật tư (HĐ:27) theo hóa đơn số 0000144 ngày 25.02.2020</v>
          </cell>
        </row>
        <row r="23320">
          <cell r="A23320" t="str">
            <v>4.84.24.082.VIE.00.000</v>
          </cell>
          <cell r="B23320" t="str">
            <v xml:space="preserve">Bản lề inox Việt Tiệp </v>
          </cell>
          <cell r="C23320" t="str">
            <v>Nhập kho vật tư (HĐ:27) theo hóa đơn số 0000144 ngày 25.02.2020</v>
          </cell>
        </row>
        <row r="23321">
          <cell r="A23321" t="str">
            <v>8.34.64.040.AUS.00.000</v>
          </cell>
          <cell r="B23321" t="str">
            <v xml:space="preserve">Dây dẫn nước áp lực cao + Rulo quấn dây </v>
          </cell>
          <cell r="C23321" t="str">
            <v>Nhập kho vật tư (HĐ:06) theo hóa đơn số 0000385 ngày 18.02.2020</v>
          </cell>
        </row>
        <row r="23322">
          <cell r="A23322" t="str">
            <v>4.87.87.010.CHN.00.000</v>
          </cell>
          <cell r="B23322" t="str">
            <v xml:space="preserve">Bạt chống cháy sợi thủy tinh, KT: 4m x 10m x 1mm </v>
          </cell>
          <cell r="C23322" t="str">
            <v>Nhập kho vật tư (HĐ:06) theo hóa đơn số 0000385 ngày 18.02.2020</v>
          </cell>
        </row>
        <row r="23323">
          <cell r="A23323" t="str">
            <v>4.90.80.303.VIE.00.000</v>
          </cell>
          <cell r="B23323" t="str">
            <v xml:space="preserve">Bạt che PVC, KT: 10 m x 20m/tấm, dày 0.52 mm </v>
          </cell>
          <cell r="C23323" t="str">
            <v>Nhập kho vật tư (HĐ:06) theo hóa đơn số 0000385 ngày 18.02.2020</v>
          </cell>
        </row>
        <row r="23324">
          <cell r="A23324" t="str">
            <v>8.25.38.107.TPE.00.000</v>
          </cell>
          <cell r="B23324" t="str">
            <v xml:space="preserve">Búa cán gỗ 7kg </v>
          </cell>
          <cell r="C23324" t="str">
            <v>Nhập kho vật tư (HĐ:06) theo hóa đơn số 0000385 ngày 18.02.2020</v>
          </cell>
        </row>
        <row r="23325">
          <cell r="A23325" t="str">
            <v>8.25.38.108.TPE.00.000</v>
          </cell>
          <cell r="B23325" t="str">
            <v xml:space="preserve">Búa cán gỗ 5kg </v>
          </cell>
          <cell r="C23325" t="str">
            <v>Nhập kho vật tư (HĐ:06) theo hóa đơn số 0000385 ngày 18.02.2020</v>
          </cell>
        </row>
        <row r="23326">
          <cell r="A23326" t="str">
            <v>8.25.38.109.TPE.00.000</v>
          </cell>
          <cell r="B23326" t="str">
            <v xml:space="preserve">Búa cán gỗ 1kg </v>
          </cell>
          <cell r="C23326" t="str">
            <v>Nhập kho vật tư (HĐ:06) theo hóa đơn số 0000385 ngày 18.02.2020</v>
          </cell>
        </row>
        <row r="23327">
          <cell r="A23327" t="str">
            <v>8.34.24.004.VIE.00.000</v>
          </cell>
          <cell r="B23327" t="str">
            <v xml:space="preserve">Mắt xích inox 304 d = 4mm </v>
          </cell>
          <cell r="C23327" t="str">
            <v>Nhập kho vật tư (HĐ:06) theo hóa đơn số 0000385 ngày 18.02.2020</v>
          </cell>
        </row>
        <row r="23328">
          <cell r="A23328" t="str">
            <v>8.35.05.005.VIE.00.000</v>
          </cell>
          <cell r="B23328" t="str">
            <v xml:space="preserve">Xẻng mũi vuông + cán </v>
          </cell>
          <cell r="C23328" t="str">
            <v>Nhập kho vật tư (HĐ:06) theo hóa đơn số 0000385 ngày 18.02.2020</v>
          </cell>
        </row>
        <row r="23329">
          <cell r="A23329" t="str">
            <v>5.92.00.004.SWE.00.000</v>
          </cell>
          <cell r="B23329" t="str">
            <v xml:space="preserve">Bộ gạt thanh sơ cấp đuôi cần CSU, 1400 </v>
          </cell>
          <cell r="C23329" t="str">
            <v>Nhập kho vật tư (HĐ:210) theo hóa đơn số 0000152 ngày 18.02.2020</v>
          </cell>
        </row>
        <row r="23330">
          <cell r="A23330" t="str">
            <v>5.92.00.036.SWE.00.000</v>
          </cell>
          <cell r="B23330" t="str">
            <v xml:space="preserve">Bộ gạt thanh sơ cấp băng tải BC01, 1800 </v>
          </cell>
          <cell r="C23330" t="str">
            <v>Nhập kho vật tư (HĐ:212) theo hóa đơn số 0000153 ngày 18.02.2020</v>
          </cell>
        </row>
        <row r="23331">
          <cell r="A23331" t="str">
            <v>4.84.04.007.TPE.00.000</v>
          </cell>
          <cell r="B23331" t="str">
            <v xml:space="preserve">Khóa mã số YETI 440 </v>
          </cell>
          <cell r="C23331" t="str">
            <v>Nhập kho vật tư (HĐ:06) theo hóa đơn số 0000385 ngày 18.02.2020</v>
          </cell>
        </row>
        <row r="23332">
          <cell r="A23332" t="str">
            <v>4.84.14.052.VIE.00.000</v>
          </cell>
          <cell r="B23332" t="str">
            <v xml:space="preserve">Chốt khóa cửa dạng lật bằng inox 304 </v>
          </cell>
          <cell r="C23332" t="str">
            <v>Nhập kho vật tư (HĐ:06) theo hóa đơn số 0000385 ngày 18.02.2020</v>
          </cell>
        </row>
        <row r="23333">
          <cell r="A23333" t="str">
            <v>3.30.10.830.CHN.00.000</v>
          </cell>
          <cell r="B23333" t="str">
            <v xml:space="preserve">Ổ cắm đa năng Lioa 6 lỗ 3 mét </v>
          </cell>
          <cell r="C23333" t="str">
            <v>Nhập kho Ổ cắm (QĐ:162) theo hóa đơn số 0094962 ngày 24.02.2020</v>
          </cell>
        </row>
        <row r="23334">
          <cell r="A23334" t="str">
            <v>3.30.10.831.CHN.00.000</v>
          </cell>
          <cell r="B23334" t="str">
            <v xml:space="preserve">Ổ cắm Điện Quang 6 lỗ 5 mét </v>
          </cell>
          <cell r="C23334" t="str">
            <v>Nhập kho Ổ cắm (QĐ:162) theo hóa đơn số 0094962 ngày 24.02.2020</v>
          </cell>
        </row>
        <row r="23335">
          <cell r="A23335" t="str">
            <v>4.82.34.027.VIE.00.000</v>
          </cell>
          <cell r="B23335" t="str">
            <v xml:space="preserve">Kép côn 2 đầu ren ngoài Inox,Ø27 </v>
          </cell>
          <cell r="C23335" t="str">
            <v>Nhập kho vật tư (132/QĐ-NĐVT4) theo hóa đơn số 0000562 ngày 17.02.2020</v>
          </cell>
        </row>
        <row r="23336">
          <cell r="A23336" t="str">
            <v>4.82.34.034.VIE.00.000</v>
          </cell>
          <cell r="B23336" t="str">
            <v xml:space="preserve">Kép côn 2 đầu ren ngoài Inox,Ø34 </v>
          </cell>
          <cell r="C23336" t="str">
            <v>Nhập kho vật tư (132/QĐ-NĐVT4) theo hóa đơn số 0000562 ngày 17.02.2020</v>
          </cell>
        </row>
        <row r="23337">
          <cell r="A23337" t="str">
            <v>4.82.34.049.VIE.00.000</v>
          </cell>
          <cell r="B23337" t="str">
            <v xml:space="preserve">Kép côn 2 đầu ren ngoài Inox,Ø49 </v>
          </cell>
          <cell r="C23337" t="str">
            <v>Nhập kho vật tư (132/QĐ-NĐVT4) theo hóa đơn số 0000562 ngày 17.02.2020</v>
          </cell>
        </row>
        <row r="23338">
          <cell r="A23338" t="str">
            <v>4.82.34.060.VIE.00.000</v>
          </cell>
          <cell r="B23338" t="str">
            <v xml:space="preserve">Kép côn 2 đầu ren ngoài Inox,Ø60 </v>
          </cell>
          <cell r="C23338" t="str">
            <v>Nhập kho vật tư (132/QĐ-NĐVT4) theo hóa đơn số 0000562 ngày 17.02.2020</v>
          </cell>
        </row>
        <row r="23339">
          <cell r="A23339" t="str">
            <v>4.82.34.134.VIE.00.000</v>
          </cell>
          <cell r="B23339" t="str">
            <v xml:space="preserve">Kép bằng 2 đầu inox Ø34 </v>
          </cell>
          <cell r="C23339" t="str">
            <v>Nhập kho vật tư (132/QĐ-NĐVT4) theo hóa đơn số 0000562 ngày 17.02.2020</v>
          </cell>
        </row>
        <row r="23340">
          <cell r="A23340" t="str">
            <v>4.82.34.149.VIE.00.000</v>
          </cell>
          <cell r="B23340" t="str">
            <v xml:space="preserve">Kép bằng 2 đầu inox Ø49 </v>
          </cell>
          <cell r="C23340" t="str">
            <v>Nhập kho vật tư (132/QĐ-NĐVT4) theo hóa đơn số 0000562 ngày 17.02.2020</v>
          </cell>
        </row>
        <row r="23341">
          <cell r="A23341" t="str">
            <v>4.82.36.035.VIE.00.000</v>
          </cell>
          <cell r="B23341" t="str">
            <v xml:space="preserve">Bầu giảm ren trong inox, KT:Ø34/Ø27 </v>
          </cell>
          <cell r="C23341" t="str">
            <v>Nhập kho vật tư (132/QĐ-NĐVT4) theo hóa đơn số 0000562 ngày 17.02.2020</v>
          </cell>
        </row>
        <row r="23342">
          <cell r="A23342" t="str">
            <v>4.82.36.049.VIE.00.000</v>
          </cell>
          <cell r="B23342" t="str">
            <v xml:space="preserve">Bầu giảm ren trong inox, KT:Ø49/Ø34 </v>
          </cell>
          <cell r="C23342" t="str">
            <v>Nhập kho vật tư (132/QĐ-NĐVT4) theo hóa đơn số 0000562 ngày 17.02.2020</v>
          </cell>
        </row>
        <row r="23343">
          <cell r="A23343" t="str">
            <v>4.82.36.060.VIE.00.000</v>
          </cell>
          <cell r="B23343" t="str">
            <v xml:space="preserve">Bầu giảm ren trong inox, KT:Ø60/Ø49 </v>
          </cell>
          <cell r="C23343" t="str">
            <v>Nhập kho vật tư (132/QĐ-NĐVT4) theo hóa đơn số 0000562 ngày 17.02.2020</v>
          </cell>
        </row>
        <row r="23344">
          <cell r="A23344" t="str">
            <v>4.88.46.049.USA.00.000</v>
          </cell>
          <cell r="B23344" t="str">
            <v xml:space="preserve">Ống thủy lực bấm 2 đầu côn trong Ø49, VP 1.05 MPA, 160 PSI, bố thép </v>
          </cell>
          <cell r="C23344" t="str">
            <v>Nhập kho vật tư (132/QĐ-NĐVT4) theo hóa đơn số 0000562 ngày 17.02.2020</v>
          </cell>
        </row>
        <row r="23345">
          <cell r="A23345" t="str">
            <v>4.88.46.060.USA.00.000</v>
          </cell>
          <cell r="B23345" t="str">
            <v xml:space="preserve">Ống thủy lực bấm 2 đầu côn trong Ø60, VP 0,7 MPA, 105 PSI, bố thép </v>
          </cell>
          <cell r="C23345" t="str">
            <v>Nhập kho vật tư (132/QĐ-NĐVT4) theo hóa đơn số 0000562 ngày 17.02.2020</v>
          </cell>
        </row>
        <row r="23346">
          <cell r="A23346" t="str">
            <v>3.94.00.140.CHN.00.000</v>
          </cell>
          <cell r="B23346" t="str">
            <v xml:space="preserve">Dây cáp USB cho máy in canon LBP 151DW </v>
          </cell>
          <cell r="C23346" t="str">
            <v>Nhập mua Dây cáp USB (QĐ:131) theo hóa đơn số 0094945 ngày 21.02.2020</v>
          </cell>
        </row>
        <row r="23347">
          <cell r="A23347" t="str">
            <v>5.30.04.030.SIN.00.000</v>
          </cell>
          <cell r="B23347" t="str">
            <v xml:space="preserve">Bộ chuyển tín đo mức bồn dầu, Model:5301HS2S1V3AM00100SBNAM1C1Q4 </v>
          </cell>
          <cell r="C23347" t="str">
            <v>Nhập kho vật tư (HĐ:180) theo hóa đơn số 0000110 ngày 12.02.2020</v>
          </cell>
        </row>
        <row r="23348">
          <cell r="A23348" t="str">
            <v>5.30.04.031.SIN.00.000</v>
          </cell>
          <cell r="B23348" t="str">
            <v xml:space="preserve">Bộ chuyển tín mức hố nước FGD, Model: 5408A1SHA1NA1R4AACAA4M5C1Q4 </v>
          </cell>
          <cell r="C23348" t="str">
            <v>Nhập kho vật tư (HĐ:180) theo hóa đơn số 0000110 ngày 12.02.2020</v>
          </cell>
        </row>
        <row r="23349">
          <cell r="A23349" t="str">
            <v>5.30.01.234.SIN.00.000</v>
          </cell>
          <cell r="B23349" t="str">
            <v xml:space="preserve">Đo mức BGN 2, 3, 4 Model: 5301HA1S1V4AM00120BANA </v>
          </cell>
          <cell r="C23349" t="str">
            <v>Nhập kho vật tư (HĐ:180) theo hóa đơn số 0000110 ngày 12.02.2020</v>
          </cell>
        </row>
        <row r="23350">
          <cell r="A23350" t="str">
            <v>5.30.01.678.SIN.00.000</v>
          </cell>
          <cell r="B23350" t="str">
            <v xml:space="preserve">Đo mức BGN 6, 7, 8 và bồn dự trữ Model: 2051CD3A02A1AS5M5D4T1P9Q4 </v>
          </cell>
          <cell r="C23350" t="str">
            <v>Nhập kho vật tư (HĐ:180) theo hóa đơn số 0000110 ngày 12.02.2020</v>
          </cell>
        </row>
        <row r="23351">
          <cell r="A23351" t="str">
            <v>5.30.20.025.SIN.00.000</v>
          </cell>
          <cell r="B23351" t="str">
            <v xml:space="preserve">Bộ chuyển tín mức bồn store vessel, Model: 2051CD3A22A1AB4L4M5D4T1Q4 </v>
          </cell>
          <cell r="C23351" t="str">
            <v>Nhập kho vật tư (HĐ:180) theo hóa đơn số 0000110 ngày 12.02.2020</v>
          </cell>
        </row>
        <row r="23352">
          <cell r="A23352" t="str">
            <v>5.30.20.026.SIN.00.000</v>
          </cell>
          <cell r="B23352" t="str">
            <v xml:space="preserve">Bộ chuyển tín áp suất hơi chính, Model: 2051TG5A2B21AB4M5D4T1Q4 </v>
          </cell>
          <cell r="C23352" t="str">
            <v>Nhập kho vật tư (HĐ:180) theo hóa đơn số 0000110 ngày 12.02.2020</v>
          </cell>
        </row>
        <row r="23353">
          <cell r="A23353" t="str">
            <v>5.30.24.530.SIN.00.000</v>
          </cell>
          <cell r="B23353" t="str">
            <v xml:space="preserve">Bộ chuyển tín đo mức bồn dầu, Model: 5301HS2S1V3AM00100SBNAM1C1Q4 </v>
          </cell>
          <cell r="C23353" t="str">
            <v>Nhập kho vật tư (HĐ:180) theo hóa đơn số 0000110 ngày 12.02.2020</v>
          </cell>
        </row>
        <row r="23354">
          <cell r="A23354" t="str">
            <v>5.30.24.540.SIN.00.000</v>
          </cell>
          <cell r="B23354" t="str">
            <v xml:space="preserve">Bộ chuyển tín mức hố nước FGD, Model: 5408A1SHA1NA1R4AACAA4M5C1Q4 </v>
          </cell>
          <cell r="C23354" t="str">
            <v>Nhập kho vật tư (HĐ:180) theo hóa đơn số 0000110 ngày 12.02.2020</v>
          </cell>
        </row>
        <row r="23355">
          <cell r="A23355" t="str">
            <v>5.34.03.087.GER.00.000</v>
          </cell>
          <cell r="B23355" t="str">
            <v xml:space="preserve">BRAKE CHOPPER, 6SE7032-7EB87-2DA1 170KW 510-650VDC </v>
          </cell>
          <cell r="C23355" t="str">
            <v>Nhập kho vật tư (HĐ:93) theo hóa đơn số 0000381 ngày 20.01.2020</v>
          </cell>
        </row>
        <row r="23356">
          <cell r="A23356" t="str">
            <v>3.94.00.436.THA.00.000</v>
          </cell>
          <cell r="B23356" t="str">
            <v xml:space="preserve">Ổ cứng di động HDD WD 2TB 2.5, USB 3.0 </v>
          </cell>
          <cell r="C23356" t="str">
            <v>Nhập kho vật tư (HĐ:05) theo hóa đơn số 0000154 ngày 18.02.2020</v>
          </cell>
        </row>
        <row r="23357">
          <cell r="A23357" t="str">
            <v>4.94.70.290.VIE.00.000</v>
          </cell>
          <cell r="B23357" t="str">
            <v xml:space="preserve">Tủ sắt loại 8 ngăn có khóa, kt: rộng 900mm, sâu 400mm, cao 1850mm </v>
          </cell>
          <cell r="C23357" t="str">
            <v>Nhập kho vật tư (HĐ:05) theo hóa đơn số 0000154 ngày 18.02.2020</v>
          </cell>
        </row>
        <row r="23358">
          <cell r="A23358" t="str">
            <v>8.25.59.002.TPE.00.000</v>
          </cell>
          <cell r="B23358" t="str">
            <v xml:space="preserve">Kiềm bấm cáp mạng LAN chuẩn RJ45 DINTEK </v>
          </cell>
          <cell r="C23358" t="str">
            <v>Nhập kho vật tư (HĐ:05) theo hóa đơn số 0000154 ngày 18.02.2020</v>
          </cell>
        </row>
        <row r="23359">
          <cell r="A23359" t="str">
            <v>8.32.42.102.MAS.00.000</v>
          </cell>
          <cell r="B23359" t="str">
            <v xml:space="preserve">Máy hút bụi Panasonic PAHB-MC-CL561AN46 </v>
          </cell>
          <cell r="C23359" t="str">
            <v>Nhập kho vật tư (HĐ:05) theo hóa đơn số 0000154 ngày 18.02.2020</v>
          </cell>
        </row>
        <row r="23360">
          <cell r="A23360" t="str">
            <v>8.32.42.601.CHN.00.000</v>
          </cell>
          <cell r="B23360" t="str">
            <v xml:space="preserve">Máy bắn vít cầm tay dùng pin sạc </v>
          </cell>
          <cell r="C23360" t="str">
            <v>Nhập kho vật tư (HĐ:05) theo hóa đơn số 0000154 ngày 18.02.2020</v>
          </cell>
        </row>
        <row r="23361">
          <cell r="A23361" t="str">
            <v>8.65.84.027.CHN.00.000</v>
          </cell>
          <cell r="B23361" t="str">
            <v xml:space="preserve">Máy Test mạng đa năng NF-300 </v>
          </cell>
          <cell r="C23361" t="str">
            <v>Nhập kho vật tư (HĐ:05) theo hóa đơn số 0000154 ngày 18.02.2020</v>
          </cell>
        </row>
        <row r="23362">
          <cell r="A23362" t="str">
            <v>8.71.82.101.CHN.00.000</v>
          </cell>
          <cell r="B23362" t="str">
            <v xml:space="preserve">Đồng hồ vạn năng Fluke 101 </v>
          </cell>
          <cell r="C23362" t="str">
            <v>Nhập kho vật tư (HĐ:05) theo hóa đơn số 0000154 ngày 18.02.2020</v>
          </cell>
        </row>
        <row r="23363">
          <cell r="A23363" t="str">
            <v>8.88.01.013.CHN.00.000</v>
          </cell>
          <cell r="B23363" t="str">
            <v xml:space="preserve">Bộ dụng cụ sửa chữa điện, gồm Tua-vít dẹt, 3 ke nhiều cỡ, cờ lê các cỡ, mỏ lếch, kiềm. </v>
          </cell>
          <cell r="C23363" t="str">
            <v>Nhập kho vật tư (HĐ:05) theo hóa đơn số 0000154 ngày 18.02.2020</v>
          </cell>
        </row>
        <row r="23364">
          <cell r="A23364" t="str">
            <v>3.80.42.667.CHN.00.000</v>
          </cell>
          <cell r="B23364" t="str">
            <v xml:space="preserve">Cable mạng AMP Cat 5E (305m/ Thùng) </v>
          </cell>
          <cell r="C23364" t="str">
            <v>Nhập kho vật tư (HĐ:05) theo hóa đơn số 0000154 ngày 18.02.2020</v>
          </cell>
        </row>
        <row r="23365">
          <cell r="A23365" t="str">
            <v>3.80.86.003.CHN.00.000</v>
          </cell>
          <cell r="B23365" t="str">
            <v xml:space="preserve">Đầu nối dây mạng LAN chuẩn RJ45 (100cái/hộp) </v>
          </cell>
          <cell r="C23365" t="str">
            <v>Nhập kho vật tư (HĐ:05) theo hóa đơn số 0000154 ngày 18.02.2020</v>
          </cell>
        </row>
        <row r="23366">
          <cell r="A23366" t="str">
            <v>3.80.86.004.CHN.00.000</v>
          </cell>
          <cell r="B23366" t="str">
            <v xml:space="preserve">Rệp 3M nối cáp mạng, cáp thoại (100cái/hộp) </v>
          </cell>
          <cell r="C23366" t="str">
            <v>Nhập kho vật tư (HĐ:05) theo hóa đơn số 0000154 ngày 18.02.2020</v>
          </cell>
        </row>
        <row r="23367">
          <cell r="A23367" t="str">
            <v>3.94.00.992.CHN.00.000</v>
          </cell>
          <cell r="B23367" t="str">
            <v xml:space="preserve">Cáp HDMI 5M Unitek </v>
          </cell>
          <cell r="C23367" t="str">
            <v>Nhập kho vật tư (HĐ:05) theo hóa đơn số 0000154 ngày 18.02.2020</v>
          </cell>
        </row>
        <row r="23368">
          <cell r="A23368" t="str">
            <v>3.94.00.998.CHN.00.000</v>
          </cell>
          <cell r="B23368" t="str">
            <v xml:space="preserve">Cable VGA 5M Unitek </v>
          </cell>
          <cell r="C23368" t="str">
            <v>Nhập kho vật tư (HĐ:05) theo hóa đơn số 0000154 ngày 18.02.2020</v>
          </cell>
        </row>
        <row r="23369">
          <cell r="A23369" t="str">
            <v>8.30.96.006.CHN.00.000</v>
          </cell>
          <cell r="B23369" t="str">
            <v xml:space="preserve">Bộ lục giác (bao gồm lục giác hình thang + lục giác hình bông) </v>
          </cell>
          <cell r="C23369" t="str">
            <v>Nhập kho vật tư (HĐ:05) theo hóa đơn số 0000154 ngày 18.02.2020</v>
          </cell>
        </row>
        <row r="23370">
          <cell r="A23370" t="str">
            <v>8.90.10.058.CHN.00.000</v>
          </cell>
          <cell r="B23370" t="str">
            <v xml:space="preserve">Bút soi cáp quang dạng di động bằng pin với bán kính test 5 hoặc 10km </v>
          </cell>
          <cell r="C23370" t="str">
            <v>Nhập kho vật tư (HĐ:05) theo hóa đơn số 0000154 ngày 18.02.2020</v>
          </cell>
        </row>
        <row r="23371">
          <cell r="A23371" t="str">
            <v>3.94.00.003.CHN.00.000</v>
          </cell>
          <cell r="B23371" t="str">
            <v xml:space="preserve">Đĩa DVD trắng </v>
          </cell>
          <cell r="C23371" t="str">
            <v>Nhập kho vật tư (HĐ:05) theo hóa đơn số 0000154 ngày 18.02.2020</v>
          </cell>
        </row>
        <row r="23372">
          <cell r="A23372" t="str">
            <v>4.94.60.975.CHN.00.000</v>
          </cell>
          <cell r="B23372" t="str">
            <v xml:space="preserve">Bộ vệ sinh máy tính </v>
          </cell>
          <cell r="C23372" t="str">
            <v>Nhập kho vật tư (HĐ:05) theo hóa đơn số 0000154 ngày 18.02.2020</v>
          </cell>
        </row>
        <row r="23373">
          <cell r="A23373" t="str">
            <v>1.31.23.443.VIE.00.000</v>
          </cell>
          <cell r="B23373" t="str">
            <v xml:space="preserve">Nhớt động cơ E015W40 (20L/thùng) </v>
          </cell>
          <cell r="C23373" t="str">
            <v>Nhập kho Dầu nhớt (HĐ:235) theo hóa đơn số 0003018 ngày 05.02.2020</v>
          </cell>
        </row>
        <row r="23374">
          <cell r="A23374" t="str">
            <v>5.08.78.454.VIE.00.000</v>
          </cell>
          <cell r="B23374" t="str">
            <v xml:space="preserve">Băng tải cao su cốt thép chống cháy ST1000xB1800x(6+6) </v>
          </cell>
          <cell r="C23374" t="str">
            <v>Nhập kho Băng tải (HĐ:81) theo hóa đơn số 0000080 ngày 02.01.2020</v>
          </cell>
        </row>
        <row r="23375">
          <cell r="A23375" t="str">
            <v>1.01.81.001.INA.00.000</v>
          </cell>
          <cell r="B23375" t="str">
            <v xml:space="preserve">Than hơi </v>
          </cell>
          <cell r="C23375" t="str">
            <v>Tạm nhập khối lượng và giá trị Than của NMNĐ VT4MR từ Ban A bàn giao qua theo quyết định số 1355/QĐ/NĐVT4 ngày 31.12.2019</v>
          </cell>
        </row>
        <row r="23376">
          <cell r="A23376" t="str">
            <v>1.11.01.012.MAS.00.000</v>
          </cell>
          <cell r="B23376" t="str">
            <v xml:space="preserve">Dầu DO 0,05S-II </v>
          </cell>
          <cell r="C23376" t="str">
            <v>Tạm nhập khối lượng và giá trị Dầu Diesel 0,05 từ Ban A bàn giao qua theo quyết định số 1348/QĐ/NĐVT4 ngày 31.12.2019</v>
          </cell>
        </row>
        <row r="23377">
          <cell r="A23377" t="str">
            <v>1.61.06.121.CHN.00.000</v>
          </cell>
          <cell r="B23377" t="str">
            <v xml:space="preserve">Hóa chất axit citric (Citric acid anhydrous - C6H8O7) </v>
          </cell>
          <cell r="C23377" t="str">
            <v>Nhập kho hóa chất (HĐ:597) theo hóa đơn số 0001358 ngày 31.12.2019</v>
          </cell>
        </row>
        <row r="23378">
          <cell r="A23378" t="str">
            <v>1.61.06.234.VIE.00.000</v>
          </cell>
          <cell r="B23378" t="str">
            <v xml:space="preserve">Axit Clohydric HCl 35% (+/– 1%) </v>
          </cell>
          <cell r="C23378" t="str">
            <v>Nhập kho hóa chất (HĐ:597) theo hóa đơn số 0001358 ngày 31.12.2019</v>
          </cell>
        </row>
        <row r="23379">
          <cell r="A23379" t="str">
            <v>1.61.16.123.VIE.00.000</v>
          </cell>
          <cell r="B23379" t="str">
            <v xml:space="preserve">Khí Amoniac (NH3) hóa lỏng </v>
          </cell>
          <cell r="C23379" t="str">
            <v>Tạm nhập khối lượng và giá trị hóa chất NH3 hóa lỏng từ Ban A bàn giao qua theo quyết định số 1348/QĐ-NĐVT4 ngày 31.12.2019</v>
          </cell>
        </row>
        <row r="23380">
          <cell r="A23380" t="str">
            <v>1.61.16.410.VIE.00.000</v>
          </cell>
          <cell r="B23380" t="str">
            <v xml:space="preserve">Natri Hydroxit (NaOH 45 ± 1%) </v>
          </cell>
          <cell r="C23380" t="str">
            <v>Nhập kho hóa chất (HĐ:597) theo hóa đơn số 0001358 ngày 31.12.2019</v>
          </cell>
        </row>
        <row r="23381">
          <cell r="A23381" t="str">
            <v>1.61.26.125.CHN.00.000</v>
          </cell>
          <cell r="B23381" t="str">
            <v xml:space="preserve">Hóa chất Sodium tripolyphosphate (Sodium tripolyphosphate - STPP) </v>
          </cell>
          <cell r="C23381" t="str">
            <v>Nhập kho hóa chất (HĐ:597) theo hóa đơn số 0001358 ngày 31.12.2019</v>
          </cell>
        </row>
        <row r="23382">
          <cell r="A23382" t="str">
            <v>1.61.26.584.CHN.00.000</v>
          </cell>
          <cell r="B23382" t="str">
            <v xml:space="preserve">Hóa chất Natri bisunfit (NaHSO3 99%) </v>
          </cell>
          <cell r="C23382" t="str">
            <v>Nhập kho hóa chất (HĐ:597) theo hóa đơn số 0001358 ngày 31.12.2019</v>
          </cell>
        </row>
        <row r="23383">
          <cell r="A23383" t="str">
            <v>1.61.56.002.VIE.00.000</v>
          </cell>
          <cell r="B23383" t="str">
            <v xml:space="preserve">Hóa chất Antiscalant </v>
          </cell>
          <cell r="C23383" t="str">
            <v>Nhập kho hóa chất (HĐ:597) theo hóa đơn số 0001358 ngày 31.12.2019</v>
          </cell>
        </row>
        <row r="23384">
          <cell r="A23384" t="str">
            <v>1.61.66.055.ROU.00.000</v>
          </cell>
          <cell r="B23384" t="str">
            <v xml:space="preserve">Dung dịch pH 7, 1lít /chai </v>
          </cell>
          <cell r="C23384" t="str">
            <v>Nhập kho hóa chất (HĐ:597) theo hóa đơn số 0001358 ngày 31.12.2019</v>
          </cell>
        </row>
        <row r="23385">
          <cell r="A23385" t="str">
            <v>1.61.66.060.ROU.00.000</v>
          </cell>
          <cell r="B23385" t="str">
            <v xml:space="preserve">Dung dịch pH 9, 1lít /chai </v>
          </cell>
          <cell r="C23385" t="str">
            <v>Nhập kho hóa chất (HĐ:597) theo hóa đơn số 0001358 ngày 31.12.2019</v>
          </cell>
        </row>
        <row r="23386">
          <cell r="A23386" t="str">
            <v>1.71.87.130.KOR.00.000</v>
          </cell>
          <cell r="B23386" t="str">
            <v xml:space="preserve">Hóa chất Ethylene diamine tetraacetic acid, tetrasodium salt </v>
          </cell>
          <cell r="C23386" t="str">
            <v>Nhập kho hóa chất (HĐ:597) theo hóa đơn số 0001358 ngày 31.12.2019</v>
          </cell>
        </row>
        <row r="23387">
          <cell r="A23387" t="str">
            <v>1.71.87.146.VIE.00.000</v>
          </cell>
          <cell r="B23387" t="str">
            <v xml:space="preserve">Hóa chất PAC 10% </v>
          </cell>
          <cell r="C23387" t="str">
            <v>Nhập kho hóa chất (HĐ:597) theo hóa đơn số 0001358 ngày 31.12.2019</v>
          </cell>
        </row>
        <row r="23388">
          <cell r="A23388" t="str">
            <v>1.71.87.300.VIE.00.000</v>
          </cell>
          <cell r="B23388" t="str">
            <v xml:space="preserve">Clo lỏng </v>
          </cell>
          <cell r="C23388" t="str">
            <v>Nhập kho clo (HĐ:10) theo hóa đơn số 0013736 ngày 31.12.2019</v>
          </cell>
        </row>
        <row r="23389">
          <cell r="A23389" t="str">
            <v>5.86.90.070.MAS.00.000</v>
          </cell>
          <cell r="B23389" t="str">
            <v xml:space="preserve">Lọc hộp cho SWRO (Cartridge Filter for SWRO Specification: 5 micron, 60 length) </v>
          </cell>
          <cell r="C23389" t="str">
            <v>Nhập kho hóa chất (HĐ:597) theo hóa đơn số 0001358 ngày 31.12.2019</v>
          </cell>
        </row>
        <row r="23390">
          <cell r="A23390" t="str">
            <v>5.86.90.071.MAS.00.000</v>
          </cell>
          <cell r="B23390" t="str">
            <v xml:space="preserve">Cartridge Filter for BWRO Specification: 5 micron, 30 Length </v>
          </cell>
          <cell r="C23390" t="str">
            <v>Nhập kho hóa chất (HĐ:597) theo hóa đơn số 0001358 ngày 31.12.2019</v>
          </cell>
        </row>
        <row r="23391">
          <cell r="A23391" t="str">
            <v>5.86.90.072.MAS.00.000</v>
          </cell>
          <cell r="B23391" t="str">
            <v xml:space="preserve">Lọc hộp cho UF/RO (Cartridge Filter for UF/RO CIP Specification: 5 micron, 40 Length) </v>
          </cell>
          <cell r="C23391" t="str">
            <v>Nhập kho hóa chất (HĐ:597) theo hóa đơn số 0001358 ngày 31.12.2019</v>
          </cell>
        </row>
        <row r="23392">
          <cell r="A23392" t="str">
            <v>3.94.00.392.USA.00.000</v>
          </cell>
          <cell r="B23392" t="str">
            <v xml:space="preserve">Cục đẩy Main CA 20 CREST AUDIO công suất 1000Wx2 kênh </v>
          </cell>
          <cell r="C23392" t="str">
            <v>Nhập kho Dàn âm thanh Hội trường (HĐ:159) theo hóa đơn số 0078010 ngày 31.12.2019</v>
          </cell>
        </row>
        <row r="23393">
          <cell r="A23393" t="str">
            <v>3.94.00.393.KOR.00.000</v>
          </cell>
          <cell r="B23393" t="str">
            <v xml:space="preserve">Vang số BOSA chống hú, tính năng nâng tiếng </v>
          </cell>
          <cell r="C23393" t="str">
            <v>Nhập kho Dàn âm thanh Hội trường (HĐ:159) theo hóa đơn số 0078010 ngày 31.12.2019</v>
          </cell>
        </row>
        <row r="23394">
          <cell r="A23394" t="str">
            <v>3.94.00.394.KOR.00.000</v>
          </cell>
          <cell r="B23394" t="str">
            <v xml:space="preserve">Mic Phone Guinest modell MV885I </v>
          </cell>
          <cell r="C23394" t="str">
            <v>Nhập kho Dàn âm thanh Hội trường (HĐ:159) theo hóa đơn số 0078010 ngày 31.12.2019</v>
          </cell>
        </row>
        <row r="23395">
          <cell r="A23395" t="str">
            <v>3.94.00.395.KOR.00.000</v>
          </cell>
          <cell r="B23395" t="str">
            <v xml:space="preserve">Đầu Ariang smart K+ ; +màn hình cảm ứng 24in ARIANG </v>
          </cell>
          <cell r="C23395" t="str">
            <v>Nhập kho Dàn âm thanh Hội trường (HĐ:159) theo hóa đơn số 0078010 ngày 31.12.2019</v>
          </cell>
        </row>
        <row r="23396">
          <cell r="A23396" t="str">
            <v>3.94.00.396.USA.00.000</v>
          </cell>
          <cell r="B23396" t="str">
            <v xml:space="preserve">Cặp loa Full đôi JBL modell 715, công suất: Max 1000w </v>
          </cell>
          <cell r="C23396" t="str">
            <v>Nhập kho Dàn âm thanh Hội trường (HĐ:159) theo hóa đơn số 0078010 ngày 31.12.2019</v>
          </cell>
        </row>
        <row r="23397">
          <cell r="A23397" t="str">
            <v>3.94.00.397.USA.00.000</v>
          </cell>
          <cell r="B23397" t="str">
            <v xml:space="preserve">Lọc EQ ASHLY model 3102 </v>
          </cell>
          <cell r="C23397" t="str">
            <v>Nhập kho Dàn âm thanh Hội trường (HĐ:159) theo hóa đơn số 0078010 ngày 31.12.2019</v>
          </cell>
        </row>
        <row r="23398">
          <cell r="A23398" t="str">
            <v>3.94.00.398.JPN.00.000</v>
          </cell>
          <cell r="B23398" t="str">
            <v xml:space="preserve">Cục đẩy công suất Main YAMAHA </v>
          </cell>
          <cell r="C23398" t="str">
            <v>Nhập kho Dàn âm thanh Hội trường (HĐ:159) theo hóa đơn số 0078010 ngày 31.12.2019</v>
          </cell>
        </row>
        <row r="23399">
          <cell r="A23399" t="str">
            <v>3.94.00.399.JPN.00.000</v>
          </cell>
          <cell r="B23399" t="str">
            <v xml:space="preserve">Loa Sub 5T YAMAHA </v>
          </cell>
          <cell r="C23399" t="str">
            <v>Nhập kho Dàn âm thanh Hội trường (HĐ:159) theo hóa đơn số 0078010 ngày 31.12.2019</v>
          </cell>
        </row>
        <row r="23400">
          <cell r="A23400" t="str">
            <v>4.94.60.326.JPN.00.000</v>
          </cell>
          <cell r="B23400" t="str">
            <v xml:space="preserve">Tủ lạnh Pansonic PN351WKVN </v>
          </cell>
          <cell r="C23400" t="str">
            <v>Nhập kho tủ lạnh (QĐ:1230) theo hóa đơn số 0056220 ngày 28.12.2019</v>
          </cell>
        </row>
        <row r="23401">
          <cell r="A23401" t="str">
            <v>4.94.70.080.VIE.00.000</v>
          </cell>
          <cell r="B23401" t="str">
            <v xml:space="preserve">Kệ Inox 3 tầng kích thước (DxRxC): 80x50x100cm </v>
          </cell>
          <cell r="C23401" t="str">
            <v>Nhập kho vật tư (HĐ:61) theo hóa đơn số 0012572 ngày 03.12.2019</v>
          </cell>
        </row>
        <row r="23402">
          <cell r="A23402" t="str">
            <v>4.94.70.164.VIE.00.000</v>
          </cell>
          <cell r="B23402" t="str">
            <v xml:space="preserve">Tủ âm thanh </v>
          </cell>
          <cell r="C23402" t="str">
            <v>Nhập kho Dàn âm thanh Hội trường (HĐ:159) theo hóa đơn số 0078010 ngày 31.12.2019</v>
          </cell>
        </row>
        <row r="23403">
          <cell r="A23403" t="str">
            <v>4.94.70.214.VIE.00.000</v>
          </cell>
          <cell r="B23403" t="str">
            <v xml:space="preserve">Giường sắt sơn tĩnh điện 2 tay quay TMT-S02, KT phủ bì: D214xR105xC50cm </v>
          </cell>
          <cell r="C23403" t="str">
            <v>Nhập kho vật tư (HĐ:309) theo hóa đơn số 0004933 ngày 23.12.2019</v>
          </cell>
        </row>
        <row r="23404">
          <cell r="A23404" t="str">
            <v>4.94.70.215.VIE.00.000</v>
          </cell>
          <cell r="B23404" t="str">
            <v xml:space="preserve">Tủ thuốc y tế AB KT: D80xR40xC160cm. Chất liệu:Inox </v>
          </cell>
          <cell r="C23404" t="str">
            <v>Nhập kho Tủ thuốc (HĐ:309) theo hóa đơn số 0004938 ngày 23.12.2019</v>
          </cell>
        </row>
        <row r="23405">
          <cell r="A23405" t="str">
            <v>4.94.70.216.VIE.00.000</v>
          </cell>
          <cell r="B23405" t="str">
            <v xml:space="preserve">Tủ thuốc y tế treo tường KT: 35x45x15cm. Chất liệu: nhôm kính </v>
          </cell>
          <cell r="C23405" t="str">
            <v>Nhập kho Tủ thuốc (HĐ:309) theo hóa đơn số 0004938 ngày 23.12.2019</v>
          </cell>
        </row>
        <row r="23406">
          <cell r="A23406" t="str">
            <v>8.40.70.120.TUR.00.000</v>
          </cell>
          <cell r="B23406" t="str">
            <v xml:space="preserve">Khay Inox sấy than 40x50x5 cm </v>
          </cell>
          <cell r="C23406" t="str">
            <v>Nhập kho vật tư (HĐ:61) theo hóa đơn số 0012572 ngày 03.12.2019</v>
          </cell>
        </row>
        <row r="23407">
          <cell r="A23407" t="str">
            <v>8.40.80.123.TUR.00.000</v>
          </cell>
          <cell r="B23407" t="str">
            <v xml:space="preserve">Bơm hút chân không áp 30psi </v>
          </cell>
          <cell r="C23407" t="str">
            <v>Nhập kho vật tư (HĐ:61) theo hóa đơn số 0012572 ngày 03.12.2019</v>
          </cell>
        </row>
        <row r="23408">
          <cell r="A23408" t="str">
            <v>8.40.80.314.USA.00.000</v>
          </cell>
          <cell r="B23408" t="str">
            <v xml:space="preserve">Sàng đường kính 200mm, KT lỗ sàng 4,75mm vành đồng, lưới inox </v>
          </cell>
          <cell r="C23408" t="str">
            <v>Nhập kho vật tư (HĐ:61) theo hóa đơn số 0012572 ngày 03.12.2019</v>
          </cell>
        </row>
        <row r="23409">
          <cell r="A23409" t="str">
            <v>8.40.80.315.USA.00.000</v>
          </cell>
          <cell r="B23409" t="str">
            <v xml:space="preserve">Sàng đường kính 200mm, KT lỗ sàng 2,36mm vành đồng, lưới inox </v>
          </cell>
          <cell r="C23409" t="str">
            <v>Nhập kho vật tư (HĐ:61) theo hóa đơn số 0012572 ngày 03.12.2019</v>
          </cell>
        </row>
        <row r="23410">
          <cell r="A23410" t="str">
            <v>8.40.80.316.USA.00.000</v>
          </cell>
          <cell r="B23410" t="str">
            <v xml:space="preserve">Sàng đường kính 200mm, KT lỗ sàng 850 µm, vành đồng, lưới inox </v>
          </cell>
          <cell r="C23410" t="str">
            <v>Nhập kho vật tư (HĐ:61) theo hóa đơn số 0012572 ngày 03.12.2019</v>
          </cell>
        </row>
        <row r="23411">
          <cell r="A23411" t="str">
            <v>8.40.80.317.USA.00.000</v>
          </cell>
          <cell r="B23411" t="str">
            <v xml:space="preserve">Sàng đường kính 200mm, KT lỗ sàng 300µm, vành đồng, lưới inox </v>
          </cell>
          <cell r="C23411" t="str">
            <v>Nhập kho vật tư (HĐ:61) theo hóa đơn số 0012572 ngày 03.12.2019</v>
          </cell>
        </row>
        <row r="23412">
          <cell r="A23412" t="str">
            <v>8.40.80.318.USA.00.000</v>
          </cell>
          <cell r="B23412" t="str">
            <v xml:space="preserve">Sàng đường kính 200mm, KT lỗ sàng 250 µm, vành đồng, lưới inox </v>
          </cell>
          <cell r="C23412" t="str">
            <v>Nhập kho vật tư (HĐ:61) theo hóa đơn số 0012572 ngày 03.12.2019</v>
          </cell>
        </row>
        <row r="23413">
          <cell r="A23413" t="str">
            <v>8.40.80.319.USA.00.000</v>
          </cell>
          <cell r="B23413" t="str">
            <v xml:space="preserve">Sàng đường kính 200mm, KT lỗ sàng 212 µm, vành đồng, lưới inox </v>
          </cell>
          <cell r="C23413" t="str">
            <v>Nhập kho vật tư (HĐ:61) theo hóa đơn số 0012572 ngày 03.12.2019</v>
          </cell>
        </row>
        <row r="23414">
          <cell r="A23414" t="str">
            <v>8.40.80.320.USA.00.000</v>
          </cell>
          <cell r="B23414" t="str">
            <v xml:space="preserve">Sàng đường kính 200mm, KT lỗ sàng 90 µm, vành đồng, lưới inox </v>
          </cell>
          <cell r="C23414" t="str">
            <v>Nhập kho vật tư (HĐ:61) theo hóa đơn số 0012572 ngày 03.12.2019</v>
          </cell>
        </row>
        <row r="23415">
          <cell r="A23415" t="str">
            <v>8.40.80.321.USA.00.000</v>
          </cell>
          <cell r="B23415" t="str">
            <v xml:space="preserve">Sàng đường kính 200mm, KT lỗ sàng 75 µm, vành đồng, lưới inox </v>
          </cell>
          <cell r="C23415" t="str">
            <v>Nhập kho vật tư (HĐ:61) theo hóa đơn số 0012572 ngày 03.12.2019</v>
          </cell>
        </row>
        <row r="23416">
          <cell r="A23416" t="str">
            <v>8.40.80.322.USA.00.000</v>
          </cell>
          <cell r="B23416" t="str">
            <v xml:space="preserve">Nắp đậy của bộ sàng </v>
          </cell>
          <cell r="C23416" t="str">
            <v>Nhập kho vật tư (HĐ:61) theo hóa đơn số 0012572 ngày 03.12.2019</v>
          </cell>
        </row>
        <row r="23417">
          <cell r="A23417" t="str">
            <v>8.40.80.323.USA.00.000</v>
          </cell>
          <cell r="B23417" t="str">
            <v xml:space="preserve">Đáy sàng </v>
          </cell>
          <cell r="C23417" t="str">
            <v>Nhập kho vật tư (HĐ:61) theo hóa đơn số 0012572 ngày 03.12.2019</v>
          </cell>
        </row>
        <row r="23418">
          <cell r="A23418" t="str">
            <v>8.40.80.934.TUR.00.000</v>
          </cell>
          <cell r="B23418" t="str">
            <v xml:space="preserve">Bộ cối chày nghiền mẫu 165ml </v>
          </cell>
          <cell r="C23418" t="str">
            <v>Nhập kho vật tư (HĐ:61) theo hóa đơn số 0012572 ngày 03.12.2019</v>
          </cell>
        </row>
        <row r="23419">
          <cell r="A23419" t="str">
            <v>8.60.83.055.TUR.00.000</v>
          </cell>
          <cell r="B23419" t="str">
            <v xml:space="preserve">Đồng hồ bấm giây </v>
          </cell>
          <cell r="C23419" t="str">
            <v>Nhập kho vật tư (HĐ:61) theo hóa đơn số 0012572 ngày 03.12.2019</v>
          </cell>
        </row>
        <row r="23420">
          <cell r="A23420" t="str">
            <v>8.60.83.060.TUR.00.000</v>
          </cell>
          <cell r="B23420" t="str">
            <v xml:space="preserve">Đồng hồ đo nhiệt độ, độ ẩm PTN </v>
          </cell>
          <cell r="C23420" t="str">
            <v>Nhập kho vật tư (HĐ:61) theo hóa đơn số 0012572 ngày 03.12.2019</v>
          </cell>
        </row>
        <row r="23421">
          <cell r="A23421" t="str">
            <v>8.65.84.060.VIE.00.000</v>
          </cell>
          <cell r="B23421" t="str">
            <v xml:space="preserve">Cân Nhơn Hòa 60kg </v>
          </cell>
          <cell r="C23421" t="str">
            <v>Nhập kho vật tư (HĐ:61) theo hóa đơn số 0012572 ngày 03.12.2019</v>
          </cell>
        </row>
        <row r="23422">
          <cell r="A23422" t="str">
            <v>8.75.80.128.CHN.00.000</v>
          </cell>
          <cell r="B23422" t="str">
            <v xml:space="preserve">Máy đo Chlorine cầm tay </v>
          </cell>
          <cell r="C23422" t="str">
            <v>Nhập kho vật tư (HĐ:61) theo hóa đơn số 0012572 ngày 03.12.2019</v>
          </cell>
        </row>
        <row r="23423">
          <cell r="A23423" t="str">
            <v>8.75.80.613.JPN.00.000</v>
          </cell>
          <cell r="B23423" t="str">
            <v xml:space="preserve">Bộ đo huyết áp kèm ống tai nghe </v>
          </cell>
          <cell r="C23423" t="str">
            <v>Nhập kho Bộ đo huyết áp (HĐ:309) theo hóa đơn số 0004934 ngày 23.12.2019</v>
          </cell>
        </row>
        <row r="23424">
          <cell r="A23424" t="str">
            <v>8.86.00.009.VIE.00.000</v>
          </cell>
          <cell r="B23424" t="str">
            <v xml:space="preserve">Quạt treo Senko TC1620 </v>
          </cell>
          <cell r="C23424" t="str">
            <v>Nhập kho vật tư (QĐ:1230.1) theo hóa đơn số 0056222 ngày 30.12.2019</v>
          </cell>
        </row>
        <row r="23425">
          <cell r="A23425" t="str">
            <v>8.86.00.010.VIE.00.000</v>
          </cell>
          <cell r="B23425" t="str">
            <v xml:space="preserve">Quạt đứng công nghiệp Tifan </v>
          </cell>
          <cell r="C23425" t="str">
            <v>Nhập kho vật tư (QĐ:1230.1) theo hóa đơn số 0056222 ngày 30.12.2019</v>
          </cell>
        </row>
        <row r="23426">
          <cell r="A23426" t="str">
            <v>8.86.00.250.INA.00.000</v>
          </cell>
          <cell r="B23426" t="str">
            <v xml:space="preserve">Máy xay thịt Philip 250S </v>
          </cell>
          <cell r="C23426" t="str">
            <v>Nhập kho vật tư (QĐ:1230.1) theo hóa đơn số 0056222 ngày 30.12.2019</v>
          </cell>
        </row>
        <row r="23427">
          <cell r="A23427" t="str">
            <v>8.90.80.252.CHN.00.000</v>
          </cell>
          <cell r="B23427" t="str">
            <v xml:space="preserve">Cáng cứu thương </v>
          </cell>
          <cell r="C23427" t="str">
            <v>Nhập kho vật tư (HĐ:309) theo hóa đơn số 0004933 ngày 23.12.2019</v>
          </cell>
        </row>
        <row r="23428">
          <cell r="A23428" t="str">
            <v>1.71.87.006.FRA.00.000</v>
          </cell>
          <cell r="B23428" t="str">
            <v xml:space="preserve">Nước làm mát động cơ Total Coolelf auto supra -37*C </v>
          </cell>
          <cell r="C23428" t="str">
            <v>Nhập kho vật tư (HĐ:63) theo hóa đơn số 0004100 ngày 31.12.2019</v>
          </cell>
        </row>
        <row r="23429">
          <cell r="A23429" t="str">
            <v>1.81.38.043.TUR.00.000</v>
          </cell>
          <cell r="B23429" t="str">
            <v xml:space="preserve">Giấy lọc trắng, đường kính 11cm </v>
          </cell>
          <cell r="C23429" t="str">
            <v>Nhập kho vật tư (HĐ:61) theo hóa đơn số 0012572 ngày 03.12.2019</v>
          </cell>
        </row>
        <row r="23430">
          <cell r="A23430" t="str">
            <v>2.35.08.002.VIE.00.000</v>
          </cell>
          <cell r="B23430" t="str">
            <v xml:space="preserve">Ống bơm mỡ OD: Ø8, vật liệu Inox 304 </v>
          </cell>
          <cell r="C23430" t="str">
            <v>Nhập kho vật tư (HĐ:167) theo hóa đơn số 0000538 ngày 31.12.2019</v>
          </cell>
        </row>
        <row r="23431">
          <cell r="A23431" t="str">
            <v>2.35.08.022.VIE.00.000</v>
          </cell>
          <cell r="B23431" t="str">
            <v xml:space="preserve">Ống inox 304, Ø22, dày 2mm </v>
          </cell>
          <cell r="C23431" t="str">
            <v>Nhập kho vật tư (HĐ:167) theo hóa đơn số 0000538 ngày 31.12.2019</v>
          </cell>
        </row>
        <row r="23432">
          <cell r="A23432" t="str">
            <v>2.46.35.230.IND.00.000</v>
          </cell>
          <cell r="B23432" t="str">
            <v xml:space="preserve">Ống mềm Swagelok Inox chịu nhiệt 230oC Lõi trong PTFE gia cố Fiber Braid  Bọc ngoài SS304 ĐK ngoài 20,5 mm ĐK trong 12,7mm Chiều dài 1,2m </v>
          </cell>
          <cell r="C23432" t="str">
            <v>Nhập kho vật tư (HĐ:154) theo hóa đơn số 0000540 ngày 31.12.2019</v>
          </cell>
        </row>
        <row r="23433">
          <cell r="A23433" t="str">
            <v>2.46.35.321.IND.00.000</v>
          </cell>
          <cell r="B23433" t="str">
            <v xml:space="preserve">Ống mềm Swagelok Chịu nhiệt độ 500oC Bọc ngoài: SS321 ĐK ngoài 20.5 mm Một đầu kết nối ống ½ inch (Tube Fitting) Một đầu ren Male ½ NPT (Đầu ren làm bằng SS316L) Chiều dài: 1,2 mét </v>
          </cell>
          <cell r="C23433" t="str">
            <v>Nhập kho vật tư (HĐ:154) theo hóa đơn số 0000540 ngày 31.12.2019</v>
          </cell>
        </row>
        <row r="23434">
          <cell r="A23434" t="str">
            <v>2.46.35.323.IND.00.000</v>
          </cell>
          <cell r="B23434" t="str">
            <v xml:space="preserve">Ống thủy lực Inox Part number: A317113016 của máy nén khí Micos-55FA </v>
          </cell>
          <cell r="C23434" t="str">
            <v>Nhập kho vật tư (HĐ:154) theo hóa đơn số 0000540 ngày 31.12.2019</v>
          </cell>
        </row>
        <row r="23435">
          <cell r="A23435" t="str">
            <v>3.30.14.046.GER.00.000</v>
          </cell>
          <cell r="B23435" t="str">
            <v xml:space="preserve">Cầu chì ống sứ 10A/220V kích thước 6,3x32mm </v>
          </cell>
          <cell r="C23435" t="str">
            <v>Nhập kho vật tư (HĐ:61) theo hóa đơn số 0012572 ngày 03.12.2019</v>
          </cell>
        </row>
        <row r="23436">
          <cell r="A23436" t="str">
            <v>4.35.04.010.CHN.00.000</v>
          </cell>
          <cell r="B23436" t="str">
            <v xml:space="preserve">Bu lông thép đen chịu lực 800N/mm2 M4x10 (+đai ốc, lông đền, đệm vênh) </v>
          </cell>
          <cell r="C23436" t="str">
            <v>Nhập kho vật tư (HĐ:162) theo hóa đơn số 0000044 ngày 27.12.2019</v>
          </cell>
        </row>
        <row r="23437">
          <cell r="A23437" t="str">
            <v>4.35.04.030.CHN.00.000</v>
          </cell>
          <cell r="B23437" t="str">
            <v xml:space="preserve">Bu lông thép đen chịu lực 800N/mm2 M4x30 (+đai ốc, lông đền, đệm vênh) </v>
          </cell>
          <cell r="C23437" t="str">
            <v>Nhập kho vật tư (HĐ:162) theo hóa đơn số 0000044 ngày 27.12.2019</v>
          </cell>
        </row>
        <row r="23438">
          <cell r="A23438" t="str">
            <v>4.35.04.050.CHN.00.000</v>
          </cell>
          <cell r="B23438" t="str">
            <v xml:space="preserve">Bu lông thép đen chịu lực 800N/mm2 M4x50 (+đai ốc, lông đền, đệm vênh) </v>
          </cell>
          <cell r="C23438" t="str">
            <v>Nhập kho vật tư (HĐ:162) theo hóa đơn số 0000044 ngày 27.12.2019</v>
          </cell>
        </row>
        <row r="23439">
          <cell r="A23439" t="str">
            <v>4.35.06.020.CHN.00.000</v>
          </cell>
          <cell r="B23439" t="str">
            <v xml:space="preserve">Bu lông thép đen chịu lực 800N/mm2 M6x20 (+đai ốc, lông đền, đệm vênh) </v>
          </cell>
          <cell r="C23439" t="str">
            <v>Nhập kho vật tư (HĐ:162) theo hóa đơn số 0000044 ngày 27.12.2019</v>
          </cell>
        </row>
        <row r="23440">
          <cell r="A23440" t="str">
            <v>4.35.06.040.CHN.00.000</v>
          </cell>
          <cell r="B23440" t="str">
            <v xml:space="preserve">Bu lông thép đen chịu lực 800N/mm2 M6x40 (+đai ốc, lông đền, đệm vênh) </v>
          </cell>
          <cell r="C23440" t="str">
            <v>Nhập kho vật tư (HĐ:162) theo hóa đơn số 0000044 ngày 27.12.2019</v>
          </cell>
        </row>
        <row r="23441">
          <cell r="A23441" t="str">
            <v>4.35.06.060.CHN.00.000</v>
          </cell>
          <cell r="B23441" t="str">
            <v xml:space="preserve">Bu lông thép đen chịu lực 800N/mm2 M6x60 (+đai ốc, lông đền, đệm vênh) </v>
          </cell>
          <cell r="C23441" t="str">
            <v>Nhập kho vật tư (HĐ:162) theo hóa đơn số 0000044 ngày 27.12.2019</v>
          </cell>
        </row>
        <row r="23442">
          <cell r="A23442" t="str">
            <v>4.35.08.020.CHN.00.000</v>
          </cell>
          <cell r="B23442" t="str">
            <v xml:space="preserve">Bu lông thép đen chịu lực 800N/mm2 M8x20 (+đai ốc, lông đền, đệm vênh) </v>
          </cell>
          <cell r="C23442" t="str">
            <v>Nhập kho vật tư (HĐ:162) theo hóa đơn số 0000044 ngày 27.12.2019</v>
          </cell>
        </row>
        <row r="23443">
          <cell r="A23443" t="str">
            <v>4.35.08.041.CHN.00.000</v>
          </cell>
          <cell r="B23443" t="str">
            <v xml:space="preserve">Bu lông thép đen chịu lực 800N/mm2 M8x40 (+đai ốc, lông đền, đệm vênh) </v>
          </cell>
          <cell r="C23443" t="str">
            <v>Nhập kho vật tư (HĐ:162) theo hóa đơn số 0000044 ngày 27.12.2019</v>
          </cell>
        </row>
        <row r="23444">
          <cell r="A23444" t="str">
            <v>4.35.08.060.CHN.00.000</v>
          </cell>
          <cell r="B23444" t="str">
            <v xml:space="preserve">Bulong M8x60 + đai ốc + lông đền, đệm vênh, inox 316L </v>
          </cell>
          <cell r="C23444" t="str">
            <v>Nhập kho vật tư (HĐ:162) theo hóa đơn số 0000044 ngày 27.12.2019</v>
          </cell>
        </row>
        <row r="23445">
          <cell r="A23445" t="str">
            <v>4.35.08.061.CHN.00.000</v>
          </cell>
          <cell r="B23445" t="str">
            <v xml:space="preserve">Bu lông thép đen chịu lực 800N/mm2 M8x60 (+đai ốc, lông đền, đệm vênh) </v>
          </cell>
          <cell r="C23445" t="str">
            <v>Nhập kho vật tư (HĐ:162) theo hóa đơn số 0000044 ngày 27.12.2019</v>
          </cell>
        </row>
        <row r="23446">
          <cell r="A23446" t="str">
            <v>4.35.08.081.CHN.00.000</v>
          </cell>
          <cell r="B23446" t="str">
            <v xml:space="preserve">Bu lông thép đen chịu lực 800N/mm2 M8x80 (+đai ốc, lông đền, đệm vênh) </v>
          </cell>
          <cell r="C23446" t="str">
            <v>Nhập kho vật tư (HĐ:162) theo hóa đơn số 0000044 ngày 27.12.2019</v>
          </cell>
        </row>
        <row r="23447">
          <cell r="A23447" t="str">
            <v>4.35.08.100.CHN.00.000</v>
          </cell>
          <cell r="B23447" t="str">
            <v xml:space="preserve">Bulong M8x100 + đai ốc + lông đền, đệm vênh, inox 316L </v>
          </cell>
          <cell r="C23447" t="str">
            <v>Nhập kho vật tư (HĐ:162) theo hóa đơn số 0000044 ngày 27.12.2019</v>
          </cell>
        </row>
        <row r="23448">
          <cell r="A23448" t="str">
            <v>4.35.08.101.CHN.00.000</v>
          </cell>
          <cell r="B23448" t="str">
            <v xml:space="preserve">Bu lông thép đen chịu lực 800N/mm2 M8x100 (+đai ốc, lông đền, đệm vênh) </v>
          </cell>
          <cell r="C23448" t="str">
            <v>Nhập kho vật tư (HĐ:162) theo hóa đơn số 0000044 ngày 27.12.2019</v>
          </cell>
        </row>
        <row r="23449">
          <cell r="A23449" t="str">
            <v>4.35.10.040.CHN.00.000</v>
          </cell>
          <cell r="B23449" t="str">
            <v xml:space="preserve">Bulong M10x40 + đai ốc + lông đền, đệm vênh, inox 316L </v>
          </cell>
          <cell r="C23449" t="str">
            <v>Nhập kho vật tư (HĐ:162) theo hóa đơn số 0000044 ngày 27.12.2019</v>
          </cell>
        </row>
        <row r="23450">
          <cell r="A23450" t="str">
            <v>4.35.10.041.CHN.00.000</v>
          </cell>
          <cell r="B23450" t="str">
            <v xml:space="preserve">Bu lông thép đen chịu lực 800N/mm2 M10x40 (+đai ốc, lông đền, đệm vênh) </v>
          </cell>
          <cell r="C23450" t="str">
            <v>Nhập kho vật tư (HĐ:162) theo hóa đơn số 0000044 ngày 27.12.2019</v>
          </cell>
        </row>
        <row r="23451">
          <cell r="A23451" t="str">
            <v>4.35.10.062.CHN.00.000</v>
          </cell>
          <cell r="B23451" t="str">
            <v xml:space="preserve">Bu lông thép đen chịu lực 800N/mm2 M10x60 (+đai ốc, lông đền, đệm vênh) </v>
          </cell>
          <cell r="C23451" t="str">
            <v>Nhập kho vật tư (HĐ:162) theo hóa đơn số 0000044 ngày 27.12.2019</v>
          </cell>
        </row>
        <row r="23452">
          <cell r="A23452" t="str">
            <v>4.35.10.080.CHN.00.000</v>
          </cell>
          <cell r="B23452" t="str">
            <v xml:space="preserve">Bu lông thép đen chịu lực 800N/mm2 M10x80 (+đai ốc, lông đền, đệm vênh) </v>
          </cell>
          <cell r="C23452" t="str">
            <v>Nhập kho vật tư (HĐ:162) theo hóa đơn số 0000044 ngày 27.12.2019</v>
          </cell>
        </row>
        <row r="23453">
          <cell r="A23453" t="str">
            <v>4.35.10.100.CHN.00.000</v>
          </cell>
          <cell r="B23453" t="str">
            <v xml:space="preserve">Bulong M10x100 + đai ốc + lông đền, đệm vênh, inox 316L </v>
          </cell>
          <cell r="C23453" t="str">
            <v>Nhập kho vật tư (HĐ:162) theo hóa đơn số 0000044 ngày 27.12.2019</v>
          </cell>
        </row>
        <row r="23454">
          <cell r="A23454" t="str">
            <v>4.35.10.101.CHN.00.000</v>
          </cell>
          <cell r="B23454" t="str">
            <v xml:space="preserve">Bu lông thép đen chịu lực 800N/mm2 M10x100 (+đai ốc, lông đền, đệm vênh) </v>
          </cell>
          <cell r="C23454" t="str">
            <v>Nhập kho vật tư (HĐ:162) theo hóa đơn số 0000044 ngày 27.12.2019</v>
          </cell>
        </row>
        <row r="23455">
          <cell r="A23455" t="str">
            <v>4.35.10.121.CHN.00.000</v>
          </cell>
          <cell r="B23455" t="str">
            <v xml:space="preserve">Bu lông thép đen chịu lực 800N/mm2 M10x120 (+đai ốc, lông đền, đệm vênh) </v>
          </cell>
          <cell r="C23455" t="str">
            <v>Nhập kho vật tư (HĐ:162) theo hóa đơn số 0000044 ngày 27.12.2019</v>
          </cell>
        </row>
        <row r="23456">
          <cell r="A23456" t="str">
            <v>4.35.10.135.CHN.00.000</v>
          </cell>
          <cell r="B23456" t="str">
            <v xml:space="preserve">Bulong M10x35 + đai ốc + lông đền , inox 316L </v>
          </cell>
          <cell r="C23456" t="str">
            <v>Nhập kho vật tư (HĐ:162) theo hóa đơn số 0000044 ngày 27.12.2019</v>
          </cell>
        </row>
        <row r="23457">
          <cell r="A23457" t="str">
            <v>4.35.12.051.CHN.00.000</v>
          </cell>
          <cell r="B23457" t="str">
            <v xml:space="preserve">Bu lông thép đen chịu lực 800N/mm2 M12x50 (+đai ốc, lông đền, đệm vênh) </v>
          </cell>
          <cell r="C23457" t="str">
            <v>Nhập kho vật tư (HĐ:162) theo hóa đơn số 0000044 ngày 27.12.2019</v>
          </cell>
        </row>
        <row r="23458">
          <cell r="A23458" t="str">
            <v>4.35.12.071.CHN.00.000</v>
          </cell>
          <cell r="B23458" t="str">
            <v xml:space="preserve">Bu lông thép đen chịu lực 800N/mm2 M12x70 (+đai ốc, lông đền, đệm vênh) </v>
          </cell>
          <cell r="C23458" t="str">
            <v>Nhập kho vật tư (HĐ:162) theo hóa đơn số 0000044 ngày 27.12.2019</v>
          </cell>
        </row>
        <row r="23459">
          <cell r="A23459" t="str">
            <v>4.35.12.101.CHN.00.000</v>
          </cell>
          <cell r="B23459" t="str">
            <v xml:space="preserve">Bu lông thép đen chịu lực 800N/mm2 M12x100 (+đai ốc, lông đền, đệm vênh) </v>
          </cell>
          <cell r="C23459" t="str">
            <v>Nhập kho vật tư (HĐ:162) theo hóa đơn số 0000044 ngày 27.12.2019</v>
          </cell>
        </row>
        <row r="23460">
          <cell r="A23460" t="str">
            <v>4.35.14.061.CHN.00.000</v>
          </cell>
          <cell r="B23460" t="str">
            <v xml:space="preserve">Bu lông thép đen chịu lực 800N/mm2 M14x60 (+đai ốc, lông đền, đệm vênh) </v>
          </cell>
          <cell r="C23460" t="str">
            <v>Nhập kho vật tư (HĐ:162) theo hóa đơn số 0000044 ngày 27.12.2019</v>
          </cell>
        </row>
        <row r="23461">
          <cell r="A23461" t="str">
            <v>4.35.14.080.CHN.00.000</v>
          </cell>
          <cell r="B23461" t="str">
            <v xml:space="preserve">Bu lông thép đen chịu lực 800N/mm2 M14x80 (+đai ốc, lông đền, đệm vênh) </v>
          </cell>
          <cell r="C23461" t="str">
            <v>Nhập kho vật tư (HĐ:162) theo hóa đơn số 0000044 ngày 27.12.2019</v>
          </cell>
        </row>
        <row r="23462">
          <cell r="A23462" t="str">
            <v>4.35.14.100.CHN.00.000</v>
          </cell>
          <cell r="B23462" t="str">
            <v xml:space="preserve">Bu lông thép đen chịu lực 800N/mm2 M14x100 (+đai ốc, lông đền, đệm vênh) </v>
          </cell>
          <cell r="C23462" t="str">
            <v>Nhập kho vật tư (HĐ:162) theo hóa đơn số 0000044 ngày 27.12.2019</v>
          </cell>
        </row>
        <row r="23463">
          <cell r="A23463" t="str">
            <v>4.35.14.120.CHN.00.000</v>
          </cell>
          <cell r="B23463" t="str">
            <v xml:space="preserve">Bu lông thép đen chịu lực 800N/mm2 M14x120 (+đai ốc, lông đền, đệm vênh) </v>
          </cell>
          <cell r="C23463" t="str">
            <v>Nhập kho vật tư (HĐ:162) theo hóa đơn số 0000044 ngày 27.12.2019</v>
          </cell>
        </row>
        <row r="23464">
          <cell r="A23464" t="str">
            <v>4.35.14.121.CHN.00.000</v>
          </cell>
          <cell r="B23464" t="str">
            <v xml:space="preserve">Bulong M14x120 + đai ốc + lông đền, đệm vênh, inox 316L </v>
          </cell>
          <cell r="C23464" t="str">
            <v>Nhập kho vật tư (HĐ:162) theo hóa đơn số 0000044 ngày 27.12.2019</v>
          </cell>
        </row>
        <row r="23465">
          <cell r="A23465" t="str">
            <v>4.35.16.042.CHN.00.000</v>
          </cell>
          <cell r="B23465" t="str">
            <v xml:space="preserve">Bulong M16x40mm + đai ốc + lông đền, đệm vênh , thép đen </v>
          </cell>
          <cell r="C23465" t="str">
            <v>Nhập kho vật tư (HĐ:162) theo hóa đơn số 0000044 ngày 27.12.2019</v>
          </cell>
        </row>
        <row r="23466">
          <cell r="A23466" t="str">
            <v>4.35.16.063.CHN.00.000</v>
          </cell>
          <cell r="B23466" t="str">
            <v xml:space="preserve">Bu lông thép đen chịu lực 800N/mm2 M16x60 (+đai ốc, lông đền, đệm vênh) </v>
          </cell>
          <cell r="C23466" t="str">
            <v>Nhập kho vật tư (HĐ:162) theo hóa đơn số 0000044 ngày 27.12.2019</v>
          </cell>
        </row>
        <row r="23467">
          <cell r="A23467" t="str">
            <v>4.35.16.065.CHN.00.000</v>
          </cell>
          <cell r="B23467" t="str">
            <v xml:space="preserve">Bu lông đầu dẹt rãnh thẳng M16 + Đai ốc + Vòng đệm có răng chống nới lỏng bu lông </v>
          </cell>
          <cell r="C23467" t="str">
            <v>Nhập kho vật tư (HĐ:162) theo hóa đơn số 0000044 ngày 27.12.2019</v>
          </cell>
        </row>
        <row r="23468">
          <cell r="A23468" t="str">
            <v>4.35.16.082.CHN.00.000</v>
          </cell>
          <cell r="B23468" t="str">
            <v xml:space="preserve">Bulong M16x80 + đai ốc + lông đền, đệm vênh, inox 316L </v>
          </cell>
          <cell r="C23468" t="str">
            <v>Nhập kho vật tư (HĐ:162) theo hóa đơn số 0000044 ngày 27.12.2019</v>
          </cell>
        </row>
        <row r="23469">
          <cell r="A23469" t="str">
            <v>4.35.16.083.CHN.00.000</v>
          </cell>
          <cell r="B23469" t="str">
            <v xml:space="preserve">Bu lông thép đen chịu lực 800N/mm2 M16x80 (+đai ốc, lông đền, đệm vênh) </v>
          </cell>
          <cell r="C23469" t="str">
            <v>Nhập kho vật tư (HĐ:162) theo hóa đơn số 0000044 ngày 27.12.2019</v>
          </cell>
        </row>
        <row r="23470">
          <cell r="A23470" t="str">
            <v>4.35.16.100.CHN.00.000</v>
          </cell>
          <cell r="B23470" t="str">
            <v xml:space="preserve">Bulong M16x100 + đai ốc + lông đền, đệm vênh, inox 316L </v>
          </cell>
          <cell r="C23470" t="str">
            <v>Nhập kho vật tư (HĐ:162) theo hóa đơn số 0000044 ngày 27.12.2019</v>
          </cell>
        </row>
        <row r="23471">
          <cell r="A23471" t="str">
            <v>4.35.16.101.CHN.00.000</v>
          </cell>
          <cell r="B23471" t="str">
            <v xml:space="preserve">Bu lông thép đen chịu lực 800N/mm2 M16x100 (+đai ốc, lông đền, đệm vênh) </v>
          </cell>
          <cell r="C23471" t="str">
            <v>Nhập kho vật tư (HĐ:162) theo hóa đơn số 0000044 ngày 27.12.2019</v>
          </cell>
        </row>
        <row r="23472">
          <cell r="A23472" t="str">
            <v>4.35.16.118.CHN.00.000</v>
          </cell>
          <cell r="B23472" t="str">
            <v xml:space="preserve">Bulong M30x100mm + đai ốc + lông đền, đệm vênh , thép đen </v>
          </cell>
          <cell r="C23472" t="str">
            <v>Nhập kho vật tư (HĐ:162) theo hóa đơn số 0000044 ngày 27.12.2019</v>
          </cell>
        </row>
        <row r="23473">
          <cell r="A23473" t="str">
            <v>4.35.16.119.CHN.00.000</v>
          </cell>
          <cell r="B23473" t="str">
            <v xml:space="preserve">Bulong M36x220mm + đai ốc + lông đền, đệm vênh , thép đen </v>
          </cell>
          <cell r="C23473" t="str">
            <v>Nhập kho vật tư (HĐ:162) theo hóa đơn số 0000044 ngày 27.12.2019</v>
          </cell>
        </row>
        <row r="23474">
          <cell r="A23474" t="str">
            <v>4.35.20.061.CHN.00.000</v>
          </cell>
          <cell r="B23474" t="str">
            <v xml:space="preserve">Bu lông thép đen chịu lực 800N/mm2 M20x60 (+đai ốc, lông đền, đệm vênh) </v>
          </cell>
          <cell r="C23474" t="str">
            <v>Nhập kho vật tư (HĐ:162) theo hóa đơn số 0000044 ngày 27.12.2019</v>
          </cell>
        </row>
        <row r="23475">
          <cell r="A23475" t="str">
            <v>4.35.20.070.CHN.00.000</v>
          </cell>
          <cell r="B23475" t="str">
            <v xml:space="preserve">Bu lông Inox 316 M20 x 70 (+ đai ốc + lông đền) </v>
          </cell>
          <cell r="C23475" t="str">
            <v>Nhập kho vật tư (HĐ:162) theo hóa đơn số 0000044 ngày 27.12.2019</v>
          </cell>
        </row>
        <row r="23476">
          <cell r="A23476" t="str">
            <v>4.35.20.081.CHN.00.000</v>
          </cell>
          <cell r="B23476" t="str">
            <v xml:space="preserve">Bu lông thép đen chịu lực 800N/mm2 M20x80 (+đai ốc, lông đền, đệm vênh) </v>
          </cell>
          <cell r="C23476" t="str">
            <v>Nhập kho vật tư (HĐ:162) theo hóa đơn số 0000044 ngày 27.12.2019</v>
          </cell>
        </row>
        <row r="23477">
          <cell r="A23477" t="str">
            <v>4.35.20.100.CHN.00.000</v>
          </cell>
          <cell r="B23477" t="str">
            <v xml:space="preserve">Bulong M20x100 + đai ốc + lông đền, đệm vênh, inox 316L </v>
          </cell>
          <cell r="C23477" t="str">
            <v>Nhập kho vật tư (HĐ:162) theo hóa đơn số 0000044 ngày 27.12.2019</v>
          </cell>
        </row>
        <row r="23478">
          <cell r="A23478" t="str">
            <v>4.35.20.101.CHN.00.000</v>
          </cell>
          <cell r="B23478" t="str">
            <v xml:space="preserve">Bu lông thép đen chịu lực 800N/mm2 M20x100 (+đai ốc, lông đền, đệm vênh) </v>
          </cell>
          <cell r="C23478" t="str">
            <v>Nhập kho vật tư (HĐ:162) theo hóa đơn số 0000044 ngày 27.12.2019</v>
          </cell>
        </row>
        <row r="23479">
          <cell r="A23479" t="str">
            <v>4.35.20.120.CHN.00.000</v>
          </cell>
          <cell r="B23479" t="str">
            <v xml:space="preserve">Bu lông thép đen chịu lực 800N/mm2 M20x120 (+đai ốc, lông đền, đệm vênh) </v>
          </cell>
          <cell r="C23479" t="str">
            <v>Nhập kho vật tư (HĐ:162) theo hóa đơn số 0000044 ngày 27.12.2019</v>
          </cell>
        </row>
        <row r="23480">
          <cell r="A23480" t="str">
            <v>4.35.20.140.CHN.00.000</v>
          </cell>
          <cell r="B23480" t="str">
            <v xml:space="preserve">Bu lông thép đen chịu lực 800N/mm2 M20x140 (+đai ốc, lông đền, đệm vênh) </v>
          </cell>
          <cell r="C23480" t="str">
            <v>Nhập kho vật tư (HĐ:162) theo hóa đơn số 0000044 ngày 27.12.2019</v>
          </cell>
        </row>
        <row r="23481">
          <cell r="A23481" t="str">
            <v>4.35.22.080.CHN.00.000</v>
          </cell>
          <cell r="B23481" t="str">
            <v xml:space="preserve">Bu lông thép đen chịu lực 800N/mm2 M22x80 (+đai ốc, lông đền, đệm vênh) </v>
          </cell>
          <cell r="C23481" t="str">
            <v>Nhập kho vật tư (HĐ:162) theo hóa đơn số 0000044 ngày 27.12.2019</v>
          </cell>
        </row>
        <row r="23482">
          <cell r="A23482" t="str">
            <v>4.35.22.100.CHN.00.000</v>
          </cell>
          <cell r="B23482" t="str">
            <v xml:space="preserve">Bu lông thép đen chịu lực 800N/mm2 M22x100 (+đai ốc, lông đền, đệm vênh) </v>
          </cell>
          <cell r="C23482" t="str">
            <v>Nhập kho vật tư (HĐ:162) theo hóa đơn số 0000044 ngày 27.12.2019</v>
          </cell>
        </row>
        <row r="23483">
          <cell r="A23483" t="str">
            <v>4.35.22.121.CHN.00.000</v>
          </cell>
          <cell r="B23483" t="str">
            <v xml:space="preserve">Bu lông thép đen chịu lực 800N/mm2 M22x120 (+đai ốc, lông đền, đệm vênh) </v>
          </cell>
          <cell r="C23483" t="str">
            <v>Nhập kho vật tư (HĐ:162) theo hóa đơn số 0000044 ngày 27.12.2019</v>
          </cell>
        </row>
        <row r="23484">
          <cell r="A23484" t="str">
            <v>4.35.22.140.CHN.00.000</v>
          </cell>
          <cell r="B23484" t="str">
            <v xml:space="preserve">Bu lông thép đen chịu lực 800N/mm2 M22x140 (+đai ốc, lông đền, đệm vênh) </v>
          </cell>
          <cell r="C23484" t="str">
            <v>Nhập kho vật tư (HĐ:162) theo hóa đơn số 0000044 ngày 27.12.2019</v>
          </cell>
        </row>
        <row r="23485">
          <cell r="A23485" t="str">
            <v>4.35.24.083.CHN.00.000</v>
          </cell>
          <cell r="B23485" t="str">
            <v xml:space="preserve">Bu lông thép đen chịu lực 800N/mm2 M24x80 (+đai ốc, lông đền, đệm vênh) </v>
          </cell>
          <cell r="C23485" t="str">
            <v>Nhập kho vật tư (HĐ:162) theo hóa đơn số 0000044 ngày 27.12.2019</v>
          </cell>
        </row>
        <row r="23486">
          <cell r="A23486" t="str">
            <v>4.35.24.100.CHN.00.000</v>
          </cell>
          <cell r="B23486" t="str">
            <v xml:space="preserve">Bu lông thép đen chịu lực 800N/mm2 M24x100 (+đai ốc, lông đền, đệm vênh) </v>
          </cell>
          <cell r="C23486" t="str">
            <v>Nhập kho vật tư (HĐ:162) theo hóa đơn số 0000044 ngày 27.12.2019</v>
          </cell>
        </row>
        <row r="23487">
          <cell r="A23487" t="str">
            <v>4.35.24.120.CHN.00.000</v>
          </cell>
          <cell r="B23487" t="str">
            <v xml:space="preserve">Bu lông thép đen chịu lực 800N/mm2 M24x120 (+đai ốc, lông đền, đệm vênh) </v>
          </cell>
          <cell r="C23487" t="str">
            <v>Nhập kho vật tư (HĐ:162) theo hóa đơn số 0000044 ngày 27.12.2019</v>
          </cell>
        </row>
        <row r="23488">
          <cell r="A23488" t="str">
            <v>4.35.24.140.CHN.00.000</v>
          </cell>
          <cell r="B23488" t="str">
            <v xml:space="preserve">Bu lông thép đen chịu lực 800N/mm2 M24x140 (+đai ốc, lông đền, đệm vênh) </v>
          </cell>
          <cell r="C23488" t="str">
            <v>Nhập kho vật tư (HĐ:162) theo hóa đơn số 0000044 ngày 27.12.2019</v>
          </cell>
        </row>
        <row r="23489">
          <cell r="A23489" t="str">
            <v>4.37.07.003.CHN.00.000</v>
          </cell>
          <cell r="B23489" t="str">
            <v xml:space="preserve">Bolt M24 x 145mm (gồm Bolt, đai ốc, vòng đệm) A4 - 316 L </v>
          </cell>
          <cell r="C23489" t="str">
            <v>Nhập kho vật tư (HĐ:162) theo hóa đơn số 0000044 ngày 27.12.2019</v>
          </cell>
        </row>
        <row r="23490">
          <cell r="A23490" t="str">
            <v>4.37.07.004.CHN.00.000</v>
          </cell>
          <cell r="B23490" t="str">
            <v xml:space="preserve">Bolt  M20x80 (gồm bolt, đai ốc/ vòng đệm)Inox A4 - 316 L </v>
          </cell>
          <cell r="C23490" t="str">
            <v>Nhập kho vật tư (HĐ:162) theo hóa đơn số 0000044 ngày 27.12.2019</v>
          </cell>
        </row>
        <row r="23491">
          <cell r="A23491" t="str">
            <v>4.37.07.005.CHN.00.000</v>
          </cell>
          <cell r="B23491" t="str">
            <v xml:space="preserve">Bolt M20x110 (gồm bolt, đai ốc/ vòng đệm) Inox A4 - 316 L </v>
          </cell>
          <cell r="C23491" t="str">
            <v>Nhập kho vật tư (HĐ:162) theo hóa đơn số 0000044 ngày 27.12.2019</v>
          </cell>
        </row>
        <row r="23492">
          <cell r="A23492" t="str">
            <v>4.37.07.006.CHN.00.000</v>
          </cell>
          <cell r="B23492" t="str">
            <v xml:space="preserve">Bolt  M24x125mm (bộ gồm Bolt, đai ốc, vòng đệm) Inox A4 - 316 L </v>
          </cell>
          <cell r="C23492" t="str">
            <v>Nhập kho vật tư (HĐ:162) theo hóa đơn số 0000044 ngày 27.12.2019</v>
          </cell>
        </row>
        <row r="23493">
          <cell r="A23493" t="str">
            <v>4.37.07.007.CHN.00.000</v>
          </cell>
          <cell r="B23493" t="str">
            <v xml:space="preserve">Bulong M6x30, inox 316 L </v>
          </cell>
          <cell r="C23493" t="str">
            <v>Nhập kho vật tư (HĐ:162) theo hóa đơn số 0000044 ngày 27.12.2019</v>
          </cell>
        </row>
        <row r="23494">
          <cell r="A23494" t="str">
            <v>4.37.07.008.CHN.00.000</v>
          </cell>
          <cell r="B23494" t="str">
            <v xml:space="preserve">Bulong M6x50 Inox+đai ốcA4 - 316 L </v>
          </cell>
          <cell r="C23494" t="str">
            <v>Nhập kho vật tư (HĐ:162) theo hóa đơn số 0000044 ngày 27.12.2019</v>
          </cell>
        </row>
        <row r="23495">
          <cell r="A23495" t="str">
            <v>4.37.07.009.CHN.00.000</v>
          </cell>
          <cell r="B23495" t="str">
            <v xml:space="preserve">Bulong M10x100 + đai ốc A4 - 316 L </v>
          </cell>
          <cell r="C23495" t="str">
            <v>Nhập kho vật tư (HĐ:162) theo hóa đơn số 0000044 ngày 27.12.2019</v>
          </cell>
        </row>
        <row r="23496">
          <cell r="A23496" t="str">
            <v>4.37.07.010.CHN.00.000</v>
          </cell>
          <cell r="B23496" t="str">
            <v xml:space="preserve">Bulong M6x20 + đai ốc A4 - 316 L </v>
          </cell>
          <cell r="C23496" t="str">
            <v>Nhập kho vật tư (HĐ:162) theo hóa đơn số 0000044 ngày 27.12.2019</v>
          </cell>
        </row>
        <row r="23497">
          <cell r="A23497" t="str">
            <v>4.37.07.011.CHN.00.000</v>
          </cell>
          <cell r="B23497" t="str">
            <v xml:space="preserve">Bulong M8x60  + đai ốc + lông đền , inox 316 L </v>
          </cell>
          <cell r="C23497" t="str">
            <v>Nhập kho vật tư (HĐ:162) theo hóa đơn số 0000044 ngày 27.12.2019</v>
          </cell>
        </row>
        <row r="23498">
          <cell r="A23498" t="str">
            <v>4.37.07.012.CHN.00.000</v>
          </cell>
          <cell r="B23498" t="str">
            <v xml:space="preserve">Bulong M10x60  + đai ốc + lông đền, inox 316 L </v>
          </cell>
          <cell r="C23498" t="str">
            <v>Nhập kho vật tư (HĐ:162) theo hóa đơn số 0000044 ngày 27.12.2019</v>
          </cell>
        </row>
        <row r="23499">
          <cell r="A23499" t="str">
            <v>4.37.07.013.CHN.00.000</v>
          </cell>
          <cell r="B23499" t="str">
            <v xml:space="preserve">Bulong M12x60 + đai ốc + lông đền , inox 316L </v>
          </cell>
          <cell r="C23499" t="str">
            <v>Nhập kho vật tư (HĐ:162) theo hóa đơn số 0000044 ngày 27.12.2019</v>
          </cell>
        </row>
        <row r="23500">
          <cell r="A23500" t="str">
            <v>4.37.07.016.CHN.00.000</v>
          </cell>
          <cell r="B23500" t="str">
            <v xml:space="preserve">Bulong M16x140 + đai ốc + lông đền , inox 316L </v>
          </cell>
          <cell r="C23500" t="str">
            <v>Nhập kho vật tư (HĐ:162) theo hóa đơn số 0000044 ngày 27.12.2019</v>
          </cell>
        </row>
        <row r="23501">
          <cell r="A23501" t="str">
            <v>4.37.07.018.CHN.00.000</v>
          </cell>
          <cell r="B23501" t="str">
            <v xml:space="preserve">Bulong M4x10 + đai ốc + lông đền, đệm vênh, inox 316L </v>
          </cell>
          <cell r="C23501" t="str">
            <v>Nhập kho vật tư (HĐ:162) theo hóa đơn số 0000044 ngày 27.12.2019</v>
          </cell>
        </row>
        <row r="23502">
          <cell r="A23502" t="str">
            <v>4.37.07.019.CHN.00.000</v>
          </cell>
          <cell r="B23502" t="str">
            <v xml:space="preserve">Bulong M4x30 + đai ốc + lông đền, đệm vênh, inox 316L </v>
          </cell>
          <cell r="C23502" t="str">
            <v>Nhập kho vật tư (HĐ:162) theo hóa đơn số 0000044 ngày 27.12.2019</v>
          </cell>
        </row>
        <row r="23503">
          <cell r="A23503" t="str">
            <v>4.37.07.020.CHN.00.000</v>
          </cell>
          <cell r="B23503" t="str">
            <v xml:space="preserve">Bulong M4x50 + đai ốc + lông đền, đệm vênh, inox 316L </v>
          </cell>
          <cell r="C23503" t="str">
            <v>Nhập kho vật tư (HĐ:162) theo hóa đơn số 0000044 ngày 27.12.2019</v>
          </cell>
        </row>
        <row r="23504">
          <cell r="A23504" t="str">
            <v>4.37.07.021.CHN.00.000</v>
          </cell>
          <cell r="B23504" t="str">
            <v xml:space="preserve">Bulong M6x20 + đai ốc + lông đền, đệm vênh, inox 316L </v>
          </cell>
          <cell r="C23504" t="str">
            <v>Nhập kho vật tư (HĐ:162) theo hóa đơn số 0000044 ngày 27.12.2019</v>
          </cell>
        </row>
        <row r="23505">
          <cell r="A23505" t="str">
            <v>4.37.07.022.CHN.00.000</v>
          </cell>
          <cell r="B23505" t="str">
            <v xml:space="preserve">Bulong M6x40 + đai ốc + lông đền, đệm vênh, inox 316L </v>
          </cell>
          <cell r="C23505" t="str">
            <v>Nhập kho vật tư (HĐ:162) theo hóa đơn số 0000044 ngày 27.12.2019</v>
          </cell>
        </row>
        <row r="23506">
          <cell r="A23506" t="str">
            <v>4.37.07.023.CHN.00.000</v>
          </cell>
          <cell r="B23506" t="str">
            <v xml:space="preserve">Bulong M6x80 + đai ốc + lông đền, đệm vênh, inox 316L </v>
          </cell>
          <cell r="C23506" t="str">
            <v>Nhập kho vật tư (HĐ:162) theo hóa đơn số 0000044 ngày 27.12.2019</v>
          </cell>
        </row>
        <row r="23507">
          <cell r="A23507" t="str">
            <v>4.37.07.024.CHN.00.000</v>
          </cell>
          <cell r="B23507" t="str">
            <v xml:space="preserve">Bulong M8x20 + đai ốc + lông đền, đệm vênh, inox 316L </v>
          </cell>
          <cell r="C23507" t="str">
            <v>Nhập kho vật tư (HĐ:162) theo hóa đơn số 0000044 ngày 27.12.2019</v>
          </cell>
        </row>
        <row r="23508">
          <cell r="A23508" t="str">
            <v>4.37.07.025.CHN.00.000</v>
          </cell>
          <cell r="B23508" t="str">
            <v xml:space="preserve">Bulong M8x40 + đai ốc + lông đền, đệm vênh, inox 316L </v>
          </cell>
          <cell r="C23508" t="str">
            <v>Nhập kho vật tư (HĐ:162) theo hóa đơn số 0000044 ngày 27.12.2019</v>
          </cell>
        </row>
        <row r="23509">
          <cell r="A23509" t="str">
            <v>4.37.07.027.CHN.00.000</v>
          </cell>
          <cell r="B23509" t="str">
            <v xml:space="preserve">Bulong M8x80 + đai ốc + lông đền, đệm vênh, inox 316L </v>
          </cell>
          <cell r="C23509" t="str">
            <v>Nhập kho vật tư (HĐ:162) theo hóa đơn số 0000044 ngày 27.12.2019</v>
          </cell>
        </row>
        <row r="23510">
          <cell r="A23510" t="str">
            <v>4.37.07.030.CHN.00.000</v>
          </cell>
          <cell r="B23510" t="str">
            <v xml:space="preserve">Bulong M10x30  + đai ốc + lông đền , inox 316L </v>
          </cell>
          <cell r="C23510" t="str">
            <v>Nhập kho vật tư (HĐ:162) theo hóa đơn số 0000044 ngày 27.12.2019</v>
          </cell>
        </row>
        <row r="23511">
          <cell r="A23511" t="str">
            <v>4.37.07.031.CHN.00.000</v>
          </cell>
          <cell r="B23511" t="str">
            <v xml:space="preserve">Bulong M10x80 + đai ốc + lông đền, đệm vênh, inox 316L </v>
          </cell>
          <cell r="C23511" t="str">
            <v>Nhập kho vật tư (HĐ:162) theo hóa đơn số 0000044 ngày 27.12.2019</v>
          </cell>
        </row>
        <row r="23512">
          <cell r="A23512" t="str">
            <v>4.37.07.033.CHN.00.000</v>
          </cell>
          <cell r="B23512" t="str">
            <v xml:space="preserve">Bulong M10x120 + đai ốc + lông đền, đệm vênh, inox 316L </v>
          </cell>
          <cell r="C23512" t="str">
            <v>Nhập kho vật tư (HĐ:162) theo hóa đơn số 0000044 ngày 27.12.2019</v>
          </cell>
        </row>
        <row r="23513">
          <cell r="A23513" t="str">
            <v>4.37.07.034.CHN.00.000</v>
          </cell>
          <cell r="B23513" t="str">
            <v xml:space="preserve">Bulong M12x40 + đai ốc + lông đền, đệm vênh, inox 316L </v>
          </cell>
          <cell r="C23513" t="str">
            <v>Nhập kho vật tư (HĐ:162) theo hóa đơn số 0000044 ngày 27.12.2019</v>
          </cell>
        </row>
        <row r="23514">
          <cell r="A23514" t="str">
            <v>4.37.07.035.CHN.00.000</v>
          </cell>
          <cell r="B23514" t="str">
            <v xml:space="preserve">Bulong M12x60 + đai ốc + lông đền, đệm vênh, inox 316L </v>
          </cell>
          <cell r="C23514" t="str">
            <v>Nhập kho vật tư (HĐ:162) theo hóa đơn số 0000044 ngày 27.12.2019</v>
          </cell>
        </row>
        <row r="23515">
          <cell r="A23515" t="str">
            <v>4.37.07.036.CHN.00.000</v>
          </cell>
          <cell r="B23515" t="str">
            <v xml:space="preserve">Bulong M12x80 + đai ốc + lông đền, đệm vênh, inox 316L </v>
          </cell>
          <cell r="C23515" t="str">
            <v>Nhập kho vật tư (HĐ:162) theo hóa đơn số 0000044 ngày 27.12.2019</v>
          </cell>
        </row>
        <row r="23516">
          <cell r="A23516" t="str">
            <v>4.37.07.037.CHN.00.000</v>
          </cell>
          <cell r="B23516" t="str">
            <v xml:space="preserve">Bulong M12x100 + đai ốc + lông đền, đệm vênh, inox 316L </v>
          </cell>
          <cell r="C23516" t="str">
            <v>Nhập kho vật tư (HĐ:162) theo hóa đơn số 0000044 ngày 27.12.2019</v>
          </cell>
        </row>
        <row r="23517">
          <cell r="A23517" t="str">
            <v>4.37.07.038.CHN.00.000</v>
          </cell>
          <cell r="B23517" t="str">
            <v xml:space="preserve">Bulong M14x60 + đai ốc + lông đền, đệm vênh, inox 316L </v>
          </cell>
          <cell r="C23517" t="str">
            <v>Nhập kho vật tư (HĐ:162) theo hóa đơn số 0000044 ngày 27.12.2019</v>
          </cell>
        </row>
        <row r="23518">
          <cell r="A23518" t="str">
            <v>4.37.07.039.CHN.00.000</v>
          </cell>
          <cell r="B23518" t="str">
            <v xml:space="preserve">Bulong M14x80 + đai ốc + lông đền, đệm vênh, inox 316L </v>
          </cell>
          <cell r="C23518" t="str">
            <v>Nhập kho vật tư (HĐ:162) theo hóa đơn số 0000044 ngày 27.12.2019</v>
          </cell>
        </row>
        <row r="23519">
          <cell r="A23519" t="str">
            <v>4.37.07.040.CHN.00.000</v>
          </cell>
          <cell r="B23519" t="str">
            <v xml:space="preserve">Bulong M14x100 + đai ốc + lông đền, đệm vênh, inox 316L </v>
          </cell>
          <cell r="C23519" t="str">
            <v>Nhập kho vật tư (HĐ:162) theo hóa đơn số 0000044 ngày 27.12.2019</v>
          </cell>
        </row>
        <row r="23520">
          <cell r="A23520" t="str">
            <v>4.37.07.042.CHN.00.000</v>
          </cell>
          <cell r="B23520" t="str">
            <v xml:space="preserve">Bulong M16x60 + đai ốc + lông đền, đệm vênh, inox 316L </v>
          </cell>
          <cell r="C23520" t="str">
            <v>Nhập kho vật tư (HĐ:162) theo hóa đơn số 0000044 ngày 27.12.2019</v>
          </cell>
        </row>
        <row r="23521">
          <cell r="A23521" t="str">
            <v>4.37.07.045.CHN.00.000</v>
          </cell>
          <cell r="B23521" t="str">
            <v xml:space="preserve">Bulong M20x60 + đai ốc + lông đền, đệm vênh, inox 316L </v>
          </cell>
          <cell r="C23521" t="str">
            <v>Nhập kho vật tư (HĐ:162) theo hóa đơn số 0000044 ngày 27.12.2019</v>
          </cell>
        </row>
        <row r="23522">
          <cell r="A23522" t="str">
            <v>4.37.07.046.CHN.00.000</v>
          </cell>
          <cell r="B23522" t="str">
            <v xml:space="preserve">Bulong M20x80 + đai ốc + lông đền, đệm vênh, inox 316L </v>
          </cell>
          <cell r="C23522" t="str">
            <v>Nhập kho vật tư (HĐ:162) theo hóa đơn số 0000044 ngày 27.12.2019</v>
          </cell>
        </row>
        <row r="23523">
          <cell r="A23523" t="str">
            <v>4.37.07.048.CHN.00.000</v>
          </cell>
          <cell r="B23523" t="str">
            <v xml:space="preserve">Bulong M20x120 + đai ốc + lông đền, đệm vênh, inox 316L </v>
          </cell>
          <cell r="C23523" t="str">
            <v>Nhập kho vật tư (HĐ:162) theo hóa đơn số 0000044 ngày 27.12.2019</v>
          </cell>
        </row>
        <row r="23524">
          <cell r="A23524" t="str">
            <v>4.37.07.049.CHN.00.000</v>
          </cell>
          <cell r="B23524" t="str">
            <v xml:space="preserve">Bulong M20x140 + đai ốc + lông đền, đệm vênh, inox 316L </v>
          </cell>
          <cell r="C23524" t="str">
            <v>Nhập kho vật tư (HĐ:162) theo hóa đơn số 0000044 ngày 27.12.2019</v>
          </cell>
        </row>
        <row r="23525">
          <cell r="A23525" t="str">
            <v>4.37.07.050.CHN.00.000</v>
          </cell>
          <cell r="B23525" t="str">
            <v xml:space="preserve">Bulong M22x80 + đai ốc + lông đền, đệm vênh, inox 316L </v>
          </cell>
          <cell r="C23525" t="str">
            <v>Nhập kho vật tư (HĐ:162) theo hóa đơn số 0000044 ngày 27.12.2019</v>
          </cell>
        </row>
        <row r="23526">
          <cell r="A23526" t="str">
            <v>4.37.07.051.CHN.00.000</v>
          </cell>
          <cell r="B23526" t="str">
            <v xml:space="preserve">Bulong M22x100 + đai ốc + lông đền, đệm vênh, inox 316L </v>
          </cell>
          <cell r="C23526" t="str">
            <v>Nhập kho vật tư (HĐ:162) theo hóa đơn số 0000044 ngày 27.12.2019</v>
          </cell>
        </row>
        <row r="23527">
          <cell r="A23527" t="str">
            <v>4.37.07.052.CHN.00.000</v>
          </cell>
          <cell r="B23527" t="str">
            <v xml:space="preserve">Bulong M22x120 + đai ốc + lông đền, đệm vênh, inox 316L </v>
          </cell>
          <cell r="C23527" t="str">
            <v>Nhập kho vật tư (HĐ:162) theo hóa đơn số 0000044 ngày 27.12.2019</v>
          </cell>
        </row>
        <row r="23528">
          <cell r="A23528" t="str">
            <v>4.37.07.053.CHN.00.000</v>
          </cell>
          <cell r="B23528" t="str">
            <v xml:space="preserve">Bulong M22x140 + đai ốc + lông đền, đệm vênh, inox 316L </v>
          </cell>
          <cell r="C23528" t="str">
            <v>Nhập kho vật tư (HĐ:162) theo hóa đơn số 0000044 ngày 27.12.2019</v>
          </cell>
        </row>
        <row r="23529">
          <cell r="A23529" t="str">
            <v>4.37.07.054.CHN.00.000</v>
          </cell>
          <cell r="B23529" t="str">
            <v xml:space="preserve">Bulong M24x80 + đai ốc + lông đền, đệm vênh, inox 316L </v>
          </cell>
          <cell r="C23529" t="str">
            <v>Nhập kho vật tư (HĐ:162) theo hóa đơn số 0000044 ngày 27.12.2019</v>
          </cell>
        </row>
        <row r="23530">
          <cell r="A23530" t="str">
            <v>4.37.07.055.CHN.00.000</v>
          </cell>
          <cell r="B23530" t="str">
            <v xml:space="preserve">Bulong M24x100 + đai ốc + lông đền, đệm vênh, inox 316L </v>
          </cell>
          <cell r="C23530" t="str">
            <v>Nhập kho vật tư (HĐ:162) theo hóa đơn số 0000044 ngày 27.12.2019</v>
          </cell>
        </row>
        <row r="23531">
          <cell r="A23531" t="str">
            <v>4.37.07.056.CHN.00.000</v>
          </cell>
          <cell r="B23531" t="str">
            <v xml:space="preserve">Bulong M24x120 + đai ốc + lông đền, đệm vênh, inox 316L </v>
          </cell>
          <cell r="C23531" t="str">
            <v>Nhập kho vật tư (HĐ:162) theo hóa đơn số 0000044 ngày 27.12.2019</v>
          </cell>
        </row>
        <row r="23532">
          <cell r="A23532" t="str">
            <v>4.37.07.057.CHN.00.000</v>
          </cell>
          <cell r="B23532" t="str">
            <v xml:space="preserve">Bulong M24x140 + đai ốc + lông đền, đệm vênh, inox 316L </v>
          </cell>
          <cell r="C23532" t="str">
            <v>Nhập kho vật tư (HĐ:162) theo hóa đơn số 0000044 ngày 27.12.2019</v>
          </cell>
        </row>
        <row r="23533">
          <cell r="A23533" t="str">
            <v>4.37.07.058.CHN.00.000</v>
          </cell>
          <cell r="B23533" t="str">
            <v xml:space="preserve">Bulong đầu lục giác chìm M4x20, inox  316 L, chịu lực 800N/mm2 </v>
          </cell>
          <cell r="C23533" t="str">
            <v>Nhập kho vật tư (HĐ:162) theo hóa đơn số 0000044 ngày 27.12.2019</v>
          </cell>
        </row>
        <row r="23534">
          <cell r="A23534" t="str">
            <v>4.37.07.059.CHN.00.000</v>
          </cell>
          <cell r="B23534" t="str">
            <v xml:space="preserve">Bulong đầu lục giác chìm M4x40, inox  316 L, chịu lực 800N/mm2 </v>
          </cell>
          <cell r="C23534" t="str">
            <v>Nhập kho vật tư (HĐ:162) theo hóa đơn số 0000044 ngày 27.12.2019</v>
          </cell>
        </row>
        <row r="23535">
          <cell r="A23535" t="str">
            <v>4.37.07.061.CHN.00.000</v>
          </cell>
          <cell r="B23535" t="str">
            <v xml:space="preserve">Bulong chìm M6x40, inox  316 L, chịu lực 800N/mm2 </v>
          </cell>
          <cell r="C23535" t="str">
            <v>Nhập kho vật tư (HĐ:162) theo hóa đơn số 0000044 ngày 27.12.2019</v>
          </cell>
        </row>
        <row r="23536">
          <cell r="A23536" t="str">
            <v>4.37.07.062.CHN.00.000</v>
          </cell>
          <cell r="B23536" t="str">
            <v xml:space="preserve">Bulong đầu lục giác chìm M6x60, inox  316 L, chịu lực 800N/mm2 </v>
          </cell>
          <cell r="C23536" t="str">
            <v>Nhập kho vật tư (HĐ:162) theo hóa đơn số 0000044 ngày 27.12.2019</v>
          </cell>
        </row>
        <row r="23537">
          <cell r="A23537" t="str">
            <v>4.37.07.063.CHN.00.000</v>
          </cell>
          <cell r="B23537" t="str">
            <v xml:space="preserve">Bulong chìm M8x20, inox  316 L, chịu lực 800N/mm2 </v>
          </cell>
          <cell r="C23537" t="str">
            <v>Nhập kho vật tư (HĐ:162) theo hóa đơn số 0000044 ngày 27.12.2019</v>
          </cell>
        </row>
        <row r="23538">
          <cell r="A23538" t="str">
            <v>4.37.07.064.CHN.00.000</v>
          </cell>
          <cell r="B23538" t="str">
            <v xml:space="preserve">Bulong đầu lục giác chìm M8x40, inox  316 L, chịu lực 800N/mm2 </v>
          </cell>
          <cell r="C23538" t="str">
            <v>Nhập kho vật tư (HĐ:162) theo hóa đơn số 0000044 ngày 27.12.2019</v>
          </cell>
        </row>
        <row r="23539">
          <cell r="A23539" t="str">
            <v>4.37.07.065.CHN.00.000</v>
          </cell>
          <cell r="B23539" t="str">
            <v xml:space="preserve">Bulong chìm M8x60, inox  316 L, chịu lực 800N/mm2 </v>
          </cell>
          <cell r="C23539" t="str">
            <v>Nhập kho vật tư (HĐ:162) theo hóa đơn số 0000044 ngày 27.12.2019</v>
          </cell>
        </row>
        <row r="23540">
          <cell r="A23540" t="str">
            <v>4.37.07.066.CHN.00.000</v>
          </cell>
          <cell r="B23540" t="str">
            <v xml:space="preserve">Bulong đầu lục giác chìm M10x30, inox  316 L, chịu lực 800N/mm2 </v>
          </cell>
          <cell r="C23540" t="str">
            <v>Nhập kho vật tư (HĐ:162) theo hóa đơn số 0000044 ngày 27.12.2019</v>
          </cell>
        </row>
        <row r="23541">
          <cell r="A23541" t="str">
            <v>4.37.07.067.CHN.00.000</v>
          </cell>
          <cell r="B23541" t="str">
            <v xml:space="preserve">Bulong chìm M10x50, inox  316 L, chịu lực 800N/mm2 </v>
          </cell>
          <cell r="C23541" t="str">
            <v>Nhập kho vật tư (HĐ:162) theo hóa đơn số 0000044 ngày 27.12.2019</v>
          </cell>
        </row>
        <row r="23542">
          <cell r="A23542" t="str">
            <v>4.37.07.068.CHN.00.000</v>
          </cell>
          <cell r="B23542" t="str">
            <v xml:space="preserve">Bulong đầu lục giác chìm M10x70, inox  316 L, chịu lực 800N/mm2 </v>
          </cell>
          <cell r="C23542" t="str">
            <v>Nhập kho vật tư (HĐ:162) theo hóa đơn số 0000044 ngày 27.12.2019</v>
          </cell>
        </row>
        <row r="23543">
          <cell r="A23543" t="str">
            <v>4.37.07.069.CHN.00.000</v>
          </cell>
          <cell r="B23543" t="str">
            <v xml:space="preserve">Bulong chìm M12x30, inox  316 L, chịu lực 800N/mm2 </v>
          </cell>
          <cell r="C23543" t="str">
            <v>Nhập kho vật tư (HĐ:162) theo hóa đơn số 0000044 ngày 27.12.2019</v>
          </cell>
        </row>
        <row r="23544">
          <cell r="A23544" t="str">
            <v>4.37.07.071.CHN.00.000</v>
          </cell>
          <cell r="B23544" t="str">
            <v xml:space="preserve">Bulong chìm M12x70, inox  316 L, chịu lực 800N/mm2 </v>
          </cell>
          <cell r="C23544" t="str">
            <v>Nhập kho vật tư (HĐ:162) theo hóa đơn số 0000044 ngày 27.12.2019</v>
          </cell>
        </row>
        <row r="23545">
          <cell r="A23545" t="str">
            <v>4.37.07.072.CHN.00.000</v>
          </cell>
          <cell r="B23545" t="str">
            <v xml:space="preserve">Bulong đầu lục giác chìm M14x40, inox  316 L, chịu lực 800N/mm2 </v>
          </cell>
          <cell r="C23545" t="str">
            <v>Nhập kho vật tư (HĐ:162) theo hóa đơn số 0000044 ngày 27.12.2019</v>
          </cell>
        </row>
        <row r="23546">
          <cell r="A23546" t="str">
            <v>4.37.07.073.CHN.00.000</v>
          </cell>
          <cell r="B23546" t="str">
            <v xml:space="preserve">Bulong chìm M14x60, inox  316 L, chịu lực 800N/mm2 </v>
          </cell>
          <cell r="C23546" t="str">
            <v>Nhập kho vật tư (HĐ:162) theo hóa đơn số 0000044 ngày 27.12.2019</v>
          </cell>
        </row>
        <row r="23547">
          <cell r="A23547" t="str">
            <v>4.37.07.074.CHN.00.000</v>
          </cell>
          <cell r="B23547" t="str">
            <v xml:space="preserve">Bulong đầu lục giác chìm M14x80, inox 316L </v>
          </cell>
          <cell r="C23547" t="str">
            <v>Nhập kho vật tư (HĐ:162) theo hóa đơn số 0000044 ngày 27.12.2019</v>
          </cell>
        </row>
        <row r="23548">
          <cell r="A23548" t="str">
            <v>4.37.07.075.CHN.00.000</v>
          </cell>
          <cell r="B23548" t="str">
            <v xml:space="preserve">Bulong chìm M16x40, inox  316 L, chịu lực 800N/mm2 </v>
          </cell>
          <cell r="C23548" t="str">
            <v>Nhập kho vật tư (HĐ:162) theo hóa đơn số 0000044 ngày 27.12.2019</v>
          </cell>
        </row>
        <row r="23549">
          <cell r="A23549" t="str">
            <v>4.37.07.076.CHN.00.000</v>
          </cell>
          <cell r="B23549" t="str">
            <v xml:space="preserve">Bulong đầu lục giác chìm M16x60, inox 316L </v>
          </cell>
          <cell r="C23549" t="str">
            <v>Nhập kho vật tư (HĐ:162) theo hóa đơn số 0000044 ngày 27.12.2019</v>
          </cell>
        </row>
        <row r="23550">
          <cell r="A23550" t="str">
            <v>4.37.07.077.CHN.00.000</v>
          </cell>
          <cell r="B23550" t="str">
            <v xml:space="preserve">Bulong đầu lục giác chìm M16x80, inox 316L </v>
          </cell>
          <cell r="C23550" t="str">
            <v>Nhập kho vật tư (HĐ:162) theo hóa đơn số 0000044 ngày 27.12.2019</v>
          </cell>
        </row>
        <row r="23551">
          <cell r="A23551" t="str">
            <v>4.37.07.130.CHN.00.000</v>
          </cell>
          <cell r="B23551" t="str">
            <v xml:space="preserve">Bulong M10x60 + đai ốc + lông đền, đệm vênh, inox 316L </v>
          </cell>
          <cell r="C23551" t="str">
            <v>Nhập kho vật tư (HĐ:162) theo hóa đơn số 0000044 ngày 27.12.2019</v>
          </cell>
        </row>
        <row r="23552">
          <cell r="A23552" t="str">
            <v>4.37.07.160.CHN.00.000</v>
          </cell>
          <cell r="B23552" t="str">
            <v xml:space="preserve">Bulong đầu lục giác chìm M6x20, inox  316 L  Chịu lực 800N/mm2 </v>
          </cell>
          <cell r="C23552" t="str">
            <v>Nhập kho vật tư (HĐ:162) theo hóa đơn số 0000044 ngày 27.12.2019</v>
          </cell>
        </row>
        <row r="23553">
          <cell r="A23553" t="str">
            <v>4.37.07.170.CHN.00.000</v>
          </cell>
          <cell r="B23553" t="str">
            <v xml:space="preserve">Bulong đầu lục giác chìm M12x50, inox  316 L, chịu lực 800N/mm2 </v>
          </cell>
          <cell r="C23553" t="str">
            <v>Nhập kho vật tư (HĐ:162) theo hóa đơn số 0000044 ngày 27.12.2019</v>
          </cell>
        </row>
        <row r="23554">
          <cell r="A23554" t="str">
            <v>4.38.06.120.CHN.00.000</v>
          </cell>
          <cell r="B23554" t="str">
            <v xml:space="preserve">Bu lông mắt neo thép mạ kẽm M16x100+ Đai ôc + Lông đền thẳng + Lông đền vênh </v>
          </cell>
          <cell r="C23554" t="str">
            <v>Nhập kho vật tư (HĐ:162) theo hóa đơn số 0000044 ngày 27.12.2019</v>
          </cell>
        </row>
        <row r="23555">
          <cell r="A23555" t="str">
            <v>4.41.06.129.CHN.00.000</v>
          </cell>
          <cell r="B23555" t="str">
            <v xml:space="preserve">Gu dông ½ x 13 UCN x L 65mm + đai ốc </v>
          </cell>
          <cell r="C23555" t="str">
            <v>Nhập kho vật tư (HĐ:162) theo hóa đơn số 0000044 ngày 27.12.2019</v>
          </cell>
        </row>
        <row r="23556">
          <cell r="A23556" t="str">
            <v>4.41.16.170.CHN.00.000</v>
          </cell>
          <cell r="B23556" t="str">
            <v xml:space="preserve">Gudong M16x170mm,  Inox 304 </v>
          </cell>
          <cell r="C23556" t="str">
            <v>Nhập kho vật tư (HĐ:162) theo hóa đơn số 0000044 ngày 27.12.2019</v>
          </cell>
        </row>
        <row r="23557">
          <cell r="A23557" t="str">
            <v>4.41.18.172.CHN.00.000</v>
          </cell>
          <cell r="B23557" t="str">
            <v xml:space="preserve">Gudong M18x170mm, Inox 304 </v>
          </cell>
          <cell r="C23557" t="str">
            <v>Nhập kho vật tư (HĐ:162) theo hóa đơn số 0000044 ngày 27.12.2019</v>
          </cell>
        </row>
        <row r="23558">
          <cell r="A23558" t="str">
            <v>4.41.20.120.CHN.00.000</v>
          </cell>
          <cell r="B23558" t="str">
            <v xml:space="preserve">Gudong M20 x 100mm (gồm gudong, 1đai ốc/1vòng đệm bằng/1 vênh) Inox A4 - 316 L </v>
          </cell>
          <cell r="C23558" t="str">
            <v>Nhập kho vật tư (HĐ:162) theo hóa đơn số 0000044 ngày 27.12.2019</v>
          </cell>
        </row>
        <row r="23559">
          <cell r="A23559" t="str">
            <v>4.41.30.128.CHN.00.000</v>
          </cell>
          <cell r="B23559" t="str">
            <v xml:space="preserve">Gudong M30x125mm, Inox 316L </v>
          </cell>
          <cell r="C23559" t="str">
            <v>Nhập kho vật tư (HĐ:162) theo hóa đơn số 0000044 ngày 27.12.2019</v>
          </cell>
        </row>
        <row r="23560">
          <cell r="A23560" t="str">
            <v>4.41.30.130.CHN.00.000</v>
          </cell>
          <cell r="B23560" t="str">
            <v xml:space="preserve">Gudong ren cấy A4 - 316 L M30 x 125mm (bộ gồm gurong, vòng đệm/1đai ốc) </v>
          </cell>
          <cell r="C23560" t="str">
            <v>Nhập kho vật tư (HĐ:162) theo hóa đơn số 0000044 ngày 27.12.2019</v>
          </cell>
        </row>
        <row r="23561">
          <cell r="A23561" t="str">
            <v>4.80.00.121.CHN.00.000</v>
          </cell>
          <cell r="B23561" t="str">
            <v xml:space="preserve">Bulong + đai ốc M16 X40 (đầu dẹt, chịu mài mòn) </v>
          </cell>
          <cell r="C23561" t="str">
            <v>Nhập kho vật tư (HĐ:162) theo hóa đơn số 0000044 ngày 27.12.2019</v>
          </cell>
        </row>
        <row r="23562">
          <cell r="A23562" t="str">
            <v>4.80.00.122.CHN.00.000</v>
          </cell>
          <cell r="B23562" t="str">
            <v xml:space="preserve">Bu lông M20 x 60 + Đai ốc </v>
          </cell>
          <cell r="C23562" t="str">
            <v>Nhập kho vật tư (HĐ:162) theo hóa đơn số 0000044 ngày 27.12.2019</v>
          </cell>
        </row>
        <row r="23563">
          <cell r="A23563" t="str">
            <v>4.80.00.124.CHN.00.000</v>
          </cell>
          <cell r="B23563" t="str">
            <v xml:space="preserve">M16, thép 45, Chiều dài tổng 110 mm, chiều dài phần  ren siết bu lông 25 mm </v>
          </cell>
          <cell r="C23563" t="str">
            <v>Nhập kho vật tư (HĐ:162) theo hóa đơn số 0000044 ngày 27.12.2019</v>
          </cell>
        </row>
        <row r="23564">
          <cell r="A23564" t="str">
            <v>4.80.00.125.CHN.00.000</v>
          </cell>
          <cell r="B23564" t="str">
            <v xml:space="preserve">M16, thép 45, Chiều dài tổng 144 mm, chiều dài phần  ren siết bu lông 37 mm </v>
          </cell>
          <cell r="C23564" t="str">
            <v>Nhập kho vật tư (HĐ:162) theo hóa đơn số 0000044 ngày 27.12.2019</v>
          </cell>
        </row>
        <row r="23565">
          <cell r="A23565" t="str">
            <v>4.82.11.145.VIE.00.000</v>
          </cell>
          <cell r="B23565" t="str">
            <v xml:space="preserve">Khớp nối mềm inox 304 hai mặt bích, chiều dài hai đầu mặt bích 145mm </v>
          </cell>
          <cell r="C23565" t="str">
            <v>Nhập kho vật tư (HĐ:167) theo hóa đơn số 0000538 ngày 31.12.2019</v>
          </cell>
        </row>
        <row r="23566">
          <cell r="A23566" t="str">
            <v>4.82.28.014.USA.00.000</v>
          </cell>
          <cell r="B23566" t="str">
            <v xml:space="preserve">Đầu plug Parker A-lok 4BLP4 </v>
          </cell>
          <cell r="C23566" t="str">
            <v>Nhập kho vật tư (HĐ:61) theo hóa đơn số 0012572 ngày 03.12.2019</v>
          </cell>
        </row>
        <row r="23567">
          <cell r="A23567" t="str">
            <v>4.84.84.020.GBR.00.000</v>
          </cell>
          <cell r="B23567" t="str">
            <v xml:space="preserve">Chốt bánh răng chủ động vòi thổi bui, ĐK ngoài phi 5mm, dày 11.5mm, chiều dài 22mm </v>
          </cell>
          <cell r="C23567" t="str">
            <v>Nhập kho vật tư (HĐ:154) theo hóa đơn số 0000540 ngày 31.12.2019</v>
          </cell>
        </row>
        <row r="23568">
          <cell r="A23568" t="str">
            <v>4.84.84.108.VIE.00.000</v>
          </cell>
          <cell r="B23568" t="str">
            <v xml:space="preserve">Vú bơm mỡ M8 - loại đầu thẳng </v>
          </cell>
          <cell r="C23568" t="str">
            <v>Nhập kho vật tư (HĐ:63) theo hóa đơn số 0004100 ngày 31.12.2019</v>
          </cell>
        </row>
        <row r="23569">
          <cell r="A23569" t="str">
            <v>4.84.84.110.VIE.00.000</v>
          </cell>
          <cell r="B23569" t="str">
            <v xml:space="preserve">Vú bơm mỡ M10 - loại đầu thẳng </v>
          </cell>
          <cell r="C23569" t="str">
            <v>Nhập kho vật tư (HĐ:63) theo hóa đơn số 0004100 ngày 31.12.2019</v>
          </cell>
        </row>
        <row r="23570">
          <cell r="A23570" t="str">
            <v>4.84.84.111.VIE.00.000</v>
          </cell>
          <cell r="B23570" t="str">
            <v xml:space="preserve">Vú bơm mỡ M10 - loại đầu cong </v>
          </cell>
          <cell r="C23570" t="str">
            <v>Nhập kho vật tư (HĐ:63) theo hóa đơn số 0004100 ngày 31.12.2019</v>
          </cell>
        </row>
        <row r="23571">
          <cell r="A23571" t="str">
            <v>4.84.84.120.VIE.00.000</v>
          </cell>
          <cell r="B23571" t="str">
            <v xml:space="preserve">Vú bơm mỡ M12 - loại đầu cong </v>
          </cell>
          <cell r="C23571" t="str">
            <v>Nhập kho vật tư (HĐ:63) theo hóa đơn số 0004100 ngày 31.12.2019</v>
          </cell>
        </row>
        <row r="23572">
          <cell r="A23572" t="str">
            <v>4.84.84.208.VIE.00.000</v>
          </cell>
          <cell r="B23572" t="str">
            <v xml:space="preserve">Vú bơm mỡ M8 - loại đầu cong </v>
          </cell>
          <cell r="C23572" t="str">
            <v>Nhập kho vật tư (HĐ:63) theo hóa đơn số 0004100 ngày 31.12.2019</v>
          </cell>
        </row>
        <row r="23573">
          <cell r="A23573" t="str">
            <v>4.84.84.210.VIE.00.000</v>
          </cell>
          <cell r="B23573" t="str">
            <v xml:space="preserve">Béc phun mỡ M10 </v>
          </cell>
          <cell r="C23573" t="str">
            <v>Nhập kho vật tư (HĐ:63) theo hóa đơn số 0004100 ngày 31.12.2019</v>
          </cell>
        </row>
        <row r="23574">
          <cell r="A23574" t="str">
            <v>4.86.80.347.AUT.00.000</v>
          </cell>
          <cell r="B23574" t="str">
            <v xml:space="preserve">Gasket  Part number: 22061990-2, Material: 347 + Graphite </v>
          </cell>
          <cell r="C23574" t="str">
            <v>Nhập kho vật tư (HĐ:154) theo hóa đơn số 0000540 ngày 31.12.2019</v>
          </cell>
        </row>
        <row r="23575">
          <cell r="A23575" t="str">
            <v>4.86.80.348.AUT.00.000</v>
          </cell>
          <cell r="B23575" t="str">
            <v xml:space="preserve">Gasket  Part number: 22061990-1, Material: 347 + Graphite </v>
          </cell>
          <cell r="C23575" t="str">
            <v>Nhập kho vật tư (HĐ:154) theo hóa đơn số 0000540 ngày 31.12.2019</v>
          </cell>
        </row>
        <row r="23576">
          <cell r="A23576" t="str">
            <v>4.86.80.349.AUT.00.000</v>
          </cell>
          <cell r="B23576" t="str">
            <v xml:space="preserve">Spacer, Packing, Part number:96912132-17, Material: Carbon </v>
          </cell>
          <cell r="C23576" t="str">
            <v>Nhập kho vật tư (HĐ:154) theo hóa đơn số 0000540 ngày 31.12.2019</v>
          </cell>
        </row>
        <row r="23577">
          <cell r="A23577" t="str">
            <v>4.88.46.003.USA.00.000</v>
          </cell>
          <cell r="B23577" t="str">
            <v xml:space="preserve">Ống cao su thủy lực ID ½ inch, bấm sẵn 2 đầu nối ren trong côn lồi M22x1.5 có oring, dài 500mm </v>
          </cell>
          <cell r="C23577" t="str">
            <v>Nhập kho vật tư (HĐ:167) theo hóa đơn số 0000538 ngày 31.12.2019</v>
          </cell>
        </row>
        <row r="23578">
          <cell r="A23578" t="str">
            <v>4.88.46.006.USA.00.000</v>
          </cell>
          <cell r="B23578" t="str">
            <v xml:space="preserve">Ống cao su thủy lực ID ½ inch, bấm sẵn 2 đầu nối ren trong côn lồi M22x1.5 có oring, dài 700mm </v>
          </cell>
          <cell r="C23578" t="str">
            <v>Nhập kho vật tư (HĐ:167) theo hóa đơn số 0000538 ngày 31.12.2019</v>
          </cell>
        </row>
        <row r="23579">
          <cell r="A23579" t="str">
            <v>4.88.46.007.USA.00.000</v>
          </cell>
          <cell r="B23579" t="str">
            <v xml:space="preserve">Ống cao su thủy lực ID: 1/2 inch, bấm sẵn 2 đầu nối ren M22x1.5, dài 700mm </v>
          </cell>
          <cell r="C23579" t="str">
            <v>Nhập kho vật tư (HĐ:167) theo hóa đơn số 0000538 ngày 31.12.2019</v>
          </cell>
        </row>
        <row r="23580">
          <cell r="A23580" t="str">
            <v>4.88.46.009.USA.00.000</v>
          </cell>
          <cell r="B23580" t="str">
            <v xml:space="preserve">Ống cao su thủy lực ID: ½ inch, bấm sẵn 2 đầu nối ren trong côn lồi M22x1.5, dài 1000mm </v>
          </cell>
          <cell r="C23580" t="str">
            <v>Nhập kho vật tư (HĐ:167) theo hóa đơn số 0000538 ngày 31.12.2019</v>
          </cell>
        </row>
        <row r="23581">
          <cell r="A23581" t="str">
            <v>4.88.46.010.USA.00.000</v>
          </cell>
          <cell r="B23581" t="str">
            <v xml:space="preserve">Ống cao su thủy lực ID: ½ inch, bấm sẵn 2 đầu nối ren, dài 1000mm </v>
          </cell>
          <cell r="C23581" t="str">
            <v>Nhập kho vật tư (HĐ:167) theo hóa đơn số 0000538 ngày 31.12.2019</v>
          </cell>
        </row>
        <row r="23582">
          <cell r="A23582" t="str">
            <v>4.88.46.011.USA.00.000</v>
          </cell>
          <cell r="B23582" t="str">
            <v xml:space="preserve">Ống cao su thủy lực ID: ½ inch, bấm sẵn 2 đầu nối ren trong côn lồi M22x1.5 có oring, dài 1000mm </v>
          </cell>
          <cell r="C23582" t="str">
            <v>Nhập kho vật tư (HĐ:167) theo hóa đơn số 0000538 ngày 31.12.2019</v>
          </cell>
        </row>
        <row r="23583">
          <cell r="A23583" t="str">
            <v>4.88.46.012.USA.00.000</v>
          </cell>
          <cell r="B23583" t="str">
            <v xml:space="preserve">Ống cao su thủy lực ID ½ inch, bấm sẵn 2 đầu nối ren trong côn lồi M22x1.5, dài 1.100mm </v>
          </cell>
          <cell r="C23583" t="str">
            <v>Nhập kho vật tư (HĐ:167) theo hóa đơn số 0000538 ngày 31.12.2019</v>
          </cell>
        </row>
        <row r="23584">
          <cell r="A23584" t="str">
            <v>4.88.46.013.USA.00.000</v>
          </cell>
          <cell r="B23584" t="str">
            <v xml:space="preserve">Ống cao su thủy lực ID: ½ inch, bấm sẵn 2 đầu nối ren trong côn lồi M22x1.5 có oring, dài 1.300mm </v>
          </cell>
          <cell r="C23584" t="str">
            <v>Nhập kho vật tư (HĐ:167) theo hóa đơn số 0000538 ngày 31.12.2019</v>
          </cell>
        </row>
        <row r="23585">
          <cell r="A23585" t="str">
            <v>4.88.46.014.USA.00.000</v>
          </cell>
          <cell r="B23585" t="str">
            <v xml:space="preserve">Ống cao su thủy lực ID: 1/2 inch, bấm sẵn 2 đầu nối ren: M22x1.5, chiều dài 1.400mm </v>
          </cell>
          <cell r="C23585" t="str">
            <v>Nhập kho vật tư (HĐ:167) theo hóa đơn số 0000538 ngày 31.12.2019</v>
          </cell>
        </row>
        <row r="23586">
          <cell r="A23586" t="str">
            <v>4.88.46.015.USA.00.000</v>
          </cell>
          <cell r="B23586" t="str">
            <v xml:space="preserve">Ống cao su thủy lực ID: ½ inch, bấm sẵn 2 đầu nối ren, dài 500mm </v>
          </cell>
          <cell r="C23586" t="str">
            <v>Nhập kho vật tư (HĐ:167) theo hóa đơn số 0000538 ngày 31.12.2019</v>
          </cell>
        </row>
        <row r="23587">
          <cell r="A23587" t="str">
            <v>4.88.46.016.USA.00.000</v>
          </cell>
          <cell r="B23587" t="str">
            <v xml:space="preserve">Ống cao su thủy lực đk ½ inch, bấm sẵn 2 đầu nối ren trong côn lồi M22x1.5 có oring, dài 800mm </v>
          </cell>
          <cell r="C23587" t="str">
            <v>Nhập kho vật tư (HĐ:167) theo hóa đơn số 0000538 ngày 31.12.2019</v>
          </cell>
        </row>
        <row r="23588">
          <cell r="A23588" t="str">
            <v>4.88.46.017.USA.00.000</v>
          </cell>
          <cell r="B23588" t="str">
            <v xml:space="preserve">Ống cao su thủy lực đk ½ inch, bấm sẵn 2 đầu nối ren trong côn lồi M22x1.5 có oring, dài 700mm (2 đầu nối thẳng) </v>
          </cell>
          <cell r="C23588" t="str">
            <v>Nhập kho vật tư (HĐ:167) theo hóa đơn số 0000538 ngày 31.12.2019</v>
          </cell>
        </row>
        <row r="23589">
          <cell r="A23589" t="str">
            <v>4.88.46.020.USA.00.000</v>
          </cell>
          <cell r="B23589" t="str">
            <v xml:space="preserve">Ống cao su thủy lực ID ½ inch, bấm sẵn 2 đầu nối ren trong côn lồi M22x1.5 có oring, dài 2000mm </v>
          </cell>
          <cell r="C23589" t="str">
            <v>Nhập kho vật tư (HĐ:167) theo hóa đơn số 0000538 ngày 31.12.2019</v>
          </cell>
        </row>
        <row r="23590">
          <cell r="A23590" t="str">
            <v>4.88.46.021.USA.00.000</v>
          </cell>
          <cell r="B23590" t="str">
            <v xml:space="preserve">Ống cao su thủy lực đk 3/8 inch, bấm sẵn 2 đầu nối ren trong côn lồi M16x1.5 có oring, dài 700mm </v>
          </cell>
          <cell r="C23590" t="str">
            <v>Nhập kho vật tư (HĐ:167) theo hóa đơn số 0000538 ngày 31.12.2019</v>
          </cell>
        </row>
        <row r="23591">
          <cell r="A23591" t="str">
            <v>4.88.46.022.USA.00.000</v>
          </cell>
          <cell r="B23591" t="str">
            <v xml:space="preserve">Ống cao su thủy lực đk 3/8 inch, bấm sẵn 2 đầu nối ren trong côn lồi M16x1.5 có oring, dài 800mm </v>
          </cell>
          <cell r="C23591" t="str">
            <v>Nhập kho vật tư (HĐ:167) theo hóa đơn số 0000538 ngày 31.12.2019</v>
          </cell>
        </row>
        <row r="23592">
          <cell r="A23592" t="str">
            <v>4.88.46.023.USA.00.000</v>
          </cell>
          <cell r="B23592" t="str">
            <v xml:space="preserve">Ống cao su thủy lực đk 3/8 inch, bấm sẵn 2 đầu nối ren trong côn lồi M16x1.5 có oring, dài 700mm (1 đầu nối 90˚, một đầu nối thẳng) </v>
          </cell>
          <cell r="C23592" t="str">
            <v>Nhập kho vật tư (HĐ:167) theo hóa đơn số 0000538 ngày 31.12.2019</v>
          </cell>
        </row>
        <row r="23593">
          <cell r="A23593" t="str">
            <v>4.88.46.024.USA.00.000</v>
          </cell>
          <cell r="B23593" t="str">
            <v xml:space="preserve">Ống cao su thủy lực đk 3/8 inch, bấm sẵn 2 đầu nối ren trong côn lồi M16x1.5 có oring, dài 800mm (1 đầu nối 90˚, một đầu nối thẳng) </v>
          </cell>
          <cell r="C23593" t="str">
            <v>Nhập kho vật tư (HĐ:167) theo hóa đơn số 0000538 ngày 31.12.2019</v>
          </cell>
        </row>
        <row r="23594">
          <cell r="A23594" t="str">
            <v>4.88.46.025.USA.00.000</v>
          </cell>
          <cell r="B23594" t="str">
            <v xml:space="preserve">Ống cao su thủy lực đk 3/8 inch, bấm sẵn 2 đầu nối ren trong côn lồi M16x1.5 có oring, dài 900mm </v>
          </cell>
          <cell r="C23594" t="str">
            <v>Nhập kho vật tư (HĐ:167) theo hóa đơn số 0000538 ngày 31.12.2019</v>
          </cell>
        </row>
        <row r="23595">
          <cell r="A23595" t="str">
            <v>4.88.46.026.USA.00.000</v>
          </cell>
          <cell r="B23595" t="str">
            <v xml:space="preserve">Ống cao su thủy lực đk 3/8 inch, bấm sẵn 2 đầu nối ren trong côn lồi M16x1.5 có oring, dài 1.300mm (2 đầu nối thẳng) </v>
          </cell>
          <cell r="C23595" t="str">
            <v>Nhập kho vật tư (HĐ:167) theo hóa đơn số 0000538 ngày 31.12.2019</v>
          </cell>
        </row>
        <row r="23596">
          <cell r="A23596" t="str">
            <v>4.88.46.027.USA.00.000</v>
          </cell>
          <cell r="B23596" t="str">
            <v xml:space="preserve">Ống cao su thủy lực đk 3/8 inch, bấm sẵn 2 đầu nối ren trong côn lồi M16x1.5 có oring, dài 1000mm (2 đầu nối thẳng) </v>
          </cell>
          <cell r="C23596" t="str">
            <v>Nhập kho vật tư (HĐ:167) theo hóa đơn số 0000538 ngày 31.12.2019</v>
          </cell>
        </row>
        <row r="23597">
          <cell r="A23597" t="str">
            <v>4.88.46.028.USA.00.000</v>
          </cell>
          <cell r="B23597" t="str">
            <v xml:space="preserve">Ống cao su thủy lực đk 3/8 inch, bấm sẵn 2 đầu nối ren trong côn lồi M16x1.5 có oring, dài 1.300mm </v>
          </cell>
          <cell r="C23597" t="str">
            <v>Nhập kho vật tư (HĐ:167) theo hóa đơn số 0000538 ngày 31.12.2019</v>
          </cell>
        </row>
        <row r="23598">
          <cell r="A23598" t="str">
            <v>4.88.46.029.USA.00.000</v>
          </cell>
          <cell r="B23598" t="str">
            <v xml:space="preserve">Ống cao su thủy lực ID 3/8 inch, bấm sẵn 2 đầu nối ren trong côn lồi M16x1.5 có oring, dài 1.000mm. </v>
          </cell>
          <cell r="C23598" t="str">
            <v>Nhập kho vật tư (HĐ:167) theo hóa đơn số 0000538 ngày 31.12.2019</v>
          </cell>
        </row>
        <row r="23599">
          <cell r="A23599" t="str">
            <v>4.88.46.043.USA.00.000</v>
          </cell>
          <cell r="B23599" t="str">
            <v xml:space="preserve">Ống thủy lực ID: ½ inch hai đầu nối mặt bích, dài 4.300mm </v>
          </cell>
          <cell r="C23599" t="str">
            <v>Nhập kho vật tư (HĐ:167) theo hóa đơn số 0000538 ngày 31.12.2019</v>
          </cell>
        </row>
        <row r="23600">
          <cell r="A23600" t="str">
            <v>4.88.65.011.USA.00.000</v>
          </cell>
          <cell r="B23600" t="str">
            <v xml:space="preserve">SEAL SEAT 502-41 </v>
          </cell>
          <cell r="C23600" t="str">
            <v>Nhập kho vật tư (HĐ:191) theo hóa đơn số 0000135 ngày 31.12.2019</v>
          </cell>
        </row>
        <row r="23601">
          <cell r="A23601" t="str">
            <v>4.88.65.012.IND.00.000</v>
          </cell>
          <cell r="B23601" t="str">
            <v xml:space="preserve">O-ring van xả về bồn CIP BWRO A, 90 x 5,7mm </v>
          </cell>
          <cell r="C23601" t="str">
            <v>Nhập kho vật tư (HĐ:191) theo hóa đơn số 0000135 ngày 31.12.2019</v>
          </cell>
        </row>
        <row r="23602">
          <cell r="A23602" t="str">
            <v>4.88.65.046.VIE.00.000</v>
          </cell>
          <cell r="B23602" t="str">
            <v xml:space="preserve">Vòng đệm ID: 46mm, OD: 56mm, Chiều dày: 1mm, Vật liệu: SS316 </v>
          </cell>
          <cell r="C23602" t="str">
            <v>Nhập kho vật tư (HĐ:154) theo hóa đơn số 0000540 ngày 31.12.2019</v>
          </cell>
        </row>
        <row r="23603">
          <cell r="A23603" t="str">
            <v>4.88.65.047.IND.00.000</v>
          </cell>
          <cell r="B23603" t="str">
            <v xml:space="preserve">Oring ID: 70,5mm, Chiều dày: 3,55mm, Vật liệu: Viton </v>
          </cell>
          <cell r="C23603" t="str">
            <v>Nhập kho vật tư (HĐ:154) theo hóa đơn số 0000540 ngày 31.12.2019</v>
          </cell>
        </row>
        <row r="23604">
          <cell r="A23604" t="str">
            <v>4.88.65.048.IND.00.000</v>
          </cell>
          <cell r="B23604" t="str">
            <v xml:space="preserve">Oring ID: 39mm, Chiều dày: 3,7mm VITON </v>
          </cell>
          <cell r="C23604" t="str">
            <v>Nhập kho vật tư (HĐ:154) theo hóa đơn số 0000540 ngày 31.12.2019</v>
          </cell>
        </row>
        <row r="23605">
          <cell r="A23605" t="str">
            <v>4.88.65.049.IND.00.000</v>
          </cell>
          <cell r="B23605" t="str">
            <v xml:space="preserve">Oring ID: 145mm, Chiều dày: 7,2mm, Vật liệu: Viton </v>
          </cell>
          <cell r="C23605" t="str">
            <v>Nhập kho vật tư (HĐ:154) theo hóa đơn số 0000540 ngày 31.12.2019</v>
          </cell>
        </row>
        <row r="23606">
          <cell r="A23606" t="str">
            <v>4.88.65.050.TPE.00.000</v>
          </cell>
          <cell r="B23606" t="str">
            <v xml:space="preserve">Oil seal size 50x29x10 mm </v>
          </cell>
          <cell r="C23606" t="str">
            <v>Nhập kho vật tư (HĐ:191) theo hóa đơn số 0000135 ngày 31.12.2019</v>
          </cell>
        </row>
        <row r="23607">
          <cell r="A23607" t="str">
            <v>4.88.65.051.TPE.00.000</v>
          </cell>
          <cell r="B23607" t="str">
            <v xml:space="preserve">Oil seal size 65x48x10 mm </v>
          </cell>
          <cell r="C23607" t="str">
            <v>Nhập kho vật tư (HĐ:191) theo hóa đơn số 0000135 ngày 31.12.2019</v>
          </cell>
        </row>
        <row r="23608">
          <cell r="A23608" t="str">
            <v>4.88.65.052.TPE.00.000</v>
          </cell>
          <cell r="B23608" t="str">
            <v xml:space="preserve">Oil seal size 50x72x12 mm </v>
          </cell>
          <cell r="C23608" t="str">
            <v>Nhập kho vật tư (HĐ:191) theo hóa đơn số 0000135 ngày 31.12.2019</v>
          </cell>
        </row>
        <row r="23609">
          <cell r="A23609" t="str">
            <v>4.88.65.053.TPE.00.000</v>
          </cell>
          <cell r="B23609" t="str">
            <v xml:space="preserve">Oil seal size 68x90x12 mm </v>
          </cell>
          <cell r="C23609" t="str">
            <v>Nhập kho vật tư (HĐ:191) theo hóa đơn số 0000135 ngày 31.12.2019</v>
          </cell>
        </row>
        <row r="23610">
          <cell r="A23610" t="str">
            <v>4.88.65.054.TPE.00.000</v>
          </cell>
          <cell r="B23610" t="str">
            <v xml:space="preserve">Oil seal Vring 35A </v>
          </cell>
          <cell r="C23610" t="str">
            <v>Nhập kho vật tư (HĐ:191) theo hóa đơn số 0000135 ngày 31.12.2019</v>
          </cell>
        </row>
        <row r="23611">
          <cell r="A23611" t="str">
            <v>4.88.65.055.IND.00.000</v>
          </cell>
          <cell r="B23611" t="str">
            <v xml:space="preserve">Oil seal 222x200x12mm </v>
          </cell>
          <cell r="C23611" t="str">
            <v>Nhập kho vật tư (HĐ:191) theo hóa đơn số 0000135 ngày 31.12.2019</v>
          </cell>
        </row>
        <row r="23612">
          <cell r="A23612" t="str">
            <v>4.88.65.056.TPE.00.000</v>
          </cell>
          <cell r="B23612" t="str">
            <v xml:space="preserve">Oil seal 300x260x15mm </v>
          </cell>
          <cell r="C23612" t="str">
            <v>Nhập kho vật tư (HĐ:191) theo hóa đơn số 0000135 ngày 31.12.2019</v>
          </cell>
        </row>
        <row r="23613">
          <cell r="A23613" t="str">
            <v>4.88.65.057.TPE.00.000</v>
          </cell>
          <cell r="B23613" t="str">
            <v xml:space="preserve">Oil seal 145x175x14mm </v>
          </cell>
          <cell r="C23613" t="str">
            <v>Nhập kho vật tư (HĐ:191) theo hóa đơn số 0000135 ngày 31.12.2019</v>
          </cell>
        </row>
        <row r="23614">
          <cell r="A23614" t="str">
            <v>4.88.65.058.TPE.00.000</v>
          </cell>
          <cell r="B23614" t="str">
            <v xml:space="preserve">Oil Seal 100x125x13mm </v>
          </cell>
          <cell r="C23614" t="str">
            <v>Nhập kho vật tư (HĐ:191) theo hóa đơn số 0000135 ngày 31.12.2019</v>
          </cell>
        </row>
        <row r="23615">
          <cell r="A23615" t="str">
            <v>4.88.65.059.TPE.00.000</v>
          </cell>
          <cell r="B23615" t="str">
            <v xml:space="preserve">Oil seal , kt: 80x100x12mm </v>
          </cell>
          <cell r="C23615" t="str">
            <v>Nhập kho vật tư (HĐ:191) theo hóa đơn số 0000135 ngày 31.12.2019</v>
          </cell>
        </row>
        <row r="23616">
          <cell r="A23616" t="str">
            <v>4.88.65.060.TPE.00.000</v>
          </cell>
          <cell r="B23616" t="str">
            <v xml:space="preserve">Oil seal , kt: 85x110x13mm </v>
          </cell>
          <cell r="C23616" t="str">
            <v>Nhập kho vật tư (HĐ:191) theo hóa đơn số 0000135 ngày 31.12.2019</v>
          </cell>
        </row>
        <row r="23617">
          <cell r="A23617" t="str">
            <v>4.88.65.183.IND.00.000</v>
          </cell>
          <cell r="B23617" t="str">
            <v xml:space="preserve">Hộp O-ring Kit LGP4, 425 cái O-ring/30size </v>
          </cell>
          <cell r="C23617" t="str">
            <v>Nhập kho vật tư (HĐ:191) theo hóa đơn số 0000135 ngày 31.12.2019</v>
          </cell>
        </row>
        <row r="23618">
          <cell r="A23618" t="str">
            <v>4.88.65.220.TPE.00.000</v>
          </cell>
          <cell r="B23618" t="str">
            <v xml:space="preserve">Phốt chắn mỡ, kt: Ø220xØ190xØ15mm </v>
          </cell>
          <cell r="C23618" t="str">
            <v>Nhập kho vật tư (HĐ:154) theo hóa đơn số 0000540 ngày 31.12.2019</v>
          </cell>
        </row>
        <row r="23619">
          <cell r="A23619" t="str">
            <v>4.88.65.250.IND.00.000</v>
          </cell>
          <cell r="B23619" t="str">
            <v xml:space="preserve">Gasket for dome valve DN250 </v>
          </cell>
          <cell r="C23619" t="str">
            <v>Nhập kho vật tư (HĐ:154) theo hóa đơn số 0000540 ngày 31.12.2019</v>
          </cell>
        </row>
        <row r="23620">
          <cell r="A23620" t="str">
            <v>4.88.65.251.IND.00.000</v>
          </cell>
          <cell r="B23620" t="str">
            <v xml:space="preserve">Shaft seal (phớt chắn bụi) Kích thước: Ø60 x Ø70 x 10mm </v>
          </cell>
          <cell r="C23620" t="str">
            <v>Nhập kho vật tư (HĐ:154) theo hóa đơn số 0000540 ngày 31.12.2019</v>
          </cell>
        </row>
        <row r="23621">
          <cell r="A23621" t="str">
            <v>4.88.65.316.AUT.00.000</v>
          </cell>
          <cell r="B23621" t="str">
            <v xml:space="preserve">Seal, Balance  Size: 1 Part number: 19111939-01, Material: 316/GM/TF </v>
          </cell>
          <cell r="C23621" t="str">
            <v>Nhập kho vật tư (HĐ:154) theo hóa đơn số 0000540 ngày 31.12.2019</v>
          </cell>
        </row>
        <row r="23622">
          <cell r="A23622" t="str">
            <v>4.88.65.436.IND.00.000</v>
          </cell>
          <cell r="B23622" t="str">
            <v xml:space="preserve">Hộp O-ring Kit hệ inch  382 chi tiết </v>
          </cell>
          <cell r="C23622" t="str">
            <v>Nhập kho vật tư (HĐ:191) theo hóa đơn số 0000135 ngày 31.12.2019</v>
          </cell>
        </row>
        <row r="23623">
          <cell r="A23623" t="str">
            <v>4.88.65.437.IND.00.000</v>
          </cell>
          <cell r="B23623" t="str">
            <v xml:space="preserve">Hộp O-ring RII VITON </v>
          </cell>
          <cell r="C23623" t="str">
            <v>Nhập kho vật tư (HĐ:191) theo hóa đơn số 0000135 ngày 31.12.2019</v>
          </cell>
        </row>
        <row r="23624">
          <cell r="A23624" t="str">
            <v>4.88.65.511.IND.00.000</v>
          </cell>
          <cell r="B23624" t="str">
            <v xml:space="preserve">O-ring chịu dầu chịu nhiệt Viton 3,5mm </v>
          </cell>
          <cell r="C23624" t="str">
            <v>Nhập kho vật tư (HĐ:191) theo hóa đơn số 0000135 ngày 31.12.2019</v>
          </cell>
        </row>
        <row r="23625">
          <cell r="A23625" t="str">
            <v>4.88.65.512.IND.00.000</v>
          </cell>
          <cell r="B23625" t="str">
            <v xml:space="preserve">O-ring chịu dầu chịu nhiệt Viton 2mm </v>
          </cell>
          <cell r="C23625" t="str">
            <v>Nhập kho vật tư (HĐ:191) theo hóa đơn số 0000135 ngày 31.12.2019</v>
          </cell>
        </row>
        <row r="23626">
          <cell r="A23626" t="str">
            <v>4.88.65.513.IND.00.000</v>
          </cell>
          <cell r="B23626" t="str">
            <v xml:space="preserve">O-ring chịu dầu chịu nhiệt Viton 3mm </v>
          </cell>
          <cell r="C23626" t="str">
            <v>Nhập kho vật tư (HĐ:191) theo hóa đơn số 0000135 ngày 31.12.2019</v>
          </cell>
        </row>
        <row r="23627">
          <cell r="A23627" t="str">
            <v>4.88.65.514.IND.00.000</v>
          </cell>
          <cell r="B23627" t="str">
            <v xml:space="preserve">O-ring chịu dầu chịu nhiệt Viton 4,5mm </v>
          </cell>
          <cell r="C23627" t="str">
            <v>Nhập kho vật tư (HĐ:191) theo hóa đơn số 0000135 ngày 31.12.2019</v>
          </cell>
        </row>
        <row r="23628">
          <cell r="A23628" t="str">
            <v>4.88.65.515.IND.00.000</v>
          </cell>
          <cell r="B23628" t="str">
            <v xml:space="preserve">O-ring chịu dầu chịu nhiệt Viton 4mm </v>
          </cell>
          <cell r="C23628" t="str">
            <v>Nhập kho vật tư (HĐ:191) theo hóa đơn số 0000135 ngày 31.12.2019</v>
          </cell>
        </row>
        <row r="23629">
          <cell r="A23629" t="str">
            <v>4.88.65.516.IND.00.000</v>
          </cell>
          <cell r="B23629" t="str">
            <v xml:space="preserve">O-ring chịu dầu chịu nhiệt Viton 5,5mm </v>
          </cell>
          <cell r="C23629" t="str">
            <v>Nhập kho vật tư (HĐ:191) theo hóa đơn số 0000135 ngày 31.12.2019</v>
          </cell>
        </row>
        <row r="23630">
          <cell r="A23630" t="str">
            <v>4.88.65.517.IND.00.000</v>
          </cell>
          <cell r="B23630" t="str">
            <v xml:space="preserve">O-ring chịu dầu chịu nhiệt Viton 5mm </v>
          </cell>
          <cell r="C23630" t="str">
            <v>Nhập kho vật tư (HĐ:191) theo hóa đơn số 0000135 ngày 31.12.2019</v>
          </cell>
        </row>
        <row r="23631">
          <cell r="A23631" t="str">
            <v>4.88.65.518.IND.00.000</v>
          </cell>
          <cell r="B23631" t="str">
            <v xml:space="preserve">O-ring chịu dầu chịu nhiệt Viton 6mm </v>
          </cell>
          <cell r="C23631" t="str">
            <v>Nhập kho vật tư (HĐ:191) theo hóa đơn số 0000135 ngày 31.12.2019</v>
          </cell>
        </row>
        <row r="23632">
          <cell r="A23632" t="str">
            <v>4.88.65.519.IND.00.000</v>
          </cell>
          <cell r="B23632" t="str">
            <v xml:space="preserve">O-ring chịu dầu chịu nhiệt Viton 11,5 x2mm </v>
          </cell>
          <cell r="C23632" t="str">
            <v>Nhập kho vật tư (HĐ:191) theo hóa đơn số 0000135 ngày 31.12.2019</v>
          </cell>
        </row>
        <row r="23633">
          <cell r="A23633" t="str">
            <v>4.88.65.520.IND.00.000</v>
          </cell>
          <cell r="B23633" t="str">
            <v xml:space="preserve">O-ring FKM 128x6mm </v>
          </cell>
          <cell r="C23633" t="str">
            <v>Nhập kho vật tư (HĐ:191) theo hóa đơn số 0000135 ngày 31.12.2019</v>
          </cell>
        </row>
        <row r="23634">
          <cell r="A23634" t="str">
            <v>4.88.65.521.IND.00.000</v>
          </cell>
          <cell r="B23634" t="str">
            <v xml:space="preserve">O-ring FKM 110x5,5mm </v>
          </cell>
          <cell r="C23634" t="str">
            <v>Nhập kho vật tư (HĐ:191) theo hóa đơn số 0000135 ngày 31.12.2019</v>
          </cell>
        </row>
        <row r="23635">
          <cell r="A23635" t="str">
            <v>4.88.65.570.JPN.00.000</v>
          </cell>
          <cell r="B23635" t="str">
            <v xml:space="preserve">Oil seal ZF-15 </v>
          </cell>
          <cell r="C23635" t="str">
            <v>Nhập kho vật tư (HĐ:191) theo hóa đơn số 0000135 ngày 31.12.2019</v>
          </cell>
        </row>
        <row r="23636">
          <cell r="A23636" t="str">
            <v>4.88.65.571.TPE.00.000</v>
          </cell>
          <cell r="B23636" t="str">
            <v xml:space="preserve">Oil seal 15x24x7mm </v>
          </cell>
          <cell r="C23636" t="str">
            <v>Nhập kho vật tư (HĐ:191) theo hóa đơn số 0000135 ngày 31.12.2019</v>
          </cell>
        </row>
        <row r="23637">
          <cell r="A23637" t="str">
            <v>4.88.67.548.USA.00.000</v>
          </cell>
          <cell r="B23637" t="str">
            <v xml:space="preserve">O-RING VITON, ID(1-3/16) OD (1-5/16) W(1/16) </v>
          </cell>
          <cell r="C23637" t="str">
            <v>Nhập kho vật tư (HĐ:191) theo hóa đơn số 0000135 ngày 31.12.2019</v>
          </cell>
        </row>
        <row r="23638">
          <cell r="A23638" t="str">
            <v>4.88.67.549.USA.00.000</v>
          </cell>
          <cell r="B23638" t="str">
            <v xml:space="preserve">O-RING VITON, ID(1-1/8) OD (1-1/4) W(1/16) </v>
          </cell>
          <cell r="C23638" t="str">
            <v>Nhập kho vật tư (HĐ:191) theo hóa đơn số 0000135 ngày 31.12.2019</v>
          </cell>
        </row>
        <row r="23639">
          <cell r="A23639" t="str">
            <v>4.88.67.550.IND.00.000</v>
          </cell>
          <cell r="B23639" t="str">
            <v xml:space="preserve">O-ring van top airlock ID = 145,42 mm, dày 6,99 mm Viton </v>
          </cell>
          <cell r="C23639" t="str">
            <v>Nhập kho vật tư (HĐ:191) theo hóa đơn số 0000135 ngày 31.12.2019</v>
          </cell>
        </row>
        <row r="23640">
          <cell r="A23640" t="str">
            <v>4.88.67.551.IND.00.000</v>
          </cell>
          <cell r="B23640" t="str">
            <v xml:space="preserve">O-ring van đầu vào bộ lọc 2 lớp bộ B, ID=95,5mm, dày: 6,0mm Viton </v>
          </cell>
          <cell r="C23640" t="str">
            <v>Nhập kho vật tư (HĐ:191) theo hóa đơn số 0000135 ngày 31.12.2019</v>
          </cell>
        </row>
        <row r="23641">
          <cell r="A23641" t="str">
            <v>4.88.67.553.IND.00.000</v>
          </cell>
          <cell r="B23641" t="str">
            <v xml:space="preserve">O-ring ID 130 x 5,3mm Viton </v>
          </cell>
          <cell r="C23641" t="str">
            <v>Nhập kho vật tư (HĐ:191) theo hóa đơn số 0000135 ngày 31.12.2019</v>
          </cell>
        </row>
        <row r="23642">
          <cell r="A23642" t="str">
            <v>4.88.67.554.IND.00.000</v>
          </cell>
          <cell r="B23642" t="str">
            <v xml:space="preserve">O-ring Viton 222 x 7mm </v>
          </cell>
          <cell r="C23642" t="str">
            <v>Nhập kho vật tư (HĐ:191) theo hóa đơn số 0000135 ngày 31.12.2019</v>
          </cell>
        </row>
        <row r="23643">
          <cell r="A23643" t="str">
            <v>4.88.67.555.IND.00.000</v>
          </cell>
          <cell r="B23643" t="str">
            <v xml:space="preserve">Oring làm kín, đ.kính trong: 93mm, đ.kính ngoài: 89mm </v>
          </cell>
          <cell r="C23643" t="str">
            <v>Nhập kho vật tư (HĐ:191) theo hóa đơn số 0000135 ngày 31.12.2019</v>
          </cell>
        </row>
        <row r="23644">
          <cell r="A23644" t="str">
            <v>4.90.80.247.IND.00.000</v>
          </cell>
          <cell r="B23644" t="str">
            <v xml:space="preserve">Oring nhựa ID: 46mm, OD: 56mm, Chiều dày: 2mm, Vật liệu: Teflon </v>
          </cell>
          <cell r="C23644" t="str">
            <v>Nhập kho vật tư (HĐ:154) theo hóa đơn số 0000540 ngày 31.12.2019</v>
          </cell>
        </row>
        <row r="23645">
          <cell r="A23645" t="str">
            <v>4.90.80.248.IND.00.000</v>
          </cell>
          <cell r="B23645" t="str">
            <v xml:space="preserve">Oring ID: 72mm, Chiều dày: 2,5mm Vật liệu: Teflon </v>
          </cell>
          <cell r="C23645" t="str">
            <v>Nhập kho vật tư (HĐ:154) theo hóa đơn số 0000540 ngày 31.12.2019</v>
          </cell>
        </row>
        <row r="23646">
          <cell r="A23646" t="str">
            <v>4.90.80.249.IND.00.000</v>
          </cell>
          <cell r="B23646" t="str">
            <v xml:space="preserve">Oring ID: 155mm, Chiều dày: 2,5mm Vật liệu: Teflon </v>
          </cell>
          <cell r="C23646" t="str">
            <v>Nhập kho vật tư (HĐ:154) theo hóa đơn số 0000540 ngày 31.12.2019</v>
          </cell>
        </row>
        <row r="23647">
          <cell r="A23647" t="str">
            <v>4.90.80.405.AUT.00.000</v>
          </cell>
          <cell r="B23647" t="str">
            <v xml:space="preserve">Packing Set  Part number: 1711194405, Material: TEFLON </v>
          </cell>
          <cell r="C23647" t="str">
            <v>Nhập kho vật tư (HĐ:154) theo hóa đơn số 0000540 ngày 31.12.2019</v>
          </cell>
        </row>
        <row r="23648">
          <cell r="A23648" t="str">
            <v>4.92.40.020.GBR.00.000</v>
          </cell>
          <cell r="B23648" t="str">
            <v xml:space="preserve">Gasket của vòi thổi bụi Vật liệu đồng thau Model IR2H </v>
          </cell>
          <cell r="C23648" t="str">
            <v>Nhập kho vật tư (HĐ:154) theo hóa đơn số 0000540 ngày 31.12.2019</v>
          </cell>
        </row>
        <row r="23649">
          <cell r="A23649" t="str">
            <v>4.92.40.050.IND.00.000</v>
          </cell>
          <cell r="B23649" t="str">
            <v xml:space="preserve">Vải silicon coated fiberglas kích thước 1000mm x 5000mmx2mm </v>
          </cell>
          <cell r="C23649" t="str">
            <v>Nhập kho vật tư (HĐ:167) theo hóa đơn số 0000538 ngày 31.12.2019</v>
          </cell>
        </row>
        <row r="23650">
          <cell r="A23650" t="str">
            <v>4.92.40.100.IND.00.000</v>
          </cell>
          <cell r="B23650" t="str">
            <v xml:space="preserve">Khớp nối mềm vải phủ hai mặt silicon, khổ: 1000x10000 mm x0.6 mm </v>
          </cell>
          <cell r="C23650" t="str">
            <v>Nhập kho vật tư (HĐ:167) theo hóa đơn số 0000538 ngày 31.12.2019</v>
          </cell>
        </row>
        <row r="23651">
          <cell r="A23651" t="str">
            <v>4.92.40.105.TPE.00.000</v>
          </cell>
          <cell r="B23651" t="str">
            <v xml:space="preserve">Ống khớp nối siliconne Ø105 x 300L mm </v>
          </cell>
          <cell r="C23651" t="str">
            <v>Nhập kho vật tư (HĐ:167) theo hóa đơn số 0000538 ngày 31.12.2019</v>
          </cell>
        </row>
        <row r="23652">
          <cell r="A23652" t="str">
            <v>5.72.20.989.VIE.00.000</v>
          </cell>
          <cell r="B23652" t="str">
            <v xml:space="preserve">Vú bơm mỡ M12 - loại đầu thẳng </v>
          </cell>
          <cell r="C23652" t="str">
            <v>Nhập kho vật tư (HĐ:63) theo hóa đơn số 0004100 ngày 31.12.2019</v>
          </cell>
        </row>
        <row r="23653">
          <cell r="A23653" t="str">
            <v>8.35.75.910.VIE.00.000</v>
          </cell>
          <cell r="B23653" t="str">
            <v xml:space="preserve">Bông lọc bụi, KT 10x2000x20000 </v>
          </cell>
          <cell r="C23653" t="str">
            <v>Nhập kho vật tư (HĐ:61) theo hóa đơn số 0012572 ngày 03.12.2019</v>
          </cell>
        </row>
        <row r="23654">
          <cell r="A23654" t="str">
            <v>8.40.70.088.VIE.00.000</v>
          </cell>
          <cell r="B23654" t="str">
            <v xml:space="preserve">Đĩa cân bằng giấy bạc đường kính 88/70mm, sâu 25mm (200cái/gói) </v>
          </cell>
          <cell r="C23654" t="str">
            <v>Nhập kho vật tư (HĐ:61) theo hóa đơn số 0012572 ngày 03.12.2019</v>
          </cell>
        </row>
        <row r="23655">
          <cell r="A23655" t="str">
            <v>8.40.70.121.TUR.00.000</v>
          </cell>
          <cell r="B23655" t="str">
            <v xml:space="preserve">Phễu sứ hút chân không, đường kính 11 cm </v>
          </cell>
          <cell r="C23655" t="str">
            <v>Nhập kho vật tư (HĐ:61) theo hóa đơn số 0012572 ngày 03.12.2019</v>
          </cell>
        </row>
        <row r="23656">
          <cell r="A23656" t="str">
            <v>8.40.70.122.TUR.00.000</v>
          </cell>
          <cell r="B23656" t="str">
            <v xml:space="preserve">Cổ cao su hút chân không </v>
          </cell>
          <cell r="C23656" t="str">
            <v>Nhập kho vật tư (HĐ:61) theo hóa đơn số 0012572 ngày 03.12.2019</v>
          </cell>
        </row>
        <row r="23657">
          <cell r="A23657" t="str">
            <v>8.40.70.125.USA.00.000</v>
          </cell>
          <cell r="B23657" t="str">
            <v xml:space="preserve">Dây mồi máy nhiệt trị </v>
          </cell>
          <cell r="C23657" t="str">
            <v>Nhập kho vật tư (HĐ:61) theo hóa đơn số 0012572 ngày 03.12.2019</v>
          </cell>
        </row>
        <row r="23658">
          <cell r="A23658" t="str">
            <v>8.40.70.160.TUR.00.000</v>
          </cell>
          <cell r="B23658" t="str">
            <v xml:space="preserve">Kéo inox đầu bè dài 160mm </v>
          </cell>
          <cell r="C23658" t="str">
            <v>Nhập kho vật tư (HĐ:61) theo hóa đơn số 0012572 ngày 03.12.2019</v>
          </cell>
        </row>
        <row r="23659">
          <cell r="A23659" t="str">
            <v>4.94.60.304.VIE.00.000</v>
          </cell>
          <cell r="B23659" t="str">
            <v xml:space="preserve">Khay đựng dụng cụ Inox , KT: 22x32x2cm </v>
          </cell>
          <cell r="C23659" t="str">
            <v>Nhập kho vật tư (HĐ:309) theo hóa đơn số 0004937 ngày 23.12.2019</v>
          </cell>
        </row>
        <row r="23660">
          <cell r="A23660" t="str">
            <v>4.94.60.305.VIE.00.000</v>
          </cell>
          <cell r="B23660" t="str">
            <v xml:space="preserve">Hộp đựng dụng cụ inox, KT:22 x 10 x 4,5cm </v>
          </cell>
          <cell r="C23660" t="str">
            <v>Nhập kho vật tư (HĐ:309) theo hóa đơn số 0004937 ngày 23.12.2019</v>
          </cell>
        </row>
        <row r="23661">
          <cell r="A23661" t="str">
            <v>4.94.80.824.TPE.00.000</v>
          </cell>
          <cell r="B23661" t="str">
            <v xml:space="preserve">Bóp bóng Ambu Chất liệu Silicon </v>
          </cell>
          <cell r="C23661" t="str">
            <v>Nhập kho vật tư (HĐ:309) theo hóa đơn số 0004936 ngày 23.12.2019</v>
          </cell>
        </row>
        <row r="23662">
          <cell r="A23662" t="str">
            <v>4.94.80.829.VIE.00.000</v>
          </cell>
          <cell r="B23662" t="str">
            <v xml:space="preserve">Nẹp cổ cứng </v>
          </cell>
          <cell r="C23662" t="str">
            <v>Nhập kho vật tư (HĐ:309) theo hóa đơn số 0004936 ngày 23.12.2019</v>
          </cell>
        </row>
        <row r="23663">
          <cell r="A23663" t="str">
            <v>4.94.80.831.VIE.00.000</v>
          </cell>
          <cell r="B23663" t="str">
            <v xml:space="preserve">Nẹp gỗ </v>
          </cell>
          <cell r="C23663" t="str">
            <v>Nhập kho vật tư (HĐ:309) theo hóa đơn số 0004938 ngày 23.12.2019</v>
          </cell>
        </row>
        <row r="23664">
          <cell r="A23664" t="str">
            <v>4.94.80.834.VIE.00.000</v>
          </cell>
          <cell r="B23664" t="str">
            <v xml:space="preserve">Túi chườm điện nóng lạnh đa năng </v>
          </cell>
          <cell r="C23664" t="str">
            <v>Nhập kho Túi chườm HĐ:309) theo hóa đơn số 0004933 ngày 23.12.2019</v>
          </cell>
        </row>
        <row r="23665">
          <cell r="A23665" t="str">
            <v>5.16.00.005.USA.00.000</v>
          </cell>
          <cell r="B23665" t="str">
            <v xml:space="preserve">Pin tiểu kèm bộ sạc Entergizer </v>
          </cell>
          <cell r="C23665" t="str">
            <v>Nhập kho vật tư (HĐ:61) theo hóa đơn số 0012572 ngày 03.12.2019</v>
          </cell>
        </row>
        <row r="23666">
          <cell r="A23666" t="str">
            <v>8.35.55.731.VIE.00.000</v>
          </cell>
          <cell r="B23666" t="str">
            <v xml:space="preserve">Xô Inox có tay cầm 20 lit </v>
          </cell>
          <cell r="C23666" t="str">
            <v>Nhập kho vật tư (QĐ:1230.1 ngày 20.12.2019) theo hóa đơn số 0000385 ngày 29.12.2019</v>
          </cell>
        </row>
        <row r="23667">
          <cell r="A23667" t="str">
            <v>8.35.65.235.TUR.00.000</v>
          </cell>
          <cell r="B23667" t="str">
            <v xml:space="preserve">Cọ rửa dụng cụ thí nghiệm dài 235mm </v>
          </cell>
          <cell r="C23667" t="str">
            <v>Nhập kho vật tư (HĐ:61) theo hóa đơn số 0012572 ngày 03.12.2019</v>
          </cell>
        </row>
        <row r="23668">
          <cell r="A23668" t="str">
            <v>8.35.65.236.TUR.00.000</v>
          </cell>
          <cell r="B23668" t="str">
            <v xml:space="preserve">Cọ rửa dụng cụ thí nghiệm dài 295mm </v>
          </cell>
          <cell r="C23668" t="str">
            <v>Nhập kho vật tư (HĐ:61) theo hóa đơn số 0012572 ngày 03.12.2019</v>
          </cell>
        </row>
        <row r="23669">
          <cell r="A23669" t="str">
            <v>8.35.65.237.TUR.00.000</v>
          </cell>
          <cell r="B23669" t="str">
            <v xml:space="preserve">Cọ làm sạch thuyền cân </v>
          </cell>
          <cell r="C23669" t="str">
            <v>Nhập kho vật tư (HĐ:61) theo hóa đơn số 0012572 ngày 03.12.2019</v>
          </cell>
        </row>
        <row r="23670">
          <cell r="A23670" t="str">
            <v>8.40.02.050.TUR.00.000</v>
          </cell>
          <cell r="B23670" t="str">
            <v xml:space="preserve">Bình tam giác thủy tinh, trong suốt 50ml </v>
          </cell>
          <cell r="C23670" t="str">
            <v>Nhập kho vật tư (HĐ:61) theo hóa đơn số 0012572 ngày 03.12.2019</v>
          </cell>
        </row>
        <row r="23671">
          <cell r="A23671" t="str">
            <v>8.40.02.100.TUR.00.000</v>
          </cell>
          <cell r="B23671" t="str">
            <v xml:space="preserve">Bình tam giác hút chân không 1000m </v>
          </cell>
          <cell r="C23671" t="str">
            <v>Nhập kho vật tư (HĐ:61) theo hóa đơn số 0012572 ngày 03.12.2019</v>
          </cell>
        </row>
        <row r="23672">
          <cell r="A23672" t="str">
            <v>8.40.02.202.TUR.00.000</v>
          </cell>
          <cell r="B23672" t="str">
            <v xml:space="preserve">Bình tam giác thủy tinh, trong suốt 100ml </v>
          </cell>
          <cell r="C23672" t="str">
            <v>Nhập kho vật tư (HĐ:61) theo hóa đơn số 0012572 ngày 03.12.2019</v>
          </cell>
        </row>
        <row r="23673">
          <cell r="A23673" t="str">
            <v>8.40.02.250.TUR.00.000</v>
          </cell>
          <cell r="B23673" t="str">
            <v xml:space="preserve">Bình tam giác thủy tinh, trong suốt 250ml </v>
          </cell>
          <cell r="C23673" t="str">
            <v>Nhập kho vật tư (HĐ:61) theo hóa đơn số 0012572 ngày 03.12.2019</v>
          </cell>
        </row>
        <row r="23674">
          <cell r="A23674" t="str">
            <v>8.40.20.051.TUR.00.000</v>
          </cell>
          <cell r="B23674" t="str">
            <v xml:space="preserve">Burret màu nâu 50ml </v>
          </cell>
          <cell r="C23674" t="str">
            <v>Nhập kho vật tư (HĐ:61) theo hóa đơn số 0012572 ngày 03.12.2019</v>
          </cell>
        </row>
        <row r="23675">
          <cell r="A23675" t="str">
            <v>8.40.25.003.TUR.00.000</v>
          </cell>
          <cell r="B23675" t="str">
            <v xml:space="preserve">Chai thủy tinh nắp mài, màu nâu 100ml </v>
          </cell>
          <cell r="C23675" t="str">
            <v>Nhập kho vật tư (HĐ:61) theo hóa đơn số 0012572 ngày 03.12.2019</v>
          </cell>
        </row>
        <row r="23676">
          <cell r="A23676" t="str">
            <v>8.40.25.021.TUR.00.000</v>
          </cell>
          <cell r="B23676" t="str">
            <v xml:space="preserve">Chai thủy tinh nắp có ống nhỏ giọt, màu nâu 100ml </v>
          </cell>
          <cell r="C23676" t="str">
            <v>Nhập kho vật tư (HĐ:61) theo hóa đơn số 0012572 ngày 03.12.2019</v>
          </cell>
        </row>
        <row r="23677">
          <cell r="A23677" t="str">
            <v>8.40.25.024.TUR.00.000</v>
          </cell>
          <cell r="B23677" t="str">
            <v xml:space="preserve">Chai thủy tinh trong suốt nắp tròn có vạch chia đựng hóa chất 250ml (10 chai/thùng) </v>
          </cell>
          <cell r="C23677" t="str">
            <v>Nhập kho vật tư (HĐ:61) theo hóa đơn số 0012572 ngày 03.12.2019</v>
          </cell>
        </row>
        <row r="23678">
          <cell r="A23678" t="str">
            <v>8.40.25.050.TUR.00.000</v>
          </cell>
          <cell r="B23678" t="str">
            <v xml:space="preserve">Chai thủy tinh trong suốt nắp tròn có vạch chia đựng hóa chất 500ml (10 chai/thùng) </v>
          </cell>
          <cell r="C23678" t="str">
            <v>Nhập kho vật tư (HĐ:61) theo hóa đơn số 0012572 ngày 03.12.2019</v>
          </cell>
        </row>
        <row r="23679">
          <cell r="A23679" t="str">
            <v>8.40.25.051.TUR.00.000</v>
          </cell>
          <cell r="B23679" t="str">
            <v xml:space="preserve">Chai thủy tinh trong suốt nắp tròn không có vạch chia màu nâu lưu và gửi mẫu 500ml (10 chai/thùng) </v>
          </cell>
          <cell r="C23679" t="str">
            <v>Nhập kho vật tư (HĐ:61) theo hóa đơn số 0012572 ngày 03.12.2019</v>
          </cell>
        </row>
        <row r="23680">
          <cell r="A23680" t="str">
            <v>8.40.25.100.TUR.00.000</v>
          </cell>
          <cell r="B23680" t="str">
            <v xml:space="preserve">Chai thủy tinh trong suốt nắp tròn không có vạch chia màu nâu lưu và gửi mẫu 1000ml (10 chai/thùng) </v>
          </cell>
          <cell r="C23680" t="str">
            <v>Nhập kho vật tư (HĐ:61) theo hóa đơn số 0012572 ngày 03.12.2019</v>
          </cell>
        </row>
        <row r="23681">
          <cell r="A23681" t="str">
            <v>8.40.30.015.TUR.00.000</v>
          </cell>
          <cell r="B23681" t="str">
            <v xml:space="preserve">Cốc đong bằng nhựa có vạch chia 25ml </v>
          </cell>
          <cell r="C23681" t="str">
            <v>Nhập kho vật tư (HĐ:61) theo hóa đơn số 0012572 ngày 03.12.2019</v>
          </cell>
        </row>
        <row r="23682">
          <cell r="A23682" t="str">
            <v>8.40.30.016.TUR.00.000</v>
          </cell>
          <cell r="B23682" t="str">
            <v xml:space="preserve">Cốc đong bằng nhựa có vạch chia 50ml </v>
          </cell>
          <cell r="C23682" t="str">
            <v>Nhập kho vật tư (HĐ:61) theo hóa đơn số 0012572 ngày 03.12.2019</v>
          </cell>
        </row>
        <row r="23683">
          <cell r="A23683" t="str">
            <v>8.40.30.017.TUR.00.000</v>
          </cell>
          <cell r="B23683" t="str">
            <v xml:space="preserve">Cốc đong bằng nhựa có vạch chia 100ml </v>
          </cell>
          <cell r="C23683" t="str">
            <v>Nhập kho vật tư (HĐ:61) theo hóa đơn số 0012572 ngày 03.12.2019</v>
          </cell>
        </row>
        <row r="23684">
          <cell r="A23684" t="str">
            <v>8.40.30.022.TUR.00.000</v>
          </cell>
          <cell r="B23684" t="str">
            <v xml:space="preserve">Cốc đong bằng nhựa, 50ml </v>
          </cell>
          <cell r="C23684" t="str">
            <v>Nhập kho vật tư (HĐ:61) theo hóa đơn số 0012572 ngày 03.12.2019</v>
          </cell>
        </row>
        <row r="23685">
          <cell r="A23685" t="str">
            <v>8.40.30.023.TUR.00.000</v>
          </cell>
          <cell r="B23685" t="str">
            <v xml:space="preserve">Cốc đông bằng nhựa 100ml </v>
          </cell>
          <cell r="C23685" t="str">
            <v>Nhập kho vật tư (HĐ:61) theo hóa đơn số 0012572 ngày 03.12.2019</v>
          </cell>
        </row>
        <row r="23686">
          <cell r="A23686" t="str">
            <v>8.40.30.040.TUR.00.000</v>
          </cell>
          <cell r="B23686" t="str">
            <v xml:space="preserve">Pipet thẳng 1ml (10cái/hộp) </v>
          </cell>
          <cell r="C23686" t="str">
            <v>Nhập kho vật tư (HĐ:61) theo hóa đơn số 0012572 ngày 03.12.2019</v>
          </cell>
        </row>
        <row r="23687">
          <cell r="A23687" t="str">
            <v>8.40.30.045.TUR.00.000</v>
          </cell>
          <cell r="B23687" t="str">
            <v xml:space="preserve">Pipet thẳng 2ml (10cái/hộp) </v>
          </cell>
          <cell r="C23687" t="str">
            <v>Nhập kho vật tư (HĐ:61) theo hóa đơn số 0012572 ngày 03.12.2019</v>
          </cell>
        </row>
        <row r="23688">
          <cell r="A23688" t="str">
            <v>8.40.30.049.USA.00.000</v>
          </cell>
          <cell r="B23688" t="str">
            <v xml:space="preserve">Cuvet vuông 25ml (2cái/hộp) </v>
          </cell>
          <cell r="C23688" t="str">
            <v>Nhập kho vật tư (HĐ:61) theo hóa đơn số 0012572 ngày 03.12.2019</v>
          </cell>
        </row>
        <row r="23689">
          <cell r="A23689" t="str">
            <v>8.40.30.050.TUR.00.000</v>
          </cell>
          <cell r="B23689" t="str">
            <v xml:space="preserve">Pipet thẳng 50ml (10cái/hộp) </v>
          </cell>
          <cell r="C23689" t="str">
            <v>Nhập kho vật tư (HĐ:61) theo hóa đơn số 0012572 ngày 03.12.2019</v>
          </cell>
        </row>
        <row r="23690">
          <cell r="A23690" t="str">
            <v>8.40.30.060.TUR.00.000</v>
          </cell>
          <cell r="B23690" t="str">
            <v xml:space="preserve">Pipet thẳng 5ml (10cái/hộp) </v>
          </cell>
          <cell r="C23690" t="str">
            <v>Nhập kho vật tư (HĐ:61) theo hóa đơn số 0012572 ngày 03.12.2019</v>
          </cell>
        </row>
        <row r="23691">
          <cell r="A23691" t="str">
            <v>8.40.30.070.TUR.00.000</v>
          </cell>
          <cell r="B23691" t="str">
            <v xml:space="preserve">Pipet thẳng 10ml (10cái/hộp) </v>
          </cell>
          <cell r="C23691" t="str">
            <v>Nhập kho vật tư (HĐ:61) theo hóa đơn số 0012572 ngày 03.12.2019</v>
          </cell>
        </row>
        <row r="23692">
          <cell r="A23692" t="str">
            <v>8.40.30.122.TUR.00.000</v>
          </cell>
          <cell r="B23692" t="str">
            <v xml:space="preserve">Micro pipet 2-10ml </v>
          </cell>
          <cell r="C23692" t="str">
            <v>Nhập kho vật tư (HĐ:61) theo hóa đơn số 0012572 ngày 03.12.2019</v>
          </cell>
        </row>
        <row r="23693">
          <cell r="A23693" t="str">
            <v>8.40.30.200.TUR.00.000</v>
          </cell>
          <cell r="B23693" t="str">
            <v xml:space="preserve">Cốc đong bằng nhựa 2000ml </v>
          </cell>
          <cell r="C23693" t="str">
            <v>Nhập kho vật tư (HĐ:61) theo hóa đơn số 0012572 ngày 03.12.2019</v>
          </cell>
        </row>
        <row r="23694">
          <cell r="A23694" t="str">
            <v>8.40.30.632.USA.00.000</v>
          </cell>
          <cell r="B23694" t="str">
            <v xml:space="preserve">Muỗng thủy tinh dùng cho máy S632 </v>
          </cell>
          <cell r="C23694" t="str">
            <v>Nhập kho vật tư (HĐ:61) theo hóa đơn số 0012572 ngày 03.12.2019</v>
          </cell>
        </row>
        <row r="23695">
          <cell r="A23695" t="str">
            <v>8.40.30.633.USA.00.000</v>
          </cell>
          <cell r="B23695" t="str">
            <v xml:space="preserve">Muỗng thủy tinh cho máy TGA701 </v>
          </cell>
          <cell r="C23695" t="str">
            <v>Nhập kho vật tư (HĐ:61) theo hóa đơn số 0012572 ngày 03.12.2019</v>
          </cell>
        </row>
        <row r="23696">
          <cell r="A23696" t="str">
            <v>8.40.35.043.TUR.00.000</v>
          </cell>
          <cell r="B23696" t="str">
            <v xml:space="preserve">Đầu tip cho Micro pipet 10ml (100 cái/hộp) </v>
          </cell>
          <cell r="C23696" t="str">
            <v>Nhập kho Đầu tip cho Mirco pipet 10ml (HĐ:61) theo hóa đơn số 0012572 ngày 03.12.2019</v>
          </cell>
        </row>
        <row r="23697">
          <cell r="A23697" t="str">
            <v>8.40.35.043.USA.00.000</v>
          </cell>
          <cell r="B23697" t="str">
            <v xml:space="preserve">Đầu tip cho Micro pipet 10ml (100 cái/hộp) </v>
          </cell>
          <cell r="C23697" t="str">
            <v>Nhập kho vật tư (HĐ:61) theo hóa đơn số 0012572 ngày 03.12.2019</v>
          </cell>
        </row>
        <row r="23698">
          <cell r="A23698" t="str">
            <v>8.40.35.070.TUR.00.000</v>
          </cell>
          <cell r="B23698" t="str">
            <v xml:space="preserve">Ống đong bằng thuỷ tinh 10ml (2 cái/hộp) </v>
          </cell>
          <cell r="C23698" t="str">
            <v>Nhập kho vật tư (HĐ:61) theo hóa đơn số 0012572 ngày 03.12.2019</v>
          </cell>
        </row>
        <row r="23699">
          <cell r="A23699" t="str">
            <v>8.40.35.071.TUR.00.000</v>
          </cell>
          <cell r="B23699" t="str">
            <v xml:space="preserve">Ống đong bằng thuỷ tinh 50ml (2 cái/hộp) </v>
          </cell>
          <cell r="C23699" t="str">
            <v>Nhập kho vật tư (HĐ:61) theo hóa đơn số 0012572 ngày 03.12.2019</v>
          </cell>
        </row>
        <row r="23700">
          <cell r="A23700" t="str">
            <v>8.40.35.074.TUR.00.000</v>
          </cell>
          <cell r="B23700" t="str">
            <v xml:space="preserve">Ống đong bằng thuỷ tinh 25ml (2 cái/hộp) </v>
          </cell>
          <cell r="C23700" t="str">
            <v>Nhập kho vật tư (HĐ:61) theo hóa đơn số 0012572 ngày 03.12.2019</v>
          </cell>
        </row>
        <row r="23701">
          <cell r="A23701" t="str">
            <v>8.40.55.040.TUR.00.000</v>
          </cell>
          <cell r="B23701" t="str">
            <v xml:space="preserve">Cốc sứ chứa mẫu than, đường kính 40mm (6cái/hộp) </v>
          </cell>
          <cell r="C23701" t="str">
            <v>Nhập kho vật tư (HĐ:61) theo hóa đơn số 0012572 ngày 03.12.2019</v>
          </cell>
        </row>
        <row r="23702">
          <cell r="A23702" t="str">
            <v>8.40.55.041.TUR.00.000</v>
          </cell>
          <cell r="B23702" t="str">
            <v xml:space="preserve">Nắp cốc sứ chứa mẫu than, đường kính 43mm (6cái/ hộp) </v>
          </cell>
          <cell r="C23702" t="str">
            <v>Nhập kho vật tư (HĐ:61) theo hóa đơn số 0012572 ngày 03.12.2019</v>
          </cell>
        </row>
        <row r="23703">
          <cell r="A23703" t="str">
            <v>8.40.55.085.TUR.00.000</v>
          </cell>
          <cell r="B23703" t="str">
            <v xml:space="preserve">Thuyền sứ nung tro xỉ 85x13mm (10 cái/hộp) </v>
          </cell>
          <cell r="C23703" t="str">
            <v>Nhập kho vật tư (HĐ:61) theo hóa đơn số 0012572 ngày 03.12.2019</v>
          </cell>
        </row>
        <row r="23704">
          <cell r="A23704" t="str">
            <v>8.40.55.702.USA.00.000</v>
          </cell>
          <cell r="B23704" t="str">
            <v xml:space="preserve">Nắp cốc sứ dùng cho máy TGA701 (5cái/hộp) </v>
          </cell>
          <cell r="C23704" t="str">
            <v>Nhập kho vật tư (HĐ:61) theo hóa đơn số 0012572 ngày 03.12.2019</v>
          </cell>
        </row>
        <row r="23705">
          <cell r="A23705" t="str">
            <v>8.40.55.703.USA.00.000</v>
          </cell>
          <cell r="B23705" t="str">
            <v xml:space="preserve">Cốc sứ dùng cho máy TGA701 (5cái/hộp) </v>
          </cell>
          <cell r="C23705" t="str">
            <v>Nhập kho vật tư (HĐ:61) theo hóa đơn số 0012572 ngày 03.12.2019</v>
          </cell>
        </row>
        <row r="23706">
          <cell r="A23706" t="str">
            <v>8.40.60.048.TUR.00.000</v>
          </cell>
          <cell r="B23706" t="str">
            <v xml:space="preserve">Ống đong bằng nhựa 10ml </v>
          </cell>
          <cell r="C23706" t="str">
            <v>Nhập kho vật tư (HĐ:61) theo hóa đơn số 0012572 ngày 03.12.2019</v>
          </cell>
        </row>
        <row r="23707">
          <cell r="A23707" t="str">
            <v>8.40.60.050.TUR.00.000</v>
          </cell>
          <cell r="B23707" t="str">
            <v xml:space="preserve">Ống đong bằng nhựa 50ml </v>
          </cell>
          <cell r="C23707" t="str">
            <v>Nhập kho vật tư (HĐ:61) theo hóa đơn số 0012572 ngày 03.12.2019</v>
          </cell>
        </row>
        <row r="23708">
          <cell r="A23708" t="str">
            <v>8.40.60.100.TUR.00.000</v>
          </cell>
          <cell r="B23708" t="str">
            <v xml:space="preserve">Ống đong bằng nhựa 100ml </v>
          </cell>
          <cell r="C23708" t="str">
            <v>Nhập kho vật tư (HĐ:61) theo hóa đơn số 0012572 ngày 03.12.2019</v>
          </cell>
        </row>
        <row r="23709">
          <cell r="A23709" t="str">
            <v>8.40.60.407.TUR.00.000</v>
          </cell>
          <cell r="B23709" t="str">
            <v xml:space="preserve">Chai nhựa HDPE lấy mẫu 250ml (100chai/thùng) </v>
          </cell>
          <cell r="C23709" t="str">
            <v>Nhập kho vật tư (HĐ:61) theo hóa đơn số 0012572 ngày 03.12.2019</v>
          </cell>
        </row>
        <row r="23710">
          <cell r="A23710" t="str">
            <v>8.40.60.408.TUR.00.000</v>
          </cell>
          <cell r="B23710" t="str">
            <v xml:space="preserve">Chai nhựa HDPE lấy mẫu 500ml (100chai/thùng) </v>
          </cell>
          <cell r="C23710" t="str">
            <v>Nhập kho vật tư (HĐ:61) theo hóa đơn số 0012572 ngày 03.12.2019</v>
          </cell>
        </row>
        <row r="23711">
          <cell r="A23711" t="str">
            <v>8.40.60.409.TUR.00.000</v>
          </cell>
          <cell r="B23711" t="str">
            <v xml:space="preserve">Chai nhựa HDPE lấy mẫu 1000ml (50chai/thùng) </v>
          </cell>
          <cell r="C23711" t="str">
            <v>Nhập kho vật tư (HĐ:61) theo hóa đơn số 0012572 ngày 03.12.2019</v>
          </cell>
        </row>
        <row r="23712">
          <cell r="A23712" t="str">
            <v>8.40.60.560.TUR.00.000</v>
          </cell>
          <cell r="B23712" t="str">
            <v xml:space="preserve">Bình tia 500ml </v>
          </cell>
          <cell r="C23712" t="str">
            <v>Nhập kho vật tư (HĐ:61) theo hóa đơn số 0012572 ngày 03.12.2019</v>
          </cell>
        </row>
        <row r="23713">
          <cell r="A23713" t="str">
            <v>8.40.80.102.TUR.00.000</v>
          </cell>
          <cell r="B23713" t="str">
            <v xml:space="preserve">Nhiệt kế -20 đến 1100C, vạch chia 0,5oC </v>
          </cell>
          <cell r="C23713" t="str">
            <v>Nhập kho vật tư (HĐ:61) theo hóa đơn số 0012572 ngày 03.12.2019</v>
          </cell>
        </row>
        <row r="23714">
          <cell r="A23714" t="str">
            <v>8.40.80.110.USA.00.000</v>
          </cell>
          <cell r="B23714" t="str">
            <v xml:space="preserve">Filter Inline 0.1 Micron Disposable, Leco </v>
          </cell>
          <cell r="C23714" t="str">
            <v>Nhập kho vật tư (HĐ:61) theo hóa đơn số 0012572 ngày 03.12.2019</v>
          </cell>
        </row>
        <row r="23715">
          <cell r="A23715" t="str">
            <v>8.40.80.111.USA.00.000</v>
          </cell>
          <cell r="B23715" t="str">
            <v xml:space="preserve">Parr™ Ink Ribbon for 1757/1758 Printer, Parr </v>
          </cell>
          <cell r="C23715" t="str">
            <v>Nhập kho vật tư (HĐ:61) theo hóa đơn số 0012572 ngày 03.12.2019</v>
          </cell>
        </row>
        <row r="23716">
          <cell r="A23716" t="str">
            <v>8.40.80.632.USA.00.000</v>
          </cell>
          <cell r="B23716" t="str">
            <v xml:space="preserve">Thuyền đất dùng cho máy S632 (250cái/thùng) </v>
          </cell>
          <cell r="C23716" t="str">
            <v>Nhập kho vật tư (HĐ:61) theo hóa đơn số 0012572 ngày 03.12.2019</v>
          </cell>
        </row>
        <row r="23717">
          <cell r="A23717" t="str">
            <v>8.40.80.922.TUR.00.000</v>
          </cell>
          <cell r="B23717" t="str">
            <v xml:space="preserve">Quả bóp cao su 1 lỗ </v>
          </cell>
          <cell r="C23717" t="str">
            <v>Nhập kho vật tư (HĐ:61) theo hóa đơn số 0012572 ngày 03.12.2019</v>
          </cell>
        </row>
        <row r="23718">
          <cell r="A23718" t="str">
            <v>8.40.80.923.TUR.00.000</v>
          </cell>
          <cell r="B23718" t="str">
            <v xml:space="preserve">Quả bóp cao su 3 lỗ </v>
          </cell>
          <cell r="C23718" t="str">
            <v>Nhập kho vật tư (HĐ:61) theo hóa đơn số 0012572 ngày 03.12.2019</v>
          </cell>
        </row>
        <row r="23719">
          <cell r="A23719" t="str">
            <v>8.40.80.937.TUR.00.000</v>
          </cell>
          <cell r="B23719" t="str">
            <v xml:space="preserve">Giá để pipet </v>
          </cell>
          <cell r="C23719" t="str">
            <v>Nhập kho vật tư (HĐ:61) theo hóa đơn số 0012572 ngày 03.12.2019</v>
          </cell>
        </row>
        <row r="23720">
          <cell r="A23720" t="str">
            <v>8.95.10.612.TPE.00.000</v>
          </cell>
          <cell r="B23720" t="str">
            <v xml:space="preserve">Bình Oxy loại nhỏ (đồng hồ, bình) </v>
          </cell>
          <cell r="C23720" t="str">
            <v>Nhập kho vật tư (HĐ:309) theo hóa đơn số 0004938 ngày 23.12.2019</v>
          </cell>
        </row>
        <row r="23721">
          <cell r="A23721" t="str">
            <v>8.95.20.009.TUR.00.000</v>
          </cell>
          <cell r="B23721" t="str">
            <v xml:space="preserve">Bình chứa nước khử khoáng 20 lít, Isolab </v>
          </cell>
          <cell r="C23721" t="str">
            <v>Nhập kho vật tư (HĐ:61) theo hóa đơn số 0012572 ngày 03.12.2019</v>
          </cell>
        </row>
        <row r="23722">
          <cell r="A23722" t="str">
            <v>8.95.80.069.VIE.00.000</v>
          </cell>
          <cell r="B23722" t="str">
            <v xml:space="preserve">Túi zipper 30cm x 40cm </v>
          </cell>
          <cell r="C23722" t="str">
            <v>Nhập kho vật tư (HĐ:61) theo hóa đơn số 0012572 ngày 03.12.2019</v>
          </cell>
        </row>
        <row r="23723">
          <cell r="A23723" t="str">
            <v>8.95.80.079.VIE.00.000</v>
          </cell>
          <cell r="B23723" t="str">
            <v xml:space="preserve">Túi miết đầu (túi zipper) 7cm x 10cm </v>
          </cell>
          <cell r="C23723" t="str">
            <v>Nhập kho vật tư (HĐ:61) theo hóa đơn số 0012572 ngày 03.12.2019</v>
          </cell>
        </row>
        <row r="23724">
          <cell r="A23724" t="str">
            <v>8.95.80.088.VIE.00.000</v>
          </cell>
          <cell r="B23724" t="str">
            <v xml:space="preserve">Túi Zipper 15x20cm </v>
          </cell>
          <cell r="C23724" t="str">
            <v>Nhập kho vật tư (HĐ:61) theo hóa đơn số 0012572 ngày 03.12.2019</v>
          </cell>
        </row>
        <row r="23725">
          <cell r="A23725" t="str">
            <v>5.98.00.002.USA.00.000</v>
          </cell>
          <cell r="B23725" t="str">
            <v xml:space="preserve">Ống đốt chữ U thuỷ tinh máy CHN628 </v>
          </cell>
          <cell r="C23725" t="str">
            <v>Nhập kho vật tư (HĐ:61) theo hóa đơn số 0012572 ngày 03.12.2019</v>
          </cell>
        </row>
        <row r="23726">
          <cell r="A23726" t="str">
            <v>5.98.00.003.USA.00.000</v>
          </cell>
          <cell r="B23726" t="str">
            <v xml:space="preserve">Tube Combustion Outer, Leco 606-309 </v>
          </cell>
          <cell r="C23726" t="str">
            <v>Nhập kho vật tư (HĐ:61) theo hóa đơn số 0012572 ngày 03.12.2019</v>
          </cell>
        </row>
        <row r="23727">
          <cell r="A23727" t="str">
            <v>5.98.00.004.USA.00.000</v>
          </cell>
          <cell r="B23727" t="str">
            <v xml:space="preserve">Tube Combustion Inner, Leco 606-313 </v>
          </cell>
          <cell r="C23727" t="str">
            <v>Nhập kho vật tư (HĐ:61) theo hóa đơn số 0012572 ngày 03.12.2019</v>
          </cell>
        </row>
        <row r="23728">
          <cell r="A23728" t="str">
            <v>5.19.86.350.CHN.00.000</v>
          </cell>
          <cell r="B23728" t="str">
            <v xml:space="preserve">Màng van ba ngã bộ lọc đĩa C Model: WA-350-S, Size: 4 x 4 x 3 </v>
          </cell>
          <cell r="C23728" t="str">
            <v>Nhập kho Màng van ba ngã (HĐ:191) theo hóa đơn số 0000135 ngày 31.12.2019</v>
          </cell>
        </row>
        <row r="23729">
          <cell r="A23729" t="str">
            <v>5.19.92.250.IND.00.000</v>
          </cell>
          <cell r="B23729" t="str">
            <v xml:space="preserve">Liner INFLATABLE SEAL for dome valve DN250 </v>
          </cell>
          <cell r="C23729" t="str">
            <v>Nhập kho vật tư (HĐ:154) theo hóa đơn số 0000540 ngày 31.12.2019</v>
          </cell>
        </row>
        <row r="23730">
          <cell r="A23730" t="str">
            <v>5.35.85.545.CHN.00.000</v>
          </cell>
          <cell r="B23730" t="str">
            <v xml:space="preserve">Expanda Cable - LH (55 coils) Model:IK545 (DPHM) - Cáp nguồn bộ thổi bụi </v>
          </cell>
          <cell r="C23730" t="str">
            <v>Nhập mua vật tư (QĐ:1345) theo hóa đơn số 0000377 ngày 31.12.2019</v>
          </cell>
        </row>
        <row r="23731">
          <cell r="A23731" t="str">
            <v>4.94.10.006.TUR.00.000</v>
          </cell>
          <cell r="B23731" t="str">
            <v xml:space="preserve">Nhãn cảnh báo GHS2 kích thước 37x52mm 250tờ/hộp </v>
          </cell>
          <cell r="C23731" t="str">
            <v>Nhập kho vật tư (HĐ:61) theo hóa đơn số 0012572 ngày 03.12.2019</v>
          </cell>
        </row>
        <row r="23732">
          <cell r="A23732" t="str">
            <v>4.94.10.007.TUR.00.000</v>
          </cell>
          <cell r="B23732" t="str">
            <v xml:space="preserve">Nhãn cảnh báo GHS3 kích thước 37x52mm 250tờ/hộp </v>
          </cell>
          <cell r="C23732" t="str">
            <v>Nhập kho vật tư (HĐ:61) theo hóa đơn số 0012572 ngày 03.12.2019</v>
          </cell>
        </row>
        <row r="23733">
          <cell r="A23733" t="str">
            <v>4.94.10.008.TUR.00.000</v>
          </cell>
          <cell r="B23733" t="str">
            <v xml:space="preserve">Nhãn cảnh báo GHS5 kích thước 37x52mm 250tờ/hộp </v>
          </cell>
          <cell r="C23733" t="str">
            <v>Nhập kho vật tư (HĐ:61) theo hóa đơn số 0012572 ngày 03.12.2019</v>
          </cell>
        </row>
        <row r="23734">
          <cell r="A23734" t="str">
            <v>4.94.10.009.TUR.00.000</v>
          </cell>
          <cell r="B23734" t="str">
            <v xml:space="preserve">Nhãn cảnh báo GHS6 kích thước 37x52mm 250tờ/hộp </v>
          </cell>
          <cell r="C23734" t="str">
            <v>Nhập kho vật tư (HĐ:61) theo hóa đơn số 0012572 ngày 03.12.2019</v>
          </cell>
        </row>
        <row r="23735">
          <cell r="A23735" t="str">
            <v>4.94.10.010.TUR.00.000</v>
          </cell>
          <cell r="B23735" t="str">
            <v xml:space="preserve">Nhãn cảnh báo GHS7 kích thước 37x52mm 250tờ/hộp </v>
          </cell>
          <cell r="C23735" t="str">
            <v>Nhập kho vật tư (HĐ:61) theo hóa đơn số 0012572 ngày 03.12.2019</v>
          </cell>
        </row>
        <row r="23736">
          <cell r="A23736" t="str">
            <v>4.94.10.011.TUR.00.000</v>
          </cell>
          <cell r="B23736" t="str">
            <v xml:space="preserve">Nhãn cảnh báo GHS8 kích thước 37x52mm 250tờ/hộp </v>
          </cell>
          <cell r="C23736" t="str">
            <v>Nhập kho vật tư (HĐ:61) theo hóa đơn số 0012572 ngày 03.12.2019</v>
          </cell>
        </row>
        <row r="23737">
          <cell r="A23737" t="str">
            <v>4.94.10.012.TUR.00.000</v>
          </cell>
          <cell r="B23737" t="str">
            <v xml:space="preserve">Nhãn cảnh báo GHS9 kích thước 37x52mm (250tờ/hộp) </v>
          </cell>
          <cell r="C23737" t="str">
            <v>Nhập kho vật tư (HĐ:61) theo hóa đơn số 0012572 ngày 03.12.2019</v>
          </cell>
        </row>
        <row r="23738">
          <cell r="A23738" t="str">
            <v>4.94.10.020.TUR.00.000</v>
          </cell>
          <cell r="B23738" t="str">
            <v xml:space="preserve">Nhãn ghi chú dung cụ thủy tinh, màu trắng </v>
          </cell>
          <cell r="C23738" t="str">
            <v>Nhập kho vật tư (HĐ:61) theo hóa đơn số 0012572 ngày 03.12.2019</v>
          </cell>
        </row>
        <row r="23739">
          <cell r="A23739" t="str">
            <v>3.94.00.573.KOR.00.000</v>
          </cell>
          <cell r="B23739" t="str">
            <v xml:space="preserve">IPSec VPN </v>
          </cell>
          <cell r="C23739" t="str">
            <v>Nhập kho phần mềm (HĐ:232) theo hóa đơn số 0000045 ngày 24.12.2019</v>
          </cell>
        </row>
        <row r="23740">
          <cell r="A23740" t="str">
            <v>3.94.00.574.KOR.00.000</v>
          </cell>
          <cell r="B23740" t="str">
            <v xml:space="preserve">IPS, DDoS </v>
          </cell>
          <cell r="C23740" t="str">
            <v>Nhập kho phần mềm (HĐ:232) theo hóa đơn số 0000045 ngày 24.12.2019</v>
          </cell>
        </row>
        <row r="23741">
          <cell r="A23741" t="str">
            <v>3.94.00.575.KOR.00.000</v>
          </cell>
          <cell r="B23741" t="str">
            <v xml:space="preserve">Anti-Virus </v>
          </cell>
          <cell r="C23741" t="str">
            <v>Nhập kho phần mềm (HĐ:232) theo hóa đơn số 0000045 ngày 24.12.2019</v>
          </cell>
        </row>
        <row r="23742">
          <cell r="A23742" t="str">
            <v>3.94.00.576.KOR.00.000</v>
          </cell>
          <cell r="B23742" t="str">
            <v xml:space="preserve">Anti-Spam </v>
          </cell>
          <cell r="C23742" t="str">
            <v>Nhập kho phần mềm (HĐ:232) theo hóa đơn số 0000045 ngày 24.12.2019</v>
          </cell>
        </row>
        <row r="23743">
          <cell r="A23743" t="str">
            <v>3.94.00.577.KOR.00.000</v>
          </cell>
          <cell r="B23743" t="str">
            <v xml:space="preserve">Web Filter (with WebRoot) </v>
          </cell>
          <cell r="C23743" t="str">
            <v>Nhập kho phần mềm (HĐ:232) theo hóa đơn số 0000045 ngày 24.12.2019</v>
          </cell>
        </row>
        <row r="23744">
          <cell r="A23744" t="str">
            <v>4.94.40.285.JPN.00.000</v>
          </cell>
          <cell r="B23744" t="str">
            <v xml:space="preserve">Hộp mực Máy photo Konica Bizhub 458e </v>
          </cell>
          <cell r="C23744" t="str">
            <v>Nhập mua vật tư sữa chữa máy photo theo hóa đơn số 0074899 ngày 31.12.2019</v>
          </cell>
        </row>
        <row r="23745">
          <cell r="A23745" t="str">
            <v>4.94.60.053.JPN.00.000</v>
          </cell>
          <cell r="B23745" t="str">
            <v xml:space="preserve">Bộ băng truyền động ( khối băng tải ) cho máy photo Konica Bizhub 554e </v>
          </cell>
          <cell r="C23745" t="str">
            <v>Nhập mua vật tư sữa chữa máy photo theo hóa đơn số 0074899 ngày 31.12.2019</v>
          </cell>
        </row>
        <row r="23746">
          <cell r="A23746" t="str">
            <v>4.94.60.057.VIE.00.000</v>
          </cell>
          <cell r="B23746" t="str">
            <v xml:space="preserve">Tem niêm phong lưu mẫu thực phẩm </v>
          </cell>
          <cell r="C23746" t="str">
            <v>Nhập mua Tem niêm phong (QĐ:1230) theo hóa đơn số 0075090 ngày 29.12.2019</v>
          </cell>
        </row>
        <row r="23747">
          <cell r="A23747" t="str">
            <v>4.94.60.306.VIE.00.000</v>
          </cell>
          <cell r="B23747" t="str">
            <v xml:space="preserve">Hộp Inox tròn có nắp, KT: 7,5 x 6.0 </v>
          </cell>
          <cell r="C23747" t="str">
            <v>Nhập kho vật tư (HĐ:309) theo hóa đơn số 0004937 ngày 23.12.2019</v>
          </cell>
        </row>
        <row r="23748">
          <cell r="A23748" t="str">
            <v>4.94.60.816.PAK.00.000</v>
          </cell>
          <cell r="B23748" t="str">
            <v xml:space="preserve">Kéo nhọn Y tế KT: 16cm </v>
          </cell>
          <cell r="C23748" t="str">
            <v>Nhập kho vật tư (HĐ:309) theo hóa đơn số 0004936 ngày 23.12.2019</v>
          </cell>
        </row>
        <row r="23749">
          <cell r="A23749" t="str">
            <v>4.94.60.817.PAK.00.000</v>
          </cell>
          <cell r="B23749" t="str">
            <v xml:space="preserve">Kéo thẳng tù KT: 16cm </v>
          </cell>
          <cell r="C23749" t="str">
            <v>Nhập kho vật tư (HĐ:309) theo hóa đơn số 0004936 ngày 23.12.2019</v>
          </cell>
        </row>
        <row r="23750">
          <cell r="A23750" t="str">
            <v>4.94.80.601.VIE.00.000</v>
          </cell>
          <cell r="B23750" t="str">
            <v xml:space="preserve">Đũa gỗ </v>
          </cell>
          <cell r="C23750" t="str">
            <v>Nhập kho vật tư (QĐ:1230.1 ngày 20.12.2019) theo hóa đơn số 0072986 ngày 30.12.2019</v>
          </cell>
        </row>
        <row r="23751">
          <cell r="A23751" t="str">
            <v>4.94.80.602.VIE.00.000</v>
          </cell>
          <cell r="B23751" t="str">
            <v xml:space="preserve">Đũa xào </v>
          </cell>
          <cell r="C23751" t="str">
            <v>Nhập kho vật tư (QĐ:1230.1 ngày 20.12.2019) theo hóa đơn số 0072986 ngày 30.12.2019</v>
          </cell>
        </row>
        <row r="23752">
          <cell r="A23752" t="str">
            <v>4.94.80.603.VIE.00.000</v>
          </cell>
          <cell r="B23752" t="str">
            <v xml:space="preserve">Âu cơm có nắp, sứ CK </v>
          </cell>
          <cell r="C23752" t="str">
            <v>Nhập kho vật tư (QĐ:1230.1 ngày 20.12.2019) theo hóa đơn số 0072986 ngày 30.12.2019</v>
          </cell>
        </row>
        <row r="23753">
          <cell r="A23753" t="str">
            <v>4.94.80.604.VIE.00.000</v>
          </cell>
          <cell r="B23753" t="str">
            <v xml:space="preserve">Kéo cam </v>
          </cell>
          <cell r="C23753" t="str">
            <v>Nhập kho vật tư (QĐ:1230.1 ngày 20.12.2019) theo hóa đơn số 0072986 ngày 30.12.2019</v>
          </cell>
        </row>
        <row r="23754">
          <cell r="A23754" t="str">
            <v>4.94.80.605.VIE.00.000</v>
          </cell>
          <cell r="B23754" t="str">
            <v xml:space="preserve">Bộ đựng gia vị </v>
          </cell>
          <cell r="C23754" t="str">
            <v>Nhập kho vật tư (QĐ:1230.1 ngày 20.12.2019) theo hóa đơn số 0072986 ngày 30.12.2019</v>
          </cell>
        </row>
        <row r="23755">
          <cell r="A23755" t="str">
            <v>4.94.80.606.VIE.00.000</v>
          </cell>
          <cell r="B23755" t="str">
            <v xml:space="preserve">Thớt gỗ </v>
          </cell>
          <cell r="C23755" t="str">
            <v>Nhập kho vật tư (QĐ:1230.1 ngày 20.12.2019) theo hóa đơn số 0072986 ngày 30.12.2019</v>
          </cell>
        </row>
        <row r="23756">
          <cell r="A23756" t="str">
            <v>4.94.80.607.VIE.00.000</v>
          </cell>
          <cell r="B23756" t="str">
            <v xml:space="preserve">Dĩa sâu 7, sứ CK </v>
          </cell>
          <cell r="C23756" t="str">
            <v>Nhập kho vật tư (QĐ:1230.1 ngày 20.12) theo hóa đơn số 0072972 ngày 28.12.2019</v>
          </cell>
        </row>
        <row r="23757">
          <cell r="A23757" t="str">
            <v>4.94.80.608.VIE.00.000</v>
          </cell>
          <cell r="B23757" t="str">
            <v xml:space="preserve">Dĩa sâu 6, sứ CK </v>
          </cell>
          <cell r="C23757" t="str">
            <v>Nhập kho vật tư (QĐ:1230.1 ngày 20.12) theo hóa đơn số 0072972 ngày 28.12.2019</v>
          </cell>
        </row>
        <row r="23758">
          <cell r="A23758" t="str">
            <v>4.94.80.609.VIE.00.000</v>
          </cell>
          <cell r="B23758" t="str">
            <v xml:space="preserve">Tô to, sứ CK </v>
          </cell>
          <cell r="C23758" t="str">
            <v>Nhập kho vật tư (QĐ:1230.1 ngày 20.12) theo hóa đơn số 0072972 ngày 28.12.2019</v>
          </cell>
        </row>
        <row r="23759">
          <cell r="A23759" t="str">
            <v>4.94.80.610.VIE.00.000</v>
          </cell>
          <cell r="B23759" t="str">
            <v xml:space="preserve">Chén mắm, sứ CK </v>
          </cell>
          <cell r="C23759" t="str">
            <v>Nhập kho vật tư (QĐ:1230.1 ngày 20.12) theo hóa đơn số 0072972 ngày 28.12.2019</v>
          </cell>
        </row>
        <row r="23760">
          <cell r="A23760" t="str">
            <v>4.94.80.611.VIE.00.000</v>
          </cell>
          <cell r="B23760" t="str">
            <v xml:space="preserve">Chén cơm, sứ CK </v>
          </cell>
          <cell r="C23760" t="str">
            <v>Nhập kho vật tư (QĐ:1230.1 ngày 20.12) theo hóa đơn số 0072972 ngày 28.12.2019</v>
          </cell>
        </row>
        <row r="23761">
          <cell r="A23761" t="str">
            <v>4.94.80.612.VIE.00.000</v>
          </cell>
          <cell r="B23761" t="str">
            <v xml:space="preserve">Thìa ăn cán ngắn </v>
          </cell>
          <cell r="C23761" t="str">
            <v>Nhập kho vật tư (QĐ:1230.1 ngày 20.12.2019) theo hóa đơn số 0000385 ngày 29.12.2019</v>
          </cell>
        </row>
        <row r="23762">
          <cell r="A23762" t="str">
            <v>4.94.80.613.VIE.00.000</v>
          </cell>
          <cell r="B23762" t="str">
            <v xml:space="preserve">Muôi múc canh nhỏ, 25cm </v>
          </cell>
          <cell r="C23762" t="str">
            <v>Nhập kho vật tư (QĐ:1230.1 ngày 20.12.2019) theo hóa đơn số 0000385 ngày 29.12.2019</v>
          </cell>
        </row>
        <row r="23763">
          <cell r="A23763" t="str">
            <v>4.94.80.614.VIE.00.000</v>
          </cell>
          <cell r="B23763" t="str">
            <v xml:space="preserve">Muôi múc canh nhỏ 30cm </v>
          </cell>
          <cell r="C23763" t="str">
            <v>Nhập kho vật tư (QĐ:1230.1 ngày 20.12.2019) theo hóa đơn số 0000385 ngày 29.12.2019</v>
          </cell>
        </row>
        <row r="23764">
          <cell r="A23764" t="str">
            <v>4.94.80.615.VIE.00.000</v>
          </cell>
          <cell r="B23764" t="str">
            <v xml:space="preserve">Cái lọc dầu ăn </v>
          </cell>
          <cell r="C23764" t="str">
            <v>Nhập kho vật tư (QĐ:1230.1 ngày 20.12.2019) theo hóa đơn số 0000385 ngày 29.12.2019</v>
          </cell>
        </row>
        <row r="23765">
          <cell r="A23765" t="str">
            <v>4.94.80.616.VIE.00.000</v>
          </cell>
          <cell r="B23765" t="str">
            <v xml:space="preserve">Lồng bàn tròn </v>
          </cell>
          <cell r="C23765" t="str">
            <v>Nhập kho vật tư (QĐ:1230.1 ngày 20.12.2019) theo hóa đơn số 0000389 ngày 30.12.2019</v>
          </cell>
        </row>
        <row r="23766">
          <cell r="A23766" t="str">
            <v>4.94.80.617.THA.00.000</v>
          </cell>
          <cell r="B23766" t="str">
            <v xml:space="preserve">Dao thái </v>
          </cell>
          <cell r="C23766" t="str">
            <v>Nhập kho vật tư (QĐ:1230.1 ngày 20.12.2019) theo hóa đơn số 0000389 ngày 30.12.2019</v>
          </cell>
        </row>
        <row r="23767">
          <cell r="A23767" t="str">
            <v>4.94.80.618.THA.00.000</v>
          </cell>
          <cell r="B23767" t="str">
            <v xml:space="preserve">Dao chặt thịt </v>
          </cell>
          <cell r="C23767" t="str">
            <v>Nhập kho vật tư (QĐ:1230.1 ngày 20.12.2019) theo hóa đơn số 0000389 ngày 30.12.2019</v>
          </cell>
        </row>
        <row r="23768">
          <cell r="A23768" t="str">
            <v>4.94.80.619.THA.00.000</v>
          </cell>
          <cell r="B23768" t="str">
            <v xml:space="preserve">Dao gọt hoa quả </v>
          </cell>
          <cell r="C23768" t="str">
            <v>Nhập kho vật tư (QĐ:1230.1 ngày 20.12.2019) theo hóa đơn số 0000389 ngày 30.12.2019</v>
          </cell>
        </row>
        <row r="23769">
          <cell r="A23769" t="str">
            <v>4.94.80.620.KOR.00.000</v>
          </cell>
          <cell r="B23769" t="str">
            <v xml:space="preserve">Muôi múc canh to, 45cm </v>
          </cell>
          <cell r="C23769" t="str">
            <v>Nhập kho vật tư (QĐ:1230.1 ngày 20.12.2019) theo hóa đơn số 0000389 ngày 30.12.2019</v>
          </cell>
        </row>
        <row r="23770">
          <cell r="A23770" t="str">
            <v>4.94.80.622.KOR.00.000</v>
          </cell>
          <cell r="B23770" t="str">
            <v xml:space="preserve">Muôi múc canh to, 50cm </v>
          </cell>
          <cell r="C23770" t="str">
            <v>Nhập kho vật tư (QĐ:1230.1 ngày 20.12.2019) theo hóa đơn số 0000389 ngày 30.12.2019</v>
          </cell>
        </row>
        <row r="23771">
          <cell r="A23771" t="str">
            <v>4.94.80.623.KOR.00.000</v>
          </cell>
          <cell r="B23771" t="str">
            <v xml:space="preserve">Vợt vớt rau củ </v>
          </cell>
          <cell r="C23771" t="str">
            <v>Nhập kho vật tư (QĐ:1230.1 ngày 20.12.2019) theo hóa đơn số 0000390 ngày 31.12.2019</v>
          </cell>
        </row>
        <row r="23772">
          <cell r="A23772" t="str">
            <v>4.94.80.624.VIE.00.000</v>
          </cell>
          <cell r="B23772" t="str">
            <v xml:space="preserve">Hộp nạo rau củ đa năng </v>
          </cell>
          <cell r="C23772" t="str">
            <v>Nhập kho vật tư (QĐ:1230.1 ngày 20.12.2019) theo hóa đơn số 0000390 ngày 31.12.2019</v>
          </cell>
        </row>
        <row r="23773">
          <cell r="A23773" t="str">
            <v>4.94.80.625.VIE.00.000</v>
          </cell>
          <cell r="B23773" t="str">
            <v xml:space="preserve">Nạo vỏ </v>
          </cell>
          <cell r="C23773" t="str">
            <v>Nhập kho vật tư (QĐ:1230.1 ngày 20.12.2019) theo hóa đơn số 0000390 ngày 31.12.2019</v>
          </cell>
        </row>
        <row r="23774">
          <cell r="A23774" t="str">
            <v>4.94.80.654.KOR.00.000</v>
          </cell>
          <cell r="B23774" t="str">
            <v xml:space="preserve">Hộp Inox lưu mẫu thức ăn (1 bộ gồm 6 hộp nhỏ) </v>
          </cell>
          <cell r="C23774" t="str">
            <v>Nhập mua vật tư (QĐ:1230) theo hóa đơn số 0093594 ngày 30.12.2019</v>
          </cell>
        </row>
        <row r="23775">
          <cell r="A23775" t="str">
            <v>4.94.80.655.KOR.00.000</v>
          </cell>
          <cell r="B23775" t="str">
            <v xml:space="preserve">Bộ dụng cụ hộp đựng đũa, muỗng, nỉa </v>
          </cell>
          <cell r="C23775" t="str">
            <v>Nhập mua vật tư (QĐ:1230) theo hóa đơn số 0093594 ngày 30.12.2019</v>
          </cell>
        </row>
        <row r="23776">
          <cell r="A23776" t="str">
            <v>4.94.80.656.VIE.00.000</v>
          </cell>
          <cell r="B23776" t="str">
            <v xml:space="preserve">Hộp nhựa có tay xách </v>
          </cell>
          <cell r="C23776" t="str">
            <v>Nhập mua vật tư (QĐ:1230) theo hóa đơn số 0093594 ngày 30.12.2019</v>
          </cell>
        </row>
        <row r="23777">
          <cell r="A23777" t="str">
            <v>4.94.80.820.VIE.00.000</v>
          </cell>
          <cell r="B23777" t="str">
            <v xml:space="preserve">Ga trải giường Y tế KT: 1200 x 2000cm, Chất liệu: Vải trắng </v>
          </cell>
          <cell r="C23777" t="str">
            <v>Nhập kho vật tư (HĐ:309) theo hóa đơn số 0004936 ngày 23.12.2019</v>
          </cell>
        </row>
        <row r="23778">
          <cell r="A23778" t="str">
            <v>4.94.80.821.PAK.00.000</v>
          </cell>
          <cell r="B23778" t="str">
            <v xml:space="preserve">Kẹp không mấu KT: 16cm </v>
          </cell>
          <cell r="C23778" t="str">
            <v>Nhập kho vật tư (HĐ:309) theo hóa đơn số 0004936 ngày 23.12.2019</v>
          </cell>
        </row>
        <row r="23779">
          <cell r="A23779" t="str">
            <v>4.94.80.822.PAK.00.000</v>
          </cell>
          <cell r="B23779" t="str">
            <v xml:space="preserve">Kẹp có mấu KT: 16cm </v>
          </cell>
          <cell r="C23779" t="str">
            <v>Nhập kho vật tư (HĐ:309) theo hóa đơn số 0004936 ngày 23.12.2019</v>
          </cell>
        </row>
        <row r="23780">
          <cell r="A23780" t="str">
            <v>4.94.80.823.VIE.00.000</v>
          </cell>
          <cell r="B23780" t="str">
            <v xml:space="preserve">Dây đeo thở oxy 2 nhánh </v>
          </cell>
          <cell r="C23780" t="str">
            <v>Nhập kho Vật tư (HĐ:309) theo hóa đơn số 0004934 ngày 23.12.2019</v>
          </cell>
        </row>
        <row r="23781">
          <cell r="A23781" t="str">
            <v>4.94.80.825.VIE.00.000</v>
          </cell>
          <cell r="B23781" t="str">
            <v xml:space="preserve">Kim rút thuốc số 18G </v>
          </cell>
          <cell r="C23781" t="str">
            <v>Nhập kho Vật tư (HĐ:309) theo hóa đơn số 0004934 ngày 23.12.2019</v>
          </cell>
        </row>
        <row r="23782">
          <cell r="A23782" t="str">
            <v>4.94.80.826.VIE.00.000</v>
          </cell>
          <cell r="B23782" t="str">
            <v xml:space="preserve">Bơm kim tiêm 10ml </v>
          </cell>
          <cell r="C23782" t="str">
            <v>Nhập kho Vật tư (HĐ:309) theo hóa đơn số 0004934 ngày 23.12.2019</v>
          </cell>
        </row>
        <row r="23783">
          <cell r="A23783" t="str">
            <v>4.94.80.827.VIE.00.000</v>
          </cell>
          <cell r="B23783" t="str">
            <v xml:space="preserve">Bơm kim tiêm 1ml </v>
          </cell>
          <cell r="C23783" t="str">
            <v>Nhập kho Vật tư (HĐ:309) theo hóa đơn số 0004934 ngày 23.12.2019</v>
          </cell>
        </row>
        <row r="23784">
          <cell r="A23784" t="str">
            <v>4.94.80.830.VIE.00.000</v>
          </cell>
          <cell r="B23784" t="str">
            <v xml:space="preserve">Băng tam giác, KT: (80cm x 80cm)/2, Vải </v>
          </cell>
          <cell r="C23784" t="str">
            <v>Nhập kho vật tư (HĐ:309) theo hóa đơn số 0004937 ngày 23.12.2019</v>
          </cell>
        </row>
        <row r="23785">
          <cell r="A23785" t="str">
            <v>4.94.80.832.CHN.00.000</v>
          </cell>
          <cell r="B23785" t="str">
            <v xml:space="preserve">Nhiệt kế thủy ngân </v>
          </cell>
          <cell r="C23785" t="str">
            <v>Nhập kho Nhiệt kế (HĐ:309) theo hóa đơn số 0004933 ngày 23.12.2019</v>
          </cell>
        </row>
        <row r="23786">
          <cell r="A23786" t="str">
            <v>4.94.80.833.VIE.00.000</v>
          </cell>
          <cell r="B23786" t="str">
            <v xml:space="preserve">Dây garo cao su kèm ống </v>
          </cell>
          <cell r="C23786" t="str">
            <v>Nhập kho vật tư (HĐ:309) theo hóa đơn số 0004937 ngày 23.12.2019</v>
          </cell>
        </row>
        <row r="23787">
          <cell r="A23787" t="str">
            <v>4.94.80.835.VIE.00.000</v>
          </cell>
          <cell r="B23787" t="str">
            <v xml:space="preserve">Đè lưỡi gỗ </v>
          </cell>
          <cell r="C23787" t="str">
            <v>Nhập kho Vật tư (HĐ:309) theo hóa đơn số 0004934 ngày 23.12.2019</v>
          </cell>
        </row>
        <row r="23788">
          <cell r="A23788" t="str">
            <v>4.94.80.836.CHN.00.000</v>
          </cell>
          <cell r="B23788" t="str">
            <v xml:space="preserve">Băng keo lụa 1,25cmx5m (hộp 1 cuộn) </v>
          </cell>
          <cell r="C23788" t="str">
            <v>Nhập kho Vật tư (HĐ:309) theo hóa đơn số 0004934 ngày 23.12.2019</v>
          </cell>
        </row>
        <row r="23789">
          <cell r="A23789" t="str">
            <v>4.94.80.837.VIE.00.000</v>
          </cell>
          <cell r="B23789" t="str">
            <v xml:space="preserve">Băng thun 2 móc </v>
          </cell>
          <cell r="C23789" t="str">
            <v>Nhập kho vật tư (HĐ:309) theo hóa đơn số 0004937 ngày 23.12.2019</v>
          </cell>
        </row>
        <row r="23790">
          <cell r="A23790" t="str">
            <v>4.94.80.838.VIE.00.000</v>
          </cell>
          <cell r="B23790" t="str">
            <v xml:space="preserve">Băng thun 3 móc </v>
          </cell>
          <cell r="C23790" t="str">
            <v>Nhập kho Vật tư (HĐ:309) theo hóa đơn số 0004934 ngày 23.12.2019</v>
          </cell>
        </row>
        <row r="23791">
          <cell r="A23791" t="str">
            <v>4.94.80.839.THA.00.000</v>
          </cell>
          <cell r="B23791" t="str">
            <v xml:space="preserve">Băng keo cá nhân </v>
          </cell>
          <cell r="C23791" t="str">
            <v>Nhập kho Vật tư (HĐ:309) theo hóa đơn số 0004934 ngày 23.12.2019</v>
          </cell>
        </row>
        <row r="23792">
          <cell r="A23792" t="str">
            <v>4.94.80.840.VIE.00.000</v>
          </cell>
          <cell r="B23792" t="str">
            <v xml:space="preserve">Gạc y tế nhỏ </v>
          </cell>
          <cell r="C23792" t="str">
            <v>Nhập kho Vật tư (HĐ:309) theo hóa đơn số 0004934 ngày 23.12.2019</v>
          </cell>
        </row>
        <row r="23793">
          <cell r="A23793" t="str">
            <v>4.94.80.841.VIE.00.000</v>
          </cell>
          <cell r="B23793" t="str">
            <v xml:space="preserve">Băng cuộn y tế </v>
          </cell>
          <cell r="C23793" t="str">
            <v>Nhập kho vật tư (HĐ:309) theo hóa đơn số 0004937 ngày 23.12.2019</v>
          </cell>
        </row>
        <row r="23794">
          <cell r="A23794" t="str">
            <v>4.94.80.842.VIE.00.000</v>
          </cell>
          <cell r="B23794" t="str">
            <v xml:space="preserve">Bông gòn </v>
          </cell>
          <cell r="C23794" t="str">
            <v>Nhập kho vật tư (HĐ:309) theo hóa đơn số 0004937 ngày 23.12.2019</v>
          </cell>
        </row>
        <row r="23795">
          <cell r="A23795" t="str">
            <v>8.35.45.013.VIE.00.000</v>
          </cell>
          <cell r="B23795" t="str">
            <v xml:space="preserve">Rổ sâu có quai </v>
          </cell>
          <cell r="C23795" t="str">
            <v>Nhập kho vật tư (QĐ:1230.1 ngày 20.12.2019) theo hóa đơn số 0072986 ngày 30.12.2019</v>
          </cell>
        </row>
        <row r="23796">
          <cell r="A23796" t="str">
            <v>8.35.45.014.VIE.00.000</v>
          </cell>
          <cell r="B23796" t="str">
            <v xml:space="preserve">Rổ to </v>
          </cell>
          <cell r="C23796" t="str">
            <v>Nhập kho vật tư (QĐ:1230.1 ngày 20.12.2019) theo hóa đơn số 0072986 ngày 30.12.2019</v>
          </cell>
        </row>
        <row r="23797">
          <cell r="A23797" t="str">
            <v>8.35.45.015.VIE.00.000</v>
          </cell>
          <cell r="B23797" t="str">
            <v xml:space="preserve">Rổ đựng rau củ 50cm </v>
          </cell>
          <cell r="C23797" t="str">
            <v>Nhập kho vật tư (QĐ:1230.1 ngày 20.12.2019) theo hóa đơn số 0000390 ngày 31.12.2019</v>
          </cell>
        </row>
        <row r="23798">
          <cell r="A23798" t="str">
            <v>8.35.45.016.VIE.00.000</v>
          </cell>
          <cell r="B23798" t="str">
            <v xml:space="preserve">Rổ đựng rau củ 40cm </v>
          </cell>
          <cell r="C23798" t="str">
            <v>Nhập kho vật tư (QĐ:1230.1 ngày 20.12.2019) theo hóa đơn số 0000390 ngày 31.12.2019</v>
          </cell>
        </row>
        <row r="23799">
          <cell r="A23799" t="str">
            <v>8.35.55.011.VIE.00.000</v>
          </cell>
          <cell r="B23799" t="str">
            <v xml:space="preserve">Chậu nhựa rửa rau </v>
          </cell>
          <cell r="C23799" t="str">
            <v>Nhập kho vật tư (QĐ:1230.1 ngày 20.12.2019) theo hóa đơn số 0072986 ngày 30.12.2019</v>
          </cell>
        </row>
        <row r="23800">
          <cell r="A23800" t="str">
            <v>8.35.55.012.VIE.00.000</v>
          </cell>
          <cell r="B23800" t="str">
            <v xml:space="preserve">Bình đá </v>
          </cell>
          <cell r="C23800" t="str">
            <v>Nhập kho vật tư (QĐ:1230.1 ngày 20.12.2019) theo hóa đơn số 0072986 ngày 30.12.2019</v>
          </cell>
        </row>
        <row r="23801">
          <cell r="A23801" t="str">
            <v>8.35.55.017.VIE.00.000</v>
          </cell>
          <cell r="B23801" t="str">
            <v xml:space="preserve">Bình hâm chè </v>
          </cell>
          <cell r="C23801" t="str">
            <v>Nhập kho vật tư (QĐ:1230.1 ngày 20.12.2019) theo hóa đơn số 0000390 ngày 31.12.2019</v>
          </cell>
        </row>
        <row r="23802">
          <cell r="A23802" t="str">
            <v>8.35.55.018.VIE.00.000</v>
          </cell>
          <cell r="B23802" t="str">
            <v xml:space="preserve">Chậu trộn thức ăn 38cm </v>
          </cell>
          <cell r="C23802" t="str">
            <v>Nhập kho vật tư (QĐ:1230.1 ngày 20.12.2019) theo hóa đơn số 0000389 ngày 30.12.2019</v>
          </cell>
        </row>
        <row r="23803">
          <cell r="A23803" t="str">
            <v>8.35.55.019.VIE.00.000</v>
          </cell>
          <cell r="B23803" t="str">
            <v xml:space="preserve">Chậu trộn thức ăn 40cm </v>
          </cell>
          <cell r="C23803" t="str">
            <v>Nhập kho vật tư (QĐ:1230.1 ngày 20.12.2019) theo hóa đơn số 0000389 ngày 30.12.2019</v>
          </cell>
        </row>
        <row r="23804">
          <cell r="A23804" t="str">
            <v>8.35.55.445.KOR.00.000</v>
          </cell>
          <cell r="B23804" t="str">
            <v xml:space="preserve">Khay đưa cơm </v>
          </cell>
          <cell r="C23804" t="str">
            <v>Nhập kho vật tư (QĐ:1230.1 ngày 20.12.2019) theo hóa đơn số 0000390 ngày 31.12.2019</v>
          </cell>
        </row>
        <row r="23805">
          <cell r="A23805" t="str">
            <v>8.35.55.446.VIE.00.000</v>
          </cell>
          <cell r="B23805" t="str">
            <v xml:space="preserve">Khay bê thức ăn to </v>
          </cell>
          <cell r="C23805" t="str">
            <v>Nhập kho vật tư (QĐ:1230.1 ngày 20.12.2019) theo hóa đơn số 0000390 ngày 31.12.2019</v>
          </cell>
        </row>
        <row r="23806">
          <cell r="A23806" t="str">
            <v>8.35.55.447.VIE.00.000</v>
          </cell>
          <cell r="B23806" t="str">
            <v xml:space="preserve">Khay bê thức ăn nhỏ </v>
          </cell>
          <cell r="C23806" t="str">
            <v>Nhập kho vật tư (QĐ:1230.1 ngày 20.12.2019) theo hóa đơn số 0000390 ngày 31.12.2019</v>
          </cell>
        </row>
        <row r="23807">
          <cell r="A23807" t="str">
            <v>8.35.55.613.VIE.00.000</v>
          </cell>
          <cell r="B23807" t="str">
            <v xml:space="preserve">Xô nhựa đựng nước </v>
          </cell>
          <cell r="C23807" t="str">
            <v>Nhập kho vật tư (QĐ:1230.1 ngày 20.12.2019) theo hóa đơn số 0072986 ngày 30.12.2019</v>
          </cell>
        </row>
        <row r="23808">
          <cell r="A23808" t="str">
            <v>8.35.55.734.VIE.00.000</v>
          </cell>
          <cell r="B23808" t="str">
            <v xml:space="preserve">Xô đựng nước Inox 24cm </v>
          </cell>
          <cell r="C23808" t="str">
            <v>Nhập kho Xô 24cm (QĐ:1230.1 ngày 20.12.2019) theo hóa đơn số 0000385 ngày 29.12.2019</v>
          </cell>
        </row>
        <row r="23809">
          <cell r="A23809" t="str">
            <v>8.35.55.736.VIE.00.000</v>
          </cell>
          <cell r="B23809" t="str">
            <v xml:space="preserve">Ca đựng canh có nắp 7cm </v>
          </cell>
          <cell r="C23809" t="str">
            <v>Nhập kho vật tư (QĐ:1230.1 ngày 20.12.2019) theo hóa đơn số 0000385 ngày 29.12.2019</v>
          </cell>
        </row>
        <row r="23810">
          <cell r="A23810" t="str">
            <v>8.35.55.737.VIE.00.000</v>
          </cell>
          <cell r="B23810" t="str">
            <v xml:space="preserve">Ca đựng canh có nắp 8cm </v>
          </cell>
          <cell r="C23810" t="str">
            <v>Nhập kho vật tư (QĐ:1230.1 ngày 20.12.2019) theo hóa đơn số 0000390 ngày 31.12.2019</v>
          </cell>
        </row>
        <row r="23811">
          <cell r="A23811" t="str">
            <v>8.35.55.738.VIE.00.000</v>
          </cell>
          <cell r="B23811" t="str">
            <v xml:space="preserve">Ca đựng canh có nắp 9cm </v>
          </cell>
          <cell r="C23811" t="str">
            <v>Nhập kho vật tư (QĐ:1230.1 ngày 20.12.2019) theo hóa đơn số 0000389 ngày 30.12.2019</v>
          </cell>
        </row>
        <row r="23812">
          <cell r="A23812" t="str">
            <v>8.35.55.739.VIE.00.000</v>
          </cell>
          <cell r="B23812" t="str">
            <v xml:space="preserve">Ca đựng canh có nắp 10cm </v>
          </cell>
          <cell r="C23812" t="str">
            <v>Nhập kho vật tư (QĐ:1230.1 ngày 20.12.2019) theo hóa đơn số 0000385 ngày 29.12.2019</v>
          </cell>
        </row>
        <row r="23813">
          <cell r="A23813" t="str">
            <v>8.35.55.744.VIE.00.000</v>
          </cell>
          <cell r="B23813" t="str">
            <v xml:space="preserve">Xô đựng nước Inox 20cm </v>
          </cell>
          <cell r="C23813" t="str">
            <v>Nhập kho Xô 20cm (QĐ:1230.1 ngày 20.12.2019) theo hóa đơn số 0000385 ngày 29.12.2019</v>
          </cell>
        </row>
        <row r="23814">
          <cell r="A23814" t="str">
            <v>8.90.40.102.VIE.99.000</v>
          </cell>
          <cell r="B23814" t="str">
            <v xml:space="preserve">Găng tay y tế </v>
          </cell>
          <cell r="C23814" t="str">
            <v>Nhập kho vật tư (HĐ:309) theo hóa đơn số 0004936 ngày 23.12.2019</v>
          </cell>
        </row>
        <row r="23815">
          <cell r="A23815" t="str">
            <v>8.90.40.502.VIE.99.000</v>
          </cell>
          <cell r="B23815" t="str">
            <v xml:space="preserve">Găng tay </v>
          </cell>
          <cell r="C23815" t="str">
            <v>Nhập mua vật tư (QĐ:1230) theo hóa đơn số 0093594 ngày 30.12.2019</v>
          </cell>
        </row>
        <row r="23816">
          <cell r="A23816" t="str">
            <v>8.90.60.651.CHN.00.000</v>
          </cell>
          <cell r="B23816" t="str">
            <v xml:space="preserve">Mặt nạ phòng độc BB618-D1 </v>
          </cell>
          <cell r="C23816" t="str">
            <v>Nhập kho vật tư (HĐ:309) theo hóa đơn số 0004937 ngày 23.12.2019</v>
          </cell>
        </row>
        <row r="23817">
          <cell r="A23817" t="str">
            <v>8.90.80.032.VIE.99.000</v>
          </cell>
          <cell r="B23817" t="str">
            <v xml:space="preserve">Khẩu trang y tế </v>
          </cell>
          <cell r="C23817" t="str">
            <v>Nhập kho vật tư (HĐ:309) theo hóa đơn số 0004936 ngày 23.12.2019</v>
          </cell>
        </row>
        <row r="23818">
          <cell r="A23818" t="str">
            <v>8.95.80.090.VIE.00.000</v>
          </cell>
          <cell r="B23818" t="str">
            <v xml:space="preserve">Túi cứu thương KT : 34 x 22 x 22 </v>
          </cell>
          <cell r="C23818" t="str">
            <v>Nhập kho vật tư (HĐ:309) theo hóa đơn số 0004936 ngày 23.12.2019</v>
          </cell>
        </row>
        <row r="23819">
          <cell r="A23819" t="str">
            <v>3.10.50.004.CHN.00.000</v>
          </cell>
          <cell r="B23819" t="str">
            <v xml:space="preserve">Sứ đỡ truyền động trục búa gõ (Raper shaptin sulator) </v>
          </cell>
          <cell r="C23819" t="str">
            <v>Tạm nhập số lượng và giá trị vật tự dự phòng DA VT4 từ Ban A bàn giao theo quyết định số 1359/QĐ-NĐVT4 ngày 31.12.2019</v>
          </cell>
        </row>
        <row r="23820">
          <cell r="A23820" t="str">
            <v>3.20.94.022.KOR.00.000</v>
          </cell>
          <cell r="B23820" t="str">
            <v xml:space="preserve">Cable gland (P/n: CPSFIX 22, CPSFIX 10) đầu bịt cáp bằng nhựa </v>
          </cell>
          <cell r="C23820" t="str">
            <v>Tạm nhập số lượng và giá trị vật tự dự phòng Ban A bàn giao qua VT4 theo quyết định số 1359/QĐ-NĐVT4 ngày 31.12.2019 (đợt 2)</v>
          </cell>
        </row>
        <row r="23821">
          <cell r="A23821" t="str">
            <v>3.30.10.612.KOR.00.000</v>
          </cell>
          <cell r="B23821" t="str">
            <v xml:space="preserve">Plug-in replacement Giắc cắm </v>
          </cell>
          <cell r="C23821" t="str">
            <v>Tạm nhập số lượng và giá trị vật tự dự phòng Ban A bàn giao qua VT4 theo quyết định số 1359/QĐ-NĐVT4 ngày 31.12.2019 (đợt 2)</v>
          </cell>
        </row>
        <row r="23822">
          <cell r="A23822" t="str">
            <v>3.30.35.613.KOR.00.000</v>
          </cell>
          <cell r="B23822" t="str">
            <v xml:space="preserve">Dizet Fuse Cầu chì </v>
          </cell>
          <cell r="C23822" t="str">
            <v>Tạm nhập số lượng và giá trị vật tự dự phòng Ban A bàn giao qua VT4 theo quyết định số 1359/QĐ-NĐVT4 ngày 31.12.2019 (đợt 2)</v>
          </cell>
        </row>
        <row r="23823">
          <cell r="A23823" t="str">
            <v>3.30.35.614.KOR.00.000</v>
          </cell>
          <cell r="B23823" t="str">
            <v xml:space="preserve">Module Fuse Cầu chì khối </v>
          </cell>
          <cell r="C23823" t="str">
            <v>Tạm nhập số lượng và giá trị vật tự dự phòng Ban A bàn giao qua VT4 theo quyết định số 1359/QĐ-NĐVT4 ngày 31.12.2019 (đợt 2)</v>
          </cell>
        </row>
        <row r="23824">
          <cell r="A23824" t="str">
            <v>3.34.06.615.KOR.00.000</v>
          </cell>
          <cell r="B23824" t="str">
            <v xml:space="preserve">Emergency Pushbutton - Nút dừng khẩn cấp </v>
          </cell>
          <cell r="C23824" t="str">
            <v>Tạm nhập số lượng và giá trị vật tự dự phòng Ban A bàn giao qua VT4 theo quyết định số 1359/QĐ-NĐVT4 ngày 31.12.2019 (đợt 2)</v>
          </cell>
        </row>
        <row r="23825">
          <cell r="A23825" t="str">
            <v>3.46.15.613.KOR.00.000</v>
          </cell>
          <cell r="B23825" t="str">
            <v xml:space="preserve">Circuit Breaker - Atomat </v>
          </cell>
          <cell r="C23825" t="str">
            <v>Tạm nhập số lượng và giá trị vật tự dự phòng Ban A bàn giao qua VT4 theo quyết định số 1359/QĐ-NĐVT4 ngày 31.12.2019 (đợt 2)</v>
          </cell>
        </row>
        <row r="23826">
          <cell r="A23826" t="str">
            <v>3.50.01.614.KOR.00.000</v>
          </cell>
          <cell r="B23826" t="str">
            <v xml:space="preserve">LED for 24VDC Relay - Đi ốt phát sáng </v>
          </cell>
          <cell r="C23826" t="str">
            <v>Tạm nhập số lượng và giá trị vật tự dự phòng Ban A bàn giao qua VT4 theo quyết định số 1359/QĐ-NĐVT4 ngày 31.12.2019 (đợt 2)</v>
          </cell>
        </row>
        <row r="23827">
          <cell r="A23827" t="str">
            <v>3.50.01.615.KOR.00.000</v>
          </cell>
          <cell r="B23827" t="str">
            <v xml:space="preserve">LED for 110VDC Relay -Đi ốt phát sáng </v>
          </cell>
          <cell r="C23827" t="str">
            <v>Tạm nhập số lượng và giá trị vật tự dự phòng Ban A bàn giao qua VT4 theo quyết định số 1359/QĐ-NĐVT4 ngày 31.12.2019 (đợt 2)</v>
          </cell>
        </row>
        <row r="23828">
          <cell r="A23828" t="str">
            <v>3.50.90.022.KOR.00.000</v>
          </cell>
          <cell r="B23828" t="str">
            <v xml:space="preserve">Relay with socket_CR-M(220vdc Relay)  Rơ le kèm ổ cắm 220V </v>
          </cell>
          <cell r="C23828" t="str">
            <v>Tạm nhập số lượng và giá trị vật tự dự phòng Ban A bàn giao qua VT4 theo quyết định số 1359/QĐ-NĐVT4 ngày 31.12.2019 (đợt 2)</v>
          </cell>
        </row>
        <row r="23829">
          <cell r="A23829" t="str">
            <v>3.50.90.023.KOR.00.000</v>
          </cell>
          <cell r="B23829" t="str">
            <v xml:space="preserve">Relay with socket_CR-P(24vdc Relay) Rơ le kèm ổ cắm 24V </v>
          </cell>
          <cell r="C23829" t="str">
            <v>Tạm nhập số lượng và giá trị vật tự dự phòng Ban A bàn giao qua VT4 theo quyết định số 1359/QĐ-NĐVT4 ngày 31.12.2019 (đợt 2)</v>
          </cell>
        </row>
        <row r="23830">
          <cell r="A23830" t="str">
            <v>3.50.90.025.KOR.00.000</v>
          </cell>
          <cell r="B23830" t="str">
            <v xml:space="preserve">Relay_MM4X Rơ le kèm ổ cắm </v>
          </cell>
          <cell r="C23830" t="str">
            <v>Tạm nhập số lượng và giá trị vật tự dự phòng Ban A bàn giao qua VT4 theo quyết định số 1359/QĐ-NĐVT4 ngày 31.12.2019 (đợt 2)</v>
          </cell>
        </row>
        <row r="23831">
          <cell r="A23831" t="str">
            <v>3.56.90.616.KOR.00.000</v>
          </cell>
          <cell r="B23831" t="str">
            <v xml:space="preserve">Power Supply- Nguồn cấp </v>
          </cell>
          <cell r="C23831" t="str">
            <v>Tạm nhập số lượng và giá trị vật tự dự phòng Ban A bàn giao qua VT4 theo quyết định số 1359/QĐ-NĐVT4 ngày 31.12.2019 (đợt 2)</v>
          </cell>
        </row>
        <row r="23832">
          <cell r="A23832" t="str">
            <v>3.94.00.617.KOR.00.000</v>
          </cell>
          <cell r="B23832" t="str">
            <v xml:space="preserve">Hard-disk - Đĩa cứng chưa ghi dữ liệu </v>
          </cell>
          <cell r="C23832" t="str">
            <v>Tạm nhập số lượng và giá trị vật tự dự phòng Ban A bàn giao qua VT4 theo quyết định số 1359/QĐ-NĐVT4 ngày 31.12.2019 (đợt 2)</v>
          </cell>
        </row>
        <row r="23833">
          <cell r="A23833" t="str">
            <v>3.94.00.618.KOR.00.000</v>
          </cell>
          <cell r="B23833" t="str">
            <v xml:space="preserve">CD-ROM - Ổ đĩa CD-rom </v>
          </cell>
          <cell r="C23833" t="str">
            <v>Tạm nhập số lượng và giá trị vật tự dự phòng Ban A bàn giao qua VT4 theo quyết định số 1359/QĐ-NĐVT4 ngày 31.12.2019 (đợt 2)</v>
          </cell>
        </row>
        <row r="23834">
          <cell r="A23834" t="str">
            <v>3.94.00.619.KOR.00.000</v>
          </cell>
          <cell r="B23834" t="str">
            <v xml:space="preserve">Air-fan- Quạt khí </v>
          </cell>
          <cell r="C23834" t="str">
            <v>Tạm nhập số lượng và giá trị vật tự dự phòng Ban A bàn giao qua VT4 theo quyết định số 1359/QĐ-NĐVT4 ngày 31.12.2019 (đợt 2)</v>
          </cell>
        </row>
        <row r="23835">
          <cell r="A23835" t="str">
            <v>3.94.00.711.KOR.00.000</v>
          </cell>
          <cell r="B23835" t="str">
            <v xml:space="preserve">CPU - bộ xử lý </v>
          </cell>
          <cell r="C23835" t="str">
            <v>Tạm nhập số lượng và giá trị vật tự dự phòng Ban A bàn giao qua VT4 theo quyết định số 1359/QĐ-NĐVT4 ngày 31.12.2019 (đợt 2)</v>
          </cell>
        </row>
        <row r="23836">
          <cell r="A23836" t="str">
            <v>3.94.00.712.KOR.00.000</v>
          </cell>
          <cell r="B23836" t="str">
            <v xml:space="preserve">Monitor for Workstation(E241i)- Màn hình hiển thị </v>
          </cell>
          <cell r="C23836" t="str">
            <v>Tạm nhập số lượng và giá trị vật tự dự phòng Ban A bàn giao qua VT4 theo quyết định số 1359/QĐ-NĐVT4 ngày 31.12.2019 (đợt 2)</v>
          </cell>
        </row>
        <row r="23837">
          <cell r="A23837" t="str">
            <v>3.94.00.713.KOR.00.000</v>
          </cell>
          <cell r="B23837" t="str">
            <v xml:space="preserve">Monitor for Workstation(E242)- Màn hình hiển thị </v>
          </cell>
          <cell r="C23837" t="str">
            <v>Tạm nhập số lượng và giá trị vật tự dự phòng Ban A bàn giao qua VT4 theo quyết định số 1359/QĐ-NĐVT4 ngày 31.12.2019 (đợt 2)</v>
          </cell>
        </row>
        <row r="23838">
          <cell r="A23838" t="str">
            <v>3.94.00.714.KOR.00.000</v>
          </cell>
          <cell r="B23838" t="str">
            <v xml:space="preserve">Keyboard - Bàn phím </v>
          </cell>
          <cell r="C23838" t="str">
            <v>Tạm nhập số lượng và giá trị vật tự dự phòng Ban A bàn giao qua VT4 theo quyết định số 1359/QĐ-NĐVT4 ngày 31.12.2019 (đợt 2)</v>
          </cell>
        </row>
        <row r="23839">
          <cell r="A23839" t="str">
            <v>3.94.00.715.KOR.00.000</v>
          </cell>
          <cell r="B23839" t="str">
            <v xml:space="preserve">Mono Laser Jet Printer(M706n) - Máy in laser đơn sắc khổ A4 tốc độ 35tr/phút </v>
          </cell>
          <cell r="C23839" t="str">
            <v>Tạm nhập số lượng và giá trị vật tự dự phòng Ban A bàn giao qua VT4 theo quyết định số 1359/QĐ-NĐVT4 ngày 31.12.2019 (đợt 2)</v>
          </cell>
        </row>
        <row r="23840">
          <cell r="A23840" t="str">
            <v>3.94.00.716.KOR.00.000</v>
          </cell>
          <cell r="B23840" t="str">
            <v xml:space="preserve">Color Laser Jet Printer(M452nw) - Máy in laser màu khổ A4 tốc độ 20tr/phút </v>
          </cell>
          <cell r="C23840" t="str">
            <v>Tạm nhập số lượng và giá trị vật tự dự phòng Ban A bàn giao qua VT4 theo quyết định số 1359/QĐ-NĐVT4 ngày 31.12.2019 (đợt 2)</v>
          </cell>
        </row>
        <row r="23841">
          <cell r="A23841" t="str">
            <v>4.88.66.114.KOR.00.000</v>
          </cell>
          <cell r="B23841" t="str">
            <v xml:space="preserve">All Sealing &amp; packing material for valve &amp; cylinder Vòng đệm cao su </v>
          </cell>
          <cell r="C23841" t="str">
            <v>Tạm nhập số lượng và giá trị vật tự dự phòng Ban A bàn giao qua VT4 theo quyết định số 1359/QĐ-NĐVT4 ngày 31.12.2019 (đợt 2)</v>
          </cell>
        </row>
        <row r="23842">
          <cell r="A23842" t="str">
            <v>5.18.96.101.CHN.00.000</v>
          </cell>
          <cell r="B23842" t="str">
            <v xml:space="preserve">Motor / Động cơ </v>
          </cell>
          <cell r="C23842" t="str">
            <v>Tạm nhập số lượng và giá trị vật tự dự phòng Ban A bàn giao qua VT4 theo quyết định số 1359/QĐ-NĐVT4 ngày 31.12.2019 (đợt 2)</v>
          </cell>
        </row>
        <row r="23843">
          <cell r="A23843" t="str">
            <v>5.19.90.114.KOR.00.000</v>
          </cell>
          <cell r="B23843" t="str">
            <v xml:space="preserve">Solenoid valve (P/n: EC04W 24VDc) van điện từ </v>
          </cell>
          <cell r="C23843" t="str">
            <v>Tạm nhập số lượng và giá trị vật tự dự phòng Ban A bàn giao qua VT4 theo quyết định số 1359/QĐ-NĐVT4 ngày 31.12.2019 (đợt 2)</v>
          </cell>
        </row>
        <row r="23844">
          <cell r="A23844" t="str">
            <v>5.19.92.310.USA.00.000</v>
          </cell>
          <cell r="B23844" t="str">
            <v xml:space="preserve">SHO SAFETY DISC (6028801) Đĩa của van an toàn </v>
          </cell>
          <cell r="C23844" t="str">
            <v>Tạm nhập số lượng và giá trị vật tự dự phòng Ban A bàn giao qua VT4 theo quyết định số 1359/QĐ-NĐVT4 ngày 31.12.2019</v>
          </cell>
        </row>
        <row r="23845">
          <cell r="A23845" t="str">
            <v>5.35.10.101.CHN.00.000</v>
          </cell>
          <cell r="B23845" t="str">
            <v xml:space="preserve">Tang chuyển hướng BC12A (Bend pulley) </v>
          </cell>
          <cell r="C23845" t="str">
            <v>Tạm nhập số lượng và giá trị vật tự dự phòng Ban A bàn giao qua VT4 theo quyết định số 1359/QĐ-NĐVT4 ngày 31.12.2019</v>
          </cell>
        </row>
        <row r="23846">
          <cell r="A23846" t="str">
            <v>5.35.10.102.CHN.00.000</v>
          </cell>
          <cell r="B23846" t="str">
            <v xml:space="preserve">Tang tạ căng băng BC07A (Deslaygging pulley) </v>
          </cell>
          <cell r="C23846" t="str">
            <v>Tạm nhập số lượng và giá trị vật tự dự phòng Ban A bàn giao qua VT4 theo quyết định số 1359/QĐ-NĐVT4 ngày 31.12.2019</v>
          </cell>
        </row>
        <row r="23847">
          <cell r="A23847" t="str">
            <v>5.35.85.100.KOR.00.000</v>
          </cell>
          <cell r="B23847" t="str">
            <v xml:space="preserve">Vật tư dự phòng của Vĩnh Tân 4 </v>
          </cell>
          <cell r="C23847" t="str">
            <v>Tạm nhập giá trị vật tư dự phòng của VT4 mà Ban A bàn giao theo quyết định số 221/QĐ-NĐVT4 ngày 28.02.2020</v>
          </cell>
        </row>
        <row r="23848">
          <cell r="A23848" t="str">
            <v>5.35.85.101.KOR.00.000</v>
          </cell>
          <cell r="B23848" t="str">
            <v xml:space="preserve">Vật tư dự phòng của Vĩnh Tân 4 Mở rộng </v>
          </cell>
          <cell r="C23848" t="str">
            <v>Tạm nhập giá trị vật tự dự phòng của VT4 Mở rộng mà Ban A bàn giao theo quyết định số 221/QĐ-NĐVT4 ngày 28.02.2020</v>
          </cell>
        </row>
        <row r="23849">
          <cell r="A23849" t="str">
            <v>8.75.30.114.KOR.00.000</v>
          </cell>
          <cell r="B23849" t="str">
            <v xml:space="preserve">Pressure gauge (P/n: EN837-1) đồng hồ đo áp suất </v>
          </cell>
          <cell r="C23849" t="str">
            <v>Tạm nhập số lượng và giá trị vật tự dự phòng Ban A bàn giao qua VT4 theo quyết định số 1359/QĐ-NĐVT4 ngày 31.12.2019 (đợt 2)</v>
          </cell>
        </row>
        <row r="23850">
          <cell r="A23850" t="str">
            <v>1.31.23.411.SIN.00.000</v>
          </cell>
          <cell r="B23850" t="str">
            <v xml:space="preserve">Nhớt bôi trơn turbine SHELL TURBO T32 (209l/phuy) </v>
          </cell>
          <cell r="C23850" t="str">
            <v>Nhập kho Dầu nhớt (HĐ:63) theo hóa đơn số 0004100 ngày 31.12.2019</v>
          </cell>
        </row>
        <row r="23851">
          <cell r="A23851" t="str">
            <v>1.31.23.413.SIN.00.000</v>
          </cell>
          <cell r="B23851" t="str">
            <v xml:space="preserve">Nhớt bôi trơn SHELL TURBO T68 (209l/phuy) </v>
          </cell>
          <cell r="C23851" t="str">
            <v>Nhập kho Dầu nhớt (HĐ:63) theo hóa đơn số 0004100 ngày 31.12.2019</v>
          </cell>
        </row>
        <row r="23852">
          <cell r="A23852" t="str">
            <v>1.31.23.414.VIE.00.000</v>
          </cell>
          <cell r="B23852" t="str">
            <v xml:space="preserve">Nhớt bôi trơn SHELL TELLUS S2 VX46 (209l/phuy) </v>
          </cell>
          <cell r="C23852" t="str">
            <v>Nhập kho Dầu nhớt (HĐ:63) theo hóa đơn số 0004100 ngày 31.12.2019</v>
          </cell>
        </row>
        <row r="23853">
          <cell r="A23853" t="str">
            <v>1.31.43.203.SIN.00.000</v>
          </cell>
          <cell r="B23853" t="str">
            <v xml:space="preserve">Dầu MOBILGEAR 600XP 320 (208l/phuy) </v>
          </cell>
          <cell r="C23853" t="str">
            <v>Nhập kho Dầu nhớt (HĐ:63) theo hóa đơn số 0004100 ngày 31.12.2019</v>
          </cell>
        </row>
        <row r="23854">
          <cell r="A23854" t="str">
            <v>1.31.43.207.FRA.99.000</v>
          </cell>
          <cell r="B23854" t="str">
            <v xml:space="preserve">Nhớt bôi trơn Mobil Glygoyle 460 (208L/phuy) </v>
          </cell>
          <cell r="C23854" t="str">
            <v>Nhập kho Dầu nhớt (HĐ:63) theo hóa đơn số 0004100 ngày 31.12.2019</v>
          </cell>
        </row>
        <row r="23855">
          <cell r="A23855" t="str">
            <v>1.31.43.209.SIN.00.000</v>
          </cell>
          <cell r="B23855" t="str">
            <v xml:space="preserve">Dầu MOBIL DTE OIL LIGHT (20l/xô) </v>
          </cell>
          <cell r="C23855" t="str">
            <v>Nhập kho Dầu nhớt (HĐ:63) theo hóa đơn số 0004100 ngày 31.12.2019</v>
          </cell>
        </row>
        <row r="23856">
          <cell r="A23856" t="str">
            <v>1.31.43.210.USA.00.000</v>
          </cell>
          <cell r="B23856" t="str">
            <v xml:space="preserve">Dầu MOBIL SHC 629 (18.9l/xô) </v>
          </cell>
          <cell r="C23856" t="str">
            <v>Nhập kho Dầu nhớt (HĐ:63) theo hóa đơn số 0004100 ngày 31.12.2019</v>
          </cell>
        </row>
        <row r="23857">
          <cell r="A23857" t="str">
            <v>1.31.43.212.SIN.00.000</v>
          </cell>
          <cell r="B23857" t="str">
            <v xml:space="preserve">Nhớt thủy lực MOBIL VELOCITE No10 (20l/xô) </v>
          </cell>
          <cell r="C23857" t="str">
            <v>Nhập kho Dầu nhớt (HĐ:63) theo hóa đơn số 0004100 ngày 31.12.2019</v>
          </cell>
        </row>
        <row r="23858">
          <cell r="A23858" t="str">
            <v>1.31.53.462.KOR.00.000</v>
          </cell>
          <cell r="B23858" t="str">
            <v xml:space="preserve">Nhớt GS OIL TURBINE 46 (200 lít/Phuy) </v>
          </cell>
          <cell r="C23858" t="str">
            <v>Nhập kho Dầu nhớt (HĐ:63) theo hóa đơn số 0004100 ngày 31.12.2019</v>
          </cell>
        </row>
        <row r="23859">
          <cell r="A23859" t="str">
            <v>1.31.73.500.GER.00.000</v>
          </cell>
          <cell r="B23859" t="str">
            <v xml:space="preserve">Nhớt ARAL DEGOL BMB 1200 (208 lít/Phuy) </v>
          </cell>
          <cell r="C23859" t="str">
            <v>Nhập kho Dầu nhớt (HĐ:63) theo hóa đơn số 0004100 ngày 31.12.2019</v>
          </cell>
        </row>
        <row r="23860">
          <cell r="A23860" t="str">
            <v>1.31.73.502.SIN.99.000</v>
          </cell>
          <cell r="B23860" t="str">
            <v xml:space="preserve">Dầu bôi trơn GB Oil Premium Engine Oil SAE 15W-40 (200L/phuy) </v>
          </cell>
          <cell r="C23860" t="str">
            <v>Nhập kho Dầu nhớt (HĐ:63) theo hóa đơn số 0004100 ngày 31.12.2019</v>
          </cell>
        </row>
        <row r="23861">
          <cell r="A23861" t="str">
            <v>1.31.73.503.CHN.00.000</v>
          </cell>
          <cell r="B23861" t="str">
            <v xml:space="preserve">Nhớt QUAKE QUINTOLUBRIC 888-46 (180kg/Phuy) </v>
          </cell>
          <cell r="C23861" t="str">
            <v>Nhập kho Dầu nhớt (HĐ:63) theo hóa đơn số 0004100 ngày 31.12.2019</v>
          </cell>
        </row>
        <row r="23862">
          <cell r="A23862" t="str">
            <v>1.31.73.504.GER.00.000</v>
          </cell>
          <cell r="B23862" t="str">
            <v xml:space="preserve">Nhớt ZELLER GMELIN DHG ISO 68 (200 lít/Phuy) </v>
          </cell>
          <cell r="C23862" t="str">
            <v>Nhập kho Dầu nhớt (HĐ:63) theo hóa đơn số 0004100 ngày 31.12.2019</v>
          </cell>
        </row>
        <row r="23863">
          <cell r="A23863" t="str">
            <v>1.41.04.251.BEL.99.000</v>
          </cell>
          <cell r="B23863" t="str">
            <v xml:space="preserve">Dầu máy biến áp NYNAS, NYTRO LIBRA (YICO-1002/150623) 182kg/phuy </v>
          </cell>
          <cell r="C23863" t="str">
            <v>Nhập kho Dầu nhớt (HĐ:63) theo hóa đơn số 0004100 ngày 31.12.2019</v>
          </cell>
        </row>
        <row r="23864">
          <cell r="A23864" t="str">
            <v>1.41.44.320.VIE.00.000</v>
          </cell>
          <cell r="B23864" t="str">
            <v xml:space="preserve">Nhớt thủy lực SHELL TELLUS S2 MX32 (20l/xô) </v>
          </cell>
          <cell r="C23864" t="str">
            <v>Nhập kho Dầu nhớt (HĐ:63) theo hóa đơn số 0004100 ngày 31.12.2019</v>
          </cell>
        </row>
        <row r="23865">
          <cell r="A23865" t="str">
            <v>1.51.25.003.THA.00.000</v>
          </cell>
          <cell r="B23865" t="str">
            <v xml:space="preserve">Mỡ Shell Gadus S2 V100 2 (18kg/xô) </v>
          </cell>
          <cell r="C23865" t="str">
            <v>Nhập kho Dầu nhớt (HĐ:63) theo hóa đơn số 0004100 ngày 31.12.2019</v>
          </cell>
        </row>
        <row r="23866">
          <cell r="A23866" t="str">
            <v>1.51.25.120.USA.00.000</v>
          </cell>
          <cell r="B23866" t="str">
            <v xml:space="preserve">Mỡ ATLAS COPCO, ROTO GLIDE 400g/ống </v>
          </cell>
          <cell r="C23866" t="str">
            <v>Nhập kho Dầu nhớt (HĐ:63) theo hóa đơn số 0004100 ngày 31.12.2019</v>
          </cell>
        </row>
        <row r="23867">
          <cell r="A23867" t="str">
            <v>1.51.25.220.USA.00.000</v>
          </cell>
          <cell r="B23867" t="str">
            <v xml:space="preserve">Nhớt bôi trơn Chesterton 610MT Plus 220 (20L/Thùng) </v>
          </cell>
          <cell r="C23867" t="str">
            <v>Nhập kho Nhớt Chesterton 610MT Plus 220 (HĐ:63) theo hóa đơn số 0004100 ngày 31.12.2019</v>
          </cell>
        </row>
        <row r="23868">
          <cell r="A23868" t="str">
            <v>1.51.55.217.USA.00.000</v>
          </cell>
          <cell r="B23868" t="str">
            <v xml:space="preserve">Mỡ MOBILITH SHC 460 (16kg/xô) </v>
          </cell>
          <cell r="C23868" t="str">
            <v>Nhập kho Dầu nhớt (HĐ:63) theo hóa đơn số 0004100 ngày 31.12.2019</v>
          </cell>
        </row>
        <row r="23869">
          <cell r="A23869" t="str">
            <v>1.61.06.022.USA.00.000</v>
          </cell>
          <cell r="B23869" t="str">
            <v xml:space="preserve">Hoá chất L-Ascorbic (L-Ascorbic acid) Mã:A/8882/48, 100g/chai </v>
          </cell>
          <cell r="C23869" t="str">
            <v>Nhập kho hóa chất (HĐ:108) theo hóa đơn số 0012769 ngày 23.12.2019</v>
          </cell>
        </row>
        <row r="23870">
          <cell r="A23870" t="str">
            <v>1.61.06.063.USA.00.000</v>
          </cell>
          <cell r="B23870" t="str">
            <v xml:space="preserve">Dung dịch Axit Nitric (HNO3) 1:1 (Nitric Acid Solution (HNO3) 1:1), mã: 254049, 500ml/chai </v>
          </cell>
          <cell r="C23870" t="str">
            <v>Nhập kho hóa chất (HĐ:108) theo hóa đơn số 0012769 ngày 23.12.2019</v>
          </cell>
        </row>
        <row r="23871">
          <cell r="A23871" t="str">
            <v>1.61.06.227.USA.00.000</v>
          </cell>
          <cell r="B23871" t="str">
            <v xml:space="preserve">Hoá chất Acid Benzoic chuẩn phân tích nhiệt trị, 100g/lọ </v>
          </cell>
          <cell r="C23871" t="str">
            <v>Nhập kho hóa chất (HĐ:108) theo hóa đơn số 0012769 ngày 23.12.2019</v>
          </cell>
        </row>
        <row r="23872">
          <cell r="A23872" t="str">
            <v>1.61.06.550.AUT.00.000</v>
          </cell>
          <cell r="B23872" t="str">
            <v xml:space="preserve">Hóa chất Citric axit monohydrate (C6H8O7.H2O),1000g/chai </v>
          </cell>
          <cell r="C23872" t="str">
            <v>Nhập kho hóa chất (HĐ:108) theo hóa đơn số 0012769 ngày 23.12.2019</v>
          </cell>
        </row>
        <row r="23873">
          <cell r="A23873" t="str">
            <v>1.61.06.610.GER.00.000</v>
          </cell>
          <cell r="B23873" t="str">
            <v xml:space="preserve">Hóa chất Axit Sulfuric 95-97%, 1000ml/chai </v>
          </cell>
          <cell r="C23873" t="str">
            <v>Nhập kho hóa chất (HĐ:108) theo hóa đơn số 0012769 ngày 23.12.2019</v>
          </cell>
        </row>
        <row r="23874">
          <cell r="A23874" t="str">
            <v>1.61.16.025.USA.00.000</v>
          </cell>
          <cell r="B23874" t="str">
            <v xml:space="preserve">Dung dịch Amoniac 35%, 2,5lít/chai </v>
          </cell>
          <cell r="C23874" t="str">
            <v>Nhập kho hóa chất (HĐ:108) theo hóa đơn số 0012769 ngày 23.12.2019</v>
          </cell>
        </row>
        <row r="23875">
          <cell r="A23875" t="str">
            <v>1.61.16.029.GER.00.000</v>
          </cell>
          <cell r="B23875" t="str">
            <v xml:space="preserve">Hóa chất Kali cromate (Potassium chromate) (K2CrO4), 250g/chai </v>
          </cell>
          <cell r="C23875" t="str">
            <v>Nhập kho hóa chất (HĐ:108) theo hóa đơn số 0012769 ngày 23.12.2019</v>
          </cell>
        </row>
        <row r="23876">
          <cell r="A23876" t="str">
            <v>1.61.16.501.GER.00.000</v>
          </cell>
          <cell r="B23876" t="str">
            <v xml:space="preserve">Hóa chất Natri hydroxit NaOH, 1000g/chai </v>
          </cell>
          <cell r="C23876" t="str">
            <v>Nhập kho hóa chất (HĐ:108) theo hóa đơn số 0012769 ngày 23.12.2019</v>
          </cell>
        </row>
        <row r="23877">
          <cell r="A23877" t="str">
            <v>1.61.16.850.USA.00.000</v>
          </cell>
          <cell r="B23877" t="str">
            <v xml:space="preserve">Dung dịch chỉ thị cho Canxi và Magie (Calcium and Magnesium Indicator Solution), mã: 2241832-VN, 100ml/chai </v>
          </cell>
          <cell r="C23877" t="str">
            <v>Nhập kho hóa chất (HĐ:108) theo hóa đơn số 0012769 ngày 23.12.2019</v>
          </cell>
        </row>
        <row r="23878">
          <cell r="A23878" t="str">
            <v>1.61.16.851.USA.00.000</v>
          </cell>
          <cell r="B23878" t="str">
            <v xml:space="preserve">Thuốc thử Alkaki để kiểm tra Canxi và Magie (Alkali Solution for Calcium and Magnesium test), mã: 2241732-VN, 100ml/chai </v>
          </cell>
          <cell r="C23878" t="str">
            <v>Nhập kho hóa chất (HĐ:108) theo hóa đơn số 0012769 ngày 23.12.2019</v>
          </cell>
        </row>
        <row r="23879">
          <cell r="A23879" t="str">
            <v>1.61.26.212.USA.00.000</v>
          </cell>
          <cell r="B23879" t="str">
            <v xml:space="preserve">Dung dịch chuẩn Natri - Sodium standard solution 10ppm, Mã: 2835153 (1lít/Chai) </v>
          </cell>
          <cell r="C23879" t="str">
            <v>Nhập kho hóa chất (HĐ:108) theo hóa đơn số 0012769 ngày 23.12.2019</v>
          </cell>
        </row>
        <row r="23880">
          <cell r="A23880" t="str">
            <v>1.61.26.232.GER.00.000</v>
          </cell>
          <cell r="B23880" t="str">
            <v xml:space="preserve">Ammonium heptamolybdate tetrahydrate, 1000g/chai </v>
          </cell>
          <cell r="C23880" t="str">
            <v>Nhập kho hóa chất (HĐ:108) theo hóa đơn số 0012769 ngày 23.12.2019</v>
          </cell>
        </row>
        <row r="23881">
          <cell r="A23881" t="str">
            <v>1.61.26.384.USA.00.000</v>
          </cell>
          <cell r="B23881" t="str">
            <v xml:space="preserve">Hoá chất Kali Persulfate, 100 test/gói </v>
          </cell>
          <cell r="C23881" t="str">
            <v>Nhập kho hóa chất (HĐ:108) theo hóa đơn số 0012769 ngày 23.12.2019</v>
          </cell>
        </row>
        <row r="23882">
          <cell r="A23882" t="str">
            <v>1.61.26.620.GER.00.000</v>
          </cell>
          <cell r="B23882" t="str">
            <v xml:space="preserve">Hóa chất Natri Clorua (Sodium Chloride) NaCl, 250g/chai </v>
          </cell>
          <cell r="C23882" t="str">
            <v>Nhập kho hóa chất (HĐ:108) theo hóa đơn số 0012769 ngày 23.12.2019</v>
          </cell>
        </row>
        <row r="23883">
          <cell r="A23883" t="str">
            <v>1.61.56.065.GER.00.000</v>
          </cell>
          <cell r="B23883" t="str">
            <v xml:space="preserve">Hóa chất 2-propanol C3H8O, 1000ml/chai </v>
          </cell>
          <cell r="C23883" t="str">
            <v>Nhập kho hóa chất (HĐ:108) theo hóa đơn số 0012769 ngày 23.12.2019</v>
          </cell>
        </row>
        <row r="23884">
          <cell r="A23884" t="str">
            <v>1.61.56.102.ENG.00.000</v>
          </cell>
          <cell r="B23884" t="str">
            <v xml:space="preserve">Chất trợ lắng Anionic polymer (KMR-A1120) </v>
          </cell>
          <cell r="C23884" t="str">
            <v>Nhập kho hóa chất (HĐ:11) theo hóa đơn số 0013709 ngày 30.12.2019</v>
          </cell>
        </row>
        <row r="23885">
          <cell r="A23885" t="str">
            <v>1.61.56.105.ENG.00.000</v>
          </cell>
          <cell r="B23885" t="str">
            <v xml:space="preserve">Chất trợ lắng Cationic polymer (KMR-C1492) </v>
          </cell>
          <cell r="C23885" t="str">
            <v>Nhập kho hóa chất (HĐ:11) theo hóa đơn số 0013709 ngày 30.12.2019</v>
          </cell>
        </row>
        <row r="23886">
          <cell r="A23886" t="str">
            <v>1.61.56.106.JPN.00.000</v>
          </cell>
          <cell r="B23886" t="str">
            <v xml:space="preserve">Hóa chất TCCA viên 20g </v>
          </cell>
          <cell r="C23886" t="str">
            <v>Nhập kho hóa chất (HĐ:11) theo hóa đơn số 0013709 ngày 30.12.2019</v>
          </cell>
        </row>
        <row r="23887">
          <cell r="A23887" t="str">
            <v>1.61.56.514.GER.00.000</v>
          </cell>
          <cell r="B23887" t="str">
            <v xml:space="preserve">Dung dịch bạc Nitrate AgNO3 0.1N (Silver nitrate (AgNO3) 0.1N), mã: 1099900001 </v>
          </cell>
          <cell r="C23887" t="str">
            <v>Nhập kho hóa chất (HĐ:108) theo hóa đơn số 0012769 ngày 23.12.2019</v>
          </cell>
        </row>
        <row r="23888">
          <cell r="A23888" t="str">
            <v>1.61.66.053.GER.00.000</v>
          </cell>
          <cell r="B23888" t="str">
            <v xml:space="preserve">Dung dich điện ly KCl 3M, 250ml/chai </v>
          </cell>
          <cell r="C23888" t="str">
            <v>Nhập kho hóa chất (HĐ:108) theo hóa đơn số 0012769 ngày 23.12.2019</v>
          </cell>
        </row>
        <row r="23889">
          <cell r="A23889" t="str">
            <v>1.61.66.058.USA.00.000</v>
          </cell>
          <cell r="B23889" t="str">
            <v xml:space="preserve">Dung dịch điện ly Oxylyte B 30ml </v>
          </cell>
          <cell r="C23889" t="str">
            <v>Nhập kho hóa chất (HĐ:108) theo hóa đơn số 0012769 ngày 23.12.2019</v>
          </cell>
        </row>
        <row r="23890">
          <cell r="A23890" t="str">
            <v>1.61.66.059.ROU.00.000</v>
          </cell>
          <cell r="B23890" t="str">
            <v xml:space="preserve">Dung dịch điện ly 3.5M KCl + AgCl (500 mL) </v>
          </cell>
          <cell r="C23890" t="str">
            <v>Nhập kho hóa chất (HĐ:108) theo hóa đơn số 0012769 ngày 23.12.2019</v>
          </cell>
        </row>
        <row r="23891">
          <cell r="A23891" t="str">
            <v>1.61.66.373.USA.00.000</v>
          </cell>
          <cell r="B23891" t="str">
            <v xml:space="preserve">Dung dịch chuẩn độ dẫn điện 1000uS/cm (Conductivity Standard Solution 1000uS/cm), mã: 1440026, 50ml/chai </v>
          </cell>
          <cell r="C23891" t="str">
            <v>Nhập kho hóa chất (HĐ:108) theo hóa đơn số 0012769 ngày 23.12.2019</v>
          </cell>
        </row>
        <row r="23892">
          <cell r="A23892" t="str">
            <v>1.61.66.393.GER.00.000</v>
          </cell>
          <cell r="B23892" t="str">
            <v xml:space="preserve">Dung dịch chuẩn độ dẫn điện 0.015mS/cm, 5x100ml/hộp </v>
          </cell>
          <cell r="C23892" t="str">
            <v>Nhập kho hóa chất (HĐ:108) theo hóa đơn số 0012769 ngày 23.12.2019</v>
          </cell>
        </row>
        <row r="23893">
          <cell r="A23893" t="str">
            <v>1.61.66.512.ROU.00.000</v>
          </cell>
          <cell r="B23893" t="str">
            <v xml:space="preserve">Dung dịch hiệu chuẩn độ đục (&lt;0,10; 15; 100; 750 NTU) </v>
          </cell>
          <cell r="C23893" t="str">
            <v>Nhập kho hóa chất (HĐ:108) theo hóa đơn số 0012769 ngày 23.12.2019</v>
          </cell>
        </row>
        <row r="23894">
          <cell r="A23894" t="str">
            <v>1.61.66.513.ROU.00.000</v>
          </cell>
          <cell r="B23894" t="str">
            <v xml:space="preserve">Dung dịch chuẩn ORP 240mV, 500ml/chai </v>
          </cell>
          <cell r="C23894" t="str">
            <v>Nhập kho hóa chất (HĐ:108) theo hóa đơn số 0012769 ngày 23.12.2019</v>
          </cell>
        </row>
        <row r="23895">
          <cell r="A23895" t="str">
            <v>1.61.66.524.GER.00.000</v>
          </cell>
          <cell r="B23895" t="str">
            <v xml:space="preserve">Dung dịch Amoniac - Ammonia solution 32%, Mã:1054261000, 1000ml/chai </v>
          </cell>
          <cell r="C23895" t="str">
            <v>Nhập kho hóa chất (HĐ:108) theo hóa đơn số 0012769 ngày 23.12.2019</v>
          </cell>
        </row>
        <row r="23896">
          <cell r="A23896" t="str">
            <v>1.61.66.670.USA.00.000</v>
          </cell>
          <cell r="B23896" t="str">
            <v xml:space="preserve">Than chuẩn 502-670, 50g/lọ </v>
          </cell>
          <cell r="C23896" t="str">
            <v>Nhập kho hóa chất (HĐ:108) theo hóa đơn số 0012769 ngày 23.12.2019</v>
          </cell>
        </row>
        <row r="23897">
          <cell r="A23897" t="str">
            <v>1.61.66.672.USA.00.000</v>
          </cell>
          <cell r="B23897" t="str">
            <v xml:space="preserve">Than chuẩn 502-672, 50g/lọ </v>
          </cell>
          <cell r="C23897" t="str">
            <v>Nhập kho hóa chất (HĐ:108) theo hóa đơn số 0012769 ngày 23.12.2019</v>
          </cell>
        </row>
        <row r="23898">
          <cell r="A23898" t="str">
            <v>1.61.66.680.USA.00.000</v>
          </cell>
          <cell r="B23898" t="str">
            <v xml:space="preserve">Than chuẩn 502-680, 50g/lọ </v>
          </cell>
          <cell r="C23898" t="str">
            <v>Nhập kho hóa chất (HĐ:108) theo hóa đơn số 0012769 ngày 23.12.2019</v>
          </cell>
        </row>
        <row r="23899">
          <cell r="A23899" t="str">
            <v>1.61.66.681.USA.00.000</v>
          </cell>
          <cell r="B23899" t="str">
            <v xml:space="preserve">Than chuẩn 502-681, 50g/lọ </v>
          </cell>
          <cell r="C23899" t="str">
            <v>Nhập kho hóa chất (HĐ:108) theo hóa đơn số 0012769 ngày 23.12.2019</v>
          </cell>
        </row>
        <row r="23900">
          <cell r="A23900" t="str">
            <v>1.71.87.079.USA.00.000</v>
          </cell>
          <cell r="B23900" t="str">
            <v xml:space="preserve">Bộ thuốc thử phân tích Sulphide (Sulfide Regent Set), Mã: 22445-00 (50 test/bộ) </v>
          </cell>
          <cell r="C23900" t="str">
            <v>Nhập kho hóa chất (HĐ:108) theo hóa đơn số 0012769 ngày 23.12.2019</v>
          </cell>
        </row>
        <row r="23901">
          <cell r="A23901" t="str">
            <v>1.71.87.082.USA.00.000</v>
          </cell>
          <cell r="B23901" t="str">
            <v xml:space="preserve">Bộ thuốc thử phân tích Clorua-Chloride Reagent Set, Mã: 2319800-VN </v>
          </cell>
          <cell r="C23901" t="str">
            <v>Nhập kho hóa chất (HĐ:108) theo hóa đơn số 0012769 ngày 23.12.2019</v>
          </cell>
        </row>
        <row r="23902">
          <cell r="A23902" t="str">
            <v>1.71.87.127.USA.00.000</v>
          </cell>
          <cell r="B23902" t="str">
            <v xml:space="preserve">Bộ thuốc thử Silica (gồm: Molybdate, Amino acid F và Acid citric), mã: 2553500 </v>
          </cell>
          <cell r="C23902" t="str">
            <v>Nhập kho hóa chất (HĐ:108) theo hóa đơn số 0012769 ngày 23.12.2019</v>
          </cell>
        </row>
        <row r="23903">
          <cell r="A23903" t="str">
            <v>1.71.87.128.USA.00.000</v>
          </cell>
          <cell r="B23903" t="str">
            <v xml:space="preserve">Dung dịch bảo vệ đầu dò DO, 125ml/chai </v>
          </cell>
          <cell r="C23903" t="str">
            <v>Nhập kho hóa chất (HĐ:108) theo hóa đơn số 0012769 ngày 23.12.2019</v>
          </cell>
        </row>
        <row r="23904">
          <cell r="A23904" t="str">
            <v>1.71.87.141.ROU.00.000</v>
          </cell>
          <cell r="B23904" t="str">
            <v xml:space="preserve">Dung dịch chuẩn độ dẫn điện 1413 µS/cm, 500ml/chai </v>
          </cell>
          <cell r="C23904" t="str">
            <v>Nhập kho hóa chất (HĐ:108) theo hóa đơn số 0012769 ngày 23.12.2019</v>
          </cell>
        </row>
        <row r="23905">
          <cell r="A23905" t="str">
            <v>1.71.87.152.USA.00.000</v>
          </cell>
          <cell r="B23905" t="str">
            <v xml:space="preserve">Hóa chất NitraVer 5 Nitrate Reagent Powder Pillows (100tép/gói) </v>
          </cell>
          <cell r="C23905" t="str">
            <v>Nhập kho hóa chất (HĐ:108) theo hóa đơn số 0012769 ngày 23.12.2019</v>
          </cell>
        </row>
        <row r="23906">
          <cell r="A23906" t="str">
            <v>1.71.87.153.USA.00.000</v>
          </cell>
          <cell r="B23906" t="str">
            <v xml:space="preserve">Hóa chất Polyvinyl Alcohol Dispersing Agent, (50ml/chai) </v>
          </cell>
          <cell r="C23906" t="str">
            <v>Nhập kho hóa chất (HĐ:108) theo hóa đơn số 0012769 ngày 23.12.2019</v>
          </cell>
        </row>
        <row r="23907">
          <cell r="A23907" t="str">
            <v>1.71.87.154.USA.00.000</v>
          </cell>
          <cell r="B23907" t="str">
            <v xml:space="preserve">Hóa chất Cyclohexanone, (100ml/chai) </v>
          </cell>
          <cell r="C23907" t="str">
            <v>Nhập kho hóa chất (HĐ:108) theo hóa đơn số 0012769 ngày 23.12.2019</v>
          </cell>
        </row>
        <row r="23908">
          <cell r="A23908" t="str">
            <v>1.71.87.155.USA.00.000</v>
          </cell>
          <cell r="B23908" t="str">
            <v xml:space="preserve">Hóa chất ZincoVer 5 Reagent Powder Pillows (100 tép/gói) </v>
          </cell>
          <cell r="C23908" t="str">
            <v>Nhập kho hóa chất (HĐ:108) theo hóa đơn số 0012769 ngày 23.12.2019</v>
          </cell>
        </row>
        <row r="23909">
          <cell r="A23909" t="str">
            <v>1.71.87.356.GER.00.000</v>
          </cell>
          <cell r="B23909" t="str">
            <v xml:space="preserve">Dung dịch chuẩn pH 7,00 - Buffer solution pH 7,00, mã:1094391000, 1 lít/chai </v>
          </cell>
          <cell r="C23909" t="str">
            <v>Nhập kho hóa chất (HĐ:108) theo hóa đơn số 0012769 ngày 23.12.2019</v>
          </cell>
        </row>
        <row r="23910">
          <cell r="A23910" t="str">
            <v>1.71.87.357.GER.00.000</v>
          </cell>
          <cell r="B23910" t="str">
            <v xml:space="preserve">Dung dịch chuẩn pH 10,00 - Buffer solution pH 10,00, mã:1094381000, 1 lít/chai </v>
          </cell>
          <cell r="C23910" t="str">
            <v>Nhập kho hóa chất (HĐ:108) theo hóa đơn số 0012769 ngày 23.12.2019</v>
          </cell>
        </row>
        <row r="23911">
          <cell r="A23911" t="str">
            <v>1.71.87.358.GER.00.000</v>
          </cell>
          <cell r="B23911" t="str">
            <v xml:space="preserve">Dung dịch chuẩn pH 4,00 - Buffer solution pH 4,00, mã:1094351000, 1 lít/chai </v>
          </cell>
          <cell r="C23911" t="str">
            <v>Nhập kho hóa chất (HĐ:108) theo hóa đơn số 0012769 ngày 23.12.2019</v>
          </cell>
        </row>
        <row r="23912">
          <cell r="A23912" t="str">
            <v>1.71.87.362.USA.00.000</v>
          </cell>
          <cell r="B23912" t="str">
            <v xml:space="preserve">Hóa chất EDTA, mã 502-092, 50g/lọ </v>
          </cell>
          <cell r="C23912" t="str">
            <v>Nhập kho hóa chất (HĐ:108) theo hóa đơn số 0012769 ngày 23.12.2019</v>
          </cell>
        </row>
        <row r="23913">
          <cell r="A23913" t="str">
            <v>1.71.87.363.NED.00.000</v>
          </cell>
          <cell r="B23913" t="str">
            <v xml:space="preserve">Hoá chất Titriplex® III-Titriplex® III for analysis, (ethylenedinitrilotetraacetic acid, disodium salt dihydrate) 100g/chai </v>
          </cell>
          <cell r="C23913" t="str">
            <v>Nhập kho hóa chất (HĐ:108) theo hóa đơn số 0012769 ngày 23.12.2019</v>
          </cell>
        </row>
        <row r="23914">
          <cell r="A23914" t="str">
            <v>1.71.87.384.USA.00.000</v>
          </cell>
          <cell r="B23914" t="str">
            <v xml:space="preserve">Dung dịch chuẩn Natri Hydroxit 5,0 N, 100ml/chai </v>
          </cell>
          <cell r="C23914" t="str">
            <v>Nhập kho hóa chất (HĐ:108) theo hóa đơn số 0012769 ngày 23.12.2019</v>
          </cell>
        </row>
        <row r="23915">
          <cell r="A23915" t="str">
            <v>1.71.87.431.USA.00.000</v>
          </cell>
          <cell r="B23915" t="str">
            <v xml:space="preserve">Thuốc thử Nitriver (NitriVer® 2 Nitrite Reagent Powder Pillows), mã: 2107569-VN, 100 tép/gói </v>
          </cell>
          <cell r="C23915" t="str">
            <v>Nhập kho hóa chất (HĐ:108) theo hóa đơn số 0012769 ngày 23.12.2019</v>
          </cell>
        </row>
        <row r="23916">
          <cell r="A23916" t="str">
            <v>1.71.87.456.USA.00.000</v>
          </cell>
          <cell r="B23916" t="str">
            <v xml:space="preserve">Hóa chất ChromaVer 3 Chromium Reagent Powder Pillows (100 tép/gói) </v>
          </cell>
          <cell r="C23916" t="str">
            <v>Nhập kho hóa chất (HĐ:108) theo hóa đơn số 0012769 ngày 23.12.2019</v>
          </cell>
        </row>
        <row r="23917">
          <cell r="A23917" t="str">
            <v>1.71.87.476.USA.00.000</v>
          </cell>
          <cell r="B23917" t="str">
            <v xml:space="preserve">Dung dịch Mineral Stabilizer,  (50ml /chai) </v>
          </cell>
          <cell r="C23917" t="str">
            <v>Nhập kho hóa chất (HĐ:108) theo hóa đơn số 0012769 ngày 23.12.2019</v>
          </cell>
        </row>
        <row r="23918">
          <cell r="A23918" t="str">
            <v>1.71.87.645.USA.00.000</v>
          </cell>
          <cell r="B23918" t="str">
            <v xml:space="preserve">Thuốc thử Phosphorus (Total Phosphorus Test N Tube TM Reagent Set, mã: 2742645 </v>
          </cell>
          <cell r="C23918" t="str">
            <v>Nhập kho hóa chất (HĐ:108) theo hóa đơn số 0012769 ngày 23.12.2019</v>
          </cell>
        </row>
        <row r="23919">
          <cell r="A23919" t="str">
            <v>1.71.87.660.USA.00.000</v>
          </cell>
          <cell r="B23919" t="str">
            <v xml:space="preserve">Gói thuốc thử TPTZ dạng tép (TPTZ Iron Reagent Powder Pillows (for 10-mL sample)), mã: 2608799, 100 tép/gói </v>
          </cell>
          <cell r="C23919" t="str">
            <v>Nhập kho hóa chất (HĐ:108) theo hóa đơn số 0012769 ngày 23.12.2019</v>
          </cell>
        </row>
        <row r="23920">
          <cell r="A23920" t="str">
            <v>1.71.87.674.USA.00.000</v>
          </cell>
          <cell r="B23920" t="str">
            <v xml:space="preserve">Bộ thuốc thử đồng Copper Reagent Set, mã 2603300 </v>
          </cell>
          <cell r="C23920" t="str">
            <v>Nhập kho hóa chất (HĐ:108) theo hóa đơn số 0012769 ngày 23.12.2019</v>
          </cell>
        </row>
        <row r="23921">
          <cell r="A23921" t="str">
            <v>1.71.87.675.USA.00.000</v>
          </cell>
          <cell r="B23921" t="str">
            <v xml:space="preserve">Bộ chất thử CL 17 (bao gồm: DPD Indicator, Free Chlorine Indicator and Buffer Solution), mã: 2556900-VN </v>
          </cell>
          <cell r="C23921" t="str">
            <v>Nhập kho hóa chất (HĐ:108) theo hóa đơn số 0012769 ngày 23.12.2019</v>
          </cell>
        </row>
        <row r="23922">
          <cell r="A23922" t="str">
            <v>1.71.87.790.USA.00.000</v>
          </cell>
          <cell r="B23922" t="str">
            <v xml:space="preserve">Thuốc thử Hydraver (Hydraver 2 Hydrazine Reagent), mã: 179032-VN (Chai/100 ml) </v>
          </cell>
          <cell r="C23922" t="str">
            <v>Nhập kho hóa chất (HĐ:108) theo hóa đơn số 0012769 ngày 23.12.2019</v>
          </cell>
        </row>
        <row r="23923">
          <cell r="A23923" t="str">
            <v>1.71.87.871.USA.00.000</v>
          </cell>
          <cell r="B23923" t="str">
            <v xml:space="preserve">Dung dịch chuẩn Silica 0.5-mg/L (S5000 Silica Standard Solution, Silica, 0.5 mg/L, 2.9L, mã: 2100803, 2.9 lít/chai </v>
          </cell>
          <cell r="C23923" t="str">
            <v>Nhập kho hóa chất (HĐ:108) theo hóa đơn số 0012769 ngày 23.12.2019</v>
          </cell>
        </row>
        <row r="23924">
          <cell r="A23924" t="str">
            <v>1.71.87.932.USA.00.000</v>
          </cell>
          <cell r="B23924" t="str">
            <v xml:space="preserve">Hóa chất COD, 3 đến 150mg/l, mã: 2125825, hộp/25 ống </v>
          </cell>
          <cell r="C23924" t="str">
            <v>Nhập kho hóa chất (HĐ:108) theo hóa đơn số 0012769 ngày 23.12.2019</v>
          </cell>
        </row>
        <row r="23925">
          <cell r="A23925" t="str">
            <v>1.71.87.937.USA.00.000</v>
          </cell>
          <cell r="B23925" t="str">
            <v xml:space="preserve">Dung dịch SPADNS (SPADNS Reagent Solution), mã: 44449-VN, 500ml/chai </v>
          </cell>
          <cell r="C23925" t="str">
            <v>Nhập kho hóa chất (HĐ:108) theo hóa đơn số 0012769 ngày 23.12.2019</v>
          </cell>
        </row>
        <row r="23926">
          <cell r="A23926" t="str">
            <v>1.71.87.942.USA.00.000</v>
          </cell>
          <cell r="B23926" t="str">
            <v xml:space="preserve">Thuốc thử Nessler, 500ml/chai, mã: 2119449 </v>
          </cell>
          <cell r="C23926" t="str">
            <v>Nhập kho hóa chất (HĐ:108) theo hóa đơn số 0012769 ngày 23.12.2019</v>
          </cell>
        </row>
        <row r="23927">
          <cell r="A23927" t="str">
            <v>1.71.87.969.USA.00.000</v>
          </cell>
          <cell r="B23927" t="str">
            <v xml:space="preserve">DPD Total Chlorine Reagent Powder Pillows, gói/100 tép, mã: 2105669 </v>
          </cell>
          <cell r="C23927" t="str">
            <v>Nhập kho hóa chất (HĐ:108) theo hóa đơn số 0012769 ngày 23.12.2019</v>
          </cell>
        </row>
        <row r="23928">
          <cell r="A23928" t="str">
            <v>1.71.87.970.USA.00.000</v>
          </cell>
          <cell r="B23928" t="str">
            <v xml:space="preserve">DPD Free Chlorine Reagent Powder Pilllows, 10mL, Mã:2105569 (Gói/100 tép) </v>
          </cell>
          <cell r="C23928" t="str">
            <v>Nhập kho hóa chất (HĐ:108) theo hóa đơn số 0012769 ngày 23.12.2019</v>
          </cell>
        </row>
        <row r="23929">
          <cell r="A23929" t="str">
            <v>1.81.08.171.USA.00.000</v>
          </cell>
          <cell r="B23929" t="str">
            <v xml:space="preserve">Hoá chất hút ẩm Anhydrone cho máy S632, 454g/lọ </v>
          </cell>
          <cell r="C23929" t="str">
            <v>Nhập kho hóa chất (HĐ:108) theo hóa đơn số 0012769 ngày 23.12.2019</v>
          </cell>
        </row>
        <row r="23930">
          <cell r="A23930" t="str">
            <v>4.94.60.050.VIE.00.000</v>
          </cell>
          <cell r="B23930" t="str">
            <v xml:space="preserve">Cây nước nóng lạnh Kangaroo </v>
          </cell>
          <cell r="C23930" t="str">
            <v>Nhập kho vật tư (HĐ:236) theo hóa đơn số 0000131 ngày 30.12.2019</v>
          </cell>
        </row>
        <row r="23931">
          <cell r="A23931" t="str">
            <v>8.35.85.504.CHN.00.000</v>
          </cell>
          <cell r="B23931" t="str">
            <v xml:space="preserve">Xe đạp điện Osakar Star </v>
          </cell>
          <cell r="C23931" t="str">
            <v>Nhập kho vật tư (HĐ:236) theo hóa đơn số 0000131 ngày 30.12.2019</v>
          </cell>
        </row>
        <row r="23932">
          <cell r="A23932" t="str">
            <v>8.35.85.702.CHN.00.000</v>
          </cell>
          <cell r="B23932" t="str">
            <v xml:space="preserve">Xe nâng tay 5 tấn MITSULIFT WB50M </v>
          </cell>
          <cell r="C23932" t="str">
            <v>Nhập kho vật tư (HĐ:236) theo hóa đơn số 0000131 ngày 30.12.2019</v>
          </cell>
        </row>
        <row r="23933">
          <cell r="A23933" t="str">
            <v>8.35.85.703.JPN.00.000</v>
          </cell>
          <cell r="B23933" t="str">
            <v xml:space="preserve">Xe nâng tay BM25LL BISHIMON, Tải trọng : 2500kg </v>
          </cell>
          <cell r="C23933" t="str">
            <v>Nhập kho vật tư (HĐ:236) theo hóa đơn số 0000131 ngày 30.12.2019</v>
          </cell>
        </row>
        <row r="23934">
          <cell r="A23934" t="str">
            <v>8.65.84.109.VIE.00.000</v>
          </cell>
          <cell r="B23934" t="str">
            <v xml:space="preserve">Cân Nhơn Hòa 100kg </v>
          </cell>
          <cell r="C23934" t="str">
            <v>Nhập kho vật tư (HĐ:236) theo hóa đơn số 0000131 ngày 30.12.2019</v>
          </cell>
        </row>
        <row r="23935">
          <cell r="A23935" t="str">
            <v>8.86.00.008.VIE.00.000</v>
          </cell>
          <cell r="B23935" t="str">
            <v xml:space="preserve">Máy quạt hơi nước SUNHOUSE SHD7746 </v>
          </cell>
          <cell r="C23935" t="str">
            <v>Nhập kho vật tư (HĐ:236) theo hóa đơn số 0000131 ngày 30.12.2019</v>
          </cell>
        </row>
        <row r="23936">
          <cell r="A23936" t="str">
            <v>8.88.00.004.MAS.00.000</v>
          </cell>
          <cell r="B23936" t="str">
            <v xml:space="preserve">Máy tính bàn Dell Vostro 3471 SFF,intel Core i5-9400-2.9GHZ,Ram 4GB,HDD 1TB,DVDRW,Wireless  (gồm màn hình LCD 23.8 DELL P2419H) </v>
          </cell>
          <cell r="C23936" t="str">
            <v>Nhập kho vật tư (HĐ:236) theo hóa đơn số 0000131 ngày 30.12.2019</v>
          </cell>
        </row>
        <row r="23937">
          <cell r="A23937" t="str">
            <v>8.88.00.012.VIE.00.000</v>
          </cell>
          <cell r="B23937" t="str">
            <v xml:space="preserve">Laptop HP Pavilion 1a-ce2049TU/ Core i5 8265U/8GB/256GB SSD </v>
          </cell>
          <cell r="C23937" t="str">
            <v>Nhập kho vật tư (HĐ:236) theo hóa đơn số 0000131 ngày 30.12.2019</v>
          </cell>
        </row>
        <row r="23938">
          <cell r="A23938" t="str">
            <v>2.35.10.305.IND.00.000</v>
          </cell>
          <cell r="B23938" t="str">
            <v xml:space="preserve">Shim roll SUS 304, khổ 200x1270x0.05mm </v>
          </cell>
          <cell r="C23938" t="str">
            <v>Nhập kho vật tư (HĐ:189) theo hóa đơn số 0000277 ngày 30.12.2019</v>
          </cell>
        </row>
        <row r="23939">
          <cell r="A23939" t="str">
            <v>2.35.10.311.IND.00.000</v>
          </cell>
          <cell r="B23939" t="str">
            <v xml:space="preserve">Shim roll SUS 304, khổ 200x1270x0.1mm </v>
          </cell>
          <cell r="C23939" t="str">
            <v>Nhập kho vật tư (HĐ:189) theo hóa đơn số 0000277 ngày 30.12.2019</v>
          </cell>
        </row>
        <row r="23940">
          <cell r="A23940" t="str">
            <v>2.35.10.312.IND.00.000</v>
          </cell>
          <cell r="B23940" t="str">
            <v xml:space="preserve">Shim roll SUS 304, khổ 200x1270x0.2mm </v>
          </cell>
          <cell r="C23940" t="str">
            <v>Nhập kho vật tư (HĐ:189) theo hóa đơn số 0000277 ngày 30.12.2019</v>
          </cell>
        </row>
        <row r="23941">
          <cell r="A23941" t="str">
            <v>2.35.10.313.IND.00.000</v>
          </cell>
          <cell r="B23941" t="str">
            <v xml:space="preserve">Shim roll SUS 304, khổ 200x1270x0.5mm </v>
          </cell>
          <cell r="C23941" t="str">
            <v>Nhập kho vật tư (HĐ:189) theo hóa đơn số 0000277 ngày 30.12.2019</v>
          </cell>
        </row>
        <row r="23942">
          <cell r="A23942" t="str">
            <v>2.35.10.315.IND.00.000</v>
          </cell>
          <cell r="B23942" t="str">
            <v xml:space="preserve">Shim roll SUS 304, khổ 200x1270x0.15mm </v>
          </cell>
          <cell r="C23942" t="str">
            <v>Nhập kho vật tư (HĐ:189) theo hóa đơn số 0000277 ngày 30.12.2019</v>
          </cell>
        </row>
        <row r="23943">
          <cell r="A23943" t="str">
            <v>2.35.16.001.IND.00.000</v>
          </cell>
          <cell r="B23943" t="str">
            <v xml:space="preserve">Shim roll SUS 304, khổ 500x1000x1mm </v>
          </cell>
          <cell r="C23943" t="str">
            <v>Nhập kho vật tư (HĐ:189) theo hóa đơn số 0000277 ngày 30.12.2019</v>
          </cell>
        </row>
        <row r="23944">
          <cell r="A23944" t="str">
            <v>2.35.16.002.IND.00.000</v>
          </cell>
          <cell r="B23944" t="str">
            <v xml:space="preserve">Shim roll SUS 304, khổ 500x1000x2mm </v>
          </cell>
          <cell r="C23944" t="str">
            <v>Nhập kho vật tư (HĐ:189) theo hóa đơn số 0000277 ngày 30.12.2019</v>
          </cell>
        </row>
        <row r="23945">
          <cell r="A23945" t="str">
            <v>2.46.35.124.KOR.00.000</v>
          </cell>
          <cell r="B23945" t="str">
            <v xml:space="preserve">Ống inox Swagelok 316/316L 1/2 x1,24mm </v>
          </cell>
          <cell r="C23945" t="str">
            <v>Nhập kho vật tư (HĐ:213) theo hóa đơn số 0000372 ngày 30.12.2019</v>
          </cell>
        </row>
        <row r="23946">
          <cell r="A23946" t="str">
            <v>2.46.35.145.CHN.00.000</v>
          </cell>
          <cell r="B23946" t="str">
            <v xml:space="preserve">Ống inox 5/8 inch dài 6 Meters </v>
          </cell>
          <cell r="C23946" t="str">
            <v>Nhập kho vật tư (HĐ:168) theo hóa đơn số 0000532 ngày 24.12.2019</v>
          </cell>
        </row>
        <row r="23947">
          <cell r="A23947" t="str">
            <v>2.48.35.030.GER.00.000</v>
          </cell>
          <cell r="B23947" t="str">
            <v xml:space="preserve">Dây đai bằng thép rộng 9,5 mm, dài 30m </v>
          </cell>
          <cell r="C23947" t="str">
            <v>Nhập kho vật tư (HĐ:188) theo hóa đơn số 0000279 ngày 30.12.2019</v>
          </cell>
        </row>
        <row r="23948">
          <cell r="A23948" t="str">
            <v>2.48.35.031.GER.00.000</v>
          </cell>
          <cell r="B23948" t="str">
            <v xml:space="preserve">Dây đai bằng thép rộng 12,7 mm, dài 30m </v>
          </cell>
          <cell r="C23948" t="str">
            <v>Nhập kho vật tư (HĐ:188) theo hóa đơn số 0000279 ngày 30.12.2019</v>
          </cell>
        </row>
        <row r="23949">
          <cell r="A23949" t="str">
            <v>2.55.71.153.VIE.00.000</v>
          </cell>
          <cell r="B23949" t="str">
            <v xml:space="preserve">Ống đồng đường kính 3/8 in (OD 9.5mm, ID 7.5mm) </v>
          </cell>
          <cell r="C23949" t="str">
            <v>Nhập kho vật tư (HĐ:168) theo hóa đơn số 0000532 ngày 24.12.2019</v>
          </cell>
        </row>
        <row r="23950">
          <cell r="A23950" t="str">
            <v>2.55.71.158.VIE.00.000</v>
          </cell>
          <cell r="B23950" t="str">
            <v xml:space="preserve">Ống đồng đường kính ngoài 8mm x dày 1mm, đường kính trong 6mm </v>
          </cell>
          <cell r="C23950" t="str">
            <v>Nhập kho vật tư (HĐ:168) theo hóa đơn số 0000532 ngày 24.12.2019</v>
          </cell>
        </row>
        <row r="23951">
          <cell r="A23951" t="str">
            <v>2.78.81.100.VIE.00.000</v>
          </cell>
          <cell r="B23951" t="str">
            <v xml:space="preserve">Dây kẽm 1ly </v>
          </cell>
          <cell r="C23951" t="str">
            <v>Nhập kho vật tư (HĐ:213) theo hóa đơn số 0000372 ngày 30.12.2019</v>
          </cell>
        </row>
        <row r="23952">
          <cell r="A23952" t="str">
            <v>2.78.81.102.VIE.00.000</v>
          </cell>
          <cell r="B23952" t="str">
            <v xml:space="preserve">Dây kẽm 2ly </v>
          </cell>
          <cell r="C23952" t="str">
            <v>Nhập kho vật tư (HĐ:213) theo hóa đơn số 0000372 ngày 30.12.2019</v>
          </cell>
        </row>
        <row r="23953">
          <cell r="A23953" t="str">
            <v>3.20.50.001.VIE.00.000</v>
          </cell>
          <cell r="B23953" t="str">
            <v xml:space="preserve">Cổ dê inox xiết ống nước (phi ống 27) </v>
          </cell>
          <cell r="C23953" t="str">
            <v>Nhập kho vật tư (HĐ:213) theo hóa đơn số 0000372 ngày 30.12.2019</v>
          </cell>
        </row>
        <row r="23954">
          <cell r="A23954" t="str">
            <v>3.20.50.034.VIE.00.000</v>
          </cell>
          <cell r="B23954" t="str">
            <v xml:space="preserve">Vòng siết ống Inox ĐK 34 mm </v>
          </cell>
          <cell r="C23954" t="str">
            <v>Nhập kho vật tư (HĐ:213) theo hóa đơn số 0000372 ngày 30.12.2019</v>
          </cell>
        </row>
        <row r="23955">
          <cell r="A23955" t="str">
            <v>3.20.50.073.GER.00.000</v>
          </cell>
          <cell r="B23955" t="str">
            <v xml:space="preserve">Vòng siết ống (cổ dê), bằng thép, 21mm-23mm, Width: 18mm </v>
          </cell>
          <cell r="C23955" t="str">
            <v>Nhập kho vật tư (HĐ:188) theo hóa đơn số 0000279 ngày 30.12.2019</v>
          </cell>
        </row>
        <row r="23956">
          <cell r="A23956" t="str">
            <v>3.20.50.074.GER.00.000</v>
          </cell>
          <cell r="B23956" t="str">
            <v xml:space="preserve">Vòng siết ống (cổ dê), bằng thép, 23mm-35mm Width: 18mm </v>
          </cell>
          <cell r="C23956" t="str">
            <v>Nhập kho vật tư (HĐ:188) theo hóa đơn số 0000279 ngày 30.12.2019</v>
          </cell>
        </row>
        <row r="23957">
          <cell r="A23957" t="str">
            <v>3.20.50.075.GER.00.000</v>
          </cell>
          <cell r="B23957" t="str">
            <v xml:space="preserve">Vòng siết ống (cổ dê), bằng thép, 31mm-34mm Width: 18mm </v>
          </cell>
          <cell r="C23957" t="str">
            <v>Nhập kho vật tư (HĐ:188) theo hóa đơn số 0000279 ngày 30.12.2019</v>
          </cell>
        </row>
        <row r="23958">
          <cell r="A23958" t="str">
            <v>3.20.50.076.GER.00.000</v>
          </cell>
          <cell r="B23958" t="str">
            <v xml:space="preserve">Vòng siết ống (cổ dê), bằng thép, 34mm-37mm Width: 18mm </v>
          </cell>
          <cell r="C23958" t="str">
            <v>Nhập kho vật tư (HĐ:188) theo hóa đơn số 0000279 ngày 30.12.2019</v>
          </cell>
        </row>
        <row r="23959">
          <cell r="A23959" t="str">
            <v>3.20.50.077.GER.00.000</v>
          </cell>
          <cell r="B23959" t="str">
            <v xml:space="preserve">Vòng siết ống (cổ dê), bằng thép, 37mm-40mm Width: 18mm </v>
          </cell>
          <cell r="C23959" t="str">
            <v>Nhập kho vật tư (HĐ:188) theo hóa đơn số 0000279 ngày 30.12.2019</v>
          </cell>
        </row>
        <row r="23960">
          <cell r="A23960" t="str">
            <v>3.20.50.078.GER.00.000</v>
          </cell>
          <cell r="B23960" t="str">
            <v xml:space="preserve">Vòng siết ống (cổ dê), bằng thép, 32mm-50mm Width: 12mm </v>
          </cell>
          <cell r="C23960" t="str">
            <v>Nhập kho vật tư (HĐ:188) theo hóa đơn số 0000279 ngày 30.12.2019</v>
          </cell>
        </row>
        <row r="23961">
          <cell r="A23961" t="str">
            <v>3.20.50.079.GER.00.000</v>
          </cell>
          <cell r="B23961" t="str">
            <v xml:space="preserve">Vòng siết ống (cổ dê), bằng thép, 43mm-47mm Width: 20mm </v>
          </cell>
          <cell r="C23961" t="str">
            <v>Nhập kho vật tư (HĐ:188) theo hóa đơn số 0000279 ngày 30.12.2019</v>
          </cell>
        </row>
        <row r="23962">
          <cell r="A23962" t="str">
            <v>3.20.50.080.GER.00.000</v>
          </cell>
          <cell r="B23962" t="str">
            <v xml:space="preserve">Vòng siết ống (cổ dê), bằng thép, 40mm-43mm Width: 18mm </v>
          </cell>
          <cell r="C23962" t="str">
            <v>Nhập kho vật tư (HĐ:188) theo hóa đơn số 0000279 ngày 30.12.2019</v>
          </cell>
        </row>
        <row r="23963">
          <cell r="A23963" t="str">
            <v>3.20.50.081.GER.00.000</v>
          </cell>
          <cell r="B23963" t="str">
            <v xml:space="preserve">Vòng siết ống (cổ dê), bằng thép, 47mm-51mm Width: 20mm </v>
          </cell>
          <cell r="C23963" t="str">
            <v>Nhập kho vật tư (HĐ:188) theo hóa đơn số 0000279 ngày 30.12.2019</v>
          </cell>
        </row>
        <row r="23964">
          <cell r="A23964" t="str">
            <v>3.20.50.082.GER.00.000</v>
          </cell>
          <cell r="B23964" t="str">
            <v xml:space="preserve">Vòng siết ống (cổ dê), bằng thép, 51mm-55mm Width: 20mm </v>
          </cell>
          <cell r="C23964" t="str">
            <v>Nhập kho vật tư (HĐ:188) theo hóa đơn số 0000279 ngày 30.12.2019</v>
          </cell>
        </row>
        <row r="23965">
          <cell r="A23965" t="str">
            <v>3.20.50.083.GER.00.000</v>
          </cell>
          <cell r="B23965" t="str">
            <v xml:space="preserve">Vòng siết ống (cổ dê), bằng thép, 55mm-59mm Width: 20mm </v>
          </cell>
          <cell r="C23965" t="str">
            <v>Nhập kho vật tư (HĐ:188) theo hóa đơn số 0000279 ngày 30.12.2019</v>
          </cell>
        </row>
        <row r="23966">
          <cell r="A23966" t="str">
            <v>3.20.50.084.GER.00.000</v>
          </cell>
          <cell r="B23966" t="str">
            <v xml:space="preserve">Vòng siết ống (cổ dê), bằng thép, 187mm-200mm Width: 30mm </v>
          </cell>
          <cell r="C23966" t="str">
            <v>Nhập kho vật tư (HĐ:188) theo hóa đơn số 0000279 ngày 30.12.2019</v>
          </cell>
        </row>
        <row r="23967">
          <cell r="A23967" t="str">
            <v>3.20.50.085.GER.00.000</v>
          </cell>
          <cell r="B23967" t="str">
            <v xml:space="preserve">Vòng siết ống (cổ dê), bằng thép, 59mm-63mm Width: 20mm </v>
          </cell>
          <cell r="C23967" t="str">
            <v>Nhập kho vật tư (HĐ:188) theo hóa đơn số 0000279 ngày 30.12.2019</v>
          </cell>
        </row>
        <row r="23968">
          <cell r="A23968" t="str">
            <v>3.20.50.086.GER.00.000</v>
          </cell>
          <cell r="B23968" t="str">
            <v xml:space="preserve">Vòng siết ống (cổ dê), bằng thép, 63mm-68mm Width: 20mm </v>
          </cell>
          <cell r="C23968" t="str">
            <v>Nhập kho vật tư (HĐ:188) theo hóa đơn số 0000279 ngày 30.12.2019</v>
          </cell>
        </row>
        <row r="23969">
          <cell r="A23969" t="str">
            <v>3.20.50.087.GER.00.000</v>
          </cell>
          <cell r="B23969" t="str">
            <v xml:space="preserve">Vòng siết ống (cổ dê), bằng thép, 68mm-73mm Width: 25mm </v>
          </cell>
          <cell r="C23969" t="str">
            <v>Nhập kho vật tư (HĐ:188) theo hóa đơn số 0000279 ngày 30.12.2019</v>
          </cell>
        </row>
        <row r="23970">
          <cell r="A23970" t="str">
            <v>3.20.50.088.GER.00.000</v>
          </cell>
          <cell r="B23970" t="str">
            <v xml:space="preserve">Vòng siết ống (cổ dê), bằng thép, 73mm-79mm Width: 25mm </v>
          </cell>
          <cell r="C23970" t="str">
            <v>Nhập kho vật tư (HĐ:188) theo hóa đơn số 0000279 ngày 30.12.2019</v>
          </cell>
        </row>
        <row r="23971">
          <cell r="A23971" t="str">
            <v>3.20.50.089.GER.00.000</v>
          </cell>
          <cell r="B23971" t="str">
            <v xml:space="preserve">Vòng siết ống (cổ dê), bằng thép, 85mm-91mm Width: 25mm </v>
          </cell>
          <cell r="C23971" t="str">
            <v>Nhập kho vật tư (HĐ:188) theo hóa đơn số 0000279 ngày 30.12.2019</v>
          </cell>
        </row>
        <row r="23972">
          <cell r="A23972" t="str">
            <v>3.20.50.090.GER.00.000</v>
          </cell>
          <cell r="B23972" t="str">
            <v xml:space="preserve">Vòng siết ống (cổ dê), bằng thép, 79mm-85mm Width: 25mm </v>
          </cell>
          <cell r="C23972" t="str">
            <v>Nhập kho vật tư (HĐ:188) theo hóa đơn số 0000279 ngày 30.12.2019</v>
          </cell>
        </row>
        <row r="23973">
          <cell r="A23973" t="str">
            <v>3.20.50.091.GER.00.000</v>
          </cell>
          <cell r="B23973" t="str">
            <v xml:space="preserve">Vòng siết ống (cổ dê), bằng thép, 91mm-97mm Width: 25mm </v>
          </cell>
          <cell r="C23973" t="str">
            <v>Nhập kho vật tư (HĐ:188) theo hóa đơn số 0000279 ngày 30.12.2019</v>
          </cell>
        </row>
        <row r="23974">
          <cell r="A23974" t="str">
            <v>3.20.50.092.GER.00.000</v>
          </cell>
          <cell r="B23974" t="str">
            <v xml:space="preserve">Vòng siết ống (cổ dê), bằng thép, 97mm-104mm Width: 25mm </v>
          </cell>
          <cell r="C23974" t="str">
            <v>Nhập kho vật tư (HĐ:188) theo hóa đơn số 0000279 ngày 30.12.2019</v>
          </cell>
        </row>
        <row r="23975">
          <cell r="A23975" t="str">
            <v>3.20.50.093.GER.00.000</v>
          </cell>
          <cell r="B23975" t="str">
            <v xml:space="preserve">Vòng siết ống (cổ dê), bằng thép, 112mm-121mm Width: 25mm </v>
          </cell>
          <cell r="C23975" t="str">
            <v>Nhập kho vật tư (HĐ:188) theo hóa đơn số 0000279 ngày 30.12.2019</v>
          </cell>
        </row>
        <row r="23976">
          <cell r="A23976" t="str">
            <v>3.20.50.094.GER.00.000</v>
          </cell>
          <cell r="B23976" t="str">
            <v xml:space="preserve">Vòng siết ống (cổ dê), bằng thép, 121mm-130mm Width: 25mm </v>
          </cell>
          <cell r="C23976" t="str">
            <v>Nhập kho vật tư (HĐ:188) theo hóa đơn số 0000279 ngày 30.12.2019</v>
          </cell>
        </row>
        <row r="23977">
          <cell r="A23977" t="str">
            <v>3.20.50.095.GER.00.000</v>
          </cell>
          <cell r="B23977" t="str">
            <v xml:space="preserve">Vòng siết ống (cổ dê), bằng thép, 140mm-150mm Width: 30mm </v>
          </cell>
          <cell r="C23977" t="str">
            <v>Nhập kho vật tư (HĐ:188) theo hóa đơn số 0000279 ngày 30.12.2019</v>
          </cell>
        </row>
        <row r="23978">
          <cell r="A23978" t="str">
            <v>3.20.50.096.GER.00.000</v>
          </cell>
          <cell r="B23978" t="str">
            <v xml:space="preserve">Vòng siết ống (cổ dê), bằng thép, 150mm-162mm Width: 30mm </v>
          </cell>
          <cell r="C23978" t="str">
            <v>Nhập kho vật tư (HĐ:188) theo hóa đơn số 0000279 ngày 30.12.2019</v>
          </cell>
        </row>
        <row r="23979">
          <cell r="A23979" t="str">
            <v>3.20.50.097.GER.00.000</v>
          </cell>
          <cell r="B23979" t="str">
            <v xml:space="preserve">Vòng siết ống (cổ dê), bằng thép, 162mm-174mm Width: 30mm </v>
          </cell>
          <cell r="C23979" t="str">
            <v>Nhập kho vật tư (HĐ:188) theo hóa đơn số 0000279 ngày 30.12.2019</v>
          </cell>
        </row>
        <row r="23980">
          <cell r="A23980" t="str">
            <v>3.20.50.098.GER.00.000</v>
          </cell>
          <cell r="B23980" t="str">
            <v xml:space="preserve">Vòng siết ống (cổ dê), bằng thép, 174mm-187mm Width: 30mm </v>
          </cell>
          <cell r="C23980" t="str">
            <v>Nhập kho vật tư (HĐ:188) theo hóa đơn số 0000279 ngày 30.12.2019</v>
          </cell>
        </row>
        <row r="23981">
          <cell r="A23981" t="str">
            <v>3.20.50.821.VIE.00.000</v>
          </cell>
          <cell r="B23981" t="str">
            <v xml:space="preserve">Vòng xiết ống fi 21 </v>
          </cell>
          <cell r="C23981" t="str">
            <v>Nhập kho vật tư (HĐ:213) theo hóa đơn số 0000372 ngày 30.12.2019</v>
          </cell>
        </row>
        <row r="23982">
          <cell r="A23982" t="str">
            <v>4.20.53.172.USA.99.000</v>
          </cell>
          <cell r="B23982" t="str">
            <v xml:space="preserve">Giấy thấm dầu công nghiệp 41cm x 46cm OSW-75 </v>
          </cell>
          <cell r="C23982" t="str">
            <v>Nhập kho vật tư (HĐ:192) theo hóa đơn số 0000369 ngày 30.12.2019</v>
          </cell>
        </row>
        <row r="23983">
          <cell r="A23983" t="str">
            <v>4.25.63.040.VIE.00.000</v>
          </cell>
          <cell r="B23983" t="str">
            <v xml:space="preserve">Bả matit (Bột trét tường DULUX nội ngoại thất) 40kg </v>
          </cell>
          <cell r="C23983" t="str">
            <v>Nhập kho vật tư (HĐ:192) theo hóa đơn số 0000369 ngày 30.12.2019</v>
          </cell>
        </row>
        <row r="23984">
          <cell r="A23984" t="str">
            <v>4.32.08.608.KOR.00.000</v>
          </cell>
          <cell r="B23984" t="str">
            <v xml:space="preserve">Que hàn điện 308 fi 3,2mm </v>
          </cell>
          <cell r="C23984" t="str">
            <v>Nhập kho vật tư (HĐ:213) theo hóa đơn số 0000372 ngày 30.12.2019</v>
          </cell>
        </row>
        <row r="23985">
          <cell r="A23985" t="str">
            <v>4.37.07.014.VIE.00.000</v>
          </cell>
          <cell r="B23985" t="str">
            <v xml:space="preserve">Bulong lục giác chìm đầu côn, M8 dài 8mm, inox 304 </v>
          </cell>
          <cell r="C23985" t="str">
            <v>Nhập kho vật tư (HĐ:236) theo hóa đơn số 0000131 ngày 30.12.2019</v>
          </cell>
        </row>
        <row r="23986">
          <cell r="A23986" t="str">
            <v>4.41.08.008.VIE.00.000</v>
          </cell>
          <cell r="B23986" t="str">
            <v xml:space="preserve">Ty ren phôi thép C45 M8 </v>
          </cell>
          <cell r="C23986" t="str">
            <v>Nhập kho vật tư (HĐ:188) theo hóa đơn số 0000279 ngày 30.12.2019</v>
          </cell>
        </row>
        <row r="23987">
          <cell r="A23987" t="str">
            <v>4.41.10.010.VIE.00.000</v>
          </cell>
          <cell r="B23987" t="str">
            <v xml:space="preserve">Ty ren phôi thép C45 M10 </v>
          </cell>
          <cell r="C23987" t="str">
            <v>Nhập kho vật tư (HĐ:188) theo hóa đơn số 0000279 ngày 30.12.2019</v>
          </cell>
        </row>
        <row r="23988">
          <cell r="A23988" t="str">
            <v>4.41.12.012.VIE.00.000</v>
          </cell>
          <cell r="B23988" t="str">
            <v xml:space="preserve">Ty ren phôi thép C45 M12 </v>
          </cell>
          <cell r="C23988" t="str">
            <v>Nhập kho vật tư (HĐ:188) theo hóa đơn số 0000279 ngày 30.12.2019</v>
          </cell>
        </row>
        <row r="23989">
          <cell r="A23989" t="str">
            <v>4.41.14.014.VIE.00.000</v>
          </cell>
          <cell r="B23989" t="str">
            <v xml:space="preserve">Ty ren phôi thép C45 M14 </v>
          </cell>
          <cell r="C23989" t="str">
            <v>Nhập kho vật tư (HĐ:188) theo hóa đơn số 0000279 ngày 30.12.2019</v>
          </cell>
        </row>
        <row r="23990">
          <cell r="A23990" t="str">
            <v>4.41.20.020.VIE.00.000</v>
          </cell>
          <cell r="B23990" t="str">
            <v xml:space="preserve">Ty ren phôi thép C45 M20 </v>
          </cell>
          <cell r="C23990" t="str">
            <v>Nhập kho vật tư (HĐ:188) theo hóa đơn số 0000279 ngày 30.12.2019</v>
          </cell>
        </row>
        <row r="23991">
          <cell r="A23991" t="str">
            <v>4.41.24.024.VIE.00.000</v>
          </cell>
          <cell r="B23991" t="str">
            <v xml:space="preserve">Ty ren phôi thép C45 M24 </v>
          </cell>
          <cell r="C23991" t="str">
            <v>Nhập kho vật tư (HĐ:188) theo hóa đơn số 0000279 ngày 30.12.2019</v>
          </cell>
        </row>
        <row r="23992">
          <cell r="A23992" t="str">
            <v>4.41.30.030.VIE.00.000</v>
          </cell>
          <cell r="B23992" t="str">
            <v xml:space="preserve">Ty ren phôi thép C45 M30 </v>
          </cell>
          <cell r="C23992" t="str">
            <v>Nhập kho vật tư (HĐ:188) theo hóa đơn số 0000279 ngày 30.12.2019</v>
          </cell>
        </row>
        <row r="23993">
          <cell r="A23993" t="str">
            <v>4.41.34.036.VIE.00.000</v>
          </cell>
          <cell r="B23993" t="str">
            <v xml:space="preserve">Ty ren phôi thép C45 M36 </v>
          </cell>
          <cell r="C23993" t="str">
            <v>Nhập kho vật tư (HĐ:188) theo hóa đơn số 0000279 ngày 30.12.2019</v>
          </cell>
        </row>
        <row r="23994">
          <cell r="A23994" t="str">
            <v>4.43.08.008.VIE.00.000</v>
          </cell>
          <cell r="B23994" t="str">
            <v xml:space="preserve">Ty ren phôi Inox 304 M8 </v>
          </cell>
          <cell r="C23994" t="str">
            <v>Nhập kho vật tư (HĐ:188) theo hóa đơn số 0000279 ngày 30.12.2019</v>
          </cell>
        </row>
        <row r="23995">
          <cell r="A23995" t="str">
            <v>4.43.08.308.VIE.00.000</v>
          </cell>
          <cell r="B23995" t="str">
            <v xml:space="preserve">Ty ren phôi Inox 316 M8 </v>
          </cell>
          <cell r="C23995" t="str">
            <v>Nhập kho vật tư (HĐ:188) theo hóa đơn số 0000279 ngày 30.12.2019</v>
          </cell>
        </row>
        <row r="23996">
          <cell r="A23996" t="str">
            <v>4.43.10.010.VIE.00.000</v>
          </cell>
          <cell r="B23996" t="str">
            <v xml:space="preserve">Ty ren phôi Inox 304 M10 </v>
          </cell>
          <cell r="C23996" t="str">
            <v>Nhập kho vật tư (HĐ:188) theo hóa đơn số 0000279 ngày 30.12.2019</v>
          </cell>
        </row>
        <row r="23997">
          <cell r="A23997" t="str">
            <v>4.43.10.310.VIE.00.000</v>
          </cell>
          <cell r="B23997" t="str">
            <v xml:space="preserve">Ty ren phôi Inox 316 M10 </v>
          </cell>
          <cell r="C23997" t="str">
            <v>Nhập kho vật tư (HĐ:188) theo hóa đơn số 0000279 ngày 30.12.2019</v>
          </cell>
        </row>
        <row r="23998">
          <cell r="A23998" t="str">
            <v>4.43.12.012.VIE.00.000</v>
          </cell>
          <cell r="B23998" t="str">
            <v xml:space="preserve">Ty ren phôi Inox 304 M12 </v>
          </cell>
          <cell r="C23998" t="str">
            <v>Nhập kho vật tư (HĐ:188) theo hóa đơn số 0000279 ngày 30.12.2019</v>
          </cell>
        </row>
        <row r="23999">
          <cell r="A23999" t="str">
            <v>4.43.12.312.VIE.00.000</v>
          </cell>
          <cell r="B23999" t="str">
            <v xml:space="preserve">Ty ren phôi Inox 316 M12 </v>
          </cell>
          <cell r="C23999" t="str">
            <v>Nhập kho vật tư (HĐ:188) theo hóa đơn số 0000279 ngày 30.12.2019</v>
          </cell>
        </row>
        <row r="24000">
          <cell r="A24000" t="str">
            <v>4.43.14.014.VIE.00.000</v>
          </cell>
          <cell r="B24000" t="str">
            <v xml:space="preserve">Ty ren phôi Inox 304 M14 </v>
          </cell>
          <cell r="C24000" t="str">
            <v>Nhập kho vật tư (HĐ:188) theo hóa đơn số 0000279 ngày 30.12.2019</v>
          </cell>
        </row>
        <row r="24001">
          <cell r="A24001" t="str">
            <v>4.43.14.314.VIE.00.000</v>
          </cell>
          <cell r="B24001" t="str">
            <v xml:space="preserve">Ty ren phôi Inox 316 M14 </v>
          </cell>
          <cell r="C24001" t="str">
            <v>Nhập kho vật tư (HĐ:188) theo hóa đơn số 0000279 ngày 30.12.2019</v>
          </cell>
        </row>
        <row r="24002">
          <cell r="A24002" t="str">
            <v>4.43.16.016.VIE.00.000</v>
          </cell>
          <cell r="B24002" t="str">
            <v xml:space="preserve">Ty ren phôi Inox 304 M16 </v>
          </cell>
          <cell r="C24002" t="str">
            <v>Nhập kho vật tư (HĐ:188) theo hóa đơn số 0000279 ngày 30.12.2019</v>
          </cell>
        </row>
        <row r="24003">
          <cell r="A24003" t="str">
            <v>4.43.16.316.VIE.00.000</v>
          </cell>
          <cell r="B24003" t="str">
            <v xml:space="preserve">Ty ren phôi Inox 316 M16 </v>
          </cell>
          <cell r="C24003" t="str">
            <v>Nhập kho vật tư (HĐ:188) theo hóa đơn số 0000279 ngày 30.12.2019</v>
          </cell>
        </row>
        <row r="24004">
          <cell r="A24004" t="str">
            <v>4.43.20.020.VIE.00.000</v>
          </cell>
          <cell r="B24004" t="str">
            <v xml:space="preserve">Ty ren phôi Inox 304 M20 </v>
          </cell>
          <cell r="C24004" t="str">
            <v>Nhập kho vật tư (HĐ:188) theo hóa đơn số 0000279 ngày 30.12.2019</v>
          </cell>
        </row>
        <row r="24005">
          <cell r="A24005" t="str">
            <v>4.43.20.320.VIE.00.000</v>
          </cell>
          <cell r="B24005" t="str">
            <v xml:space="preserve">Ty ren phôi Inox 316 M20 </v>
          </cell>
          <cell r="C24005" t="str">
            <v>Nhập kho vật tư (HĐ:188) theo hóa đơn số 0000279 ngày 30.12.2019</v>
          </cell>
        </row>
        <row r="24006">
          <cell r="A24006" t="str">
            <v>4.43.24.024.VIE.00.000</v>
          </cell>
          <cell r="B24006" t="str">
            <v xml:space="preserve">Ty ren phôi Inox 304 M24 </v>
          </cell>
          <cell r="C24006" t="str">
            <v>Nhập kho vật tư (HĐ:188) theo hóa đơn số 0000279 ngày 30.12.2019</v>
          </cell>
        </row>
        <row r="24007">
          <cell r="A24007" t="str">
            <v>4.43.24.324.VIE.00.000</v>
          </cell>
          <cell r="B24007" t="str">
            <v xml:space="preserve">Ty ren phôi Inox 316 M24 </v>
          </cell>
          <cell r="C24007" t="str">
            <v>Nhập kho vật tư (HĐ:188) theo hóa đơn số 0000279 ngày 30.12.2019</v>
          </cell>
        </row>
        <row r="24008">
          <cell r="A24008" t="str">
            <v>4.43.30.030.VIE.00.000</v>
          </cell>
          <cell r="B24008" t="str">
            <v xml:space="preserve">Ty ren phôi Inox 304 M30 </v>
          </cell>
          <cell r="C24008" t="str">
            <v>Nhập kho vật tư (HĐ:188) theo hóa đơn số 0000279 ngày 30.12.2019</v>
          </cell>
        </row>
        <row r="24009">
          <cell r="A24009" t="str">
            <v>4.43.30.330.VIE.00.000</v>
          </cell>
          <cell r="B24009" t="str">
            <v xml:space="preserve">Ty ren phôi Inox 316 M30 </v>
          </cell>
          <cell r="C24009" t="str">
            <v>Nhập kho vật tư (HĐ:188) theo hóa đơn số 0000279 ngày 30.12.2019</v>
          </cell>
        </row>
        <row r="24010">
          <cell r="A24010" t="str">
            <v>4.43.36.036.VIE.00.000</v>
          </cell>
          <cell r="B24010" t="str">
            <v xml:space="preserve">Ty ren phôi Inox 304 M36 </v>
          </cell>
          <cell r="C24010" t="str">
            <v>Nhập kho vật tư (HĐ:188) theo hóa đơn số 0000279 ngày 30.12.2019</v>
          </cell>
        </row>
        <row r="24011">
          <cell r="A24011" t="str">
            <v>4.43.36.336.VIE.00.000</v>
          </cell>
          <cell r="B24011" t="str">
            <v xml:space="preserve">Ty ren phôi Inox 316 M36 </v>
          </cell>
          <cell r="C24011" t="str">
            <v>Nhập kho vật tư (HĐ:188) theo hóa đơn số 0000279 ngày 30.12.2019</v>
          </cell>
        </row>
        <row r="24012">
          <cell r="A24012" t="str">
            <v>4.69.12.040.VIE.99.000</v>
          </cell>
          <cell r="B24012" t="str">
            <v xml:space="preserve">Vít bắt tôn đuôi én M4x20mm </v>
          </cell>
          <cell r="C24012" t="str">
            <v>Nhập kho vật tư (HĐ:188) theo hóa đơn số 0000279 ngày 30.12.2019</v>
          </cell>
        </row>
        <row r="24013">
          <cell r="A24013" t="str">
            <v>4.69.12.050.VIE.99.000</v>
          </cell>
          <cell r="B24013" t="str">
            <v xml:space="preserve">Vít bắt tôn 5 phân </v>
          </cell>
          <cell r="C24013" t="str">
            <v>Nhập kho vật tư (HĐ:188) theo hóa đơn số 0000279 ngày 30.12.2019</v>
          </cell>
        </row>
        <row r="24014">
          <cell r="A24014" t="str">
            <v>4.69.32.066.VIE.00.000</v>
          </cell>
          <cell r="B24014" t="str">
            <v xml:space="preserve">Vít bắn tôn mạ kẽm nhúng nóng BTEKS 12-14X20HGS (Đầu vặn lục giác, có lưỡi khoan Ø6,5x20mm), Bịch 200 con </v>
          </cell>
          <cell r="C24014" t="str">
            <v>Nhập kho vật tư (HĐ:188) theo hóa đơn số 0000279 ngày 30.12.2019</v>
          </cell>
        </row>
        <row r="24015">
          <cell r="A24015" t="str">
            <v>4.77.81.040.VIE.99.000</v>
          </cell>
          <cell r="B24015" t="str">
            <v xml:space="preserve">Đinh ri vê nhôm-rút-4x10 mm </v>
          </cell>
          <cell r="C24015" t="str">
            <v>Nhập kho vật tư (HĐ:188) theo hóa đơn số 0000279 ngày 30.12.2019</v>
          </cell>
        </row>
        <row r="24016">
          <cell r="A24016" t="str">
            <v>4.82.20.159.KOR.00.000</v>
          </cell>
          <cell r="B24016" t="str">
            <v xml:space="preserve">Đầu nối một đầu 3/8 inch </v>
          </cell>
          <cell r="C24016" t="str">
            <v>Nhập kho vật tư (HĐ:168) theo hóa đơn số 0000532 ngày 24.12.2019</v>
          </cell>
        </row>
        <row r="24017">
          <cell r="A24017" t="str">
            <v>4.82.26.014.KOR.00.000</v>
          </cell>
          <cell r="B24017" t="str">
            <v xml:space="preserve">Kép ren ngoài Inox 304 (2 đầu nối ren M14x1.5) </v>
          </cell>
          <cell r="C24017" t="str">
            <v>Nhập kho vật tư (HĐ:188) theo hóa đơn số 0000279 ngày 30.12.2019</v>
          </cell>
        </row>
        <row r="24018">
          <cell r="A24018" t="str">
            <v>4.82.26.022.KOR.00.000</v>
          </cell>
          <cell r="B24018" t="str">
            <v xml:space="preserve">Kép ren ngoài Inox 304 (gồm 1 đầu ren G1/4-19, 1 đầu M22x1.5 </v>
          </cell>
          <cell r="C24018" t="str">
            <v>Nhập kho vật tư (HĐ:188) theo hóa đơn số 0000279 ngày 30.12.2019</v>
          </cell>
        </row>
        <row r="24019">
          <cell r="A24019" t="str">
            <v>4.82.26.030.KOR.00.000</v>
          </cell>
          <cell r="B24019" t="str">
            <v xml:space="preserve">Kép ren ngoài Inox 304 (gồm 1 đầu ren G1/4-19, 1 đầu ren M30x1.5) </v>
          </cell>
          <cell r="C24019" t="str">
            <v>Nhập kho vật tư (HĐ:188) theo hóa đơn số 0000279 ngày 30.12.2019</v>
          </cell>
        </row>
        <row r="24020">
          <cell r="A24020" t="str">
            <v>4.82.28.012.KOR.00.000</v>
          </cell>
          <cell r="B24020" t="str">
            <v xml:space="preserve">Đầu nối Fitting Tube Female Swagelok 316 1/2'' </v>
          </cell>
          <cell r="C24020" t="str">
            <v>Nhập kho vật tư (HĐ:213) theo hóa đơn số 0000372 ngày 30.12.2019</v>
          </cell>
        </row>
        <row r="24021">
          <cell r="A24021" t="str">
            <v>4.82.28.017.KOR.00.000</v>
          </cell>
          <cell r="B24021" t="str">
            <v xml:space="preserve">Đầu nối inox đường kính 6 mm x 1/4 inch </v>
          </cell>
          <cell r="C24021" t="str">
            <v>Nhập kho vật tư (HĐ:168) theo hóa đơn số 0000532 ngày 24.12.2019</v>
          </cell>
        </row>
        <row r="24022">
          <cell r="A24022" t="str">
            <v>4.82.28.101.KOR.00.000</v>
          </cell>
          <cell r="B24022" t="str">
            <v xml:space="preserve">Đầu nối thẳng ống inox đường kính 1/4 inch </v>
          </cell>
          <cell r="C24022" t="str">
            <v>Nhập kho vật tư (HĐ:168) theo hóa đơn số 0000532 ngày 24.12.2019</v>
          </cell>
        </row>
        <row r="24023">
          <cell r="A24023" t="str">
            <v>4.82.28.102.KOR.00.000</v>
          </cell>
          <cell r="B24023" t="str">
            <v xml:space="preserve">Đầu nối thẳng ống inox đường kính 3/8 inch </v>
          </cell>
          <cell r="C24023" t="str">
            <v>Nhập kho vật tư (HĐ:168) theo hóa đơn số 0000532 ngày 24.12.2019</v>
          </cell>
        </row>
        <row r="24024">
          <cell r="A24024" t="str">
            <v>4.82.28.103.KOR.00.000</v>
          </cell>
          <cell r="B24024" t="str">
            <v xml:space="preserve">Đầu nối thẳng ống inox đường kính 1/2 inch </v>
          </cell>
          <cell r="C24024" t="str">
            <v>Nhập kho vật tư (HĐ:168) theo hóa đơn số 0000532 ngày 24.12.2019</v>
          </cell>
        </row>
        <row r="24025">
          <cell r="A24025" t="str">
            <v>4.82.28.104.KOR.00.000</v>
          </cell>
          <cell r="B24025" t="str">
            <v xml:space="preserve">Đầu nối thẳng inox đường kính ngoài 6 mm </v>
          </cell>
          <cell r="C24025" t="str">
            <v>Nhập kho vật tư (HĐ:168) theo hóa đơn số 0000532 ngày 24.12.2019</v>
          </cell>
        </row>
        <row r="24026">
          <cell r="A24026" t="str">
            <v>4.82.28.105.KOR.00.000</v>
          </cell>
          <cell r="B24026" t="str">
            <v xml:space="preserve">Đầu nối thẳng inox đường kính ngoài 8 mm </v>
          </cell>
          <cell r="C24026" t="str">
            <v>Nhập kho vật tư (HĐ:168) theo hóa đơn số 0000532 ngày 24.12.2019</v>
          </cell>
        </row>
        <row r="24027">
          <cell r="A24027" t="str">
            <v>4.82.28.106.KOR.00.000</v>
          </cell>
          <cell r="B24027" t="str">
            <v xml:space="preserve">Đầu nối thẳng inox đường kính 10 mm </v>
          </cell>
          <cell r="C24027" t="str">
            <v>Nhập kho vật tư (HĐ:168) theo hóa đơn số 0000532 ngày 24.12.2019</v>
          </cell>
        </row>
        <row r="24028">
          <cell r="A24028" t="str">
            <v>4.82.28.107.KOR.00.000</v>
          </cell>
          <cell r="B24028" t="str">
            <v xml:space="preserve">Đầu nối thẳng inox đường kính ngoài 16 mm </v>
          </cell>
          <cell r="C24028" t="str">
            <v>Nhập kho vật tư (HĐ:168) theo hóa đơn số 0000532 ngày 24.12.2019</v>
          </cell>
        </row>
        <row r="24029">
          <cell r="A24029" t="str">
            <v>4.82.28.108.KOR.00.000</v>
          </cell>
          <cell r="B24029" t="str">
            <v xml:space="preserve">Đầu nối thẳng giảm inox đường kính 3/8 - 1/4 inch </v>
          </cell>
          <cell r="C24029" t="str">
            <v>Nhập kho vật tư (HĐ:168) theo hóa đơn số 0000532 ngày 24.12.2019</v>
          </cell>
        </row>
        <row r="24030">
          <cell r="A24030" t="str">
            <v>4.82.28.109.KOR.00.000</v>
          </cell>
          <cell r="B24030" t="str">
            <v xml:space="preserve">Đầu nối thẳng giảm inox đường kính 1/2 - 3/8 inch </v>
          </cell>
          <cell r="C24030" t="str">
            <v>Nhập kho vật tư (HĐ:168) theo hóa đơn số 0000532 ngày 24.12.2019</v>
          </cell>
        </row>
        <row r="24031">
          <cell r="A24031" t="str">
            <v>4.82.28.110.KOR.00.000</v>
          </cell>
          <cell r="B24031" t="str">
            <v xml:space="preserve">Đầu nối thẳng giảm inox đường kính 1/2-1/4 inch </v>
          </cell>
          <cell r="C24031" t="str">
            <v>Nhập kho vật tư (HĐ:168) theo hóa đơn số 0000532 ngày 24.12.2019</v>
          </cell>
        </row>
        <row r="24032">
          <cell r="A24032" t="str">
            <v>4.82.28.111.KOR.00.000</v>
          </cell>
          <cell r="B24032" t="str">
            <v xml:space="preserve">Đầu nối thẳng giảm inox đường kính 8-6 mm </v>
          </cell>
          <cell r="C24032" t="str">
            <v>Nhập kho vật tư (HĐ:168) theo hóa đơn số 0000532 ngày 24.12.2019</v>
          </cell>
        </row>
        <row r="24033">
          <cell r="A24033" t="str">
            <v>4.82.28.112.KOR.00.000</v>
          </cell>
          <cell r="B24033" t="str">
            <v xml:space="preserve">Đầu nối thẳng giảm inox đường kính 10-8 mm </v>
          </cell>
          <cell r="C24033" t="str">
            <v>Nhập kho vật tư (HĐ:168) theo hóa đơn số 0000532 ngày 24.12.2019</v>
          </cell>
        </row>
        <row r="24034">
          <cell r="A24034" t="str">
            <v>4.82.28.113.KOR.00.000</v>
          </cell>
          <cell r="B24034" t="str">
            <v xml:space="preserve">Đầu nối thẳng giảm inox đường kính 10-6 mm </v>
          </cell>
          <cell r="C24034" t="str">
            <v>Nhập kho vật tư (HĐ:168) theo hóa đơn số 0000532 ngày 24.12.2019</v>
          </cell>
        </row>
        <row r="24035">
          <cell r="A24035" t="str">
            <v>4.82.28.114.KOR.00.000</v>
          </cell>
          <cell r="B24035" t="str">
            <v xml:space="preserve">Đầu nối inox đường kính 1/4 x 1/4 inch </v>
          </cell>
          <cell r="C24035" t="str">
            <v>Nhập kho vật tư (HĐ:168) theo hóa đơn số 0000532 ngày 24.12.2019</v>
          </cell>
        </row>
        <row r="24036">
          <cell r="A24036" t="str">
            <v>4.82.28.115.KOR.00.000</v>
          </cell>
          <cell r="B24036" t="str">
            <v xml:space="preserve">Đầu nối inox đường kính 3/8 inch x 1/4 inch </v>
          </cell>
          <cell r="C24036" t="str">
            <v>Nhập kho vật tư (HĐ:168) theo hóa đơn số 0000532 ngày 24.12.2019</v>
          </cell>
        </row>
        <row r="24037">
          <cell r="A24037" t="str">
            <v>4.82.28.116.KOR.00.000</v>
          </cell>
          <cell r="B24037" t="str">
            <v xml:space="preserve">Đầu nối inox đường kính 3/8 inch x 1/2 inch </v>
          </cell>
          <cell r="C24037" t="str">
            <v>Nhập kho vật tư (HĐ:168) theo hóa đơn số 0000532 ngày 24.12.2019</v>
          </cell>
        </row>
        <row r="24038">
          <cell r="A24038" t="str">
            <v>4.82.28.118.KOR.00.000</v>
          </cell>
          <cell r="B24038" t="str">
            <v xml:space="preserve">Đầu nối inox đường kính 1/2 inch  x 1/4 inch </v>
          </cell>
          <cell r="C24038" t="str">
            <v>Nhập kho vật tư (HĐ:168) theo hóa đơn số 0000532 ngày 24.12.2019</v>
          </cell>
        </row>
        <row r="24039">
          <cell r="A24039" t="str">
            <v>4.82.28.119.KOR.00.000</v>
          </cell>
          <cell r="B24039" t="str">
            <v xml:space="preserve">Đầu nối inox đường kính 1/2 inch x 1/2 inch </v>
          </cell>
          <cell r="C24039" t="str">
            <v>Nhập kho vật tư (HĐ:168) theo hóa đơn số 0000532 ngày 24.12.2019</v>
          </cell>
        </row>
        <row r="24040">
          <cell r="A24040" t="str">
            <v>4.82.28.120.KOR.00.000</v>
          </cell>
          <cell r="B24040" t="str">
            <v xml:space="preserve">Đầu nối inox đường kính 8 mm x 1/4 inch </v>
          </cell>
          <cell r="C24040" t="str">
            <v>Nhập kho vật tư (HĐ:168) theo hóa đơn số 0000532 ngày 24.12.2019</v>
          </cell>
        </row>
        <row r="24041">
          <cell r="A24041" t="str">
            <v>4.82.28.121.KOR.00.000</v>
          </cell>
          <cell r="B24041" t="str">
            <v xml:space="preserve">Đầu nối inox đường kính 10 mm X NPT  1/4 inch </v>
          </cell>
          <cell r="C24041" t="str">
            <v>Nhập kho vật tư (HĐ:168) theo hóa đơn số 0000532 ngày 24.12.2019</v>
          </cell>
        </row>
        <row r="24042">
          <cell r="A24042" t="str">
            <v>4.82.28.122.KOR.00.000</v>
          </cell>
          <cell r="B24042" t="str">
            <v xml:space="preserve">Đầu nối inox đường kính 10 mm x NPT  1/2 inch </v>
          </cell>
          <cell r="C24042" t="str">
            <v>Nhập kho vật tư (HĐ:168) theo hóa đơn số 0000532 ngày 24.12.2019</v>
          </cell>
        </row>
        <row r="24043">
          <cell r="A24043" t="str">
            <v>4.82.28.146.KOR.00.000</v>
          </cell>
          <cell r="B24043" t="str">
            <v xml:space="preserve">Nut and Ferrule Set (1 Nut/1 Front Ferrule/1 Back Ferrule), 316 Stainless Steel </v>
          </cell>
          <cell r="C24043" t="str">
            <v>Nhập kho vật tư (HĐ:168) theo hóa đơn số 0000532 ngày 24.12.2019</v>
          </cell>
        </row>
        <row r="24044">
          <cell r="A24044" t="str">
            <v>4.82.28.147.KOR.00.000</v>
          </cell>
          <cell r="B24044" t="str">
            <v xml:space="preserve">Nut and Ferrule Set (1 Nut/1 Front Ferrule/1 Back Ferrule) for 3/8 inch, SS316 </v>
          </cell>
          <cell r="C24044" t="str">
            <v>Nhập kho vật tư (HĐ:168) theo hóa đơn số 0000532 ngày 24.12.2019</v>
          </cell>
        </row>
        <row r="24045">
          <cell r="A24045" t="str">
            <v>4.82.28.148.KOR.00.000</v>
          </cell>
          <cell r="B24045" t="str">
            <v xml:space="preserve">Nut and Ferrule Set (1 Nut/1 Front Ferrule/1 Back Ferrule) for 1/2 inch </v>
          </cell>
          <cell r="C24045" t="str">
            <v>Nhập kho vật tư (HĐ:168) theo hóa đơn số 0000532 ngày 24.12.2019</v>
          </cell>
        </row>
        <row r="24046">
          <cell r="A24046" t="str">
            <v>4.82.28.149.KOR.00.000</v>
          </cell>
          <cell r="B24046" t="str">
            <v xml:space="preserve">Nut and Ferrule Set (1 Nut/1 Front Ferrule/1 Back Ferrule) for 6 mm </v>
          </cell>
          <cell r="C24046" t="str">
            <v>Nhập kho vật tư (HĐ:168) theo hóa đơn số 0000532 ngày 24.12.2019</v>
          </cell>
        </row>
        <row r="24047">
          <cell r="A24047" t="str">
            <v>4.82.28.150.KOR.00.000</v>
          </cell>
          <cell r="B24047" t="str">
            <v xml:space="preserve">Nut and Ferrule Set (1 Nut/1 Front Ferrule/1 Back Ferrule) for 8 mm, SS316 </v>
          </cell>
          <cell r="C24047" t="str">
            <v>Nhập kho vật tư (HĐ:168) theo hóa đơn số 0000532 ngày 24.12.2019</v>
          </cell>
        </row>
        <row r="24048">
          <cell r="A24048" t="str">
            <v>4.82.28.151.KOR.00.000</v>
          </cell>
          <cell r="B24048" t="str">
            <v xml:space="preserve">Nut and Ferrule Set (1 Nut/1 Front Ferrule/1 Back Ferrule) for 10 mm, SS316 </v>
          </cell>
          <cell r="C24048" t="str">
            <v>Nhập kho vật tư (HĐ:168) theo hóa đơn số 0000532 ngày 24.12.2019</v>
          </cell>
        </row>
        <row r="24049">
          <cell r="A24049" t="str">
            <v>4.82.28.152.KOR.00.000</v>
          </cell>
          <cell r="B24049" t="str">
            <v xml:space="preserve">Nut and Ferrule Set (1 Nut/1 Front Ferrule/1 Back Ferrule) for 12 mm </v>
          </cell>
          <cell r="C24049" t="str">
            <v>Nhập kho vật tư (HĐ:168) theo hóa đơn số 0000532 ngày 24.12.2019</v>
          </cell>
        </row>
        <row r="24050">
          <cell r="A24050" t="str">
            <v>4.82.28.154.KOR.00.000</v>
          </cell>
          <cell r="B24050" t="str">
            <v xml:space="preserve">Đầu nối ống Inox Ø8 M14X1.5 (01 bộ gồm đai ốc nối và hạt bắp) </v>
          </cell>
          <cell r="C24050" t="str">
            <v>Nhập kho vật tư (HĐ:188) theo hóa đơn số 0000279 ngày 30.12.2019</v>
          </cell>
        </row>
        <row r="24051">
          <cell r="A24051" t="str">
            <v>4.82.28.155.CHN.00.000</v>
          </cell>
          <cell r="B24051" t="str">
            <v xml:space="preserve">Đầu nối ống mỡ: Hose connector HFK-8 </v>
          </cell>
          <cell r="C24051" t="str">
            <v>Nhập kho vật tư (HĐ:188) theo hóa đơn số 0000279 ngày 30.12.2019</v>
          </cell>
        </row>
        <row r="24052">
          <cell r="A24052" t="str">
            <v>4.82.32.113.KOR.00.000</v>
          </cell>
          <cell r="B24052" t="str">
            <v xml:space="preserve">Đầu nối swagelok ống Ø14mm Inox 304 </v>
          </cell>
          <cell r="C24052" t="str">
            <v>Nhập kho vật tư (HĐ:188) theo hóa đơn số 0000279 ngày 30.12.2019</v>
          </cell>
        </row>
        <row r="24053">
          <cell r="A24053" t="str">
            <v>4.82.42.123.KOR.00.000</v>
          </cell>
          <cell r="B24053" t="str">
            <v xml:space="preserve">Co inox 90 độ đường kính 1/4 inch </v>
          </cell>
          <cell r="C24053" t="str">
            <v>Nhập kho vật tư (HĐ:168) theo hóa đơn số 0000532 ngày 24.12.2019</v>
          </cell>
        </row>
        <row r="24054">
          <cell r="A24054" t="str">
            <v>4.82.42.124.KOR.00.000</v>
          </cell>
          <cell r="B24054" t="str">
            <v xml:space="preserve">Co inox 90 độ đường kính 3/8 inch </v>
          </cell>
          <cell r="C24054" t="str">
            <v>Nhập kho vật tư (HĐ:168) theo hóa đơn số 0000532 ngày 24.12.2019</v>
          </cell>
        </row>
        <row r="24055">
          <cell r="A24055" t="str">
            <v>4.82.42.125.KOR.00.000</v>
          </cell>
          <cell r="B24055" t="str">
            <v xml:space="preserve">Co inox 90 độ đường kính 1/2 inch </v>
          </cell>
          <cell r="C24055" t="str">
            <v>Nhập kho vật tư (HĐ:168) theo hóa đơn số 0000532 ngày 24.12.2019</v>
          </cell>
        </row>
        <row r="24056">
          <cell r="A24056" t="str">
            <v>4.82.42.126.KOR.00.000</v>
          </cell>
          <cell r="B24056" t="str">
            <v xml:space="preserve">Co inox 90 độ đường kính 6 mm </v>
          </cell>
          <cell r="C24056" t="str">
            <v>Nhập kho vật tư (HĐ:168) theo hóa đơn số 0000532 ngày 24.12.2019</v>
          </cell>
        </row>
        <row r="24057">
          <cell r="A24057" t="str">
            <v>4.82.42.127.KOR.00.000</v>
          </cell>
          <cell r="B24057" t="str">
            <v xml:space="preserve">Co inox 90 độ đường kính 8 mm </v>
          </cell>
          <cell r="C24057" t="str">
            <v>Nhập kho vật tư (HĐ:168) theo hóa đơn số 0000532 ngày 24.12.2019</v>
          </cell>
        </row>
        <row r="24058">
          <cell r="A24058" t="str">
            <v>4.82.42.128.KOR.00.000</v>
          </cell>
          <cell r="B24058" t="str">
            <v xml:space="preserve">Co inox 90 độ đường kính 10 mm </v>
          </cell>
          <cell r="C24058" t="str">
            <v>Nhập kho vật tư (HĐ:168) theo hóa đơn số 0000532 ngày 24.12.2019</v>
          </cell>
        </row>
        <row r="24059">
          <cell r="A24059" t="str">
            <v>4.82.42.129.KOR.00.000</v>
          </cell>
          <cell r="B24059" t="str">
            <v xml:space="preserve">Co inox 90 độ đường kính 1/4 inch X NPT 1/4 inch </v>
          </cell>
          <cell r="C24059" t="str">
            <v>Nhập kho vật tư (HĐ:168) theo hóa đơn số 0000532 ngày 24.12.2019</v>
          </cell>
        </row>
        <row r="24060">
          <cell r="A24060" t="str">
            <v>4.82.42.130.KOR.00.000</v>
          </cell>
          <cell r="B24060" t="str">
            <v xml:space="preserve">Co 90 độ đường kính  3/8 inch X NPT 1/4 inch </v>
          </cell>
          <cell r="C24060" t="str">
            <v>Nhập kho vật tư (HĐ:168) theo hóa đơn số 0000532 ngày 24.12.2019</v>
          </cell>
        </row>
        <row r="24061">
          <cell r="A24061" t="str">
            <v>4.82.42.131.KOR.00.000</v>
          </cell>
          <cell r="B24061" t="str">
            <v xml:space="preserve">Co 90 độ đường kính 1/2 inch X NPT 1/4 inch </v>
          </cell>
          <cell r="C24061" t="str">
            <v>Nhập kho vật tư (HĐ:168) theo hóa đơn số 0000532 ngày 24.12.2019</v>
          </cell>
        </row>
        <row r="24062">
          <cell r="A24062" t="str">
            <v>4.82.42.132.KOR.00.000</v>
          </cell>
          <cell r="B24062" t="str">
            <v xml:space="preserve">Co 90 độ đường kính 3/8 inch X NPT 1/2 inch </v>
          </cell>
          <cell r="C24062" t="str">
            <v>Nhập kho vật tư (HĐ:168) theo hóa đơn số 0000532 ngày 24.12.2019</v>
          </cell>
        </row>
        <row r="24063">
          <cell r="A24063" t="str">
            <v>4.82.42.133.KOR.00.000</v>
          </cell>
          <cell r="B24063" t="str">
            <v xml:space="preserve">Co 90 độ đường kính 1/2 inch X NPT 1/2 inch </v>
          </cell>
          <cell r="C24063" t="str">
            <v>Nhập kho vật tư (HĐ:168) theo hóa đơn số 0000532 ngày 24.12.2019</v>
          </cell>
        </row>
        <row r="24064">
          <cell r="A24064" t="str">
            <v>4.82.42.134.KOR.00.000</v>
          </cell>
          <cell r="B24064" t="str">
            <v xml:space="preserve">Co inox 90 độ đường kính  5/8 inch x BSPP 1/2 inch </v>
          </cell>
          <cell r="C24064" t="str">
            <v>Nhập kho vật tư (HĐ:168) theo hóa đơn số 0000532 ngày 24.12.2019</v>
          </cell>
        </row>
        <row r="24065">
          <cell r="A24065" t="str">
            <v>4.82.45.138.KOR.00.000</v>
          </cell>
          <cell r="B24065" t="str">
            <v xml:space="preserve">Đầu nối inox chữ T đường kính 1/4 inch </v>
          </cell>
          <cell r="C24065" t="str">
            <v>Nhập kho vật tư (HĐ:168) theo hóa đơn số 0000532 ngày 24.12.2019</v>
          </cell>
        </row>
        <row r="24066">
          <cell r="A24066" t="str">
            <v>4.82.45.139.KOR.00.000</v>
          </cell>
          <cell r="B24066" t="str">
            <v xml:space="preserve">Đầu nối inox chữ T đường kính 3/8 inch </v>
          </cell>
          <cell r="C24066" t="str">
            <v>Nhập kho vật tư (HĐ:168) theo hóa đơn số 0000532 ngày 24.12.2019</v>
          </cell>
        </row>
        <row r="24067">
          <cell r="A24067" t="str">
            <v>4.82.45.140.KOR.00.000</v>
          </cell>
          <cell r="B24067" t="str">
            <v xml:space="preserve">Đầu nối inox chữ T đường kính 1/2 inch </v>
          </cell>
          <cell r="C24067" t="str">
            <v>Nhập kho vật tư (HĐ:168) theo hóa đơn số 0000532 ngày 24.12.2019</v>
          </cell>
        </row>
        <row r="24068">
          <cell r="A24068" t="str">
            <v>4.82.45.141.KOR.00.000</v>
          </cell>
          <cell r="B24068" t="str">
            <v xml:space="preserve">Đầu nối inox chữ T đường kính 5/8 inch </v>
          </cell>
          <cell r="C24068" t="str">
            <v>Nhập kho vật tư (HĐ:168) theo hóa đơn số 0000532 ngày 24.12.2019</v>
          </cell>
        </row>
        <row r="24069">
          <cell r="A24069" t="str">
            <v>4.82.45.142.KOR.00.000</v>
          </cell>
          <cell r="B24069" t="str">
            <v xml:space="preserve">Đầu nối inox chữ T đường kính 6 mm </v>
          </cell>
          <cell r="C24069" t="str">
            <v>Nhập kho vật tư (HĐ:168) theo hóa đơn số 0000532 ngày 24.12.2019</v>
          </cell>
        </row>
        <row r="24070">
          <cell r="A24070" t="str">
            <v>4.82.45.143.KOR.00.000</v>
          </cell>
          <cell r="B24070" t="str">
            <v xml:space="preserve">Đầu nối inox chữ T đường kính 8 mm </v>
          </cell>
          <cell r="C24070" t="str">
            <v>Nhập kho vật tư (HĐ:168) theo hóa đơn số 0000532 ngày 24.12.2019</v>
          </cell>
        </row>
        <row r="24071">
          <cell r="A24071" t="str">
            <v>4.82.45.144.KOR.00.000</v>
          </cell>
          <cell r="B24071" t="str">
            <v xml:space="preserve">Đầu nối inox chữ T đường kính 10 mm </v>
          </cell>
          <cell r="C24071" t="str">
            <v>Nhập kho vật tư (HĐ:168) theo hóa đơn số 0000532 ngày 24.12.2019</v>
          </cell>
        </row>
        <row r="24072">
          <cell r="A24072" t="str">
            <v>4.84.84.004.VIE.00.000</v>
          </cell>
          <cell r="B24072" t="str">
            <v xml:space="preserve">Vú mỡ M8-45 độ inox </v>
          </cell>
          <cell r="C24072" t="str">
            <v>Nhập kho vú mỡ (HĐ:188) theo hóa đơn số 0000279 ngày 30.12.2019</v>
          </cell>
        </row>
        <row r="24073">
          <cell r="A24073" t="str">
            <v>4.84.84.005.VIE.00.000</v>
          </cell>
          <cell r="B24073" t="str">
            <v xml:space="preserve">Vú mỡ M10-45 độ inox </v>
          </cell>
          <cell r="C24073" t="str">
            <v>Nhập kho vú mỡ (HĐ:188) theo hóa đơn số 0000279 ngày 30.12.2019</v>
          </cell>
        </row>
        <row r="24074">
          <cell r="A24074" t="str">
            <v>4.84.84.006.VIE.00.000</v>
          </cell>
          <cell r="B24074" t="str">
            <v xml:space="preserve">Vú mỡ M12-45 độ inox </v>
          </cell>
          <cell r="C24074" t="str">
            <v>Nhập kho vú mỡ (HĐ:188) theo hóa đơn số 0000279 ngày 30.12.2019</v>
          </cell>
        </row>
        <row r="24075">
          <cell r="A24075" t="str">
            <v>4.84.84.018.VIE.00.000</v>
          </cell>
          <cell r="B24075" t="str">
            <v xml:space="preserve">Bộ bơm mỡ chữ T Inox 304 (gồm Vú bơm mỡ+ Đầu nối+kép ren ngoài+ đầu nối ống) </v>
          </cell>
          <cell r="C24075" t="str">
            <v>Nhập kho vật tư (HĐ:188) theo hóa đơn số 0000279 ngày 30.12.2019</v>
          </cell>
        </row>
        <row r="24076">
          <cell r="A24076" t="str">
            <v>4.84.84.019.GER.00.000</v>
          </cell>
          <cell r="B24076" t="str">
            <v xml:space="preserve">Bộ Vú mỡ loại thẳng, thép UMETA H1 gồm 17 kt:M5x0.8, M6x0.75, M6x1.0, M7x1.0, ,M8x0.75, M8x1.0,M8x1.25, M10x1.0, M10x1.25, M10x1.5, M12x1.0, M12x1.25, M12x1.5, M12x1.75,... </v>
          </cell>
          <cell r="C24076" t="str">
            <v>Nhập kho vật tư (HĐ:188) theo hóa đơn số 0000279 ngày 30.12.2019</v>
          </cell>
        </row>
        <row r="24077">
          <cell r="A24077" t="str">
            <v>4.86.30.011.CHN.00.000</v>
          </cell>
          <cell r="B24077" t="str">
            <v xml:space="preserve">Amiang bản (trắng) 100 x 3mm </v>
          </cell>
          <cell r="C24077" t="str">
            <v>Nhập kho vật tư (HĐ:193) theo hóa đơn số 0000370 ngày 30.12.2019</v>
          </cell>
        </row>
        <row r="24078">
          <cell r="A24078" t="str">
            <v>4.86.30.012.CHN.00.000</v>
          </cell>
          <cell r="B24078" t="str">
            <v xml:space="preserve">Amiang bản (trắng) 50 x 3mm </v>
          </cell>
          <cell r="C24078" t="str">
            <v>Nhập kho vật tư (HĐ:193) theo hóa đơn số 0000370 ngày 30.12.2019</v>
          </cell>
        </row>
        <row r="24079">
          <cell r="A24079" t="str">
            <v>4.86.30.013.CHN.00.000</v>
          </cell>
          <cell r="B24079" t="str">
            <v xml:space="preserve">Amiang bản (trắng) 30 x 3mm </v>
          </cell>
          <cell r="C24079" t="str">
            <v>Nhập kho vật tư (HĐ:193) theo hóa đơn số 0000370 ngày 30.12.2019</v>
          </cell>
        </row>
        <row r="24080">
          <cell r="A24080" t="str">
            <v>4.88.30.048.VIE.00.000</v>
          </cell>
          <cell r="B24080" t="str">
            <v xml:space="preserve">Tấm cao su 1 lớp bố dày: 5mm;chiều rộng : 300mm </v>
          </cell>
          <cell r="C24080" t="str">
            <v>Nhập kho vật tư (HĐ:213) theo hóa đơn số 0000372 ngày 30.12.2019</v>
          </cell>
        </row>
        <row r="24081">
          <cell r="A24081" t="str">
            <v>4.88.30.049.VIE.00.000</v>
          </cell>
          <cell r="B24081" t="str">
            <v xml:space="preserve">Tấm cao su 1 lớp bố, Khổ:350x20000mm, dày 5mm </v>
          </cell>
          <cell r="C24081" t="str">
            <v>Nhập kho vật tư (HĐ:213) theo hóa đơn số 0000372 ngày 30.12.2019</v>
          </cell>
        </row>
        <row r="24082">
          <cell r="A24082" t="str">
            <v>4.88.65.127.TPE.00.000</v>
          </cell>
          <cell r="B24082" t="str">
            <v xml:space="preserve">Phớt chắn dầu/ Leak oil seal TC, 38mm × 22mm × 8mm </v>
          </cell>
          <cell r="C24082" t="str">
            <v>Nhập kho vật tư (HĐ:193) theo hóa đơn số 0000370 ngày 30.12.2019</v>
          </cell>
        </row>
        <row r="24083">
          <cell r="A24083" t="str">
            <v>4.88.65.128.TPE.00.000</v>
          </cell>
          <cell r="B24083" t="str">
            <v xml:space="preserve">Phớt chắn dầu/ Leak oil seal TC, 62mm × 35mm × 11mm </v>
          </cell>
          <cell r="C24083" t="str">
            <v>Nhập kho vật tư (HĐ:193) theo hóa đơn số 0000370 ngày 30.12.2019</v>
          </cell>
        </row>
        <row r="24084">
          <cell r="A24084" t="str">
            <v>4.88.65.129.TPE.00.000</v>
          </cell>
          <cell r="B24084" t="str">
            <v xml:space="preserve">Phớt chắn dầu/ Leak oil seal TC, 90mm × 65mm × 12mm </v>
          </cell>
          <cell r="C24084" t="str">
            <v>Nhập kho vật tư (HĐ:193) theo hóa đơn số 0000370 ngày 30.12.2019</v>
          </cell>
        </row>
        <row r="24085">
          <cell r="A24085" t="str">
            <v>4.88.65.130.TPE.00.000</v>
          </cell>
          <cell r="B24085" t="str">
            <v xml:space="preserve">Phớt chặn dầu 12x22x6 </v>
          </cell>
          <cell r="C24085" t="str">
            <v>Nhập kho vật tư (HĐ:193) theo hóa đơn số 0000370 ngày 30.12.2019</v>
          </cell>
        </row>
        <row r="24086">
          <cell r="A24086" t="str">
            <v>4.88.65.131.TPE.00.000</v>
          </cell>
          <cell r="B24086" t="str">
            <v xml:space="preserve">Phớt chắn dầu phía DE Ø82 x Ø65 x 12mm </v>
          </cell>
          <cell r="C24086" t="str">
            <v>Nhập kho vật tư (HĐ:193) theo hóa đơn số 0000370 ngày 30.12.2019</v>
          </cell>
        </row>
        <row r="24087">
          <cell r="A24087" t="str">
            <v>4.88.65.132.TPE.00.000</v>
          </cell>
          <cell r="B24087" t="str">
            <v xml:space="preserve">Phớt chắn mỡ phía NDE VS 50 </v>
          </cell>
          <cell r="C24087" t="str">
            <v>Nhập kho vật tư (HĐ:193) theo hóa đơn số 0000370 ngày 30.12.2019</v>
          </cell>
        </row>
        <row r="24088">
          <cell r="A24088" t="str">
            <v>4.88.65.133.TPE.00.000</v>
          </cell>
          <cell r="B24088" t="str">
            <v xml:space="preserve">Phớt chặn nhớt 70 - 100 – 12 </v>
          </cell>
          <cell r="C24088" t="str">
            <v>Nhập kho vật tư (HĐ:193) theo hóa đơn số 0000370 ngày 30.12.2019</v>
          </cell>
        </row>
        <row r="24089">
          <cell r="A24089" t="str">
            <v>4.88.65.134.TPE.00.000</v>
          </cell>
          <cell r="B24089" t="str">
            <v xml:space="preserve">Phớt chặn nhớt 100 – 125 – 12 </v>
          </cell>
          <cell r="C24089" t="str">
            <v>Nhập kho vật tư (HĐ:193) theo hóa đơn số 0000370 ngày 30.12.2019</v>
          </cell>
        </row>
        <row r="24090">
          <cell r="A24090" t="str">
            <v>4.88.65.135.TPE.00.000</v>
          </cell>
          <cell r="B24090" t="str">
            <v xml:space="preserve">Phốt chặn dầu 50x72x12 </v>
          </cell>
          <cell r="C24090" t="str">
            <v>Nhập kho vật tư (HĐ:193) theo hóa đơn số 0000370 ngày 30.12.2019</v>
          </cell>
        </row>
        <row r="24091">
          <cell r="A24091" t="str">
            <v>4.88.65.136.TPE.00.000</v>
          </cell>
          <cell r="B24091" t="str">
            <v xml:space="preserve">Phốt chặn dầu 45x62x12 </v>
          </cell>
          <cell r="C24091" t="str">
            <v>Nhập kho vật tư (HĐ:193) theo hóa đơn số 0000370 ngày 30.12.2019</v>
          </cell>
        </row>
        <row r="24092">
          <cell r="A24092" t="str">
            <v>4.88.65.137.TPE.00.000</v>
          </cell>
          <cell r="B24092" t="str">
            <v xml:space="preserve">Phớt chắn dầu/ Oil seal TC 62ØD x 40Ød x 11T </v>
          </cell>
          <cell r="C24092" t="str">
            <v>Nhập kho vật tư (HĐ:193) theo hóa đơn số 0000370 ngày 30.12.2019</v>
          </cell>
        </row>
        <row r="24093">
          <cell r="A24093" t="str">
            <v>4.88.65.138.TPE.00.000</v>
          </cell>
          <cell r="B24093" t="str">
            <v xml:space="preserve">Phớt chắn dầu/ Oil seal TC 100ØD × 80Ød × 12T </v>
          </cell>
          <cell r="C24093" t="str">
            <v>Nhập kho vật tư (HĐ:193) theo hóa đơn số 0000370 ngày 30.12.2019</v>
          </cell>
        </row>
        <row r="24094">
          <cell r="A24094" t="str">
            <v>4.88.65.139.TPE.00.000</v>
          </cell>
          <cell r="B24094" t="str">
            <v xml:space="preserve">Phớt chắn dầu-OIL SEAL NBR 90x115x13 TC </v>
          </cell>
          <cell r="C24094" t="str">
            <v>Nhập kho vật tư (HĐ:193) theo hóa đơn số 0000370 ngày 30.12.2019</v>
          </cell>
        </row>
        <row r="24095">
          <cell r="A24095" t="str">
            <v>4.88.65.140.TPE.00.000</v>
          </cell>
          <cell r="B24095" t="str">
            <v xml:space="preserve">Phớt chắn mỡ TC 65 x 90 x 12 </v>
          </cell>
          <cell r="C24095" t="str">
            <v>Nhập kho vật tư (HĐ:193) theo hóa đơn số 0000370 ngày 30.12.2019</v>
          </cell>
        </row>
        <row r="24096">
          <cell r="A24096" t="str">
            <v>4.88.65.141.TPE.00.000</v>
          </cell>
          <cell r="B24096" t="str">
            <v xml:space="preserve">Phớt chắn bụi V-ring VA-30, d=27, A=4.7, B=7.5mm </v>
          </cell>
          <cell r="C24096" t="str">
            <v>Nhập kho vật tư (HĐ:193) theo hóa đơn số 0000370 ngày 30.12.2019</v>
          </cell>
        </row>
        <row r="24097">
          <cell r="A24097" t="str">
            <v>4.88.65.142.TPE.00.000</v>
          </cell>
          <cell r="B24097" t="str">
            <v xml:space="preserve">Phớt chắn bụi V-ring VA-45, d=40, A=5.5, B=9.0mm </v>
          </cell>
          <cell r="C24097" t="str">
            <v>Nhập kho vật tư (HĐ:193) theo hóa đơn số 0000370 ngày 30.12.2019</v>
          </cell>
        </row>
        <row r="24098">
          <cell r="A24098" t="str">
            <v>4.88.65.143.TPE.00.000</v>
          </cell>
          <cell r="B24098" t="str">
            <v xml:space="preserve">Phớt chắn bụi V-ring VA-40, d=36, A=5.5, B=9mm </v>
          </cell>
          <cell r="C24098" t="str">
            <v>Nhập kho vật tư (HĐ:193) theo hóa đơn số 0000370 ngày 30.12.2019</v>
          </cell>
        </row>
        <row r="24099">
          <cell r="A24099" t="str">
            <v>4.88.65.144.TPE.00.000</v>
          </cell>
          <cell r="B24099" t="str">
            <v xml:space="preserve">Phớt chắn bụi V-ring VA-60, d=54, A=9.5, B=13mm </v>
          </cell>
          <cell r="C24099" t="str">
            <v>Nhập kho vật tư (HĐ:193) theo hóa đơn số 0000370 ngày 30.12.2019</v>
          </cell>
        </row>
        <row r="24100">
          <cell r="A24100" t="str">
            <v>4.88.65.145.TPE.00.000</v>
          </cell>
          <cell r="B24100" t="str">
            <v xml:space="preserve">Phớt chắn bụi V-ring VA-25 </v>
          </cell>
          <cell r="C24100" t="str">
            <v>Nhập kho vật tư (HĐ:193) theo hóa đơn số 0000370 ngày 30.12.2019</v>
          </cell>
        </row>
        <row r="24101">
          <cell r="A24101" t="str">
            <v>4.88.65.146.TPE.00.000</v>
          </cell>
          <cell r="B24101" t="str">
            <v xml:space="preserve">Phớt chắn bụi V-ring VA-55, d=49, A=5.5, B=9.0mm </v>
          </cell>
          <cell r="C24101" t="str">
            <v>Nhập kho vật tư (HĐ:193) theo hóa đơn số 0000370 ngày 30.12.2019</v>
          </cell>
        </row>
        <row r="24102">
          <cell r="A24102" t="str">
            <v>4.88.65.147.IND.00.000</v>
          </cell>
          <cell r="B24102" t="str">
            <v xml:space="preserve">Phớt chắn bụi DE, H-NPR 55A </v>
          </cell>
          <cell r="C24102" t="str">
            <v>Nhập kho vật tư (HĐ:193) theo hóa đơn số 0000370 ngày 30.12.2019</v>
          </cell>
        </row>
        <row r="24103">
          <cell r="A24103" t="str">
            <v>4.88.65.148.IND.00.000</v>
          </cell>
          <cell r="B24103" t="str">
            <v xml:space="preserve">Phớt chắn bụi NDE H-NPR 45A </v>
          </cell>
          <cell r="C24103" t="str">
            <v>Nhập kho vật tư (HĐ:193) theo hóa đơn số 0000370 ngày 30.12.2019</v>
          </cell>
        </row>
        <row r="24104">
          <cell r="A24104" t="str">
            <v>4.88.65.149.IND.00.000</v>
          </cell>
          <cell r="B24104" t="str">
            <v xml:space="preserve">Phớt chắn bụi DE H-NPR 65A </v>
          </cell>
          <cell r="C24104" t="str">
            <v>Nhập kho vật tư (HĐ:193) theo hóa đơn số 0000370 ngày 30.12.2019</v>
          </cell>
        </row>
        <row r="24105">
          <cell r="A24105" t="str">
            <v>4.88.65.150.IND.00.000</v>
          </cell>
          <cell r="B24105" t="str">
            <v xml:space="preserve">Phớt chắn bụi NDE H-NPR 60A </v>
          </cell>
          <cell r="C24105" t="str">
            <v>Nhập kho vật tư (HĐ:193) theo hóa đơn số 0000370 ngày 30.12.2019</v>
          </cell>
        </row>
        <row r="24106">
          <cell r="A24106" t="str">
            <v>4.88.65.151.IND.00.000</v>
          </cell>
          <cell r="B24106" t="str">
            <v xml:space="preserve">Phớt chắn bụi DE H-NPR 35A </v>
          </cell>
          <cell r="C24106" t="str">
            <v>Nhập kho vật tư (HĐ:193) theo hóa đơn số 0000370 ngày 30.12.2019</v>
          </cell>
        </row>
        <row r="24107">
          <cell r="A24107" t="str">
            <v>4.88.65.152.IND.00.000</v>
          </cell>
          <cell r="B24107" t="str">
            <v xml:space="preserve">Phớt chắn bụi NDE H-NPR 20A </v>
          </cell>
          <cell r="C24107" t="str">
            <v>Nhập kho vật tư (HĐ:193) theo hóa đơn số 0000370 ngày 30.12.2019</v>
          </cell>
        </row>
        <row r="24108">
          <cell r="A24108" t="str">
            <v>4.88.65.153.IND.00.000</v>
          </cell>
          <cell r="B24108" t="str">
            <v xml:space="preserve">Phớt chắn bụi DE H-NPR 95A </v>
          </cell>
          <cell r="C24108" t="str">
            <v>Nhập kho vật tư (HĐ:193) theo hóa đơn số 0000370 ngày 30.12.2019</v>
          </cell>
        </row>
        <row r="24109">
          <cell r="A24109" t="str">
            <v>4.88.65.154.IND.00.000</v>
          </cell>
          <cell r="B24109" t="str">
            <v xml:space="preserve">Phớt chắn bụi NDE H-NPR 80A </v>
          </cell>
          <cell r="C24109" t="str">
            <v>Nhập kho vật tư (HĐ:193) theo hóa đơn số 0000370 ngày 30.12.2019</v>
          </cell>
        </row>
        <row r="24110">
          <cell r="A24110" t="str">
            <v>4.88.65.155.IND.00.000</v>
          </cell>
          <cell r="B24110" t="str">
            <v xml:space="preserve">Phớt chắn bụi DE H-NPR 80A </v>
          </cell>
          <cell r="C24110" t="str">
            <v>Nhập kho vật tư (HĐ:193) theo hóa đơn số 0000370 ngày 30.12.2019</v>
          </cell>
        </row>
        <row r="24111">
          <cell r="A24111" t="str">
            <v>4.88.65.156.IND.00.000</v>
          </cell>
          <cell r="B24111" t="str">
            <v xml:space="preserve">Phớt chắn bụi NDE H-NPR 65A </v>
          </cell>
          <cell r="C24111" t="str">
            <v>Nhập kho vật tư (HĐ:193) theo hóa đơn số 0000370 ngày 30.12.2019</v>
          </cell>
        </row>
        <row r="24112">
          <cell r="A24112" t="str">
            <v>4.88.65.176.TPE.00.000</v>
          </cell>
          <cell r="B24112" t="str">
            <v xml:space="preserve">Phớt chắn bụi VS55 </v>
          </cell>
          <cell r="C24112" t="str">
            <v>Nhập kho vật tư (HĐ:213) theo hóa đơn số 0000372 ngày 30.12.2019</v>
          </cell>
        </row>
        <row r="24113">
          <cell r="A24113" t="str">
            <v>4.88.65.200.TPE.00.000</v>
          </cell>
          <cell r="B24113" t="str">
            <v xml:space="preserve">Phốt chắn mỡ Ø230xØ190x15m </v>
          </cell>
          <cell r="C24113" t="str">
            <v>Nhập kho vật tư (HĐ:213) theo hóa đơn số 0000372 ngày 30.12.2019</v>
          </cell>
        </row>
        <row r="24114">
          <cell r="A24114" t="str">
            <v>4.88.67.556.IND.00.000</v>
          </cell>
          <cell r="B24114" t="str">
            <v xml:space="preserve">Oring cao su ID: 95 mm, Chiều dày: 6.0mm Viton </v>
          </cell>
          <cell r="C24114" t="str">
            <v>Nhập kho vật tư (HĐ:213) theo hóa đơn số 0000372 ngày 30.12.2019</v>
          </cell>
        </row>
        <row r="24115">
          <cell r="A24115" t="str">
            <v>4.88.67.557.IND.00.000</v>
          </cell>
          <cell r="B24115" t="str">
            <v xml:space="preserve">Oring dẫn hướng OD104 x ID98 x 3 x 4 nhựa </v>
          </cell>
          <cell r="C24115" t="str">
            <v>Nhập kho vật tư (HĐ:213) theo hóa đơn số 0000372 ngày 30.12.2019</v>
          </cell>
        </row>
        <row r="24116">
          <cell r="A24116" t="str">
            <v>4.88.67.558.IND.00.000</v>
          </cell>
          <cell r="B24116" t="str">
            <v xml:space="preserve">Oring ID 85x6mm VISTON </v>
          </cell>
          <cell r="C24116" t="str">
            <v>Nhập kho vật tư (HĐ:213) theo hóa đơn số 0000372 ngày 30.12.2019</v>
          </cell>
        </row>
        <row r="24117">
          <cell r="A24117" t="str">
            <v>4.90.01.080.CHN.00.000</v>
          </cell>
          <cell r="B24117" t="str">
            <v xml:space="preserve">Phôi nhựa đặc PE ф80 </v>
          </cell>
          <cell r="C24117" t="str">
            <v>Nhập kho vật tư (HĐ:213) theo hóa đơn số 0000372 ngày 30.12.2019</v>
          </cell>
        </row>
        <row r="24118">
          <cell r="A24118" t="str">
            <v>4.90.21.028.VIE.99.000</v>
          </cell>
          <cell r="B24118" t="str">
            <v xml:space="preserve">ống nhựa mềm PVC ɸ27mm, Cuộn 30-50m </v>
          </cell>
          <cell r="C24118" t="str">
            <v>Nhập kho vật tư (HĐ:213) theo hóa đơn số 0000372 ngày 30.12.2019</v>
          </cell>
        </row>
        <row r="24119">
          <cell r="A24119" t="str">
            <v>4.90.31.137.TPE.00.000</v>
          </cell>
          <cell r="B24119" t="str">
            <v xml:space="preserve">Ống nhựa SCH80 PVC, Size: 10, dài 6 mét </v>
          </cell>
          <cell r="C24119" t="str">
            <v>Nhập kho vật tư (HĐ:168) theo hóa đơn số 0000532 ngày 24.12.2019</v>
          </cell>
        </row>
        <row r="24120">
          <cell r="A24120" t="str">
            <v>4.90.31.154.TPE.00.000</v>
          </cell>
          <cell r="B24120" t="str">
            <v xml:space="preserve">Ống nhựa SCH80 PVC Size: 1 dài 6 mét </v>
          </cell>
          <cell r="C24120" t="str">
            <v>Nhập kho vật tư (HĐ:168) theo hóa đơn số 0000532 ngày 24.12.2019</v>
          </cell>
        </row>
        <row r="24121">
          <cell r="A24121" t="str">
            <v>4.90.31.155.TPE.00.000</v>
          </cell>
          <cell r="B24121" t="str">
            <v xml:space="preserve">Ống nhựa SCH80 PVC Size: 3/4 dài 6 mét </v>
          </cell>
          <cell r="C24121" t="str">
            <v>Nhập kho vật tư (HĐ:168) theo hóa đơn số 0000532 ngày 24.12.2019</v>
          </cell>
        </row>
        <row r="24122">
          <cell r="A24122" t="str">
            <v>4.90.31.156.TPE.00.000</v>
          </cell>
          <cell r="B24122" t="str">
            <v xml:space="preserve">Ống nhựa SCH80 PVC Size: 1/2 </v>
          </cell>
          <cell r="C24122" t="str">
            <v>Nhập kho vật tư (HĐ:168) theo hóa đơn số 0000532 ngày 24.12.2019</v>
          </cell>
        </row>
        <row r="24123">
          <cell r="A24123" t="str">
            <v>4.90.51.135.TPE.00.000</v>
          </cell>
          <cell r="B24123" t="str">
            <v xml:space="preserve">Co nhựa 90 SCH80 PVC Size 10 </v>
          </cell>
          <cell r="C24123" t="str">
            <v>Nhập kho vật tư (HĐ:168) theo hóa đơn số 0000532 ngày 24.12.2019</v>
          </cell>
        </row>
        <row r="24124">
          <cell r="A24124" t="str">
            <v>4.90.51.136.TPE.00.000</v>
          </cell>
          <cell r="B24124" t="str">
            <v xml:space="preserve">Co nhựa 90 SCH80 PVC Size 3/4 </v>
          </cell>
          <cell r="C24124" t="str">
            <v>Nhập kho vật tư (HĐ:168) theo hóa đơn số 0000532 ngày 24.12.2019</v>
          </cell>
        </row>
        <row r="24125">
          <cell r="A24125" t="str">
            <v>4.90.80.112.VIE.00.000</v>
          </cell>
          <cell r="B24125" t="str">
            <v xml:space="preserve">Nilông tấm dày 0,2mm khổ 2 m </v>
          </cell>
          <cell r="C24125" t="str">
            <v>Nhập kho vật tư (HĐ:192) theo hóa đơn số 0000369 ngày 30.12.2019</v>
          </cell>
        </row>
        <row r="24126">
          <cell r="A24126" t="str">
            <v>4.90.80.113.VIE.00.000</v>
          </cell>
          <cell r="B24126" t="str">
            <v xml:space="preserve">Nilông tấm trong dày 0,2mm khổ 1.4m </v>
          </cell>
          <cell r="C24126" t="str">
            <v>Nhập kho vật tư (HĐ:192) theo hóa đơn số 0000369 ngày 30.12.2019</v>
          </cell>
        </row>
        <row r="24127">
          <cell r="A24127" t="str">
            <v>4.90.80.114.VIE.00.000</v>
          </cell>
          <cell r="B24127" t="str">
            <v xml:space="preserve">Tấm bạt 2 mặt loại dày, diện tích 4m x 5m </v>
          </cell>
          <cell r="C24127" t="str">
            <v>Nhập kho vật tư (HĐ:192) theo hóa đơn số 0000369 ngày 30.12.2019</v>
          </cell>
        </row>
        <row r="24128">
          <cell r="A24128" t="str">
            <v>4.90.80.543.CHN.00.000</v>
          </cell>
          <cell r="B24128" t="str">
            <v xml:space="preserve">Phôi Teflon ф110 </v>
          </cell>
          <cell r="C24128" t="str">
            <v>Nhập kho vật tư (HĐ:213) theo hóa đơn số 0000372 ngày 30.12.2019</v>
          </cell>
        </row>
        <row r="24129">
          <cell r="A24129" t="str">
            <v>4.90.80.810.VIE.00.000</v>
          </cell>
          <cell r="B24129" t="str">
            <v xml:space="preserve">Bạt xanh cam 8 * 10m </v>
          </cell>
          <cell r="C24129" t="str">
            <v>Nhập kho vật tư (HĐ:236) theo hóa đơn số 0000131 ngày 30.12.2019</v>
          </cell>
        </row>
        <row r="24130">
          <cell r="A24130" t="str">
            <v>4.92.40.008.USA.00.000</v>
          </cell>
          <cell r="B24130" t="str">
            <v xml:space="preserve">Giấy tự tan cho hàn TIG SmartSolve Water-Soluble Dissolving Paper; 8,5 x 11 ( 25 tờ / hộp) </v>
          </cell>
          <cell r="C24130" t="str">
            <v>Nhập kho vật tư (HĐ:192) theo hóa đơn số 0000369 ngày 30.12.2019</v>
          </cell>
        </row>
        <row r="24131">
          <cell r="A24131" t="str">
            <v>4.92.40.050.CHN.00.000</v>
          </cell>
          <cell r="B24131" t="str">
            <v xml:space="preserve">Vải Silicon coated fiberglas ( Both size) Red Khổ 1000mmx5000mmx2mm </v>
          </cell>
          <cell r="C24131" t="str">
            <v>Nhập kho vật tư (HĐ:213) theo hóa đơn số 0000372 ngày 30.12.2019</v>
          </cell>
        </row>
        <row r="24132">
          <cell r="A24132" t="str">
            <v>4.92.40.157.CHN.00.000</v>
          </cell>
          <cell r="B24132" t="str">
            <v xml:space="preserve">Đai tải bố vải bản 150mm x 8mm </v>
          </cell>
          <cell r="C24132" t="str">
            <v>Nhập kho vật tư (HĐ:168) theo hóa đơn số 0000532 ngày 24.12.2019</v>
          </cell>
        </row>
        <row r="24133">
          <cell r="A24133" t="str">
            <v>3.30.10.012.VIE.00.000</v>
          </cell>
          <cell r="B24133" t="str">
            <v xml:space="preserve">Ổ Rulo to dây 50m x2 15A </v>
          </cell>
          <cell r="C24133" t="str">
            <v>Nhập kho vật tư (HĐ:213) theo hóa đơn số 0000372 ngày 30.12.2019</v>
          </cell>
        </row>
        <row r="24134">
          <cell r="A24134" t="str">
            <v>3.66.53.018.CHN.00.000</v>
          </cell>
          <cell r="B24134" t="str">
            <v xml:space="preserve">Bóng đèn Compact Phiplip 18W </v>
          </cell>
          <cell r="C24134" t="str">
            <v>Nhập kho vật tư (HĐ:213) theo hóa đơn số 0000372 ngày 30.12.2019</v>
          </cell>
        </row>
        <row r="24135">
          <cell r="A24135" t="str">
            <v>4.94.60.362.VIE.00.000</v>
          </cell>
          <cell r="B24135" t="str">
            <v xml:space="preserve">Lưỡi dao rọc giấy (bản 18mm) </v>
          </cell>
          <cell r="C24135" t="str">
            <v>Nhập kho vật tư (HĐ:192) theo hóa đơn số 0000369 ngày 30.12.2019</v>
          </cell>
        </row>
        <row r="24136">
          <cell r="A24136" t="str">
            <v>8.35.65.115.VIE.00.000</v>
          </cell>
          <cell r="B24136" t="str">
            <v xml:space="preserve">Cây xúc rác bằng Inox </v>
          </cell>
          <cell r="C24136" t="str">
            <v>Nhập kho vật tư (HĐ:213) theo hóa đơn số 0000372 ngày 30.12.2019</v>
          </cell>
        </row>
        <row r="24137">
          <cell r="A24137" t="str">
            <v>8.35.85.108.VIE.00.000</v>
          </cell>
          <cell r="B24137" t="str">
            <v xml:space="preserve">Pallet nhựa màu xanh dương, 1100 x 1100 x150mm </v>
          </cell>
          <cell r="C24137" t="str">
            <v>Nhập kho vật tư (HĐ:236) theo hóa đơn số 0000131 ngày 30.12.2019</v>
          </cell>
        </row>
        <row r="24138">
          <cell r="A24138" t="str">
            <v>8.50.90.005.VIE.00.000</v>
          </cell>
          <cell r="B24138" t="str">
            <v xml:space="preserve">Thước dây 5m </v>
          </cell>
          <cell r="C24138" t="str">
            <v>Nhập kho vật tư (HĐ:236) theo hóa đơn số 0000131 ngày 30.12.2019</v>
          </cell>
        </row>
        <row r="24139">
          <cell r="A24139" t="str">
            <v>4.84.84.016.VIE.00.000</v>
          </cell>
          <cell r="B24139" t="str">
            <v xml:space="preserve">Bộ dây, vòi xịt nước vệ sinh </v>
          </cell>
          <cell r="C24139" t="str">
            <v>Nhập kho vật tư (HĐ:213) theo hóa đơn số 0000372 ngày 30.12.2019</v>
          </cell>
        </row>
        <row r="24140">
          <cell r="A24140" t="str">
            <v>5.03.96.209.JPN.00.000</v>
          </cell>
          <cell r="B24140" t="str">
            <v xml:space="preserve">Bạc đạn NDE 6209ZZCM </v>
          </cell>
          <cell r="C24140" t="str">
            <v>Nhập kho vật tư (HĐ:213) theo hóa đơn số 0000372 ngày 30.12.2019</v>
          </cell>
        </row>
        <row r="24141">
          <cell r="A24141" t="str">
            <v>5.03.96.631.JPN.00.000</v>
          </cell>
          <cell r="B24141" t="str">
            <v xml:space="preserve">Bạc đạn NSK 6311ZZCM </v>
          </cell>
          <cell r="C24141" t="str">
            <v>Nhập kho vật tư (HĐ:213) theo hóa đơn số 0000372 ngày 30.12.2019</v>
          </cell>
        </row>
        <row r="24142">
          <cell r="A24142" t="str">
            <v>5.19.90.350.CHN.00.000</v>
          </cell>
          <cell r="B24142" t="str">
            <v xml:space="preserve">Diaphgram of backwash filter valves WA-350-S -Size: 4 x 4 x 3 </v>
          </cell>
          <cell r="C24142" t="str">
            <v>Nhập kho vật tư (HĐ:213) theo hóa đơn số 0000372 ngày 30.12.2019</v>
          </cell>
        </row>
        <row r="24143">
          <cell r="A24143" t="str">
            <v>8.88.01.015.USA.00.000</v>
          </cell>
          <cell r="B24143" t="str">
            <v xml:space="preserve">Bộ vật tư sửa chữa bộ hút ẩm Model: DC -RS-15-PC gồm Desiccant Bag (1 cái), Pleated Fillter Element (1 cái) </v>
          </cell>
          <cell r="C24143" t="str">
            <v>Nhập kho vật tư (HĐ:213) theo hóa đơn số 0000372 ngày 30.12.2019</v>
          </cell>
        </row>
        <row r="24144">
          <cell r="A24144" t="str">
            <v>4.84.04.006.VIE.00.000</v>
          </cell>
          <cell r="B24144" t="str">
            <v xml:space="preserve">Ổ khóa dây mã số SECURITY LOCK </v>
          </cell>
          <cell r="C24144" t="str">
            <v>Nhập kho Ổ khóa (HĐ:236) theo hóa đơn số 0000131 ngày 30.12.2019</v>
          </cell>
        </row>
        <row r="24145">
          <cell r="A24145" t="str">
            <v>4.94.50.018.VIE.00.000</v>
          </cell>
          <cell r="B24145" t="str">
            <v xml:space="preserve">Bút sơn lấy dấu uni PX20 </v>
          </cell>
          <cell r="C24145" t="str">
            <v>Nhập kho vật tư (HĐ:192) theo hóa đơn số 0000369 ngày 30.12.2019</v>
          </cell>
        </row>
        <row r="24146">
          <cell r="A24146" t="str">
            <v>4.94.50.503.VIE.00.000</v>
          </cell>
          <cell r="B24146" t="str">
            <v xml:space="preserve">Bút lông dầu xanh </v>
          </cell>
          <cell r="C24146" t="str">
            <v>Nhập kho vật tư (HĐ:192) theo hóa đơn số 0000369 ngày 30.12.2019</v>
          </cell>
        </row>
        <row r="24147">
          <cell r="A24147" t="str">
            <v>4.94.60.365.VIE.00.000</v>
          </cell>
          <cell r="B24147" t="str">
            <v xml:space="preserve">Dao rọc giấy </v>
          </cell>
          <cell r="C24147" t="str">
            <v>Nhập kho vật tư (HĐ:192) theo hóa đơn số 0000369 ngày 30.12.2019</v>
          </cell>
        </row>
        <row r="24148">
          <cell r="A24148" t="str">
            <v>4.94.80.064.VIE.00.000</v>
          </cell>
          <cell r="B24148" t="str">
            <v xml:space="preserve">Bột giặt Omo 3Kg </v>
          </cell>
          <cell r="C24148" t="str">
            <v>Nhập kho vật tư (HĐ:192) theo hóa đơn số 0000369 ngày 30.12.2019</v>
          </cell>
        </row>
        <row r="24149">
          <cell r="A24149" t="str">
            <v>4.94.80.095.VIE.00.000</v>
          </cell>
          <cell r="B24149" t="str">
            <v xml:space="preserve">Bao tải 50kg </v>
          </cell>
          <cell r="C24149" t="str">
            <v>Nhập kho vật tư (HĐ:192) theo hóa đơn số 0000369 ngày 30.12.2019</v>
          </cell>
        </row>
        <row r="24150">
          <cell r="A24150" t="str">
            <v>4.94.80.403.VIE.00.000</v>
          </cell>
          <cell r="B24150" t="str">
            <v xml:space="preserve">Nước rửa chén Sunlight 750g </v>
          </cell>
          <cell r="C24150" t="str">
            <v>Nhập kho vật tư (HĐ:192) theo hóa đơn số 0000369 ngày 30.12.2019</v>
          </cell>
        </row>
        <row r="24151">
          <cell r="A24151" t="str">
            <v>8.35.05.012.CHN.00.000</v>
          </cell>
          <cell r="B24151" t="str">
            <v xml:space="preserve">Vợt vớt rác </v>
          </cell>
          <cell r="C24151" t="str">
            <v>Nhập kho vật tư (HĐ:213) theo hóa đơn số 0000372 ngày 30.12.2019</v>
          </cell>
        </row>
        <row r="24152">
          <cell r="A24152" t="str">
            <v>8.35.55.733.VIE.00.000</v>
          </cell>
          <cell r="B24152" t="str">
            <v xml:space="preserve">Xô Inox có quai 22L </v>
          </cell>
          <cell r="C24152" t="str">
            <v>Nhập kho vật tư (HĐ:213) theo hóa đơn số 0000372 ngày 30.12.2019</v>
          </cell>
        </row>
        <row r="24153">
          <cell r="A24153" t="str">
            <v>8.35.65.001.VIE.00.000</v>
          </cell>
          <cell r="B24153" t="str">
            <v xml:space="preserve">Chổi cỏ đỏ </v>
          </cell>
          <cell r="C24153" t="str">
            <v>Nhập kho vật tư (HĐ:213) theo hóa đơn số 0000372 ngày 30.12.2019</v>
          </cell>
        </row>
        <row r="24154">
          <cell r="A24154" t="str">
            <v>8.35.65.262.VIE.00.000</v>
          </cell>
          <cell r="B24154" t="str">
            <v xml:space="preserve">Chổi lông gà </v>
          </cell>
          <cell r="C24154" t="str">
            <v>Nhập kho vật tư (HĐ:213) theo hóa đơn số 0000372 ngày 30.12.2019</v>
          </cell>
        </row>
        <row r="24155">
          <cell r="A24155" t="str">
            <v>8.35.75.003.VIE.00.000</v>
          </cell>
          <cell r="B24155" t="str">
            <v xml:space="preserve">Miếng rửa chén lớn 160x130x8mm </v>
          </cell>
          <cell r="C24155" t="str">
            <v>Nhập kho vật tư (HĐ:192) theo hóa đơn số 0000369 ngày 30.12.2019</v>
          </cell>
        </row>
        <row r="24156">
          <cell r="A24156" t="str">
            <v>8.95.80.270.VIE.99.000</v>
          </cell>
          <cell r="B24156" t="str">
            <v xml:space="preserve">Túi nylon đựng chất thải nguy hại, model: AD-TNL, 22 lít </v>
          </cell>
          <cell r="C24156" t="str">
            <v>Nhập kho vật tư (HĐ:213) theo hóa đơn số 0000372 ngày 30.12.2019</v>
          </cell>
        </row>
        <row r="24157">
          <cell r="A24157" t="str">
            <v>1.31.73.012.JPN.00.000</v>
          </cell>
          <cell r="B24157" t="str">
            <v xml:space="preserve">Nhớt DAPHNE EPONEX GREASE NO.2 (2,5kg/hộp) </v>
          </cell>
          <cell r="C24157" t="str">
            <v>Nhập kho Nhớt (HĐ:213) theo hóa đơn số 0000372 ngày 30.12.2019</v>
          </cell>
        </row>
        <row r="24158">
          <cell r="A24158" t="str">
            <v>1.61.16.030.ROU.00.000</v>
          </cell>
          <cell r="B24158" t="str">
            <v xml:space="preserve">Hóa chất Kali Clorua KCL 3,5M (230ml/chai) </v>
          </cell>
          <cell r="C24158" t="str">
            <v>Nhập kho hóa chất (HĐ:35) theo hóa đơn số 0002867 ngày 28.05.2019</v>
          </cell>
        </row>
        <row r="24159">
          <cell r="A24159" t="str">
            <v>1.71.87.129.USA.00.000</v>
          </cell>
          <cell r="B24159" t="str">
            <v xml:space="preserve">Hóa chất Magie perclorat Magnesium Perchlorate (Anhydrone) Lọ/454g </v>
          </cell>
          <cell r="C24159" t="str">
            <v>Nhập kho hóa chất (HĐ:35) theo hóa đơn số 0002867 ngày 28.05.2019</v>
          </cell>
        </row>
        <row r="24160">
          <cell r="A24160" t="str">
            <v>1.71.87.521.VIE.00.000</v>
          </cell>
          <cell r="B24160" t="str">
            <v xml:space="preserve">Nước Javen (NaCLO 120g/l) </v>
          </cell>
          <cell r="C24160" t="str">
            <v>Nhập kho hóa chất (HĐ:10) theo hóa đơn số 0013621 ngày 27.12.2019</v>
          </cell>
        </row>
        <row r="24161">
          <cell r="A24161" t="str">
            <v>1.71.87.896.USA.00.000</v>
          </cell>
          <cell r="B24161" t="str">
            <v xml:space="preserve">EDTA 502-896 Lọ/50g </v>
          </cell>
          <cell r="C24161" t="str">
            <v>Nhập kho hóa chất (HĐ:35) theo hóa đơn số 0002867 ngày 28.05.2019</v>
          </cell>
        </row>
        <row r="24162">
          <cell r="A24162" t="str">
            <v>8.40.80.939.USA.00.000</v>
          </cell>
          <cell r="B24162" t="str">
            <v xml:space="preserve">Giá đựng các ống phân tích, mã: 195555 </v>
          </cell>
          <cell r="C24162" t="str">
            <v>Nhập kho Giá đựng (HĐ:33) theo hóa đơn ngày 0001336 ngày 10.12.2019</v>
          </cell>
        </row>
        <row r="24163">
          <cell r="A24163" t="str">
            <v>8.75.80.126.CHN.00.000</v>
          </cell>
          <cell r="B24163" t="str">
            <v xml:space="preserve">Thiết bị đo điểm sương , Model: RH300 </v>
          </cell>
          <cell r="C24163" t="str">
            <v>Nhập mua thiết bị đo (QĐ: 1167) theo hóa đơn số 0013068 ngày 13.12.2019</v>
          </cell>
        </row>
        <row r="24164">
          <cell r="A24164" t="str">
            <v>8.75.80.127.GER.00.000</v>
          </cell>
          <cell r="B24164" t="str">
            <v xml:space="preserve">Máy đo ORP </v>
          </cell>
          <cell r="C24164" t="str">
            <v>Nhập kho Máy đo (HĐ:35) theo hóa đơn số 0005237 ngày 27.12.2019</v>
          </cell>
        </row>
        <row r="24165">
          <cell r="A24165" t="str">
            <v>8.95.10.310.MAS.00.000</v>
          </cell>
          <cell r="B24165" t="str">
            <v xml:space="preserve">Bình khí Heli 99.99% 40L, pressure 150 bar </v>
          </cell>
          <cell r="C24165" t="str">
            <v>Nhập kho khí Helium (HĐ:217) theo hóa đơn số 0000061 ngày 21.12.2019</v>
          </cell>
        </row>
        <row r="24166">
          <cell r="A24166" t="str">
            <v>1.26.86.076.VIE.00.000</v>
          </cell>
          <cell r="B24166" t="str">
            <v xml:space="preserve">Khí CO2 thể tích 40 lít </v>
          </cell>
          <cell r="C24166" t="str">
            <v>Nhập kho khí CO2 theo hóa đơn số 0000782 ngày 28.12.2019</v>
          </cell>
        </row>
        <row r="24167">
          <cell r="A24167" t="str">
            <v>1.81.08.505.USA.00.000</v>
          </cell>
          <cell r="B24167" t="str">
            <v xml:space="preserve">Hạt tách ẩm bộ sấy </v>
          </cell>
          <cell r="C24167" t="str">
            <v>Nhập mua Hạt tách ẩm (QĐ:1167) theo hóa đơn số 0013068 ngày 13.12.2019</v>
          </cell>
        </row>
        <row r="24168">
          <cell r="A24168" t="str">
            <v>2.08.37.001.KOR.00.000</v>
          </cell>
          <cell r="B24168" t="str">
            <v xml:space="preserve">Thanh ray cấp nguồn cho tời điện (3m/cây) </v>
          </cell>
          <cell r="C24168" t="str">
            <v>Nhập kho vật tư (HĐ:240) theo hóa đơn số 0000536 ngày 28.12.2019</v>
          </cell>
        </row>
        <row r="24169">
          <cell r="A24169" t="str">
            <v>2.46.35.004.VIE.00.000</v>
          </cell>
          <cell r="B24169" t="str">
            <v xml:space="preserve">Ống Inox Size 4 </v>
          </cell>
          <cell r="C24169" t="str">
            <v>Nhập kho vật tư (HĐ:150) theo hóa đơn số 0000090 ngày 25.12.2019</v>
          </cell>
        </row>
        <row r="24170">
          <cell r="A24170" t="str">
            <v>3.70.85.005.VIE.00.000</v>
          </cell>
          <cell r="B24170" t="str">
            <v xml:space="preserve">Phôi đặc PTFE AWC 520, đường kính 20mm </v>
          </cell>
          <cell r="C24170" t="str">
            <v>Nhập kho vật tư (HĐ:242) theo hóa đơn số 0000633 ngày 28.12.2019</v>
          </cell>
        </row>
        <row r="24171">
          <cell r="A24171" t="str">
            <v>4.30.08.666.GER.00.000</v>
          </cell>
          <cell r="B24171" t="str">
            <v xml:space="preserve">Que hàn điện UTP 81 phi 3,2 mm </v>
          </cell>
          <cell r="C24171" t="str">
            <v>Nhập kho Que hàn (HĐ:190) theo hóa đơn số 0000129 ngày 27.12.2019</v>
          </cell>
        </row>
        <row r="24172">
          <cell r="A24172" t="str">
            <v>4.31.48.004.GER.00.000</v>
          </cell>
          <cell r="B24172" t="str">
            <v xml:space="preserve">Que hàn gang UTP 86 FN 2.5mm </v>
          </cell>
          <cell r="C24172" t="str">
            <v>Nhập kho Que hàn (HĐ:190) theo hóa đơn số 0000129 ngày 27.12.2019</v>
          </cell>
        </row>
        <row r="24173">
          <cell r="A24173" t="str">
            <v>4.32.08.662.GER.00.000</v>
          </cell>
          <cell r="B24173" t="str">
            <v xml:space="preserve">Que hàn điện UTP 068 HH phi 2,5 mm </v>
          </cell>
          <cell r="C24173" t="str">
            <v>Nhập kho Que hàn (HĐ:190) theo hóa đơn số 0000129 ngày 27.12.2019</v>
          </cell>
        </row>
        <row r="24174">
          <cell r="A24174" t="str">
            <v>4.32.08.663.USA.00.000</v>
          </cell>
          <cell r="B24174" t="str">
            <v xml:space="preserve">Que hàn Weartech WT-6 phi 3,2mm </v>
          </cell>
          <cell r="C24174" t="str">
            <v>Nhập kho Que hàn (HĐ:190) theo hóa đơn số 0000129 ngày 27.12.2019</v>
          </cell>
        </row>
        <row r="24175">
          <cell r="A24175" t="str">
            <v>4.41.08.001.VIE.00.000</v>
          </cell>
          <cell r="B24175" t="str">
            <v xml:space="preserve">Gu dông chịu lực + 2 đai ốc, kích thước: M20 x 120mm </v>
          </cell>
          <cell r="C24175" t="str">
            <v>Nhập kho vật tư (HĐ:242) theo hóa đơn số 0000633 ngày 28.12.2019</v>
          </cell>
        </row>
        <row r="24176">
          <cell r="A24176" t="str">
            <v>4.41.08.002.VIE.00.000</v>
          </cell>
          <cell r="B24176" t="str">
            <v xml:space="preserve">Ty ren cấy chịu lực + đai ốc, M20x80 </v>
          </cell>
          <cell r="C24176" t="str">
            <v>Nhập kho vật tư (HĐ:242) theo hóa đơn số 0000633 ngày 28.12.2019</v>
          </cell>
        </row>
        <row r="24177">
          <cell r="A24177" t="str">
            <v>4.82.52.090.CHN.00.000</v>
          </cell>
          <cell r="B24177" t="str">
            <v xml:space="preserve">Cút Inox góc 90độ </v>
          </cell>
          <cell r="C24177" t="str">
            <v>Nhập kho vật tư (HĐ:150) theo hóa đơn số 0000090 ngày 25.12.2019</v>
          </cell>
        </row>
        <row r="24178">
          <cell r="A24178" t="str">
            <v>4.86.45.007.USA.00.000</v>
          </cell>
          <cell r="B24178" t="str">
            <v xml:space="preserve">Chesterton 1600, 12mmx5Lbs </v>
          </cell>
          <cell r="C24178" t="str">
            <v>Nhập kho vật tư (HĐ:242) theo hóa đơn số 0000633 ngày 28.12.2019</v>
          </cell>
        </row>
        <row r="24179">
          <cell r="A24179" t="str">
            <v>4.86.45.057.USA.00.000</v>
          </cell>
          <cell r="B24179" t="str">
            <v xml:space="preserve">Dây chèn Gland graphite Foil packing – Chesterton 5700B Kit, Model: IK545 </v>
          </cell>
          <cell r="C24179" t="str">
            <v>Nhập kho Dây chèn (HĐ:124)  theo hóa đơn số 0000630 ngày 27.12.2019</v>
          </cell>
        </row>
        <row r="24180">
          <cell r="A24180" t="str">
            <v>4.86.45.058.USA.00.000</v>
          </cell>
          <cell r="B24180" t="str">
            <v xml:space="preserve">Dây chèn Gland graphite Foil packing – Chesterton 5700B Kit, Model: IR-2H </v>
          </cell>
          <cell r="C24180" t="str">
            <v>Nhập kho Dây chèn (HĐ:124)  theo hóa đơn số 0000630 ngày 27.12.2019</v>
          </cell>
        </row>
        <row r="24181">
          <cell r="A24181" t="str">
            <v>4.86.45.250.CHN.00.000</v>
          </cell>
          <cell r="B24181" t="str">
            <v xml:space="preserve">Dây tết chèn - Gland packing PTFE 3,8 </v>
          </cell>
          <cell r="C24181" t="str">
            <v>Nhập kho vật tư (HĐ:150) theo hóa đơn số 0000090 ngày 25.12.2019</v>
          </cell>
        </row>
        <row r="24182">
          <cell r="A24182" t="str">
            <v>4.86.45.251.CHN.00.000</v>
          </cell>
          <cell r="B24182" t="str">
            <v xml:space="preserve">Tết chèn ổ trục - Bearing packing PTFE 1,4 </v>
          </cell>
          <cell r="C24182" t="str">
            <v>Nhập kho vật tư (HĐ:150) theo hóa đơn số 0000090 ngày 25.12.2019</v>
          </cell>
        </row>
        <row r="24183">
          <cell r="A24183" t="str">
            <v>4.88.65.008.VIE.00.000</v>
          </cell>
          <cell r="B24183" t="str">
            <v xml:space="preserve">Phớt V-ring VS-40 </v>
          </cell>
          <cell r="C24183" t="str">
            <v>Nhập kho vật tư (HĐ:242) theo hóa đơn số 0000633 ngày 28.12.2019</v>
          </cell>
        </row>
        <row r="24184">
          <cell r="A24184" t="str">
            <v>4.88.90.009.VIE.00.000</v>
          </cell>
          <cell r="B24184" t="str">
            <v xml:space="preserve">Spiral wound gasket (133.5OD x 117od x 98.5id x 5T mm) </v>
          </cell>
          <cell r="C24184" t="str">
            <v>Nhập kho vật tư (HĐ:242) theo hóa đơn số 0000633 ngày 28.12.2019</v>
          </cell>
        </row>
        <row r="24185">
          <cell r="A24185" t="str">
            <v>4.90.80.027.KOR.00.000</v>
          </cell>
          <cell r="B24185" t="str">
            <v xml:space="preserve">Nắp che phía cuối đường ray cáp điện (End cap) </v>
          </cell>
          <cell r="C24185" t="str">
            <v>Nhập kho vật tư (HĐ:240) theo hóa đơn số 0000536 ngày 28.12.2019</v>
          </cell>
        </row>
        <row r="24186">
          <cell r="A24186" t="str">
            <v>4.90.80.028.KOR.00.000</v>
          </cell>
          <cell r="B24186" t="str">
            <v xml:space="preserve">Đai giữ đường ray cáp điện (Hanger clamps) </v>
          </cell>
          <cell r="C24186" t="str">
            <v>Nhập kho vật tư (HĐ:240) theo hóa đơn số 0000536 ngày 28.12.2019</v>
          </cell>
        </row>
        <row r="24187">
          <cell r="A24187" t="str">
            <v>4.90.80.029.KOR.00.000</v>
          </cell>
          <cell r="B24187" t="str">
            <v xml:space="preserve">Bao che giữa các khớp nối đường ray cáp điện (Joint keeper) </v>
          </cell>
          <cell r="C24187" t="str">
            <v>Nhập kho vật tư (HĐ:240) theo hóa đơn số 0000536 ngày 28.12.2019</v>
          </cell>
        </row>
        <row r="24188">
          <cell r="A24188" t="str">
            <v>4.90.80.030.KOR.00.000</v>
          </cell>
          <cell r="B24188" t="str">
            <v xml:space="preserve">Bao che giữa các khớp nối đường ray cáp điện (Joint cover) </v>
          </cell>
          <cell r="C24188" t="str">
            <v>Nhập kho vật tư (HĐ:240) theo hóa đơn số 0000536 ngày 28.12.2019</v>
          </cell>
        </row>
        <row r="24189">
          <cell r="A24189" t="str">
            <v>4.92.40.002.USA.00.000</v>
          </cell>
          <cell r="B24189" t="str">
            <v xml:space="preserve">Gasket for 1st 2nd Stem leak off MSV, Ø98.6x Ø47.8 x 4.5mm </v>
          </cell>
          <cell r="C24189" t="str">
            <v>Nhập kho vật tư (HĐ:242) theo hóa đơn số 0000633 ngày 28.12.2019</v>
          </cell>
        </row>
        <row r="24190">
          <cell r="A24190" t="str">
            <v>4.92.40.003.USA.00.000</v>
          </cell>
          <cell r="B24190" t="str">
            <v xml:space="preserve">Gasket for cover MSV, Ø707.56 x Ø669.45 x 4.5mm </v>
          </cell>
          <cell r="C24190" t="str">
            <v>Nhập kho vật tư (HĐ:242) theo hóa đơn số 0000633 ngày 28.12.2019</v>
          </cell>
        </row>
        <row r="24191">
          <cell r="A24191" t="str">
            <v>4.92.40.004.VIE.00.000</v>
          </cell>
          <cell r="B24191" t="str">
            <v xml:space="preserve">Body gasket đồng, kích thước: 58 x 50 x 4mm </v>
          </cell>
          <cell r="C24191" t="str">
            <v>Nhập kho vật tư (HĐ:242) theo hóa đơn số 0000633 ngày 28.12.2019</v>
          </cell>
        </row>
        <row r="24192">
          <cell r="A24192" t="str">
            <v>3.46.19.054.KOR.00.000</v>
          </cell>
          <cell r="B24192" t="str">
            <v xml:space="preserve">Aptomat chống giật (ELCB) LS, EBS 54C 4P 15A Icu=18kA </v>
          </cell>
          <cell r="C24192" t="str">
            <v>Nhập kho vật tư (HĐ:229) theo hóa đơn số 0001442 ngày 20.11.2019</v>
          </cell>
        </row>
        <row r="24193">
          <cell r="A24193" t="str">
            <v>3.66.36.018.CHN.00.000</v>
          </cell>
          <cell r="B24193" t="str">
            <v xml:space="preserve">Bóng đèn FEELUX T4 HE 18W </v>
          </cell>
          <cell r="C24193" t="str">
            <v>Nhập kho vật tư (HĐ:229) theo hóa đơn số 0001442 ngày 20.11.2019</v>
          </cell>
        </row>
        <row r="24194">
          <cell r="A24194" t="str">
            <v>5.16.00.175.GER.00.000</v>
          </cell>
          <cell r="B24194" t="str">
            <v xml:space="preserve">Pin dự phòng SL-360 3,6V Lithium battery </v>
          </cell>
          <cell r="C24194" t="str">
            <v>Nhập kho vật tư (HĐ:150) theo hóa đơn số 0000090 ngày 25.12.2019</v>
          </cell>
        </row>
        <row r="24195">
          <cell r="A24195" t="str">
            <v>3.60.55.172.GBR.00.000</v>
          </cell>
          <cell r="B24195" t="str">
            <v xml:space="preserve">Công tơ điện tử đo đếm 3 pha Elite 448, tích hợp với I/O module, 96x96x122mm </v>
          </cell>
          <cell r="C24195" t="str">
            <v>Nhập kho vật tư (HĐ:229) theo hóa đơn số 0001442 ngày 20.11.2019</v>
          </cell>
        </row>
        <row r="24196">
          <cell r="A24196" t="str">
            <v>3.66.57.036.CHN.00.000</v>
          </cell>
          <cell r="B24196" t="str">
            <v xml:space="preserve">Ballat đèn huỳnh quang EC-Ci 1-2 36W </v>
          </cell>
          <cell r="C24196" t="str">
            <v>Nhập kho vật tư (HĐ:229) theo hóa đơn số 0001442 ngày 20.11.2019</v>
          </cell>
        </row>
        <row r="24197">
          <cell r="A24197" t="str">
            <v>3.66.66.230.CHN.00.000</v>
          </cell>
          <cell r="B24197" t="str">
            <v xml:space="preserve">Ballast EEW NG70Z </v>
          </cell>
          <cell r="C24197" t="str">
            <v>Nhập kho vật tư (HĐ:229) theo hóa đơn số 0001442 ngày 20.11.2019</v>
          </cell>
        </row>
        <row r="24198">
          <cell r="A24198" t="str">
            <v>5.01.07.219.MAS.00.000</v>
          </cell>
          <cell r="B24198" t="str">
            <v xml:space="preserve">Bạc đạn 22216E </v>
          </cell>
          <cell r="C24198" t="str">
            <v>Nhập kho Bạc đạn (HĐ:231) theo hóa đơn số 0000017 ngày 25.12.2019</v>
          </cell>
        </row>
        <row r="24199">
          <cell r="A24199" t="str">
            <v>5.01.07.226.GBR.00.000</v>
          </cell>
          <cell r="B24199" t="str">
            <v xml:space="preserve">Bạc đạn 22314 E/C3 </v>
          </cell>
          <cell r="C24199" t="str">
            <v>Nhập kho Bạc đạn (HĐ:231) theo hóa đơn số 0000017 ngày 25.12.2019</v>
          </cell>
        </row>
        <row r="24200">
          <cell r="A24200" t="str">
            <v>5.01.07.406.ITA.00.000</v>
          </cell>
          <cell r="B24200" t="str">
            <v xml:space="preserve">Bạc đạn 6406 </v>
          </cell>
          <cell r="C24200" t="str">
            <v>Nhập kho Bạc đạn (HĐ:231) theo hóa đơn số 0000017 ngày 25.12.2019</v>
          </cell>
        </row>
        <row r="24201">
          <cell r="A24201" t="str">
            <v>5.01.34.318.MAS.00.000</v>
          </cell>
          <cell r="B24201" t="str">
            <v xml:space="preserve">Bạc đạn 6308-2Z </v>
          </cell>
          <cell r="C24201" t="str">
            <v>Nhập kho Bạc đạn (HĐ:231) theo hóa đơn số 0000017 ngày 25.12.2019</v>
          </cell>
        </row>
        <row r="24202">
          <cell r="A24202" t="str">
            <v>5.03.96.023.JPN.00.000</v>
          </cell>
          <cell r="B24202" t="str">
            <v xml:space="preserve">Ổ trục (dạng cầu phẳng) - Spherica bearing GE70ES-2RS </v>
          </cell>
          <cell r="C24202" t="str">
            <v>Nhập kho vật tư (HĐ:150) theo hóa đơn số 0000090 ngày 25.12.2019</v>
          </cell>
        </row>
        <row r="24203">
          <cell r="A24203" t="str">
            <v>5.03.96.220.MAS.00.000</v>
          </cell>
          <cell r="B24203" t="str">
            <v xml:space="preserve">Bạc đạn 22220 E </v>
          </cell>
          <cell r="C24203" t="str">
            <v>Nhập kho Bạc đạn (HĐ:231) theo hóa đơn số 0000017 ngày 25.12.2019</v>
          </cell>
        </row>
        <row r="24204">
          <cell r="A24204" t="str">
            <v>5.03.96.222.MAS.00.000</v>
          </cell>
          <cell r="B24204" t="str">
            <v xml:space="preserve">Bạc đạn 22222 E </v>
          </cell>
          <cell r="C24204" t="str">
            <v>Nhập kho Bạc đạn (HĐ:231) theo hóa đơn số 0000017 ngày 25.12.2019</v>
          </cell>
        </row>
        <row r="24205">
          <cell r="A24205" t="str">
            <v>5.05.65.005.KOR.00.000</v>
          </cell>
          <cell r="B24205" t="str">
            <v xml:space="preserve">Chổi than lấy điện trên thanh ray </v>
          </cell>
          <cell r="C24205" t="str">
            <v>Nhập kho Chổi than (HĐ:240) theo hóa đơn số 0000536 ngày 28.12.2019</v>
          </cell>
        </row>
        <row r="24206">
          <cell r="A24206" t="str">
            <v>5.19.04.022.CHN.00.000</v>
          </cell>
          <cell r="B24206" t="str">
            <v xml:space="preserve">Van điều áp P22BG03G </v>
          </cell>
          <cell r="C24206" t="str">
            <v>Nhập kho vật tư (HĐ:150) theo hóa đơn số 0000090 ngày 25.12.2019</v>
          </cell>
        </row>
        <row r="24207">
          <cell r="A24207" t="str">
            <v>5.19.90.162.USA.00.000</v>
          </cell>
          <cell r="B24207" t="str">
            <v xml:space="preserve">Van điều khiển Proportional Relief Valve SS-RL3S4-EP </v>
          </cell>
          <cell r="C24207" t="str">
            <v>Nhập kho vật tư (HĐ:150) theo hóa đơn số 0000090 ngày 25.12.2019</v>
          </cell>
        </row>
        <row r="24208">
          <cell r="A24208" t="str">
            <v>5.19.90.164.JPN.00.000</v>
          </cell>
          <cell r="B24208" t="str">
            <v xml:space="preserve">Van lock up của ASCV CL420 </v>
          </cell>
          <cell r="C24208" t="str">
            <v>Nhập kho vật tư (HĐ:150) theo hóa đơn số 0000090 ngày 25.12.2019</v>
          </cell>
        </row>
        <row r="24209">
          <cell r="A24209" t="str">
            <v>8.75.80.281.USA.00.000</v>
          </cell>
          <cell r="B24209" t="str">
            <v xml:space="preserve">Bộ điều áp khí nén - TESCOM PRESSURE REDUCING REGULATO R VALVE 44-3264 J281 </v>
          </cell>
          <cell r="C24209" t="str">
            <v>Nhập kho vật tư (HĐ:150) theo hóa đơn số 0000090 ngày 25.12.2019</v>
          </cell>
        </row>
        <row r="24210">
          <cell r="A24210" t="str">
            <v>5.86.90.005.VIE.00.000</v>
          </cell>
          <cell r="B24210" t="str">
            <v xml:space="preserve">Lõi lọc 5μm ME-BDM-5-70 </v>
          </cell>
          <cell r="C24210" t="str">
            <v>Nhập kho Lõi lọc (HĐ:131) theo hóa đơn số 0002147 ngày 26.12.2019</v>
          </cell>
        </row>
        <row r="24211">
          <cell r="A24211" t="str">
            <v>5.86.90.068.VIE.00.000</v>
          </cell>
          <cell r="B24211" t="str">
            <v xml:space="preserve">Lõi lọc 310ME cho nước làm mát </v>
          </cell>
          <cell r="C24211" t="str">
            <v>Nhập kho Lõi lọc (HĐ:131) theo hóa đơn số 0002147 ngày 26.12.2019</v>
          </cell>
        </row>
        <row r="24212">
          <cell r="A24212" t="str">
            <v>2.05.01.730.VIE.00.000</v>
          </cell>
          <cell r="B24212" t="str">
            <v xml:space="preserve">Phôi thép C45 fi 30 </v>
          </cell>
          <cell r="C24212" t="str">
            <v>Nhập kho vật tư (HĐ:251) theo hóa đơn số 0000631 ngày 27.12.2019</v>
          </cell>
        </row>
        <row r="24213">
          <cell r="A24213" t="str">
            <v>2.46.35.020.VIE.00.000</v>
          </cell>
          <cell r="B24213" t="str">
            <v xml:space="preserve">Ống inox 316 DN20 150# SCH40 </v>
          </cell>
          <cell r="C24213" t="str">
            <v>Nhập kho vật tư (HĐ:250) theo hóa đơn số 0000632 ngày 27.12.2019</v>
          </cell>
        </row>
        <row r="24214">
          <cell r="A24214" t="str">
            <v>4.77.90.150.USA.00.000</v>
          </cell>
          <cell r="B24214" t="str">
            <v xml:space="preserve">Sprial wound gasket 3/4'' Class 150, 316 </v>
          </cell>
          <cell r="C24214" t="str">
            <v>Nhập kho vật tư (HĐ:250) theo hóa đơn số 0000632 ngày 27.12.2019</v>
          </cell>
        </row>
        <row r="24215">
          <cell r="A24215" t="str">
            <v>4.82.11.146.VIE.00.000</v>
          </cell>
          <cell r="B24215" t="str">
            <v xml:space="preserve">Khớp nối mềm inox 304 hai mặt bích, 150 3/4 A182F304 B16 SC49817, Size: DN20, L:190mm </v>
          </cell>
          <cell r="C24215" t="str">
            <v>Nhập kho vật tư (HĐ:250) theo hóa đơn số 0000632 ngày 27.12.2019</v>
          </cell>
        </row>
        <row r="24216">
          <cell r="A24216" t="str">
            <v>4.86.10.232.USA.00.000</v>
          </cell>
          <cell r="B24216" t="str">
            <v xml:space="preserve">Tấm chèn - Gasket AWC 457 3,2mm (1/8) x 1,5m (60) x 1,5m (chesterton) </v>
          </cell>
          <cell r="C24216" t="str">
            <v>Nhập kho vật tư (HĐ:250) theo hóa đơn số 0000632 ngày 27.12.2019</v>
          </cell>
        </row>
        <row r="24217">
          <cell r="A24217" t="str">
            <v>4.86.30.185.USA.00.000</v>
          </cell>
          <cell r="B24217" t="str">
            <v xml:space="preserve">Expanded PTFE Joint Sealant Spool -Chesterton 185, 3/8 x 50FT </v>
          </cell>
          <cell r="C24217" t="str">
            <v>Nhập kho vật tư (HĐ:250) theo hóa đơn số 0000632 ngày 27.12.2019</v>
          </cell>
        </row>
        <row r="24218">
          <cell r="A24218" t="str">
            <v>4.86.45.001.USA.00.000</v>
          </cell>
          <cell r="B24218" t="str">
            <v xml:space="preserve">Chesterton GTP 19mm(3/4) x 0,4(1/164) x 15,2m(50FT) </v>
          </cell>
          <cell r="C24218" t="str">
            <v>Nhập kho vật tư (HĐ:251) theo hóa đơn số 0000631 ngày 27.12.2019</v>
          </cell>
        </row>
        <row r="24219">
          <cell r="A24219" t="str">
            <v>4.86.45.008.USA.00.000</v>
          </cell>
          <cell r="B24219" t="str">
            <v xml:space="preserve">Dây tết chèn amiang chịu nhiệt cao CHESTERTON 1600, Size 20.6mm(0.812) x 10Lbs </v>
          </cell>
          <cell r="C24219" t="str">
            <v>Nhập kho vật tư (HĐ:250) theo hóa đơn số 0000632 ngày 27.12.2019</v>
          </cell>
        </row>
        <row r="24220">
          <cell r="A24220" t="str">
            <v>4.86.45.146.USA.00.000</v>
          </cell>
          <cell r="B24220" t="str">
            <v xml:space="preserve">Dây chèn - Packing AWC 1600 size: 6,4mm x 5Lbs </v>
          </cell>
          <cell r="C24220" t="str">
            <v>Nhập kho vật tư (HĐ:251) theo hóa đơn số 0000631 ngày 27.12.2019</v>
          </cell>
        </row>
        <row r="24221">
          <cell r="A24221" t="str">
            <v>4.86.45.173.USA.00.000</v>
          </cell>
          <cell r="B24221" t="str">
            <v xml:space="preserve">Dây Tết chèn Chesterton 1724, Size 10mm 5LB </v>
          </cell>
          <cell r="C24221" t="str">
            <v>Nhập kho vật tư (HĐ:251) theo hóa đơn số 0000631 ngày 27.12.2019</v>
          </cell>
        </row>
        <row r="24222">
          <cell r="A24222" t="str">
            <v>4.86.45.596.USA.00.000</v>
          </cell>
          <cell r="B24222" t="str">
            <v xml:space="preserve">Chèn Packing 3PA4016A Chesterton Size: 36 x 55 x 9.5t </v>
          </cell>
          <cell r="C24222" t="str">
            <v>Nhập kho vật tư (HĐ:251) theo hóa đơn số 0000631 ngày 27.12.2019</v>
          </cell>
        </row>
        <row r="24223">
          <cell r="A24223" t="str">
            <v>4.88.62.235.CHN.00.000</v>
          </cell>
          <cell r="B24223" t="str">
            <v xml:space="preserve">Dây curoa PHG 3VX800 </v>
          </cell>
          <cell r="C24223" t="str">
            <v>Nhập kho vật tư (HĐ:250) theo hóa đơn số 0000632 ngày 27.12.2019</v>
          </cell>
        </row>
        <row r="24224">
          <cell r="A24224" t="str">
            <v>4.88.62.236.CHN.00.000</v>
          </cell>
          <cell r="B24224" t="str">
            <v xml:space="preserve">Dây curoa PHG 5VX1060 </v>
          </cell>
          <cell r="C24224" t="str">
            <v>Nhập kho vật tư (HĐ:250) theo hóa đơn số 0000632 ngày 27.12.2019</v>
          </cell>
        </row>
        <row r="24225">
          <cell r="A24225" t="str">
            <v>4.88.90.701.VIE.00.000</v>
          </cell>
          <cell r="B24225" t="str">
            <v xml:space="preserve">Seal of dome valve DN250 </v>
          </cell>
          <cell r="C24225" t="str">
            <v>Nhập kho vật tư (HĐ:250) theo hóa đơn số 0000632 ngày 27.12.2019</v>
          </cell>
        </row>
        <row r="24226">
          <cell r="A24226" t="str">
            <v>4.92.40.034.USA.00.000</v>
          </cell>
          <cell r="B24226" t="str">
            <v xml:space="preserve">Gasket for cover CV 2KT109405P012-Chesterton Type SR; Ø517.53 x Ø479.43 x 4.5mm </v>
          </cell>
          <cell r="C24226" t="str">
            <v>Nhập kho vật tư (HĐ:251) theo hóa đơn số 0000631 ngày 27.12.2019</v>
          </cell>
        </row>
        <row r="24227">
          <cell r="A24227" t="str">
            <v>4.92.40.035.USA.00.000</v>
          </cell>
          <cell r="B24227" t="str">
            <v xml:space="preserve">Gasket for 1st Stem leak off CV Q1SGT15P015C66D -Chesterton Type SG; Ø63.5 x Ø19 x 4.5mm </v>
          </cell>
          <cell r="C24227" t="str">
            <v>Nhập kho vật tư (HĐ:251) theo hóa đơn số 0000631 ngày 27.12.2019</v>
          </cell>
        </row>
        <row r="24228">
          <cell r="A24228" t="str">
            <v>4.92.40.036.USA.00.000</v>
          </cell>
          <cell r="B24228" t="str">
            <v xml:space="preserve">Gasket for 2nd Stem leak off CV Q1SGT15P025C66D -Chesterton Type SG; Ø79.5 x Ø31.8 x 4.5mm </v>
          </cell>
          <cell r="C24228" t="str">
            <v>Nhập kho vật tư (HĐ:251) theo hóa đơn số 0000631 ngày 27.12.2019</v>
          </cell>
        </row>
        <row r="24229">
          <cell r="A24229" t="str">
            <v>4.92.40.037.USA.00.000</v>
          </cell>
          <cell r="B24229" t="str">
            <v xml:space="preserve">Gasket for 3rd Stem leak off CV Q1SGT06P040C66D -Chesterton Type SG; Ø95.2 x Ø54.1 x 4.5mm </v>
          </cell>
          <cell r="C24229" t="str">
            <v>Nhập kho vật tư (HĐ:251) theo hóa đơn số 0000631 ngày 27.12.2019</v>
          </cell>
        </row>
        <row r="24230">
          <cell r="A24230" t="str">
            <v>4.92.40.038.USA.00.000</v>
          </cell>
          <cell r="B24230" t="str">
            <v xml:space="preserve">Bonnet gasket; Vật liệu Graphite - kt: Ø50xØ38x3mm </v>
          </cell>
          <cell r="C24230" t="str">
            <v>Nhập kho vật tư (HĐ:251) theo hóa đơn số 0000631 ngày 27.12.2019</v>
          </cell>
        </row>
        <row r="24231">
          <cell r="A24231" t="str">
            <v>4.92.40.039.USA.00.000</v>
          </cell>
          <cell r="B24231" t="str">
            <v xml:space="preserve">Gasket: JIC 3850-P-S 3GKPAA17-Chesterton Gasket, Size: 126.2 x 144 x 20H </v>
          </cell>
          <cell r="C24231" t="str">
            <v>Nhập kho vật tư (HĐ:251) theo hóa đơn số 0000631 ngày 27.12.2019</v>
          </cell>
        </row>
        <row r="24232">
          <cell r="A24232" t="str">
            <v>5.30.04.049.ITA.00.000</v>
          </cell>
          <cell r="B24232" t="str">
            <v xml:space="preserve">Coil of solenoid valve Model: 491514Q3 D4G </v>
          </cell>
          <cell r="C24232" t="str">
            <v>Nhập kho vật tư (HĐ:194) theo hóa đơn số 0000103 ngày 26.12.2019</v>
          </cell>
        </row>
        <row r="24233">
          <cell r="A24233" t="str">
            <v>5.30.04.055.GER.00.000</v>
          </cell>
          <cell r="B24233" t="str">
            <v xml:space="preserve">Lõi lọc gió máy khí nén Micos 55FA, C20 500 </v>
          </cell>
          <cell r="C24233" t="str">
            <v>Nhập kho vật tư (HĐ:194) theo hóa đơn số 0000103 ngày 26.12.2019</v>
          </cell>
        </row>
        <row r="24234">
          <cell r="A24234" t="str">
            <v>5.30.04.073.GER.00.000</v>
          </cell>
          <cell r="B24234" t="str">
            <v xml:space="preserve">Lọc dầu máy nén khí Micos, Mã lọc: 73001050P </v>
          </cell>
          <cell r="C24234" t="str">
            <v>Nhập kho vật tư (HĐ:194) theo hóa đơn số 0000103 ngày 26.12.2019</v>
          </cell>
        </row>
        <row r="24235">
          <cell r="A24235" t="str">
            <v>5.30.04.074.JPN.00.000</v>
          </cell>
          <cell r="B24235" t="str">
            <v xml:space="preserve">Tách dầu máy nén khí Micos, Mã  AMC610-10D </v>
          </cell>
          <cell r="C24235" t="str">
            <v>Nhập kho vật tư (HĐ:194) theo hóa đơn số 0000103 ngày 26.12.2019</v>
          </cell>
        </row>
        <row r="24236">
          <cell r="A24236" t="str">
            <v>5.30.04.075.USA.00.000</v>
          </cell>
          <cell r="B24236" t="str">
            <v xml:space="preserve">Lọc gió đầu vào bộ blower 5CDL9 máy sục khí, Mã: 32-19 </v>
          </cell>
          <cell r="C24236" t="str">
            <v>Nhập kho vật tư (HĐ:194) theo hóa đơn số 0000103 ngày 26.12.2019</v>
          </cell>
        </row>
        <row r="24237">
          <cell r="A24237" t="str">
            <v>3.96.13.100.SIN.00.000</v>
          </cell>
          <cell r="B24237" t="str">
            <v xml:space="preserve">Temperature sensor,  Type: RTD Pt100 (3 wire), G1/4 </v>
          </cell>
          <cell r="C24237" t="str">
            <v>Nhập kho vật tư (HĐ:194) theo hóa đơn số 0000103 ngày 26.12.2019</v>
          </cell>
        </row>
        <row r="24238">
          <cell r="A24238" t="str">
            <v>5.19.88.104.VIE.00.000</v>
          </cell>
          <cell r="B24238" t="str">
            <v xml:space="preserve">Globe valve B16.34 DN 12A -Body : A182-304 -class 600 </v>
          </cell>
          <cell r="C24238" t="str">
            <v>Nhập kho vật tư (HĐ:251) theo hóa đơn số 0000631 ngày 27.12.2019</v>
          </cell>
        </row>
        <row r="24239">
          <cell r="A24239" t="str">
            <v>5.19.90.055.KOR.00.000</v>
          </cell>
          <cell r="B24239" t="str">
            <v xml:space="preserve">Intake valve kit Model A312213007 (Dùng cho máy nén khí Yujin model Micos-55FA) </v>
          </cell>
          <cell r="C24239" t="str">
            <v>Nhập kho vật tư (HĐ:194) theo hóa đơn số 0000103 ngày 26.12.2019</v>
          </cell>
        </row>
        <row r="24240">
          <cell r="A24240" t="str">
            <v>8.33.13.206.VIE.00.000</v>
          </cell>
          <cell r="B24240" t="str">
            <v xml:space="preserve">Máy hàn ống PPR SUNMAX </v>
          </cell>
          <cell r="C24240" t="str">
            <v>Nhập kho Máy hàn ống (HĐ:175) theo hóa đơn số 0000041 ngày 20.12.2019</v>
          </cell>
        </row>
        <row r="24241">
          <cell r="A24241" t="str">
            <v>4.82.36.034.VIE.00.000</v>
          </cell>
          <cell r="B24241" t="str">
            <v xml:space="preserve">T ren trong 34, inox 304 </v>
          </cell>
          <cell r="C24241" t="str">
            <v>Nhập kho vật tư (HĐ:175) theo hóa đơn số 0000041 ngày 20.12.2019</v>
          </cell>
        </row>
        <row r="24242">
          <cell r="A24242" t="str">
            <v>4.82.50.020.VIE.00.000</v>
          </cell>
          <cell r="B24242" t="str">
            <v xml:space="preserve">Co 45 PPR 20 </v>
          </cell>
          <cell r="C24242" t="str">
            <v>Nhập kho vật tư (HĐ:175) theo hóa đơn số 0000041 ngày 20.12.2019</v>
          </cell>
        </row>
        <row r="24243">
          <cell r="A24243" t="str">
            <v>4.82.50.025.VIE.00.000</v>
          </cell>
          <cell r="B24243" t="str">
            <v xml:space="preserve">Co 45 PPR 25 </v>
          </cell>
          <cell r="C24243" t="str">
            <v>Nhập kho vật tư (HĐ:175) theo hóa đơn số 0000041 ngày 20.12.2019</v>
          </cell>
        </row>
        <row r="24244">
          <cell r="A24244" t="str">
            <v>4.82.50.032.VIE.00.000</v>
          </cell>
          <cell r="B24244" t="str">
            <v xml:space="preserve">Co 45 PPR 32 </v>
          </cell>
          <cell r="C24244" t="str">
            <v>Nhập kho vật tư (HĐ:175) theo hóa đơn số 0000041 ngày 20.12.2019</v>
          </cell>
        </row>
        <row r="24245">
          <cell r="A24245" t="str">
            <v>4.88.15.072.CHN.00.000</v>
          </cell>
          <cell r="B24245" t="str">
            <v xml:space="preserve">Cao su tấm loại thường, dày 2mm, không bố-khổ 2mmx1mx6m </v>
          </cell>
          <cell r="C24245" t="str">
            <v>Nhập kho cao su tấm (HĐ:157) theo hóa đơn số 0000003 ngày 23.12.2019</v>
          </cell>
        </row>
        <row r="24246">
          <cell r="A24246" t="str">
            <v>4.88.15.073.CHN.00.000</v>
          </cell>
          <cell r="B24246" t="str">
            <v xml:space="preserve">Cao su tấm loại thường, dày 3.2mm, không bố-khổ 3mmx1mx4.5m </v>
          </cell>
          <cell r="C24246" t="str">
            <v>Nhập kho cao su tấm (HĐ:157) theo hóa đơn số 0000003 ngày 23.12.2019</v>
          </cell>
        </row>
        <row r="24247">
          <cell r="A24247" t="str">
            <v>4.88.15.130.CHN.00.000</v>
          </cell>
          <cell r="B24247" t="str">
            <v xml:space="preserve">Cao su tấm (loại thường đàn hồi tốt), khổ 2mx1mx5mm, không bố </v>
          </cell>
          <cell r="C24247" t="str">
            <v>Nhập kho cao su tấm (HĐ:157) theo hóa đơn số 0000003 ngày 23.12.2019</v>
          </cell>
        </row>
        <row r="24248">
          <cell r="A24248" t="str">
            <v>4.88.30.002.CHN.00.000</v>
          </cell>
          <cell r="B24248" t="str">
            <v xml:space="preserve">Cao su tấm 4 lớp bố khổ 1800 x 15mm </v>
          </cell>
          <cell r="C24248" t="str">
            <v>Nhập kho cao su tấm (HĐ:157) theo hóa đơn số 0000003 ngày 23.12.2019</v>
          </cell>
        </row>
        <row r="24249">
          <cell r="A24249" t="str">
            <v>4.88.30.003.CHN.00.000</v>
          </cell>
          <cell r="B24249" t="str">
            <v xml:space="preserve">Cao su 3 lớp bố vải 1200 x 10mm </v>
          </cell>
          <cell r="C24249" t="str">
            <v>Nhập kho cao su tấm (HĐ:157) theo hóa đơn số 0000003 ngày 23.12.2019</v>
          </cell>
        </row>
        <row r="24250">
          <cell r="A24250" t="str">
            <v>4.88.30.043.CHN.00.000</v>
          </cell>
          <cell r="B24250" t="str">
            <v xml:space="preserve">Cao su xốp chèn khổ 50 x 1000 x 2000mm </v>
          </cell>
          <cell r="C24250" t="str">
            <v>Nhập kho cao su tấm (HĐ:157) theo hóa đơn số 0000003 ngày 23.12.2019</v>
          </cell>
        </row>
        <row r="24251">
          <cell r="A24251" t="str">
            <v>4.88.36.010.CHN.00.000</v>
          </cell>
          <cell r="B24251" t="str">
            <v xml:space="preserve">Cao su tấm chịu nhiệt khổ 2000 x 5000 x 10mm </v>
          </cell>
          <cell r="C24251" t="str">
            <v>Nhập kho cao su tấm (HĐ:157) theo hóa đơn số 0000003 ngày 23.12.2019</v>
          </cell>
        </row>
        <row r="24252">
          <cell r="A24252" t="str">
            <v>4.88.67.547.ITA.00.000</v>
          </cell>
          <cell r="B24252" t="str">
            <v xml:space="preserve">O-ring Viton 164.50*8.40 </v>
          </cell>
          <cell r="C24252" t="str">
            <v>Nhập kho vật tư (HĐ:175) theo hóa đơn số 0000041 ngày 20.12.2019</v>
          </cell>
        </row>
        <row r="24253">
          <cell r="A24253" t="str">
            <v>4.90.31.021.VIE.00.000</v>
          </cell>
          <cell r="B24253" t="str">
            <v xml:space="preserve">Ống PPR DN 20 x 3.4mm </v>
          </cell>
          <cell r="C24253" t="str">
            <v>Nhập kho vật tư (HĐ:175) theo hóa đơn số 0000041 ngày 20.12.2019</v>
          </cell>
        </row>
        <row r="24254">
          <cell r="A24254" t="str">
            <v>4.90.31.026.VIE.00.000</v>
          </cell>
          <cell r="B24254" t="str">
            <v xml:space="preserve">Ống PPR DN 25 x 4.2mm </v>
          </cell>
          <cell r="C24254" t="str">
            <v>Nhập kho vật tư (HĐ:175) theo hóa đơn số 0000041 ngày 20.12.2019</v>
          </cell>
        </row>
        <row r="24255">
          <cell r="A24255" t="str">
            <v>4.90.31.032.VIE.00.000</v>
          </cell>
          <cell r="B24255" t="str">
            <v xml:space="preserve">Ống PPR DN 32 x 5.4mm </v>
          </cell>
          <cell r="C24255" t="str">
            <v>Nhập kho vật tư (HĐ:175) theo hóa đơn số 0000041 ngày 20.12.2019</v>
          </cell>
        </row>
        <row r="24256">
          <cell r="A24256" t="str">
            <v>4.90.41.020.VIE.00.000</v>
          </cell>
          <cell r="B24256" t="str">
            <v xml:space="preserve">Nối PPR Ф20 </v>
          </cell>
          <cell r="C24256" t="str">
            <v>Nhập kho vật tư (HĐ:175) theo hóa đơn số 0000041 ngày 20.12.2019</v>
          </cell>
        </row>
        <row r="24257">
          <cell r="A24257" t="str">
            <v>4.90.41.025.VIE.00.000</v>
          </cell>
          <cell r="B24257" t="str">
            <v xml:space="preserve">Nối Ø 25 PPR </v>
          </cell>
          <cell r="C24257" t="str">
            <v>Nhập kho vật tư (HĐ:175) theo hóa đơn số 0000041 ngày 20.12.2019</v>
          </cell>
        </row>
        <row r="24258">
          <cell r="A24258" t="str">
            <v>4.90.41.032.VIE.00.000</v>
          </cell>
          <cell r="B24258" t="str">
            <v xml:space="preserve">Nối trơn PPR 32 </v>
          </cell>
          <cell r="C24258" t="str">
            <v>Nhập kho vật tư (HĐ:175) theo hóa đơn số 0000041 ngày 20.12.2019</v>
          </cell>
        </row>
        <row r="24259">
          <cell r="A24259" t="str">
            <v>4.90.41.120.VIE.00.000</v>
          </cell>
          <cell r="B24259" t="str">
            <v xml:space="preserve">Khớp nối sống PPR 20 </v>
          </cell>
          <cell r="C24259" t="str">
            <v>Nhập kho vật tư (HĐ:175) theo hóa đơn số 0000041 ngày 20.12.2019</v>
          </cell>
        </row>
        <row r="24260">
          <cell r="A24260" t="str">
            <v>4.90.41.125.VIE.00.000</v>
          </cell>
          <cell r="B24260" t="str">
            <v xml:space="preserve">Khớp nối sống PPR 25 </v>
          </cell>
          <cell r="C24260" t="str">
            <v>Nhập kho vật tư (HĐ:175) theo hóa đơn số 0000041 ngày 20.12.2019</v>
          </cell>
        </row>
        <row r="24261">
          <cell r="A24261" t="str">
            <v>4.90.41.127.VIE.00.000</v>
          </cell>
          <cell r="B24261" t="str">
            <v xml:space="preserve">Giảm 32x25 PPR </v>
          </cell>
          <cell r="C24261" t="str">
            <v>Nhập kho vật tư (HĐ:175) theo hóa đơn số 0000041 ngày 20.12.2019</v>
          </cell>
        </row>
        <row r="24262">
          <cell r="A24262" t="str">
            <v>4.90.41.128.VIE.00.000</v>
          </cell>
          <cell r="B24262" t="str">
            <v xml:space="preserve">Giảm 25x20 PPR </v>
          </cell>
          <cell r="C24262" t="str">
            <v>Nhập kho vật tư (HĐ:175) theo hóa đơn số 0000041 ngày 20.12.2019</v>
          </cell>
        </row>
        <row r="24263">
          <cell r="A24263" t="str">
            <v>4.90.41.132.VIE.00.000</v>
          </cell>
          <cell r="B24263" t="str">
            <v xml:space="preserve">Khớp nối sống PPR 32 </v>
          </cell>
          <cell r="C24263" t="str">
            <v>Nhập kho vật tư (HĐ:175) theo hóa đơn số 0000041 ngày 20.12.2019</v>
          </cell>
        </row>
        <row r="24264">
          <cell r="A24264" t="str">
            <v>4.90.42.020.VIE.00.000</v>
          </cell>
          <cell r="B24264" t="str">
            <v xml:space="preserve">Nối ren ngoài PPR 20 </v>
          </cell>
          <cell r="C24264" t="str">
            <v>Nhập kho vật tư (HĐ:175) theo hóa đơn số 0000041 ngày 20.12.2019</v>
          </cell>
        </row>
        <row r="24265">
          <cell r="A24265" t="str">
            <v>4.90.42.021.VIE.00.000</v>
          </cell>
          <cell r="B24265" t="str">
            <v xml:space="preserve">Nối ren trong PPR 20 </v>
          </cell>
          <cell r="C24265" t="str">
            <v>Nhập kho vật tư (HĐ:175) theo hóa đơn số 0000041 ngày 20.12.2019</v>
          </cell>
        </row>
        <row r="24266">
          <cell r="A24266" t="str">
            <v>4.90.42.025.VIE.00.000</v>
          </cell>
          <cell r="B24266" t="str">
            <v xml:space="preserve">Nối ren ngoài PPR 25 </v>
          </cell>
          <cell r="C24266" t="str">
            <v>Nhập kho vật tư (HĐ:175) theo hóa đơn số 0000041 ngày 20.12.2019</v>
          </cell>
        </row>
        <row r="24267">
          <cell r="A24267" t="str">
            <v>4.90.42.026.VIE.00.000</v>
          </cell>
          <cell r="B24267" t="str">
            <v xml:space="preserve">Nối ren trong PPR 25 </v>
          </cell>
          <cell r="C24267" t="str">
            <v>Nhập kho vật tư (HĐ:175) theo hóa đơn số 0000041 ngày 20.12.2019</v>
          </cell>
        </row>
        <row r="24268">
          <cell r="A24268" t="str">
            <v>4.90.42.032.VIE.00.000</v>
          </cell>
          <cell r="B24268" t="str">
            <v xml:space="preserve">Nối ren ngoài PPR 32 </v>
          </cell>
          <cell r="C24268" t="str">
            <v>Nhập kho vật tư (HĐ:175) theo hóa đơn số 0000041 ngày 20.12.2019</v>
          </cell>
        </row>
        <row r="24269">
          <cell r="A24269" t="str">
            <v>4.90.42.033.VIE.00.000</v>
          </cell>
          <cell r="B24269" t="str">
            <v xml:space="preserve">Nối ren trong PPR 32 </v>
          </cell>
          <cell r="C24269" t="str">
            <v>Nhập kho vật tư (HĐ:175) theo hóa đơn số 0000041 ngày 20.12.2019</v>
          </cell>
        </row>
        <row r="24270">
          <cell r="A24270" t="str">
            <v>4.90.51.020.VIE.00.000</v>
          </cell>
          <cell r="B24270" t="str">
            <v xml:space="preserve">Co 90 PPR 20 </v>
          </cell>
          <cell r="C24270" t="str">
            <v>Nhập kho vật tư (HĐ:175) theo hóa đơn số 0000041 ngày 20.12.2019</v>
          </cell>
        </row>
        <row r="24271">
          <cell r="A24271" t="str">
            <v>4.90.51.021.VIE.00.000</v>
          </cell>
          <cell r="B24271" t="str">
            <v xml:space="preserve">Co 90 ren trong PPR 20 </v>
          </cell>
          <cell r="C24271" t="str">
            <v>Nhập kho vật tư (HĐ:175) theo hóa đơn số 0000041 ngày 20.12.2019</v>
          </cell>
        </row>
        <row r="24272">
          <cell r="A24272" t="str">
            <v>4.90.51.025.VIE.00.000</v>
          </cell>
          <cell r="B24272" t="str">
            <v xml:space="preserve">Co 90 PPR 25 </v>
          </cell>
          <cell r="C24272" t="str">
            <v>Nhập kho vật tư (HĐ:175) theo hóa đơn số 0000041 ngày 20.12.2019</v>
          </cell>
        </row>
        <row r="24273">
          <cell r="A24273" t="str">
            <v>4.90.51.032.VIE.00.000</v>
          </cell>
          <cell r="B24273" t="str">
            <v xml:space="preserve">Co 90 PPR 32 </v>
          </cell>
          <cell r="C24273" t="str">
            <v>Nhập kho vật tư (HĐ:175) theo hóa đơn số 0000041 ngày 20.12.2019</v>
          </cell>
        </row>
        <row r="24274">
          <cell r="A24274" t="str">
            <v>4.90.61.021.VIE.00.000</v>
          </cell>
          <cell r="B24274" t="str">
            <v xml:space="preserve">T ren trong PPR Ф20 </v>
          </cell>
          <cell r="C24274" t="str">
            <v>Nhập kho vật tư (HĐ:175) theo hóa đơn số 0000041 ngày 20.12.2019</v>
          </cell>
        </row>
        <row r="24275">
          <cell r="A24275" t="str">
            <v>4.90.61.025.VIE.00.000</v>
          </cell>
          <cell r="B24275" t="str">
            <v xml:space="preserve">T 25 PPR </v>
          </cell>
          <cell r="C24275" t="str">
            <v>Nhập kho vật tư (HĐ:175) theo hóa đơn số 0000041 ngày 20.12.2019</v>
          </cell>
        </row>
        <row r="24276">
          <cell r="A24276" t="str">
            <v>4.90.61.032.VIE.00.000</v>
          </cell>
          <cell r="B24276" t="str">
            <v xml:space="preserve">T PPR trơn 32 </v>
          </cell>
          <cell r="C24276" t="str">
            <v>Nhập kho vật tư (HĐ:175) theo hóa đơn số 0000041 ngày 20.12.2019</v>
          </cell>
        </row>
        <row r="24277">
          <cell r="A24277" t="str">
            <v>4.90.80.831.VIE.00.000</v>
          </cell>
          <cell r="B24277" t="str">
            <v xml:space="preserve">Nút bít ren ngoài 20 PPR </v>
          </cell>
          <cell r="C24277" t="str">
            <v>Nhập kho vật tư (HĐ:175) theo hóa đơn số 0000041 ngày 20.12.2019</v>
          </cell>
        </row>
        <row r="24278">
          <cell r="A24278" t="str">
            <v>5.19.90.700.VIE.00.000</v>
          </cell>
          <cell r="B24278" t="str">
            <v xml:space="preserve">Van xoay PPR 20 </v>
          </cell>
          <cell r="C24278" t="str">
            <v>Nhập kho vật tư (HĐ:175) theo hóa đơn số 0000041 ngày 20.12.2019</v>
          </cell>
        </row>
        <row r="24279">
          <cell r="A24279" t="str">
            <v>5.19.90.701.VIE.00.000</v>
          </cell>
          <cell r="B24279" t="str">
            <v xml:space="preserve">Van xoay PPR 25 </v>
          </cell>
          <cell r="C24279" t="str">
            <v>Nhập kho vật tư (HĐ:175) theo hóa đơn số 0000041 ngày 20.12.2019</v>
          </cell>
        </row>
        <row r="24280">
          <cell r="A24280" t="str">
            <v>5.19.90.702.VIE.00.000</v>
          </cell>
          <cell r="B24280" t="str">
            <v xml:space="preserve">Van xoay PPR 32 </v>
          </cell>
          <cell r="C24280" t="str">
            <v>Nhập kho vật tư (HĐ:175) theo hóa đơn số 0000041 ngày 20.12.2019</v>
          </cell>
        </row>
        <row r="24281">
          <cell r="A24281" t="str">
            <v>5.19.90.710.VIE.00.000</v>
          </cell>
          <cell r="B24281" t="str">
            <v xml:space="preserve">Van gạt PPR 20 </v>
          </cell>
          <cell r="C24281" t="str">
            <v>Nhập kho vật tư (HĐ:175) theo hóa đơn số 0000041 ngày 20.12.2019</v>
          </cell>
        </row>
        <row r="24282">
          <cell r="A24282" t="str">
            <v>5.19.90.711.VIE.00.000</v>
          </cell>
          <cell r="B24282" t="str">
            <v xml:space="preserve">Van gạt PPR 25 </v>
          </cell>
          <cell r="C24282" t="str">
            <v>Nhập kho vật tư (HĐ:175) theo hóa đơn số 0000041 ngày 20.12.2019</v>
          </cell>
        </row>
        <row r="24283">
          <cell r="A24283" t="str">
            <v>5.19.90.712.VIE.00.000</v>
          </cell>
          <cell r="B24283" t="str">
            <v xml:space="preserve">Van gạt PPR 32 </v>
          </cell>
          <cell r="C24283" t="str">
            <v>Nhập kho vật tư (HĐ:175) theo hóa đơn số 0000041 ngày 20.12.2019</v>
          </cell>
        </row>
        <row r="24284">
          <cell r="A24284" t="str">
            <v>8.35.85.030.VIE.00.000</v>
          </cell>
          <cell r="B24284" t="str">
            <v xml:space="preserve">Béc phun sương dập bụi </v>
          </cell>
          <cell r="C24284" t="str">
            <v>Nhập kho vật tư (HĐ:175) theo hóa đơn số 0000041 ngày 20.12.2019</v>
          </cell>
        </row>
        <row r="24285">
          <cell r="A24285" t="str">
            <v>3.46.95.023.KOR.00.000</v>
          </cell>
          <cell r="B24285" t="str">
            <v xml:space="preserve">Coil PEC5-220V-D </v>
          </cell>
          <cell r="C24285" t="str">
            <v>Nhập kho vật tư (HĐ:175) theo hóa đơn số 0000041 ngày 20.12.2019</v>
          </cell>
        </row>
        <row r="24286">
          <cell r="A24286" t="str">
            <v>5.03.96.913.JPN.00.000</v>
          </cell>
          <cell r="B24286" t="str">
            <v xml:space="preserve">Vòng bi NUKR180 </v>
          </cell>
          <cell r="C24286" t="str">
            <v>Nhập kho vật tư (HĐ:175) theo hóa đơn số 0000041 ngày 20.12.2019</v>
          </cell>
        </row>
        <row r="24287">
          <cell r="A24287" t="str">
            <v>5.18.36.500.GER.00.000</v>
          </cell>
          <cell r="B24287" t="str">
            <v xml:space="preserve">Động cơ tích năng lò so máy cắt 500kV, C1B41213890335. </v>
          </cell>
          <cell r="C24287" t="str">
            <v>Nhập kho Động Cơ (HĐ:127) theo hóa đơn số 0065006 ngày 23.12.2019</v>
          </cell>
        </row>
        <row r="24288">
          <cell r="A24288" t="str">
            <v>5.18.86.225.KOR.00.000</v>
          </cell>
          <cell r="B24288" t="str">
            <v xml:space="preserve">Động cơ truyền động bộ sấy không khí, TE-F-225S, P: 24kW, U: 400Vac, I: 45,3A, F: 50Hz, n: 980r/m. </v>
          </cell>
          <cell r="C24288" t="str">
            <v>Nhập kho Động Cơ (HĐ:127) theo hóa đơn số 0065006 ngày 23.12.2019</v>
          </cell>
        </row>
        <row r="24289">
          <cell r="A24289" t="str">
            <v>5.34.02.226.JPN.00.000</v>
          </cell>
          <cell r="B24289" t="str">
            <v xml:space="preserve">Động cơ thủy lực SDCC-a.Bơm Piston A90-L-R-01-H-S-60 (Nhật),b: Bơm Piston A10-FR01H-13(Nhật), c: Động cơ thủy lực Kiểu: R8M 500 H3 (Ý) </v>
          </cell>
          <cell r="C24289" t="str">
            <v>Nhập kho Động Cơ (HĐ:127) theo hóa đơn số 0065006 ngày 23.12.2019</v>
          </cell>
        </row>
        <row r="24290">
          <cell r="A24290" t="str">
            <v>4.94.10.064.THA.00.000</v>
          </cell>
          <cell r="B24290" t="str">
            <v xml:space="preserve">Giấy A4 </v>
          </cell>
          <cell r="C24290" t="str">
            <v>Nhập kho hộp mực và Giấy A4 (HĐ:200) theo hóa đơn số 0000433 ngày 26.12.2019</v>
          </cell>
        </row>
        <row r="24291">
          <cell r="A24291" t="str">
            <v>3.94.00.004.CHN.00.000</v>
          </cell>
          <cell r="B24291" t="str">
            <v xml:space="preserve">Hộp mực in HP laser jet P2015D </v>
          </cell>
          <cell r="C24291" t="str">
            <v>Nhập kho hộp mực máy in (HĐ:200) theo hóa đơn số 0000433 ngày 26.12.2019</v>
          </cell>
        </row>
        <row r="24292">
          <cell r="A24292" t="str">
            <v>3.94.00.005.VIE.00.000</v>
          </cell>
          <cell r="B24292" t="str">
            <v xml:space="preserve">Mực nạp máy in HP Pro 400 Printer M401N/M401D/M401DN/M425DN </v>
          </cell>
          <cell r="C24292" t="str">
            <v>Nhập kho hộp mực máy in (HĐ:200) theo hóa đơn số 0000433 ngày 26.12.2019</v>
          </cell>
        </row>
        <row r="24293">
          <cell r="A24293" t="str">
            <v>3.94.00.006.VIE.00.000</v>
          </cell>
          <cell r="B24293" t="str">
            <v xml:space="preserve">Mực nạp máy in Canon LBP151DW </v>
          </cell>
          <cell r="C24293" t="str">
            <v>Nhập kho hộp mực máy in (HĐ:200) theo hóa đơn số 0000433 ngày 26.12.2019</v>
          </cell>
        </row>
        <row r="24294">
          <cell r="A24294" t="str">
            <v>3.94.00.007.VIE.00.000</v>
          </cell>
          <cell r="B24294" t="str">
            <v xml:space="preserve">Mực nạp máy in HP M435/M701/M706 </v>
          </cell>
          <cell r="C24294" t="str">
            <v>Nhập kho hộp mực máy in (HĐ:200) theo hóa đơn số 0000433 ngày 26.12.2019</v>
          </cell>
        </row>
        <row r="24295">
          <cell r="A24295" t="str">
            <v>3.94.00.012.CHN.00.000</v>
          </cell>
          <cell r="B24295" t="str">
            <v xml:space="preserve">Hộp mực HP Color LaserJet Pro M452 </v>
          </cell>
          <cell r="C24295" t="str">
            <v>Nhập kho hộp mực máy in (HĐ:200) theo hóa đơn số 0000433 ngày 26.12.2019</v>
          </cell>
        </row>
        <row r="24296">
          <cell r="A24296" t="str">
            <v>4.94.40.001.CHN.00.000</v>
          </cell>
          <cell r="B24296" t="str">
            <v xml:space="preserve">Hộp mực máy in HP LaserJet 4350n </v>
          </cell>
          <cell r="C24296" t="str">
            <v>Nhập kho hộp mực máy in (HĐ:200) theo hóa đơn số 0000433 ngày 26.12.2019</v>
          </cell>
        </row>
        <row r="24297">
          <cell r="A24297" t="str">
            <v>4.94.40.002.CHN.00.000</v>
          </cell>
          <cell r="B24297" t="str">
            <v xml:space="preserve">Hộp mực máy in HP LaserJet 400 </v>
          </cell>
          <cell r="C24297" t="str">
            <v>Nhập kho hộp mực máy in (HĐ:200) theo hóa đơn số 0000433 ngày 26.12.2019</v>
          </cell>
        </row>
        <row r="24298">
          <cell r="A24298" t="str">
            <v>4.94.40.003.CHN.00.000</v>
          </cell>
          <cell r="B24298" t="str">
            <v xml:space="preserve">Hộp mực Máy in laser Jet Introductory (Black Print Cartridge CE410A/305A) </v>
          </cell>
          <cell r="C24298" t="str">
            <v>Nhập kho hộp mực máy in (HĐ:200) theo hóa đơn số 0000433 ngày 26.12.2019</v>
          </cell>
        </row>
        <row r="24299">
          <cell r="A24299" t="str">
            <v>4.94.40.004.VIE.00.000</v>
          </cell>
          <cell r="B24299" t="str">
            <v xml:space="preserve">Mực nạp máy fax laser đa chức năng Brother 2840 </v>
          </cell>
          <cell r="C24299" t="str">
            <v>Nhập kho hộp mực máy in (HĐ:200) theo hóa đơn số 0000433 ngày 26.12.2019</v>
          </cell>
        </row>
        <row r="24300">
          <cell r="A24300" t="str">
            <v>4.94.40.009.CHN.00.000</v>
          </cell>
          <cell r="B24300" t="str">
            <v xml:space="preserve">Hộp mực máy fax laser đa chức năng Brother 2840 </v>
          </cell>
          <cell r="C24300" t="str">
            <v>Nhập kho hộp mực máy in (HĐ:200) theo hóa đơn số 0000433 ngày 26.12.2019</v>
          </cell>
        </row>
        <row r="24301">
          <cell r="A24301" t="str">
            <v>4.94.40.010.CHN.00.000</v>
          </cell>
          <cell r="B24301" t="str">
            <v xml:space="preserve">Hộp mực máy in laser HP M435/M701/M706 </v>
          </cell>
          <cell r="C24301" t="str">
            <v>Nhập kho hộp mực máy in (HĐ:200) theo hóa đơn số 0000433 ngày 26.12.2019</v>
          </cell>
        </row>
        <row r="24302">
          <cell r="A24302" t="str">
            <v>4.94.40.011.CHN.00.000</v>
          </cell>
          <cell r="B24302" t="str">
            <v xml:space="preserve">Hộp mực máy in HP Pro 400 Printer M401N/M401D/M401DN/M425DN </v>
          </cell>
          <cell r="C24302" t="str">
            <v>Nhập kho hộp mực máy in (HĐ:200) theo hóa đơn số 0000433 ngày 26.12.2019</v>
          </cell>
        </row>
        <row r="24303">
          <cell r="A24303" t="str">
            <v>4.94.40.012.CHN.00.000</v>
          </cell>
          <cell r="B24303" t="str">
            <v xml:space="preserve">Hộp mực máy in Canon LBP151DW (CRG 337) </v>
          </cell>
          <cell r="C24303" t="str">
            <v>Nhập kho hộp mực máy in (HĐ:200) theo hóa đơn số 0000433 ngày 26.12.2019</v>
          </cell>
        </row>
        <row r="24304">
          <cell r="A24304" t="str">
            <v>4.94.40.013.CHN.00.000</v>
          </cell>
          <cell r="B24304" t="str">
            <v xml:space="preserve">Hộp mực máy in HP Laser Jet Pro M706n </v>
          </cell>
          <cell r="C24304" t="str">
            <v>Nhập kho hộp mực máy in (HĐ:200) theo hóa đơn số 0000433 ngày 26.12.2019</v>
          </cell>
        </row>
        <row r="24305">
          <cell r="A24305" t="str">
            <v>4.94.40.014.CHN.00.000</v>
          </cell>
          <cell r="B24305" t="str">
            <v xml:space="preserve">Hộp mực máy in HP Color Laserjet Pro 400 color M451nw </v>
          </cell>
          <cell r="C24305" t="str">
            <v>Nhập kho hộp mực máy in (HĐ:200) theo hóa đơn số 0000433 ngày 26.12.2019</v>
          </cell>
        </row>
        <row r="24306">
          <cell r="A24306" t="str">
            <v>4.94.40.015.CHN.00.000</v>
          </cell>
          <cell r="B24306" t="str">
            <v xml:space="preserve">Hộp mực máy in HP Color Laser Jet Pro </v>
          </cell>
          <cell r="C24306" t="str">
            <v>Nhập kho hộp mực và Giấy A4 (HĐ:200) theo hóa đơn số 0000433 ngày 26.12.2019</v>
          </cell>
        </row>
        <row r="24307">
          <cell r="A24307" t="str">
            <v>4.94.40.423.JPN.00.000</v>
          </cell>
          <cell r="B24307" t="str">
            <v xml:space="preserve">Mực in TN513 (dành cho máy photocopy Konica bizhub 554e) </v>
          </cell>
          <cell r="C24307" t="str">
            <v>Nhập kho hộp mực máy in (HĐ:200) theo hóa đơn số 0000433 ngày 26.12.2019</v>
          </cell>
        </row>
        <row r="24308">
          <cell r="A24308" t="str">
            <v>4.94.40.677.CHN.00.000</v>
          </cell>
          <cell r="B24308" t="str">
            <v xml:space="preserve">Hộp mực máy in HP Laserjet Enterprise 700 printer M712n </v>
          </cell>
          <cell r="C24308" t="str">
            <v>Nhập kho hộp mực máy in (HĐ:200) theo hóa đơn số 0000433 ngày 26.12.2019</v>
          </cell>
        </row>
        <row r="24309">
          <cell r="A24309" t="str">
            <v>1.61.56.001.VIE.00.000</v>
          </cell>
          <cell r="B24309" t="str">
            <v xml:space="preserve">Hóa chất cáu cặn G511V Antiscalant </v>
          </cell>
          <cell r="C24309" t="str">
            <v>Nhập kho hóa chất (HĐ:215) theo hóa đơn số 0007361 ngày 25.12.2019</v>
          </cell>
        </row>
        <row r="24310">
          <cell r="A24310" t="str">
            <v>5.86.90.067.JPN.00.000</v>
          </cell>
          <cell r="B24310" t="str">
            <v xml:space="preserve">Lõi lọc BWRO, TM720D-440 </v>
          </cell>
          <cell r="C24310" t="str">
            <v>Nhập kho lõi lọc (HĐ:131) theo hóa đơn số 0002091 ngày 18.12.2019</v>
          </cell>
        </row>
        <row r="24311">
          <cell r="A24311" t="str">
            <v>4.94.60.109.CHN.00.000</v>
          </cell>
          <cell r="B24311" t="str">
            <v xml:space="preserve">Máy đếm tiền BinGo TH109B </v>
          </cell>
          <cell r="C24311" t="str">
            <v>Nhập kho Máy đếm tiền và máy nước nóng lạnh (QĐ:1165) theo hóa đơn số 0059639 ngày 24.12.19</v>
          </cell>
        </row>
        <row r="24312">
          <cell r="A24312" t="str">
            <v>8.32.02.046.CHN.00.000</v>
          </cell>
          <cell r="B24312" t="str">
            <v xml:space="preserve">Máy khoan búa Bosch GBH 2-28DV </v>
          </cell>
          <cell r="C24312" t="str">
            <v>Nhập kho Máy khoan búa (HĐ:214) theo hóa đơn số 0000004 ngày 24.12.2019</v>
          </cell>
        </row>
        <row r="24313">
          <cell r="A24313" t="str">
            <v>2.05.80.043.VIE.00.000</v>
          </cell>
          <cell r="B24313" t="str">
            <v xml:space="preserve">Sắt V30x30 dày 1,6mm </v>
          </cell>
          <cell r="C24313" t="str">
            <v>Nhập kho vật tư (HĐ:214) theo hóa đơn số 0000004 ngày 24.12.2019</v>
          </cell>
        </row>
        <row r="24314">
          <cell r="A24314" t="str">
            <v>2.44.02.101.VIE.00.000</v>
          </cell>
          <cell r="B24314" t="str">
            <v xml:space="preserve">Tấm chống mài mòn Hardox 500, Khổ: 435x330x280mm </v>
          </cell>
          <cell r="C24314" t="str">
            <v>Nhập kho Tấm chống mài mòn (HĐ:212) theo hóa đơn số 0000126 ngày 24.12.2019</v>
          </cell>
        </row>
        <row r="24315">
          <cell r="A24315" t="str">
            <v>2.44.02.102.VIE.00.000</v>
          </cell>
          <cell r="B24315" t="str">
            <v xml:space="preserve">Tấm chống mài mòn Hardox 500, Khổ: 410x330x250mm </v>
          </cell>
          <cell r="C24315" t="str">
            <v>Nhập kho Tấm chống mài mòn (HĐ:212) theo hóa đơn số 0000126 ngày 24.12.2019</v>
          </cell>
        </row>
        <row r="24316">
          <cell r="A24316" t="str">
            <v>2.44.02.103.VIE.00.000</v>
          </cell>
          <cell r="B24316" t="str">
            <v xml:space="preserve">Tấm chống mài mòn Hardox 500, Khổ: 280x330x130mm </v>
          </cell>
          <cell r="C24316" t="str">
            <v>Nhập kho Tấm chống mài mòn (HĐ:212) theo hóa đơn số 0000126 ngày 24.12.2019</v>
          </cell>
        </row>
        <row r="24317">
          <cell r="A24317" t="str">
            <v>2.44.02.104.VIE.00.000</v>
          </cell>
          <cell r="B24317" t="str">
            <v xml:space="preserve">Tấm chống mài mòn Hardox 500, Khổ: 250x380x75mm </v>
          </cell>
          <cell r="C24317" t="str">
            <v>Nhập kho Tấm chống mài mòn (HĐ:212) theo hóa đơn số 0000126 ngày 24.12.2019</v>
          </cell>
        </row>
        <row r="24318">
          <cell r="A24318" t="str">
            <v>2.44.02.105.VIE.00.000</v>
          </cell>
          <cell r="B24318" t="str">
            <v xml:space="preserve">Tấm chống mài mòn Hardox 500, Khổ: 505x125mm </v>
          </cell>
          <cell r="C24318" t="str">
            <v>Nhập kho Tấm chống mài mòn (HĐ:212) theo hóa đơn số 0000126 ngày 24.12.2019</v>
          </cell>
        </row>
        <row r="24319">
          <cell r="A24319" t="str">
            <v>2.44.02.106.VIE.00.000</v>
          </cell>
          <cell r="B24319" t="str">
            <v xml:space="preserve">Tấm chống mài mòn Hardox 500, Khổ: 255x360x315mm </v>
          </cell>
          <cell r="C24319" t="str">
            <v>Nhập kho Tấm chống mài mòn (HĐ:212) theo hóa đơn số 0000126 ngày 24.12.2019</v>
          </cell>
        </row>
        <row r="24320">
          <cell r="A24320" t="str">
            <v>2.44.02.107.VIE.00.000</v>
          </cell>
          <cell r="B24320" t="str">
            <v xml:space="preserve">Tấm chống mài mòn Hardox 500, Khổ: 65x360x130mm </v>
          </cell>
          <cell r="C24320" t="str">
            <v>Nhập kho Tấm chống mài mòn (HĐ:212) theo hóa đơn số 0000126 ngày 24.12.2019</v>
          </cell>
        </row>
        <row r="24321">
          <cell r="A24321" t="str">
            <v>2.44.02.108.VIE.00.000</v>
          </cell>
          <cell r="B24321" t="str">
            <v xml:space="preserve">Tấm chống mài mòn Hardox 500, Khổ: 630x180mm </v>
          </cell>
          <cell r="C24321" t="str">
            <v>Nhập kho Tấm chống mài mòn (HĐ:212) theo hóa đơn số 0000126 ngày 24.12.2019</v>
          </cell>
        </row>
        <row r="24322">
          <cell r="A24322" t="str">
            <v>2.44.02.109.VIE.00.000</v>
          </cell>
          <cell r="B24322" t="str">
            <v xml:space="preserve">Tấm chống mài mòn Hardox 500, Khổ: 290x1500x15mm </v>
          </cell>
          <cell r="C24322" t="str">
            <v>Nhập kho Tấm chống mài mòn (HĐ:212) theo hóa đơn số 0000126 ngày 24.12.2019</v>
          </cell>
        </row>
        <row r="24323">
          <cell r="A24323" t="str">
            <v>2.44.02.110.VIE.00.000</v>
          </cell>
          <cell r="B24323" t="str">
            <v xml:space="preserve">Tấm chống mài mòn Hardox 500, Khổ: 275x330mm </v>
          </cell>
          <cell r="C24323" t="str">
            <v>Nhập kho Tấm chống mài mòn (HĐ:212) theo hóa đơn số 0000126 ngày 24.12.2019</v>
          </cell>
        </row>
        <row r="24324">
          <cell r="A24324" t="str">
            <v>2.44.02.111.VIE.00.000</v>
          </cell>
          <cell r="B24324" t="str">
            <v xml:space="preserve">Tấm chống mài mòn Hardox 500, Khổ: 310x330x185mm </v>
          </cell>
          <cell r="C24324" t="str">
            <v>Nhập kho Tấm chống mài mòn (HĐ:212) theo hóa đơn số 0000126 ngày 24.12.2019</v>
          </cell>
        </row>
        <row r="24325">
          <cell r="A24325" t="str">
            <v>2.44.02.112.VIE.00.000</v>
          </cell>
          <cell r="B24325" t="str">
            <v xml:space="preserve">Tấm chống mài mòn Hardox 500, Khổ: 275x415mm </v>
          </cell>
          <cell r="C24325" t="str">
            <v>Nhập kho Tấm chống mài mòn (HĐ:212) theo hóa đơn số 0000126 ngày 24.12.2019</v>
          </cell>
        </row>
        <row r="24326">
          <cell r="A24326" t="str">
            <v>2.44.02.113.VIE.00.000</v>
          </cell>
          <cell r="B24326" t="str">
            <v xml:space="preserve">Tấm chống mài mòn Hardox 500, Khổ: 350x330x230mm </v>
          </cell>
          <cell r="C24326" t="str">
            <v>Nhập kho Tấm chống mài mòn (HĐ:212) theo hóa đơn số 0000126 ngày 24.12.2019</v>
          </cell>
        </row>
        <row r="24327">
          <cell r="A24327" t="str">
            <v>2.44.02.114.VIE.00.000</v>
          </cell>
          <cell r="B24327" t="str">
            <v xml:space="preserve">Tấm chống mài mòn Hardox 500, Khổ: 185x330x75mm </v>
          </cell>
          <cell r="C24327" t="str">
            <v>Nhập kho Tấm chống mài mòn (HĐ:212) theo hóa đơn số 0000126 ngày 24.12.2019</v>
          </cell>
        </row>
        <row r="24328">
          <cell r="A24328" t="str">
            <v>2.44.02.115.VIE.00.000</v>
          </cell>
          <cell r="B24328" t="str">
            <v xml:space="preserve">Tấm chống mài mòn Hardox 500, Khổ: 230x415x80mm </v>
          </cell>
          <cell r="C24328" t="str">
            <v>Nhập kho Tấm chống mài mòn (HĐ:212) theo hóa đơn số 0000126 ngày 24.12.2019</v>
          </cell>
        </row>
        <row r="24329">
          <cell r="A24329" t="str">
            <v>2.44.02.117.VIE.00.000</v>
          </cell>
          <cell r="B24329" t="str">
            <v xml:space="preserve">Tấm chống mài mòn Hardox 500, Khổ: 180x330mm </v>
          </cell>
          <cell r="C24329" t="str">
            <v>Nhập kho Tấm chống mài mòn (HĐ:212) theo hóa đơn số 0000126 ngày 24.12.2019</v>
          </cell>
        </row>
        <row r="24330">
          <cell r="A24330" t="str">
            <v>2.44.02.118.VIE.00.000</v>
          </cell>
          <cell r="B24330" t="str">
            <v xml:space="preserve">Tấm chống mài mòn Hardox 500, Khổ: 275x380mm </v>
          </cell>
          <cell r="C24330" t="str">
            <v>Nhập kho Tấm chống mài mòn (HĐ:212) theo hóa đơn số 0000126 ngày 24.12.2019</v>
          </cell>
        </row>
        <row r="24331">
          <cell r="A24331" t="str">
            <v>2.44.02.119.VIE.00.000</v>
          </cell>
          <cell r="B24331" t="str">
            <v xml:space="preserve">Tấm chống mài mòn Hardox 500, Khổ: 360x250mm </v>
          </cell>
          <cell r="C24331" t="str">
            <v>Nhập kho Tấm chống mài mòn (HĐ:212) theo hóa đơn số 0000126 ngày 24.12.2019</v>
          </cell>
        </row>
        <row r="24332">
          <cell r="A24332" t="str">
            <v>2.44.02.120.VIE.00.000</v>
          </cell>
          <cell r="B24332" t="str">
            <v xml:space="preserve">Tấm chống mài mòn Hardox 500, Khổ: 120x350mm </v>
          </cell>
          <cell r="C24332" t="str">
            <v>Nhập kho Tấm chống mài mòn (HĐ:212) theo hóa đơn số 0000126 ngày 24.12.2019</v>
          </cell>
        </row>
        <row r="24333">
          <cell r="A24333" t="str">
            <v>2.44.02.121.VIE.00.000</v>
          </cell>
          <cell r="B24333" t="str">
            <v xml:space="preserve">Tấm chống mài mòn Hardox 500, Khổ: 360x150mm </v>
          </cell>
          <cell r="C24333" t="str">
            <v>Nhập kho Tấm chống mài mòn (HĐ:212) theo hóa đơn số 0000126 ngày 24.12.2019</v>
          </cell>
        </row>
        <row r="24334">
          <cell r="A24334" t="str">
            <v>2.44.02.122.VIE.00.000</v>
          </cell>
          <cell r="B24334" t="str">
            <v xml:space="preserve">Tấm chống mài mòn Hardox 500, Khổ: 360x330mm </v>
          </cell>
          <cell r="C24334" t="str">
            <v>Nhập kho Tấm chống mài mòn (HĐ:212) theo hóa đơn số 0000126 ngày 24.12.2019</v>
          </cell>
        </row>
        <row r="24335">
          <cell r="A24335" t="str">
            <v>2.44.02.123.VIE.00.000</v>
          </cell>
          <cell r="B24335" t="str">
            <v xml:space="preserve">Tấm chống mài mòn Hardox 500, Khổ: 150x300mm </v>
          </cell>
          <cell r="C24335" t="str">
            <v>Nhập kho Tấm chống mài mòn (HĐ:212) theo hóa đơn số 0000126 ngày 24.12.2019</v>
          </cell>
        </row>
        <row r="24336">
          <cell r="A24336" t="str">
            <v>2.44.02.124.VIE.00.000</v>
          </cell>
          <cell r="B24336" t="str">
            <v xml:space="preserve">Tấm chống mài mòn Hardox 500, Khổ: 280x300mm </v>
          </cell>
          <cell r="C24336" t="str">
            <v>Nhập kho Tấm chống mài mòn (HĐ:212) theo hóa đơn số 0000126 ngày 24.12.2019</v>
          </cell>
        </row>
        <row r="24337">
          <cell r="A24337" t="str">
            <v>2.44.02.125.VIE.00.000</v>
          </cell>
          <cell r="B24337" t="str">
            <v xml:space="preserve">Tấm chống mài mòn Hardox 500, Khổ: 300x295mm </v>
          </cell>
          <cell r="C24337" t="str">
            <v>Nhập kho Tấm chống mài mòn (HĐ:212) theo hóa đơn số 0000126 ngày 24.12.2019</v>
          </cell>
        </row>
        <row r="24338">
          <cell r="A24338" t="str">
            <v>2.44.02.126.VIE.00.000</v>
          </cell>
          <cell r="B24338" t="str">
            <v xml:space="preserve">Tấm chống mài mòn Hardox 500, Khổ: 310x280mm </v>
          </cell>
          <cell r="C24338" t="str">
            <v>Nhập kho Tấm chống mài mòn (HĐ:212) theo hóa đơn số 0000126 ngày 24.12.2019</v>
          </cell>
        </row>
        <row r="24339">
          <cell r="A24339" t="str">
            <v>2.44.02.127.VIE.00.000</v>
          </cell>
          <cell r="B24339" t="str">
            <v xml:space="preserve">Tấm chống mài mòn Hardox 500, Khổ: 325x260x370mm </v>
          </cell>
          <cell r="C24339" t="str">
            <v>Nhập kho Tấm chống mài mòn (HĐ:212) theo hóa đơn số 0000126 ngày 24.12.2019</v>
          </cell>
        </row>
        <row r="24340">
          <cell r="A24340" t="str">
            <v>2.44.02.128.VIE.00.000</v>
          </cell>
          <cell r="B24340" t="str">
            <v xml:space="preserve">Tấm chống mài mòn Hardox 500, Khổ: 275x540mm </v>
          </cell>
          <cell r="C24340" t="str">
            <v>Nhập kho Tấm chống mài mòn (HĐ:212) theo hóa đơn số 0000126 ngày 24.12.2019</v>
          </cell>
        </row>
        <row r="24341">
          <cell r="A24341" t="str">
            <v>2.44.02.129.VIE.00.000</v>
          </cell>
          <cell r="B24341" t="str">
            <v xml:space="preserve">Tấm chống mài mòn Hardox 500, Khổ: 450x540x90mm </v>
          </cell>
          <cell r="C24341" t="str">
            <v>Nhập kho Tấm chống mài mòn (HĐ:212) theo hóa đơn số 0000126 ngày 24.12.2019</v>
          </cell>
        </row>
        <row r="24342">
          <cell r="A24342" t="str">
            <v>2.44.02.130.VIE.00.000</v>
          </cell>
          <cell r="B24342" t="str">
            <v xml:space="preserve">Tấm chống mài mòn Hardox 500, Khổ: 880x280mm </v>
          </cell>
          <cell r="C24342" t="str">
            <v>Nhập kho Tấm chống mài mòn (HĐ:212) theo hóa đơn số 0000126 ngày 24.12.2019</v>
          </cell>
        </row>
        <row r="24343">
          <cell r="A24343" t="str">
            <v>2.44.02.131.VIE.00.000</v>
          </cell>
          <cell r="B24343" t="str">
            <v xml:space="preserve">Tấm chống mài mòn Hardox 500, Khổ: 335x330x200mm </v>
          </cell>
          <cell r="C24343" t="str">
            <v>Nhập kho Tấm chống mài mòn (HĐ:212) theo hóa đơn số 0000126 ngày 24.12.2019</v>
          </cell>
        </row>
        <row r="24344">
          <cell r="A24344" t="str">
            <v>2.44.02.133.VIE.00.000</v>
          </cell>
          <cell r="B24344" t="str">
            <v xml:space="preserve">Tấm chống mài mòn Hardox 500, Khổ: 200x300x80mm </v>
          </cell>
          <cell r="C24344" t="str">
            <v>Nhập kho vật tư (HĐ:212) theo hóa đơn số 0000126 ngày 24.12.2019</v>
          </cell>
        </row>
        <row r="24345">
          <cell r="A24345" t="str">
            <v>2.44.02.134.VIE.00.000</v>
          </cell>
          <cell r="B24345" t="str">
            <v xml:space="preserve">Tấm chống mài mòn Hardox 500, Khổ: 275x300mm </v>
          </cell>
          <cell r="C24345" t="str">
            <v>Nhập kho vật tư (HĐ:212) theo hóa đơn số 0000126 ngày 24.12.2019</v>
          </cell>
        </row>
        <row r="24346">
          <cell r="A24346" t="str">
            <v>2.44.02.135.VIE.00.000</v>
          </cell>
          <cell r="B24346" t="str">
            <v xml:space="preserve">Tấm chống mài mòn Hardox 500, Khổ: 290x575mm </v>
          </cell>
          <cell r="C24346" t="str">
            <v>Nhập kho vật tư (HĐ:212) theo hóa đơn số 0000126 ngày 24.12.2019</v>
          </cell>
        </row>
        <row r="24347">
          <cell r="A24347" t="str">
            <v>3.25.33.002.VIE.00.000</v>
          </cell>
          <cell r="B24347" t="str">
            <v xml:space="preserve">Cáp CXV 2x1.5 mm </v>
          </cell>
          <cell r="C24347" t="str">
            <v>Nhập kho vật tư (HĐ:214) theo hóa đơn số 0000004 ngày 24.12.2019</v>
          </cell>
        </row>
        <row r="24348">
          <cell r="A24348" t="str">
            <v>3.70.75.346.VIE.00.000</v>
          </cell>
          <cell r="B24348" t="str">
            <v xml:space="preserve">Cao su non </v>
          </cell>
          <cell r="C24348" t="str">
            <v>Nhập kho vật tư (HĐ:214) theo hóa đơn số 0000004 ngày 24.12.2019</v>
          </cell>
        </row>
        <row r="24349">
          <cell r="A24349" t="str">
            <v>4.35.16.040.VIE.00.000</v>
          </cell>
          <cell r="B24349" t="str">
            <v xml:space="preserve">Bu lông thép đen M10x100mm (+ lông đền + đai ốc) </v>
          </cell>
          <cell r="C24349" t="str">
            <v>Nhập kho vật tư (HĐ:212) theo hóa đơn số 0000126 ngày 24.12.2019</v>
          </cell>
        </row>
        <row r="24350">
          <cell r="A24350" t="str">
            <v>4.70.02.003.SWE.00.000</v>
          </cell>
          <cell r="B24350" t="str">
            <v xml:space="preserve">Lông đền khóa Nord Lock M16 </v>
          </cell>
          <cell r="C24350" t="str">
            <v>Nhập kho vật tư (HĐ:212) theo hóa đơn số 0000126 ngày 24.12.2019</v>
          </cell>
        </row>
        <row r="24351">
          <cell r="A24351" t="str">
            <v>4.80.00.038.VIE.00.000</v>
          </cell>
          <cell r="B24351" t="str">
            <v xml:space="preserve">Ti ren M16 L = 60mm (+ đai ốc) </v>
          </cell>
          <cell r="C24351" t="str">
            <v>Nhập kho vật tư (HĐ:212) theo hóa đơn số 0000126 ngày 24.12.2019</v>
          </cell>
        </row>
        <row r="24352">
          <cell r="A24352" t="str">
            <v>4.80.51.044.VIE.00.000</v>
          </cell>
          <cell r="B24352" t="str">
            <v xml:space="preserve">Tắc kê nhựa, ốc vít </v>
          </cell>
          <cell r="C24352" t="str">
            <v>Nhập kho vật tư (HĐ:214) theo hóa đơn số 0000004 ngày 24.12.2019</v>
          </cell>
        </row>
        <row r="24353">
          <cell r="A24353" t="str">
            <v>4.82.22.012.VIE.00.000</v>
          </cell>
          <cell r="B24353" t="str">
            <v xml:space="preserve">Ống 2 đầu ren dài 150mm Ø21 </v>
          </cell>
          <cell r="C24353" t="str">
            <v>Nhập kho vật tư (HĐ:214) theo hóa đơn số 0000004 ngày 24.12.2019</v>
          </cell>
        </row>
        <row r="24354">
          <cell r="A24354" t="str">
            <v>4.82.28.007.VIE.00.000</v>
          </cell>
          <cell r="B24354" t="str">
            <v xml:space="preserve">Co ren Trong Inox Ø34 </v>
          </cell>
          <cell r="C24354" t="str">
            <v>Nhập kho vật tư (HĐ:214) theo hóa đơn số 0000004 ngày 24.12.2019</v>
          </cell>
        </row>
        <row r="24355">
          <cell r="A24355" t="str">
            <v>4.82.28.029.VIE.00.000</v>
          </cell>
          <cell r="B24355" t="str">
            <v xml:space="preserve">Ống ren ngoài inox Ø34 </v>
          </cell>
          <cell r="C24355" t="str">
            <v>Nhập kho vật tư (HĐ:214) theo hóa đơn số 0000004 ngày 24.12.2019</v>
          </cell>
        </row>
        <row r="24356">
          <cell r="A24356" t="str">
            <v>4.82.28.034.VIE.00.000</v>
          </cell>
          <cell r="B24356" t="str">
            <v xml:space="preserve">Chuyển inox, 34 (răng ngoài)-27 (răng trong) </v>
          </cell>
          <cell r="C24356" t="str">
            <v>Nhập kho vật tư (HĐ:214) theo hóa đơn số 0000004 ngày 24.12.2019</v>
          </cell>
        </row>
        <row r="24357">
          <cell r="A24357" t="str">
            <v>4.82.34.006.VIE.00.000</v>
          </cell>
          <cell r="B24357" t="str">
            <v xml:space="preserve">Nối ren 2 đầu răng ngoài Inox Ø34 </v>
          </cell>
          <cell r="C24357" t="str">
            <v>Nhập kho vật tư (HĐ:214) theo hóa đơn số 0000004 ngày 24.12.2019</v>
          </cell>
        </row>
        <row r="24358">
          <cell r="A24358" t="str">
            <v>4.82.34.115.VIE.00.000</v>
          </cell>
          <cell r="B24358" t="str">
            <v xml:space="preserve">Nối 02 đầu PPR Ø21 inox </v>
          </cell>
          <cell r="C24358" t="str">
            <v>Nhập kho vật tư (HĐ:214) theo hóa đơn số 0000004 ngày 24.12.2019</v>
          </cell>
        </row>
        <row r="24359">
          <cell r="A24359" t="str">
            <v>4.82.45.005.VIE.00.000</v>
          </cell>
          <cell r="B24359" t="str">
            <v xml:space="preserve">T ren trong Inox Ø34 </v>
          </cell>
          <cell r="C24359" t="str">
            <v>Nhập kho vật tư (HĐ:214) theo hóa đơn số 0000004 ngày 24.12.2019</v>
          </cell>
        </row>
        <row r="24360">
          <cell r="A24360" t="str">
            <v>4.82.70.001.VIE.00.000</v>
          </cell>
          <cell r="B24360" t="str">
            <v xml:space="preserve">Ren 34-21 </v>
          </cell>
          <cell r="C24360" t="str">
            <v>Nhập kho vật tư (HĐ:214) theo hóa đơn số 0000004 ngày 24.12.2019</v>
          </cell>
        </row>
        <row r="24361">
          <cell r="A24361" t="str">
            <v>4.88.90.051.VIE.00.000</v>
          </cell>
          <cell r="B24361" t="str">
            <v xml:space="preserve">Khớp nối cao su, OD Ø235, ID Ø75 </v>
          </cell>
          <cell r="C24361" t="str">
            <v>Nhập kho vật tư (HĐ:214) theo hóa đơn số 0000004 ngày 24.12.2019</v>
          </cell>
        </row>
        <row r="24362">
          <cell r="A24362" t="str">
            <v>4.90.31.008.VIE.00.000</v>
          </cell>
          <cell r="B24362" t="str">
            <v xml:space="preserve">Ống PPR Ø20 </v>
          </cell>
          <cell r="C24362" t="str">
            <v>Nhập kho vật tư (HĐ:214) theo hóa đơn số 0000004 ngày 24.12.2019</v>
          </cell>
        </row>
        <row r="24363">
          <cell r="A24363" t="str">
            <v>4.90.31.018.VIE.00.000</v>
          </cell>
          <cell r="B24363" t="str">
            <v xml:space="preserve">Ống PPR Ø25 </v>
          </cell>
          <cell r="C24363" t="str">
            <v>Nhập kho vật tư (HĐ:214) theo hóa đơn số 0000004 ngày 24.12.2019</v>
          </cell>
        </row>
        <row r="24364">
          <cell r="A24364" t="str">
            <v>4.90.31.036.VIE.00.000</v>
          </cell>
          <cell r="B24364" t="str">
            <v xml:space="preserve">Ống PPR Ø32 </v>
          </cell>
          <cell r="C24364" t="str">
            <v>Nhập kho vật tư (HĐ:214) theo hóa đơn số 0000004 ngày 24.12.2019</v>
          </cell>
        </row>
        <row r="24365">
          <cell r="A24365" t="str">
            <v>4.90.41.009.VIE.00.000</v>
          </cell>
          <cell r="B24365" t="str">
            <v xml:space="preserve">Co PPR Ø20 </v>
          </cell>
          <cell r="C24365" t="str">
            <v>Nhập kho vật tư (HĐ:214) theo hóa đơn số 0000004 ngày 24.12.2019</v>
          </cell>
        </row>
        <row r="24366">
          <cell r="A24366" t="str">
            <v>4.90.51.022.VIE.00.000</v>
          </cell>
          <cell r="B24366" t="str">
            <v xml:space="preserve">Rắc co PPR Ø25 </v>
          </cell>
          <cell r="C24366" t="str">
            <v>Nhập kho vật tư (HĐ:214) theo hóa đơn số 0000004 ngày 24.12.2019</v>
          </cell>
        </row>
        <row r="24367">
          <cell r="A24367" t="str">
            <v>4.90.51.090.VIE.00.000</v>
          </cell>
          <cell r="B24367" t="str">
            <v xml:space="preserve">Rắc co PPR Ø32 </v>
          </cell>
          <cell r="C24367" t="str">
            <v>Nhập kho vật tư (HĐ:214) theo hóa đơn số 0000004 ngày 24.12.2019</v>
          </cell>
        </row>
        <row r="24368">
          <cell r="A24368" t="str">
            <v>4.90.51.120.VIE.00.000</v>
          </cell>
          <cell r="B24368" t="str">
            <v xml:space="preserve">Crack co PPR Ф20 </v>
          </cell>
          <cell r="C24368" t="str">
            <v>Nhập kho vật tư (HĐ:214) theo hóa đơn số 0000004 ngày 24.12.2019</v>
          </cell>
        </row>
        <row r="24369">
          <cell r="A24369" t="str">
            <v>4.90.61.016.VIE.00.000</v>
          </cell>
          <cell r="B24369" t="str">
            <v xml:space="preserve">Tee PPR Ø20 </v>
          </cell>
          <cell r="C24369" t="str">
            <v>Nhập kho vật tư (HĐ:214) theo hóa đơn số 0000004 ngày 24.12.2019</v>
          </cell>
        </row>
        <row r="24370">
          <cell r="A24370" t="str">
            <v>4.90.61.026.VIE.00.000</v>
          </cell>
          <cell r="B24370" t="str">
            <v xml:space="preserve">T ren giảm PPR 25/20 </v>
          </cell>
          <cell r="C24370" t="str">
            <v>Nhập kho vật tư (HĐ:214) theo hóa đơn số 0000004 ngày 24.12.2019</v>
          </cell>
        </row>
        <row r="24371">
          <cell r="A24371" t="str">
            <v>4.90.61.039.VIE.00.000</v>
          </cell>
          <cell r="B24371" t="str">
            <v xml:space="preserve">Co giảm ren trong PPR Ø32/Ø20 </v>
          </cell>
          <cell r="C24371" t="str">
            <v>Nhập kho vật tư (HĐ:214) theo hóa đơn số 0000004 ngày 24.12.2019</v>
          </cell>
        </row>
        <row r="24372">
          <cell r="A24372" t="str">
            <v>4.90.61.040.VIE.00.000</v>
          </cell>
          <cell r="B24372" t="str">
            <v xml:space="preserve">T PPR 34-21 Ø32-20 </v>
          </cell>
          <cell r="C24372" t="str">
            <v>Nhập kho vật tư (HĐ:214) theo hóa đơn số 0000004 ngày 24.12.2019</v>
          </cell>
        </row>
        <row r="24373">
          <cell r="A24373" t="str">
            <v>4.90.61.041.VIE.00.000</v>
          </cell>
          <cell r="B24373" t="str">
            <v xml:space="preserve">Giảm PPR Ø32-25 </v>
          </cell>
          <cell r="C24373" t="str">
            <v>Nhập kho vật tư (HĐ:214) theo hóa đơn số 0000004 ngày 24.12.2019</v>
          </cell>
        </row>
        <row r="24374">
          <cell r="A24374" t="str">
            <v>4.90.61.132.VIE.00.000</v>
          </cell>
          <cell r="B24374" t="str">
            <v xml:space="preserve">T PPR 34 Ø32 </v>
          </cell>
          <cell r="C24374" t="str">
            <v>Nhập kho vật tư (HĐ:214) theo hóa đơn số 0000004 ngày 24.12.2019</v>
          </cell>
        </row>
        <row r="24375">
          <cell r="A24375" t="str">
            <v>4.90.80.035.VIE.00.000</v>
          </cell>
          <cell r="B24375" t="str">
            <v xml:space="preserve">Nắp bít thẳng PPR Ø32 </v>
          </cell>
          <cell r="C24375" t="str">
            <v>Nhập kho vật tư (HĐ:214) theo hóa đơn số 0000004 ngày 24.12.2019</v>
          </cell>
        </row>
        <row r="24376">
          <cell r="A24376" t="str">
            <v>4.90.80.099.VIE.00.000</v>
          </cell>
          <cell r="B24376" t="str">
            <v xml:space="preserve">Nối 01 đầu PPR Ø20 </v>
          </cell>
          <cell r="C24376" t="str">
            <v>Nhập kho vật tư (HĐ:214) theo hóa đơn số 0000004 ngày 24.12.2019</v>
          </cell>
        </row>
        <row r="24377">
          <cell r="A24377" t="str">
            <v>4.90.80.104.VIE.00.000</v>
          </cell>
          <cell r="B24377" t="str">
            <v xml:space="preserve">Nắp khóa PPR Ø25 </v>
          </cell>
          <cell r="C24377" t="str">
            <v>Nhập kho vật tư (HĐ:214) theo hóa đơn số 0000004 ngày 24.12.2019</v>
          </cell>
        </row>
        <row r="24378">
          <cell r="A24378" t="str">
            <v>4.90.80.110.VIE.00.000</v>
          </cell>
          <cell r="B24378" t="str">
            <v xml:space="preserve">Nút bịt PPR Ø20 </v>
          </cell>
          <cell r="C24378" t="str">
            <v>Nhập kho vật tư (HĐ:214) theo hóa đơn số 0000004 ngày 24.12.2019</v>
          </cell>
        </row>
        <row r="24379">
          <cell r="A24379" t="str">
            <v>4.92.40.017.VIE.00.000</v>
          </cell>
          <cell r="B24379" t="str">
            <v xml:space="preserve">Lọc chữ Y Ø25 </v>
          </cell>
          <cell r="C24379" t="str">
            <v>Nhập kho vật tư (HĐ:214) theo hóa đơn số 0000004 ngày 24.12.2019</v>
          </cell>
        </row>
        <row r="24380">
          <cell r="A24380" t="str">
            <v>4.92.40.021.VIE.00.000</v>
          </cell>
          <cell r="B24380" t="str">
            <v xml:space="preserve">Ren 21-13 </v>
          </cell>
          <cell r="C24380" t="str">
            <v>Nhập kho vật tư (HĐ:214) theo hóa đơn số 0000004 ngày 24.12.2019</v>
          </cell>
        </row>
        <row r="24381">
          <cell r="A24381" t="str">
            <v>4.92.40.027.VIE.00.000</v>
          </cell>
          <cell r="B24381" t="str">
            <v xml:space="preserve">Kẹp ống Ø32 </v>
          </cell>
          <cell r="C24381" t="str">
            <v>Nhập kho vật tư (HĐ:214) theo hóa đơn số 0000004 ngày 24.12.2019</v>
          </cell>
        </row>
        <row r="24382">
          <cell r="A24382" t="str">
            <v>8.25.41.047.TPE.00.000</v>
          </cell>
          <cell r="B24382" t="str">
            <v xml:space="preserve">Kéo cắt ống nhựa 42mm Kéo cắt ống nhựa 42mm </v>
          </cell>
          <cell r="C24382" t="str">
            <v>Nhập kho vật tư (HĐ:214) theo hóa đơn số 0000004 ngày 24.12.2019</v>
          </cell>
        </row>
        <row r="24383">
          <cell r="A24383" t="str">
            <v>8.35.85.111.VIE.00.000</v>
          </cell>
          <cell r="B24383" t="str">
            <v xml:space="preserve">Béc phun dạng mỏ vịt Ø21 </v>
          </cell>
          <cell r="C24383" t="str">
            <v>Nhập kho vật tư (HĐ:214) theo hóa đơn số 0000004 ngày 24.12.2019</v>
          </cell>
        </row>
        <row r="24384">
          <cell r="A24384" t="str">
            <v>4.90.80.037.VIE.00.000</v>
          </cell>
          <cell r="B24384" t="str">
            <v xml:space="preserve">Van bi PPR Ø32 </v>
          </cell>
          <cell r="C24384" t="str">
            <v>Nhập kho vật tư (HĐ:214) theo hóa đơn số 0000004 ngày 24.12.2019</v>
          </cell>
        </row>
        <row r="24385">
          <cell r="A24385" t="str">
            <v>3.50.34.042.CHN.00.000</v>
          </cell>
          <cell r="B24385" t="str">
            <v xml:space="preserve">Rơ le điều khiển từ xa 12 kênh 2000m có phản hồi RL12K </v>
          </cell>
          <cell r="C24385" t="str">
            <v>Nhập kho vật tư (HĐ:214) theo hóa đơn số 0000004 ngày 24.12.2019</v>
          </cell>
        </row>
        <row r="24386">
          <cell r="A24386" t="str">
            <v>3.96.00.005.KOR.00.000</v>
          </cell>
          <cell r="B24386" t="str">
            <v xml:space="preserve">Biến Tần Model: SV0055IS7-4, 5.5 kW </v>
          </cell>
          <cell r="C24386" t="str">
            <v>Nhập kho vật tư (HĐ:93) theo hóa đơn số 0000309 ngày 14.12.2019</v>
          </cell>
        </row>
        <row r="24387">
          <cell r="A24387" t="str">
            <v>3.96.05.031.GER.00.000</v>
          </cell>
          <cell r="B24387" t="str">
            <v xml:space="preserve">Biến tần băng tải trung chuyển, Mã: 6SL3210-1SE31-5UA0 </v>
          </cell>
          <cell r="C24387" t="str">
            <v>Nhập kho vật tư (HĐ:93) theo hóa đơn số 0000309 ngày 14.12.2019</v>
          </cell>
        </row>
        <row r="24388">
          <cell r="A24388" t="str">
            <v>3.96.05.032.GER.00.000</v>
          </cell>
          <cell r="B24388" t="str">
            <v xml:space="preserve">Biến tần động cơ băng tải cần CSU, Mã: 6SL3310-1TE32-1AA3 </v>
          </cell>
          <cell r="C24388" t="str">
            <v>Nhập kho vật tư (HĐ:93) theo hóa đơn số 0000309 ngày 14.12.2019</v>
          </cell>
        </row>
        <row r="24389">
          <cell r="A24389" t="str">
            <v>3.96.05.035.GER.00.000</v>
          </cell>
          <cell r="B24389" t="str">
            <v xml:space="preserve">Biến tần động cơ gầu múc CSU, Siemens 6SL3310-1TE35-0AA3 EB+/FSG/480V/490A S120 C332+C335 </v>
          </cell>
          <cell r="C24389" t="str">
            <v>Nhập kho vật tư (HĐ:93) theo hóa đơn số 0000309 ngày 14.12.2019</v>
          </cell>
        </row>
        <row r="24390">
          <cell r="A24390" t="str">
            <v>3.96.05.145.FIN.00.000</v>
          </cell>
          <cell r="B24390" t="str">
            <v xml:space="preserve">Biến Tần ACS580-01-145A-4 </v>
          </cell>
          <cell r="C24390" t="str">
            <v>Nhập kho vật tư (HĐ:93) theo hóa đơn số 0000309 ngày 14.12.2019</v>
          </cell>
        </row>
        <row r="24391">
          <cell r="A24391" t="str">
            <v>3.96.05.185.KOR.00.000</v>
          </cell>
          <cell r="B24391" t="str">
            <v xml:space="preserve">Biến Tần Model: SV1850IS7-4SOD(E) </v>
          </cell>
          <cell r="C24391" t="str">
            <v>Nhập kho vật tư (HĐ:93) theo hóa đơn số 0000309 ngày 14.12.2019</v>
          </cell>
        </row>
        <row r="24392">
          <cell r="A24392" t="str">
            <v>3.96.05.246.FIN.00.000</v>
          </cell>
          <cell r="B24392" t="str">
            <v xml:space="preserve">Biến tần di chuyển MĐPĐ, ABB. ACS880-01-246A-3+D150 </v>
          </cell>
          <cell r="C24392" t="str">
            <v>Nhập kho vật tư (HĐ:93) theo hóa đơn số 0000309 ngày 14.12.2019</v>
          </cell>
        </row>
        <row r="24393">
          <cell r="A24393" t="str">
            <v>3.96.05.293.FIN.00.000</v>
          </cell>
          <cell r="B24393" t="str">
            <v xml:space="preserve">Biến tần gầu múc, ABB. ACS880-01-293A-3+D150 </v>
          </cell>
          <cell r="C24393" t="str">
            <v>Nhập kho vật tư (HĐ:93) theo hóa đơn số 0000309 ngày 14.12.2019</v>
          </cell>
        </row>
        <row r="24394">
          <cell r="A24394" t="str">
            <v>5.01.07.126.CHN.00.000</v>
          </cell>
          <cell r="B24394" t="str">
            <v xml:space="preserve">Bạc đạn 6211-2Z/C3 </v>
          </cell>
          <cell r="C24394" t="str">
            <v>Nhập kho Bạc đạn (HĐ:155) theo hóa đơn số 0000015 ngày 24.12.2019</v>
          </cell>
        </row>
        <row r="24395">
          <cell r="A24395" t="str">
            <v>5.01.07.210.CHN.00.000</v>
          </cell>
          <cell r="B24395" t="str">
            <v xml:space="preserve">Bạc đạn 6210-2Z/C3 </v>
          </cell>
          <cell r="C24395" t="str">
            <v>Nhập kho Bạc đạn (HĐ:155) theo hóa đơn số 0000015 ngày 24.12.2019</v>
          </cell>
        </row>
        <row r="24396">
          <cell r="A24396" t="str">
            <v>5.01.07.211.FRA.00.000</v>
          </cell>
          <cell r="B24396" t="str">
            <v xml:space="preserve">Bạc đạn 6211-2Z </v>
          </cell>
          <cell r="C24396" t="str">
            <v>Nhập kho Bạc đạn (HĐ:155) theo hóa đơn số 0000015 ngày 24.12.2019</v>
          </cell>
        </row>
        <row r="24397">
          <cell r="A24397" t="str">
            <v>5.01.07.214.CHN.00.000</v>
          </cell>
          <cell r="B24397" t="str">
            <v xml:space="preserve">Bạc đạn 6213-2Z/C3 </v>
          </cell>
          <cell r="C24397" t="str">
            <v>Nhập kho Bạc đạn (HĐ:155) theo hóa đơn số 0000015 ngày 24.12.2019</v>
          </cell>
        </row>
        <row r="24398">
          <cell r="A24398" t="str">
            <v>5.01.07.228.FRA.00.000</v>
          </cell>
          <cell r="B24398" t="str">
            <v xml:space="preserve">Bạc đạn 6228 </v>
          </cell>
          <cell r="C24398" t="str">
            <v>Nhập kho Bạc đạn (HĐ:155) theo hóa đơn số 0000015 ngày 24.12.2019</v>
          </cell>
        </row>
        <row r="24399">
          <cell r="A24399" t="str">
            <v>5.01.07.311.CHN.00.000</v>
          </cell>
          <cell r="B24399" t="str">
            <v xml:space="preserve">Bạc đạn 6311 -2Z </v>
          </cell>
          <cell r="C24399" t="str">
            <v>Nhập kho Bạc đạn (HĐ:155) theo hóa đơn số 0000015 ngày 24.12.2019</v>
          </cell>
        </row>
        <row r="24400">
          <cell r="A24400" t="str">
            <v>5.01.07.311.IND.00.000</v>
          </cell>
          <cell r="B24400" t="str">
            <v xml:space="preserve">Bạc đạn 6311 </v>
          </cell>
          <cell r="C24400" t="str">
            <v>Nhập kho Bạc đạn (HĐ:155) theo hóa đơn số 0000015 ngày 24.12.2019</v>
          </cell>
        </row>
        <row r="24401">
          <cell r="A24401" t="str">
            <v>5.01.07.312.FRA.00.000</v>
          </cell>
          <cell r="B24401" t="str">
            <v xml:space="preserve">Bạc đạn 6317 </v>
          </cell>
          <cell r="C24401" t="str">
            <v>Nhập kho Bạc đạn (HĐ:155) theo hóa đơn số 0000015 ngày 24.12.2019</v>
          </cell>
        </row>
        <row r="24402">
          <cell r="A24402" t="str">
            <v>5.01.07.314.FRA.00.000</v>
          </cell>
          <cell r="B24402" t="str">
            <v xml:space="preserve">Bạc đạn 6314 </v>
          </cell>
          <cell r="C24402" t="str">
            <v>Nhập kho Bạc đạn (HĐ:155) theo hóa đơn số 0000015 ngày 24.12.2019</v>
          </cell>
        </row>
        <row r="24403">
          <cell r="A24403" t="str">
            <v>5.01.07.316.CHN.00.000</v>
          </cell>
          <cell r="B24403" t="str">
            <v xml:space="preserve">Bạc đạn đầu 6316 </v>
          </cell>
          <cell r="C24403" t="str">
            <v>Nhập kho bạc đạn (HĐ:60) theo hóa đơn số 0000016 ngày 25.12.2019</v>
          </cell>
        </row>
        <row r="24404">
          <cell r="A24404" t="str">
            <v>5.01.07.317.CHN.00.000</v>
          </cell>
          <cell r="B24404" t="str">
            <v xml:space="preserve">Bearing Radial 6316 </v>
          </cell>
          <cell r="C24404" t="str">
            <v>Nhập kho bạc đạn (HĐ:60) theo hóa đơn số 0000016 ngày 25.12.2019</v>
          </cell>
        </row>
        <row r="24405">
          <cell r="A24405" t="str">
            <v>5.01.07.317.CHN.99.000</v>
          </cell>
          <cell r="B24405" t="str">
            <v xml:space="preserve">Bearing Thrust 6316 </v>
          </cell>
          <cell r="C24405" t="str">
            <v>Nhập kho bạc đạn (HĐ:60) theo hóa đơn số 0000016 ngày 25.12.2019</v>
          </cell>
        </row>
        <row r="24406">
          <cell r="A24406" t="str">
            <v>5.01.07.319.CHN.00.000</v>
          </cell>
          <cell r="B24406" t="str">
            <v xml:space="preserve">Bearing Radial 6318 </v>
          </cell>
          <cell r="C24406" t="str">
            <v>Nhập kho bạc đạn (HĐ:60) theo hóa đơn số 0000016 ngày 25.12.2019</v>
          </cell>
        </row>
        <row r="24407">
          <cell r="A24407" t="str">
            <v>5.01.07.319.CHN.99.000</v>
          </cell>
          <cell r="B24407" t="str">
            <v xml:space="preserve">Bearing Thrust 6318 </v>
          </cell>
          <cell r="C24407" t="str">
            <v>Nhập kho bạc đạn (HĐ:60) theo hóa đơn số 0000016 ngày 25.12.2019</v>
          </cell>
        </row>
        <row r="24408">
          <cell r="A24408" t="str">
            <v>5.01.07.327.FRA.00.000</v>
          </cell>
          <cell r="B24408" t="str">
            <v xml:space="preserve">Bạc đạn 6326 </v>
          </cell>
          <cell r="C24408" t="str">
            <v>Nhập kho Bạc đạn (HĐ:155) theo hóa đơn số 0000015 ngày 24.12.2019</v>
          </cell>
        </row>
        <row r="24409">
          <cell r="A24409" t="str">
            <v>5.01.07.621.CHN.00.000</v>
          </cell>
          <cell r="B24409" t="str">
            <v xml:space="preserve">Bạc đạn SKF 6216 </v>
          </cell>
          <cell r="C24409" t="str">
            <v>Nhập kho Bạc đạn (HĐ:155) theo hóa đơn số 0000015 ngày 24.12.2019</v>
          </cell>
        </row>
        <row r="24410">
          <cell r="A24410" t="str">
            <v>5.01.07.628.CHN.00.000</v>
          </cell>
          <cell r="B24410" t="str">
            <v xml:space="preserve">Bạc đạn SKF 6218 </v>
          </cell>
          <cell r="C24410" t="str">
            <v>Nhập kho Bạc đạn (HĐ:155) theo hóa đơn số 0000015 ngày 24.12.2019</v>
          </cell>
        </row>
        <row r="24411">
          <cell r="A24411" t="str">
            <v>5.01.24.207.MAS.00.000</v>
          </cell>
          <cell r="B24411" t="str">
            <v xml:space="preserve">Bạc đạn 6207-2Z/C3 </v>
          </cell>
          <cell r="C24411" t="str">
            <v>Nhập kho Bạc đạn (HĐ:155) theo hóa đơn số 0000015 ngày 24.12.2019</v>
          </cell>
        </row>
        <row r="24412">
          <cell r="A24412" t="str">
            <v>5.01.34.204.CHN.00.000</v>
          </cell>
          <cell r="B24412" t="str">
            <v xml:space="preserve">Bạc đạn 6203-2RSH </v>
          </cell>
          <cell r="C24412" t="str">
            <v>Nhập kho Bạc đạn (HĐ:155) theo hóa đơn số 0000015 ngày 24.12.2019</v>
          </cell>
        </row>
        <row r="24413">
          <cell r="A24413" t="str">
            <v>5.01.34.205.BUL.00.000</v>
          </cell>
          <cell r="B24413" t="str">
            <v xml:space="preserve">Bạc đạn 6205-2Z </v>
          </cell>
          <cell r="C24413" t="str">
            <v>Nhập kho Bạc đạn (HĐ:155) theo hóa đơn số 0000015 ngày 24.12.2019</v>
          </cell>
        </row>
        <row r="24414">
          <cell r="A24414" t="str">
            <v>5.01.34.206.BUL.00.000</v>
          </cell>
          <cell r="B24414" t="str">
            <v xml:space="preserve">Bạc đạn 6205-2Z/C3 </v>
          </cell>
          <cell r="C24414" t="str">
            <v>Nhập kho Bạc đạn (HĐ:155) theo hóa đơn số 0000015 ngày 24.12.2019</v>
          </cell>
        </row>
        <row r="24415">
          <cell r="A24415" t="str">
            <v>5.01.34.210.MAS.00.000</v>
          </cell>
          <cell r="B24415" t="str">
            <v xml:space="preserve">Bạc đạn 6209-2Z </v>
          </cell>
          <cell r="C24415" t="str">
            <v>Nhập kho Bạc đạn (HĐ:155) theo hóa đơn số 0000015 ngày 24.12.2019</v>
          </cell>
        </row>
        <row r="24416">
          <cell r="A24416" t="str">
            <v>5.01.34.211.MAS.00.000</v>
          </cell>
          <cell r="B24416" t="str">
            <v xml:space="preserve">Bạc đạn 6209-2Z/C3 </v>
          </cell>
          <cell r="C24416" t="str">
            <v>Nhập kho Bạc đạn (HĐ:155) theo hóa đơn số 0000015 ngày 24.12.2019</v>
          </cell>
        </row>
        <row r="24417">
          <cell r="A24417" t="str">
            <v>5.01.34.213.CHN.00.000</v>
          </cell>
          <cell r="B24417" t="str">
            <v xml:space="preserve">Bạc đạn 6212-2Z/C3 </v>
          </cell>
          <cell r="C24417" t="str">
            <v>Nhập kho bạc đạn (HĐ:60) theo hóa đơn số 0000016 ngày 25.12.2019</v>
          </cell>
        </row>
        <row r="24418">
          <cell r="A24418" t="str">
            <v>5.01.34.213.FRA.00.000</v>
          </cell>
          <cell r="B24418" t="str">
            <v xml:space="preserve">Bạc đạn 6212-2Z/C3 </v>
          </cell>
          <cell r="C24418" t="str">
            <v>Nhập kho Bạc đạn (HĐ:155) theo hóa đơn số 0000015 ngày 24.12.2019</v>
          </cell>
        </row>
        <row r="24419">
          <cell r="A24419" t="str">
            <v>5.01.34.214.CHN.00.000</v>
          </cell>
          <cell r="B24419" t="str">
            <v xml:space="preserve">Bạc đạn đầu 6212-2Z/C3 </v>
          </cell>
          <cell r="C24419" t="str">
            <v>Nhập kho bạc đạn (HĐ:60) theo hóa đơn số 0000016 ngày 25.12.2019</v>
          </cell>
        </row>
        <row r="24420">
          <cell r="A24420" t="str">
            <v>5.01.34.225.MAS.00.000</v>
          </cell>
          <cell r="B24420" t="str">
            <v xml:space="preserve">Bạc đạn 6206-2Z </v>
          </cell>
          <cell r="C24420" t="str">
            <v>Nhập kho Bạc đạn (HĐ:155) theo hóa đơn số 0000015 ngày 24.12.2019</v>
          </cell>
        </row>
        <row r="24421">
          <cell r="A24421" t="str">
            <v>5.01.34.241.CHN.00.000</v>
          </cell>
          <cell r="B24421" t="str">
            <v xml:space="preserve">Bạc đạn 6204-2Z/C3 </v>
          </cell>
          <cell r="C24421" t="str">
            <v>Nhập kho Bạc đạn (HĐ:155) theo hóa đơn số 0000015 ngày 24.12.2019</v>
          </cell>
        </row>
        <row r="24422">
          <cell r="A24422" t="str">
            <v>5.01.34.282.MAS.00.000</v>
          </cell>
          <cell r="B24422" t="str">
            <v xml:space="preserve">Bạc đạn 6208-2Z/C3 </v>
          </cell>
          <cell r="C24422" t="str">
            <v>Nhập kho Bạc đạn (HĐ:155) theo hóa đơn số 0000015 ngày 24.12.2019</v>
          </cell>
        </row>
        <row r="24423">
          <cell r="A24423" t="str">
            <v>5.01.34.282.MAS.99.000</v>
          </cell>
          <cell r="B24423" t="str">
            <v xml:space="preserve">Bạc đạn đầu 6208-2Z/C3 </v>
          </cell>
          <cell r="C24423" t="str">
            <v>Nhập kho bạc đạn (HĐ:60) theo hóa đơn số 0000016 ngày 25.12.2019</v>
          </cell>
        </row>
        <row r="24424">
          <cell r="A24424" t="str">
            <v>5.01.34.305.MAS.00.000</v>
          </cell>
          <cell r="B24424" t="str">
            <v xml:space="preserve">Bạc đạn 6305-2Z </v>
          </cell>
          <cell r="C24424" t="str">
            <v>Nhập kho Bạc đạn (HĐ:155) theo hóa đơn số 0000015 ngày 24.12.2019</v>
          </cell>
        </row>
        <row r="24425">
          <cell r="A24425" t="str">
            <v>5.01.34.306.MAS.00.000</v>
          </cell>
          <cell r="B24425" t="str">
            <v xml:space="preserve">Bạc đạn 6306-2RS1 </v>
          </cell>
          <cell r="C24425" t="str">
            <v>Nhập kho Bạc đạn (HĐ:155) theo hóa đơn số 0000015 ngày 24.12.2019</v>
          </cell>
        </row>
        <row r="24426">
          <cell r="A24426" t="str">
            <v>5.01.34.307.CHN.00.000</v>
          </cell>
          <cell r="B24426" t="str">
            <v xml:space="preserve">Bạc đạn đầu 6307-2Z/C3 </v>
          </cell>
          <cell r="C24426" t="str">
            <v>Nhập kho bạc đạn (HĐ:60) theo hóa đơn số 0000016 ngày 25.12.2019</v>
          </cell>
        </row>
        <row r="24427">
          <cell r="A24427" t="str">
            <v>5.01.34.307.CHN.99.000</v>
          </cell>
          <cell r="B24427" t="str">
            <v xml:space="preserve">Bạc đạn 6307-2Z/C3 </v>
          </cell>
          <cell r="C24427" t="str">
            <v>Nhập kho Bạc đạn (HĐ:155) theo hóa đơn số 0000015 ngày 24.12.2019</v>
          </cell>
        </row>
        <row r="24428">
          <cell r="A24428" t="str">
            <v>5.01.34.309.MAS.00.000</v>
          </cell>
          <cell r="B24428" t="str">
            <v xml:space="preserve">Bạc đạn 6309 -2Z/C3 </v>
          </cell>
          <cell r="C24428" t="str">
            <v>Nhập kho Bạc đạn (HĐ:155) theo hóa đơn số 0000015 ngày 24.12.2019</v>
          </cell>
        </row>
        <row r="24429">
          <cell r="A24429" t="str">
            <v>5.01.34.309.MAS.99.000</v>
          </cell>
          <cell r="B24429" t="str">
            <v xml:space="preserve">Bạc đạn 6309 </v>
          </cell>
          <cell r="C24429" t="str">
            <v>Nhập kho Bạc đạn (HĐ:155) theo hóa đơn số 0000015 ngày 24.12.2019</v>
          </cell>
        </row>
        <row r="24430">
          <cell r="A24430" t="str">
            <v>5.01.34.360.CHN.00.000</v>
          </cell>
          <cell r="B24430" t="str">
            <v xml:space="preserve">Bạc đạn 6311-2Z/C3 </v>
          </cell>
          <cell r="C24430" t="str">
            <v>Nhập kho Bạc đạn (HĐ:155) theo hóa đơn số 0000015 ngày 24.12.2019</v>
          </cell>
        </row>
        <row r="24431">
          <cell r="A24431" t="str">
            <v>5.01.34.371.CHN.00.000</v>
          </cell>
          <cell r="B24431" t="str">
            <v xml:space="preserve">Bạc đạn 6312-2Z/C3 </v>
          </cell>
          <cell r="C24431" t="str">
            <v>Nhập kho Bạc đạn (HĐ:155) theo hóa đơn số 0000015 ngày 24.12.2019</v>
          </cell>
        </row>
        <row r="24432">
          <cell r="A24432" t="str">
            <v>5.01.34.393.CHN.00.000</v>
          </cell>
          <cell r="B24432" t="str">
            <v xml:space="preserve">Bạc đạn 6314-2Z/C3 </v>
          </cell>
          <cell r="C24432" t="str">
            <v>Nhập kho Bạc đạn (HĐ:155) theo hóa đơn số 0000015 ngày 24.12.2019</v>
          </cell>
        </row>
        <row r="24433">
          <cell r="A24433" t="str">
            <v>5.01.34.622.CHN.00.000</v>
          </cell>
          <cell r="B24433" t="str">
            <v xml:space="preserve">Bạc đạn 6224 </v>
          </cell>
          <cell r="C24433" t="str">
            <v>Nhập kho Bạc đạn (HĐ:155) theo hóa đơn số 0000015 ngày 24.12.2019</v>
          </cell>
        </row>
        <row r="24434">
          <cell r="A24434" t="str">
            <v>5.01.34.866.CHN.00.000</v>
          </cell>
          <cell r="B24434" t="str">
            <v xml:space="preserve">Bạc đạn 6204-2RSH </v>
          </cell>
          <cell r="C24434" t="str">
            <v>Nhập kho Bạc đạn (HĐ:155) theo hóa đơn số 0000015 ngày 24.12.2019</v>
          </cell>
        </row>
        <row r="24435">
          <cell r="A24435" t="str">
            <v>5.01.34.867.CHN.00.000</v>
          </cell>
          <cell r="B24435" t="str">
            <v xml:space="preserve">Bạc đạn 6204-2Z </v>
          </cell>
          <cell r="C24435" t="str">
            <v>Nhập kho Bạc đạn (HĐ:155) theo hóa đơn số 0000015 ngày 24.12.2019</v>
          </cell>
        </row>
        <row r="24436">
          <cell r="A24436" t="str">
            <v>5.01.34.906.MAS.00.000</v>
          </cell>
          <cell r="B24436" t="str">
            <v xml:space="preserve">Bạc đạn 6206-2RS1 </v>
          </cell>
          <cell r="C24436" t="str">
            <v>Nhập kho Bạc đạn (HĐ:155) theo hóa đơn số 0000015 ngày 24.12.2019</v>
          </cell>
        </row>
        <row r="24437">
          <cell r="A24437" t="str">
            <v>5.01.54.314.FRA.00.000</v>
          </cell>
          <cell r="B24437" t="str">
            <v xml:space="preserve">Bạc đạn 6314/C3 </v>
          </cell>
          <cell r="C24437" t="str">
            <v>Nhập kho Bạc đạn (HĐ:155) theo hóa đơn số 0000015 ngày 24.12.2019</v>
          </cell>
        </row>
        <row r="24438">
          <cell r="A24438" t="str">
            <v>5.01.54.382.CHN.00.000</v>
          </cell>
          <cell r="B24438" t="str">
            <v xml:space="preserve">Bạc đạn 6313/C3 </v>
          </cell>
          <cell r="C24438" t="str">
            <v>Nhập kho Bạc đạn (HĐ:155) theo hóa đơn số 0000015 ngày 24.12.2019</v>
          </cell>
        </row>
        <row r="24439">
          <cell r="A24439" t="str">
            <v>5.01.54.384.FRA.00.000</v>
          </cell>
          <cell r="B24439" t="str">
            <v xml:space="preserve">Bạc đạn 6313-2Z/C3 </v>
          </cell>
          <cell r="C24439" t="str">
            <v>Nhập kho Bạc đạn (HĐ:155) theo hóa đơn số 0000015 ngày 24.12.2019</v>
          </cell>
        </row>
        <row r="24440">
          <cell r="A24440" t="str">
            <v>5.01.54.425.CHN.00.000</v>
          </cell>
          <cell r="B24440" t="str">
            <v xml:space="preserve">Bạc đạn 6319/C3 </v>
          </cell>
          <cell r="C24440" t="str">
            <v>Nhập kho bạc đạn (HĐ:60) theo hóa đơn số 0000016 ngày 25.12.2019</v>
          </cell>
        </row>
        <row r="24441">
          <cell r="A24441" t="str">
            <v>5.03.24.218.GER.00.000</v>
          </cell>
          <cell r="B24441" t="str">
            <v xml:space="preserve">Bạc đạn NU 218 ECP </v>
          </cell>
          <cell r="C24441" t="str">
            <v>Nhập kho Bạc đạn (HĐ:155) theo hóa đơn số 0000015 ngày 24.12.2019</v>
          </cell>
        </row>
        <row r="24442">
          <cell r="A24442" t="str">
            <v>5.03.24.330.GER.00.000</v>
          </cell>
          <cell r="B24442" t="str">
            <v xml:space="preserve">Bạc đạn NU 324 ECM </v>
          </cell>
          <cell r="C24442" t="str">
            <v>Nhập kho Bạc đạn (HĐ:155) theo hóa đơn số 0000015 ngày 24.12.2019</v>
          </cell>
        </row>
        <row r="24443">
          <cell r="A24443" t="str">
            <v>5.03.64.328.FRA.00.000</v>
          </cell>
          <cell r="B24443" t="str">
            <v xml:space="preserve">Bạc đạn 6328 </v>
          </cell>
          <cell r="C24443" t="str">
            <v>Nhập kho bạc đạn (HĐ:60) theo hóa đơn số 0000016 ngày 25.12.2019</v>
          </cell>
        </row>
        <row r="24444">
          <cell r="A24444" t="str">
            <v>5.03.96.062.ITA.00.000</v>
          </cell>
          <cell r="B24444" t="str">
            <v xml:space="preserve">Bạc đạn 62/22 </v>
          </cell>
          <cell r="C24444" t="str">
            <v>Nhập kho bạc đạn (HĐ:60) theo hóa đơn số 0000016 ngày 25.12.2019</v>
          </cell>
        </row>
        <row r="24445">
          <cell r="A24445" t="str">
            <v>5.03.96.262.MAS.00.000</v>
          </cell>
          <cell r="B24445" t="str">
            <v xml:space="preserve">Bạc đạn 6206-2Z/C3 </v>
          </cell>
          <cell r="C24445" t="str">
            <v>Nhập kho Bạc đạn (HĐ:155) theo hóa đơn số 0000015 ngày 24.12.2019</v>
          </cell>
        </row>
        <row r="24446">
          <cell r="A24446" t="str">
            <v>5.03.96.353.CHN.00.000</v>
          </cell>
          <cell r="B24446" t="str">
            <v xml:space="preserve">Bạc đạn đầu 6310-2Z/C3 </v>
          </cell>
          <cell r="C24446" t="str">
            <v>Nhập kho Bạc đạn (HĐ:155) theo hóa đơn số 0000015 ngày 24.12.2019</v>
          </cell>
        </row>
        <row r="24447">
          <cell r="A24447" t="str">
            <v>5.03.96.353.CHN.99.000</v>
          </cell>
          <cell r="B24447" t="str">
            <v xml:space="preserve">Bạc đạn 6310-2Z/C3 </v>
          </cell>
          <cell r="C24447" t="str">
            <v>Nhập kho Bạc đạn (HĐ:155) theo hóa đơn số 0000015 ngày 24.12.2019</v>
          </cell>
        </row>
        <row r="24448">
          <cell r="A24448" t="str">
            <v>5.03.96.436.CHN.00.000</v>
          </cell>
          <cell r="B24448" t="str">
            <v xml:space="preserve">Bạc đạn 6324 </v>
          </cell>
          <cell r="C24448" t="str">
            <v>Nhập kho Bạc đạn (HĐ:155) theo hóa đơn số 0000015 ngày 24.12.2019</v>
          </cell>
        </row>
        <row r="24449">
          <cell r="A24449" t="str">
            <v>5.19.90.021.CHN.00.000</v>
          </cell>
          <cell r="B24449" t="str">
            <v xml:space="preserve">Van solenoid Ø21 PPR </v>
          </cell>
          <cell r="C24449" t="str">
            <v>Nhập kho vật tư (HĐ:214) theo hóa đơn số 0000004 ngày 24.12.2019</v>
          </cell>
        </row>
        <row r="24450">
          <cell r="A24450" t="str">
            <v>5.19.90.138.CHN.00.000</v>
          </cell>
          <cell r="B24450" t="str">
            <v xml:space="preserve">Van Selenoid Ø34, 220VAC </v>
          </cell>
          <cell r="C24450" t="str">
            <v>Nhập kho vật tư (HĐ:214) theo hóa đơn số 0000004 ngày 24.12.2019</v>
          </cell>
        </row>
        <row r="24451">
          <cell r="A24451" t="str">
            <v>5.34.05.040.GER.00.000</v>
          </cell>
          <cell r="B24451" t="str">
            <v xml:space="preserve">CONTROL UNIT, 6SL3040-1LA00-0AA0 SIEMENS SINAMICS SINAMICS S120 CONTROL </v>
          </cell>
          <cell r="C24451" t="str">
            <v>Nhập kho vật tư (HĐ:93) theo hóa đơn số 0000309 ngày 14.12.2019</v>
          </cell>
        </row>
        <row r="24452">
          <cell r="A24452" t="str">
            <v>8.88.00.049.CHN.00.000</v>
          </cell>
          <cell r="B24452" t="str">
            <v xml:space="preserve">Bộ lập trình ZEN-20C1AR-A-V2 </v>
          </cell>
          <cell r="C24452" t="str">
            <v>Nhập kho vật tư (HĐ:214) theo hóa đơn số 0000004 ngày 24.12.2019</v>
          </cell>
        </row>
        <row r="24453">
          <cell r="A24453" t="str">
            <v>3.94.00.027.CHN.00.000</v>
          </cell>
          <cell r="B24453" t="str">
            <v xml:space="preserve">Hộp mực Máy in Hp Laser Jet P2035 </v>
          </cell>
          <cell r="C24453" t="str">
            <v>Nhập kho mực  in (QĐ:1165) theo hóa đơn số 0056639 ngày 24.12.2019</v>
          </cell>
        </row>
        <row r="24454">
          <cell r="A24454" t="str">
            <v>4.94.40.006.VIE.00.000</v>
          </cell>
          <cell r="B24454" t="str">
            <v xml:space="preserve">Mực nạp cho máy in Hp laser Jet Introductory </v>
          </cell>
          <cell r="C24454" t="str">
            <v>Nhập kho mực  in (QĐ:1165) theo hóa đơn số 0056639 ngày 24.12.2019</v>
          </cell>
        </row>
        <row r="24455">
          <cell r="A24455" t="str">
            <v>4.94.40.007.VIE.00.000</v>
          </cell>
          <cell r="B24455" t="str">
            <v xml:space="preserve">Mực nạp dùng cho máy in LaserJet Pro MFP M227sdn (Laser toner Hp M 102/104/203/227/106.) 65gr </v>
          </cell>
          <cell r="C24455" t="str">
            <v>Nhập kho mực  in (QĐ:1165) theo hóa đơn số 0056639 ngày 24.12.2019</v>
          </cell>
        </row>
        <row r="24456">
          <cell r="A24456" t="str">
            <v>4.94.40.008.USA.00.000</v>
          </cell>
          <cell r="B24456" t="str">
            <v xml:space="preserve">Mực nạp dùng cho máy in HP laser Jet 5200dtn, Hp laser Jet P 2035 (Canon, Hp 810/2900/1210/5200) 140gr </v>
          </cell>
          <cell r="C24456" t="str">
            <v>Nhập kho mực  in (QĐ:1165) theo hóa đơn số 0056639 ngày 24.12.2019</v>
          </cell>
        </row>
        <row r="24457">
          <cell r="A24457" t="str">
            <v>4.94.60.056.VIE.00.000</v>
          </cell>
          <cell r="B24457" t="str">
            <v xml:space="preserve">Giá đựng giầy dép Inox 4 ngăn </v>
          </cell>
          <cell r="C24457" t="str">
            <v>Nhập mua Giá đựng giày (QĐ:1212) theo số hóa đơn số 0000129 ngày 23.12.2019</v>
          </cell>
        </row>
        <row r="24458">
          <cell r="A24458" t="str">
            <v>1.51.05.002.USA.00.000</v>
          </cell>
          <cell r="B24458" t="str">
            <v xml:space="preserve">Mỡ bôi trơn chống kẹt Chesterton 772 </v>
          </cell>
          <cell r="C24458" t="str">
            <v>Nhập kho vật tư (HĐ:118) theo hóa đơn số 0000627 ngày 18.12.2019</v>
          </cell>
        </row>
        <row r="24459">
          <cell r="A24459" t="str">
            <v>1.51.05.430.USA.00.000</v>
          </cell>
          <cell r="B24459" t="str">
            <v xml:space="preserve">Mỡ Nickel chống dính, 1425Oc Chesterton 725, 500G/Hộp </v>
          </cell>
          <cell r="C24459" t="str">
            <v>Nhập kho vật tư (HĐ:118) theo hóa đơn số 0000627 ngày 18.12.2019</v>
          </cell>
        </row>
        <row r="24460">
          <cell r="A24460" t="str">
            <v>1.51.45.235.USA.00.000</v>
          </cell>
          <cell r="B24460" t="str">
            <v xml:space="preserve">Mỡ silicon trắng AWC 629 (400g/hộp) (Chesterton) </v>
          </cell>
          <cell r="C24460" t="str">
            <v>Nhập kho vật tư (HĐ:118) theo hóa đơn số 0000627 ngày 18.12.2019</v>
          </cell>
        </row>
        <row r="24461">
          <cell r="A24461" t="str">
            <v>1.51.55.561.CHN.00.000</v>
          </cell>
          <cell r="B24461" t="str">
            <v xml:space="preserve">Mỡ bôi trơn bảo vệ tiếp điểm G.Beslux contact L-3/S, G.Beslux ELG 38 </v>
          </cell>
          <cell r="C24461" t="str">
            <v>Nhập kho vật tư (HĐ:118) theo hóa đơn số 0000627 ngày 18.12.2019</v>
          </cell>
        </row>
        <row r="24462">
          <cell r="A24462" t="str">
            <v>1.71.27.242.CHN.99.000</v>
          </cell>
          <cell r="B24462" t="str">
            <v xml:space="preserve">Keo Loctile 242 50ml </v>
          </cell>
          <cell r="C24462" t="str">
            <v>Nhập kho vật tư (HĐ:118) theo hóa đơn số 0000627 ngày 18.12.2019</v>
          </cell>
        </row>
        <row r="24463">
          <cell r="A24463" t="str">
            <v>1.71.77.005.USA.00.000</v>
          </cell>
          <cell r="B24463" t="str">
            <v xml:space="preserve">Chesterton 273 </v>
          </cell>
          <cell r="C24463" t="str">
            <v>Nhập kho vật tư (HĐ:118) theo hóa đơn số 0000627 ngày 18.12.2019</v>
          </cell>
        </row>
        <row r="24464">
          <cell r="A24464" t="str">
            <v>1.71.77.793.USA.00.000</v>
          </cell>
          <cell r="B24464" t="str">
            <v xml:space="preserve">Dung dịch vệ sinh board AWC 296, 250g </v>
          </cell>
          <cell r="C24464" t="str">
            <v>Nhập kho vật tư (HĐ:118) theo hóa đơn số 0000627 ngày 18.12.2019</v>
          </cell>
        </row>
        <row r="24465">
          <cell r="A24465" t="str">
            <v>2.05.01.001.CHN.00.000</v>
          </cell>
          <cell r="B24465" t="str">
            <v xml:space="preserve">Phôi thép C45 Ø70 </v>
          </cell>
          <cell r="C24465" t="str">
            <v>Nhập kho các loại Phôi (HĐ:164) theo hóa đơn số 0000038 ngày 20.12.2019</v>
          </cell>
        </row>
        <row r="24466">
          <cell r="A24466" t="str">
            <v>2.05.01.110.CHN.00.000</v>
          </cell>
          <cell r="B24466" t="str">
            <v xml:space="preserve">Phôi thép C45 Ø110 </v>
          </cell>
          <cell r="C24466" t="str">
            <v>Nhập kho các loại Phôi (HĐ:164) theo hóa đơn số 0000038 ngày 20.12.2019</v>
          </cell>
        </row>
        <row r="24467">
          <cell r="A24467" t="str">
            <v>2.05.01.750.CHN.00.000</v>
          </cell>
          <cell r="B24467" t="str">
            <v xml:space="preserve">Phôi thép C45 Ø50 </v>
          </cell>
          <cell r="C24467" t="str">
            <v>Nhập kho các loại Phôi (HĐ:164) theo hóa đơn số 0000038 ngày 20.12.2019</v>
          </cell>
        </row>
        <row r="24468">
          <cell r="A24468" t="str">
            <v>2.05.01.780.CHN.00.000</v>
          </cell>
          <cell r="B24468" t="str">
            <v xml:space="preserve">Phôi thép C45 Ø80 </v>
          </cell>
          <cell r="C24468" t="str">
            <v>Nhập kho các loại Phôi (HĐ:164) theo hóa đơn số 0000038 ngày 20.12.2019</v>
          </cell>
        </row>
        <row r="24469">
          <cell r="A24469" t="str">
            <v>2.35.08.021.CHN.00.000</v>
          </cell>
          <cell r="B24469" t="str">
            <v xml:space="preserve">Phôi INOX 316 Ø20 </v>
          </cell>
          <cell r="C24469" t="str">
            <v>Nhập kho Phôi Inox (HĐ:164) theo hóa đơn số 0000038 ngày 20.12.2019</v>
          </cell>
        </row>
        <row r="24470">
          <cell r="A24470" t="str">
            <v>2.35.08.100.CHN.00.000</v>
          </cell>
          <cell r="B24470" t="str">
            <v xml:space="preserve">Phôi INOX 304 Ø100 </v>
          </cell>
          <cell r="C24470" t="str">
            <v>Nhập kho Phôi Inox (HĐ:164) theo hóa đơn số 0000038 ngày 20.12.2019</v>
          </cell>
        </row>
        <row r="24471">
          <cell r="A24471" t="str">
            <v>2.35.08.112.CHN.00.000</v>
          </cell>
          <cell r="B24471" t="str">
            <v xml:space="preserve">Phôi INOX 304 Ø12 </v>
          </cell>
          <cell r="C24471" t="str">
            <v>Nhập kho Phôi Inox (HĐ:164) theo hóa đơn số 0000038 ngày 20.12.2019</v>
          </cell>
        </row>
        <row r="24472">
          <cell r="A24472" t="str">
            <v>2.35.08.114.CHN.00.000</v>
          </cell>
          <cell r="B24472" t="str">
            <v xml:space="preserve">Phôi INOX 304 Ø14 </v>
          </cell>
          <cell r="C24472" t="str">
            <v>Nhập kho Phôi Inox (HĐ:164) theo hóa đơn số 0000038 ngày 20.12.2019</v>
          </cell>
        </row>
        <row r="24473">
          <cell r="A24473" t="str">
            <v>2.35.09.042.CHN.00.000</v>
          </cell>
          <cell r="B24473" t="str">
            <v xml:space="preserve">Phôi INOX 304 Ø40 </v>
          </cell>
          <cell r="C24473" t="str">
            <v>Nhập kho Phôi Inox (HĐ:164) theo hóa đơn số 0000038 ngày 20.12.2019</v>
          </cell>
        </row>
        <row r="24474">
          <cell r="A24474" t="str">
            <v>2.35.09.055.CHN.00.000</v>
          </cell>
          <cell r="B24474" t="str">
            <v xml:space="preserve">Phôi INOX 316 Ø55 </v>
          </cell>
          <cell r="C24474" t="str">
            <v>Nhập kho Phôi Inox (HĐ:164) theo hóa đơn số 0000038 ngày 20.12.2019</v>
          </cell>
        </row>
        <row r="24475">
          <cell r="A24475" t="str">
            <v>2.35.09.075.CHN.00.000</v>
          </cell>
          <cell r="B24475" t="str">
            <v xml:space="preserve">Phôi INOX 316 Ø75 </v>
          </cell>
          <cell r="C24475" t="str">
            <v>Nhập kho Phôi Inox (HĐ:164) theo hóa đơn số 0000038 ngày 20.12.2019</v>
          </cell>
        </row>
        <row r="24476">
          <cell r="A24476" t="str">
            <v>2.35.09.100.CHN.00.000</v>
          </cell>
          <cell r="B24476" t="str">
            <v xml:space="preserve">Phôi INOX 316 Ø100 </v>
          </cell>
          <cell r="C24476" t="str">
            <v>Nhập kho Phôi Inox (HĐ:164) theo hóa đơn số 0000038 ngày 20.12.2019</v>
          </cell>
        </row>
        <row r="24477">
          <cell r="A24477" t="str">
            <v>2.35.09.132.CHN.00.000</v>
          </cell>
          <cell r="B24477" t="str">
            <v xml:space="preserve">Phôi INOX 316 Ø132 </v>
          </cell>
          <cell r="C24477" t="str">
            <v>Nhập kho Phôi Inox (HĐ:164) theo hóa đơn số 0000038 ngày 20.12.2019</v>
          </cell>
        </row>
        <row r="24478">
          <cell r="A24478" t="str">
            <v>2.35.09.232.CHN.00.000</v>
          </cell>
          <cell r="B24478" t="str">
            <v xml:space="preserve">Phôi INOX 316 Ø32 </v>
          </cell>
          <cell r="C24478" t="str">
            <v>Nhập kho Phôi Inox (HĐ:164) theo hóa đơn số 0000038 ngày 20.12.2019</v>
          </cell>
        </row>
        <row r="24479">
          <cell r="A24479" t="str">
            <v>2.35.27.021.CHN.00.000</v>
          </cell>
          <cell r="B24479" t="str">
            <v xml:space="preserve">Phôi INOX  304 Lục giác 21 </v>
          </cell>
          <cell r="C24479" t="str">
            <v>Nhập kho các loại Phôi (HĐ:164) theo hóa đơn số 0000038 ngày 20.12.2019</v>
          </cell>
        </row>
        <row r="24480">
          <cell r="A24480" t="str">
            <v>2.35.27.024.CHN.00.000</v>
          </cell>
          <cell r="B24480" t="str">
            <v xml:space="preserve">Phôi INOX  304 Lục giác 24 </v>
          </cell>
          <cell r="C24480" t="str">
            <v>Nhập kho các loại Phôi (HĐ:164) theo hóa đơn số 0000038 ngày 20.12.2019</v>
          </cell>
        </row>
        <row r="24481">
          <cell r="A24481" t="str">
            <v>2.35.27.030.CHN.00.000</v>
          </cell>
          <cell r="B24481" t="str">
            <v xml:space="preserve">Phôi INOX  304 Lục giác 30 </v>
          </cell>
          <cell r="C24481" t="str">
            <v>Nhập kho các loại Phôi (HĐ:164) theo hóa đơn số 0000038 ngày 20.12.2019</v>
          </cell>
        </row>
        <row r="24482">
          <cell r="A24482" t="str">
            <v>2.35.27.036.CHN.00.000</v>
          </cell>
          <cell r="B24482" t="str">
            <v xml:space="preserve">Phôi INOX  304 Lục giác 36 </v>
          </cell>
          <cell r="C24482" t="str">
            <v>Nhập kho các loại Phôi (HĐ:164) theo hóa đơn số 0000038 ngày 20.12.2019</v>
          </cell>
        </row>
        <row r="24483">
          <cell r="A24483" t="str">
            <v>2.44.01.004.CHN.00.000</v>
          </cell>
          <cell r="B24483" t="str">
            <v xml:space="preserve">Thép tấm CT3 1500x3000x14mm </v>
          </cell>
          <cell r="C24483" t="str">
            <v>Nhập kho thép tấm (HĐ:165) theo hóa đơn ngày 0000039 ngày 20.12.2019</v>
          </cell>
        </row>
        <row r="24484">
          <cell r="A24484" t="str">
            <v>2.44.01.005.CHN.00.000</v>
          </cell>
          <cell r="B24484" t="str">
            <v xml:space="preserve">Thép tấm CT3 1500x3000x5mm </v>
          </cell>
          <cell r="C24484" t="str">
            <v>Nhập kho thép tấm (HĐ:165) theo hóa đơn ngày 0000039 ngày 20.12.2019</v>
          </cell>
        </row>
        <row r="24485">
          <cell r="A24485" t="str">
            <v>2.44.01.006.CHN.00.000</v>
          </cell>
          <cell r="B24485" t="str">
            <v xml:space="preserve">Thép tấm CT3 1500x3000x10mm </v>
          </cell>
          <cell r="C24485" t="str">
            <v>Nhập kho thép tấm (HĐ:165) theo hóa đơn ngày 0000039 ngày 20.12.2019</v>
          </cell>
        </row>
        <row r="24486">
          <cell r="A24486" t="str">
            <v>2.44.01.007.CHN.00.000</v>
          </cell>
          <cell r="B24486" t="str">
            <v xml:space="preserve">Thép tấm CT3 1500x3000x20mm </v>
          </cell>
          <cell r="C24486" t="str">
            <v>Nhập kho thép tấm (HĐ:165) theo hóa đơn ngày 0000039 ngày 20.12.2019</v>
          </cell>
        </row>
        <row r="24487">
          <cell r="A24487" t="str">
            <v>2.44.01.008.CHN.00.000</v>
          </cell>
          <cell r="B24487" t="str">
            <v xml:space="preserve">Thép tấm CT3 1500x3000x25mm </v>
          </cell>
          <cell r="C24487" t="str">
            <v>Nhập kho thép tấm (HĐ:165) theo hóa đơn ngày 0000039 ngày 20.12.2019</v>
          </cell>
        </row>
        <row r="24488">
          <cell r="A24488" t="str">
            <v>2.44.02.072.VIE.00.000</v>
          </cell>
          <cell r="B24488" t="str">
            <v xml:space="preserve">Tấm chống mài mòn Hardox 500: 400x400mm, dày 15mm </v>
          </cell>
          <cell r="C24488" t="str">
            <v>Nhập kho vật tư (HĐ:210) theo hóa đơn số 0000127 ngày 24.12.2019</v>
          </cell>
        </row>
        <row r="24489">
          <cell r="A24489" t="str">
            <v>2.44.02.074.CHN.00.000</v>
          </cell>
          <cell r="B24489" t="str">
            <v xml:space="preserve">Thép tấm C45 khổ 300x600x5mm </v>
          </cell>
          <cell r="C24489" t="str">
            <v>Nhập kho thép tấm (HĐ:165) theo hóa đơn ngày 0000039 ngày 20.12.2019</v>
          </cell>
        </row>
        <row r="24490">
          <cell r="A24490" t="str">
            <v>2.44.02.075.CHN.00.000</v>
          </cell>
          <cell r="B24490" t="str">
            <v xml:space="preserve">Thép tấm SM570, kt: 1500x6000x6mm </v>
          </cell>
          <cell r="C24490" t="str">
            <v>Nhập kho thép tấm (HĐ:165) theo hóa đơn ngày 0000039 ngày 20.12.2019</v>
          </cell>
        </row>
        <row r="24491">
          <cell r="A24491" t="str">
            <v>2.44.02.076.CHN.00.000</v>
          </cell>
          <cell r="B24491" t="str">
            <v xml:space="preserve">Thép tấm C45 dày 15mm </v>
          </cell>
          <cell r="C24491" t="str">
            <v>Nhập kho thép tấm (HĐ:165) theo hóa đơn ngày 0000039 ngày 20.12.2019</v>
          </cell>
        </row>
        <row r="24492">
          <cell r="A24492" t="str">
            <v>2.44.02.077.CHN.00.000</v>
          </cell>
          <cell r="B24492" t="str">
            <v xml:space="preserve">Thép tấm C45 dày 10mm </v>
          </cell>
          <cell r="C24492" t="str">
            <v>Nhập kho thép tấm (HĐ:165) theo hóa đơn ngày 0000039 ngày 20.12.2019</v>
          </cell>
        </row>
        <row r="24493">
          <cell r="A24493" t="str">
            <v>2.44.02.078.CHN.00.000</v>
          </cell>
          <cell r="B24493" t="str">
            <v xml:space="preserve">Thép tấm A709, kt: 1500x6000x14 </v>
          </cell>
          <cell r="C24493" t="str">
            <v>Nhập kho thép tấm (HĐ:165) theo hóa đơn ngày 0000039 ngày 20.12.2019</v>
          </cell>
        </row>
        <row r="24494">
          <cell r="A24494" t="str">
            <v>2.44.02.079.SWE.00.000</v>
          </cell>
          <cell r="B24494" t="str">
            <v xml:space="preserve">Tấm thép chống mài mòn Hardox 500, kt: 1000x2000x10mm </v>
          </cell>
          <cell r="C24494" t="str">
            <v>Nhập kho tấm thép (HĐ:165) theo hóa đơn ngày 0000039 ngày 20.12.2019</v>
          </cell>
        </row>
        <row r="24495">
          <cell r="A24495" t="str">
            <v>2.44.02.080.SWE.00.000</v>
          </cell>
          <cell r="B24495" t="str">
            <v xml:space="preserve">Tấm thép chống mài mòn Hardox 500, kt: 1000x2000x6mm </v>
          </cell>
          <cell r="C24495" t="str">
            <v>Nhập kho tấm thép (HĐ:165) theo hóa đơn ngày 0000039 ngày 20.12.2019</v>
          </cell>
        </row>
        <row r="24496">
          <cell r="A24496" t="str">
            <v>2.44.02.081.VIE.00.000</v>
          </cell>
          <cell r="B24496" t="str">
            <v xml:space="preserve">Tấm chống mài mòn Hardox 500, 400x300mm, dày 15mm </v>
          </cell>
          <cell r="C24496" t="str">
            <v>Nhập kho vật tư (HĐ:210) theo hóa đơn số 0000127 ngày 24.12.2019</v>
          </cell>
        </row>
        <row r="24497">
          <cell r="A24497" t="str">
            <v>2.55.05.035.CHN.00.000</v>
          </cell>
          <cell r="B24497" t="str">
            <v xml:space="preserve">Phôi đồng đỏ Ø35 </v>
          </cell>
          <cell r="C24497" t="str">
            <v>Nhập kho các loại Phôi (HĐ:164) theo hóa đơn số 0000038 ngày 20.12.2019</v>
          </cell>
        </row>
        <row r="24498">
          <cell r="A24498" t="str">
            <v>2.55.05.050.CHN.00.000</v>
          </cell>
          <cell r="B24498" t="str">
            <v xml:space="preserve">Phôi đồng đỏ Ø50 </v>
          </cell>
          <cell r="C24498" t="str">
            <v>Nhập kho các loại Phôi (HĐ:164) theo hóa đơn số 0000038 ngày 20.12.2019</v>
          </cell>
        </row>
        <row r="24499">
          <cell r="A24499" t="str">
            <v>2.55.05.100.CHN.00.000</v>
          </cell>
          <cell r="B24499" t="str">
            <v xml:space="preserve">Phôi đồng đỏ Ø100 </v>
          </cell>
          <cell r="C24499" t="str">
            <v>Nhập kho các loại Phôi (HĐ:164) theo hóa đơn số 0000038 ngày 20.12.2019</v>
          </cell>
        </row>
        <row r="24500">
          <cell r="A24500" t="str">
            <v>2.55.05.120.CHN.00.000</v>
          </cell>
          <cell r="B24500" t="str">
            <v xml:space="preserve">Phôi đồng đỏ Ø120 </v>
          </cell>
          <cell r="C24500" t="str">
            <v>Nhập kho các loại Phôi (HĐ:164) theo hóa đơn số 0000038 ngày 20.12.2019</v>
          </cell>
        </row>
        <row r="24501">
          <cell r="A24501" t="str">
            <v>2.55.05.570.CHN.00.000</v>
          </cell>
          <cell r="B24501" t="str">
            <v xml:space="preserve">Phôi đồng đỏ Ø70 </v>
          </cell>
          <cell r="C24501" t="str">
            <v>Nhập kho các loại Phôi (HĐ:164) theo hóa đơn số 0000038 ngày 20.12.2019</v>
          </cell>
        </row>
        <row r="24502">
          <cell r="A24502" t="str">
            <v>2.60.05.001.CHN.00.000</v>
          </cell>
          <cell r="B24502" t="str">
            <v xml:space="preserve">Phôi đồng thau Ø120 </v>
          </cell>
          <cell r="C24502" t="str">
            <v>Nhập kho các loại Phôi (HĐ:164) theo hóa đơn số 0000038 ngày 20.12.2019</v>
          </cell>
        </row>
        <row r="24503">
          <cell r="A24503" t="str">
            <v>2.60.05.032.CHN.00.000</v>
          </cell>
          <cell r="B24503" t="str">
            <v xml:space="preserve">Phôi đồng thau Ø32 </v>
          </cell>
          <cell r="C24503" t="str">
            <v>Nhập kho các loại Phôi (HĐ:164) theo hóa đơn số 0000038 ngày 20.12.2019</v>
          </cell>
        </row>
        <row r="24504">
          <cell r="A24504" t="str">
            <v>2.60.05.040.CHN.00.000</v>
          </cell>
          <cell r="B24504" t="str">
            <v xml:space="preserve">Phôi đồng đỏ Ø40 </v>
          </cell>
          <cell r="C24504" t="str">
            <v>Nhập kho các loại Phôi (HĐ:164) theo hóa đơn số 0000038 ngày 20.12.2019</v>
          </cell>
        </row>
        <row r="24505">
          <cell r="A24505" t="str">
            <v>2.60.05.320.CHN.00.000</v>
          </cell>
          <cell r="B24505" t="str">
            <v xml:space="preserve">Phôi đồng thau Ø20 </v>
          </cell>
          <cell r="C24505" t="str">
            <v>Nhập kho các loại Phôi (HĐ:164) theo hóa đơn số 0000038 ngày 20.12.2019</v>
          </cell>
        </row>
        <row r="24506">
          <cell r="A24506" t="str">
            <v>2.60.05.370.CHN.00.000</v>
          </cell>
          <cell r="B24506" t="str">
            <v xml:space="preserve">Phôi đồng thau Ø70 </v>
          </cell>
          <cell r="C24506" t="str">
            <v>Nhập kho các loại Phôi (HĐ:164) theo hóa đơn số 0000038 ngày 20.12.2019</v>
          </cell>
        </row>
        <row r="24507">
          <cell r="A24507" t="str">
            <v>2.60.05.391.CHN.00.000</v>
          </cell>
          <cell r="B24507" t="str">
            <v xml:space="preserve">Phôi đồng thau Ø100 </v>
          </cell>
          <cell r="C24507" t="str">
            <v>Nhập kho các loại Phôi (HĐ:164) theo hóa đơn số 0000038 ngày 20.12.2019</v>
          </cell>
        </row>
        <row r="24508">
          <cell r="A24508" t="str">
            <v>2.60.05.400.CHN.00.000</v>
          </cell>
          <cell r="B24508" t="str">
            <v xml:space="preserve">Phôi đồng thau Ø50 </v>
          </cell>
          <cell r="C24508" t="str">
            <v>Nhập kho các loại Phôi (HĐ:164) theo hóa đơn số 0000038 ngày 20.12.2019</v>
          </cell>
        </row>
        <row r="24509">
          <cell r="A24509" t="str">
            <v>4.35.10.080.VIE.00.000</v>
          </cell>
          <cell r="B24509" t="str">
            <v xml:space="preserve">Bulông thép đen M10x80 (+Lông đền + đai ốc) </v>
          </cell>
          <cell r="C24509" t="str">
            <v>Nhập kho vật tư (HĐ:210) theo hóa đơn số 0000127 ngày 24.12.2019</v>
          </cell>
        </row>
        <row r="24510">
          <cell r="A24510" t="str">
            <v>4.35.16.065.VIE.00.000</v>
          </cell>
          <cell r="B24510" t="str">
            <v xml:space="preserve">Bulong đầu dẹt rãnh thẳng M16 (+ Đai ốc+Vòng đệm) </v>
          </cell>
          <cell r="C24510" t="str">
            <v>Nhập kho vật tư (HĐ:210) theo hóa đơn số 0000127 ngày 24.12.2019</v>
          </cell>
        </row>
        <row r="24511">
          <cell r="A24511" t="str">
            <v>4.35.20.062.VIE.99.000</v>
          </cell>
          <cell r="B24511" t="str">
            <v xml:space="preserve">Bulong ren suốt thép đen M20 x 60 (Đai ốc + long đền vênh) </v>
          </cell>
          <cell r="C24511" t="str">
            <v>Nhập mua Bulong (QĐ:1212) theo số hóa đơn số 0000129 ngày 23.12.2019</v>
          </cell>
        </row>
        <row r="24512">
          <cell r="A24512" t="str">
            <v>4.70.02.002.VIE.00.000</v>
          </cell>
          <cell r="B24512" t="str">
            <v xml:space="preserve">Long đền thép </v>
          </cell>
          <cell r="C24512" t="str">
            <v>Nhập kho vật tư (HĐ:210) theo hóa đơn số 0000127 ngày 24.12.2019</v>
          </cell>
        </row>
        <row r="24513">
          <cell r="A24513" t="str">
            <v>4.84.84.015.JPN.00.000</v>
          </cell>
          <cell r="B24513" t="str">
            <v xml:space="preserve">Tay co thủy lực Newstar </v>
          </cell>
          <cell r="C24513" t="str">
            <v>Nhập kho tay co thủy lực theo hóa đơn số 0058010 ngày 20.12.2019</v>
          </cell>
        </row>
        <row r="24514">
          <cell r="A24514" t="str">
            <v>4.86.10.001.USA.00.000</v>
          </cell>
          <cell r="B24514" t="str">
            <v xml:space="preserve">Tấm gasket AWC 457, size 1,5m(60) x 1,5m(60) x 0,5mm (1/64) </v>
          </cell>
          <cell r="C24514" t="str">
            <v>Nhập kho vật tư (HĐ:118) theo hóa đơn số 0000627 ngày 18.12.2019</v>
          </cell>
        </row>
        <row r="24515">
          <cell r="A24515" t="str">
            <v>4.86.10.240.USA.00.000</v>
          </cell>
          <cell r="B24515" t="str">
            <v xml:space="preserve">Tấm chèn - Gasket AWC 457 1,6mm (1/16) x 1,5m (60) x 1,5m (60) (chesterton) </v>
          </cell>
          <cell r="C24515" t="str">
            <v>Nhập kho vật tư (HĐ:118) theo hóa đơn số 0000627 ngày 18.12.2019</v>
          </cell>
        </row>
        <row r="24516">
          <cell r="A24516" t="str">
            <v>4.86.45.002.USA.00.000</v>
          </cell>
          <cell r="B24516" t="str">
            <v xml:space="preserve">White PFTE gland packing, chesterton 1724 (10mmx5Lbs) </v>
          </cell>
          <cell r="C24516" t="str">
            <v>Nhập kho vật tư (HĐ:118) theo hóa đơn số 0000627 ngày 18.12.2019</v>
          </cell>
        </row>
        <row r="24517">
          <cell r="A24517" t="str">
            <v>4.86.45.003.USA.00.000</v>
          </cell>
          <cell r="B24517" t="str">
            <v xml:space="preserve">Packing chesterton AWC 1830 size: 10mmx5lbs </v>
          </cell>
          <cell r="C24517" t="str">
            <v>Nhập kho vật tư (HĐ:118) theo hóa đơn số 0000627 ngày 18.12.2019</v>
          </cell>
        </row>
        <row r="24518">
          <cell r="A24518" t="str">
            <v>4.86.45.050.USA.00.000</v>
          </cell>
          <cell r="B24518" t="str">
            <v xml:space="preserve">Chèn Packing Chesterton GTP size 25.4x15.2x0.4mm </v>
          </cell>
          <cell r="C24518" t="str">
            <v>Nhập kho vật tư (HĐ:118) theo hóa đơn số 0000627 ngày 18.12.2019</v>
          </cell>
        </row>
        <row r="24519">
          <cell r="A24519" t="str">
            <v>4.86.45.208.USA.00.000</v>
          </cell>
          <cell r="B24519" t="str">
            <v xml:space="preserve">Dây chèn - Packing AWC 1600 size: 10mm x 5Lbs </v>
          </cell>
          <cell r="C24519" t="str">
            <v>Nhập kho vật tư (HĐ:118) theo hóa đơn số 0000627 ngày 18.12.2019</v>
          </cell>
        </row>
        <row r="24520">
          <cell r="A24520" t="str">
            <v>4.86.45.472.USA.00.000</v>
          </cell>
          <cell r="B24520" t="str">
            <v xml:space="preserve">Dây chèn - Packing AWC 1600 size: 4,7mm x 2Lbs </v>
          </cell>
          <cell r="C24520" t="str">
            <v>Nhập kho vật tư (HĐ:118) theo hóa đơn số 0000627 ngày 18.12.2019</v>
          </cell>
        </row>
        <row r="24521">
          <cell r="A24521" t="str">
            <v>4.86.45.516.USA.00.000</v>
          </cell>
          <cell r="B24521" t="str">
            <v xml:space="preserve">Dây chèn - Packing AWC 1830 size: 7,9mm x 5Lbs </v>
          </cell>
          <cell r="C24521" t="str">
            <v>Nhập kho vật tư (HĐ:118) theo hóa đơn số 0000627 ngày 18.12.2019</v>
          </cell>
        </row>
        <row r="24522">
          <cell r="A24522" t="str">
            <v>4.88.30.004.USA.00.000</v>
          </cell>
          <cell r="B24522" t="str">
            <v xml:space="preserve">Cao su tấm loại không bố AWC 124, khổ 0.9m x 2m x 2.4mm </v>
          </cell>
          <cell r="C24522" t="str">
            <v>Nhập kho vật tư (HĐ:118) theo hóa đơn số 0000627 ngày 18.12.2019</v>
          </cell>
        </row>
        <row r="24523">
          <cell r="A24523" t="str">
            <v>4.88.30.005.USA.00.000</v>
          </cell>
          <cell r="B24523" t="str">
            <v xml:space="preserve">Tấm cao su không bố Chesterton 124: 900 x 2000 x 5mm </v>
          </cell>
          <cell r="C24523" t="str">
            <v>Nhập kho vật tư (HĐ:118) theo hóa đơn số 0000627 ngày 18.12.2019</v>
          </cell>
        </row>
        <row r="24524">
          <cell r="A24524" t="str">
            <v>4.88.30.006.USA.00.000</v>
          </cell>
          <cell r="B24524" t="str">
            <v xml:space="preserve">Tấm cao su không bố chesterton 124, kt: 900 x 2000 x 3mm </v>
          </cell>
          <cell r="C24524" t="str">
            <v>Nhập kho vật tư (HĐ:118) theo hóa đơn số 0000627 ngày 18.12.2019</v>
          </cell>
        </row>
        <row r="24525">
          <cell r="A24525" t="str">
            <v>4.88.65.001.VIE.00.000</v>
          </cell>
          <cell r="B24525" t="str">
            <v xml:space="preserve">Oring chịu dầu NBR  phi 3.5 mm </v>
          </cell>
          <cell r="C24525" t="str">
            <v>Nhập kho vật tư (HĐ:118) theo hóa đơn số 0000627 ngày 18.12.2019</v>
          </cell>
        </row>
        <row r="24526">
          <cell r="A24526" t="str">
            <v>4.88.65.006.VIE.00.000</v>
          </cell>
          <cell r="B24526" t="str">
            <v xml:space="preserve">Oring chịu dầu NBR  phi 5mm </v>
          </cell>
          <cell r="C24526" t="str">
            <v>Nhập kho vật tư (HĐ:118) theo hóa đơn số 0000627 ngày 18.12.2019</v>
          </cell>
        </row>
        <row r="24527">
          <cell r="A24527" t="str">
            <v>4.88.65.007.VIE.00.000</v>
          </cell>
          <cell r="B24527" t="str">
            <v xml:space="preserve">Oring chịu dầu NBR  phi 6mm </v>
          </cell>
          <cell r="C24527" t="str">
            <v>Nhập kho vật tư (HĐ:118) theo hóa đơn số 0000627 ngày 18.12.2019</v>
          </cell>
        </row>
        <row r="24528">
          <cell r="A24528" t="str">
            <v>4.88.65.436.VIE.00.000</v>
          </cell>
          <cell r="B24528" t="str">
            <v xml:space="preserve">Hộp Oring Kit hệ inch 382 chi tiết, vật liệu NBR </v>
          </cell>
          <cell r="C24528" t="str">
            <v>Nhập kho vật tư (HĐ:118) theo hóa đơn số 0000627 ngày 18.12.2019</v>
          </cell>
        </row>
        <row r="24529">
          <cell r="A24529" t="str">
            <v>4.88.65.437.VIE.00.000</v>
          </cell>
          <cell r="B24529" t="str">
            <v xml:space="preserve">Hộp Oring RII VITON </v>
          </cell>
          <cell r="C24529" t="str">
            <v>Nhập kho vật tư (HĐ:118) theo hóa đơn số 0000627 ngày 18.12.2019</v>
          </cell>
        </row>
        <row r="24530">
          <cell r="A24530" t="str">
            <v>4.90.01.030.CHN.00.000</v>
          </cell>
          <cell r="B24530" t="str">
            <v xml:space="preserve">Phôi nhựa PU Ø30mm </v>
          </cell>
          <cell r="C24530" t="str">
            <v>Nhập kho Phôi nhựa (HĐ:164) theo hóa đơn số 0000038 ngày 20.12.2019</v>
          </cell>
        </row>
        <row r="24531">
          <cell r="A24531" t="str">
            <v>4.90.01.060.CHN.00.000</v>
          </cell>
          <cell r="B24531" t="str">
            <v xml:space="preserve">Phôi nhựa PU Ø60mm </v>
          </cell>
          <cell r="C24531" t="str">
            <v>Nhập kho Phôi nhựa (HĐ:164) theo hóa đơn số 0000038 ngày 20.12.2019</v>
          </cell>
        </row>
        <row r="24532">
          <cell r="A24532" t="str">
            <v>4.90.01.070.CHN.00.000</v>
          </cell>
          <cell r="B24532" t="str">
            <v xml:space="preserve">Phôi nhựa PU Ø70mm </v>
          </cell>
          <cell r="C24532" t="str">
            <v>Nhập kho Phôi nhựa (HĐ:164) theo hóa đơn số 0000038 ngày 20.12.2019</v>
          </cell>
        </row>
        <row r="24533">
          <cell r="A24533" t="str">
            <v>4.90.01.130.CHN.00.000</v>
          </cell>
          <cell r="B24533" t="str">
            <v xml:space="preserve">Phôi nhựa Teflon Ø30mm </v>
          </cell>
          <cell r="C24533" t="str">
            <v>Nhập kho Phôi nhựa (HĐ:164) theo hóa đơn số 0000038 ngày 20.12.2019</v>
          </cell>
        </row>
        <row r="24534">
          <cell r="A24534" t="str">
            <v>4.90.01.150.CHN.00.000</v>
          </cell>
          <cell r="B24534" t="str">
            <v xml:space="preserve">Phôi nhựa Teflon Ø50mm </v>
          </cell>
          <cell r="C24534" t="str">
            <v>Nhập kho Phôi nhựa (HĐ:164) theo hóa đơn số 0000038 ngày 20.12.2019</v>
          </cell>
        </row>
        <row r="24535">
          <cell r="A24535" t="str">
            <v>4.90.01.160.CHN.00.000</v>
          </cell>
          <cell r="B24535" t="str">
            <v xml:space="preserve">Phôi nhựa Teflon Ø60mm </v>
          </cell>
          <cell r="C24535" t="str">
            <v>Nhập kho Phôi nhựa (HĐ:164) theo hóa đơn số 0000038 ngày 20.12.2019</v>
          </cell>
        </row>
        <row r="24536">
          <cell r="A24536" t="str">
            <v>4.90.01.170.CHN.00.000</v>
          </cell>
          <cell r="B24536" t="str">
            <v xml:space="preserve">Phôi nhựa POM Ø70mm </v>
          </cell>
          <cell r="C24536" t="str">
            <v>Nhập kho Phôi nhựa (HĐ:164) theo hóa đơn số 0000038 ngày 20.12.2019</v>
          </cell>
        </row>
        <row r="24537">
          <cell r="A24537" t="str">
            <v>4.90.01.190.CHN.00.000</v>
          </cell>
          <cell r="B24537" t="str">
            <v xml:space="preserve">Phôi nhựa Teflon Ø90mm </v>
          </cell>
          <cell r="C24537" t="str">
            <v>Nhập kho Phôi nhựa (HĐ:164) theo hóa đơn số 0000038 ngày 20.12.2019</v>
          </cell>
        </row>
        <row r="24538">
          <cell r="A24538" t="str">
            <v>4.90.01.230.CHN.00.000</v>
          </cell>
          <cell r="B24538" t="str">
            <v xml:space="preserve">Phôi nhựa đặc PVC Ø130 </v>
          </cell>
          <cell r="C24538" t="str">
            <v>Nhập kho Phôi nhựa (HĐ:164) theo hóa đơn số 0000038 ngày 20.12.2019</v>
          </cell>
        </row>
        <row r="24539">
          <cell r="A24539" t="str">
            <v>4.90.80.541.CHN.00.000</v>
          </cell>
          <cell r="B24539" t="str">
            <v xml:space="preserve">Phôi Teflon Ø100 </v>
          </cell>
          <cell r="C24539" t="str">
            <v>Nhập kho Phôi nhựa (HĐ:164) theo hóa đơn số 0000038 ngày 20.12.2019</v>
          </cell>
        </row>
        <row r="24540">
          <cell r="A24540" t="str">
            <v>4.92.40.009.USA.00.000</v>
          </cell>
          <cell r="B24540" t="str">
            <v xml:space="preserve">Tấm đệm làm kín không Amiăng 457, khổ 1520x1520mm x 0.8mm </v>
          </cell>
          <cell r="C24540" t="str">
            <v>Nhập kho vật tư (HĐ:118) theo hóa đơn số 0000627 ngày 18.12.2019</v>
          </cell>
        </row>
        <row r="24541">
          <cell r="A24541" t="str">
            <v>8.35.75.041.VIE.00.000</v>
          </cell>
          <cell r="B24541" t="str">
            <v xml:space="preserve">Bột rà van # 400-400g </v>
          </cell>
          <cell r="C24541" t="str">
            <v>Nhập kho vật tư (HĐ:118) theo hóa đơn số 0000627 ngày 18.12.2019</v>
          </cell>
        </row>
        <row r="24542">
          <cell r="A24542" t="str">
            <v>8.35.75.410.VIE.00.000</v>
          </cell>
          <cell r="B24542" t="str">
            <v xml:space="preserve">Bột rà van # 1000-400g </v>
          </cell>
          <cell r="C24542" t="str">
            <v>Nhập kho vật tư (HĐ:118) theo hóa đơn số 0000627 ngày 18.12.2019</v>
          </cell>
        </row>
        <row r="24543">
          <cell r="A24543" t="str">
            <v>4.94.30.035.VIE.00.000</v>
          </cell>
          <cell r="B24543" t="str">
            <v xml:space="preserve">Giấy than </v>
          </cell>
          <cell r="C24543" t="str">
            <v>Nhập kho vật tư nhỏ lẻ (QĐ:1212) theo hóa đơn số 0000129 ngày 23.12.2019</v>
          </cell>
        </row>
        <row r="24544">
          <cell r="A24544" t="str">
            <v>4.96.10.062.VIE.00.000</v>
          </cell>
          <cell r="B24544" t="str">
            <v xml:space="preserve">Nhãn dán TOMY </v>
          </cell>
          <cell r="C24544" t="str">
            <v>Nhập kho vật tư nhỏ lẻ (QĐ:1212) theo hóa đơn số 0000129 ngày 23.12.2019</v>
          </cell>
        </row>
        <row r="24545">
          <cell r="A24545" t="str">
            <v>4.94.80.012.VIE.00.000</v>
          </cell>
          <cell r="B24545" t="str">
            <v xml:space="preserve">Bao đựng rác loại 15kg </v>
          </cell>
          <cell r="C24545" t="str">
            <v>Nhập mua vật tư nhỏ lè (QĐ:1212) theo số hóa đơn số 0000129 ngày 23.12.2019</v>
          </cell>
        </row>
        <row r="24546">
          <cell r="A24546" t="str">
            <v>4.94.80.058.VIE.00.000</v>
          </cell>
          <cell r="B24546" t="str">
            <v xml:space="preserve">Khăn lạnh </v>
          </cell>
          <cell r="C24546" t="str">
            <v>Nhập mua vật tư nhỏ lè (QĐ:1212) theo số hóa đơn số 0000129 ngày 23.12.2019</v>
          </cell>
        </row>
        <row r="24547">
          <cell r="A24547" t="str">
            <v>4.94.80.096.VIE.00.000</v>
          </cell>
          <cell r="B24547" t="str">
            <v xml:space="preserve">Bao đựng rác đen loại 10kg </v>
          </cell>
          <cell r="C24547" t="str">
            <v>Nhập mua vật tư nhỏ lè (QĐ:1212) theo số hóa đơn số 0000129 ngày 23.12.2019</v>
          </cell>
        </row>
        <row r="24548">
          <cell r="A24548" t="str">
            <v>4.94.80.102.VIE.00.000</v>
          </cell>
          <cell r="B24548" t="str">
            <v xml:space="preserve">Nước tẩy rửa sumo 700ml </v>
          </cell>
          <cell r="C24548" t="str">
            <v>Nhập mua vật tư nhỏ lè (QĐ:1212) theo số hóa đơn số 0000129 ngày 23.12.2019</v>
          </cell>
        </row>
        <row r="24549">
          <cell r="A24549" t="str">
            <v>4.94.80.145.VIE.00.000</v>
          </cell>
          <cell r="B24549" t="str">
            <v xml:space="preserve">Giấy vệ sinh </v>
          </cell>
          <cell r="C24549" t="str">
            <v>Nhập mua vật tư nhỏ lè (QĐ:1212) theo số hóa đơn số 0000129 ngày 23.12.2019</v>
          </cell>
        </row>
        <row r="24550">
          <cell r="A24550" t="str">
            <v>4.94.80.195.VIE.00.000</v>
          </cell>
          <cell r="B24550" t="str">
            <v xml:space="preserve">Xịt côn trùng 680ml </v>
          </cell>
          <cell r="C24550" t="str">
            <v>Nhập kho vật tư nhỏ lẻ (QĐ:1212) theo hóa đơn số 0000129 ngày 23.12.2019</v>
          </cell>
        </row>
        <row r="24551">
          <cell r="A24551" t="str">
            <v>4.94.80.271.VIE.00.000</v>
          </cell>
          <cell r="B24551" t="str">
            <v xml:space="preserve">Bao đựng rác loại 5kg </v>
          </cell>
          <cell r="C24551" t="str">
            <v>Nhập mua vật tư nhỏ lè (QĐ:1212) theo số hóa đơn số 0000129 ngày 23.12.2019</v>
          </cell>
        </row>
        <row r="24552">
          <cell r="A24552" t="str">
            <v>4.94.80.369.VIE.00.000</v>
          </cell>
          <cell r="B24552" t="str">
            <v xml:space="preserve">Nước xịt phòng 280ml </v>
          </cell>
          <cell r="C24552" t="str">
            <v>Nhập kho vật tư nhỏ lẻ (QĐ:1212) theo hóa đơn số 0000129 ngày 23.12.2019</v>
          </cell>
        </row>
        <row r="24553">
          <cell r="A24553" t="str">
            <v>4.94.80.370.VIE.00.000</v>
          </cell>
          <cell r="B24553" t="str">
            <v xml:space="preserve">Sáp khử mùi </v>
          </cell>
          <cell r="C24553" t="str">
            <v>Nhập mua vật tư nhỏ lè (QĐ:1212) theo số hóa đơn số 0000129 ngày 23.12.2019</v>
          </cell>
        </row>
        <row r="24554">
          <cell r="A24554" t="str">
            <v>4.94.80.385.VIE.00.000</v>
          </cell>
          <cell r="B24554" t="str">
            <v xml:space="preserve">Nước rửa tay Lifebouy </v>
          </cell>
          <cell r="C24554" t="str">
            <v>Nhập mua vật tư nhỏ lè (QĐ:1212) theo số hóa đơn số 0000129 ngày 23.12.2019</v>
          </cell>
        </row>
        <row r="24555">
          <cell r="A24555" t="str">
            <v>4.94.80.446.VIE.00.000</v>
          </cell>
          <cell r="B24555" t="str">
            <v xml:space="preserve">Thảm lau chân </v>
          </cell>
          <cell r="C24555" t="str">
            <v>Nhập kho vật tư nhỏ lẻ (QĐ:1212) theo hóa đơn số 0000129 ngày 23.12.2019</v>
          </cell>
        </row>
        <row r="24556">
          <cell r="A24556" t="str">
            <v>8.35.65.002.VIE.00.000</v>
          </cell>
          <cell r="B24556" t="str">
            <v xml:space="preserve">Cây chùi nhà vệ sinh </v>
          </cell>
          <cell r="C24556" t="str">
            <v>Nhập mua vật tư nhỏ lè (QĐ:1212) theo số hóa đơn số 0000129 ngày 23.12.2019</v>
          </cell>
        </row>
        <row r="24557">
          <cell r="A24557" t="str">
            <v>8.90.40.502.VIE.00.000</v>
          </cell>
          <cell r="B24557" t="str">
            <v xml:space="preserve">Găng tay cao su </v>
          </cell>
          <cell r="C24557" t="str">
            <v>Nhập mua vật tư nhỏ lè (QĐ:1212) theo số hóa đơn số 0000129 ngày 23.12.2019</v>
          </cell>
        </row>
        <row r="24558">
          <cell r="A24558" t="str">
            <v>3.80.88.008.000.00.000</v>
          </cell>
          <cell r="B24558" t="str">
            <v xml:space="preserve">Bộ phát Wifi Draytek VigorAP 902 </v>
          </cell>
          <cell r="C24558" t="str">
            <v>Nhập mua bộ phát wifi theo hóa đơn số 0058574 ngày 20.12.2019</v>
          </cell>
        </row>
        <row r="24559">
          <cell r="A24559" t="str">
            <v>3.94.00.205.VIE.00.000</v>
          </cell>
          <cell r="B24559" t="str">
            <v xml:space="preserve">Chân micro để bàn Soundking DD-046B </v>
          </cell>
          <cell r="C24559" t="str">
            <v>Nhập mua Chân micro theo hóa đơn số 0006318 ngày 18.12.2019</v>
          </cell>
        </row>
        <row r="24560">
          <cell r="A24560" t="str">
            <v>3.94.00.206.VIE.00.000</v>
          </cell>
          <cell r="B24560" t="str">
            <v xml:space="preserve">Chân micro cao Soundking DD-077B </v>
          </cell>
          <cell r="C24560" t="str">
            <v>Nhập mua Chân micro theo hóa đơn số 0006318 ngày 18.12.2019</v>
          </cell>
        </row>
        <row r="24561">
          <cell r="A24561" t="str">
            <v>5.19.92.200.VIE.00.000</v>
          </cell>
          <cell r="B24561" t="str">
            <v xml:space="preserve">Lá van chặn đường ống thổi tro, Kt: DN200A(8'') vật liệu: A240-304 </v>
          </cell>
          <cell r="C24561" t="str">
            <v>Nhập mua Lá van chặn (QĐ:1166) theo hóa đơn số 0001049 ngày 21.12.2019</v>
          </cell>
        </row>
        <row r="24562">
          <cell r="A24562" t="str">
            <v>4.94.60.190.000.00.000</v>
          </cell>
          <cell r="B24562" t="str">
            <v xml:space="preserve">Đầu lọc tiếng ồn mirco để bàn </v>
          </cell>
          <cell r="C24562" t="str">
            <v>Nhập mua đầu lọc cho micro theo hóa đơn số 0005498 ngày 06.11.2019</v>
          </cell>
        </row>
        <row r="24563">
          <cell r="A24563" t="str">
            <v>1.61.06.021.GER.00.000</v>
          </cell>
          <cell r="B24563" t="str">
            <v xml:space="preserve">Dung dịch L(+)-Acid ascorbic C6H8O6, 500g/chai </v>
          </cell>
          <cell r="C24563" t="str">
            <v>Nhập kho hóa chất (HĐ:34) theo hóa đơn số 0000529 ngày 16.12.2019</v>
          </cell>
        </row>
        <row r="24564">
          <cell r="A24564" t="str">
            <v>2.38.38.001.VIE.00.000</v>
          </cell>
          <cell r="B24564" t="str">
            <v xml:space="preserve">Body Gasket kích thước Ø370xØ350x3mm </v>
          </cell>
          <cell r="C24564" t="str">
            <v>Nhập kho các loại Gasket (HĐ:169) theo hóa đơn số 0000529 ngày 20.12.2019</v>
          </cell>
        </row>
        <row r="24565">
          <cell r="A24565" t="str">
            <v>2.38.38.002.VIE.00.000</v>
          </cell>
          <cell r="B24565" t="str">
            <v xml:space="preserve">Body Gasket kích thước Ø450xØ425x3mm </v>
          </cell>
          <cell r="C24565" t="str">
            <v>Nhập kho các loại Gasket (HĐ:169) theo hóa đơn số 0000529 ngày 20.12.2019</v>
          </cell>
        </row>
        <row r="24566">
          <cell r="A24566" t="str">
            <v>2.38.38.003.VIE.00.000</v>
          </cell>
          <cell r="B24566" t="str">
            <v xml:space="preserve">Body Gasket kích thước Ø314xØ300x2mm </v>
          </cell>
          <cell r="C24566" t="str">
            <v>Nhập kho các loại Gasket (HĐ:169) theo hóa đơn số 0000529 ngày 20.12.2019</v>
          </cell>
        </row>
        <row r="24567">
          <cell r="A24567" t="str">
            <v>2.38.38.004.VIE.00.000</v>
          </cell>
          <cell r="B24567" t="str">
            <v xml:space="preserve">SWG kích thước 50x58x4mm </v>
          </cell>
          <cell r="C24567" t="str">
            <v>Nhập kho các loại Gasket (HĐ:169) theo hóa đơn số 0000529 ngày 20.12.2019</v>
          </cell>
        </row>
        <row r="24568">
          <cell r="A24568" t="str">
            <v>2.38.38.005.VIE.00.000</v>
          </cell>
          <cell r="B24568" t="str">
            <v xml:space="preserve">SWG Gasket kích thước 16 (435x412x395x4.5mm) </v>
          </cell>
          <cell r="C24568" t="str">
            <v>Nhập kho các loại Gasket (HĐ:169) theo hóa đơn số 0000529 ngày 20.12.2019</v>
          </cell>
        </row>
        <row r="24569">
          <cell r="A24569" t="str">
            <v>2.38.38.006.VIE.00.000</v>
          </cell>
          <cell r="B24569" t="str">
            <v xml:space="preserve">SWG Gasket kích thước 134x118x98x4.8mm </v>
          </cell>
          <cell r="C24569" t="str">
            <v>Nhập kho các loại Gasket (HĐ:169) theo hóa đơn số 0000529 ngày 20.12.2019</v>
          </cell>
        </row>
        <row r="24570">
          <cell r="A24570" t="str">
            <v>2.38.38.007.VIE.00.000</v>
          </cell>
          <cell r="B24570" t="str">
            <v xml:space="preserve">SWG Gasket kích thước 6 </v>
          </cell>
          <cell r="C24570" t="str">
            <v>Nhập kho các loại Gasket (HĐ:169) theo hóa đơn số 0000529 ngày 20.12.2019</v>
          </cell>
        </row>
        <row r="24571">
          <cell r="A24571" t="str">
            <v>2.38.38.008.VIE.00.000</v>
          </cell>
          <cell r="B24571" t="str">
            <v xml:space="preserve">SWG Gasket kích thước 742.5x776.48x4.5mm </v>
          </cell>
          <cell r="C24571" t="str">
            <v>Nhập kho các loại Gasket (HĐ:169) theo hóa đơn số 0000529 ngày 20.12.2019</v>
          </cell>
        </row>
        <row r="24572">
          <cell r="A24572" t="str">
            <v>2.38.38.009.VIE.00.000</v>
          </cell>
          <cell r="B24572" t="str">
            <v xml:space="preserve">SWG Gasket kích thước 1  </v>
          </cell>
          <cell r="C24572" t="str">
            <v>Nhập kho các loại Gasket (HĐ:169) theo hóa đơn số 0000529 ngày 20.12.2019</v>
          </cell>
        </row>
        <row r="24573">
          <cell r="A24573" t="str">
            <v>2.38.38.010.VIE.00.000</v>
          </cell>
          <cell r="B24573" t="str">
            <v xml:space="preserve">SWG Gasket kích thước 1,150# </v>
          </cell>
          <cell r="C24573" t="str">
            <v>Nhập kho các loại Gasket (HĐ:169) theo hóa đơn số 0000529 ngày 20.12.2019</v>
          </cell>
        </row>
        <row r="24574">
          <cell r="A24574" t="str">
            <v>2.38.38.011.VIE.00.000</v>
          </cell>
          <cell r="B24574" t="str">
            <v xml:space="preserve">SWG Gasket 1.5 #150 </v>
          </cell>
          <cell r="C24574" t="str">
            <v>Nhập kho các loại Gasket (HĐ:169) theo hóa đơn số 0000529 ngày 20.12.2019</v>
          </cell>
        </row>
        <row r="24575">
          <cell r="A24575" t="str">
            <v>2.38.38.012.VIE.00.000</v>
          </cell>
          <cell r="B24575" t="str">
            <v xml:space="preserve">SWG Gasket 2, #150 </v>
          </cell>
          <cell r="C24575" t="str">
            <v>Nhập kho các loại Gasket (HĐ:169) theo hóa đơn số 0000529 ngày 20.12.2019</v>
          </cell>
        </row>
        <row r="24576">
          <cell r="A24576" t="str">
            <v>2.38.38.013.VIE.00.000</v>
          </cell>
          <cell r="B24576" t="str">
            <v xml:space="preserve">SWG Gasket 2.5, #150 </v>
          </cell>
          <cell r="C24576" t="str">
            <v>Nhập kho các loại Gasket (HĐ:169) theo hóa đơn số 0000529 ngày 20.12.2019</v>
          </cell>
        </row>
        <row r="24577">
          <cell r="A24577" t="str">
            <v>2.38.38.014.VIE.00.000</v>
          </cell>
          <cell r="B24577" t="str">
            <v xml:space="preserve">SWG Gasket 3, #150 </v>
          </cell>
          <cell r="C24577" t="str">
            <v>Nhập kho các loại Gasket (HĐ:169) theo hóa đơn số 0000529 ngày 20.12.2019</v>
          </cell>
        </row>
        <row r="24578">
          <cell r="A24578" t="str">
            <v>2.38.38.015.VIE.00.000</v>
          </cell>
          <cell r="B24578" t="str">
            <v xml:space="preserve">SWG Gasket 3, #600 </v>
          </cell>
          <cell r="C24578" t="str">
            <v>Nhập kho các loại Gasket (HĐ:169) theo hóa đơn số 0000529 ngày 20.12.2019</v>
          </cell>
        </row>
        <row r="24579">
          <cell r="A24579" t="str">
            <v>2.38.38.016.VIE.00.000</v>
          </cell>
          <cell r="B24579" t="str">
            <v xml:space="preserve">SWG Gasket 4, #150 </v>
          </cell>
          <cell r="C24579" t="str">
            <v>Nhập kho các loại Gasket (HĐ:169) theo hóa đơn số 0000529 ngày 20.12.2019</v>
          </cell>
        </row>
        <row r="24580">
          <cell r="A24580" t="str">
            <v>2.38.38.017.VIE.00.000</v>
          </cell>
          <cell r="B24580" t="str">
            <v xml:space="preserve">SWG Gasket 6, #150 </v>
          </cell>
          <cell r="C24580" t="str">
            <v>Nhập kho các loại Gasket (HĐ:169) theo hóa đơn số 0000529 ngày 20.12.2019</v>
          </cell>
        </row>
        <row r="24581">
          <cell r="A24581" t="str">
            <v>2.38.38.018.VIE.00.000</v>
          </cell>
          <cell r="B24581" t="str">
            <v xml:space="preserve">SWG Gasket 18, #150 </v>
          </cell>
          <cell r="C24581" t="str">
            <v>Nhập kho các loại Gasket (HĐ:169) theo hóa đơn số 0000529 ngày 20.12.2019</v>
          </cell>
        </row>
        <row r="24582">
          <cell r="A24582" t="str">
            <v>2.38.38.019.VIE.00.000</v>
          </cell>
          <cell r="B24582" t="str">
            <v xml:space="preserve">SWG Gasket 6, #2500 </v>
          </cell>
          <cell r="C24582" t="str">
            <v>Nhập kho các loại Gasket (HĐ:169) theo hóa đơn số 0000529 ngày 20.12.2019</v>
          </cell>
        </row>
        <row r="24583">
          <cell r="A24583" t="str">
            <v>2.38.38.020.VIE.00.000</v>
          </cell>
          <cell r="B24583" t="str">
            <v xml:space="preserve">SWG Gasket 8, #150 </v>
          </cell>
          <cell r="C24583" t="str">
            <v>Nhập kho các loại Gasket (HĐ:169) theo hóa đơn số 0000529 ngày 20.12.2019</v>
          </cell>
        </row>
        <row r="24584">
          <cell r="A24584" t="str">
            <v>2.38.38.021.VIE.00.000</v>
          </cell>
          <cell r="B24584" t="str">
            <v xml:space="preserve">SWG Gasket 10, #150 </v>
          </cell>
          <cell r="C24584" t="str">
            <v>Nhập kho các loại Gasket (HĐ:169) theo hóa đơn số 0000529 ngày 20.12.2019</v>
          </cell>
        </row>
        <row r="24585">
          <cell r="A24585" t="str">
            <v>2.38.38.022.VIE.00.000</v>
          </cell>
          <cell r="B24585" t="str">
            <v xml:space="preserve">SWG Gasket 12, #150 </v>
          </cell>
          <cell r="C24585" t="str">
            <v>Nhập kho các loại Gasket (HĐ:169) theo hóa đơn số 0000529 ngày 20.12.2019</v>
          </cell>
        </row>
        <row r="24586">
          <cell r="A24586" t="str">
            <v>2.38.38.023.VIE.00.000</v>
          </cell>
          <cell r="B24586" t="str">
            <v xml:space="preserve">SWG Gasket 14, #150 </v>
          </cell>
          <cell r="C24586" t="str">
            <v>Nhập kho các loại Gasket (HĐ:169) theo hóa đơn số 0000529 ngày 20.12.2019</v>
          </cell>
        </row>
        <row r="24587">
          <cell r="A24587" t="str">
            <v>2.38.38.024.VIE.00.000</v>
          </cell>
          <cell r="B24587" t="str">
            <v xml:space="preserve">SWG Gasket 16, #150 </v>
          </cell>
          <cell r="C24587" t="str">
            <v>Nhập kho các loại Gasket (HĐ:169) theo hóa đơn số 0000529 ngày 20.12.2019</v>
          </cell>
        </row>
        <row r="24588">
          <cell r="A24588" t="str">
            <v>2.38.38.025.VIE.00.000</v>
          </cell>
          <cell r="B24588" t="str">
            <v xml:space="preserve">SWG Gasket 1, #300 </v>
          </cell>
          <cell r="C24588" t="str">
            <v>Nhập kho các loại Gasket (HĐ:169) theo hóa đơn số 0000529 ngày 20.12.2019</v>
          </cell>
        </row>
        <row r="24589">
          <cell r="A24589" t="str">
            <v>2.38.38.026.VIE.00.000</v>
          </cell>
          <cell r="B24589" t="str">
            <v xml:space="preserve">SWG Gasket 1.5, #300 </v>
          </cell>
          <cell r="C24589" t="str">
            <v>Nhập kho các loại Gasket (HĐ:169) theo hóa đơn số 0000529 ngày 20.12.2019</v>
          </cell>
        </row>
        <row r="24590">
          <cell r="A24590" t="str">
            <v>2.38.38.027.VIE.00.000</v>
          </cell>
          <cell r="B24590" t="str">
            <v xml:space="preserve">SWG Gasket 2, #300 </v>
          </cell>
          <cell r="C24590" t="str">
            <v>Nhập kho các loại Gasket (HĐ:169) theo hóa đơn số 0000529 ngày 20.12.2019</v>
          </cell>
        </row>
        <row r="24591">
          <cell r="A24591" t="str">
            <v>2.38.38.028.VIE.00.000</v>
          </cell>
          <cell r="B24591" t="str">
            <v xml:space="preserve">SWG Gasket 2.5, #300 </v>
          </cell>
          <cell r="C24591" t="str">
            <v>Nhập kho các loại Gasket (HĐ:169) theo hóa đơn số 0000529 ngày 20.12.2019</v>
          </cell>
        </row>
        <row r="24592">
          <cell r="A24592" t="str">
            <v>2.38.38.029.VIE.00.000</v>
          </cell>
          <cell r="B24592" t="str">
            <v xml:space="preserve">SWG Gasket 3, #300 </v>
          </cell>
          <cell r="C24592" t="str">
            <v>Nhập kho các loại Gasket (HĐ:169) theo hóa đơn số 0000529 ngày 20.12.2019</v>
          </cell>
        </row>
        <row r="24593">
          <cell r="A24593" t="str">
            <v>2.38.38.030.VIE.00.000</v>
          </cell>
          <cell r="B24593" t="str">
            <v xml:space="preserve">SWG Gasket 4, #300 </v>
          </cell>
          <cell r="C24593" t="str">
            <v>Nhập kho các loại Gasket (HĐ:169) theo hóa đơn số 0000529 ngày 20.12.2019</v>
          </cell>
        </row>
        <row r="24594">
          <cell r="A24594" t="str">
            <v>2.38.38.031.VIE.00.000</v>
          </cell>
          <cell r="B24594" t="str">
            <v xml:space="preserve">SWG Gasket 6, #300 </v>
          </cell>
          <cell r="C24594" t="str">
            <v>Nhập kho các loại Gasket (HĐ:169) theo hóa đơn số 0000529 ngày 20.12.2019</v>
          </cell>
        </row>
        <row r="24595">
          <cell r="A24595" t="str">
            <v>2.38.38.032.VIE.00.000</v>
          </cell>
          <cell r="B24595" t="str">
            <v xml:space="preserve">SWG Gasket 8, #300 </v>
          </cell>
          <cell r="C24595" t="str">
            <v>Nhập kho các loại Gasket (HĐ:169) theo hóa đơn số 0000529 ngày 20.12.2019</v>
          </cell>
        </row>
        <row r="24596">
          <cell r="A24596" t="str">
            <v>2.38.38.033.VIE.00.000</v>
          </cell>
          <cell r="B24596" t="str">
            <v xml:space="preserve">SWG Gasket 10, #300 </v>
          </cell>
          <cell r="C24596" t="str">
            <v>Nhập kho các loại Gasket (HĐ:169) theo hóa đơn số 0000529 ngày 20.12.2019</v>
          </cell>
        </row>
        <row r="24597">
          <cell r="A24597" t="str">
            <v>2.38.38.034.VIE.00.000</v>
          </cell>
          <cell r="B24597" t="str">
            <v xml:space="preserve">SWG Gasket 12, #300 </v>
          </cell>
          <cell r="C24597" t="str">
            <v>Nhập kho các loại Gasket (HĐ:169) theo hóa đơn số 0000529 ngày 20.12.2019</v>
          </cell>
        </row>
        <row r="24598">
          <cell r="A24598" t="str">
            <v>2.38.38.035.VIE.00.000</v>
          </cell>
          <cell r="B24598" t="str">
            <v xml:space="preserve">SWG Gasket 14, #300 </v>
          </cell>
          <cell r="C24598" t="str">
            <v>Nhập kho các loại Gasket (HĐ:169) theo hóa đơn số 0000529 ngày 20.12.2019</v>
          </cell>
        </row>
        <row r="24599">
          <cell r="A24599" t="str">
            <v>2.38.38.036.VIE.00.000</v>
          </cell>
          <cell r="B24599" t="str">
            <v xml:space="preserve">SWG Gasket 16, #300 </v>
          </cell>
          <cell r="C24599" t="str">
            <v>Nhập kho các loại Gasket (HĐ:169) theo hóa đơn số 0000529 ngày 20.12.2019</v>
          </cell>
        </row>
        <row r="24600">
          <cell r="A24600" t="str">
            <v>2.38.38.037.VIE.00.000</v>
          </cell>
          <cell r="B24600" t="str">
            <v xml:space="preserve">SWG Gasket 18, #300 </v>
          </cell>
          <cell r="C24600" t="str">
            <v>Nhập kho các loại Gasket (HĐ:169) theo hóa đơn số 0000529 ngày 20.12.2019</v>
          </cell>
        </row>
        <row r="24601">
          <cell r="A24601" t="str">
            <v>2.38.38.038.VIE.00.000</v>
          </cell>
          <cell r="B24601" t="str">
            <v xml:space="preserve">SWG Gasket 29x36x3.2mm </v>
          </cell>
          <cell r="C24601" t="str">
            <v>Nhập kho các loại Gasket (HĐ:169) theo hóa đơn số 0000529 ngày 20.12.2019</v>
          </cell>
        </row>
        <row r="24602">
          <cell r="A24602" t="str">
            <v>3.70.60.001.IND.00.000</v>
          </cell>
          <cell r="B24602" t="str">
            <v xml:space="preserve">Mica plate; Size 320 x 34 mm </v>
          </cell>
          <cell r="C24602" t="str">
            <v>Nhập kho vật tư (HĐ:169) theo hóa đơn số 0000529 ngày 20.12.2019</v>
          </cell>
        </row>
        <row r="24603">
          <cell r="A24603" t="str">
            <v>3.70.60.002.IND.00.000</v>
          </cell>
          <cell r="B24603" t="str">
            <v xml:space="preserve">Mica; Size 250 x 34 mm </v>
          </cell>
          <cell r="C24603" t="str">
            <v>Nhập kho vật tư (HĐ:169) theo hóa đơn số 0000529 ngày 20.12.2019</v>
          </cell>
        </row>
        <row r="24604">
          <cell r="A24604" t="str">
            <v>3.70.60.003.IND.00.000</v>
          </cell>
          <cell r="B24604" t="str">
            <v xml:space="preserve">Mica; Size 340 x 34 mm </v>
          </cell>
          <cell r="C24604" t="str">
            <v>Nhập kho vật tư (HĐ:169) theo hóa đơn số 0000529 ngày 20.12.2019</v>
          </cell>
        </row>
        <row r="24605">
          <cell r="A24605" t="str">
            <v>4.87.87.001.GER.00.000</v>
          </cell>
          <cell r="B24605" t="str">
            <v xml:space="preserve">Glass gauge; Size 320 mm; vật liệu Borosilicate </v>
          </cell>
          <cell r="C24605" t="str">
            <v>Nhập kho các loại Gasket (HĐ:169) theo hóa đơn số 0000529 ngày 20.12.2019</v>
          </cell>
        </row>
        <row r="24606">
          <cell r="A24606" t="str">
            <v>4.87.87.002.AUT.00.000</v>
          </cell>
          <cell r="B24606" t="str">
            <v xml:space="preserve">Glass gauge; size 250 mm, vật liệu Borosilicate </v>
          </cell>
          <cell r="C24606" t="str">
            <v>Nhập kho vật tư (HĐ:169) theo hóa đơn số 0000529 ngày 20.12.2019</v>
          </cell>
        </row>
        <row r="24607">
          <cell r="A24607" t="str">
            <v>4.92.40.041.SLO.00.000</v>
          </cell>
          <cell r="B24607" t="str">
            <v xml:space="preserve">Sealing gasket; Size 320 x 1.5 mm, vật liệu graphite </v>
          </cell>
          <cell r="C24607" t="str">
            <v>Nhập kho các loại Gasket (HĐ:169) theo hóa đơn số 0000529 ngày 20.12.2019</v>
          </cell>
        </row>
        <row r="24608">
          <cell r="A24608" t="str">
            <v>4.92.40.044.SLO.00.000</v>
          </cell>
          <cell r="B24608" t="str">
            <v xml:space="preserve">Cushion gasket; Size: 1.5 x 250 mm, vật liệu graphite </v>
          </cell>
          <cell r="C24608" t="str">
            <v>Nhập kho vật tư (HĐ:169) theo hóa đơn số 0000529 ngày 20.12.2019</v>
          </cell>
        </row>
        <row r="24609">
          <cell r="A24609" t="str">
            <v>4.92.40.045.SLO.00.000</v>
          </cell>
          <cell r="B24609" t="str">
            <v xml:space="preserve">Sealing gasket; Size: 1.5 x 250 mm, vật liệu graphite </v>
          </cell>
          <cell r="C24609" t="str">
            <v>Nhập kho vật tư (HĐ:169) theo hóa đơn số 0000529 ngày 20.12.2019</v>
          </cell>
        </row>
        <row r="24610">
          <cell r="A24610" t="str">
            <v>4.92.40.047.SLO.00.000</v>
          </cell>
          <cell r="B24610" t="str">
            <v xml:space="preserve">Sealing gasket: + Size: 340 x 1.5 mm, vật liệu graphite </v>
          </cell>
          <cell r="C24610" t="str">
            <v>Nhập kho vật tư (HĐ:169) theo hóa đơn số 0000529 ngày 20.12.2019</v>
          </cell>
        </row>
        <row r="24611">
          <cell r="A24611" t="str">
            <v>5.92.00.002.USA.00.000</v>
          </cell>
          <cell r="B24611" t="str">
            <v xml:space="preserve">Bộ kít FORDV20-191-05 AIR MOTOR </v>
          </cell>
          <cell r="C24611" t="str">
            <v>Nhập kho Bộ Kít (HĐ:169) theo hóa đơn số 0000529 ngày 20.12.2019</v>
          </cell>
        </row>
        <row r="24612">
          <cell r="A24612" t="str">
            <v>1.51.05.001.USA.00.000</v>
          </cell>
          <cell r="B24612" t="str">
            <v xml:space="preserve">Chesterton 725 (500g/hộp) </v>
          </cell>
          <cell r="C24612" t="str">
            <v>Nhập kho vật tư (HĐ:99) theo hóa đơn số 0000625 ngày 18.12.2019</v>
          </cell>
        </row>
        <row r="24613">
          <cell r="A24613" t="str">
            <v>1.51.25.010.CHN.00.000</v>
          </cell>
          <cell r="B24613" t="str">
            <v xml:space="preserve">Mỡ bôi trơn bảo vệ tiếp điểm G Beslux ELG 38 </v>
          </cell>
          <cell r="C24613" t="str">
            <v>Nhập kho vật tư (HĐ:99) theo hóa đơn số 0000625 ngày 18.12.2019</v>
          </cell>
        </row>
        <row r="24614">
          <cell r="A24614" t="str">
            <v>1.71.77.001.VIE.00.000</v>
          </cell>
          <cell r="B24614" t="str">
            <v xml:space="preserve">Chất tẩy rửa Thinner </v>
          </cell>
          <cell r="C24614" t="str">
            <v>Nhập kho vật tư (HĐ:99) theo hóa đơn số 0000625 ngày 18.12.2019</v>
          </cell>
        </row>
        <row r="24615">
          <cell r="A24615" t="str">
            <v>1.71.87.010.USA.00.000</v>
          </cell>
          <cell r="B24615" t="str">
            <v xml:space="preserve">Chất phủ Chesterton ARC 855 (1,5L /hộp) </v>
          </cell>
          <cell r="C24615" t="str">
            <v>Nhập kho vật tư (HĐ:99) theo hóa đơn số 0000625 ngày 18.12.2019</v>
          </cell>
        </row>
        <row r="24616">
          <cell r="A24616" t="str">
            <v>2.44.02.047.VIE.00.000</v>
          </cell>
          <cell r="B24616" t="str">
            <v xml:space="preserve">Tấm chống mài mòn Hardox 500: 390x345x200mm </v>
          </cell>
          <cell r="C24616" t="str">
            <v>Nhập kho tấm chống mài mòn (HĐ:170) theo hóa đơn số 0000121 ngày 16.12.2019</v>
          </cell>
        </row>
        <row r="24617">
          <cell r="A24617" t="str">
            <v>2.44.02.048.VIE.00.000</v>
          </cell>
          <cell r="B24617" t="str">
            <v xml:space="preserve">Tấm chống mài mòn Hardox 500: 500x400x455mm </v>
          </cell>
          <cell r="C24617" t="str">
            <v>Nhập kho tấm chống mài mòn (HĐ:170) theo hóa đơn số 0000121 ngày 16.12.2019</v>
          </cell>
        </row>
        <row r="24618">
          <cell r="A24618" t="str">
            <v>2.44.02.049.VIE.00.000</v>
          </cell>
          <cell r="B24618" t="str">
            <v xml:space="preserve">Tấm chống mài mòn Hardox 500: 580x450x380mm </v>
          </cell>
          <cell r="C24618" t="str">
            <v>Nhập kho tấm chống mài mòn (HĐ:170) theo hóa đơn số 0000121 ngày 16.12.2019</v>
          </cell>
        </row>
        <row r="24619">
          <cell r="A24619" t="str">
            <v>2.44.02.050.VIE.00.000</v>
          </cell>
          <cell r="B24619" t="str">
            <v xml:space="preserve">Tấm chống mài mòn Hardox 500: 455x400x410mm </v>
          </cell>
          <cell r="C24619" t="str">
            <v>Nhập kho tấm chống mài mòn (HĐ:170) theo hóa đơn số 0000121 ngày 16.12.2019</v>
          </cell>
        </row>
        <row r="24620">
          <cell r="A24620" t="str">
            <v>2.44.02.051.VIE.00.000</v>
          </cell>
          <cell r="B24620" t="str">
            <v xml:space="preserve">Tấm chống mài mòn Hardox 500: 680x380mm </v>
          </cell>
          <cell r="C24620" t="str">
            <v>Nhập kho tấm chống mài mòn (HĐ:170) theo hóa đơn số 0000121 ngày 16.12.2019</v>
          </cell>
        </row>
        <row r="24621">
          <cell r="A24621" t="str">
            <v>2.44.02.052.VIE.00.000</v>
          </cell>
          <cell r="B24621" t="str">
            <v xml:space="preserve">Tấm chống mài mòn Hardox 500: 1040x890mm </v>
          </cell>
          <cell r="C24621" t="str">
            <v>Nhập kho tấm chống mài mòn (HĐ:170) theo hóa đơn số 0000121 ngày 16.12.2019</v>
          </cell>
        </row>
        <row r="24622">
          <cell r="A24622" t="str">
            <v>2.44.02.053.VIE.00.000</v>
          </cell>
          <cell r="B24622" t="str">
            <v xml:space="preserve">Tấm chống mài mòn Hardox 500: 380x580mm </v>
          </cell>
          <cell r="C24622" t="str">
            <v>Nhập kho tấm chống mài mòn (HĐ:170) theo hóa đơn số 0000121 ngày 16.12.2019</v>
          </cell>
        </row>
        <row r="24623">
          <cell r="A24623" t="str">
            <v>2.44.02.054.VIE.00.000</v>
          </cell>
          <cell r="B24623" t="str">
            <v xml:space="preserve">Tấm chống mài mòn Hardox 500: 400x430mm </v>
          </cell>
          <cell r="C24623" t="str">
            <v>Nhập kho tấm chống mài mòn (HĐ:170) theo hóa đơn số 0000121 ngày 16.12.2019</v>
          </cell>
        </row>
        <row r="24624">
          <cell r="A24624" t="str">
            <v>2.44.02.055.VIE.00.000</v>
          </cell>
          <cell r="B24624" t="str">
            <v xml:space="preserve">Tấm chống mài mòn Hardox 500: 580x200mm </v>
          </cell>
          <cell r="C24624" t="str">
            <v>Nhập kho tấm chống mài mòn (HĐ:170) theo hóa đơn số 0000121 ngày 16.12.2019</v>
          </cell>
        </row>
        <row r="24625">
          <cell r="A24625" t="str">
            <v>2.44.02.056.VIE.00.000</v>
          </cell>
          <cell r="B24625" t="str">
            <v xml:space="preserve">Tấm chống mài mòn Hardox 500: 380x380mm </v>
          </cell>
          <cell r="C24625" t="str">
            <v>Nhập kho tấm chống mài mòn (HĐ:170) theo hóa đơn số 0000121 ngày 16.12.2019</v>
          </cell>
        </row>
        <row r="24626">
          <cell r="A24626" t="str">
            <v>2.44.02.057.VIE.00.000</v>
          </cell>
          <cell r="B24626" t="str">
            <v xml:space="preserve">Tấm chống mài mòn Hardox 500: 360x575mm </v>
          </cell>
          <cell r="C24626" t="str">
            <v>Nhập kho tấm chống mài mòn (HĐ:170) theo hóa đơn số 0000121 ngày 16.12.2019</v>
          </cell>
        </row>
        <row r="24627">
          <cell r="A24627" t="str">
            <v>2.44.02.058.VIE.00.000</v>
          </cell>
          <cell r="B24627" t="str">
            <v xml:space="preserve">Tấm chống mài mòn Hardox 500: 345x400mm </v>
          </cell>
          <cell r="C24627" t="str">
            <v>Nhập kho tấm chống mài mòn (HĐ:170) theo hóa đơn số 0000121 ngày 16.12.2019</v>
          </cell>
        </row>
        <row r="24628">
          <cell r="A24628" t="str">
            <v>2.44.02.059.VIE.00.000</v>
          </cell>
          <cell r="B24628" t="str">
            <v xml:space="preserve">Tấm chống mài mòn Hardox 500: 345x200mm </v>
          </cell>
          <cell r="C24628" t="str">
            <v>Nhập kho tấm chống mài mòn (HĐ:170) theo hóa đơn số 0000121 ngày 16.12.2019</v>
          </cell>
        </row>
        <row r="24629">
          <cell r="A24629" t="str">
            <v>2.44.02.060.VIE.00.000</v>
          </cell>
          <cell r="B24629" t="str">
            <v xml:space="preserve">Tấm chống mài mòn Hardox 500: 85x400mm </v>
          </cell>
          <cell r="C24629" t="str">
            <v>Nhập kho tấm chống mài mòn (HĐ:170) theo hóa đơn số 0000121 ngày 16.12.2019</v>
          </cell>
        </row>
        <row r="24630">
          <cell r="A24630" t="str">
            <v>2.44.02.061.VIE.00.000</v>
          </cell>
          <cell r="B24630" t="str">
            <v xml:space="preserve">Tấm chống mài mòn Hardox 500: 445x400x410mm </v>
          </cell>
          <cell r="C24630" t="str">
            <v>Nhập kho tấm chống mài mòn (HĐ:170) theo hóa đơn số 0000121 ngày 16.12.2019</v>
          </cell>
        </row>
        <row r="24631">
          <cell r="A24631" t="str">
            <v>2.44.02.062.VIE.00.000</v>
          </cell>
          <cell r="B24631" t="str">
            <v xml:space="preserve">Tấm chống mài mòn Hardox 500: 570x450x375mm </v>
          </cell>
          <cell r="C24631" t="str">
            <v>Nhập kho tấm chống mài mòn (HĐ:170) theo hóa đơn số 0000121 ngày 16.12.2019</v>
          </cell>
        </row>
        <row r="24632">
          <cell r="A24632" t="str">
            <v>2.44.02.063.VIE.00.000</v>
          </cell>
          <cell r="B24632" t="str">
            <v xml:space="preserve">Tấm chống mài mòn Hardox 500: 375x660mm </v>
          </cell>
          <cell r="C24632" t="str">
            <v>Nhập kho tấm chống mài mòn (HĐ:170) theo hóa đơn số 0000121 ngày 16.12.2019</v>
          </cell>
        </row>
        <row r="24633">
          <cell r="A24633" t="str">
            <v>2.44.02.064.VIE.00.000</v>
          </cell>
          <cell r="B24633" t="str">
            <v xml:space="preserve">Tấm chống mài mòn Hardox 500: 1030x850mm </v>
          </cell>
          <cell r="C24633" t="str">
            <v>Nhập kho tấm chống mài mòn (HĐ:170) theo hóa đơn số 0000121 ngày 16.12.2019</v>
          </cell>
        </row>
        <row r="24634">
          <cell r="A24634" t="str">
            <v>2.44.02.065.VIE.00.000</v>
          </cell>
          <cell r="B24634" t="str">
            <v xml:space="preserve">Tấm chống mài mòn Hardox 500: 575x370x335mm </v>
          </cell>
          <cell r="C24634" t="str">
            <v>Nhập kho tấm chống mài mòn (HĐ:170) theo hóa đơn số 0000121 ngày 16.12.2019</v>
          </cell>
        </row>
        <row r="24635">
          <cell r="A24635" t="str">
            <v>2.44.02.066.VIE.00.000</v>
          </cell>
          <cell r="B24635" t="str">
            <v xml:space="preserve">Tấm chống mài mòn Hardox 500: 670x400mm </v>
          </cell>
          <cell r="C24635" t="str">
            <v>Nhập kho tấm chống mài mòn (HĐ:170) theo hóa đơn số 0000121 ngày 16.12.2019</v>
          </cell>
        </row>
        <row r="24636">
          <cell r="A24636" t="str">
            <v>2.44.02.067.VIE.00.000</v>
          </cell>
          <cell r="B24636" t="str">
            <v xml:space="preserve">Tấm chống mài mòn Hardox 500: 720x830mm </v>
          </cell>
          <cell r="C24636" t="str">
            <v>Nhập kho tấm chống mài mòn (HĐ:170) theo hóa đơn số 0000121 ngày 16.12.2019</v>
          </cell>
        </row>
        <row r="24637">
          <cell r="A24637" t="str">
            <v>2.44.02.068.VIE.00.000</v>
          </cell>
          <cell r="B24637" t="str">
            <v xml:space="preserve">Tấm chống mài mòn Hardox 500: 350x550mm </v>
          </cell>
          <cell r="C24637" t="str">
            <v>Nhập kho tấm chống mài mòn (HĐ:170) theo hóa đơn số 0000121 ngày 16.12.2019</v>
          </cell>
        </row>
        <row r="24638">
          <cell r="A24638" t="str">
            <v>2.44.02.069.VIE.00.000</v>
          </cell>
          <cell r="B24638" t="str">
            <v xml:space="preserve">Tấm chống mài mòn Hardox 500: 285x575mm </v>
          </cell>
          <cell r="C24638" t="str">
            <v>Nhập kho tấm chống mài mòn (HĐ:170) theo hóa đơn số 0000121 ngày 16.12.2019</v>
          </cell>
        </row>
        <row r="24639">
          <cell r="A24639" t="str">
            <v>2.44.02.070.VIE.00.000</v>
          </cell>
          <cell r="B24639" t="str">
            <v xml:space="preserve">Tấm chống mài mòn Hardox 500: 385x575mm </v>
          </cell>
          <cell r="C24639" t="str">
            <v>Nhập kho tấm chống mài mòn (HĐ:170) theo hóa đơn số 0000121 ngày 16.12.2019</v>
          </cell>
        </row>
        <row r="24640">
          <cell r="A24640" t="str">
            <v>2.44.02.071.VIE.00.000</v>
          </cell>
          <cell r="B24640" t="str">
            <v xml:space="preserve">Tấm chống mài mòn Hardox 500: 220x1060mm </v>
          </cell>
          <cell r="C24640" t="str">
            <v>Nhập kho tấm chống mài mòn (HĐ:170) theo hóa đơn số 0000121 ngày 16.12.2019</v>
          </cell>
        </row>
        <row r="24641">
          <cell r="A24641" t="str">
            <v>4.41.16.017.VIE.00.000</v>
          </cell>
          <cell r="B24641" t="str">
            <v xml:space="preserve">Ty ren M16, L = 60mm (+ đai ốc) </v>
          </cell>
          <cell r="C24641" t="str">
            <v>Nhập kho vật tư (HĐ:170) theo hóa đơn số 0000121 ngày 16.12.2019</v>
          </cell>
        </row>
        <row r="24642">
          <cell r="A24642" t="str">
            <v>4.70.02.001.SUI.00.000</v>
          </cell>
          <cell r="B24642" t="str">
            <v xml:space="preserve">Long đền khóa Nord Lock </v>
          </cell>
          <cell r="C24642" t="str">
            <v>Nhập kho vật tư (HĐ:170) theo hóa đơn số 0000121 ngày 16.12.2019</v>
          </cell>
        </row>
        <row r="24643">
          <cell r="A24643" t="str">
            <v>4.82.32.001.VIE.00.000</v>
          </cell>
          <cell r="B24643" t="str">
            <v xml:space="preserve">Khớp nối mềm, DN 25x145 </v>
          </cell>
          <cell r="C24643" t="str">
            <v>Nhập kho vật tư (HĐ:99) theo hóa đơn số 0000625 ngày 18.12.2019</v>
          </cell>
        </row>
        <row r="24644">
          <cell r="A24644" t="str">
            <v>4.86.45.005.USA.00.000</v>
          </cell>
          <cell r="B24644" t="str">
            <v xml:space="preserve">Chèn Chesterton 05304 size 1 x 0,4mm(1/64) x 15,2mm(50FT) </v>
          </cell>
          <cell r="C24644" t="str">
            <v>Nhập kho vật tư (HĐ:99) theo hóa đơn số 0000625 ngày 18.12.2019</v>
          </cell>
        </row>
        <row r="24645">
          <cell r="A24645" t="str">
            <v>4.88.46.030.USA.00.000</v>
          </cell>
          <cell r="B24645" t="str">
            <v xml:space="preserve">Ống thủy lực 1/2 hai đầu nối mặt bích Ø30.2x6.7mm(1 đầu thẳng, 1 đầu cong 90) </v>
          </cell>
          <cell r="C24645" t="str">
            <v>Nhập kho vật tư ống thủy lực (HĐ:123) theo hóa đơn số 0000530 ngày 20.12.2019</v>
          </cell>
        </row>
        <row r="24646">
          <cell r="A24646" t="str">
            <v>4.88.46.040.USA.00.000</v>
          </cell>
          <cell r="B24646" t="str">
            <v xml:space="preserve">Ống cao su có lớp bố thép chịu mài mòn 1-1/2 </v>
          </cell>
          <cell r="C24646" t="str">
            <v>Nhập kho vật tư ống thủy lực (HĐ:123) theo hóa đơn số 0000530 ngày 20.12.2019</v>
          </cell>
        </row>
        <row r="24647">
          <cell r="A24647" t="str">
            <v>4.88.46.041.USA.00.000</v>
          </cell>
          <cell r="B24647" t="str">
            <v xml:space="preserve">Ống thủy lực 3/4 hai đầu nối mặt bích Ø41x9mm (1 đầu thẳng, 1 đầu cong 90) </v>
          </cell>
          <cell r="C24647" t="str">
            <v>Nhập kho vật tư ống thủy lực (HĐ:123) theo hóa đơn số 0000530 ngày 20.12.2019</v>
          </cell>
        </row>
        <row r="24648">
          <cell r="A24648" t="str">
            <v>4.88.46.050.USA.00.000</v>
          </cell>
          <cell r="B24648" t="str">
            <v xml:space="preserve">Ống cao su có lớp bố thép chịu mài mòn 2 (ID=50mm) </v>
          </cell>
          <cell r="C24648" t="str">
            <v>Nhập kho vật tư ống thủy lực (HĐ:123) theo hóa đơn số 0000530 ngày 20.12.2019</v>
          </cell>
        </row>
        <row r="24649">
          <cell r="A24649" t="str">
            <v>4.88.65.002.USA.00.000</v>
          </cell>
          <cell r="B24649" t="str">
            <v xml:space="preserve">Oil seal , AWC 30K, 95x120x13 </v>
          </cell>
          <cell r="C24649" t="str">
            <v>Nhập kho vật tư (HĐ:99) theo hóa đơn số 0000625 ngày 18.12.2019</v>
          </cell>
        </row>
        <row r="24650">
          <cell r="A24650" t="str">
            <v>4.88.65.003.USA.00.000</v>
          </cell>
          <cell r="B24650" t="str">
            <v xml:space="preserve">Oil seal , AWC 30K, 85x110x13 </v>
          </cell>
          <cell r="C24650" t="str">
            <v>Nhập kho vật tư (HĐ:99) theo hóa đơn số 0000625 ngày 18.12.2019</v>
          </cell>
        </row>
        <row r="24651">
          <cell r="A24651" t="str">
            <v>4.88.65.004.USA.00.000</v>
          </cell>
          <cell r="B24651" t="str">
            <v xml:space="preserve">Oil seal AWC 30K, 45x65x10 </v>
          </cell>
          <cell r="C24651" t="str">
            <v>Nhập kho vật tư (HĐ:99) theo hóa đơn số 0000625 ngày 18.12.2019</v>
          </cell>
        </row>
        <row r="24652">
          <cell r="A24652" t="str">
            <v>4.88.65.005.USA.00.000</v>
          </cell>
          <cell r="B24652" t="str">
            <v xml:space="preserve">Chesterton spiral wound gasket 1x150 </v>
          </cell>
          <cell r="C24652" t="str">
            <v>Nhập kho vật tư (HĐ:99) theo hóa đơn số 0000625 ngày 18.12.2019</v>
          </cell>
        </row>
        <row r="24653">
          <cell r="A24653" t="str">
            <v>4.88.67.001.VIE.00.000</v>
          </cell>
          <cell r="B24653" t="str">
            <v xml:space="preserve">O ring, size 3.5mm x 1.5m </v>
          </cell>
          <cell r="C24653" t="str">
            <v>Nhập kho vật tư (HĐ:99) theo hóa đơn số 0000625 ngày 18.12.2019</v>
          </cell>
        </row>
        <row r="24654">
          <cell r="A24654" t="str">
            <v>8.35.75.430.VIE.00.000</v>
          </cell>
          <cell r="B24654" t="str">
            <v xml:space="preserve">Bột rà van # 600-400g </v>
          </cell>
          <cell r="C24654" t="str">
            <v>Nhập kho vật tư (HĐ:99) theo hóa đơn số 0000625 ngày 18.12.2019</v>
          </cell>
        </row>
        <row r="24655">
          <cell r="A24655" t="str">
            <v>1.71.87.110.VIE.00.000</v>
          </cell>
          <cell r="B24655" t="str">
            <v xml:space="preserve">Nhựa thông </v>
          </cell>
          <cell r="C24655" t="str">
            <v>Nhập kho vật tư (HĐ:166) theo hóa đơn số 0004672 ngày 11.12.2019</v>
          </cell>
        </row>
        <row r="24656">
          <cell r="A24656" t="str">
            <v>1.71.87.112.VIE.00.000</v>
          </cell>
          <cell r="B24656" t="str">
            <v xml:space="preserve">Bột hàn the </v>
          </cell>
          <cell r="C24656" t="str">
            <v>Nhập kho vật tư (HĐ:166) theo hóa đơn số 0004672 ngày 11.12.2019</v>
          </cell>
        </row>
        <row r="24657">
          <cell r="A24657" t="str">
            <v>1.71.87.122.VIE.00.000</v>
          </cell>
          <cell r="B24657" t="str">
            <v xml:space="preserve">Kem đánh bóng Cana </v>
          </cell>
          <cell r="C24657" t="str">
            <v>Nhập kho vật tư (HĐ:166) theo hóa đơn số 0004672 ngày 11.12.2019</v>
          </cell>
        </row>
        <row r="24658">
          <cell r="A24658" t="str">
            <v>2.76.41.005.VIE.00.000</v>
          </cell>
          <cell r="B24658" t="str">
            <v xml:space="preserve">Chì hàn 0,5mm </v>
          </cell>
          <cell r="C24658" t="str">
            <v>Nhập kho vật tư (HĐ:166) theo hóa đơn số 0004672 ngày 11.12.2019</v>
          </cell>
        </row>
        <row r="24659">
          <cell r="A24659" t="str">
            <v>2.76.41.008.VIE.00.000</v>
          </cell>
          <cell r="B24659" t="str">
            <v xml:space="preserve">Chì hàn 0.8mm </v>
          </cell>
          <cell r="C24659" t="str">
            <v>Nhập kho vật tư (HĐ:166) theo hóa đơn số 0004672 ngày 11.12.2019</v>
          </cell>
        </row>
        <row r="24660">
          <cell r="A24660" t="str">
            <v>2.76.41.010.VIE.00.000</v>
          </cell>
          <cell r="B24660" t="str">
            <v xml:space="preserve">Chì hàn 1mm </v>
          </cell>
          <cell r="C24660" t="str">
            <v>Nhập kho vật tư (HĐ:166) theo hóa đơn số 0004672 ngày 11.12.2019</v>
          </cell>
        </row>
        <row r="24661">
          <cell r="A24661" t="str">
            <v>2.78.81.101.VIE.00.000</v>
          </cell>
          <cell r="B24661" t="str">
            <v xml:space="preserve">Dây kẽm 1.5ly </v>
          </cell>
          <cell r="C24661" t="str">
            <v>Nhập kho vật tư (HĐ:166) theo hóa đơn số 0004672 ngày 11.12.2019</v>
          </cell>
        </row>
        <row r="24662">
          <cell r="A24662" t="str">
            <v>2.78.81.104.VIE.00.000</v>
          </cell>
          <cell r="B24662" t="str">
            <v xml:space="preserve">Dây kẽm fi 4mm </v>
          </cell>
          <cell r="C24662" t="str">
            <v>Nhập kho vật tư (HĐ:166) theo hóa đơn số 0004672 ngày 11.12.2019</v>
          </cell>
        </row>
        <row r="24663">
          <cell r="A24663" t="str">
            <v>4.25.03.002.VIE.00.000</v>
          </cell>
          <cell r="B24663" t="str">
            <v xml:space="preserve">Sơn phủ màu Epoxy (màu xám) </v>
          </cell>
          <cell r="C24663" t="str">
            <v>Nhập kho vật tư (HĐ:166) theo hóa đơn số 0004672 ngày 11.12.2019</v>
          </cell>
        </row>
        <row r="24664">
          <cell r="A24664" t="str">
            <v>4.25.13.265.VIE.00.000</v>
          </cell>
          <cell r="B24664" t="str">
            <v xml:space="preserve">Sơn xám bình xịt ATM A215 (xám) 400ml/chai </v>
          </cell>
          <cell r="C24664" t="str">
            <v>Nhập kho vật tư (HĐ:166) theo hóa đơn số 0004672 ngày 11.12.2019</v>
          </cell>
        </row>
        <row r="24665">
          <cell r="A24665" t="str">
            <v>4.25.23.020.VIE.00.000</v>
          </cell>
          <cell r="B24665" t="str">
            <v xml:space="preserve">Sơn chống rỉ Epoxy Hải Âu-màu đỏ (thùng 20 lít) </v>
          </cell>
          <cell r="C24665" t="str">
            <v>Nhập kho vật tư (HĐ:166) theo hóa đơn số 0004672 ngày 11.12.2019</v>
          </cell>
        </row>
        <row r="24666">
          <cell r="A24666" t="str">
            <v>4.25.23.032.VIE.00.000</v>
          </cell>
          <cell r="B24666" t="str">
            <v xml:space="preserve">Sơn lót chống rỉ epoxy Benzo 2 TP 2 thành phần màu xám XL32 </v>
          </cell>
          <cell r="C24666" t="str">
            <v>Nhập kho vật tư (HĐ:166) theo hóa đơn số 0004672 ngày 11.12.2019</v>
          </cell>
        </row>
        <row r="24667">
          <cell r="A24667" t="str">
            <v>4.25.33.002.VIE.00.000</v>
          </cell>
          <cell r="B24667" t="str">
            <v xml:space="preserve">Sơn phủ Coastal EP Finish sơn 2 thành phần: Comp A (thùng 5lít) và Comp B (thùng 1lít) </v>
          </cell>
          <cell r="C24667" t="str">
            <v>Nhập kho vật tư (HĐ:166) theo hóa đơn số 0004672 ngày 11.12.2019</v>
          </cell>
        </row>
        <row r="24668">
          <cell r="A24668" t="str">
            <v>8.33.73.033.CHN.00.000</v>
          </cell>
          <cell r="B24668" t="str">
            <v xml:space="preserve">Kim hàn TIG </v>
          </cell>
          <cell r="C24668" t="str">
            <v>Nhập kho vật tư (HĐ:166) theo hóa đơn số 0004672 ngày 11.12.2019</v>
          </cell>
        </row>
        <row r="24669">
          <cell r="A24669" t="str">
            <v>8.35.65.138.VIE.00.000</v>
          </cell>
          <cell r="B24669" t="str">
            <v xml:space="preserve">Bàn chải sắt có cán cầm bản 5 x 15 </v>
          </cell>
          <cell r="C24669" t="str">
            <v>Nhập kho vật tư (HĐ:166) theo hóa đơn số 0004672 ngày 11.12.2019</v>
          </cell>
        </row>
        <row r="24670">
          <cell r="A24670" t="str">
            <v>8.35.65.140.VIE.00.000</v>
          </cell>
          <cell r="B24670" t="str">
            <v xml:space="preserve">Bàn chải đồng có cán </v>
          </cell>
          <cell r="C24670" t="str">
            <v>Nhập kho vật tư (HĐ:166) theo hóa đơn số 0004672 ngày 11.12.2019</v>
          </cell>
        </row>
        <row r="24671">
          <cell r="A24671" t="str">
            <v>8.35.65.141.CHN.00.000</v>
          </cell>
          <cell r="B24671" t="str">
            <v xml:space="preserve">Bàn chải nhựa có cán cầm </v>
          </cell>
          <cell r="C24671" t="str">
            <v>Nhập kho vật tư (HĐ:166) theo hóa đơn số 0004672 ngày 11.12.2019</v>
          </cell>
        </row>
        <row r="24672">
          <cell r="A24672" t="str">
            <v>8.35.65.815.VIE.00.000</v>
          </cell>
          <cell r="B24672" t="str">
            <v xml:space="preserve">Cọ đuôi chồn bằng thau Ø15mm </v>
          </cell>
          <cell r="C24672" t="str">
            <v>Nhập kho vật tư (HĐ:166) theo hóa đơn số 0004672 ngày 11.12.2019</v>
          </cell>
        </row>
        <row r="24673">
          <cell r="A24673" t="str">
            <v>8.35.65.820.VIE.00.000</v>
          </cell>
          <cell r="B24673" t="str">
            <v xml:space="preserve">Cọ đuôi chồn bằng thau Ø20mm </v>
          </cell>
          <cell r="C24673" t="str">
            <v>Nhập kho vật tư (HĐ:166) theo hóa đơn số 0004672 ngày 11.12.2019</v>
          </cell>
        </row>
        <row r="24674">
          <cell r="A24674" t="str">
            <v>8.35.65.858.VIE.00.000</v>
          </cell>
          <cell r="B24674" t="str">
            <v xml:space="preserve">Cọ sơn 5 phân </v>
          </cell>
          <cell r="C24674" t="str">
            <v>Nhập kho vật tư (HĐ:166) theo hóa đơn số 0004672 ngày 11.12.2019</v>
          </cell>
        </row>
        <row r="24675">
          <cell r="A24675" t="str">
            <v>8.35.65.859.VIE.00.000</v>
          </cell>
          <cell r="B24675" t="str">
            <v xml:space="preserve">Cọ sơn bản 3cm </v>
          </cell>
          <cell r="C24675" t="str">
            <v>Nhập kho vật tư (HĐ:166) theo hóa đơn số 0004672 ngày 11.12.2019</v>
          </cell>
        </row>
        <row r="24676">
          <cell r="A24676" t="str">
            <v>8.95.80.065.VIE.00.000</v>
          </cell>
          <cell r="B24676" t="str">
            <v xml:space="preserve">Túi miết đầu (túi zipper) 10cm x 14cm </v>
          </cell>
          <cell r="C24676" t="str">
            <v>Nhập kho vật tư (HĐ:166) theo hóa đơn số 0004672 ngày 11.12.2019</v>
          </cell>
        </row>
        <row r="24677">
          <cell r="A24677" t="str">
            <v>8.95.80.066.VIE.00.000</v>
          </cell>
          <cell r="B24677" t="str">
            <v xml:space="preserve">Túi miết đầu (túi zipper) 35cm x 45cm </v>
          </cell>
          <cell r="C24677" t="str">
            <v>Nhập kho vật tư (HĐ:166) theo hóa đơn số 0004672 ngày 11.12.2019</v>
          </cell>
        </row>
        <row r="24678">
          <cell r="A24678" t="str">
            <v>8.95.80.067.VIE.00.000</v>
          </cell>
          <cell r="B24678" t="str">
            <v xml:space="preserve">Túi zipper 20cm x 28cm </v>
          </cell>
          <cell r="C24678" t="str">
            <v>Nhập kho vật tư (HĐ:166) theo hóa đơn số 0004672 ngày 11.12.2019</v>
          </cell>
        </row>
        <row r="24679">
          <cell r="A24679" t="str">
            <v>8.95.80.071.VIE.00.000</v>
          </cell>
          <cell r="B24679" t="str">
            <v xml:space="preserve">Túi miết đầu ( túi zipper) 8,5cm x 12cm </v>
          </cell>
          <cell r="C24679" t="str">
            <v>Nhập kho vật tư (HĐ:166) theo hóa đơn số 0004672 ngày 11.12.2019</v>
          </cell>
        </row>
        <row r="24680">
          <cell r="A24680" t="str">
            <v>8.95.80.072.VIE.00.000</v>
          </cell>
          <cell r="B24680" t="str">
            <v xml:space="preserve">Túi miết đầu ( túi zipper) 12cm x 17cm </v>
          </cell>
          <cell r="C24680" t="str">
            <v>Nhập kho vật tư (HĐ:166) theo hóa đơn số 0004672 ngày 11.12.2019</v>
          </cell>
        </row>
        <row r="24681">
          <cell r="A24681" t="str">
            <v>8.95.80.073.VIE.00.000</v>
          </cell>
          <cell r="B24681" t="str">
            <v xml:space="preserve">Túi miết đầu ( túi zipper) 14cm x 20cm </v>
          </cell>
          <cell r="C24681" t="str">
            <v>Nhập kho vật tư (HĐ:166) theo hóa đơn số 0004672 ngày 11.12.2019</v>
          </cell>
        </row>
        <row r="24682">
          <cell r="A24682" t="str">
            <v>8.95.80.074.VIE.00.000</v>
          </cell>
          <cell r="B24682" t="str">
            <v xml:space="preserve">Túi miết đầu ( túi zipper) 17cm x 24cm </v>
          </cell>
          <cell r="C24682" t="str">
            <v>Nhập kho vật tư (HĐ:166) theo hóa đơn số 0004672 ngày 11.12.2019</v>
          </cell>
        </row>
        <row r="24683">
          <cell r="A24683" t="str">
            <v>8.95.80.075.VIE.00.000</v>
          </cell>
          <cell r="B24683" t="str">
            <v xml:space="preserve">Túi miết đầu ( túi zipper) 24cm x 34cm </v>
          </cell>
          <cell r="C24683" t="str">
            <v>Nhập kho vật tư (HĐ:166) theo hóa đơn số 0004672 ngày 11.12.2019</v>
          </cell>
        </row>
        <row r="24684">
          <cell r="A24684" t="str">
            <v>8.95.80.076.VIE.00.000</v>
          </cell>
          <cell r="B24684" t="str">
            <v xml:space="preserve">Túi miết đầu (túi zipper) 4cm x 6cm </v>
          </cell>
          <cell r="C24684" t="str">
            <v>Nhập kho vật tư (HĐ:166) theo hóa đơn số 0004672 ngày 11.12.2019</v>
          </cell>
        </row>
        <row r="24685">
          <cell r="A24685" t="str">
            <v>8.95.80.077.VIE.00.000</v>
          </cell>
          <cell r="B24685" t="str">
            <v xml:space="preserve">Túi miết đầu (túi zipper) 5cm x 7cm </v>
          </cell>
          <cell r="C24685" t="str">
            <v>Nhập kho vật tư (HĐ:166) theo hóa đơn số 0004672 ngày 11.12.2019</v>
          </cell>
        </row>
        <row r="24686">
          <cell r="A24686" t="str">
            <v>8.95.80.078.VIE.00.000</v>
          </cell>
          <cell r="B24686" t="str">
            <v xml:space="preserve">Túi miết đầu (túi zipper) 6cm x 8cm </v>
          </cell>
          <cell r="C24686" t="str">
            <v>Nhập kho vật tư (HĐ:166) theo hóa đơn số 0004672 ngày 11.12.2019</v>
          </cell>
        </row>
        <row r="24687">
          <cell r="A24687" t="str">
            <v>8.95.80.080.VIE.00.000</v>
          </cell>
          <cell r="B24687" t="str">
            <v xml:space="preserve">Túi miết đầu (túi zipper) 28cm x 40cm </v>
          </cell>
          <cell r="C24687" t="str">
            <v>Nhập kho vật tư (HĐ:166) theo hóa đơn số 0004672 ngày 11.12.2019</v>
          </cell>
        </row>
        <row r="24688">
          <cell r="A24688" t="str">
            <v>4.94.80.098.VIE.99.000</v>
          </cell>
          <cell r="B24688" t="str">
            <v xml:space="preserve">Vải lau trắng </v>
          </cell>
          <cell r="C24688" t="str">
            <v>Nhập kho vật tư (HĐ:166) theo hóa đơn số 0004672 ngày 11.12.2019</v>
          </cell>
        </row>
        <row r="24689">
          <cell r="A24689" t="str">
            <v>4.94.80.099.VIE.99.000</v>
          </cell>
          <cell r="B24689" t="str">
            <v xml:space="preserve">Vải lau màu </v>
          </cell>
          <cell r="C24689" t="str">
            <v>Nhập kho vật tư (HĐ:166) theo hóa đơn số 0004672 ngày 11.12.2019</v>
          </cell>
        </row>
        <row r="24690">
          <cell r="A24690" t="str">
            <v>4.94.70.201.VIE.00.000</v>
          </cell>
          <cell r="B24690" t="str">
            <v xml:space="preserve">Bàn gỗ (200x100x75)cm </v>
          </cell>
          <cell r="C24690" t="str">
            <v>Nhập mua bàn, tủ gỗ theo hóa đơn số 0037007 ngày 27.11.2019</v>
          </cell>
        </row>
        <row r="24691">
          <cell r="A24691" t="str">
            <v>4.94.70.500.VIE.00.000</v>
          </cell>
          <cell r="B24691" t="str">
            <v xml:space="preserve">Tủ gỗ (162x135x40)cm </v>
          </cell>
          <cell r="C24691" t="str">
            <v>Nhập mua bàn, tủ gỗ theo hóa đơn số 0037007 ngày 27.11.2019</v>
          </cell>
        </row>
        <row r="24692">
          <cell r="A24692" t="str">
            <v>8.35.85.501.VIE.00.000</v>
          </cell>
          <cell r="B24692" t="str">
            <v xml:space="preserve">Xe đẩy rác </v>
          </cell>
          <cell r="C24692" t="str">
            <v>Nhập mua xe đẩy rác theo hóa đơn số 0049186 ngày 07.10.2019</v>
          </cell>
        </row>
        <row r="24693">
          <cell r="A24693" t="str">
            <v>2.44.02.041.VIE.00.000</v>
          </cell>
          <cell r="B24693" t="str">
            <v xml:space="preserve">Tấm chống mài mòn Hardox 500: 260x390mm, dày 5mm </v>
          </cell>
          <cell r="C24693" t="str">
            <v>Nhập kho vật tư (HĐ:144) theo hóa đơn số 000094 ngày 08.11.2019</v>
          </cell>
        </row>
        <row r="24694">
          <cell r="A24694" t="str">
            <v>2.44.02.042.VIE.00.000</v>
          </cell>
          <cell r="B24694" t="str">
            <v xml:space="preserve">Tấm chống mài mòn Hardox 500: 130x120x390mm, dày 5mm </v>
          </cell>
          <cell r="C24694" t="str">
            <v>Nhập kho vật tư (HĐ:144) theo hóa đơn số 000094 ngày 08.11.2019</v>
          </cell>
        </row>
        <row r="24695">
          <cell r="A24695" t="str">
            <v>2.44.02.043.VIE.00.000</v>
          </cell>
          <cell r="B24695" t="str">
            <v xml:space="preserve">Tấm chống mài mòn Hardox 500: 385x315x505mm, dày 5mm </v>
          </cell>
          <cell r="C24695" t="str">
            <v>Nhập kho vật tư (HĐ:144) theo hóa đơn số 000094 ngày 08.11.2019</v>
          </cell>
        </row>
        <row r="24696">
          <cell r="A24696" t="str">
            <v>2.44.02.044.VIE.00.000</v>
          </cell>
          <cell r="B24696" t="str">
            <v xml:space="preserve">Tấm chống mài mòn Hardox 500: 435x390x355mm, dày 5mm </v>
          </cell>
          <cell r="C24696" t="str">
            <v>Nhập kho vật tư (HĐ:144) theo hóa đơn số 000094 ngày 08.11.2019</v>
          </cell>
        </row>
        <row r="24697">
          <cell r="A24697" t="str">
            <v>2.44.02.045.VIE.00.000</v>
          </cell>
          <cell r="B24697" t="str">
            <v xml:space="preserve">Tấm chống mài mòn Hardox 500: 505x470x225mm, dày 5mm </v>
          </cell>
          <cell r="C24697" t="str">
            <v>Nhập kho vật tư (HĐ:144) theo hóa đơn số 000094 ngày 08.11.2019</v>
          </cell>
        </row>
        <row r="24698">
          <cell r="A24698" t="str">
            <v>2.44.02.046.VIE.00.000</v>
          </cell>
          <cell r="B24698" t="str">
            <v xml:space="preserve">Tấm chống mài mòn Hardox 500: 320x330mm, dày 5mm </v>
          </cell>
          <cell r="C24698" t="str">
            <v>Nhập kho vật tư (HĐ:144) theo hóa đơn số 000094 ngày 08.11.2019</v>
          </cell>
        </row>
        <row r="24699">
          <cell r="A24699" t="str">
            <v>4.90.01.030.VIE.00.000</v>
          </cell>
          <cell r="B24699" t="str">
            <v xml:space="preserve">Phôi nhựa PU Ø30 </v>
          </cell>
          <cell r="C24699" t="str">
            <v>Nhập kho vật tư (HĐ:144) theo hóa đơn số 000094 ngày 08.11.2019</v>
          </cell>
        </row>
        <row r="24700">
          <cell r="A24700" t="str">
            <v>5.34.07.107.USA.00.000</v>
          </cell>
          <cell r="B24700" t="str">
            <v xml:space="preserve">Lõi lọc Hypro Model HP107L36-3MB </v>
          </cell>
          <cell r="C24700" t="str">
            <v>Nhập kho Lõi lọc Hypro theo hóa đơn số 0002953 ngày 03.12.2019</v>
          </cell>
        </row>
        <row r="24701">
          <cell r="A24701" t="str">
            <v>5.30.10.001.CHN.00.000</v>
          </cell>
          <cell r="B24701" t="str">
            <v xml:space="preserve">Phanh điện thủy lực DYW-500/121 </v>
          </cell>
          <cell r="C24701" t="str">
            <v>Nhập kho Tang, phanh (HĐ:81) theo hóa đơn số 0000001 ngày 11.12.2019</v>
          </cell>
        </row>
        <row r="24702">
          <cell r="A24702" t="str">
            <v>5.30.10.002.CHN.00.000</v>
          </cell>
          <cell r="B24702" t="str">
            <v xml:space="preserve">Phanh điện thủy lực DYW-500/201 </v>
          </cell>
          <cell r="C24702" t="str">
            <v>Nhập kho Tang, phanh (HĐ:81) theo hóa đơn số 0000001 ngày 11.12.2019</v>
          </cell>
        </row>
        <row r="24703">
          <cell r="A24703" t="str">
            <v>5.30.10.003.CHN.00.000</v>
          </cell>
          <cell r="B24703" t="str">
            <v xml:space="preserve">Phanh điện thủy lực DYW-400/121 </v>
          </cell>
          <cell r="C24703" t="str">
            <v>Nhập kho Tang, phanh (HĐ:81) theo hóa đơn số 0000001 ngày 11.12.2019</v>
          </cell>
        </row>
        <row r="24704">
          <cell r="A24704" t="str">
            <v>5.30.10.004.CHN.00.000</v>
          </cell>
          <cell r="B24704" t="str">
            <v xml:space="preserve">Phanh điện thủy lực (BC gàu CSU) YP21-560x30 (Ed500-60) </v>
          </cell>
          <cell r="C24704" t="str">
            <v>Nhập kho Tang, phanh (HĐ:81) theo hóa đơn số 0000001 ngày 11.12.2019</v>
          </cell>
        </row>
        <row r="24705">
          <cell r="A24705" t="str">
            <v>5.35.10.001.VIE.00.000</v>
          </cell>
          <cell r="B24705" t="str">
            <v xml:space="preserve">Tang chủ động (DxL) 1000x2000mm, Bearing:22236CA/W33 (2 cái), Ø 180k6 </v>
          </cell>
          <cell r="C24705" t="str">
            <v>Nhập kho Tang (HĐ:81) theo hóa đơn số 0000001 ngày 11.12.2019</v>
          </cell>
        </row>
        <row r="24706">
          <cell r="A24706" t="str">
            <v>5.35.10.002.VIE.00.000</v>
          </cell>
          <cell r="B24706" t="str">
            <v xml:space="preserve">Tang chủ động (DxL) 1250x2000mm, Bearing:24152CA/W33 (2 cái), Ø 260k6 </v>
          </cell>
          <cell r="C24706" t="str">
            <v>Nhập kho Tang (HĐ:81) theo hóa đơn số 0000001 ngày 11.12.2019</v>
          </cell>
        </row>
        <row r="24707">
          <cell r="A24707" t="str">
            <v>5.35.10.003.VIE.00.000</v>
          </cell>
          <cell r="B24707" t="str">
            <v xml:space="preserve">Tang chủ động (DxL) 1250x1800mm, Bearing:23148CCK/W33 (2 cái) </v>
          </cell>
          <cell r="C24707" t="str">
            <v>Nhập kho Tang (HĐ:81) theo hóa đơn số 0000001 ngày 11.12.2019</v>
          </cell>
        </row>
        <row r="24708">
          <cell r="A24708" t="str">
            <v>5.35.10.004.VIE.00.000</v>
          </cell>
          <cell r="B24708" t="str">
            <v xml:space="preserve">Tang chủ động (DxL) 1000x1800mm, Bearing:23144CCK/W33 (2 cái) </v>
          </cell>
          <cell r="C24708" t="str">
            <v>Nhập kho Tang (HĐ:81) theo hóa đơn số 0000001 ngày 11.12.2019</v>
          </cell>
        </row>
        <row r="24709">
          <cell r="A24709" t="str">
            <v>5.35.10.005.VIE.00.000</v>
          </cell>
          <cell r="B24709" t="str">
            <v xml:space="preserve">Tang bị động (DxL) 800x2000mm, Bearing:22236CA/W33 (2 cái), Ø 180k6 </v>
          </cell>
          <cell r="C24709" t="str">
            <v>Nhập kho Tang (HĐ:81) theo hóa đơn số 0000001 ngày 11.12.2019</v>
          </cell>
        </row>
        <row r="24710">
          <cell r="A24710" t="str">
            <v>5.35.10.006.VIE.00.000</v>
          </cell>
          <cell r="B24710" t="str">
            <v xml:space="preserve">Tang tăng góc ôm (DxL) 400x2000mm </v>
          </cell>
          <cell r="C24710" t="str">
            <v>Nhập kho Tang (HĐ:81) theo hóa đơn số 0000001 ngày 11.12.2019</v>
          </cell>
        </row>
        <row r="24711">
          <cell r="A24711" t="str">
            <v>5.35.10.007.VIE.00.000</v>
          </cell>
          <cell r="B24711" t="str">
            <v xml:space="preserve">Tang tăng góc ôm (DxL) 500 x 2000mm </v>
          </cell>
          <cell r="C24711" t="str">
            <v>Nhập kho Tang (HĐ:81) theo hóa đơn số 0000001 ngày 11.12.2019</v>
          </cell>
        </row>
        <row r="24712">
          <cell r="A24712" t="str">
            <v>5.35.10.008.VIE.00.000</v>
          </cell>
          <cell r="B24712" t="str">
            <v xml:space="preserve">Tang tăng góc ôm (DxL) 630 x 2000mm </v>
          </cell>
          <cell r="C24712" t="str">
            <v>Nhập kho Tang (HĐ:81) theo hóa đơn số 0000001 ngày 11.12.2019</v>
          </cell>
        </row>
        <row r="24713">
          <cell r="A24713" t="str">
            <v>5.35.10.009.VIE.00.000</v>
          </cell>
          <cell r="B24713" t="str">
            <v xml:space="preserve">Tang tăng góc ôm (DxL): 630 x 1800mm </v>
          </cell>
          <cell r="C24713" t="str">
            <v>Nhập kho Tang (HĐ:81) theo hóa đơn số 0000001 ngày 11.12.2019</v>
          </cell>
        </row>
        <row r="24714">
          <cell r="A24714" t="str">
            <v>5.35.10.010.VIE.00.000</v>
          </cell>
          <cell r="B24714" t="str">
            <v xml:space="preserve">Tang đối trọng băng căng băng (DxL) 1000 x 2000mm </v>
          </cell>
          <cell r="C24714" t="str">
            <v>Nhập kho Tang (HĐ:81) theo hóa đơn số 0000001 ngày 11.12.2019</v>
          </cell>
        </row>
        <row r="24715">
          <cell r="A24715" t="str">
            <v>5.35.10.011.VIE.00.000</v>
          </cell>
          <cell r="B24715" t="str">
            <v xml:space="preserve">Tang đối trọng băng căng băng (DxL) 1000 x 1800mm </v>
          </cell>
          <cell r="C24715" t="str">
            <v>Nhập kho Tang, phanh (HĐ:81) theo hóa đơn số 0000001 ngày 11.12.2019</v>
          </cell>
        </row>
        <row r="24716">
          <cell r="A24716" t="str">
            <v>1.61.06.120.CHN.00.000</v>
          </cell>
          <cell r="B24716" t="str">
            <v xml:space="preserve">Axit Citric-Phụ gia thực phẩm (Citric Acid Monohydrate BP2009/E330 8-40 Mesh) </v>
          </cell>
          <cell r="C24716" t="str">
            <v>Nhập kho hóa chất (HĐ:12) theo hóa đơn số 0000044 ngày 06.09.2019</v>
          </cell>
        </row>
        <row r="24717">
          <cell r="A24717" t="str">
            <v>3.80.88.007.CHN.00.000</v>
          </cell>
          <cell r="B24717" t="str">
            <v xml:space="preserve">Bộ phát Wifi TPLink TL-WR940N </v>
          </cell>
          <cell r="C24717" t="str">
            <v>Nhập kho thiết bị văn phòng (HĐ:59) theo hóa đơn số 0000450 ngày 20.11.2019</v>
          </cell>
        </row>
        <row r="24718">
          <cell r="A24718" t="str">
            <v>3.94.00.025.THA.00.000</v>
          </cell>
          <cell r="B24718" t="str">
            <v xml:space="preserve">Ổ cứng ngoài WD My Book Duo Desktop Raid Storage 20TB </v>
          </cell>
          <cell r="C24718" t="str">
            <v>Nhập kho thiết bị văn phòng (HĐ:59) theo hóa đơn số 0000450 ngày 20.11.2019</v>
          </cell>
        </row>
        <row r="24719">
          <cell r="A24719" t="str">
            <v>3.94.00.026.THA.00.000</v>
          </cell>
          <cell r="B24719" t="str">
            <v xml:space="preserve">Ổ cứng ngoài WD My Book Desktop Storage 4TB </v>
          </cell>
          <cell r="C24719" t="str">
            <v>Nhập kho thiết bị văn phòng (HĐ:59) theo hóa đơn số 0000450 ngày 20.11.2019</v>
          </cell>
        </row>
        <row r="24720">
          <cell r="A24720" t="str">
            <v>3.94.00.144.VIE.00.000</v>
          </cell>
          <cell r="B24720" t="str">
            <v xml:space="preserve">Loa kéo Arirang MK-36 600W </v>
          </cell>
          <cell r="C24720" t="str">
            <v>Nhập kho thiết bị văn phòng (HĐ:59) theo hóa đơn số 0000450 ngày 20.11.2019</v>
          </cell>
        </row>
        <row r="24721">
          <cell r="A24721" t="str">
            <v>8.86.00.002.GER.00.000</v>
          </cell>
          <cell r="B24721" t="str">
            <v xml:space="preserve">Máy Hủy giấy Bingo C46-CDT </v>
          </cell>
          <cell r="C24721" t="str">
            <v>Nhập kho thiết bị văn phòng (HĐ:59) theo hóa đơn số 0000450 ngày 20.11.2019</v>
          </cell>
        </row>
        <row r="24722">
          <cell r="A24722" t="str">
            <v>8.86.00.100.CHN.00.000</v>
          </cell>
          <cell r="B24722" t="str">
            <v xml:space="preserve">Bộ lưu điện UPS Santak 1000VA </v>
          </cell>
          <cell r="C24722" t="str">
            <v>Nhập kho thiết bị văn phòng (HĐ:59) theo hóa đơn số 0000450 ngày 20.11.2019</v>
          </cell>
        </row>
        <row r="24723">
          <cell r="A24723" t="str">
            <v>8.86.00.310.CHN.00.000</v>
          </cell>
          <cell r="B24723" t="str">
            <v xml:space="preserve">Điện thoại bàn Panasonic KX-TGD310CX </v>
          </cell>
          <cell r="C24723" t="str">
            <v>Nhập kho thiết bị văn phòng (HĐ:59) theo hóa đơn số 0000450 ngày 20.11.2019</v>
          </cell>
        </row>
        <row r="24724">
          <cell r="A24724" t="str">
            <v>8.88.00.009.CHN.00.000</v>
          </cell>
          <cell r="B24724" t="str">
            <v xml:space="preserve">Máy tính xách tay Dell Inspiron 5480 </v>
          </cell>
          <cell r="C24724" t="str">
            <v>Nhập kho thiết bị văn phòng (HĐ:59) theo hóa đơn số 0000450 ngày 20.11.2019</v>
          </cell>
        </row>
        <row r="24725">
          <cell r="A24725" t="str">
            <v>8.88.00.010.CHN.00.000</v>
          </cell>
          <cell r="B24725" t="str">
            <v xml:space="preserve">Máy tính xách tay ASUS ZENBOOK UX433FN </v>
          </cell>
          <cell r="C24725" t="str">
            <v>Nhập kho thiết bị văn phòng (HĐ:59) theo hóa đơn số 0000450 ngày 20.11.2019</v>
          </cell>
        </row>
        <row r="24726">
          <cell r="A24726" t="str">
            <v>8.88.00.011.MAS.00.000</v>
          </cell>
          <cell r="B24726" t="str">
            <v xml:space="preserve">Bộ máy tính để bàn DELL Inspiron 3470 </v>
          </cell>
          <cell r="C24726" t="str">
            <v>Nhập kho thiết bị văn phòng (HĐ:59) theo hóa đơn số 0000450 ngày 20.11.2019</v>
          </cell>
        </row>
        <row r="24727">
          <cell r="A24727" t="str">
            <v>8.88.00.027.CHN.00.000</v>
          </cell>
          <cell r="B24727" t="str">
            <v xml:space="preserve">MÀN HÌNH LCD 27 INCH: HP EliteDisplay E273q </v>
          </cell>
          <cell r="C24727" t="str">
            <v>Nhập kho thiết bị văn phòng (HĐ:59) theo hóa đơn số 0000450 ngày 20.11.2019</v>
          </cell>
        </row>
        <row r="24728">
          <cell r="A24728" t="str">
            <v>8.88.00.065.VIE.00.000</v>
          </cell>
          <cell r="B24728" t="str">
            <v xml:space="preserve">Tivi Samsung 65 inch NU7100 </v>
          </cell>
          <cell r="C24728" t="str">
            <v>Nhập kho thiết bị văn phòng (HĐ:59) theo hóa đơn số 0000450 ngày 20.11.2019</v>
          </cell>
        </row>
        <row r="24729">
          <cell r="A24729" t="str">
            <v>8.88.00.200.CHN.00.000</v>
          </cell>
          <cell r="B24729" t="str">
            <v xml:space="preserve">Máy Scan HP Pro 2000 S1-L2759A </v>
          </cell>
          <cell r="C24729" t="str">
            <v>Nhập kho thiết bị văn phòng (HĐ:59) theo hóa đơn số 0000450 ngày 20.11.2019</v>
          </cell>
        </row>
        <row r="24730">
          <cell r="A24730" t="str">
            <v>8.88.00.227.VIE.00.000</v>
          </cell>
          <cell r="B24730" t="str">
            <v xml:space="preserve">Máy in HP LaserJet MFP M227SDN </v>
          </cell>
          <cell r="C24730" t="str">
            <v>Nhập kho thiết bị văn phòng (HĐ:59) theo hóa đơn số 0000450 ngày 20.11.2019</v>
          </cell>
        </row>
        <row r="24731">
          <cell r="A24731" t="str">
            <v>8.88.00.477.VIE.00.000</v>
          </cell>
          <cell r="B24731" t="str">
            <v xml:space="preserve">Máy in màu HP Color LaserJet Pro M477fdn </v>
          </cell>
          <cell r="C24731" t="str">
            <v>Nhập kho thiết bị văn phòng (HĐ:59) theo hóa đơn số 0000450 ngày 20.11.2019</v>
          </cell>
        </row>
        <row r="24732">
          <cell r="A24732" t="str">
            <v>8.88.00.535.CHN.00.000</v>
          </cell>
          <cell r="B24732" t="str">
            <v xml:space="preserve">Máy chiếu BenQ MX535 </v>
          </cell>
          <cell r="C24732" t="str">
            <v>Nhập kho thiết bị văn phòng (HĐ:59) theo hóa đơn số 0000450 ngày 20.11.2019</v>
          </cell>
        </row>
        <row r="24733">
          <cell r="A24733" t="str">
            <v>8.88.00.612.MAS.00.000</v>
          </cell>
          <cell r="B24733" t="str">
            <v xml:space="preserve">Máy Fax Panasonic KX-FL612CX </v>
          </cell>
          <cell r="C24733" t="str">
            <v>Nhập kho thiết bị văn phòng (HĐ:59) theo hóa đơn số 0000450 ngày 20.11.2019</v>
          </cell>
        </row>
        <row r="24734">
          <cell r="A24734" t="str">
            <v>8.88.00.800.TPE.00.000</v>
          </cell>
          <cell r="B24734" t="str">
            <v xml:space="preserve">Máy ảnh Canon EOS 800D KIT 18-55 </v>
          </cell>
          <cell r="C24734" t="str">
            <v>Nhập kho thiết bị văn phòng (HĐ:59) theo hóa đơn số 0000450 ngày 20.11.2019</v>
          </cell>
        </row>
        <row r="24735">
          <cell r="A24735" t="str">
            <v>2.05.45.030.VIE.00.000</v>
          </cell>
          <cell r="B24735" t="str">
            <v xml:space="preserve">Sắt V 30*30 nhúng kẽm </v>
          </cell>
          <cell r="C24735" t="str">
            <v>Nhập kho vật tư hệ thống rửa tự động xe silo theo hóa đơn số 0000127 ngày 11.12.2019</v>
          </cell>
        </row>
        <row r="24736">
          <cell r="A24736" t="str">
            <v>2.44.02.028.VIE.00.000</v>
          </cell>
          <cell r="B24736" t="str">
            <v xml:space="preserve">Tấm chống mài mòn Hardox 500, 350x400mm </v>
          </cell>
          <cell r="C24736" t="str">
            <v>Nhập kho vật tư (HĐ:158) theo hóa đơn số 0000112 ngày 10.12.2019</v>
          </cell>
        </row>
        <row r="24737">
          <cell r="A24737" t="str">
            <v>2.44.02.029.VIE.00.000</v>
          </cell>
          <cell r="B24737" t="str">
            <v xml:space="preserve">Tấm chống mài mòn Hardox 500, 400x400mm </v>
          </cell>
          <cell r="C24737" t="str">
            <v>Nhập kho vật tư (HĐ:158) theo hóa đơn số 0000112 ngày 10.12.2019</v>
          </cell>
        </row>
        <row r="24738">
          <cell r="A24738" t="str">
            <v>2.44.02.030.VIE.00.000</v>
          </cell>
          <cell r="B24738" t="str">
            <v xml:space="preserve">Tấm chống mài mòn Hardox 500, 200x400mm </v>
          </cell>
          <cell r="C24738" t="str">
            <v>Nhập kho vật tư (HĐ:158) theo hóa đơn số 0000112 ngày 10.12.2019</v>
          </cell>
        </row>
        <row r="24739">
          <cell r="A24739" t="str">
            <v>2.44.02.031.VIE.00.000</v>
          </cell>
          <cell r="B24739" t="str">
            <v xml:space="preserve">Tấm chống mài mòn Hardox 500, 350x300mm </v>
          </cell>
          <cell r="C24739" t="str">
            <v>Nhập kho vật tư (HĐ:158) theo hóa đơn số 0000112 ngày 10.12.2019</v>
          </cell>
        </row>
        <row r="24740">
          <cell r="A24740" t="str">
            <v>2.44.02.032.VIE.00.000</v>
          </cell>
          <cell r="B24740" t="str">
            <v xml:space="preserve">Tấm chống mài mòn Hardox 500, 400x300mm </v>
          </cell>
          <cell r="C24740" t="str">
            <v>Nhập kho vật tư (HĐ:158) theo hóa đơn số 0000112 ngày 10.12.2019</v>
          </cell>
        </row>
        <row r="24741">
          <cell r="A24741" t="str">
            <v>2.44.02.033.VIE.00.000</v>
          </cell>
          <cell r="B24741" t="str">
            <v xml:space="preserve">Tấm chống mài mòn Hardox 500, 200x300mm </v>
          </cell>
          <cell r="C24741" t="str">
            <v>Nhập kho vật tư (HĐ:158) theo hóa đơn số 0000112 ngày 10.12.2019</v>
          </cell>
        </row>
        <row r="24742">
          <cell r="A24742" t="str">
            <v>2.44.02.034.VIE.00.000</v>
          </cell>
          <cell r="B24742" t="str">
            <v xml:space="preserve">Tấm chống mài mòn Hardox 500, 270x300mm </v>
          </cell>
          <cell r="C24742" t="str">
            <v>Nhập kho vật tư (HĐ:158) theo hóa đơn số 0000112 ngày 10.12.2019</v>
          </cell>
        </row>
        <row r="24743">
          <cell r="A24743" t="str">
            <v>2.44.02.035.VIE.00.000</v>
          </cell>
          <cell r="B24743" t="str">
            <v xml:space="preserve">Tấm chống mài mòn Hardox 500, 1220x120mm </v>
          </cell>
          <cell r="C24743" t="str">
            <v>Nhập kho vật tư (HĐ:158) theo hóa đơn số 0000112 ngày 10.12.2019</v>
          </cell>
        </row>
        <row r="24744">
          <cell r="A24744" t="str">
            <v>2.44.02.036.VIE.00.000</v>
          </cell>
          <cell r="B24744" t="str">
            <v xml:space="preserve">Tấm chống mài mòn Hardox 500, 410x300x300mm </v>
          </cell>
          <cell r="C24744" t="str">
            <v>Nhập kho vật tư (HĐ:158) theo hóa đơn số 0000112 ngày 10.12.2019</v>
          </cell>
        </row>
        <row r="24745">
          <cell r="A24745" t="str">
            <v>2.44.02.037.VIE.00.000</v>
          </cell>
          <cell r="B24745" t="str">
            <v xml:space="preserve">Tấm chống mài mòn Hardox 500, 300x180x300mm </v>
          </cell>
          <cell r="C24745" t="str">
            <v>Nhập kho vật tư (HĐ:158) theo hóa đơn số 0000112 ngày 10.12.2019</v>
          </cell>
        </row>
        <row r="24746">
          <cell r="A24746" t="str">
            <v>2.44.02.038.VIE.00.000</v>
          </cell>
          <cell r="B24746" t="str">
            <v xml:space="preserve">Tấm chống mài mòn Hardox 500, 380x235x370mm </v>
          </cell>
          <cell r="C24746" t="str">
            <v>Nhập kho vật tư (HĐ:158) theo hóa đơn số 0000112 ngày 10.12.2019</v>
          </cell>
        </row>
        <row r="24747">
          <cell r="A24747" t="str">
            <v>2.44.02.039.VIE.00.000</v>
          </cell>
          <cell r="B24747" t="str">
            <v xml:space="preserve">Tấm chống mài mòn Hardox 500, 210x490mm </v>
          </cell>
          <cell r="C24747" t="str">
            <v>Nhập kho vật tư (HĐ:158) theo hóa đơn số 0000112 ngày 10.12.2019</v>
          </cell>
        </row>
        <row r="24748">
          <cell r="A24748" t="str">
            <v>2.44.02.040.VIE.00.000</v>
          </cell>
          <cell r="B24748" t="str">
            <v xml:space="preserve">Tấm chống mài mòn Hardox 500, 490x400mm </v>
          </cell>
          <cell r="C24748" t="str">
            <v>Nhập kho vật tư (HĐ:158) theo hóa đơn số 0000112 ngày 10.12.2019</v>
          </cell>
        </row>
        <row r="24749">
          <cell r="A24749" t="str">
            <v>3.15.05.250.VIE.00.000</v>
          </cell>
          <cell r="B24749" t="str">
            <v xml:space="preserve">Dây điện 3 lõi x 2.5, vỏ bọc 2 lớp </v>
          </cell>
          <cell r="C24749" t="str">
            <v>Nhập kho vật tư hệ thống rửa tự động xe silo theo hóa đơn số 0000127 ngày 11.12.2019</v>
          </cell>
        </row>
        <row r="24750">
          <cell r="A24750" t="str">
            <v>4.55.08.010.VIE.00.000</v>
          </cell>
          <cell r="B24750" t="str">
            <v xml:space="preserve">Tắc kê sắt 10mm </v>
          </cell>
          <cell r="C24750" t="str">
            <v>Nhập kho vật tư hệ thống rửa tự động xe silo theo hóa đơn số 0000127 ngày 11.12.2019</v>
          </cell>
        </row>
        <row r="24751">
          <cell r="A24751" t="str">
            <v>4.82.58.027.VIE.00.000</v>
          </cell>
          <cell r="B24751" t="str">
            <v xml:space="preserve">Cùm Inox 27 </v>
          </cell>
          <cell r="C24751" t="str">
            <v>Nhập kho vật tư hệ thống rửa tự động xe silo theo hóa đơn số 0000127 ngày 11.12.2019</v>
          </cell>
        </row>
        <row r="24752">
          <cell r="A24752" t="str">
            <v>4.84.84.027.VIE.00.000</v>
          </cell>
          <cell r="B24752" t="str">
            <v xml:space="preserve">Lọc nước chữ Y ren 27mm </v>
          </cell>
          <cell r="C24752" t="str">
            <v>Nhập kho vật tư hệ thống rửa tự động xe silo theo hóa đơn số 0000127 ngày 11.12.2019</v>
          </cell>
        </row>
        <row r="24753">
          <cell r="A24753" t="str">
            <v>4.90.10.013.VIE.00.000</v>
          </cell>
          <cell r="B24753" t="str">
            <v xml:space="preserve">Tấm chống mài mòn nhựa UHMW PE, 130x220x210mm </v>
          </cell>
          <cell r="C24753" t="str">
            <v>Nhập kho vật tư (HĐ:158) theo hóa đơn số 0000112 ngày 10.12.2019</v>
          </cell>
        </row>
        <row r="24754">
          <cell r="A24754" t="str">
            <v>4.90.10.014.VIE.00.000</v>
          </cell>
          <cell r="B24754" t="str">
            <v xml:space="preserve">Tấm chống mài mòn nhựa UHMW PE, 210x420x335mm </v>
          </cell>
          <cell r="C24754" t="str">
            <v>Nhập kho vật tư (HĐ:158) theo hóa đơn số 0000112 ngày 10.12.2019</v>
          </cell>
        </row>
        <row r="24755">
          <cell r="A24755" t="str">
            <v>4.90.10.015.VIE.00.000</v>
          </cell>
          <cell r="B24755" t="str">
            <v xml:space="preserve">Tấm chống mài mòn nhựa UHMW PE, 335x400x460mm </v>
          </cell>
          <cell r="C24755" t="str">
            <v>Nhập kho vật tư (HĐ:158) theo hóa đơn số 0000112 ngày 10.12.2019</v>
          </cell>
        </row>
        <row r="24756">
          <cell r="A24756" t="str">
            <v>4.90.31.025.VIE.00.000</v>
          </cell>
          <cell r="B24756" t="str">
            <v xml:space="preserve">Ống PPR Ф25 Dày 2,5mm </v>
          </cell>
          <cell r="C24756" t="str">
            <v>Nhập kho vật tư hệ thống rửa tự động xe silo theo hóa đơn số 0000127 ngày 11.12.2019</v>
          </cell>
        </row>
        <row r="24757">
          <cell r="A24757" t="str">
            <v>4.90.51.125.VIE.00.000</v>
          </cell>
          <cell r="B24757" t="str">
            <v xml:space="preserve">Rắc co Ø 25 Dày 3÷3,5 </v>
          </cell>
          <cell r="C24757" t="str">
            <v>Nhập kho vật tư hệ thống rửa tự động xe silo theo hóa đơn số 0000127 ngày 11.12.2019</v>
          </cell>
        </row>
        <row r="24758">
          <cell r="A24758" t="str">
            <v>4.90.80.125.VIE.00.000</v>
          </cell>
          <cell r="B24758" t="str">
            <v xml:space="preserve">Co 25 PPR </v>
          </cell>
          <cell r="C24758" t="str">
            <v>Nhập kho vật tư hệ thống rửa tự động xe silo theo hóa đơn số 0000127 ngày 11.12.2019</v>
          </cell>
        </row>
        <row r="24759">
          <cell r="A24759" t="str">
            <v>4.90.80.126.VIE.00.000</v>
          </cell>
          <cell r="B24759" t="str">
            <v xml:space="preserve">Van bi Ø 25 </v>
          </cell>
          <cell r="C24759" t="str">
            <v>Nhập kho vật tư hệ thống rửa tự động xe silo theo hóa đơn số 0000127 ngày 11.12.2019</v>
          </cell>
        </row>
        <row r="24760">
          <cell r="A24760" t="str">
            <v>3.62.95.250.VIE.00.000</v>
          </cell>
          <cell r="B24760" t="str">
            <v xml:space="preserve">Tủ điện sắt: 250x400x150mm </v>
          </cell>
          <cell r="C24760" t="str">
            <v>Nhập kho vật tư hệ thống rửa tự động xe silo theo hóa đơn số 0000127 ngày 11.12.2019</v>
          </cell>
        </row>
        <row r="24761">
          <cell r="A24761" t="str">
            <v>3.34.07.020.VIE.00.000</v>
          </cell>
          <cell r="B24761" t="str">
            <v xml:space="preserve">Công tắc 1P 20A </v>
          </cell>
          <cell r="C24761" t="str">
            <v>Nhập kho công tắc theo hóa đơn số 0000127 ngày 11.12.2019</v>
          </cell>
        </row>
        <row r="24762">
          <cell r="A24762" t="str">
            <v>3.34.40.025.VIE.00.000</v>
          </cell>
          <cell r="B24762" t="str">
            <v xml:space="preserve">Công tắc 3 chiều 25S31A </v>
          </cell>
          <cell r="C24762" t="str">
            <v>Nhập kho công tắc theo hóa đơn số 0000127 ngày 11.12.2019</v>
          </cell>
        </row>
        <row r="24763">
          <cell r="A24763" t="str">
            <v>3.94.00.365.000.00.000</v>
          </cell>
          <cell r="B24763" t="str">
            <v xml:space="preserve">Office 365 cho máy tính xách tay </v>
          </cell>
          <cell r="C24763" t="str">
            <v>Nhập kho phần mềm bản quyền (HĐ:59) theo hóa đơn số 0000451 ngày 20.11.2019</v>
          </cell>
        </row>
        <row r="24764">
          <cell r="A24764" t="str">
            <v>3.94.00.567.000.00.000</v>
          </cell>
          <cell r="B24764" t="str">
            <v xml:space="preserve">Phần mềm Kaspersky Internet Security </v>
          </cell>
          <cell r="C24764" t="str">
            <v>Nhập kho phần mềm bản quyền (HĐ:59) theo hóa đơn số 0000451 ngày 20.11.2019</v>
          </cell>
        </row>
        <row r="24765">
          <cell r="A24765" t="str">
            <v>3.94.00.568.000.00.000</v>
          </cell>
          <cell r="B24765" t="str">
            <v xml:space="preserve">Hệ điều hành Windows 10 cho máy tính để bàn </v>
          </cell>
          <cell r="C24765" t="str">
            <v>Nhập kho phần mềm bản quyền (HĐ:59) theo hóa đơn số 0000451 ngày 20.11.2019</v>
          </cell>
        </row>
        <row r="24766">
          <cell r="A24766" t="str">
            <v>3.94.00.569.000.00.000</v>
          </cell>
          <cell r="B24766" t="str">
            <v xml:space="preserve">Bản quyền phần mềm diệt Virus cho máy chủ - Symantec Endpoint Protection Cloud </v>
          </cell>
          <cell r="C24766" t="str">
            <v>Nhập kho phần mềm bản quyền (HĐ:59) theo hóa đơn số 0000451 ngày 20.11.2019</v>
          </cell>
        </row>
        <row r="24767">
          <cell r="A24767" t="str">
            <v>3.94.00.570.000.00.000</v>
          </cell>
          <cell r="B24767" t="str">
            <v xml:space="preserve">Bản quyền phần mềm Hệ điều hành Windows Server 2019 Standard </v>
          </cell>
          <cell r="C24767" t="str">
            <v>Nhập kho phần mềm bản quyền (HĐ:59) theo hóa đơn số 0000451 ngày 20.11.2019</v>
          </cell>
        </row>
        <row r="24768">
          <cell r="A24768" t="str">
            <v>3.94.00.571.000.00.000</v>
          </cell>
          <cell r="B24768" t="str">
            <v xml:space="preserve">BẢN QUYỀN PHẦN MỀM MICROSOFT EXCHANGE SERVER STANDARD 2019 </v>
          </cell>
          <cell r="C24768" t="str">
            <v>Nhập kho phần mềm bản quyền (HĐ:59) theo hóa đơn số 0000451 ngày 20.11.2019</v>
          </cell>
        </row>
        <row r="24769">
          <cell r="A24769" t="str">
            <v>3.94.00.572.000.00.000</v>
          </cell>
          <cell r="B24769" t="str">
            <v xml:space="preserve">BẢN QUYỀN PHẦN MỀM MICROSOFT EXCHANGE SERVER STANDARD 2019 USRCAL </v>
          </cell>
          <cell r="C24769" t="str">
            <v>Nhập kho phần mềm bản quyền (HĐ:59) theo hóa đơn số 0000451 ngày 20.11.2019</v>
          </cell>
        </row>
        <row r="24770">
          <cell r="A24770" t="str">
            <v>8.33.13.263.VIE.00.000</v>
          </cell>
          <cell r="B24770" t="str">
            <v xml:space="preserve">Máy hàn nhiệt PPR AQUASO </v>
          </cell>
          <cell r="C24770" t="str">
            <v>Nhập mua máy hàn nhiệt theo Hóa đơn số 0000126 ngày 10.12.2019</v>
          </cell>
        </row>
        <row r="24771">
          <cell r="A24771" t="str">
            <v>1.71.27.335.VIE.00.000</v>
          </cell>
          <cell r="B24771" t="str">
            <v xml:space="preserve">Keo bọt  Foam APOLLO dùng vòi 750ml </v>
          </cell>
          <cell r="C24771" t="str">
            <v>Nhập mua vật tư hệ thống dập bụi silo theo HĐ số 0000126 ngày 10.12.2019</v>
          </cell>
        </row>
        <row r="24772">
          <cell r="A24772" t="str">
            <v>4.41.08.009.VIE.00.000</v>
          </cell>
          <cell r="B24772" t="str">
            <v xml:space="preserve">Ty ren Ф8 </v>
          </cell>
          <cell r="C24772" t="str">
            <v>Nhập mua vật tư hệ thống dập bụi silo theo HĐ số 0000126 ngày 10.12.2019</v>
          </cell>
        </row>
        <row r="24773">
          <cell r="A24773" t="str">
            <v>4.82.58.021.VIE.00.000</v>
          </cell>
          <cell r="B24773" t="str">
            <v xml:space="preserve">Kẹp ống Ф 21 </v>
          </cell>
          <cell r="C24773" t="str">
            <v>Nhập mua vật tư hệ thống dập bụi silo theo HĐ số 0000126 ngày 10.12.2019</v>
          </cell>
        </row>
        <row r="24774">
          <cell r="A24774" t="str">
            <v>4.84.84.011.VIE.00.000</v>
          </cell>
          <cell r="B24774" t="str">
            <v xml:space="preserve">Núm bơm mỡ </v>
          </cell>
          <cell r="C24774" t="str">
            <v>Nhập mua vật tư hệ thống dập bụi silo theo HĐ số 0000126 ngày 10.12.2019</v>
          </cell>
        </row>
        <row r="24775">
          <cell r="A24775" t="str">
            <v>4.90.31.020.VIE.00.000</v>
          </cell>
          <cell r="B24775" t="str">
            <v xml:space="preserve">Ống PPR Ф20 Dày 3÷3,5 </v>
          </cell>
          <cell r="C24775" t="str">
            <v>Nhập mua vật tư hệ thống dập bụi silo theo HĐ số 0000126 ngày 10.12.2019</v>
          </cell>
        </row>
        <row r="24776">
          <cell r="A24776" t="str">
            <v>4.90.61.020.VIE.00.000</v>
          </cell>
          <cell r="B24776" t="str">
            <v xml:space="preserve">T PPR Ф20 Dày 3÷3,5 </v>
          </cell>
          <cell r="C24776" t="str">
            <v>Nhập mua vật tư hệ thống dập bụi silo theo HĐ số 0000126 ngày 10.12.2019</v>
          </cell>
        </row>
        <row r="24777">
          <cell r="A24777" t="str">
            <v>4.90.80.005.VIE.00.000</v>
          </cell>
          <cell r="B24777" t="str">
            <v xml:space="preserve">Co PPR 90o Ф20 Dày 3÷3,5 </v>
          </cell>
          <cell r="C24777" t="str">
            <v>Nhập mua vật tư hệ thống dập bụi silo theo HĐ số 0000126 ngày 10.12.2019</v>
          </cell>
        </row>
        <row r="24778">
          <cell r="A24778" t="str">
            <v>4.90.80.006.VIE.00.000</v>
          </cell>
          <cell r="B24778" t="str">
            <v xml:space="preserve">Co PPR 45o Ф20 Dày 3÷3,5 </v>
          </cell>
          <cell r="C24778" t="str">
            <v>Nhập mua vật tư hệ thống dập bụi silo theo HĐ số 0000126 ngày 10.12.2019</v>
          </cell>
        </row>
        <row r="24779">
          <cell r="A24779" t="str">
            <v>4.90.80.007.VIE.00.000</v>
          </cell>
          <cell r="B24779" t="str">
            <v xml:space="preserve">Van bi PPR Ф20 Dày 3÷3,5 </v>
          </cell>
          <cell r="C24779" t="str">
            <v>Nhập mua vật tư hệ thống dập bụi silo theo HĐ số 0000126 ngày 10.12.2019</v>
          </cell>
        </row>
        <row r="24780">
          <cell r="A24780" t="str">
            <v>4.90.80.008.VIE.00.000</v>
          </cell>
          <cell r="B24780" t="str">
            <v xml:space="preserve">Giảm PPR Ф32x20 </v>
          </cell>
          <cell r="C24780" t="str">
            <v>Nhập mua vật tư hệ thống dập bụi silo theo HĐ số 0000126 ngày 10.12.2019</v>
          </cell>
        </row>
        <row r="24781">
          <cell r="A24781" t="str">
            <v>5.01.04.328.CHN.00.000</v>
          </cell>
          <cell r="B24781" t="str">
            <v xml:space="preserve">Vòng bi 22328CA/C4 </v>
          </cell>
          <cell r="C24781" t="str">
            <v>Nhập kho vòng bi (HĐ:135) theo hóa đơn số 0000033 ngày 29.11.2019</v>
          </cell>
        </row>
        <row r="24782">
          <cell r="A24782" t="str">
            <v>5.19.90.021.TPE.00.000</v>
          </cell>
          <cell r="B24782" t="str">
            <v xml:space="preserve">Van Solenoid Ф21 220VAC </v>
          </cell>
          <cell r="C24782" t="str">
            <v>Nhập mua van điện từ theo hóa đơn số 0000126 ngày 10.12.2019</v>
          </cell>
        </row>
        <row r="24783">
          <cell r="A24783" t="str">
            <v>5.19.90.027.TPE.00.000</v>
          </cell>
          <cell r="B24783" t="str">
            <v xml:space="preserve">Van điện từ Solenoid phi 27, 220VAC </v>
          </cell>
          <cell r="C24783" t="str">
            <v>Nhập mua van điện từ theo hóa đơn số 0000126 ngày 10.12.2019</v>
          </cell>
        </row>
        <row r="24784">
          <cell r="A24784" t="str">
            <v>1.61.56.101.INA.00.000</v>
          </cell>
          <cell r="B24784" t="str">
            <v xml:space="preserve">Hóa chất Aluminium sunfat (Al2(SO4)3) </v>
          </cell>
          <cell r="C24784" t="str">
            <v>Nhập kho hóa chất (HĐ:11) theo hóa đơn số 0012912 ngày 06.12.2019</v>
          </cell>
        </row>
        <row r="24785">
          <cell r="A24785" t="str">
            <v>3.34.15.032.KOR.00.000</v>
          </cell>
          <cell r="B24785" t="str">
            <v xml:space="preserve">Limit Switch (Model: ALS32 and ITS-306 +CT) (Công tắc giới hạn trên 16A) </v>
          </cell>
          <cell r="C24785" t="str">
            <v>Nhập Vật tư dự phòng theo quyết định tạm áp giá VTDP phục vụ công tác nhập xuất kho năm 2019 số 1128/QĐ-NĐVT4 ngày 06.12.2019</v>
          </cell>
        </row>
        <row r="24786">
          <cell r="A24786" t="str">
            <v>3.82.63.002.KOR.00.000</v>
          </cell>
          <cell r="B24786" t="str">
            <v xml:space="preserve">Analoge input module (AI02)(Khối bảng mạch Analoge (AI02)) </v>
          </cell>
          <cell r="C24786" t="str">
            <v>Nhập Vật tư dự phòng theo quyết định tạm áp giá VTDP phục vụ công tác nhập xuất kho năm 2019 số 1128/QĐ-NĐVT4 ngày 06.12.2019</v>
          </cell>
        </row>
        <row r="24787">
          <cell r="A24787" t="str">
            <v>3.82.63.003.KOR.00.000</v>
          </cell>
          <cell r="B24787" t="str">
            <v xml:space="preserve">Analoge output module(AO01)(Khối bảng mạch Analoge (AO01)) </v>
          </cell>
          <cell r="C24787" t="str">
            <v>Nhập Vật tư dự phòng theo quyết định tạm áp giá VTDP phục vụ công tác nhập xuất kho năm 2019 số 1128/QĐ-NĐVT4 ngày 06.12.2019</v>
          </cell>
        </row>
        <row r="24788">
          <cell r="A24788" t="str">
            <v>3.82.63.004.KOR.00.000</v>
          </cell>
          <cell r="B24788" t="str">
            <v xml:space="preserve">Digital input module(DI03)(Khối bảng mạch Digital (DI03)) </v>
          </cell>
          <cell r="C24788" t="str">
            <v>Nhập Vật tư dự phòng theo quyết định tạm áp giá VTDP phục vụ công tác nhập xuất kho năm 2019 số 1128/QĐ-NĐVT4 ngày 06.12.2019</v>
          </cell>
        </row>
        <row r="24789">
          <cell r="A24789" t="str">
            <v>3.82.63.005.KOR.00.000</v>
          </cell>
          <cell r="B24789" t="str">
            <v xml:space="preserve">Digital output module(DO01)(Khối bảng mạch Digital (DO01)) </v>
          </cell>
          <cell r="C24789" t="str">
            <v>Nhập Vật tư dự phòng theo quyết định tạm áp giá VTDP phục vụ công tác nhập xuất kho năm 2019 số 1128/QĐ-NĐVT4 ngày 06.12.2019</v>
          </cell>
        </row>
        <row r="24790">
          <cell r="A24790" t="str">
            <v>3.94.00.733.KOR.00.000</v>
          </cell>
          <cell r="B24790" t="str">
            <v xml:space="preserve">Analog Input Module - with pin connector (Cổng truyền dữ liệu kèm đầu nối 6ES 7331-7KF02-0AB0) </v>
          </cell>
          <cell r="C24790" t="str">
            <v>Nhập Vật tư dự phòng theo quyết định số 1128/QĐ-NĐVT4 ngày 06.12.2019</v>
          </cell>
        </row>
        <row r="24791">
          <cell r="A24791" t="str">
            <v>4.77.90.115.KOR.00.000</v>
          </cell>
          <cell r="B24791" t="str">
            <v xml:space="preserve">Mechanical Seal for Irregular waste water feed pump A/B Phớt cơ khí cho bơm </v>
          </cell>
          <cell r="C24791" t="str">
            <v>Nhập kho Vật tư dự phòng theo quyết định tạm áp giá VTDP phục vụ công tác nhập xuất kho năm 2019 số 1128/QĐ-NĐVT4 ngày 06.12.2019</v>
          </cell>
        </row>
        <row r="24792">
          <cell r="A24792" t="str">
            <v>4.77.90.118.KOR.00.000</v>
          </cell>
          <cell r="B24792" t="str">
            <v xml:space="preserve">Casing Ring Vòng đệm thép </v>
          </cell>
          <cell r="C24792" t="str">
            <v>Nhập Vật tư dự phòng theo quyết định tạm áp giá VTDP phục vụ công tác nhập xuất kho năm 2019 số 1128/QĐ-NĐVT4 ngày 06.12.2019</v>
          </cell>
        </row>
        <row r="24793">
          <cell r="A24793" t="str">
            <v>4.77.90.277.KOR.00.000</v>
          </cell>
          <cell r="B24793" t="str">
            <v xml:space="preserve">Mechanical seal 277x144 Gioăng cơ khí bằng thép không gỉ </v>
          </cell>
          <cell r="C24793" t="str">
            <v>Nhập Vật tư dự phòng theo quyết định số 1128/QĐ-NĐVT4 ngày 06.12.2019</v>
          </cell>
        </row>
        <row r="24794">
          <cell r="A24794" t="str">
            <v>4.77.90.608.KOR.00.000</v>
          </cell>
          <cell r="B24794" t="str">
            <v xml:space="preserve">Spiral wound gasket (ID 608x OD 648) Gioăng xoắn ốc bằng kim loại kết hợp với than chì </v>
          </cell>
          <cell r="C24794" t="str">
            <v>Nhập kho Vật tư dự phòng theo quyết định tạm áp giá VTDP phục vụ công tác nhập xuất kho năm 2019 số 1128/QĐ-NĐVT4 ngày 06.12.2019</v>
          </cell>
        </row>
        <row r="24795">
          <cell r="A24795" t="str">
            <v>4.77.90.656.KOR.00.000</v>
          </cell>
          <cell r="B24795" t="str">
            <v xml:space="preserve">SPIRAL WOUND GASKET (ID.600 X OD.656) Gioăng xoắn ốc bằng kim loại kết hợp với than chì </v>
          </cell>
          <cell r="C24795" t="str">
            <v>Nhập Vật tư dự phòng theo quyết định tạm áp giá VTDP phục vụ công tác nhập xuất kho năm 2019 số 1128/QĐ-NĐVT4 ngày 06.12.2019</v>
          </cell>
        </row>
        <row r="24796">
          <cell r="A24796" t="str">
            <v>4.77.90.685.KOR.00.000</v>
          </cell>
          <cell r="B24796" t="str">
            <v xml:space="preserve">SPIRAL WOUND GASKET (ID.655 X OD.685) Gioăng xoắn ốc bằng kim loại kết hợp với than chì </v>
          </cell>
          <cell r="C24796" t="str">
            <v>Nhập Vật tư dự phòng theo quyết định tạm áp giá VTDP phục vụ công tác nhập xuất kho năm 2019 số 1128/QĐ-NĐVT4 ngày 06.12.2019</v>
          </cell>
        </row>
        <row r="24797">
          <cell r="A24797" t="str">
            <v>4.77.90.700.KOR.00.000</v>
          </cell>
          <cell r="B24797" t="str">
            <v xml:space="preserve">Spiral wound gasket (ID 700x OD 740) Gioăng xoắn ốc bằng kim loại kết hợp với than chì </v>
          </cell>
          <cell r="C24797" t="str">
            <v>Nhập kho Vật tư dự phòng theo quyết định tạm áp giá VTDP phục vụ công tác nhập xuất kho năm 2019 số 1128/QĐ-NĐVT4 ngày 06.12.2019</v>
          </cell>
        </row>
        <row r="24798">
          <cell r="A24798" t="str">
            <v>4.77.90.715.KOR.00.000</v>
          </cell>
          <cell r="B24798" t="str">
            <v xml:space="preserve">SPIRAL WOUND GASKET (ID.665 X OD.715) Gioăng xoắn ốc bằng kim loại kết hợp với than chì </v>
          </cell>
          <cell r="C24798" t="str">
            <v>Nhập Vật tư dự phòng theo quyết định tạm áp giá VTDP phục vụ công tác nhập xuất kho năm 2019 số 1128/QĐ-NĐVT4 ngày 06.12.2019</v>
          </cell>
        </row>
        <row r="24799">
          <cell r="A24799" t="str">
            <v>4.82.42.200.KOR.00.000</v>
          </cell>
          <cell r="B24799" t="str">
            <v xml:space="preserve">ELBOW 90°(Khuỷu nối 200A) </v>
          </cell>
          <cell r="C24799" t="str">
            <v>Nhập Vật tư dự phòng theo quyết định số 1128/QĐ-NĐVT4 ngày 06.12.2019</v>
          </cell>
        </row>
        <row r="24800">
          <cell r="A24800" t="str">
            <v>4.84.84.875.KOR.00.000</v>
          </cell>
          <cell r="B24800" t="str">
            <v xml:space="preserve">Tube plugs of number equivalent to 10% of the total number (FOR HP HEATER NO.6 )(Chốt ống bằng thép O.D15.875,TH'K : 2.11mm)of tubes </v>
          </cell>
          <cell r="C24800" t="str">
            <v>Nhập Vật tư dự phòng theo quyết định tạm áp giá VTDP phục vụ công tác nhập xuất kho năm 2019 số 1128/QĐ-NĐVT4 ngày 06.12.2019</v>
          </cell>
        </row>
        <row r="24801">
          <cell r="A24801" t="str">
            <v>4.84.84.876.KOR.00.000</v>
          </cell>
          <cell r="B24801" t="str">
            <v xml:space="preserve">Tube plugs of number equivalent to 10% of the total number of tubes (FOR HP HEATER NO.6 )(Chốt ống bằng thép O.D15.875,TH'K : 2.21mm) </v>
          </cell>
          <cell r="C24801" t="str">
            <v>Nhập Vật tư dự phòng theo quyết định tạm áp giá VTDP phục vụ công tác nhập xuất kho năm 2019 số 1128/QĐ-NĐVT4 ngày 06.12.2019</v>
          </cell>
        </row>
        <row r="24802">
          <cell r="A24802" t="str">
            <v>4.88.66.080.KOR.00.000</v>
          </cell>
          <cell r="B24802" t="str">
            <v xml:space="preserve">O-ring (G-80) Gioăng đệm bằng cao su </v>
          </cell>
          <cell r="C24802" t="str">
            <v>Nhập Vật tư dự phòng theo quyết định số 1128/QĐ-NĐVT4 ngày 06.12.2019</v>
          </cell>
        </row>
        <row r="24803">
          <cell r="A24803" t="str">
            <v>4.88.66.111.JPN.00.000</v>
          </cell>
          <cell r="B24803" t="str">
            <v xml:space="preserve">Gasket for Control valve cover and leak off Gioăng đệm bằng cao su </v>
          </cell>
          <cell r="C24803" t="str">
            <v>Nhập Vật tư dự phòng theo quyết định tạm áp giá VTDP phục vụ công tác nhập xuất kho năm 2019 số 1128/QĐ-NĐVT4 ngày 06.12.2019</v>
          </cell>
        </row>
        <row r="24804">
          <cell r="A24804" t="str">
            <v>4.88.66.119.JPN.00.000</v>
          </cell>
          <cell r="B24804" t="str">
            <v xml:space="preserve">Gasket for main stop valve cover and leak off </v>
          </cell>
          <cell r="C24804" t="str">
            <v>Nhập Vật tư dự phòng theo quyết định tạm áp giá VTDP phục vụ công tác nhập xuất kho năm 2019 số 1128/QĐ-NĐVT4 ngày 06.12.2019</v>
          </cell>
        </row>
        <row r="24805">
          <cell r="A24805" t="str">
            <v>4.88.66.130.KOR.00.000</v>
          </cell>
          <cell r="B24805" t="str">
            <v xml:space="preserve">O-ring (G-130) Gioăng đệm bằng cao su </v>
          </cell>
          <cell r="C24805" t="str">
            <v>Nhập Vật tư dự phòng theo quyết định tạm áp giá VTDP phục vụ công tác nhập xuất kho năm 2019 số 1128/QĐ-NĐVT4 ngày 06.12.2019</v>
          </cell>
        </row>
        <row r="24806">
          <cell r="A24806" t="str">
            <v>4.88.66.160.KOR.00.000</v>
          </cell>
          <cell r="B24806" t="str">
            <v xml:space="preserve">O-RING(G-160) Gioăng đệm bằng cao su </v>
          </cell>
          <cell r="C24806" t="str">
            <v>Nhập Vật tư dự phòng theo quyết định tạm áp giá VTDP phục vụ công tác nhập xuất kho năm 2019 số 1128/QĐ-NĐVT4 ngày 06.12.2019</v>
          </cell>
        </row>
        <row r="24807">
          <cell r="A24807" t="str">
            <v>4.88.66.165.KOR.00.000</v>
          </cell>
          <cell r="B24807" t="str">
            <v xml:space="preserve">O-RING(G-165) Gioăng đệm bằng cao su </v>
          </cell>
          <cell r="C24807" t="str">
            <v>Nhập Vật tư dự phòng theo quyết định tạm áp giá VTDP phục vụ công tác nhập xuất kho năm 2019 số 1128/QĐ-NĐVT4 ngày 06.12.2019</v>
          </cell>
        </row>
        <row r="24808">
          <cell r="A24808" t="str">
            <v>4.88.66.170.KOR.00.000</v>
          </cell>
          <cell r="B24808" t="str">
            <v xml:space="preserve">O-RING(G-170) Gioăng đệm bằng cao su </v>
          </cell>
          <cell r="C24808" t="str">
            <v>Nhập Vật tư dự phòng theo quyết định tạm áp giá VTDP phục vụ công tác nhập xuất kho năm 2019 số 1128/QĐ-NĐVT4 ngày 06.12.2019</v>
          </cell>
        </row>
        <row r="24809">
          <cell r="A24809" t="str">
            <v>4.88.66.210.KOR.00.000</v>
          </cell>
          <cell r="B24809" t="str">
            <v xml:space="preserve">O-RING/BACK-UP RING(G-210) Gioăng đệm bằng cao su </v>
          </cell>
          <cell r="C24809" t="str">
            <v>Nhập Vật tư dự phòng theo quyết định tạm áp giá VTDP phục vụ công tác nhập xuất kho năm 2019 số 1128/QĐ-NĐVT4 ngày 06.12.2019</v>
          </cell>
        </row>
        <row r="24810">
          <cell r="A24810" t="str">
            <v>4.88.66.240.KOR.00.000</v>
          </cell>
          <cell r="B24810" t="str">
            <v xml:space="preserve">O-RING(G-240) Gioăng đệm bằng cao su </v>
          </cell>
          <cell r="C24810" t="str">
            <v>Nhập Vật tư dự phòng theo quyết định tạm áp giá VTDP phục vụ công tác nhập xuất kho năm 2019 số 1128/QĐ-NĐVT4 ngày 06.12.2019</v>
          </cell>
        </row>
        <row r="24811">
          <cell r="A24811" t="str">
            <v>4.88.66.270.KOR.00.000</v>
          </cell>
          <cell r="B24811" t="str">
            <v xml:space="preserve">O-RING(G-270) Gioăng đệm bằng cao su </v>
          </cell>
          <cell r="C24811" t="str">
            <v>Nhập Vật tư dự phòng theo quyết định tạm áp giá VTDP phục vụ công tác nhập xuất kho năm 2019 số 1128/QĐ-NĐVT4 ngày 06.12.2019</v>
          </cell>
        </row>
        <row r="24812">
          <cell r="A24812" t="str">
            <v>4.88.66.355.KOR.00.000</v>
          </cell>
          <cell r="B24812" t="str">
            <v xml:space="preserve">O-RING/BACK-UP RING(G-355) Gioăng đệm bằng cao su </v>
          </cell>
          <cell r="C24812" t="str">
            <v>Nhập Vật tư dự phòng theo quyết định tạm áp giá VTDP phục vụ công tác nhập xuất kho năm 2019 số 1128/QĐ-NĐVT4 ngày 06.12.2019</v>
          </cell>
        </row>
        <row r="24813">
          <cell r="A24813" t="str">
            <v>4.88.66.385.KOR.00.000</v>
          </cell>
          <cell r="B24813" t="str">
            <v xml:space="preserve">O-RING(G-385) Gioăng đệm bằng cao su </v>
          </cell>
          <cell r="C24813" t="str">
            <v>Nhập Vật tư dự phòng theo quyết định tạm áp giá VTDP phục vụ công tác nhập xuất kho năm 2019 số 1128/QĐ-NĐVT4 ngày 06.12.2019</v>
          </cell>
        </row>
        <row r="24814">
          <cell r="A24814" t="str">
            <v>4.88.66.400.KOR.00.000</v>
          </cell>
          <cell r="B24814" t="str">
            <v xml:space="preserve">O-RING(P-400) Gioăng đệm bằng cao su </v>
          </cell>
          <cell r="C24814" t="str">
            <v>Nhập Vật tư dự phòng theo quyết định tạm áp giá VTDP phục vụ công tác nhập xuất kho năm 2019 số 1128/QĐ-NĐVT4 ngày 06.12.2019</v>
          </cell>
        </row>
        <row r="24815">
          <cell r="A24815" t="str">
            <v>4.88.66.588.KOR.00.000</v>
          </cell>
          <cell r="B24815" t="str">
            <v xml:space="preserve">O-RING/BACK-UP RING (ID. 588.5 X OD. 600) Gioăng đệm bằng cao su </v>
          </cell>
          <cell r="C24815" t="str">
            <v>Nhập Vật tư dự phòng theo quyết định tạm áp giá VTDP phục vụ công tác nhập xuất kho năm 2019 số 1128/QĐ-NĐVT4 ngày 06.12.2019</v>
          </cell>
        </row>
        <row r="24816">
          <cell r="A24816" t="str">
            <v>5.01.07.118.KOR.00.000</v>
          </cell>
          <cell r="B24816" t="str">
            <v xml:space="preserve">Bearing Vòng bi </v>
          </cell>
          <cell r="C24816" t="str">
            <v>Nhập Vật tư dự phòng theo quyết định tạm áp giá VTDP phục vụ công tác nhập xuất kho năm 2019 số 1128/QĐ-NĐVT4 ngày 06.12.2019</v>
          </cell>
        </row>
        <row r="24817">
          <cell r="A24817" t="str">
            <v>5.01.07.205.KOR.00.000</v>
          </cell>
          <cell r="B24817" t="str">
            <v xml:space="preserve">Bearing for Agitator of pH Adjustment tank  (6205) Vòng bi </v>
          </cell>
          <cell r="C24817" t="str">
            <v>Nhập Vật tư dự phòng theo quyết định tạm áp giá VTDP phục vụ công tác nhập xuất kho năm 2019 số 1128/QĐ-NĐVT4 ngày 06.12.2019</v>
          </cell>
        </row>
        <row r="24818">
          <cell r="A24818" t="str">
            <v>5.01.07.311.KOR.00.000</v>
          </cell>
          <cell r="B24818" t="str">
            <v xml:space="preserve">Bạc đạn 6311 (2 cái), 6213 (2 cái) </v>
          </cell>
          <cell r="C24818" t="str">
            <v>Nhập Vật tư dự phòng theo quyết định tạm áp giá VTDP phục vụ công tác nhập xuất kho năm 2019 số 1128/QĐ-NĐVT4 ngày 06.12.2019</v>
          </cell>
        </row>
        <row r="24819">
          <cell r="A24819" t="str">
            <v>5.01.07.631.KOR.00.000</v>
          </cell>
          <cell r="B24819" t="str">
            <v xml:space="preserve">Bearing for Air blower A/B of Irregular waste water pond  (6312) Vòng bi </v>
          </cell>
          <cell r="C24819" t="str">
            <v>Nhập Vật tư dự phòng theo quyết định tạm áp giá VTDP phục vụ công tác nhập xuất kho năm 2019 số 1128/QĐ-NĐVT4 ngày 06.12.2019</v>
          </cell>
        </row>
        <row r="24820">
          <cell r="A24820" t="str">
            <v>5.01.34.211.KOR.00.000</v>
          </cell>
          <cell r="B24820" t="str">
            <v xml:space="preserve">Motor bearing (Ổ bi  (6209ZZC3, 6311ZZC3) </v>
          </cell>
          <cell r="C24820" t="str">
            <v>Nhập Vật tư dự phòng theo quyết định số 1128/QĐ-NĐVT4 ngày 06.12.2019</v>
          </cell>
        </row>
        <row r="24821">
          <cell r="A24821" t="str">
            <v>5.01.34.225.KOR.00.000</v>
          </cell>
          <cell r="B24821" t="str">
            <v xml:space="preserve">Motor bearing(Ổ bi 6206ZZ (4 cái), 6209ZZ (4 cái) </v>
          </cell>
          <cell r="C24821" t="str">
            <v>Nhập Vật tư dự phòng theo quyết định tạm áp giá VTDP phục vụ công tác nhập xuất kho năm 2019 số 1128/QĐ-NĐVT4 ngày 06.12.2019</v>
          </cell>
        </row>
        <row r="24822">
          <cell r="A24822" t="str">
            <v>5.01.34.232.KOR.00.000</v>
          </cell>
          <cell r="B24822" t="str">
            <v xml:space="preserve">THRUST COLLAR (Φ231 X 65) Vòng bi </v>
          </cell>
          <cell r="C24822" t="str">
            <v>Nhập kho Vật tư dự phòng theo quyết định tạm áp giá VTDP phục vụ công tác nhập xuất kho năm 2019 số 1128/QĐ-NĐVT4 ngày 06.12.2019</v>
          </cell>
        </row>
        <row r="24823">
          <cell r="A24823" t="str">
            <v>5.01.34.240.KOR.00.000</v>
          </cell>
          <cell r="B24823" t="str">
            <v xml:space="preserve">THRUST BEARING  (Φ240 X 153) Vòng bi </v>
          </cell>
          <cell r="C24823" t="str">
            <v>Nhập kho Vật tư dự phòng theo quyết định tạm áp giá VTDP phục vụ công tác nhập xuất kho năm 2019 số 1128/QĐ-NĐVT4 ngày 06.12.2019</v>
          </cell>
        </row>
        <row r="24824">
          <cell r="A24824" t="str">
            <v>5.01.34.282.KOR.00.000</v>
          </cell>
          <cell r="B24824" t="str">
            <v xml:space="preserve">BEARING (Ổ bi 6208ZZC3) </v>
          </cell>
          <cell r="C24824" t="str">
            <v>Nhập Vật tư dự phòng theo quyết định số 1128/QĐ-NĐVT4 ngày 06.12.2019</v>
          </cell>
        </row>
        <row r="24825">
          <cell r="A24825" t="str">
            <v>5.01.34.309.KOR.00.000</v>
          </cell>
          <cell r="B24825" t="str">
            <v xml:space="preserve">Bearing 6309 vòng bi </v>
          </cell>
          <cell r="C24825" t="str">
            <v>Nhập kho Vật tư dự phòng theo quyết định tạm áp giá VTDP phục vụ công tác nhập xuất kho năm 2019 số 1128/QĐ-NĐVT4 ngày 06.12.2019</v>
          </cell>
        </row>
        <row r="24826">
          <cell r="A24826" t="str">
            <v>5.01.34.393.KOR.00.000</v>
          </cell>
          <cell r="B24826" t="str">
            <v xml:space="preserve">Pump Bearing (Ổ bi 6314ZZC3(2), 7314(4) </v>
          </cell>
          <cell r="C24826" t="str">
            <v>Nhập Vật tư dự phòng theo quyết định tạm áp giá VTDP phục vụ công tác nhập xuất kho năm 2019 số 1128/QĐ-NĐVT4 ngày 06.12.2019</v>
          </cell>
        </row>
        <row r="24827">
          <cell r="A24827" t="str">
            <v>5.01.34.507.KOR.00.000</v>
          </cell>
          <cell r="B24827" t="str">
            <v xml:space="preserve">Bạc đạn 6207ZZ </v>
          </cell>
          <cell r="C24827" t="str">
            <v>Nhập Vật tư dự phòng theo quyết định tạm áp giá VTDP phục vụ công tác nhập xuất kho năm 2019 số 1128/QĐ-NĐVT4 ngày 06.12.2019</v>
          </cell>
        </row>
        <row r="24828">
          <cell r="A24828" t="str">
            <v>5.01.34.867.KOR.00.000</v>
          </cell>
          <cell r="B24828" t="str">
            <v xml:space="preserve">Bearing for Agitator of Coagulant(Alum) dosing tank  (6204) (Bạc đạn 6204ZZ/KBC/KOREA) </v>
          </cell>
          <cell r="C24828" t="str">
            <v>Nhập kho Vật tư dự phòng theo quyết định tạm áp giá VTDP phục vụ công tác nhập xuất kho năm 2019 số 1128/QĐ-NĐVT4 ngày 06.12.2019</v>
          </cell>
        </row>
        <row r="24829">
          <cell r="A24829" t="str">
            <v>5.01.34.868.KOR.00.000</v>
          </cell>
          <cell r="B24829" t="str">
            <v xml:space="preserve">Bạc đạn 6204ZZ (8 cái) &amp; 6205ZZ (8 cái) </v>
          </cell>
          <cell r="C24829" t="str">
            <v>Nhập Vật tư dự phòng theo quyết định tạm áp giá VTDP phục vụ công tác nhập xuất kho năm 2019 số 1128/QĐ-NĐVT4 ngày 06.12.2019</v>
          </cell>
        </row>
        <row r="24830">
          <cell r="A24830" t="str">
            <v>5.01.54.316.KOR.00.000</v>
          </cell>
          <cell r="B24830" t="str">
            <v xml:space="preserve">Motor bearing (Ổ bi 6316C3,6313C3) </v>
          </cell>
          <cell r="C24830" t="str">
            <v>Nhập Vật tư dự phòng theo quyết định số 1128/QĐ-NĐVT4 ngày 06.12.2019</v>
          </cell>
        </row>
        <row r="24831">
          <cell r="A24831" t="str">
            <v>5.01.54.382.KOR.00.000</v>
          </cell>
          <cell r="B24831" t="str">
            <v xml:space="preserve">Motor bearing(Ổ bi 6313C3,6212ZZC3) </v>
          </cell>
          <cell r="C24831" t="str">
            <v>Nhập Vật tư dự phòng theo quyết định tạm áp giá VTDP phục vụ công tác nhập xuất kho năm 2019 số 1128/QĐ-NĐVT4 ngày 06.12.2019</v>
          </cell>
        </row>
        <row r="24832">
          <cell r="A24832" t="str">
            <v>5.01.54.425.KOR.00.000</v>
          </cell>
          <cell r="B24832" t="str">
            <v xml:space="preserve">Motor bearing (Ổ bi 6319C3,6313C3) </v>
          </cell>
          <cell r="C24832" t="str">
            <v>Nhập Vật tư dự phòng theo quyết định số 1128/QĐ-NĐVT4 ngày 06.12.2019</v>
          </cell>
        </row>
        <row r="24833">
          <cell r="A24833" t="str">
            <v>5.03.96.118.KOR.00.000</v>
          </cell>
          <cell r="B24833" t="str">
            <v xml:space="preserve">SLEEVE BEARING Vòng bi 188x112 </v>
          </cell>
          <cell r="C24833" t="str">
            <v>Nhập Vật tư dự phòng theo quyết định tạm áp giá VTDP phục vụ công tác nhập xuất kho năm 2019 số 1128/QĐ-NĐVT4 ngày 06.12.2019</v>
          </cell>
        </row>
        <row r="24834">
          <cell r="A24834" t="str">
            <v>5.03.96.121.KOR.00.000</v>
          </cell>
          <cell r="B24834" t="str">
            <v xml:space="preserve">JOURNAL BEARING FOR P1/P2HTF12AP001 [SET 2] Phụ kiện cho bơm - ổ bi kèm bạc lót Φ130 x Φ165 x 230L </v>
          </cell>
          <cell r="C24834" t="str">
            <v>Nhập Vật tư dự phòng theo quyết định tạm áp giá VTDP phục vụ công tác nhập xuất kho năm 2019 số 1128/QĐ-NĐVT4 ngày 06.12.2019</v>
          </cell>
        </row>
        <row r="24835">
          <cell r="A24835" t="str">
            <v>5.03.96.815.KOR.00.000</v>
          </cell>
          <cell r="B24835" t="str">
            <v xml:space="preserve">Carbon Bearing for First &amp; M/SEAL Box [Ø120x150L] Đệm carbon cho bơm ly tâm (120x150) </v>
          </cell>
          <cell r="C24835" t="str">
            <v>Nhập Vật tư dự phòng theo quyết định tạm áp giá VTDP phục vụ công tác nhập xuất kho năm 2019 số 1128/QĐ-NĐVT4 ngày 06.12.2019</v>
          </cell>
        </row>
        <row r="24836">
          <cell r="A24836" t="str">
            <v>5.03.96.816.KOR.00.000</v>
          </cell>
          <cell r="B24836" t="str">
            <v xml:space="preserve">Carbon Bearing for Series &amp; Top [Ø120x100L] Đệm carbon cho bơm ly tâm (120x100) </v>
          </cell>
          <cell r="C24836" t="str">
            <v>Nhập Vật tư dự phòng theo quyết định tạm áp giá VTDP phục vụ công tác nhập xuất kho năm 2019 số 1128/QĐ-NĐVT4 ngày 06.12.2019</v>
          </cell>
        </row>
        <row r="24837">
          <cell r="A24837" t="str">
            <v>5.05.65.554.JPN.00.000</v>
          </cell>
          <cell r="B24837" t="str">
            <v xml:space="preserve">Chổi than (Generator and Accessories Brush) LFC554 </v>
          </cell>
          <cell r="C24837" t="str">
            <v>Nhập Vật tư dự phòng theo quyết định số 1128/QĐ-NĐVT4 ngày 06.12.2019</v>
          </cell>
        </row>
        <row r="24838">
          <cell r="A24838" t="str">
            <v>5.08.78.850.KOR.00.000</v>
          </cell>
          <cell r="B24838" t="str">
            <v xml:space="preserve">Conveyor Belt (Endless type) (Băng tải cao su 850W x 5,550mm) </v>
          </cell>
          <cell r="C24838" t="str">
            <v>Nhập Vật tư dự phòng theo quyết định tạm áp giá VTDP phục vụ công tác nhập xuất kho năm 2019 số 1128/QĐ-NĐVT4 ngày 06.12.2019</v>
          </cell>
        </row>
        <row r="24839">
          <cell r="A24839" t="str">
            <v>5.19.90.112.JPN.00.000</v>
          </cell>
          <cell r="B24839" t="str">
            <v xml:space="preserve">Electro-hydraulic converter (Servo valve) Van tiết lưu </v>
          </cell>
          <cell r="C24839" t="str">
            <v>Nhập Vật tư dự phòng theo quyết định tạm áp giá VTDP phục vụ công tác nhập xuất kho năm 2019 số 1128/QĐ-NĐVT4 ngày 06.12.2019</v>
          </cell>
        </row>
        <row r="24840">
          <cell r="A24840" t="str">
            <v>5.19.92.311.USA.00.000</v>
          </cell>
          <cell r="B24840" t="str">
            <v xml:space="preserve">SB ADJUST RING (4947401) Vòng điều chỉnh của van </v>
          </cell>
          <cell r="C24840" t="str">
            <v>Nhập Vật tư dự phòng theo quyết định tạm áp giá VTDP phục vụ công tác nhập xuất kho năm 2019 số 1128/QĐ-NĐVT4 ngày 06.12.2019</v>
          </cell>
        </row>
        <row r="24841">
          <cell r="A24841" t="str">
            <v>5.30.04.121.KOR.00.000</v>
          </cell>
          <cell r="B24841" t="str">
            <v xml:space="preserve">SHAFT SLEEVE FOR P1/P2HTF12AP001 [SET 2] Phụ kiện cho bơm - ổ bi kèm bạc lót Φ130 x Φ115 x 260L </v>
          </cell>
          <cell r="C24841" t="str">
            <v>Nhập Vật tư dự phòng theo quyết định tạm áp giá VTDP phục vụ công tác nhập xuất kho năm 2019 số 1128/QĐ-NĐVT4 ngày 06.12.2019</v>
          </cell>
        </row>
        <row r="24842">
          <cell r="A24842" t="str">
            <v>5.30.04.122.KOR.00.000</v>
          </cell>
          <cell r="B24842" t="str">
            <v xml:space="preserve">Shaft Sleeve for First, Series, Tap(100x180L) Ống bọc ngoài trục bơm ly tâm (100x180) </v>
          </cell>
          <cell r="C24842" t="str">
            <v>Nhập Vật tư dự phòng theo quyết định tạm áp giá VTDP phục vụ công tác nhập xuất kho năm 2019 số 1128/QĐ-NĐVT4 ngày 06.12.2019</v>
          </cell>
        </row>
        <row r="24843">
          <cell r="A24843" t="str">
            <v>5.30.04.123.KOR.00.000</v>
          </cell>
          <cell r="B24843" t="str">
            <v xml:space="preserve">SHAFT SLEEVE FOR P1/P2HTF12AP001 [SET 2]   Phụ kiện cho bơm - ổ bi kèm bạc lót Φ130 x Φ115 x 300L </v>
          </cell>
          <cell r="C24843" t="str">
            <v>Nhập Vật tư dự phòng theo quyết định tạm áp giá VTDP phục vụ công tác nhập xuất kho năm 2019 số 1128/QĐ-NĐVT4 ngày 06.12.2019</v>
          </cell>
        </row>
        <row r="24844">
          <cell r="A24844" t="str">
            <v>5.30.20.321.KOR.00.000</v>
          </cell>
          <cell r="B24844" t="str">
            <v xml:space="preserve">Bộ vòi đốt than (Complete set of PA Cartridge (equal total supply coal nozzles)) </v>
          </cell>
          <cell r="C24844" t="str">
            <v>Nhập kho Vật tư dự phòng theo quyết định tạm áp giá VTDP phục vụ công tác nhập xuất kho năm 2019 số 1128/QĐ-NĐVT4 ngày 06.12.2019</v>
          </cell>
        </row>
        <row r="24845">
          <cell r="A24845" t="str">
            <v>5.60.91.376.KOR.00.000</v>
          </cell>
          <cell r="B24845" t="str">
            <v xml:space="preserve">IMPELLER (2ND STG) Bánh công tác bơm nước 376x160 </v>
          </cell>
          <cell r="C24845" t="str">
            <v>Nhập Vật tư dự phòng theo quyết định tạm áp giá VTDP phục vụ công tác nhập xuất kho năm 2019 số 1128/QĐ-NĐVT4 ngày 06.12.2019</v>
          </cell>
        </row>
        <row r="24846">
          <cell r="A24846" t="str">
            <v>5.60.91.377.KOR.00.000</v>
          </cell>
          <cell r="B24846" t="str">
            <v xml:space="preserve">IMPELLER (3RD STG) Bánh công tác bơm nước 376x120 </v>
          </cell>
          <cell r="C24846" t="str">
            <v>Nhập Vật tư dự phòng theo quyết định tạm áp giá VTDP phục vụ công tác nhập xuất kho năm 2019 số 1128/QĐ-NĐVT4 ngày 06.12.2019</v>
          </cell>
        </row>
        <row r="24847">
          <cell r="A24847" t="str">
            <v>5.60.91.378.KOR.00.000</v>
          </cell>
          <cell r="B24847" t="str">
            <v xml:space="preserve">IMPELLER (5TH STG) bánh công tác bơm nước 376x120 </v>
          </cell>
          <cell r="C24847" t="str">
            <v>Nhập Vật tư dự phòng theo quyết định tạm áp giá VTDP phục vụ công tác nhập xuất kho năm 2019 số 1128/QĐ-NĐVT4 ngày 06.12.2019</v>
          </cell>
        </row>
        <row r="24848">
          <cell r="A24848" t="str">
            <v>5.60.91.379.KOR.00.000</v>
          </cell>
          <cell r="B24848" t="str">
            <v xml:space="preserve">IMPELLER (4TH STG) Bánh công tác (cánh) bơm nước 376x120 </v>
          </cell>
          <cell r="C24848" t="str">
            <v>Nhập Vật tư dự phòng theo quyết định tạm áp giá VTDP phục vụ công tác nhập xuất kho năm 2019 số 1128/QĐ-NĐVT4 ngày 06.12.2019</v>
          </cell>
        </row>
        <row r="24849">
          <cell r="A24849" t="str">
            <v>5.60.91.380.KOR.00.000</v>
          </cell>
          <cell r="B24849" t="str">
            <v xml:space="preserve">IMPELLER (6TH STG) Bánh công tác (cánh) bơm 376x160 </v>
          </cell>
          <cell r="C24849" t="str">
            <v>Nhập Vật tư dự phòng theo quyết định tạm áp giá VTDP phục vụ công tác nhập xuất kho năm 2019 số 1128/QĐ-NĐVT4 ngày 06.12.2019</v>
          </cell>
        </row>
        <row r="24850">
          <cell r="A24850" t="str">
            <v>5.60.91.382.KOR.00.000</v>
          </cell>
          <cell r="B24850" t="str">
            <v xml:space="preserve">IMPELLER(1ST STG) (Φ382 X 144) Bánh công tác bơm nước </v>
          </cell>
          <cell r="C24850" t="str">
            <v>Nhập kho Vật tư dự phòng theo quyết định tạm áp giá VTDP phục vụ công tác nhập xuất kho năm 2019 số 1128/QĐ-NĐVT4 ngày 06.12.2019</v>
          </cell>
        </row>
        <row r="24851">
          <cell r="A24851" t="str">
            <v>5.60.91.383.KOR.00.000</v>
          </cell>
          <cell r="B24851" t="str">
            <v xml:space="preserve">IMPELLER(SERIES) Bánh công tác bơm nước </v>
          </cell>
          <cell r="C24851" t="str">
            <v>Nhập kho Vật tư dự phòng theo quyết định tạm áp giá VTDP phục vụ công tác nhập xuất kho năm 2019 số 1128/QĐ-NĐVT4 ngày 06.12.2019</v>
          </cell>
        </row>
        <row r="24852">
          <cell r="A24852" t="str">
            <v>5.60.91.384.KOR.00.000</v>
          </cell>
          <cell r="B24852" t="str">
            <v xml:space="preserve">IMPELLER (1ST STG) Bánh công tác (cánh) bơm nước 301x146 </v>
          </cell>
          <cell r="C24852" t="str">
            <v>Nhập Vật tư dự phòng theo quyết định tạm áp giá VTDP phục vụ công tác nhập xuất kho năm 2019 số 1128/QĐ-NĐVT4 ngày 06.12.2019</v>
          </cell>
        </row>
        <row r="24853">
          <cell r="A24853" t="str">
            <v>5.84.91.150.KOR.00.000</v>
          </cell>
          <cell r="B24853" t="str">
            <v xml:space="preserve">SPARE SHAFT - MBFP Trục dự phòng của máy bơm nước 150 X 2816L </v>
          </cell>
          <cell r="C24853" t="str">
            <v>Nhập Vật tư dự phòng theo quyết định tạm áp giá VTDP phục vụ công tác nhập xuất kho năm 2019 số 1128/QĐ-NĐVT4 ngày 06.12.2019</v>
          </cell>
        </row>
        <row r="24854">
          <cell r="A24854" t="str">
            <v>5.84.91.193.KOR.00.000</v>
          </cell>
          <cell r="B24854" t="str">
            <v xml:space="preserve">INTER BUSH (CENTER STG) Vành lót trong máy bơm nước 261x123x193 </v>
          </cell>
          <cell r="C24854" t="str">
            <v>Nhập Vật tư dự phòng theo quyết định tạm áp giá VTDP phục vụ công tác nhập xuất kho năm 2019 số 1128/QĐ-NĐVT4 ngày 06.12.2019</v>
          </cell>
        </row>
        <row r="24855">
          <cell r="A24855" t="str">
            <v>5.84.91.194.KOR.00.000</v>
          </cell>
          <cell r="B24855" t="str">
            <v xml:space="preserve">INTER BUSH (2ND STG) Vành lót trong máy bơm nước 261x25 </v>
          </cell>
          <cell r="C24855" t="str">
            <v>Nhập Vật tư dự phòng theo quyết định tạm áp giá VTDP phục vụ công tác nhập xuất kho năm 2019 số 1128/QĐ-NĐVT4 ngày 06.12.2019</v>
          </cell>
        </row>
        <row r="24856">
          <cell r="A24856" t="str">
            <v>5.84.91.195.KOR.00.000</v>
          </cell>
          <cell r="B24856" t="str">
            <v xml:space="preserve">INTER BUSH (4,5TH STG) Vành lót trong máy bơm nước 261x25 </v>
          </cell>
          <cell r="C24856" t="str">
            <v>Nhập Vật tư dự phòng theo quyết định tạm áp giá VTDP phục vụ công tác nhập xuất kho năm 2019 số 1128/QĐ-NĐVT4 ngày 06.12.2019</v>
          </cell>
        </row>
        <row r="24857">
          <cell r="A24857" t="str">
            <v>5.84.91.217.KOR.00.000</v>
          </cell>
          <cell r="B24857" t="str">
            <v xml:space="preserve">CASING RING (1ST STG.DE) Vành đệm khung máy bơm nước 261x28x217 </v>
          </cell>
          <cell r="C24857" t="str">
            <v>Nhập Vật tư dự phòng theo quyết định tạm áp giá VTDP phục vụ công tác nhập xuất kho năm 2019 số 1128/QĐ-NĐVT4 ngày 06.12.2019</v>
          </cell>
        </row>
        <row r="24858">
          <cell r="A24858" t="str">
            <v>5.84.91.222.KOR.00.000</v>
          </cell>
          <cell r="B24858" t="str">
            <v xml:space="preserve">CASING RING (1ST STG.NDE) Vành đệm khung máy bơm nước 261x28x222 </v>
          </cell>
          <cell r="C24858" t="str">
            <v>Nhập Vật tư dự phòng theo quyết định tạm áp giá VTDP phục vụ công tác nhập xuất kho năm 2019 số 1128/QĐ-NĐVT4 ngày 06.12.2019</v>
          </cell>
        </row>
        <row r="24859">
          <cell r="A24859" t="str">
            <v>5.84.91.228.KOR.00.000</v>
          </cell>
          <cell r="B24859" t="str">
            <v xml:space="preserve">CASING RING (2ND,3RD STG) Vành đệm khung máy bơm nước 261x29x228 </v>
          </cell>
          <cell r="C24859" t="str">
            <v>Nhập Vật tư dự phòng theo quyết định tạm áp giá VTDP phục vụ công tác nhập xuất kho năm 2019 số 1128/QĐ-NĐVT4 ngày 06.12.2019</v>
          </cell>
        </row>
        <row r="24860">
          <cell r="A24860" t="str">
            <v>5.84.91.229.KOR.00.000</v>
          </cell>
          <cell r="B24860" t="str">
            <v xml:space="preserve">CASING RING (4,5,6TH STG) Vành đệm khung máy bơm nước 261x29x228 </v>
          </cell>
          <cell r="C24860" t="str">
            <v>Nhập Vật tư dự phòng theo quyết định tạm áp giá VTDP phục vụ công tác nhập xuất kho năm 2019 số 1128/QĐ-NĐVT4 ngày 06.12.2019</v>
          </cell>
        </row>
        <row r="24861">
          <cell r="A24861" t="str">
            <v>1.61.06.232.VIE.00.000</v>
          </cell>
          <cell r="B24861" t="str">
            <v xml:space="preserve">Axit clorhydric 32% (HCl) </v>
          </cell>
          <cell r="C24861" t="str">
            <v>Nhập kho hóa chất (HĐ:10) theo hóa đơn số 0012889 ngày 05.12.2019</v>
          </cell>
        </row>
        <row r="24862">
          <cell r="A24862" t="str">
            <v>1.71.27.253.VIE.00.000</v>
          </cell>
          <cell r="B24862" t="str">
            <v xml:space="preserve">Keo Silicon APOLLO A500 (300ml) </v>
          </cell>
          <cell r="C24862" t="str">
            <v>Nhập kho vật tư (HĐ:143) theo hóa đơn số 0000354 ngày 08.11.2019</v>
          </cell>
        </row>
        <row r="24863">
          <cell r="A24863" t="str">
            <v>1.71.27.328.USA.00.000</v>
          </cell>
          <cell r="B24863" t="str">
            <v xml:space="preserve">Keo Epoxy AB 2OZ(56,7 gam) 1 bộ có 2 tuýp </v>
          </cell>
          <cell r="C24863" t="str">
            <v>Nhập kho vật tư (HĐ:143) theo hóa đơn số 0000354 ngày 08.11.2019</v>
          </cell>
        </row>
        <row r="24864">
          <cell r="A24864" t="str">
            <v>1.71.87.076.USA.00.000</v>
          </cell>
          <cell r="B24864" t="str">
            <v xml:space="preserve">Permatex® Prussian Blue 80038 </v>
          </cell>
          <cell r="C24864" t="str">
            <v>Nhập kho vật tư (HĐ:143) theo hóa đơn số 0000354 ngày 08.11.2019</v>
          </cell>
        </row>
        <row r="24865">
          <cell r="A24865" t="str">
            <v>2.05.01.276.CHN.00.000</v>
          </cell>
          <cell r="B24865" t="str">
            <v xml:space="preserve">Phôi thép A276-316L, Ø55 </v>
          </cell>
          <cell r="C24865" t="str">
            <v>Nhập kho vật tư (HĐ:143) theo hóa đơn số 0000354 ngày 08.11.2019</v>
          </cell>
        </row>
        <row r="24866">
          <cell r="A24866" t="str">
            <v>2.05.01.770.CHN.00.000</v>
          </cell>
          <cell r="B24866" t="str">
            <v xml:space="preserve">Phôi thép đặc C45 Ø70 </v>
          </cell>
          <cell r="C24866" t="str">
            <v>Nhập kho vật tư (HĐ:143) theo hóa đơn số 0000354 ngày 08.11.2019</v>
          </cell>
        </row>
        <row r="24867">
          <cell r="A24867" t="str">
            <v>2.08.37.100.VIE.00.000</v>
          </cell>
          <cell r="B24867" t="str">
            <v xml:space="preserve">Thép I 100x200x2400x8mm </v>
          </cell>
          <cell r="C24867" t="str">
            <v>Nhập kho vật tư (HĐ:143) theo hóa đơn số 0000354 ngày 08.11.2019</v>
          </cell>
        </row>
        <row r="24868">
          <cell r="A24868" t="str">
            <v>2.08.37.101.VIE.00.000</v>
          </cell>
          <cell r="B24868" t="str">
            <v xml:space="preserve">Thép I 100x200x400x8mm </v>
          </cell>
          <cell r="C24868" t="str">
            <v>Nhập kho vật tư (HĐ:143) theo hóa đơn số 0000354 ngày 08.11.2019</v>
          </cell>
        </row>
        <row r="24869">
          <cell r="A24869" t="str">
            <v>2.35.10.201.USA.00.000</v>
          </cell>
          <cell r="B24869" t="str">
            <v xml:space="preserve">Shim SUS 304 200x300x0,01mm </v>
          </cell>
          <cell r="C24869" t="str">
            <v>Nhập kho vật tư (HĐ:143) theo hóa đơn số 0000354 ngày 08.11.2019</v>
          </cell>
        </row>
        <row r="24870">
          <cell r="A24870" t="str">
            <v>2.35.10.202.USA.00.000</v>
          </cell>
          <cell r="B24870" t="str">
            <v xml:space="preserve">Shim SUS 304 200x300x0,02mm </v>
          </cell>
          <cell r="C24870" t="str">
            <v>Nhập kho vật tư (HĐ:143) theo hóa đơn số 0000354 ngày 08.11.2019</v>
          </cell>
        </row>
        <row r="24871">
          <cell r="A24871" t="str">
            <v>2.35.10.203.USA.00.000</v>
          </cell>
          <cell r="B24871" t="str">
            <v xml:space="preserve">Shim SUS 304 200x300x0,03mm </v>
          </cell>
          <cell r="C24871" t="str">
            <v>Nhập kho vật tư (HĐ:143) theo hóa đơn số 0000354 ngày 08.11.2019</v>
          </cell>
        </row>
        <row r="24872">
          <cell r="A24872" t="str">
            <v>2.35.10.204.USA.00.000</v>
          </cell>
          <cell r="B24872" t="str">
            <v xml:space="preserve">Shim SUS 304 200x300x0,04mm </v>
          </cell>
          <cell r="C24872" t="str">
            <v>Nhập kho vật tư (HĐ:143) theo hóa đơn số 0000354 ngày 08.11.2019</v>
          </cell>
        </row>
        <row r="24873">
          <cell r="A24873" t="str">
            <v>2.35.10.205.USA.00.000</v>
          </cell>
          <cell r="B24873" t="str">
            <v xml:space="preserve">Shim SUS 304 200x300x0,05mm </v>
          </cell>
          <cell r="C24873" t="str">
            <v>Nhập kho vật tư (HĐ:143) theo hóa đơn số 0000354 ngày 08.11.2019</v>
          </cell>
        </row>
        <row r="24874">
          <cell r="A24874" t="str">
            <v>2.35.10.231.USA.00.000</v>
          </cell>
          <cell r="B24874" t="str">
            <v xml:space="preserve">Shim SUS 304 200x300x0,1mm </v>
          </cell>
          <cell r="C24874" t="str">
            <v>Nhập kho vật tư (HĐ:143) theo hóa đơn số 0000354 ngày 08.11.2019</v>
          </cell>
        </row>
        <row r="24875">
          <cell r="A24875" t="str">
            <v>2.35.10.232.USA.00.000</v>
          </cell>
          <cell r="B24875" t="str">
            <v xml:space="preserve">Shim SUS 304 200x300x0,2mm </v>
          </cell>
          <cell r="C24875" t="str">
            <v>Nhập kho vật tư (HĐ:143) theo hóa đơn số 0000354 ngày 08.11.2019</v>
          </cell>
        </row>
        <row r="24876">
          <cell r="A24876" t="str">
            <v>2.35.10.233.USA.00.000</v>
          </cell>
          <cell r="B24876" t="str">
            <v xml:space="preserve">Shim SUS 304 200x300x0,3mm </v>
          </cell>
          <cell r="C24876" t="str">
            <v>Nhập kho vật tư (HĐ:143) theo hóa đơn số 0000354 ngày 08.11.2019</v>
          </cell>
        </row>
        <row r="24877">
          <cell r="A24877" t="str">
            <v>2.35.10.234.USA.00.000</v>
          </cell>
          <cell r="B24877" t="str">
            <v xml:space="preserve">Shim SUS 304 200x300x0,4mm </v>
          </cell>
          <cell r="C24877" t="str">
            <v>Nhập kho vật tư (HĐ:143) theo hóa đơn số 0000354 ngày 08.11.2019</v>
          </cell>
        </row>
        <row r="24878">
          <cell r="A24878" t="str">
            <v>2.35.10.235.USA.00.000</v>
          </cell>
          <cell r="B24878" t="str">
            <v xml:space="preserve">Shim SUS 304 200x300x0,5mm </v>
          </cell>
          <cell r="C24878" t="str">
            <v>Nhập kho vật tư (HĐ:143) theo hóa đơn số 0000354 ngày 08.11.2019</v>
          </cell>
        </row>
        <row r="24879">
          <cell r="A24879" t="str">
            <v>2.44.01.415.CHN.00.000</v>
          </cell>
          <cell r="B24879" t="str">
            <v xml:space="preserve">Thép tấm CT3 415x520x10mm </v>
          </cell>
          <cell r="C24879" t="str">
            <v>Nhập kho vật tư (HĐ:143) theo hóa đơn số 0000354 ngày 08.11.2019</v>
          </cell>
        </row>
        <row r="24880">
          <cell r="A24880" t="str">
            <v>2.44.01.416.CHN.00.000</v>
          </cell>
          <cell r="B24880" t="str">
            <v xml:space="preserve">Thép tấm CT3 415x710x10mm </v>
          </cell>
          <cell r="C24880" t="str">
            <v>Nhập kho vật tư (HĐ:143) theo hóa đơn số 0000354 ngày 08.11.2019</v>
          </cell>
        </row>
        <row r="24881">
          <cell r="A24881" t="str">
            <v>2.44.01.500.CHN.00.000</v>
          </cell>
          <cell r="B24881" t="str">
            <v xml:space="preserve">Thép tấm C45 0,5x0,5m, dày 20mm </v>
          </cell>
          <cell r="C24881" t="str">
            <v>Nhập kho vật tư (HĐ:143) theo hóa đơn số 0000354 ngày 08.11.2019</v>
          </cell>
        </row>
        <row r="24882">
          <cell r="A24882" t="str">
            <v>2.44.01.710.CHN.00.000</v>
          </cell>
          <cell r="B24882" t="str">
            <v xml:space="preserve">Thép tấm CT3 710x395x10mm </v>
          </cell>
          <cell r="C24882" t="str">
            <v>Nhập kho vật tư (HĐ:143) theo hóa đơn số 0000354 ngày 08.11.2019</v>
          </cell>
        </row>
        <row r="24883">
          <cell r="A24883" t="str">
            <v>2.44.01.800.CHN.00.000</v>
          </cell>
          <cell r="B24883" t="str">
            <v xml:space="preserve">Thép tấm CT3 800x395x10mm </v>
          </cell>
          <cell r="C24883" t="str">
            <v>Nhập kho vật tư (HĐ:143) theo hóa đơn số 0000354 ngày 08.11.2019</v>
          </cell>
        </row>
        <row r="24884">
          <cell r="A24884" t="str">
            <v>2.44.02.400.VIE.00.000</v>
          </cell>
          <cell r="B24884" t="str">
            <v xml:space="preserve">Tấm hardox 500: 400x400x6mm </v>
          </cell>
          <cell r="C24884" t="str">
            <v>Nhập kho vật tư (HĐ:143) theo hóa đơn số 0000354 ngày 08.11.2019</v>
          </cell>
        </row>
        <row r="24885">
          <cell r="A24885" t="str">
            <v>2.60.05.321.VIE.00.000</v>
          </cell>
          <cell r="B24885" t="str">
            <v xml:space="preserve">Phôi đồng thau đặc 32mm </v>
          </cell>
          <cell r="C24885" t="str">
            <v>Nhập kho vật tư (HĐ:143) theo hóa đơn số 0000354 ngày 08.11.2019</v>
          </cell>
        </row>
        <row r="24886">
          <cell r="A24886" t="str">
            <v>2.60.05.322.VIE.00.000</v>
          </cell>
          <cell r="B24886" t="str">
            <v xml:space="preserve">Phôi đồng thau đặc 24mm </v>
          </cell>
          <cell r="C24886" t="str">
            <v>Nhập kho vật tư (HĐ:143) theo hóa đơn số 0000354 ngày 08.11.2019</v>
          </cell>
        </row>
        <row r="24887">
          <cell r="A24887" t="str">
            <v>4.35.12.030.VIE.00.000</v>
          </cell>
          <cell r="B24887" t="str">
            <v xml:space="preserve">Bulong lục giác chìm đầu côn M12x30 </v>
          </cell>
          <cell r="C24887" t="str">
            <v>Nhập kho vật tư (HĐ:143) theo hóa đơn số 0000354 ngày 08.11.2019</v>
          </cell>
        </row>
        <row r="24888">
          <cell r="A24888" t="str">
            <v>4.35.16.106.VIE.00.000</v>
          </cell>
          <cell r="B24888" t="str">
            <v xml:space="preserve">Bulong + đai ốc + long đền thẳng + long đền vênh M16x100 thép đen </v>
          </cell>
          <cell r="C24888" t="str">
            <v>Nhập kho vật tư (HĐ:143) theo hóa đơn số 0000354 ngày 08.11.2019</v>
          </cell>
        </row>
        <row r="24889">
          <cell r="A24889" t="str">
            <v>4.52.06.006.VIE.00.000</v>
          </cell>
          <cell r="B24889" t="str">
            <v xml:space="preserve">Vít trí lục giác Inox, M6x6 </v>
          </cell>
          <cell r="C24889" t="str">
            <v>Nhập kho vật tư (HĐ:143) theo hóa đơn số 0000354 ngày 08.11.2019</v>
          </cell>
        </row>
        <row r="24890">
          <cell r="A24890" t="str">
            <v>4.55.12.030.VIE.00.000</v>
          </cell>
          <cell r="B24890" t="str">
            <v xml:space="preserve">Bu long Inox 316 M12 x 30 (+đai ốc + long đền thẳng + long đền vênh) </v>
          </cell>
          <cell r="C24890" t="str">
            <v>Nhập kho vật tư (HĐ:143) theo hóa đơn số 0000354 ngày 08.11.2019</v>
          </cell>
        </row>
        <row r="24891">
          <cell r="A24891" t="str">
            <v>4.86.10.150.BRA.00.000</v>
          </cell>
          <cell r="B24891" t="str">
            <v xml:space="preserve">Gioăng tấm không Amiang chịu nhiệt, 1500x1500 dày 3mm </v>
          </cell>
          <cell r="C24891" t="str">
            <v>Nhập kho vật tư (HĐ:143) theo hóa đơn số 0000354 ngày 08.11.2019</v>
          </cell>
        </row>
        <row r="24892">
          <cell r="A24892" t="str">
            <v>4.92.40.563.CHN.00.000</v>
          </cell>
          <cell r="B24892" t="str">
            <v xml:space="preserve">Bông bảo ôn cách nhiệt (Bông Ceramic) 50x600x3,6mm </v>
          </cell>
          <cell r="C24892" t="str">
            <v>Nhập kho vật tư (HĐ:143) theo hóa đơn số 0000354 ngày 08.11.2019</v>
          </cell>
        </row>
        <row r="24893">
          <cell r="A24893" t="str">
            <v>8.15.35.149.VIE.00.000</v>
          </cell>
          <cell r="B24893" t="str">
            <v xml:space="preserve">Đá mài dầu thô mịn </v>
          </cell>
          <cell r="C24893" t="str">
            <v>Nhập kho vật tư (HĐ:143) theo hóa đơn số 0000354 ngày 08.11.2019</v>
          </cell>
        </row>
        <row r="24894">
          <cell r="A24894" t="str">
            <v>8.35.75.404.SIN.00.000</v>
          </cell>
          <cell r="B24894" t="str">
            <v xml:space="preserve">Cát rà van 400 </v>
          </cell>
          <cell r="C24894" t="str">
            <v>Nhập kho vật tư (HĐ:143) theo hóa đơn số 0000354 ngày 08.11.2019</v>
          </cell>
        </row>
        <row r="24895">
          <cell r="A24895" t="str">
            <v>8.35.75.505.SIN.00.000</v>
          </cell>
          <cell r="B24895" t="str">
            <v xml:space="preserve">Cát rà van 50 </v>
          </cell>
          <cell r="C24895" t="str">
            <v>Nhập kho vật tư (HĐ:143) theo hóa đơn số 0000354 ngày 08.11.2019</v>
          </cell>
        </row>
        <row r="24896">
          <cell r="A24896" t="str">
            <v>8.35.75.606.SIN.00.000</v>
          </cell>
          <cell r="B24896" t="str">
            <v xml:space="preserve">Cát rà van 600 </v>
          </cell>
          <cell r="C24896" t="str">
            <v>Nhập kho vật tư (HĐ:143) theo hóa đơn số 0000354 ngày 08.11.2019</v>
          </cell>
        </row>
        <row r="24897">
          <cell r="A24897" t="str">
            <v>4.88.65.174.TPE.00.000</v>
          </cell>
          <cell r="B24897" t="str">
            <v xml:space="preserve">Phớt chắn bụi VS-65 </v>
          </cell>
          <cell r="C24897" t="str">
            <v>Nhập kho vật tư (HĐ:143) theo hóa đơn số 0000354 ngày 08.11.2019</v>
          </cell>
        </row>
        <row r="24898">
          <cell r="A24898" t="str">
            <v>4.88.65.175.TPE.00.000</v>
          </cell>
          <cell r="B24898" t="str">
            <v xml:space="preserve">Phớt chắn bụi VS-50 </v>
          </cell>
          <cell r="C24898" t="str">
            <v>Nhập kho vật tư (HĐ:143) theo hóa đơn số 0000354 ngày 08.11.2019</v>
          </cell>
        </row>
        <row r="24899">
          <cell r="A24899" t="str">
            <v>5.01.07.210.JPN.00.000</v>
          </cell>
          <cell r="B24899" t="str">
            <v xml:space="preserve">Bearing đầu 6210 2Z/C3 </v>
          </cell>
          <cell r="C24899" t="str">
            <v>Nhập kho vật tư (HĐ:143) theo hóa đơn số 0000354 ngày 08.11.2019</v>
          </cell>
        </row>
        <row r="24900">
          <cell r="A24900" t="str">
            <v>5.01.07.214.JPN.00.000</v>
          </cell>
          <cell r="B24900" t="str">
            <v xml:space="preserve">Bearing đầu 6213 2Z/C3 </v>
          </cell>
          <cell r="C24900" t="str">
            <v>Nhập kho vật tư (HĐ:143) theo hóa đơn số 0000354 ngày 08.11.2019</v>
          </cell>
        </row>
        <row r="24901">
          <cell r="A24901" t="str">
            <v>5.01.07.311.GER.00.000</v>
          </cell>
          <cell r="B24901" t="str">
            <v xml:space="preserve">Bearing 6311-C3 </v>
          </cell>
          <cell r="C24901" t="str">
            <v>Nhập kho vật tư (HĐ:143) theo hóa đơn số 0000354 ngày 08.11.2019</v>
          </cell>
        </row>
        <row r="24902">
          <cell r="A24902" t="str">
            <v>5.03.96.019.CHN.00.000</v>
          </cell>
          <cell r="B24902" t="str">
            <v xml:space="preserve">Gối đỡ bạc đạn SNV130F-L </v>
          </cell>
          <cell r="C24902" t="str">
            <v>Nhập kho vật tư (HĐ:143) theo hóa đơn số 0000354 ngày 08.11.2019</v>
          </cell>
        </row>
        <row r="24903">
          <cell r="A24903" t="str">
            <v>5.03.96.020.CHN.00.000</v>
          </cell>
          <cell r="B24903" t="str">
            <v xml:space="preserve">Gối đỡ bạc đạn  SN312 - Vòng bi 6312-C </v>
          </cell>
          <cell r="C24903" t="str">
            <v>Nhập kho vật tư (HĐ:143) theo hóa đơn số 0000354 ngày 08.11.2019</v>
          </cell>
        </row>
        <row r="24904">
          <cell r="A24904" t="str">
            <v>5.03.96.021.GER.00.000</v>
          </cell>
          <cell r="B24904" t="str">
            <v xml:space="preserve">Gối đỡ bạc đạn FRM 130/12,5 </v>
          </cell>
          <cell r="C24904" t="str">
            <v>Nhập kho vật tư (HĐ:143) theo hóa đơn số 0000354 ngày 08.11.2019</v>
          </cell>
        </row>
        <row r="24905">
          <cell r="A24905" t="str">
            <v>5.03.96.022.GER.00.000</v>
          </cell>
          <cell r="B24905" t="str">
            <v xml:space="preserve">Gối đỡ bạc đạn DH 312*2 </v>
          </cell>
          <cell r="C24905" t="str">
            <v>Nhập kho vật tư (HĐ:143) theo hóa đơn số 0000354 ngày 08.11.2019</v>
          </cell>
        </row>
        <row r="24906">
          <cell r="A24906" t="str">
            <v>5.30.20.135.KOR.00.000</v>
          </cell>
          <cell r="B24906" t="str">
            <v xml:space="preserve">Màng phòng nổ (EXPLOSION PANEL) KSRPS-1000X1350 </v>
          </cell>
          <cell r="C24906" t="str">
            <v>Nhập kho màng phòng nổ (HĐ:186) theo hóa đơn số 0000248 ngày 28.11.2019</v>
          </cell>
        </row>
        <row r="24907">
          <cell r="A24907" t="str">
            <v>1.61.26.585.CHN.00.000</v>
          </cell>
          <cell r="B24907" t="str">
            <v xml:space="preserve">Natri bisunfite (NaHSO3 98%) </v>
          </cell>
          <cell r="C24907" t="str">
            <v>Nhập kho hóa chất (HĐ:12) theo hóa đơn số 0000003 ngày 31.10.2019</v>
          </cell>
        </row>
        <row r="24908">
          <cell r="A24908" t="str">
            <v>1.61.56.107.ENG.00.000</v>
          </cell>
          <cell r="B24908" t="str">
            <v xml:space="preserve">Chất chống cáu cặn Genesys LF </v>
          </cell>
          <cell r="C24908" t="str">
            <v>Nhập kho hóa chất (HĐ:12) theo hóa đơn số 0000003 ngày 31.10.2019</v>
          </cell>
        </row>
        <row r="24909">
          <cell r="A24909" t="str">
            <v>8.90.50.055.CHN.00.000</v>
          </cell>
          <cell r="B24909" t="str">
            <v xml:space="preserve">Giày BHLĐ hiệu Bestrun - Jogger </v>
          </cell>
          <cell r="C24909" t="str">
            <v>Nhập kho Giấy BHLĐ (HĐ:95) theo hóa đơn số 0000079 ngày 06.11.2019</v>
          </cell>
        </row>
        <row r="24910">
          <cell r="A24910" t="str">
            <v>1.31.73.660.USA.00.000</v>
          </cell>
          <cell r="B24910" t="str">
            <v xml:space="preserve">Dầu bôi xích Chesterton 601, 350g/chai </v>
          </cell>
          <cell r="C24910" t="str">
            <v>Nhập kho các loại mỡ (HĐ:63) theo hóa đơn số 0003519 ngày 30.09.2019</v>
          </cell>
        </row>
        <row r="24911">
          <cell r="A24911" t="str">
            <v>1.51.05.120.USA.00.000</v>
          </cell>
          <cell r="B24911" t="str">
            <v xml:space="preserve">Bầu bơm mỡ Chesterton Lubri-CupTM VG Mini model, 120CC </v>
          </cell>
          <cell r="C24911" t="str">
            <v>Nhập kho các loại mỡ (HĐ:63) theo hóa đơn số 0003519 ngày 30.09.2019</v>
          </cell>
        </row>
        <row r="24912">
          <cell r="A24912" t="str">
            <v>1.51.05.121.USA.00.000</v>
          </cell>
          <cell r="B24912" t="str">
            <v xml:space="preserve">Bầu bơm mỡ Chesterton Lubri-Cup S: Automatic Delivery System for High-Performance Greases, 2oz </v>
          </cell>
          <cell r="C24912" t="str">
            <v>Nhập kho các loại mỡ (HĐ:63) theo hóa đơn số 0003519 ngày 30.09.2019</v>
          </cell>
        </row>
        <row r="24913">
          <cell r="A24913" t="str">
            <v>1.51.05.250.USA.00.000</v>
          </cell>
          <cell r="B24913" t="str">
            <v xml:space="preserve">Bầu bơm mỡ  Chesterton Lubri-CupTM EM model, 250CC </v>
          </cell>
          <cell r="C24913" t="str">
            <v>Nhập kho các loại mỡ (HĐ:63) theo hóa đơn số 0003519 ngày 30.09.2019</v>
          </cell>
        </row>
        <row r="24914">
          <cell r="A24914" t="str">
            <v>1.51.05.251.USA.00.000</v>
          </cell>
          <cell r="B24914" t="str">
            <v xml:space="preserve">Bầu bơm mỡ Chesterton Lubri-CupTM VG model, 250CC </v>
          </cell>
          <cell r="C24914" t="str">
            <v>Nhập kho các loại mỡ (HĐ:63) theo hóa đơn số 0003519 ngày 30.09.2019</v>
          </cell>
        </row>
        <row r="24915">
          <cell r="A24915" t="str">
            <v>1.51.05.340.USA.99.000</v>
          </cell>
          <cell r="B24915" t="str">
            <v xml:space="preserve">Mỡ Chesterton 783ACR, Anti-Seize Compound (500g/Lon) </v>
          </cell>
          <cell r="C24915" t="str">
            <v>Nhập kho Mỡ bôi trơn (HĐ:63) theo hóa đơn số 0003519 ngày 30.09.2019</v>
          </cell>
        </row>
        <row r="24916">
          <cell r="A24916" t="str">
            <v>1.51.05.500.USA.00.000</v>
          </cell>
          <cell r="B24916" t="str">
            <v xml:space="preserve">Bầu bơm mỡ  Chesterton Lubri-CupTM OL 500 Oiler model, 500CC </v>
          </cell>
          <cell r="C24916" t="str">
            <v>Nhập kho các loại mỡ (HĐ:63) theo hóa đơn số 0003519 ngày 30.09.2019</v>
          </cell>
        </row>
        <row r="24917">
          <cell r="A24917" t="str">
            <v>1.51.05.772.USA.99.000</v>
          </cell>
          <cell r="B24917" t="str">
            <v xml:space="preserve">Mỡ bôi ty van Chesterton 772 - 1.400ºC (0.5kg/hộp) </v>
          </cell>
          <cell r="C24917" t="str">
            <v>Nhập kho Mỡ bôi trơn (HĐ:63) theo hóa đơn số 0003519 ngày 30.09.2019</v>
          </cell>
        </row>
        <row r="24918">
          <cell r="A24918" t="str">
            <v>1.51.25.308.JPN.00.000</v>
          </cell>
          <cell r="B24918" t="str">
            <v xml:space="preserve">Mỡ KYODO YUSHI/ RAREMAX SUPER grease (400g/hộp) </v>
          </cell>
          <cell r="C24918" t="str">
            <v>Nhập kho Mỡ bôi trơn (HĐ:63) theo hóa đơn số 0003519 ngày 30.09.2019</v>
          </cell>
        </row>
        <row r="24919">
          <cell r="A24919" t="str">
            <v>1.51.25.309.JPN.00.000</v>
          </cell>
          <cell r="B24919" t="str">
            <v xml:space="preserve">Mỡ bôi trơn KYODO YUSHI Multemp SRL </v>
          </cell>
          <cell r="C24919" t="str">
            <v>Nhập kho Mỡ bôi trơn (HĐ:63) theo hóa đơn số 0003519 ngày 30.09.2019</v>
          </cell>
        </row>
        <row r="24920">
          <cell r="A24920" t="str">
            <v>1.51.25.635.USA.99.000</v>
          </cell>
          <cell r="B24920" t="str">
            <v xml:space="preserve">Mỡ bôi trơn Chesterton 635 SXC (400g/tuýp) </v>
          </cell>
          <cell r="C24920" t="str">
            <v>Nhập kho Mỡ bôi trơn (HĐ:63) theo hóa đơn số 0003519 ngày 30.09.2019</v>
          </cell>
        </row>
        <row r="24921">
          <cell r="A24921" t="str">
            <v>1.51.25.638.USA.00.000</v>
          </cell>
          <cell r="B24921" t="str">
            <v xml:space="preserve">Mỡ dạng tuýp bơm Chesterton 635SXC (400g/tuýp) </v>
          </cell>
          <cell r="C24921" t="str">
            <v>Nhập kho các loại mỡ (HĐ:63) theo hóa đơn số 0003519 ngày 30.09.2019</v>
          </cell>
        </row>
        <row r="24922">
          <cell r="A24922" t="str">
            <v>1.51.25.723.USA.00.000</v>
          </cell>
          <cell r="B24922" t="str">
            <v xml:space="preserve">Mỡ Chesterton AWC 723 (350g/chai) </v>
          </cell>
          <cell r="C24922" t="str">
            <v>Nhập kho các loại mỡ (HĐ:63) theo hóa đơn số 0003519 ngày 30.09.2019</v>
          </cell>
        </row>
        <row r="24923">
          <cell r="A24923" t="str">
            <v>1.51.25.787.USA.00.000</v>
          </cell>
          <cell r="B24923" t="str">
            <v xml:space="preserve">Mỡ Chesterton SLIDING PASTE 787 (500g/hộp) </v>
          </cell>
          <cell r="C24923" t="str">
            <v>Nhập kho các loại mỡ (HĐ:63) theo hóa đơn số 0003519 ngày 30.09.2019</v>
          </cell>
        </row>
        <row r="24924">
          <cell r="A24924" t="str">
            <v>1.51.45.235.USA.99.000</v>
          </cell>
          <cell r="B24924" t="str">
            <v xml:space="preserve">Mỡ silicon trắng 629 Chesterton (400g/hộp) </v>
          </cell>
          <cell r="C24924" t="str">
            <v>Nhập kho Mỡ bôi trơn (HĐ:63) theo hóa đơn số 0003519 ngày 30.09.2019</v>
          </cell>
        </row>
        <row r="24925">
          <cell r="A24925" t="str">
            <v>1.51.45.629.USA.00.000</v>
          </cell>
          <cell r="B24925" t="str">
            <v xml:space="preserve">Mỡ High Temperature Grease bôi oring Chesterton 629 Compound (400g/tuýp) </v>
          </cell>
          <cell r="C24925" t="str">
            <v>Nhập kho Mỡ bôi trơn (HĐ:63) theo hóa đơn số 0003519 ngày 30.09.2019</v>
          </cell>
        </row>
        <row r="24926">
          <cell r="A24926" t="str">
            <v>1.51.55.615.USA.00.000</v>
          </cell>
          <cell r="B24926" t="str">
            <v xml:space="preserve">Mỡ bôi trơn bạc đạn Chesterton 615 #1 </v>
          </cell>
          <cell r="C24926" t="str">
            <v>Nhập kho các loại mỡ (HĐ:63) theo hóa đơn số 0003519 ngày 30.09.2019</v>
          </cell>
        </row>
        <row r="24927">
          <cell r="A24927" t="str">
            <v>1.51.55.615.USA.99.000</v>
          </cell>
          <cell r="B24927" t="str">
            <v xml:space="preserve">Mỡ Chesterton 615 #1 (400g/ống) </v>
          </cell>
          <cell r="C24927" t="str">
            <v>Nhập kho Mỡ bôi trơn (HĐ:63) theo hóa đơn số 0003519 ngày 30.09.2019</v>
          </cell>
        </row>
        <row r="24928">
          <cell r="A24928" t="str">
            <v>1.51.55.626.USA.00.000</v>
          </cell>
          <cell r="B24928" t="str">
            <v xml:space="preserve">Mỡ bôi trơn xanh Chesterton 615 HTG#2 (400g/tuýp) </v>
          </cell>
          <cell r="C24928" t="str">
            <v>Nhập kho Mỡ bôi trơn (HĐ:63) theo hóa đơn số 0003519 ngày 30.09.2019</v>
          </cell>
        </row>
        <row r="24929">
          <cell r="A24929" t="str">
            <v>1.31.23.070.VIE.00.000</v>
          </cell>
          <cell r="B24929" t="str">
            <v xml:space="preserve">Dầu động cơ Rubia Tir 7400 15W40 (208L) </v>
          </cell>
          <cell r="C24929" t="str">
            <v>Nhập kho Mỡ, nhớt (HĐ:63) theo hóa đơn số 0003519 ngày 30.09.2019</v>
          </cell>
        </row>
        <row r="24930">
          <cell r="A24930" t="str">
            <v>1.31.23.412.SIN.00.000</v>
          </cell>
          <cell r="B24930" t="str">
            <v xml:space="preserve">Nhớt bôi trơn SHELL TURBO T46 (209l/phuy) </v>
          </cell>
          <cell r="C24930" t="str">
            <v>Nhập kho Dầu nhớt (HĐ:63) theo hóa đơn số 0003519 ngày 30.09.2019</v>
          </cell>
        </row>
        <row r="24931">
          <cell r="A24931" t="str">
            <v>1.31.23.415.VIE.99.000</v>
          </cell>
          <cell r="B24931" t="str">
            <v xml:space="preserve">Nhớt Shell Omala S2 GX100 (209L/phuy) </v>
          </cell>
          <cell r="C24931" t="str">
            <v>Nhập kho Dầu nhớt (HĐ:63) theo hóa đơn số 0003519 ngày 30.09.2019</v>
          </cell>
        </row>
        <row r="24932">
          <cell r="A24932" t="str">
            <v>1.31.23.418.THA.00.000</v>
          </cell>
          <cell r="B24932" t="str">
            <v xml:space="preserve">Nhớt bôi trơn SHELL SPIRAX S3 ATF MD3 (209L/phuy) </v>
          </cell>
          <cell r="C24932" t="str">
            <v>Nhập kho Dầu nhớt (HĐ:63) theo hóa đơn số 0003519 ngày 30.09.2019</v>
          </cell>
        </row>
        <row r="24933">
          <cell r="A24933" t="str">
            <v>1.31.23.420.SIN.00.000</v>
          </cell>
          <cell r="B24933" t="str">
            <v xml:space="preserve">Nhớt SHELL CORENA S4 R 46 (20l/xô) </v>
          </cell>
          <cell r="C24933" t="str">
            <v>Nhập kho Dầu nhớt (HĐ:63) theo hóa đơn số 0003519 ngày 30.09.2019</v>
          </cell>
        </row>
        <row r="24934">
          <cell r="A24934" t="str">
            <v>1.31.23.421.SIN.99.000</v>
          </cell>
          <cell r="B24934" t="str">
            <v xml:space="preserve">Nhớt SHELL OMALA S4 GXV220 (20l/xô) </v>
          </cell>
          <cell r="C24934" t="str">
            <v>Nhập kho Mỡ, nhớt (HĐ:63) theo hóa đơn số 0003519 ngày 30.09.2019</v>
          </cell>
        </row>
        <row r="24935">
          <cell r="A24935" t="str">
            <v>1.31.23.421.VIE.99.000</v>
          </cell>
          <cell r="B24935" t="str">
            <v xml:space="preserve">Nhớt SHELL OMALA S2 GX220 (209L/phuy) </v>
          </cell>
          <cell r="C24935" t="str">
            <v>Nhập kho Dầu nhớt (HĐ:63) theo hóa đơn số 0003519 ngày 30.09.2019</v>
          </cell>
        </row>
        <row r="24936">
          <cell r="A24936" t="str">
            <v>1.31.43.201.SIN.00.000</v>
          </cell>
          <cell r="B24936" t="str">
            <v xml:space="preserve">Dầu Mobil DTE 24 (208l/phuy) </v>
          </cell>
          <cell r="C24936" t="str">
            <v>Nhập kho Dầu nhớt (HĐ:63) theo hóa đơn số 0003519 ngày 30.09.2019</v>
          </cell>
        </row>
        <row r="24937">
          <cell r="A24937" t="str">
            <v>1.31.43.204.SIN.00.000</v>
          </cell>
          <cell r="B24937" t="str">
            <v xml:space="preserve">Dầu MOBILGEAR 600 XP 150 (20l/xô) </v>
          </cell>
          <cell r="C24937" t="str">
            <v>Nhập kho Dầu nhớt (HĐ:63) theo hóa đơn số 0003519 ngày 30.09.2019</v>
          </cell>
        </row>
        <row r="24938">
          <cell r="A24938" t="str">
            <v>1.31.43.205.SIN.00.000</v>
          </cell>
          <cell r="B24938" t="str">
            <v xml:space="preserve">Dầu MOBILGEAR 600 XP 220 (208l/phuy) </v>
          </cell>
          <cell r="C24938" t="str">
            <v>Nhập kho Dầu nhớt (HĐ:63) theo hóa đơn số 0003519 ngày 30.09.2019</v>
          </cell>
        </row>
        <row r="24939">
          <cell r="A24939" t="str">
            <v>1.31.43.208.USA.00.000</v>
          </cell>
          <cell r="B24939" t="str">
            <v xml:space="preserve">Dầu MOBIL SHC 634 (208l/phuy) </v>
          </cell>
          <cell r="C24939" t="str">
            <v>Nhập kho Dầu nhớt (HĐ:63) theo hóa đơn số 0003519 ngày 30.09.2019</v>
          </cell>
        </row>
        <row r="24940">
          <cell r="A24940" t="str">
            <v>1.31.43.211.USA.99.000</v>
          </cell>
          <cell r="B24940" t="str">
            <v xml:space="preserve">Nhớt MOBIL SHC 630 (20L/xô) </v>
          </cell>
          <cell r="C24940" t="str">
            <v>Nhập kho Dầu nhớt (HĐ:63) theo hóa đơn số 0003519 ngày 30.09.2019</v>
          </cell>
        </row>
        <row r="24941">
          <cell r="A24941" t="str">
            <v>1.31.43.213.SIN.00.000</v>
          </cell>
          <cell r="B24941" t="str">
            <v xml:space="preserve">Dầu MOBIL 1 5W-30 (208l/phuy) </v>
          </cell>
          <cell r="C24941" t="str">
            <v>Nhập kho Dầu nhớt (HĐ:63) theo hóa đơn số 0003519 ngày 30.09.2019</v>
          </cell>
        </row>
        <row r="24942">
          <cell r="A24942" t="str">
            <v>1.31.43.261.VIE.00.000</v>
          </cell>
          <cell r="B24942" t="str">
            <v xml:space="preserve">Nhớt hộp số Total Transtec 5 80W90 </v>
          </cell>
          <cell r="C24942" t="str">
            <v>Nhập kho Mỡ, nhớt (HĐ:63) theo hóa đơn số 0003519 ngày 30.09.2019</v>
          </cell>
        </row>
        <row r="24943">
          <cell r="A24943" t="str">
            <v>1.31.43.262.VIE.00.000</v>
          </cell>
          <cell r="B24943" t="str">
            <v xml:space="preserve">Nhớt cầu Total Transtec 5 85W140 (208/Thùng) </v>
          </cell>
          <cell r="C24943" t="str">
            <v>Nhập kho Mỡ, nhớt (HĐ:63) theo hóa đơn số 0003519 ngày 30.09.2019</v>
          </cell>
        </row>
        <row r="24944">
          <cell r="A24944" t="str">
            <v>1.31.73.070.GER.00.000</v>
          </cell>
          <cell r="B24944" t="str">
            <v xml:space="preserve">Nhớt FUCHS RENOLIN PG220 (20 lít/Xô) </v>
          </cell>
          <cell r="C24944" t="str">
            <v>Nhập kho Mỡ, nhớt (HĐ:63) theo hóa đơn số 0003519 ngày 30.09.2019</v>
          </cell>
        </row>
        <row r="24945">
          <cell r="A24945" t="str">
            <v>1.31.73.071.GER.00.000</v>
          </cell>
          <cell r="B24945" t="str">
            <v xml:space="preserve">Nhớt FUCHS RENISO TRITON SE 55 (20 lít/Xô) </v>
          </cell>
          <cell r="C24945" t="str">
            <v>Nhập kho Mỡ, nhớt (HĐ:63) theo hóa đơn số 0003519 ngày 30.09.2019</v>
          </cell>
        </row>
        <row r="24946">
          <cell r="A24946" t="str">
            <v>1.31.73.507.VIE.00.000</v>
          </cell>
          <cell r="B24946" t="str">
            <v xml:space="preserve">Nhớt TOTAL AZOLLA ZS (ISO VG46) (18 lít/Can) </v>
          </cell>
          <cell r="C24946" t="str">
            <v>Nhập kho Mỡ, nhớt (HĐ:63) theo hóa đơn số 0003519 ngày 30.09.2019</v>
          </cell>
        </row>
        <row r="24947">
          <cell r="A24947" t="str">
            <v>1.41.44.210.VIE.00.000</v>
          </cell>
          <cell r="B24947" t="str">
            <v xml:space="preserve">Nhớt thủy lực SHELL TELLUS S2 MX68 (209l/phuy) </v>
          </cell>
          <cell r="C24947" t="str">
            <v>Nhập kho Dầu nhớt (HĐ:63) theo hóa đơn số 0003519 ngày 30.09.2019</v>
          </cell>
        </row>
        <row r="24948">
          <cell r="A24948" t="str">
            <v>1.41.44.372.VIE.00.000</v>
          </cell>
          <cell r="B24948" t="str">
            <v xml:space="preserve">Dầu thắng 3/2 </v>
          </cell>
          <cell r="C24948" t="str">
            <v>Nhập kho Mỡ, nhớt (HĐ:63) theo hóa đơn số 0003519 ngày 30.09.2019</v>
          </cell>
        </row>
        <row r="24949">
          <cell r="A24949" t="str">
            <v>1.51.25.001.THA.00.000</v>
          </cell>
          <cell r="B24949" t="str">
            <v xml:space="preserve">Mỡ Shell Gadus S2 V220 3 (18kg/Xô) </v>
          </cell>
          <cell r="C24949" t="str">
            <v>Nhập kho Mỡ, nhớt (HĐ:63) theo hóa đơn số 0003519 ngày 30.09.2019</v>
          </cell>
        </row>
        <row r="24950">
          <cell r="A24950" t="str">
            <v>1.51.25.003.SIN.00.000</v>
          </cell>
          <cell r="B24950" t="str">
            <v xml:space="preserve">Mỡ Shell Gadus S2 V100 2 </v>
          </cell>
          <cell r="C24950" t="str">
            <v>Nhập kho Mỡ, nhớt (HĐ:63) theo hóa đơn số 0003519 ngày 30.09.2019</v>
          </cell>
        </row>
        <row r="24951">
          <cell r="A24951" t="str">
            <v>1.51.25.101.SIN.00.000</v>
          </cell>
          <cell r="B24951" t="str">
            <v xml:space="preserve">Mỡ SHELL GADUS S2 V100 3 (18kg/xô) </v>
          </cell>
          <cell r="C24951" t="str">
            <v>Nhập kho Mỡ, nhớt (HĐ:63) theo hóa đơn số 0003519 ngày 30.09.2019</v>
          </cell>
        </row>
        <row r="24952">
          <cell r="A24952" t="str">
            <v>1.51.25.102.SIN.00.000</v>
          </cell>
          <cell r="B24952" t="str">
            <v xml:space="preserve">Mỡ SHELL GADUS S2 V220 1 (18kg/xô) </v>
          </cell>
          <cell r="C24952" t="str">
            <v>Nhập kho Mỡ, nhớt (HĐ:63) theo hóa đơn số 0003519 ngày 30.09.2019</v>
          </cell>
        </row>
        <row r="24953">
          <cell r="A24953" t="str">
            <v>1.51.25.103.SIN.00.000</v>
          </cell>
          <cell r="B24953" t="str">
            <v xml:space="preserve">Mỡ SHELL GADUS S2 V220 2 (18kg/xô) </v>
          </cell>
          <cell r="C24953" t="str">
            <v>Nhập kho Mỡ, nhớt (HĐ:63) theo hóa đơn số 0003519 ngày 30.09.2019</v>
          </cell>
        </row>
        <row r="24954">
          <cell r="A24954" t="str">
            <v>1.51.25.106.THA.00.000</v>
          </cell>
          <cell r="B24954" t="str">
            <v xml:space="preserve">Mỡ SHELL GADUS S2 U460L2 (18kg/Xô) </v>
          </cell>
          <cell r="C24954" t="str">
            <v>Nhập kho Mỡ, nhớt (HĐ:63) theo hóa đơn số 0003519 ngày 30.09.2019</v>
          </cell>
        </row>
        <row r="24955">
          <cell r="A24955" t="str">
            <v>1.51.25.460.USA.00.000</v>
          </cell>
          <cell r="B24955" t="str">
            <v xml:space="preserve">Nhớt bôi trơn Chesterton 610HT 460 (20L/Thùng) </v>
          </cell>
          <cell r="C24955" t="str">
            <v>Nhập kho Mỡ, nhớt (HĐ:63) theo hóa đơn số 0003519 ngày 30.09.2019</v>
          </cell>
        </row>
        <row r="24956">
          <cell r="A24956" t="str">
            <v>1.51.25.615.USA.00.000</v>
          </cell>
          <cell r="B24956" t="str">
            <v xml:space="preserve">Mỡ Chesterton 615HTG#2 Synthetic Extreme Presure, Corrosion Resistant (18kg/xô) </v>
          </cell>
          <cell r="C24956" t="str">
            <v>Nhập kho Mỡ, nhớt (HĐ:63) theo hóa đơn số 0003519 ngày 30.09.2019</v>
          </cell>
        </row>
        <row r="24957">
          <cell r="A24957" t="str">
            <v>1.51.25.633.USA.00.000</v>
          </cell>
          <cell r="B24957" t="str">
            <v xml:space="preserve">Mỡ Chesterton 633SXCM Synthetic Corrosion Resistant (18kg/xô) </v>
          </cell>
          <cell r="C24957" t="str">
            <v>Nhập kho Mỡ, nhớt (HĐ:63) theo hóa đơn số 0003519 ngày 30.09.2019</v>
          </cell>
        </row>
        <row r="24958">
          <cell r="A24958" t="str">
            <v>1.51.25.636.USA.00.000</v>
          </cell>
          <cell r="B24958" t="str">
            <v xml:space="preserve">Mỡ bôi trơn bạc đạn Chesterton 635SXC 55kg/thùng </v>
          </cell>
          <cell r="C24958" t="str">
            <v>Nhập kho Mỡ, nhớt (HĐ:63) theo hóa đơn số 0003519 ngày 30.09.2019</v>
          </cell>
        </row>
        <row r="24959">
          <cell r="A24959" t="str">
            <v>1.51.25.637.USA.00.000</v>
          </cell>
          <cell r="B24959" t="str">
            <v xml:space="preserve">Mỡ Chesterton 635SXC Synthetic Extreme Presure, Corrosion resistant </v>
          </cell>
          <cell r="C24959" t="str">
            <v>Nhập kho Mỡ, nhớt (HĐ:63) theo hóa đơn số 0003519 ngày 30.09.2019</v>
          </cell>
        </row>
        <row r="24960">
          <cell r="A24960" t="str">
            <v>1.51.25.701.USA.00.000</v>
          </cell>
          <cell r="B24960" t="str">
            <v xml:space="preserve">Mỡ Chesterton Spraflex Gold, Water Resistant (20L/thùng) </v>
          </cell>
          <cell r="C24960" t="str">
            <v>Nhập kho Mỡ, nhớt (HĐ:63) theo hóa đơn số 0003519 ngày 30.09.2019</v>
          </cell>
        </row>
        <row r="24961">
          <cell r="A24961" t="str">
            <v>1.51.25.900.USA.99.000</v>
          </cell>
          <cell r="B24961" t="str">
            <v xml:space="preserve">Mỡ bôi trơn Chesterton 783 ACR (20L/thùng) </v>
          </cell>
          <cell r="C24961" t="str">
            <v>Nhập kho Mỡ, nhớt (HĐ:63) theo hóa đơn số 0003519 ngày 30.09.2019</v>
          </cell>
        </row>
        <row r="24962">
          <cell r="A24962" t="str">
            <v>1.51.55.001.SIN.00.000</v>
          </cell>
          <cell r="B24962" t="str">
            <v xml:space="preserve">Mỡ MOBILGREASE XHP222 SPECIAL (16kg/xô) </v>
          </cell>
          <cell r="C24962" t="str">
            <v>Nhập kho Dầu nhớt (HĐ:63) theo hóa đơn số 0003519 ngày 30.09.2019</v>
          </cell>
        </row>
        <row r="24963">
          <cell r="A24963" t="str">
            <v>1.51.55.215.SIN.00.000</v>
          </cell>
          <cell r="B24963" t="str">
            <v xml:space="preserve">Mỡ MOBILGREASE XHP222 (16kg/xô) </v>
          </cell>
          <cell r="C24963" t="str">
            <v>Nhập kho Dầu nhớt (HĐ:63) theo hóa đơn số 0003519 ngày 30.09.2019</v>
          </cell>
        </row>
        <row r="24964">
          <cell r="A24964" t="str">
            <v>1.51.55.221.SIN.00.000</v>
          </cell>
          <cell r="B24964" t="str">
            <v xml:space="preserve">Mỡ MOBILUX EP2 (16kg/xô) </v>
          </cell>
          <cell r="C24964" t="str">
            <v>Nhập kho Dầu nhớt (HĐ:63) theo hóa đơn số 0003519 ngày 30.09.2019</v>
          </cell>
        </row>
        <row r="24965">
          <cell r="A24965" t="str">
            <v>1.51.55.625.USA.99.000</v>
          </cell>
          <cell r="B24965" t="str">
            <v xml:space="preserve">Mỡ Chesterton 615 HTG#2, QBT Technology, NLGI 2 (18kg/xô) </v>
          </cell>
          <cell r="C24965" t="str">
            <v>Nhập kho Mỡ, nhớt (HĐ:63) theo hóa đơn số 0003519 ngày 30.09.2019</v>
          </cell>
        </row>
        <row r="24966">
          <cell r="A24966" t="str">
            <v>8.35.55.200.VIE.00.000</v>
          </cell>
          <cell r="B24966" t="str">
            <v xml:space="preserve">Phi nhựa 200 lít </v>
          </cell>
          <cell r="C24966" t="str">
            <v>Nhập kho phi nhựa (HĐ:112) theo hóa đơn số 0000124 ngày 20.11.2019</v>
          </cell>
        </row>
        <row r="24967">
          <cell r="A24967" t="str">
            <v>1.71.27.003.VIE.00.000</v>
          </cell>
          <cell r="B24967" t="str">
            <v xml:space="preserve">Keo dán ống nhựa Bình Minh 100g </v>
          </cell>
          <cell r="C24967" t="str">
            <v>Nhập kho vật tư (HĐ:121) theo hóa đơn số 0000123 ngày 19.11.2019</v>
          </cell>
        </row>
        <row r="24968">
          <cell r="A24968" t="str">
            <v>2.44.02.316.VIE.00.000</v>
          </cell>
          <cell r="B24968" t="str">
            <v xml:space="preserve">Thép tấm Inox 316 KT: 200x200x10mm </v>
          </cell>
          <cell r="C24968" t="str">
            <v>Nhập kho vật tư (HĐ:112) theo hóa đơn số 0000124 ngày 20.11.2019</v>
          </cell>
        </row>
        <row r="24969">
          <cell r="A24969" t="str">
            <v>2.46.35.027.VIE.00.000</v>
          </cell>
          <cell r="B24969" t="str">
            <v xml:space="preserve">Ống Inox 316, Ø27 </v>
          </cell>
          <cell r="C24969" t="str">
            <v>Nhập kho vật tư (HĐ:121) theo hóa đơn số 0000123 ngày 19.11.2019</v>
          </cell>
        </row>
        <row r="24970">
          <cell r="A24970" t="str">
            <v>2.50.05.012.VIE.00.000</v>
          </cell>
          <cell r="B24970" t="str">
            <v xml:space="preserve">Cáp Inox phi 12 </v>
          </cell>
          <cell r="C24970" t="str">
            <v>Nhập kho vật tư (HĐ:112) theo hóa đơn số 0000124 ngày 20.11.2019</v>
          </cell>
        </row>
        <row r="24971">
          <cell r="A24971" t="str">
            <v>3.20.22.014.VIE.00.000</v>
          </cell>
          <cell r="B24971" t="str">
            <v xml:space="preserve">Cùm siết cáp phi 14 </v>
          </cell>
          <cell r="C24971" t="str">
            <v>Nhập kho vật tư (HĐ:112) theo hóa đơn số 0000124 ngày 20.11.2019</v>
          </cell>
        </row>
        <row r="24972">
          <cell r="A24972" t="str">
            <v>3.20.50.060.VIE.00.000</v>
          </cell>
          <cell r="B24972" t="str">
            <v xml:space="preserve">Vòng siết ống Inox đk 60 </v>
          </cell>
          <cell r="C24972" t="str">
            <v>Nhập kho vật tư (HĐ:121) theo hóa đơn số 0000123 ngày 19.11.2019</v>
          </cell>
        </row>
        <row r="24973">
          <cell r="A24973" t="str">
            <v>4.30.28.332.THA.00.000</v>
          </cell>
          <cell r="B24973" t="str">
            <v xml:space="preserve">Que hàn LB52 - 3,2 ly </v>
          </cell>
          <cell r="C24973" t="str">
            <v>Nhập kho vật tư (HĐ:121) theo hóa đơn số 0000123 ngày 19.11.2019</v>
          </cell>
        </row>
        <row r="24974">
          <cell r="A24974" t="str">
            <v>4.32.08.576.VIE.00.000</v>
          </cell>
          <cell r="B24974" t="str">
            <v xml:space="preserve">Que hàn điện RB26-3.2 mm </v>
          </cell>
          <cell r="C24974" t="str">
            <v>Nhập kho vật tư (HĐ:121) theo hóa đơn số 0000123 ngày 19.11.2019</v>
          </cell>
        </row>
        <row r="24975">
          <cell r="A24975" t="str">
            <v>4.80.01.150.VIE.00.000</v>
          </cell>
          <cell r="B24975" t="str">
            <v xml:space="preserve">Bulong Inox M16 x 150mm </v>
          </cell>
          <cell r="C24975" t="str">
            <v>Nhập kho vật tư (HĐ:112) theo hóa đơn số 0000124 ngày 20.11.2019</v>
          </cell>
        </row>
        <row r="24976">
          <cell r="A24976" t="str">
            <v>4.82.28.060.VIE.00.000</v>
          </cell>
          <cell r="B24976" t="str">
            <v xml:space="preserve">Co ống inox, Ø60 </v>
          </cell>
          <cell r="C24976" t="str">
            <v>Nhập kho vật tư (HĐ:121) theo hóa đơn số 0000123 ngày 19.11.2019</v>
          </cell>
        </row>
        <row r="24977">
          <cell r="A24977" t="str">
            <v>4.82.28.061.VIE.00.000</v>
          </cell>
          <cell r="B24977" t="str">
            <v xml:space="preserve">Đầu chuyển ống Inox </v>
          </cell>
          <cell r="C24977" t="str">
            <v>Nhập kho vật tư (HĐ:121) theo hóa đơn số 0000123 ngày 19.11.2019</v>
          </cell>
        </row>
        <row r="24978">
          <cell r="A24978" t="str">
            <v>4.88.30.001.VIE.00.000</v>
          </cell>
          <cell r="B24978" t="str">
            <v xml:space="preserve">Cao su xốp dày 4cm, quy cách: 1mx2m </v>
          </cell>
          <cell r="C24978" t="str">
            <v>Nhập kho vật tư (HĐ:112) theo hóa đơn số 0000124 ngày 20.11.2019</v>
          </cell>
        </row>
        <row r="24979">
          <cell r="A24979" t="str">
            <v>4.90.21.060.VIE.00.000</v>
          </cell>
          <cell r="B24979" t="str">
            <v xml:space="preserve">Ống mềm, 60mm </v>
          </cell>
          <cell r="C24979" t="str">
            <v>Nhập kho vật tư (HĐ:121) theo hóa đơn số 0000123 ngày 19.11.2019</v>
          </cell>
        </row>
        <row r="24980">
          <cell r="A24980" t="str">
            <v>4.90.31.060.VIE.00.000</v>
          </cell>
          <cell r="B24980" t="str">
            <v xml:space="preserve">Ống cứng, 60mm </v>
          </cell>
          <cell r="C24980" t="str">
            <v>Nhập kho vật tư (HĐ:121) theo hóa đơn số 0000123 ngày 19.11.2019</v>
          </cell>
        </row>
        <row r="24981">
          <cell r="A24981" t="str">
            <v>4.90.43.060.VIE.00.000</v>
          </cell>
          <cell r="B24981" t="str">
            <v xml:space="preserve">Nối răng ngoài nhựa, 60mm </v>
          </cell>
          <cell r="C24981" t="str">
            <v>Nhập kho vật tư (HĐ:121) theo hóa đơn số 0000123 ngày 19.11.2019</v>
          </cell>
        </row>
        <row r="24982">
          <cell r="A24982" t="str">
            <v>4.90.80.090.VIE.00.000</v>
          </cell>
          <cell r="B24982" t="str">
            <v xml:space="preserve">Lưới cước nhựa KT 90*10 m </v>
          </cell>
          <cell r="C24982" t="str">
            <v>Nhập kho vật tư (HĐ:112) theo hóa đơn số 0000124 ngày 20.11.2019</v>
          </cell>
        </row>
        <row r="24983">
          <cell r="A24983" t="str">
            <v>4.90.80.100.VIE.00.000</v>
          </cell>
          <cell r="B24983" t="str">
            <v xml:space="preserve">Lưới cước nhựa KT 100*10 m </v>
          </cell>
          <cell r="C24983" t="str">
            <v>Nhập kho vật tư (HĐ:112) theo hóa đơn số 0000124 ngày 20.11.2019</v>
          </cell>
        </row>
        <row r="24984">
          <cell r="A24984" t="str">
            <v>4.90.80.306.VIE.00.000</v>
          </cell>
          <cell r="B24984" t="str">
            <v xml:space="preserve">Dây cước </v>
          </cell>
          <cell r="C24984" t="str">
            <v>Nhập kho vật tư (HĐ:121) theo hóa đơn số 0000123 ngày 19.11.2019</v>
          </cell>
        </row>
        <row r="24985">
          <cell r="A24985" t="str">
            <v>8.15.36.006.CHN.00.000</v>
          </cell>
          <cell r="B24985" t="str">
            <v xml:space="preserve">Đá mài Inox fi 125 </v>
          </cell>
          <cell r="C24985" t="str">
            <v>Nhập kho vật tư (HĐ:121) theo hóa đơn số 0000123 ngày 19.11.2019</v>
          </cell>
        </row>
        <row r="24986">
          <cell r="A24986" t="str">
            <v>8.15.37.028.CHN.00.000</v>
          </cell>
          <cell r="B24986" t="str">
            <v xml:space="preserve">Đá cắt Inox Sun-Flex Ø125mm </v>
          </cell>
          <cell r="C24986" t="str">
            <v>Nhập kho vật tư (HĐ:121) theo hóa đơn số 0000123 ngày 19.11.2019</v>
          </cell>
        </row>
        <row r="24987">
          <cell r="A24987" t="str">
            <v>8.15.50.165.CHN.00.000</v>
          </cell>
          <cell r="B24987" t="str">
            <v xml:space="preserve">Đá mài Inox 100x16x6mm </v>
          </cell>
          <cell r="C24987" t="str">
            <v>Nhập kho vật tư (HĐ:121) theo hóa đơn số 0000123 ngày 19.11.2019</v>
          </cell>
        </row>
        <row r="24988">
          <cell r="A24988" t="str">
            <v>8.15.90.802.CHN.00.000</v>
          </cell>
          <cell r="B24988" t="str">
            <v xml:space="preserve">Đá cắt Inox Sun-Flex Ø100mm </v>
          </cell>
          <cell r="C24988" t="str">
            <v>Nhập kho vật tư (HĐ:121) theo hóa đơn số 0000123 ngày 19.11.2019</v>
          </cell>
        </row>
        <row r="24989">
          <cell r="A24989" t="str">
            <v>8.05.40.161.VIE.00.000</v>
          </cell>
          <cell r="B24989" t="str">
            <v xml:space="preserve">Mũi khoan bê tông KT: 16x210mm </v>
          </cell>
          <cell r="C24989" t="str">
            <v>Nhập kho vật tư (HĐ:112) theo hóa đơn số 0000124 ngày 20.11.2019</v>
          </cell>
        </row>
        <row r="24990">
          <cell r="A24990" t="str">
            <v>8.35.85.009.VIE.00.000</v>
          </cell>
          <cell r="B24990" t="str">
            <v xml:space="preserve">Dây thừng fi 8mm </v>
          </cell>
          <cell r="C24990" t="str">
            <v>Nhập kho vật tư (HĐ:112) theo hóa đơn số 0000124 ngày 20.11.2019</v>
          </cell>
        </row>
        <row r="24991">
          <cell r="A24991" t="str">
            <v>8.35.85.010.VIE.00.000</v>
          </cell>
          <cell r="B24991" t="str">
            <v xml:space="preserve">Dây thừng fi 14mm </v>
          </cell>
          <cell r="C24991" t="str">
            <v>Nhập kho vật tư (HĐ:112) theo hóa đơn số 0000124 ngày 20.11.2019</v>
          </cell>
        </row>
        <row r="24992">
          <cell r="A24992" t="str">
            <v>8.35.85.012.VIE.00.000</v>
          </cell>
          <cell r="B24992" t="str">
            <v xml:space="preserve">Dây thừng, Ø10mm </v>
          </cell>
          <cell r="C24992" t="str">
            <v>Nhập kho vật tư (HĐ:121) theo hóa đơn số 0000123 ngày 19.11.2019</v>
          </cell>
        </row>
        <row r="24993">
          <cell r="A24993" t="str">
            <v>8.35.85.025.VIE.00.000</v>
          </cell>
          <cell r="B24993" t="str">
            <v xml:space="preserve">Dây thừng Ø18mm </v>
          </cell>
          <cell r="C24993" t="str">
            <v>Nhập kho vật tư (HĐ:112) theo hóa đơn số 0000124 ngày 20.11.2019</v>
          </cell>
        </row>
        <row r="24994">
          <cell r="A24994" t="str">
            <v>8.35.85.026.THA.00.000</v>
          </cell>
          <cell r="B24994" t="str">
            <v xml:space="preserve">Dây thừng Ø20 </v>
          </cell>
          <cell r="C24994" t="str">
            <v>Nhập kho vật tư (HĐ:112) theo hóa đơn số 0000124 ngày 20.11.2019</v>
          </cell>
        </row>
        <row r="24995">
          <cell r="A24995" t="str">
            <v>8.84.00.020.VIE.00.000</v>
          </cell>
          <cell r="B24995" t="str">
            <v xml:space="preserve">Ma ní phi 20 </v>
          </cell>
          <cell r="C24995" t="str">
            <v>Nhập kho vật tư (HĐ:112) theo hóa đơn số 0000124 ngày 20.11.2019</v>
          </cell>
        </row>
        <row r="24996">
          <cell r="A24996" t="str">
            <v>4.84.84.014.VIE.00.000</v>
          </cell>
          <cell r="B24996" t="str">
            <v xml:space="preserve">Vòi sen </v>
          </cell>
          <cell r="C24996" t="str">
            <v>Nhập kho vòi sen (HĐ:121) theo hóa đơn số 0000123 ngày 19.11.2019</v>
          </cell>
        </row>
        <row r="24997">
          <cell r="A24997" t="str">
            <v>8.90.20.509.VIE.00.000</v>
          </cell>
          <cell r="B24997" t="str">
            <v xml:space="preserve">áo phản quang </v>
          </cell>
          <cell r="C24997" t="str">
            <v>Nhập kho đồ bảo hộ (HĐ:121) theo hóa đơn số 0000123 ngày 19.11.2019</v>
          </cell>
        </row>
        <row r="24998">
          <cell r="A24998" t="str">
            <v>8.90.30.036.VIE.00.000</v>
          </cell>
          <cell r="B24998" t="str">
            <v xml:space="preserve">Mũ bảo hộ </v>
          </cell>
          <cell r="C24998" t="str">
            <v>Nhập kho đồ bảo hộ (HĐ:121) theo hóa đơn số 0000123 ngày 19.11.2019</v>
          </cell>
        </row>
        <row r="24999">
          <cell r="A24999" t="str">
            <v>8.88.03.003.CHN.00.000</v>
          </cell>
          <cell r="B24999" t="str">
            <v xml:space="preserve">Súng bơm mỡ dùng pin SKF, 1220x2440x5mm </v>
          </cell>
          <cell r="C24999" t="str">
            <v>Nhập kho vật tư (HĐ:142) theo hóa đơn số 0000121 ngày 18.11.2019</v>
          </cell>
        </row>
        <row r="25000">
          <cell r="A25000" t="str">
            <v>2.48.03.006.VIE.00.000</v>
          </cell>
          <cell r="B25000" t="str">
            <v xml:space="preserve">Dây thép phi 6mm </v>
          </cell>
          <cell r="C25000" t="str">
            <v>Nhập kho vật tư (HĐ:142) theo hóa đơn số 0000121 ngày 18.11.2019</v>
          </cell>
        </row>
        <row r="25001">
          <cell r="A25001" t="str">
            <v>2.50.01.008.VIE.00.000</v>
          </cell>
          <cell r="B25001" t="str">
            <v xml:space="preserve">Dây cáp thép phi 8mm </v>
          </cell>
          <cell r="C25001" t="str">
            <v>Nhập kho vật tư (HĐ:142) theo hóa đơn số 0000121 ngày 18.11.2019</v>
          </cell>
        </row>
        <row r="25002">
          <cell r="A25002" t="str">
            <v>3.20.94.012.VIE.00.000</v>
          </cell>
          <cell r="B25002" t="str">
            <v xml:space="preserve">Tăng đơ phi 12 </v>
          </cell>
          <cell r="C25002" t="str">
            <v>Nhập kho vật tư (HĐ:142) theo hóa đơn số 0000121 ngày 18.11.2019</v>
          </cell>
        </row>
        <row r="25003">
          <cell r="A25003" t="str">
            <v>3.20.94.016.VIE.00.000</v>
          </cell>
          <cell r="B25003" t="str">
            <v xml:space="preserve">Ốc siết cáp phi 16 </v>
          </cell>
          <cell r="C25003" t="str">
            <v>Nhập kho vật tư (HĐ:142) theo hóa đơn số 0000121 ngày 18.11.2019</v>
          </cell>
        </row>
        <row r="25004">
          <cell r="A25004" t="str">
            <v>3.66.81.800.CHN.00.000</v>
          </cell>
          <cell r="B25004" t="str">
            <v xml:space="preserve">Đèn pin cầm tay </v>
          </cell>
          <cell r="C25004" t="str">
            <v>Nhập kho vật tư (HĐ:142) theo hóa đơn số 0000121 ngày 18.11.2019</v>
          </cell>
        </row>
        <row r="25005">
          <cell r="A25005" t="str">
            <v>8.35.05.003.VIE.00.000</v>
          </cell>
          <cell r="B25005" t="str">
            <v xml:space="preserve">Cuốc + cán </v>
          </cell>
          <cell r="C25005" t="str">
            <v>Nhập kho vật tư (HĐ:142) theo hóa đơn số 0000121 ngày 18.11.2019</v>
          </cell>
        </row>
        <row r="25006">
          <cell r="A25006" t="str">
            <v>8.35.05.004.VIE.00.000</v>
          </cell>
          <cell r="B25006" t="str">
            <v xml:space="preserve">Xẻng mũi nhọn + cán </v>
          </cell>
          <cell r="C25006" t="str">
            <v>Nhập kho vật tư (HĐ:142) theo hóa đơn số 0000121 ngày 18.11.2019</v>
          </cell>
        </row>
        <row r="25007">
          <cell r="A25007" t="str">
            <v>8.95.80.085.VIE.00.000</v>
          </cell>
          <cell r="B25007" t="str">
            <v xml:space="preserve">Bao cước đựng cát </v>
          </cell>
          <cell r="C25007" t="str">
            <v>Nhập kho vật tư (HĐ:142) theo hóa đơn số 0000121 ngày 18.11.2019</v>
          </cell>
        </row>
        <row r="25008">
          <cell r="A25008" t="str">
            <v>8.90.20.200.VIE.00.000</v>
          </cell>
          <cell r="B25008" t="str">
            <v xml:space="preserve">Quần áo mưa </v>
          </cell>
          <cell r="C25008" t="str">
            <v>Nhập kho vật tư (HĐ:142) theo hóa đơn số 0000121 ngày 18.11.2019</v>
          </cell>
        </row>
        <row r="25009">
          <cell r="A25009" t="str">
            <v>8.90.40.115.VIE.00.000</v>
          </cell>
          <cell r="B25009" t="str">
            <v xml:space="preserve">Găng tay len hạt nhựa </v>
          </cell>
          <cell r="C25009" t="str">
            <v>Nhập kho vật tư (HĐ:142) theo hóa đơn số 0000121 ngày 18.11.2019</v>
          </cell>
        </row>
        <row r="25010">
          <cell r="A25010" t="str">
            <v>8.90.80.016.VIE.00.000</v>
          </cell>
          <cell r="B25010" t="str">
            <v xml:space="preserve">Áo phao </v>
          </cell>
          <cell r="C25010" t="str">
            <v>Nhập kho vật tư (HĐ:142) theo hóa đơn số 0000121 ngày 18.11.2019</v>
          </cell>
        </row>
        <row r="25011">
          <cell r="A25011" t="str">
            <v>5.86.90.001.VIE.00.000</v>
          </cell>
          <cell r="B25011" t="str">
            <v xml:space="preserve">Lõi lọc hộp 5um (ME-BDM-5-39) </v>
          </cell>
          <cell r="C25011" t="str">
            <v>Nhập lõi lọc (HĐ số 12) theo hóa đơn số 0000005 ngày 15.11.2019</v>
          </cell>
        </row>
        <row r="25012">
          <cell r="A25012" t="str">
            <v>5.86.90.010.VIE.00.000</v>
          </cell>
          <cell r="B25012" t="str">
            <v xml:space="preserve">Lõi lọc hộp 2um (ME-BDM-2-39) </v>
          </cell>
          <cell r="C25012" t="str">
            <v>Nhập lõi lọc (HĐ số 12) theo hóa đơn số 0000005 ngày 15.11.2019</v>
          </cell>
        </row>
        <row r="25013">
          <cell r="A25013" t="str">
            <v>1.71.77.125.VIE.00.000</v>
          </cell>
          <cell r="B25013" t="str">
            <v xml:space="preserve">Dung dịch axeton </v>
          </cell>
          <cell r="C25013" t="str">
            <v>Nhập kho vật tư (HĐ:139) theo hóa đơn số 0000120 ngày 16.11.2019</v>
          </cell>
        </row>
        <row r="25014">
          <cell r="A25014" t="str">
            <v>2.35.10.203.KOR.00.000</v>
          </cell>
          <cell r="B25014" t="str">
            <v xml:space="preserve">Shim SUS 304 200x300x0,03mm </v>
          </cell>
          <cell r="C25014" t="str">
            <v>Nhập kho vật tư (HĐ:139) theo hóa đơn số 0000120 ngày 16.11.2019</v>
          </cell>
        </row>
        <row r="25015">
          <cell r="A25015" t="str">
            <v>2.35.10.204.KOR.00.000</v>
          </cell>
          <cell r="B25015" t="str">
            <v xml:space="preserve">Shim SUS 304 200x300x0,04mm </v>
          </cell>
          <cell r="C25015" t="str">
            <v>Nhập kho vật tư (HĐ:139) theo hóa đơn số 0000120 ngày 16.11.2019</v>
          </cell>
        </row>
        <row r="25016">
          <cell r="A25016" t="str">
            <v>2.35.10.205.KOR.00.000</v>
          </cell>
          <cell r="B25016" t="str">
            <v xml:space="preserve">Shim SUS 304, 200x300x0,05mm </v>
          </cell>
          <cell r="C25016" t="str">
            <v>Nhập kho vật tư (HĐ:139) theo hóa đơn số 0000120 ngày 16.11.2019</v>
          </cell>
        </row>
        <row r="25017">
          <cell r="A25017" t="str">
            <v>2.35.10.231.KOR.00.000</v>
          </cell>
          <cell r="B25017" t="str">
            <v xml:space="preserve">Shim SUS 304, 200x300x0,1mm </v>
          </cell>
          <cell r="C25017" t="str">
            <v>Nhập kho vật tư (HĐ:139) theo hóa đơn số 0000120 ngày 16.11.2019</v>
          </cell>
        </row>
        <row r="25018">
          <cell r="A25018" t="str">
            <v>2.35.10.232.KOR.00.000</v>
          </cell>
          <cell r="B25018" t="str">
            <v xml:space="preserve">Shim SUS 304, 200x300x0,2mm </v>
          </cell>
          <cell r="C25018" t="str">
            <v>Nhập kho vật tư (HĐ:139) theo hóa đơn số 0000120 ngày 16.11.2019</v>
          </cell>
        </row>
        <row r="25019">
          <cell r="A25019" t="str">
            <v>2.35.10.233.KOR.00.000</v>
          </cell>
          <cell r="B25019" t="str">
            <v xml:space="preserve">Shim SUS 304, 200x300x0,3mm </v>
          </cell>
          <cell r="C25019" t="str">
            <v>Nhập kho vật tư (HĐ:139) theo hóa đơn số 0000120 ngày 16.11.2019</v>
          </cell>
        </row>
        <row r="25020">
          <cell r="A25020" t="str">
            <v>2.35.10.234.KOR.00.000</v>
          </cell>
          <cell r="B25020" t="str">
            <v xml:space="preserve">Shim SUS 304, 200x300x0,4mm </v>
          </cell>
          <cell r="C25020" t="str">
            <v>Nhập kho vật tư (HĐ:139) theo hóa đơn số 0000120 ngày 16.11.2019</v>
          </cell>
        </row>
        <row r="25021">
          <cell r="A25021" t="str">
            <v>2.35.10.235.KOR.00.000</v>
          </cell>
          <cell r="B25021" t="str">
            <v xml:space="preserve">Shim SUS 304, 200x300x0,5mm </v>
          </cell>
          <cell r="C25021" t="str">
            <v>Nhập kho vật tư (HĐ:139) theo hóa đơn số 0000120 ngày 16.11.2019</v>
          </cell>
        </row>
        <row r="25022">
          <cell r="A25022" t="str">
            <v>8.35.85.002.TPE.00.000</v>
          </cell>
          <cell r="B25022" t="str">
            <v xml:space="preserve">Mica màu trong, KT: 1220x2440x5mm </v>
          </cell>
          <cell r="C25022" t="str">
            <v>Nhập kho vật tư (HĐ:139) theo hóa đơn số 0000120 ngày 16.11.2019</v>
          </cell>
        </row>
        <row r="25023">
          <cell r="A25023" t="str">
            <v>8.95.10.003.IND.00.000</v>
          </cell>
          <cell r="B25023" t="str">
            <v xml:space="preserve">Gas lạnh R32 </v>
          </cell>
          <cell r="C25023" t="str">
            <v>Nhập kho vật tư (HĐ:139) theo hóa đơn số 0000120 ngày 16.11.2019</v>
          </cell>
        </row>
        <row r="25024">
          <cell r="A25024" t="str">
            <v>4.88.65.190.TPE.00.000</v>
          </cell>
          <cell r="B25024" t="str">
            <v xml:space="preserve">Phốt TC 190x230x15mm </v>
          </cell>
          <cell r="C25024" t="str">
            <v>Nhập kho vật tư (HĐ:139) theo hóa đơn số 0000120 ngày 16.11.2019</v>
          </cell>
        </row>
        <row r="25025">
          <cell r="A25025" t="str">
            <v>4.88.65.191.CHN.00.000</v>
          </cell>
          <cell r="B25025" t="str">
            <v xml:space="preserve">Phốt SKF 190x220x15mm </v>
          </cell>
          <cell r="C25025" t="str">
            <v>Nhập kho vật tư (HĐ:139) theo hóa đơn số 0000120 ngày 16.11.2019</v>
          </cell>
        </row>
        <row r="25026">
          <cell r="A25026" t="str">
            <v>4.88.65.572.TPE.00.000</v>
          </cell>
          <cell r="B25026" t="str">
            <v xml:space="preserve">Mechanical Seal Burgman, BT-AR-12 (Vòng cao su đệm kín) </v>
          </cell>
          <cell r="C25026" t="str">
            <v>Nhập kho vật tư (HĐ:139) theo hóa đơn số 0000120 ngày 16.11.2019</v>
          </cell>
        </row>
        <row r="25027">
          <cell r="A25027" t="str">
            <v>5.01.07.202.ITA.00.000</v>
          </cell>
          <cell r="B25027" t="str">
            <v xml:space="preserve">Bạc đạn 6202 2RS </v>
          </cell>
          <cell r="C25027" t="str">
            <v>Nhập kho vật tư (HĐ:139) theo hóa đơn số 0000120 ngày 16.11.2019</v>
          </cell>
        </row>
        <row r="25028">
          <cell r="A25028" t="str">
            <v>5.01.24.201.CHN.00.000</v>
          </cell>
          <cell r="B25028" t="str">
            <v xml:space="preserve">Bạc đạn 6201 2RS </v>
          </cell>
          <cell r="C25028" t="str">
            <v>Nhập kho vật tư (HĐ:139) theo hóa đơn số 0000120 ngày 16.11.2019</v>
          </cell>
        </row>
        <row r="25029">
          <cell r="A25029" t="str">
            <v>8.92.15.015.VIE.00.000</v>
          </cell>
          <cell r="B25029" t="str">
            <v xml:space="preserve">Bảng lề Inox H=75mm, A=64mm, dày 2mm </v>
          </cell>
          <cell r="C25029" t="str">
            <v>Nhập kho Bảng lề Inox (HĐ:139) theo hóa đơn số 0000120 ngày 16.11.2019</v>
          </cell>
        </row>
        <row r="25030">
          <cell r="A25030" t="str">
            <v>8.88.00.008.CHN.00.000</v>
          </cell>
          <cell r="B25030" t="str">
            <v xml:space="preserve">Laptop Asus A412FA </v>
          </cell>
          <cell r="C25030" t="str">
            <v>Nhập mua Laptop Asus theo hóa đơn số 0036865 ngày 14.11.2019</v>
          </cell>
        </row>
        <row r="25031">
          <cell r="A25031" t="str">
            <v>4.88.65.571.CHN.00.000</v>
          </cell>
          <cell r="B25031" t="str">
            <v xml:space="preserve">Oil seal 15x24x7 HMSA10 RG1 </v>
          </cell>
          <cell r="C25031" t="str">
            <v>Nhập kho Bạc đạn (HĐ:60) theo hóa đơn số 0000353 ngày 25.10.2019</v>
          </cell>
        </row>
        <row r="25032">
          <cell r="A25032" t="str">
            <v>5.01.07.202.CHN.00.000</v>
          </cell>
          <cell r="B25032" t="str">
            <v xml:space="preserve">Bạc đạn 6202 </v>
          </cell>
          <cell r="C25032" t="str">
            <v>Nhập kho Bạc đạn (HĐ:60) theo hóa đơn số 0000353 ngày 25.10.2019</v>
          </cell>
        </row>
        <row r="25033">
          <cell r="A25033" t="str">
            <v>5.01.07.216.CHN.00.000</v>
          </cell>
          <cell r="B25033" t="str">
            <v xml:space="preserve">Bạc đạn đầu 6216 </v>
          </cell>
          <cell r="C25033" t="str">
            <v>Nhập kho Bạc đạn (HĐ:60) theo hóa đơn số 0000353 ngày 25.10.2019</v>
          </cell>
        </row>
        <row r="25034">
          <cell r="A25034" t="str">
            <v>5.01.07.311.CHN.99.000</v>
          </cell>
          <cell r="B25034" t="str">
            <v xml:space="preserve">Bạc đạn 6311/C3 </v>
          </cell>
          <cell r="C25034" t="str">
            <v>Nhập kho Bạc đạn (HĐ:60) theo hóa đơn số 0000353 ngày 25.10.2019</v>
          </cell>
        </row>
        <row r="25035">
          <cell r="A25035" t="str">
            <v>5.01.07.314.CHN.00.000</v>
          </cell>
          <cell r="B25035" t="str">
            <v xml:space="preserve">Bạc đạn 6314 </v>
          </cell>
          <cell r="C25035" t="str">
            <v>Nhập kho Bạc đạn (HĐ:60) theo hóa đơn số 0000353 ngày 25.10.2019</v>
          </cell>
        </row>
        <row r="25036">
          <cell r="A25036" t="str">
            <v>5.01.07.318.CHN.00.000</v>
          </cell>
          <cell r="B25036" t="str">
            <v xml:space="preserve">Bạc đạn đầu 6318 </v>
          </cell>
          <cell r="C25036" t="str">
            <v>Nhập kho Bạc đạn (HĐ:60) theo hóa đơn số 0000353 ngày 25.10.2019</v>
          </cell>
        </row>
        <row r="25037">
          <cell r="A25037" t="str">
            <v>5.01.07.618.FRA.00.000</v>
          </cell>
          <cell r="B25037" t="str">
            <v xml:space="preserve">Bạc đạn đầu 6218 </v>
          </cell>
          <cell r="C25037" t="str">
            <v>Nhập kho Bạc đạn (HĐ:60) theo hóa đơn số 0000353 ngày 25.10.2019</v>
          </cell>
        </row>
        <row r="25038">
          <cell r="A25038" t="str">
            <v>5.01.24.207.MAS.99.000</v>
          </cell>
          <cell r="B25038" t="str">
            <v xml:space="preserve">Bạc đạn đầu 6207-2Z/C3 </v>
          </cell>
          <cell r="C25038" t="str">
            <v>Nhập kho Bạc đạn (HĐ:60) theo hóa đơn số 0000353 ngày 25.10.2019</v>
          </cell>
        </row>
        <row r="25039">
          <cell r="A25039" t="str">
            <v>5.01.34.024.FRA.00.000</v>
          </cell>
          <cell r="B25039" t="str">
            <v xml:space="preserve">Bạc đạn 6024 </v>
          </cell>
          <cell r="C25039" t="str">
            <v>Nhập kho Bạc đạn (HĐ:60) theo hóa đơn số 0000353 ngày 25.10.2019</v>
          </cell>
        </row>
        <row r="25040">
          <cell r="A25040" t="str">
            <v>5.01.34.030.FRA.00.000</v>
          </cell>
          <cell r="B25040" t="str">
            <v xml:space="preserve">Bạc đạn 6030 </v>
          </cell>
          <cell r="C25040" t="str">
            <v>Nhập kho Bạc đạn (HĐ:60) theo hóa đơn số 0000353 ngày 25.10.2019</v>
          </cell>
        </row>
        <row r="25041">
          <cell r="A25041" t="str">
            <v>5.01.34.203.CHN.00.000</v>
          </cell>
          <cell r="B25041" t="str">
            <v xml:space="preserve">Bearing 6203-2Z </v>
          </cell>
          <cell r="C25041" t="str">
            <v>Nhập kho Bạc đạn (HĐ:60) theo hóa đơn số 0000353 ngày 25.10.2019</v>
          </cell>
        </row>
        <row r="25042">
          <cell r="A25042" t="str">
            <v>5.01.34.205.BUL.99.000</v>
          </cell>
          <cell r="B25042" t="str">
            <v xml:space="preserve">Bạc đạn đầu 6205-2Z </v>
          </cell>
          <cell r="C25042" t="str">
            <v>Nhập kho Bạc đạn (HĐ:60) theo hóa đơn số 0000353 ngày 25.10.2019</v>
          </cell>
        </row>
        <row r="25043">
          <cell r="A25043" t="str">
            <v>5.01.34.210.MAS.99.000</v>
          </cell>
          <cell r="B25043" t="str">
            <v xml:space="preserve">Bạc đạn đầu 6209-2Z </v>
          </cell>
          <cell r="C25043" t="str">
            <v>Nhập kho Bạc đạn (HĐ:60) theo hóa đơn số 0000353 ngày 25.10.2019</v>
          </cell>
        </row>
        <row r="25044">
          <cell r="A25044" t="str">
            <v>5.01.34.211.MAS.99.000</v>
          </cell>
          <cell r="B25044" t="str">
            <v xml:space="preserve">Bạc đạn đầu 6209-2Z/C3 </v>
          </cell>
          <cell r="C25044" t="str">
            <v>Nhập kho Bạc đạn (HĐ:60) theo hóa đơn số 0000353 ngày 25.10.2019</v>
          </cell>
        </row>
        <row r="25045">
          <cell r="A25045" t="str">
            <v>5.01.34.212.CHN.00.000</v>
          </cell>
          <cell r="B25045" t="str">
            <v xml:space="preserve">Bạc đạn đầu 6212-2Z </v>
          </cell>
          <cell r="C25045" t="str">
            <v>Nhập kho Bạc đạn (HĐ:60) theo hóa đơn số 0000353 ngày 25.10.2019</v>
          </cell>
        </row>
        <row r="25046">
          <cell r="A25046" t="str">
            <v>5.01.34.225.MAS.99.000</v>
          </cell>
          <cell r="B25046" t="str">
            <v xml:space="preserve">Bạc đạn đầu 6206-2Z </v>
          </cell>
          <cell r="C25046" t="str">
            <v>Nhập kho Bạc đạn (HĐ:60) theo hóa đơn số 0000353 ngày 25.10.2019</v>
          </cell>
        </row>
        <row r="25047">
          <cell r="A25047" t="str">
            <v>5.01.34.241.IND.00.000</v>
          </cell>
          <cell r="B25047" t="str">
            <v xml:space="preserve">Bạc đạn đầu 6204-2Z/C3 </v>
          </cell>
          <cell r="C25047" t="str">
            <v>Nhập kho Bạc đạn (HĐ:60) theo hóa đơn số 0000353 ngày 25.10.2019</v>
          </cell>
        </row>
        <row r="25048">
          <cell r="A25048" t="str">
            <v>5.01.34.283.MAS.00.000</v>
          </cell>
          <cell r="B25048" t="str">
            <v xml:space="preserve">Bạc đạn 6208-2Z </v>
          </cell>
          <cell r="C25048" t="str">
            <v>Nhập kho Bạc đạn (HĐ:60) theo hóa đơn số 0000353 ngày 25.10.2019</v>
          </cell>
        </row>
        <row r="25049">
          <cell r="A25049" t="str">
            <v>5.01.34.310.MAS.00.000</v>
          </cell>
          <cell r="B25049" t="str">
            <v xml:space="preserve">Bạc đạn đầu 6309-2Z </v>
          </cell>
          <cell r="C25049" t="str">
            <v>Nhập kho Bạc đạn (HĐ:60) theo hóa đơn số 0000353 ngày 25.10.2019</v>
          </cell>
        </row>
        <row r="25050">
          <cell r="A25050" t="str">
            <v>5.01.34.311.MAS.00.000</v>
          </cell>
          <cell r="B25050" t="str">
            <v xml:space="preserve">Bạc đạn đầu 6309-2Z/C3 </v>
          </cell>
          <cell r="C25050" t="str">
            <v>Nhập kho Bạc đạn (HĐ:60) theo hóa đơn số 0000353 ngày 25.10.2019</v>
          </cell>
        </row>
        <row r="25051">
          <cell r="A25051" t="str">
            <v>5.01.34.326.IND.00.000</v>
          </cell>
          <cell r="B25051" t="str">
            <v xml:space="preserve">Bạc đạn 6306-2Z/C3 </v>
          </cell>
          <cell r="C25051" t="str">
            <v>Nhập kho Bạc đạn (HĐ:60) theo hóa đơn số 0000353 ngày 25.10.2019</v>
          </cell>
        </row>
        <row r="25052">
          <cell r="A25052" t="str">
            <v>5.01.34.371.CHN.99.000</v>
          </cell>
          <cell r="B25052" t="str">
            <v xml:space="preserve">Bạc đạn đầu 6312-2Z/C3 </v>
          </cell>
          <cell r="C25052" t="str">
            <v>Nhập kho Bạc đạn (HĐ:60) theo hóa đơn số 0000353 ngày 25.10.2019</v>
          </cell>
        </row>
        <row r="25053">
          <cell r="A25053" t="str">
            <v>5.01.34.372.CHN.00.000</v>
          </cell>
          <cell r="B25053" t="str">
            <v xml:space="preserve">Bạc đạn đầu 6312-2Z/C4 </v>
          </cell>
          <cell r="C25053" t="str">
            <v>Nhập kho Bạc đạn (HĐ:60) theo hóa đơn số 0000353 ngày 25.10.2019</v>
          </cell>
        </row>
        <row r="25054">
          <cell r="A25054" t="str">
            <v>5.01.34.507.MAS.00.000</v>
          </cell>
          <cell r="B25054" t="str">
            <v xml:space="preserve">Bạc đạn 6207-2Z </v>
          </cell>
          <cell r="C25054" t="str">
            <v>Nhập kho Bạc đạn (HĐ:60) theo hóa đơn số 0000353 ngày 25.10.2019</v>
          </cell>
        </row>
        <row r="25055">
          <cell r="A25055" t="str">
            <v>5.01.34.507.MAS.99.000</v>
          </cell>
          <cell r="B25055" t="str">
            <v xml:space="preserve">Bạc đạn  đầu 6207-2Z </v>
          </cell>
          <cell r="C25055" t="str">
            <v>Nhập kho Bạc đạn (HĐ:60) theo hóa đơn số 0000353 ngày 25.10.2019</v>
          </cell>
        </row>
        <row r="25056">
          <cell r="A25056" t="str">
            <v>5.01.34.864.CHN.00.000</v>
          </cell>
          <cell r="B25056" t="str">
            <v xml:space="preserve">Vòng bi 6204-2RSH/C3 </v>
          </cell>
          <cell r="C25056" t="str">
            <v>Nhập kho Bạc đạn (HĐ:60) theo hóa đơn số 0000353 ngày 25.10.2019</v>
          </cell>
        </row>
        <row r="25057">
          <cell r="A25057" t="str">
            <v>5.01.34.867.IND.00.000</v>
          </cell>
          <cell r="B25057" t="str">
            <v xml:space="preserve">Bạc đạn 6204-2Z </v>
          </cell>
          <cell r="C25057" t="str">
            <v>Nhập kho Bạc đạn (HĐ:60) theo hóa đơn số 0000353 ngày 25.10.2019</v>
          </cell>
        </row>
        <row r="25058">
          <cell r="A25058" t="str">
            <v>5.01.54.211.CHN.00.000</v>
          </cell>
          <cell r="B25058" t="str">
            <v xml:space="preserve">Bạc đạn  6211/C3 </v>
          </cell>
          <cell r="C25058" t="str">
            <v>Nhập kho Bạc đạn (HĐ:60) theo hóa đơn số 0000353 ngày 25.10.2019</v>
          </cell>
        </row>
        <row r="25059">
          <cell r="A25059" t="str">
            <v>5.01.54.310.CHN.00.000</v>
          </cell>
          <cell r="B25059" t="str">
            <v xml:space="preserve">Bạc đạn 6310 </v>
          </cell>
          <cell r="C25059" t="str">
            <v>Nhập kho Bạc đạn (HĐ:60) theo hóa đơn số 0000353 ngày 25.10.2019</v>
          </cell>
        </row>
        <row r="25060">
          <cell r="A25060" t="str">
            <v>5.01.54.316.CHN.00.000</v>
          </cell>
          <cell r="B25060" t="str">
            <v xml:space="preserve">Bạc đạn 6316/C3 </v>
          </cell>
          <cell r="C25060" t="str">
            <v>Nhập kho Bạc đạn (HĐ:60) theo hóa đơn số 0000353 ngày 25.10.2019</v>
          </cell>
        </row>
        <row r="25061">
          <cell r="A25061" t="str">
            <v>5.01.54.325.CHN.00.000</v>
          </cell>
          <cell r="B25061" t="str">
            <v xml:space="preserve">Bạc đạn 6214/C3 </v>
          </cell>
          <cell r="C25061" t="str">
            <v>Nhập kho Bạc đạn (HĐ:60) theo hóa đơn số 0000353 ngày 25.10.2019</v>
          </cell>
        </row>
        <row r="25062">
          <cell r="A25062" t="str">
            <v>5.01.54.325.CHN.99.000</v>
          </cell>
          <cell r="B25062" t="str">
            <v xml:space="preserve">Bạc đạn đầu 6214/C3 </v>
          </cell>
          <cell r="C25062" t="str">
            <v>Nhập kho Bạc đạn (HĐ:60) theo hóa đơn số 0000353 ngày 25.10.2019</v>
          </cell>
        </row>
        <row r="25063">
          <cell r="A25063" t="str">
            <v>5.01.54.382.CHN.99.000</v>
          </cell>
          <cell r="B25063" t="str">
            <v xml:space="preserve">Bạc đạn đầu 6313/C3 </v>
          </cell>
          <cell r="C25063" t="str">
            <v>Nhập kho Bạc đạn (HĐ:60) theo hóa đơn số 0000353 ngày 25.10.2019</v>
          </cell>
        </row>
        <row r="25064">
          <cell r="A25064" t="str">
            <v>5.01.54.384.CHN.00.000</v>
          </cell>
          <cell r="B25064" t="str">
            <v xml:space="preserve">Bạc đạn 6313-2Z/C3 </v>
          </cell>
          <cell r="C25064" t="str">
            <v>Nhập kho Bạc đạn (HĐ:60) theo hóa đơn số 0000353 ngày 25.10.2019</v>
          </cell>
        </row>
        <row r="25065">
          <cell r="A25065" t="str">
            <v>5.03.24.328.GER.00.000</v>
          </cell>
          <cell r="B25065" t="str">
            <v xml:space="preserve">Bạc đạn NU 328 ECM </v>
          </cell>
          <cell r="C25065" t="str">
            <v>Nhập kho Bạc đạn (HĐ:60) theo hóa đơn số 0000353 ngày 25.10.2019</v>
          </cell>
        </row>
        <row r="25066">
          <cell r="A25066" t="str">
            <v>5.03.64.244.CHN.00.000</v>
          </cell>
          <cell r="B25066" t="str">
            <v xml:space="preserve">Bạc đạn 22244 CC/ W33 </v>
          </cell>
          <cell r="C25066" t="str">
            <v>Nhập kho Bạc đạn (HĐ:60) theo hóa đơn số 0000353 ngày 25.10.2019</v>
          </cell>
        </row>
        <row r="25067">
          <cell r="A25067" t="str">
            <v>5.03.75.314.AUT.00.000</v>
          </cell>
          <cell r="B25067" t="str">
            <v xml:space="preserve">Bạc đạn 7314 BEP </v>
          </cell>
          <cell r="C25067" t="str">
            <v>Nhập kho Bạc đạn (HĐ:60) theo hóa đơn số 0000353 ngày 25.10.2019</v>
          </cell>
        </row>
        <row r="25068">
          <cell r="A25068" t="str">
            <v>5.03.96.011.SWE.00.000</v>
          </cell>
          <cell r="B25068" t="str">
            <v xml:space="preserve">Bạc đạn SNL513-611 </v>
          </cell>
          <cell r="C25068" t="str">
            <v>Nhập kho Bạc đạn (HĐ:60) theo hóa đơn số 0000353 ngày 25.10.2019</v>
          </cell>
        </row>
        <row r="25069">
          <cell r="A25069" t="str">
            <v>5.03.96.048.SWE.00.000</v>
          </cell>
          <cell r="B25069" t="str">
            <v xml:space="preserve">Bạc đạn 23048 CC/W33 </v>
          </cell>
          <cell r="C25069" t="str">
            <v>Nhập kho Bạc đạn (HĐ:60) theo hóa đơn số 0000353 ngày 25.10.2019</v>
          </cell>
        </row>
        <row r="25070">
          <cell r="A25070" t="str">
            <v>5.03.96.136.CHN.00.000</v>
          </cell>
          <cell r="B25070" t="str">
            <v xml:space="preserve">Bạc đạn 23136 CCK/W33 </v>
          </cell>
          <cell r="C25070" t="str">
            <v>Nhập kho Bạc đạn (HĐ:60) theo hóa đơn số 0000353 ngày 25.10.2019</v>
          </cell>
        </row>
        <row r="25071">
          <cell r="A25071" t="str">
            <v>5.03.96.148.CHN.00.000</v>
          </cell>
          <cell r="B25071" t="str">
            <v xml:space="preserve">Bạc đạn 23148 CCK/W33 </v>
          </cell>
          <cell r="C25071" t="str">
            <v>Nhập kho Bạc đạn (HĐ:60) theo hóa đơn số 0000353 ngày 25.10.2019</v>
          </cell>
        </row>
        <row r="25072">
          <cell r="A25072" t="str">
            <v>5.03.96.211.ITA.00.000</v>
          </cell>
          <cell r="B25072" t="str">
            <v xml:space="preserve">Bạc đạn YEL 211-2F </v>
          </cell>
          <cell r="C25072" t="str">
            <v>Nhập kho Bạc đạn (HĐ:60) theo hóa đơn số 0000353 ngày 25.10.2019</v>
          </cell>
        </row>
        <row r="25073">
          <cell r="A25073" t="str">
            <v>5.03.96.262.MAS.99.000</v>
          </cell>
          <cell r="B25073" t="str">
            <v xml:space="preserve">Bạc đạn đầu 6206-2Z/C3 </v>
          </cell>
          <cell r="C25073" t="str">
            <v>Nhập kho Bạc đạn (HĐ:60) theo hóa đơn số 0000353 ngày 25.10.2019</v>
          </cell>
        </row>
        <row r="25074">
          <cell r="A25074" t="str">
            <v>5.03.96.323.CHN.00.000</v>
          </cell>
          <cell r="B25074" t="str">
            <v xml:space="preserve">Bạc đạn 22232 CC/ W33 </v>
          </cell>
          <cell r="C25074" t="str">
            <v>Nhập kho Bạc đạn (HĐ:60) theo hóa đơn số 0000353 ngày 25.10.2019</v>
          </cell>
        </row>
        <row r="25075">
          <cell r="A25075" t="str">
            <v>5.03.96.331.AUT.00.000</v>
          </cell>
          <cell r="B25075" t="str">
            <v xml:space="preserve">Bạc đạn 3310 A </v>
          </cell>
          <cell r="C25075" t="str">
            <v>Nhập kho Bạc đạn (HĐ:60) theo hóa đơn số 0000353 ngày 25.10.2019</v>
          </cell>
        </row>
        <row r="25076">
          <cell r="A25076" t="str">
            <v>5.03.96.510.MAS.00.000</v>
          </cell>
          <cell r="B25076" t="str">
            <v xml:space="preserve">Vòng bi 22315 EK/C3 </v>
          </cell>
          <cell r="C25076" t="str">
            <v>Nhập kho Bạc đạn (HĐ:60) theo hóa đơn số 0000353 ngày 25.10.2019</v>
          </cell>
        </row>
        <row r="25077">
          <cell r="A25077" t="str">
            <v>5.03.96.510.MAS.99.000</v>
          </cell>
          <cell r="B25077" t="str">
            <v xml:space="preserve">Bạc đạn 22315 E/C3 </v>
          </cell>
          <cell r="C25077" t="str">
            <v>Nhập kho Bạc đạn (HĐ:60) theo hóa đơn số 0000353 ngày 25.10.2019</v>
          </cell>
        </row>
        <row r="25078">
          <cell r="A25078" t="str">
            <v>1.71.27.356.USA.00.000</v>
          </cell>
          <cell r="B25078" t="str">
            <v xml:space="preserve">Keo dán băng tải, hộp 4lb (680g) Kit, Devcon USA </v>
          </cell>
          <cell r="C25078" t="str">
            <v>Nhập kho vật tư (HĐ:138) theo hóa đơn số 0000355 ngày 11.11.2019</v>
          </cell>
        </row>
        <row r="25079">
          <cell r="A25079" t="str">
            <v>1.71.27.654.MAS.00.000</v>
          </cell>
          <cell r="B25079" t="str">
            <v xml:space="preserve">Silicon đỏ chịu nhiệt 650 độ F RTV, tuýp 85g </v>
          </cell>
          <cell r="C25079" t="str">
            <v>Nhập kho vật tư (HĐ:138) theo hóa đơn số 0000355 ngày 11.11.2019</v>
          </cell>
        </row>
        <row r="25080">
          <cell r="A25080" t="str">
            <v>1.71.87.120.THA.00.000</v>
          </cell>
          <cell r="B25080" t="str">
            <v xml:space="preserve">Dầu nhả sét RP7 (300g/chai) </v>
          </cell>
          <cell r="C25080" t="str">
            <v>Nhập kho vật tư (HĐ:138) theo hóa đơn số 0000355 ngày 11.11.2019</v>
          </cell>
        </row>
        <row r="25081">
          <cell r="A25081" t="str">
            <v>2.35.10.003.USA.00.000</v>
          </cell>
          <cell r="B25081" t="str">
            <v xml:space="preserve">Thép không rỉ (shim) SUS304 152.4x1270x0.03mm </v>
          </cell>
          <cell r="C25081" t="str">
            <v>Nhập kho vật tư (HĐ:138) theo hóa đơn số 0000355 ngày 11.11.2019</v>
          </cell>
        </row>
        <row r="25082">
          <cell r="A25082" t="str">
            <v>2.35.10.004.USA.00.000</v>
          </cell>
          <cell r="B25082" t="str">
            <v xml:space="preserve">Thép không rỉ (shim) SUS304 152.4x1270x0.4mm </v>
          </cell>
          <cell r="C25082" t="str">
            <v>Nhập kho vật tư (HĐ:138) theo hóa đơn số 0000355 ngày 11.11.2019</v>
          </cell>
        </row>
        <row r="25083">
          <cell r="A25083" t="str">
            <v>2.35.10.005.USA.00.000</v>
          </cell>
          <cell r="B25083" t="str">
            <v xml:space="preserve">Thép không rỉ (shim)302/304SS 152.4x1270x0.05mm </v>
          </cell>
          <cell r="C25083" t="str">
            <v>Nhập kho vật tư (HĐ:138) theo hóa đơn số 0000355 ngày 11.11.2019</v>
          </cell>
        </row>
        <row r="25084">
          <cell r="A25084" t="str">
            <v>2.35.10.010.USA.00.000</v>
          </cell>
          <cell r="B25084" t="str">
            <v xml:space="preserve">Thép không rỉ (shim)302/304SS 152.4x1270x0.1mm </v>
          </cell>
          <cell r="C25084" t="str">
            <v>Nhập kho vật tư (HĐ:138) theo hóa đơn số 0000355 ngày 11.11.2019</v>
          </cell>
        </row>
        <row r="25085">
          <cell r="A25085" t="str">
            <v>2.35.10.020.USA.00.000</v>
          </cell>
          <cell r="B25085" t="str">
            <v xml:space="preserve">Thép không rỉ (shim)302/304SS 152.4x1270x0.2mm </v>
          </cell>
          <cell r="C25085" t="str">
            <v>Nhập kho vật tư (HĐ:138) theo hóa đơn số 0000355 ngày 11.11.2019</v>
          </cell>
        </row>
        <row r="25086">
          <cell r="A25086" t="str">
            <v>2.35.10.030.USA.00.000</v>
          </cell>
          <cell r="B25086" t="str">
            <v xml:space="preserve">Thép không rỉ (shim) SUS304 152.4x1270x0.3mm </v>
          </cell>
          <cell r="C25086" t="str">
            <v>Nhập kho vật tư (HĐ:138) theo hóa đơn số 0000355 ngày 11.11.2019</v>
          </cell>
        </row>
        <row r="25087">
          <cell r="A25087" t="str">
            <v>2.35.10.050.USA.00.000</v>
          </cell>
          <cell r="B25087" t="str">
            <v xml:space="preserve">Thép không rỉ (shim)302/304SS 152.4x1270x0.5mm </v>
          </cell>
          <cell r="C25087" t="str">
            <v>Nhập kho vật tư (HĐ:138) theo hóa đơn số 0000355 ngày 11.11.2019</v>
          </cell>
        </row>
        <row r="25088">
          <cell r="A25088" t="str">
            <v>2.44.01.138.JPN.00.000</v>
          </cell>
          <cell r="B25088" t="str">
            <v xml:space="preserve">Thép tấm S45C 2000x2000x6mm </v>
          </cell>
          <cell r="C25088" t="str">
            <v>Nhập kho vật tư (HĐ:138) theo hóa đơn số 0000355 ngày 11.11.2019</v>
          </cell>
        </row>
        <row r="25089">
          <cell r="A25089" t="str">
            <v>2.44.01.139.JPN.00.000</v>
          </cell>
          <cell r="B25089" t="str">
            <v xml:space="preserve">Thép tấm S45C 2000x2000x10mm </v>
          </cell>
          <cell r="C25089" t="str">
            <v>Nhập kho vật tư (HĐ:138) theo hóa đơn số 0000355 ngày 11.11.2019</v>
          </cell>
        </row>
        <row r="25090">
          <cell r="A25090" t="str">
            <v>3.70.76.048.VIE.00.000</v>
          </cell>
          <cell r="B25090" t="str">
            <v xml:space="preserve">Băng keo vải 4F8 </v>
          </cell>
          <cell r="C25090" t="str">
            <v>Nhập kho vật tư (HĐ:138) theo hóa đơn số 0000355 ngày 11.11.2019</v>
          </cell>
        </row>
        <row r="25091">
          <cell r="A25091" t="str">
            <v>3.70.85.545.USA.00.000</v>
          </cell>
          <cell r="B25091" t="str">
            <v xml:space="preserve">Băng keo cách điện 3M </v>
          </cell>
          <cell r="C25091" t="str">
            <v>Nhập kho vật tư (HĐ:138) theo hóa đơn số 0000355 ngày 11.11.2019</v>
          </cell>
        </row>
        <row r="25092">
          <cell r="A25092" t="str">
            <v>3.70.85.563.VIE.00.000</v>
          </cell>
          <cell r="B25092" t="str">
            <v xml:space="preserve">Băng keo cách điện Nano </v>
          </cell>
          <cell r="C25092" t="str">
            <v>Nhập kho vật tư (HĐ:138) theo hóa đơn số 0000355 ngày 11.11.2019</v>
          </cell>
        </row>
        <row r="25093">
          <cell r="A25093" t="str">
            <v>4.05.10.150.VIE.00.000</v>
          </cell>
          <cell r="B25093" t="str">
            <v xml:space="preserve">Ván ép 10 ly kích thước 1x2m </v>
          </cell>
          <cell r="C25093" t="str">
            <v>Nhập kho vật tư (HĐ:138) theo hóa đơn số 0000355 ngày 11.11.2019</v>
          </cell>
        </row>
        <row r="25094">
          <cell r="A25094" t="str">
            <v>4.31.28.224.KOR.00.000</v>
          </cell>
          <cell r="B25094" t="str">
            <v xml:space="preserve">Que hàn TIG 308- 2,4ly </v>
          </cell>
          <cell r="C25094" t="str">
            <v>Nhập kho vật tư (HĐ:138) theo hóa đơn số 0000355 ngày 11.11.2019</v>
          </cell>
        </row>
        <row r="25095">
          <cell r="A25095" t="str">
            <v>4.32.08.576.THA.99.000</v>
          </cell>
          <cell r="B25095" t="str">
            <v xml:space="preserve">Que hàn điện RB26-3.2 mm </v>
          </cell>
          <cell r="C25095" t="str">
            <v>Nhập kho vật tư (HĐ:138) theo hóa đơn số 0000355 ngày 11.11.2019</v>
          </cell>
        </row>
        <row r="25096">
          <cell r="A25096" t="str">
            <v>4.41.10.011.VIE.00.000</v>
          </cell>
          <cell r="B25096" t="str">
            <v xml:space="preserve">Ty ren thép đen M10x1000mm </v>
          </cell>
          <cell r="C25096" t="str">
            <v>Nhập kho vật tư (HĐ:138) theo hóa đơn số 0000355 ngày 11.11.2019</v>
          </cell>
        </row>
        <row r="25097">
          <cell r="A25097" t="str">
            <v>4.41.12.013.VIE.00.000</v>
          </cell>
          <cell r="B25097" t="str">
            <v xml:space="preserve">Ty ren thép đen M12x1000mm </v>
          </cell>
          <cell r="C25097" t="str">
            <v>Nhập kho vật tư (HĐ:138) theo hóa đơn số 0000355 ngày 11.11.2019</v>
          </cell>
        </row>
        <row r="25098">
          <cell r="A25098" t="str">
            <v>8.15.26.804.CHN.00.000</v>
          </cell>
          <cell r="B25098" t="str">
            <v xml:space="preserve">Đá cắt Inox SunFlex fi 180 </v>
          </cell>
          <cell r="C25098" t="str">
            <v>Nhập kho vật tư (HĐ:138) theo hóa đơn số 0000355 ngày 11.11.2019</v>
          </cell>
        </row>
        <row r="25099">
          <cell r="A25099" t="str">
            <v>8.15.90.126.VIE.00.000</v>
          </cell>
          <cell r="B25099" t="str">
            <v xml:space="preserve">Đá nhám xếp 125 </v>
          </cell>
          <cell r="C25099" t="str">
            <v>Nhập kho vật tư (HĐ:138) theo hóa đơn số 0000355 ngày 11.11.2019</v>
          </cell>
        </row>
        <row r="25100">
          <cell r="A25100" t="str">
            <v>8.35.75.181.JPN.00.000</v>
          </cell>
          <cell r="B25100" t="str">
            <v xml:space="preserve">Đá nhám tờ 180 </v>
          </cell>
          <cell r="C25100" t="str">
            <v>Nhập kho vật tư (HĐ:138) theo hóa đơn số 0000355 ngày 11.11.2019</v>
          </cell>
        </row>
        <row r="25101">
          <cell r="A25101" t="str">
            <v>8.35.75.211.JPN.00.000</v>
          </cell>
          <cell r="B25101" t="str">
            <v xml:space="preserve">Đá nhám tờ 1000 </v>
          </cell>
          <cell r="C25101" t="str">
            <v>Nhập kho vật tư (HĐ:138) theo hóa đơn số 0000355 ngày 11.11.2019</v>
          </cell>
        </row>
        <row r="25102">
          <cell r="A25102" t="str">
            <v>8.35.75.321.JPN.00.000</v>
          </cell>
          <cell r="B25102" t="str">
            <v xml:space="preserve">Đá nhám tờ 320 </v>
          </cell>
          <cell r="C25102" t="str">
            <v>Nhập kho vật tư (HĐ:138) theo hóa đơn số 0000355 ngày 11.11.2019</v>
          </cell>
        </row>
        <row r="25103">
          <cell r="A25103" t="str">
            <v>8.35.75.601.JPN.00.000</v>
          </cell>
          <cell r="B25103" t="str">
            <v xml:space="preserve">Đá nhám vải P600 </v>
          </cell>
          <cell r="C25103" t="str">
            <v>Nhập kho vật tư (HĐ:138) theo hóa đơn số 0000355 ngày 11.11.2019</v>
          </cell>
        </row>
        <row r="25104">
          <cell r="A25104" t="str">
            <v>8.35.65.720.VIE.00.000</v>
          </cell>
          <cell r="B25104" t="str">
            <v xml:space="preserve">Cọ sơn 2cm </v>
          </cell>
          <cell r="C25104" t="str">
            <v>Nhập kho vật tư (HĐ:138) theo hóa đơn số 0000355 ngày 11.11.2019</v>
          </cell>
        </row>
        <row r="25105">
          <cell r="A25105" t="str">
            <v>4.94.50.611.VIE.00.000</v>
          </cell>
          <cell r="B25105" t="str">
            <v xml:space="preserve">Bút xóa lấy dấu </v>
          </cell>
          <cell r="C25105" t="str">
            <v>Nhập kho vật tư (HĐ:138) theo hóa đơn số 0000355 ngày 11.11.2019</v>
          </cell>
        </row>
        <row r="25106">
          <cell r="A25106" t="str">
            <v>4.94.60.525.VIE.00.000</v>
          </cell>
          <cell r="B25106" t="str">
            <v xml:space="preserve">Băng keo giấy lớn (5 phân) </v>
          </cell>
          <cell r="C25106" t="str">
            <v>Nhập kho vật tư (HĐ:138) theo hóa đơn số 0000355 ngày 11.11.2019</v>
          </cell>
        </row>
        <row r="25107">
          <cell r="A25107" t="str">
            <v>8.90.40.110.VIE.00.000</v>
          </cell>
          <cell r="B25107" t="str">
            <v xml:space="preserve">Găng tay len </v>
          </cell>
          <cell r="C25107" t="str">
            <v>Nhập kho vật tư (HĐ:138) theo hóa đơn số 0000355 ngày 11.11.2019</v>
          </cell>
        </row>
        <row r="25108">
          <cell r="A25108" t="str">
            <v>8.90.80.214.CHN.00.000</v>
          </cell>
          <cell r="B25108" t="str">
            <v xml:space="preserve">Khẩu trang 3M, Mã 8210 </v>
          </cell>
          <cell r="C25108" t="str">
            <v>Nhập kho vật tư (HĐ:138) theo hóa đơn số 0000355 ngày 11.11.2019</v>
          </cell>
        </row>
        <row r="25109">
          <cell r="A25109" t="str">
            <v>2.44.02.011.VIE.00.000</v>
          </cell>
          <cell r="B25109" t="str">
            <v xml:space="preserve">Tấm chống mài mòn Hardox 500 Khổ:610x500, 10mm </v>
          </cell>
          <cell r="C25109" t="str">
            <v>Nhập kho hàng (HĐ:140) theo hóa đơn số 0000096 ngày 08.11.2019</v>
          </cell>
        </row>
        <row r="25110">
          <cell r="A25110" t="str">
            <v>2.44.02.012.VIE.00.000</v>
          </cell>
          <cell r="B25110" t="str">
            <v xml:space="preserve">Tấm chống mài mòn Hardox 500 Khổ:670x500x560, 10mm </v>
          </cell>
          <cell r="C25110" t="str">
            <v>Nhập kho hàng (HĐ:140) theo hóa đơn số 0000096 ngày 08.11.2019</v>
          </cell>
        </row>
        <row r="25111">
          <cell r="A25111" t="str">
            <v>2.44.02.013.VIE.00.000</v>
          </cell>
          <cell r="B25111" t="str">
            <v xml:space="preserve">Tấm chống mài mòn Hardox 500 Khổ: 500x500, 10mm </v>
          </cell>
          <cell r="C25111" t="str">
            <v>Nhập kho hàng (HĐ:140) theo hóa đơn số 0000096 ngày 08.11.2019</v>
          </cell>
        </row>
        <row r="25112">
          <cell r="A25112" t="str">
            <v>2.44.02.014.VIE.00.000</v>
          </cell>
          <cell r="B25112" t="str">
            <v xml:space="preserve">Tấm chống mài mòn Hardox 500 Khổ:560x500x450, 10mm </v>
          </cell>
          <cell r="C25112" t="str">
            <v>Nhập kho hàng (HĐ:140) theo hóa đơn số 0000096 ngày 08.11.2019</v>
          </cell>
        </row>
        <row r="25113">
          <cell r="A25113" t="str">
            <v>2.44.02.015.VIE.00.000</v>
          </cell>
          <cell r="B25113" t="str">
            <v xml:space="preserve">Tấm chống mài mòn Hardox 500 Khổ:525x530, 10mm </v>
          </cell>
          <cell r="C25113" t="str">
            <v>Nhập kho hàng (HĐ:140) theo hóa đơn số 0000096 ngày 08.11.2019</v>
          </cell>
        </row>
        <row r="25114">
          <cell r="A25114" t="str">
            <v>2.44.02.016.VIE.00.000</v>
          </cell>
          <cell r="B25114" t="str">
            <v xml:space="preserve">Tấm chống mài mòn Hardox 500 Khổ:430x530x330, 10mm </v>
          </cell>
          <cell r="C25114" t="str">
            <v>Nhập kho hàng (HĐ:140) theo hóa đơn số 0000096 ngày 08.11.2019</v>
          </cell>
        </row>
        <row r="25115">
          <cell r="A25115" t="str">
            <v>2.44.02.017.VIE.00.000</v>
          </cell>
          <cell r="B25115" t="str">
            <v xml:space="preserve">Tấm chống mài mòn Hardox 500 Khổ: 505x500, 10mm </v>
          </cell>
          <cell r="C25115" t="str">
            <v>Nhập kho hàng (HĐ:140) theo hóa đơn số 0000096 ngày 08.11.2019</v>
          </cell>
        </row>
        <row r="25116">
          <cell r="A25116" t="str">
            <v>2.44.02.018.VIE.00.000</v>
          </cell>
          <cell r="B25116" t="str">
            <v xml:space="preserve">Tấm chống mài mòn Hardox 500 Khổ:330x500x215, 10mm </v>
          </cell>
          <cell r="C25116" t="str">
            <v>Nhập kho hàng (HĐ:140) theo hóa đơn số 0000096 ngày 08.11.2019</v>
          </cell>
        </row>
        <row r="25117">
          <cell r="A25117" t="str">
            <v>2.44.02.019.VIE.00.000</v>
          </cell>
          <cell r="B25117" t="str">
            <v xml:space="preserve">Tấm chống mài mòn Hardox 500 Khổ:730x400x640, 10mm </v>
          </cell>
          <cell r="C25117" t="str">
            <v>Nhập kho hàng (HĐ:140) theo hóa đơn số 0000096 ngày 08.11.2019</v>
          </cell>
        </row>
        <row r="25118">
          <cell r="A25118" t="str">
            <v>2.44.02.020.VIE.00.000</v>
          </cell>
          <cell r="B25118" t="str">
            <v xml:space="preserve">Tấm chống mài mòn Hardox 500 Khổ:640x390x616, 10mm </v>
          </cell>
          <cell r="C25118" t="str">
            <v>Nhập kho hàng (HĐ:140) theo hóa đơn số 0000096 ngày 08.11.2019</v>
          </cell>
        </row>
        <row r="25119">
          <cell r="A25119" t="str">
            <v>2.44.02.021.VIE.00.000</v>
          </cell>
          <cell r="B25119" t="str">
            <v xml:space="preserve">Tấm chống mài mòn Hardox 500, 735x400x685 </v>
          </cell>
          <cell r="C25119" t="str">
            <v>Nhập kho hàng (HĐ:140) theo hóa đơn số 0000096 ngày 08.11.2019</v>
          </cell>
        </row>
        <row r="25120">
          <cell r="A25120" t="str">
            <v>2.44.02.022.VIE.00.000</v>
          </cell>
          <cell r="B25120" t="str">
            <v xml:space="preserve">Tấm chống mài mòn Hardox 500, 685x400x630 </v>
          </cell>
          <cell r="C25120" t="str">
            <v>Nhập kho hàng (HĐ:140) theo hóa đơn số 0000096 ngày 08.11.2019</v>
          </cell>
        </row>
        <row r="25121">
          <cell r="A25121" t="str">
            <v>2.44.02.023.VIE.00.000</v>
          </cell>
          <cell r="B25121" t="str">
            <v xml:space="preserve">Tấm chống mài mòn Hardox 500, 630x400x575 </v>
          </cell>
          <cell r="C25121" t="str">
            <v>Nhập kho hàng (HĐ:140) theo hóa đơn số 0000096 ngày 08.11.2019</v>
          </cell>
        </row>
        <row r="25122">
          <cell r="A25122" t="str">
            <v>2.44.02.024.VIE.00.000</v>
          </cell>
          <cell r="B25122" t="str">
            <v xml:space="preserve">Tấm chống mài mòn Hardox 500, 570x400x520 </v>
          </cell>
          <cell r="C25122" t="str">
            <v>Nhập kho hàng (HĐ:140) theo hóa đơn số 0000096 ngày 08.11.2019</v>
          </cell>
        </row>
        <row r="25123">
          <cell r="A25123" t="str">
            <v>2.44.02.025.VIE.00.000</v>
          </cell>
          <cell r="B25123" t="str">
            <v xml:space="preserve">Tấm chống mài mòn Hardox 500, 575x400x520 </v>
          </cell>
          <cell r="C25123" t="str">
            <v>Nhập kho hàng (HĐ:140) theo hóa đơn số 0000096 ngày 08.11.2019</v>
          </cell>
        </row>
        <row r="25124">
          <cell r="A25124" t="str">
            <v>2.44.02.026.VIE.00.000</v>
          </cell>
          <cell r="B25124" t="str">
            <v xml:space="preserve">Tấm chống mài mòn Hardox 500, 520x400x470 </v>
          </cell>
          <cell r="C25124" t="str">
            <v>Nhập kho hàng (HĐ:140) theo hóa đơn số 0000096 ngày 08.11.2019</v>
          </cell>
        </row>
        <row r="25125">
          <cell r="A25125" t="str">
            <v>2.44.02.027.VIE.00.000</v>
          </cell>
          <cell r="B25125" t="str">
            <v xml:space="preserve">Tấm chống mài mòn Hardox 500, 520x400x460 </v>
          </cell>
          <cell r="C25125" t="str">
            <v>Nhập kho hàng (HĐ:140) theo hóa đơn số 0000096 ngày 08.11.2019</v>
          </cell>
        </row>
        <row r="25126">
          <cell r="A25126" t="str">
            <v>4.35.10.050.VIE.00.000</v>
          </cell>
          <cell r="B25126" t="str">
            <v xml:space="preserve">Bulong lục giác chìm đầu bằng M10, L=50mm ( đai ốc) </v>
          </cell>
          <cell r="C25126" t="str">
            <v>Nhập kho hàng (HĐ:140) theo hóa đơn số 0000096 ngày 08.11.2019</v>
          </cell>
        </row>
        <row r="25127">
          <cell r="A25127" t="str">
            <v>4.90.10.001.VIE.00.000</v>
          </cell>
          <cell r="B25127" t="str">
            <v xml:space="preserve">Tấm chống mài mòn Nhựa UHMW PE 730x620x450 </v>
          </cell>
          <cell r="C25127" t="str">
            <v>Nhập kho hàng (HĐ:140) theo hóa đơn số 0000096 ngày 08.11.2019</v>
          </cell>
        </row>
        <row r="25128">
          <cell r="A25128" t="str">
            <v>4.90.10.002.VIE.00.000</v>
          </cell>
          <cell r="B25128" t="str">
            <v xml:space="preserve">Tấm chống mài mòn Nhựa UHMW PE 545x620x730 </v>
          </cell>
          <cell r="C25128" t="str">
            <v>Nhập kho hàng (HĐ:140) theo hóa đơn số 0000096 ngày 08.11.2019</v>
          </cell>
        </row>
        <row r="25129">
          <cell r="A25129" t="str">
            <v>4.90.10.003.VIE.00.000</v>
          </cell>
          <cell r="B25129" t="str">
            <v xml:space="preserve">Tấm chống mài mòn Nhựa UHMW PE 680x620x400 </v>
          </cell>
          <cell r="C25129" t="str">
            <v>Nhập kho hàng (HĐ:140) theo hóa đơn số 0000096 ngày 08.11.2019</v>
          </cell>
        </row>
        <row r="25130">
          <cell r="A25130" t="str">
            <v>4.90.10.004.VIE.00.000</v>
          </cell>
          <cell r="B25130" t="str">
            <v xml:space="preserve">Tấm chống mài mòn Nhựa UHMW PE 500x620x680 </v>
          </cell>
          <cell r="C25130" t="str">
            <v>Nhập kho hàng (HĐ:140) theo hóa đơn số 0000096 ngày 08.11.2019</v>
          </cell>
        </row>
        <row r="25131">
          <cell r="A25131" t="str">
            <v>4.90.10.005.VIE.00.000</v>
          </cell>
          <cell r="B25131" t="str">
            <v xml:space="preserve">Tấm chống mài mòn Nhựa UHMW PE 635x620x350 </v>
          </cell>
          <cell r="C25131" t="str">
            <v>Nhập kho hàng (HĐ:140) theo hóa đơn số 0000096 ngày 08.11.2019</v>
          </cell>
        </row>
        <row r="25132">
          <cell r="A25132" t="str">
            <v>4.90.10.006.VIE.00.000</v>
          </cell>
          <cell r="B25132" t="str">
            <v xml:space="preserve">Tấm chống mài mòn Nhựa UHMW PE 445x620x630 </v>
          </cell>
          <cell r="C25132" t="str">
            <v>Nhập kho hàng (HĐ:140) theo hóa đơn số 0000096 ngày 08.11.2019</v>
          </cell>
        </row>
        <row r="25133">
          <cell r="A25133" t="str">
            <v>4.90.10.007.VIE.00.000</v>
          </cell>
          <cell r="B25133" t="str">
            <v xml:space="preserve">Tấm chống mài mòn Nhựa UHMW PE 1300x760x1225 </v>
          </cell>
          <cell r="C25133" t="str">
            <v>Nhập kho hàng (HĐ:140) theo hóa đơn số 0000096 ngày 08.11.2019</v>
          </cell>
        </row>
        <row r="25134">
          <cell r="A25134" t="str">
            <v>4.90.10.008.VIE.00.000</v>
          </cell>
          <cell r="B25134" t="str">
            <v xml:space="preserve">Tấm chống mài mòn Nhựa UHMW PE 1160x890x1065 </v>
          </cell>
          <cell r="C25134" t="str">
            <v>Nhập kho hàng (HĐ:140) theo hóa đơn số 0000096 ngày 08.11.2019</v>
          </cell>
        </row>
        <row r="25135">
          <cell r="A25135" t="str">
            <v>4.90.10.009.VIE.00.000</v>
          </cell>
          <cell r="B25135" t="str">
            <v xml:space="preserve">Tấm chống mài mòn Nhựa UHMW PE 1225x760x1160 </v>
          </cell>
          <cell r="C25135" t="str">
            <v>Nhập kho hàng (HĐ:140) theo hóa đơn số 0000096 ngày 08.11.2019</v>
          </cell>
        </row>
        <row r="25136">
          <cell r="A25136" t="str">
            <v>4.90.10.010.VIE.00.000</v>
          </cell>
          <cell r="B25136" t="str">
            <v xml:space="preserve">Tấm chống mài mòn Nhựa UHMW PE 1065x890x990 </v>
          </cell>
          <cell r="C25136" t="str">
            <v>Nhập kho hàng (HĐ:140) theo hóa đơn số 0000096 ngày 08.11.2019</v>
          </cell>
        </row>
        <row r="25137">
          <cell r="A25137" t="str">
            <v>4.90.10.011.VIE.00.000</v>
          </cell>
          <cell r="B25137" t="str">
            <v xml:space="preserve">Tấm chống mài mòn Nhựa UHMW PE 1370x1290x820 </v>
          </cell>
          <cell r="C25137" t="str">
            <v>Nhập kho hàng (HĐ:140) theo hóa đơn số 0000096 ngày 08.11.2019</v>
          </cell>
        </row>
        <row r="25138">
          <cell r="A25138" t="str">
            <v>4.90.10.012.VIE.00.000</v>
          </cell>
          <cell r="B25138" t="str">
            <v xml:space="preserve">Tấm chống mài mòn Nhựa UHMW PE 1285x590x1020 </v>
          </cell>
          <cell r="C25138" t="str">
            <v>Nhập kho hàng (HĐ:140) theo hóa đơn số 0000096 ngày 08.11.2019</v>
          </cell>
        </row>
        <row r="25139">
          <cell r="A25139" t="str">
            <v>1.71.27.004.VIE.00.000</v>
          </cell>
          <cell r="B25139" t="str">
            <v xml:space="preserve">Keo dán ống nhựa Bình Minh 500g </v>
          </cell>
          <cell r="C25139" t="str">
            <v>Nhập kho vật tư (HĐ:102) theo hóa đơn số 0000107 ngày 08.10.2019</v>
          </cell>
        </row>
        <row r="25140">
          <cell r="A25140" t="str">
            <v>1.71.27.260.GBR.00.000</v>
          </cell>
          <cell r="B25140" t="str">
            <v xml:space="preserve">Keo Hylomar blue </v>
          </cell>
          <cell r="C25140" t="str">
            <v>Nhập kho vật tư (HĐ:102) theo hóa đơn số 0000107 ngày 08.10.2019</v>
          </cell>
        </row>
        <row r="25141">
          <cell r="A25141" t="str">
            <v>1.71.27.261.GBR.00.000</v>
          </cell>
          <cell r="B25141" t="str">
            <v xml:space="preserve">Keo Hylomar M </v>
          </cell>
          <cell r="C25141" t="str">
            <v>Nhập kho vật tư (HĐ:102) theo hóa đơn số 0000107 ngày 08.10.2019</v>
          </cell>
        </row>
        <row r="25142">
          <cell r="A25142" t="str">
            <v>1.71.27.327.ENG.00.000</v>
          </cell>
          <cell r="B25142" t="str">
            <v xml:space="preserve">Keo dán Epoxy A-B AraditeE 90PH </v>
          </cell>
          <cell r="C25142" t="str">
            <v>Nhập kho vật tư (HĐ:102) theo hóa đơn số 0000107 ngày 08.10.2019</v>
          </cell>
        </row>
        <row r="25143">
          <cell r="A25143" t="str">
            <v>1.71.27.333.MAS.00.000</v>
          </cell>
          <cell r="B25143" t="str">
            <v xml:space="preserve">Keo Silicon xám (85g) </v>
          </cell>
          <cell r="C25143" t="str">
            <v>Nhập kho vật tư (HĐ:102) theo hóa đơn số 0000107 ngày 08.10.2019</v>
          </cell>
        </row>
        <row r="25144">
          <cell r="A25144" t="str">
            <v>1.71.27.334.VIE.99.000</v>
          </cell>
          <cell r="B25144" t="str">
            <v xml:space="preserve">Silicon APOLLO A300 trong 300ml </v>
          </cell>
          <cell r="C25144" t="str">
            <v>Nhập kho vật tư (HĐ:102) theo hóa đơn số 0000107 ngày 08.10.2019</v>
          </cell>
        </row>
        <row r="25145">
          <cell r="A25145" t="str">
            <v>1.71.27.507.THA.00.000</v>
          </cell>
          <cell r="B25145" t="str">
            <v xml:space="preserve">Keo dán Dog X - 66 (600ml/hộp) </v>
          </cell>
          <cell r="C25145" t="str">
            <v>Nhập kho vật tư (HĐ:102) theo hóa đơn số 0000107 ngày 08.10.2019</v>
          </cell>
        </row>
        <row r="25146">
          <cell r="A25146" t="str">
            <v>1.71.77.371.VIE.00.000</v>
          </cell>
          <cell r="B25146" t="str">
            <v xml:space="preserve">Dung môi pha loãng sơn Thinner </v>
          </cell>
          <cell r="C25146" t="str">
            <v>Nhập kho vật tư (HĐ:102) theo hóa đơn số 0000107 ngày 08.10.2019</v>
          </cell>
        </row>
        <row r="25147">
          <cell r="A25147" t="str">
            <v>3.20.95.048.VIE.00.000</v>
          </cell>
          <cell r="B25147" t="str">
            <v xml:space="preserve">Dây rút 8 x 400mm </v>
          </cell>
          <cell r="C25147" t="str">
            <v>Nhập kho vật tư (HĐ:102) theo hóa đơn số 0000107 ngày 08.10.2019</v>
          </cell>
        </row>
        <row r="25148">
          <cell r="A25148" t="str">
            <v>3.20.95.340.VIE.00.000</v>
          </cell>
          <cell r="B25148" t="str">
            <v xml:space="preserve">Dây thít 5 x 300 </v>
          </cell>
          <cell r="C25148" t="str">
            <v>Nhập kho vật tư (HĐ:102) theo hóa đơn số 0000107 ngày 08.10.2019</v>
          </cell>
        </row>
        <row r="25149">
          <cell r="A25149" t="str">
            <v>3.70.75.346.MAS.00.000</v>
          </cell>
          <cell r="B25149" t="str">
            <v xml:space="preserve">Cao su non Tombo 0.075mm x 12mm x 10m </v>
          </cell>
          <cell r="C25149" t="str">
            <v>Nhập kho vật tư (HĐ:102) theo hóa đơn số 0000107 ngày 08.10.2019</v>
          </cell>
        </row>
        <row r="25150">
          <cell r="A25150" t="str">
            <v>3.70.85.051.MAS.00.000</v>
          </cell>
          <cell r="B25150" t="str">
            <v xml:space="preserve">Băng keo chịu hóa chất </v>
          </cell>
          <cell r="C25150" t="str">
            <v>Nhập kho vật tư (HĐ:102) theo hóa đơn số 0000107 ngày 08.10.2019</v>
          </cell>
        </row>
        <row r="25151">
          <cell r="A25151" t="str">
            <v>3.70.85.052.MAS.00.000</v>
          </cell>
          <cell r="B25151" t="str">
            <v xml:space="preserve">Băng keo chịu dầu </v>
          </cell>
          <cell r="C25151" t="str">
            <v>Nhập kho vật tư (HĐ:102) theo hóa đơn số 0000107 ngày 08.10.2019</v>
          </cell>
        </row>
        <row r="25152">
          <cell r="A25152" t="str">
            <v>3.70.85.545.CHN.00.000</v>
          </cell>
          <cell r="B25152" t="str">
            <v xml:space="preserve">Băng keo đen cách điện 3M </v>
          </cell>
          <cell r="C25152" t="str">
            <v>Nhập kho vật tư (HĐ:102) theo hóa đơn số 0000107 ngày 08.10.2019</v>
          </cell>
        </row>
        <row r="25153">
          <cell r="A25153" t="str">
            <v>4.15.81.508.VIE.00.000</v>
          </cell>
          <cell r="B25153" t="str">
            <v xml:space="preserve">Keo dán sắt 502, 50g/tuýp </v>
          </cell>
          <cell r="C25153" t="str">
            <v>Nhập kho vật tư (HĐ:102) theo hóa đơn số 0000107 ngày 08.10.2019</v>
          </cell>
        </row>
        <row r="25154">
          <cell r="A25154" t="str">
            <v>8.35.75.180.CHN.00.000</v>
          </cell>
          <cell r="B25154" t="str">
            <v xml:space="preserve">Giấy nhám 180 </v>
          </cell>
          <cell r="C25154" t="str">
            <v>Nhập kho vật tư (HĐ:102) theo hóa đơn số 0000107 ngày 08.10.2019</v>
          </cell>
        </row>
        <row r="25155">
          <cell r="A25155" t="str">
            <v>8.35.75.210.CHN.00.000</v>
          </cell>
          <cell r="B25155" t="str">
            <v xml:space="preserve">Giấy nhám 1000 </v>
          </cell>
          <cell r="C25155" t="str">
            <v>Nhập kho vật tư (HĐ:102) theo hóa đơn số 0000107 ngày 08.10.2019</v>
          </cell>
        </row>
        <row r="25156">
          <cell r="A25156" t="str">
            <v>8.35.75.320.CHN.00.000</v>
          </cell>
          <cell r="B25156" t="str">
            <v xml:space="preserve">Giấy nhám P320 </v>
          </cell>
          <cell r="C25156" t="str">
            <v>Nhập kho vật tư (HĐ:102) theo hóa đơn số 0000107 ngày 08.10.2019</v>
          </cell>
        </row>
        <row r="25157">
          <cell r="A25157" t="str">
            <v>8.35.75.401.CHN.99.000</v>
          </cell>
          <cell r="B25157" t="str">
            <v xml:space="preserve">Giấy nhám P400 </v>
          </cell>
          <cell r="C25157" t="str">
            <v>Nhập kho vật tư (HĐ:102) theo hóa đơn số 0000107 ngày 08.10.2019</v>
          </cell>
        </row>
        <row r="25158">
          <cell r="A25158" t="str">
            <v>8.35.75.601.CHN.99.000</v>
          </cell>
          <cell r="B25158" t="str">
            <v xml:space="preserve">Giấy nhám P600 </v>
          </cell>
          <cell r="C25158" t="str">
            <v>Nhập kho vật tư (HĐ:102) theo hóa đơn số 0000107 ngày 08.10.2019</v>
          </cell>
        </row>
        <row r="25159">
          <cell r="A25159" t="str">
            <v>8.35.75.800.CHN.00.000</v>
          </cell>
          <cell r="B25159" t="str">
            <v xml:space="preserve">Giấy nhám 800 </v>
          </cell>
          <cell r="C25159" t="str">
            <v>Nhập kho vật tư (HĐ:102) theo hóa đơn số 0000107 ngày 08.10.2019</v>
          </cell>
        </row>
        <row r="25160">
          <cell r="A25160" t="str">
            <v>8.35.65.004.VIE.00.000</v>
          </cell>
          <cell r="B25160" t="str">
            <v xml:space="preserve">Bàn chải thau </v>
          </cell>
          <cell r="C25160" t="str">
            <v>Nhập kho Vật tư (HĐ:102) theo hóa đơn số 0000107 ngày 08.10.2019</v>
          </cell>
        </row>
        <row r="25161">
          <cell r="A25161" t="str">
            <v>8.35.65.139.CHN.00.000</v>
          </cell>
          <cell r="B25161" t="str">
            <v xml:space="preserve">Chén cước thép 125 </v>
          </cell>
          <cell r="C25161" t="str">
            <v>Nhập kho Vật tư (HĐ:102) theo hóa đơn số 0000107 ngày 08.10.2019</v>
          </cell>
        </row>
        <row r="25162">
          <cell r="A25162" t="str">
            <v>1.31.23.001.VIE.00.000</v>
          </cell>
          <cell r="B25162" t="str">
            <v xml:space="preserve">Nhớt Castrol CRB 15W-40 (18 lít/ thùng) </v>
          </cell>
          <cell r="C25162" t="str">
            <v>Nhập kho Nhớt Castrol (HĐ:102) theo hóa đơn số 0000107 ngày 08.10.2019</v>
          </cell>
        </row>
        <row r="25163">
          <cell r="A25163" t="str">
            <v>1.61.66.053.USA.00.000</v>
          </cell>
          <cell r="B25163" t="str">
            <v xml:space="preserve">Dung dịch điện ly KCl/AgCl 125ml </v>
          </cell>
          <cell r="C25163" t="str">
            <v>Nhập kho Dung dịch điện ly (HĐ:53) theo hóa đơn số 0000224 ngày 17.10.2019</v>
          </cell>
        </row>
        <row r="25164">
          <cell r="A25164" t="str">
            <v>1.61.66.058.SUI.00.000</v>
          </cell>
          <cell r="B25164" t="str">
            <v xml:space="preserve">Dung dịch điện ly Oxylyte B 30ml </v>
          </cell>
          <cell r="C25164" t="str">
            <v>Nhập kho Dung dịch điện ly (HĐ:53) theo hóa đơn số 0000224 ngày 17.10.2019</v>
          </cell>
        </row>
        <row r="25165">
          <cell r="A25165" t="str">
            <v>4.90.31.404.ENG.00.000</v>
          </cell>
          <cell r="B25165" t="str">
            <v xml:space="preserve">Ống nhựa - Tubing Kit (Excluding Pump Tubes) Mã AW601176 </v>
          </cell>
          <cell r="C25165" t="str">
            <v>Nhập kho Vật tư (HĐ:53) theo hóa đơn số 0000224 ngày 17.10.2019</v>
          </cell>
        </row>
        <row r="25166">
          <cell r="A25166" t="str">
            <v>4.90.31.405.ENG.00.000</v>
          </cell>
          <cell r="B25166" t="str">
            <v xml:space="preserve">Bộ ống nhựa - Tubing kit Mã: AW501075 </v>
          </cell>
          <cell r="C25166" t="str">
            <v>Nhập kho Vật tư (HĐ:53) theo hóa đơn số 0000224 ngày 17.10.2019</v>
          </cell>
        </row>
        <row r="25167">
          <cell r="A25167" t="str">
            <v>4.90.80.003.ENG.00.000</v>
          </cell>
          <cell r="B25167" t="str">
            <v xml:space="preserve">Tấm nhựa tạo áp 2 bơm (2 Channel Pump Pressure Plate) </v>
          </cell>
          <cell r="C25167" t="str">
            <v>Nhập kho Vật tư (HĐ:53) theo hóa đơn số 0000224 ngày 17.10.2019</v>
          </cell>
        </row>
        <row r="25168">
          <cell r="A25168" t="str">
            <v>4.90.80.010.ENG.00.000</v>
          </cell>
          <cell r="B25168" t="str">
            <v xml:space="preserve">Dây bơm 30 m (10 ft) of 6mm (1/4in) PVC sample and drain tubin </v>
          </cell>
          <cell r="C25168" t="str">
            <v>Nhập kho Vật tư (HĐ:53) theo hóa đơn số 0000224 ngày 17.10.2019</v>
          </cell>
        </row>
        <row r="25169">
          <cell r="A25169" t="str">
            <v>8.40.70.041.ENG.00.000</v>
          </cell>
          <cell r="B25169" t="str">
            <v xml:space="preserve">Bộ lọc mẫu đầu vào - Filter assembly Mã: AW600049 </v>
          </cell>
          <cell r="C25169" t="str">
            <v>Nhập kho Vật tư (HĐ:53) theo hóa đơn số 0000224 ngày 17.10.2019</v>
          </cell>
        </row>
        <row r="25170">
          <cell r="A25170" t="str">
            <v>8.40.70.042.ENG.00.000</v>
          </cell>
          <cell r="B25170" t="str">
            <v xml:space="preserve">Tấm lọc - Filter pack Mã: AW600087 </v>
          </cell>
          <cell r="C25170" t="str">
            <v>Nhập kho Vật tư (HĐ:53) theo hóa đơn số 0000224 ngày 17.10.2019</v>
          </cell>
        </row>
        <row r="25171">
          <cell r="A25171" t="str">
            <v>8.95.20.001.GER.00.000</v>
          </cell>
          <cell r="B25171" t="str">
            <v xml:space="preserve">Bình thuốc thử ammonium molybdate 2.5l rỗng AW601051 </v>
          </cell>
          <cell r="C25171" t="str">
            <v>Nhập kho Vật tư (HĐ:53) theo hóa đơn số 0000224 ngày 17.10.2019</v>
          </cell>
        </row>
        <row r="25172">
          <cell r="A25172" t="str">
            <v>8.95.20.002.ENG.00.000</v>
          </cell>
          <cell r="B25172" t="str">
            <v xml:space="preserve">Bình dung dịch chuẩn 500ml rỗng AW600062 </v>
          </cell>
          <cell r="C25172" t="str">
            <v>Nhập kho Vật tư (HĐ:53) theo hóa đơn số 0000224 ngày 17.10.2019</v>
          </cell>
        </row>
        <row r="25173">
          <cell r="A25173" t="str">
            <v>8.95.20.003.ENG.00.000</v>
          </cell>
          <cell r="B25173" t="str">
            <v xml:space="preserve">Bình dung dịch vệ sinh 500ml rỗng AW600063 </v>
          </cell>
          <cell r="C25173" t="str">
            <v>Nhập kho Vật tư (HĐ:53) theo hóa đơn số 0000224 ngày 17.10.2019</v>
          </cell>
        </row>
        <row r="25174">
          <cell r="A25174" t="str">
            <v>8.95.20.004.ENG.00.000</v>
          </cell>
          <cell r="B25174" t="str">
            <v xml:space="preserve">Bình thuốc thử 1st acid sulphuric 2.5l rỗng AW601071 </v>
          </cell>
          <cell r="C25174" t="str">
            <v>Nhập kho Vật tư (HĐ:53) theo hóa đơn số 0000224 ngày 17.10.2019</v>
          </cell>
        </row>
        <row r="25175">
          <cell r="A25175" t="str">
            <v>8.95.20.005.ENG.00.000</v>
          </cell>
          <cell r="B25175" t="str">
            <v xml:space="preserve">Bình thuốc thử 2nd acid sulphuric and citric 2.5l rỗng AW601076 </v>
          </cell>
          <cell r="C25175" t="str">
            <v>Nhập kho Vật tư (HĐ:53) theo hóa đơn số 0000224 ngày 17.10.2019</v>
          </cell>
        </row>
        <row r="25176">
          <cell r="A25176" t="str">
            <v>8.95.20.006.ENG.00.000</v>
          </cell>
          <cell r="B25176" t="str">
            <v xml:space="preserve">Bình thuốc thử reduction ascorbic 2.5l rỗng AW600081 </v>
          </cell>
          <cell r="C25176" t="str">
            <v>Nhập kho Vật tư (HĐ:53) theo hóa đơn số 0000224 ngày 17.10.2019</v>
          </cell>
        </row>
        <row r="25177">
          <cell r="A25177" t="str">
            <v>8.95.20.007.ENG.00.000</v>
          </cell>
          <cell r="B25177" t="str">
            <v xml:space="preserve">Bình chứa dung dịch hiệu chỉnh rỗng Mã AW501070 </v>
          </cell>
          <cell r="C25177" t="str">
            <v>Nhập kho Vật tư (HĐ:53) theo hóa đơn số 0000224 ngày 17.10.2019</v>
          </cell>
        </row>
        <row r="25178">
          <cell r="A25178" t="str">
            <v>8.95.20.008.ENG.00.000</v>
          </cell>
          <cell r="B25178" t="str">
            <v xml:space="preserve">Bình chứa dung dịch thuốc thử rỗng Mã AW501071 </v>
          </cell>
          <cell r="C25178" t="str">
            <v>Nhập kho Vật tư (HĐ:53) theo hóa đơn số 0000224 ngày 17.10.2019</v>
          </cell>
        </row>
        <row r="25179">
          <cell r="A25179" t="str">
            <v>5.65.90.017.USA.00.000</v>
          </cell>
          <cell r="B25179" t="str">
            <v xml:space="preserve">Nắp màng điện cực DO - Membrane Retainer Mã: 33521-00 </v>
          </cell>
          <cell r="C25179" t="str">
            <v>Nhập kho Vật tư (HĐ:53) theo hóa đơn số 0000224 ngày 17.10.2019</v>
          </cell>
        </row>
        <row r="25180">
          <cell r="A25180" t="str">
            <v>5.65.90.018.SIN.00.000</v>
          </cell>
          <cell r="B25180" t="str">
            <v xml:space="preserve">Màng điện cực DO-Dissolved Oxygen Membrane Kit (Bộ/3cái) </v>
          </cell>
          <cell r="C25180" t="str">
            <v>Nhập kho Vật tư (HĐ:53) theo hóa đơn số 0000224 ngày 17.10.2019</v>
          </cell>
        </row>
        <row r="25181">
          <cell r="A25181" t="str">
            <v>5.65.90.019.SUI.00.000</v>
          </cell>
          <cell r="B25181" t="str">
            <v xml:space="preserve">Màng điện cực Oxygold B  -Oxygold membrane kit (Bộ/3cái) </v>
          </cell>
          <cell r="C25181" t="str">
            <v>Nhập kho Vật tư (HĐ:53) theo hóa đơn số 0000224 ngày 17.10.2019</v>
          </cell>
        </row>
        <row r="25182">
          <cell r="A25182" t="str">
            <v>5.98.00.001.ENG.00.000</v>
          </cell>
          <cell r="B25182" t="str">
            <v xml:space="preserve">Bộ thiết bị thay thế hàng năm cho máy phân tích Silica AW601155 </v>
          </cell>
          <cell r="C25182" t="str">
            <v>Nhập kho Vật tư (HĐ:53) theo hóa đơn số 0000224 ngày 17.10.2019</v>
          </cell>
        </row>
        <row r="25183">
          <cell r="A25183" t="str">
            <v>8.40.80.106.USA.00.000</v>
          </cell>
          <cell r="B25183" t="str">
            <v xml:space="preserve">Đầu dò đo pH cho nước thường </v>
          </cell>
          <cell r="C25183" t="str">
            <v>Nhập kho Vật tư (HĐ:53) theo hóa đơn số 0000224 ngày 17.10.2019</v>
          </cell>
        </row>
        <row r="25184">
          <cell r="A25184" t="str">
            <v>8.40.80.107.USA.00.000</v>
          </cell>
          <cell r="B25184" t="str">
            <v xml:space="preserve">Đầu dò đo pH cho nước khử khoáng </v>
          </cell>
          <cell r="C25184" t="str">
            <v>Nhập kho Vật tư (HĐ:53) theo hóa đơn số 0000224 ngày 17.10.2019</v>
          </cell>
        </row>
        <row r="25185">
          <cell r="A25185" t="str">
            <v>8.40.80.108.USA.00.000</v>
          </cell>
          <cell r="B25185" t="str">
            <v xml:space="preserve">Đầu dò đo độ dẫn điện cho nước khử khoáng </v>
          </cell>
          <cell r="C25185" t="str">
            <v>Nhập kho Vật tư (HĐ:53) theo hóa đơn số 0000224 ngày 17.10.2019</v>
          </cell>
        </row>
        <row r="25186">
          <cell r="A25186" t="str">
            <v>8.40.80.109.USA.00.000</v>
          </cell>
          <cell r="B25186" t="str">
            <v xml:space="preserve">Đầu dò đo Oxy hòa tan </v>
          </cell>
          <cell r="C25186" t="str">
            <v>Nhập kho Vật tư (HĐ:53) theo hóa đơn số 0000224 ngày 17.10.2019</v>
          </cell>
        </row>
        <row r="25187">
          <cell r="A25187" t="str">
            <v>8.95.10.171.VIE.00.000</v>
          </cell>
          <cell r="B25187" t="str">
            <v xml:space="preserve">Vỏ bình Oxy chai 40 lit </v>
          </cell>
          <cell r="C25187" t="str">
            <v>Nhập kho Vỏ bình Oxy và Nitơ (HĐ:50) theo hóa đơn 0000365 ngày 25.07.2019</v>
          </cell>
        </row>
        <row r="25188">
          <cell r="A25188" t="str">
            <v>8.95.10.173.VIE.00.000</v>
          </cell>
          <cell r="B25188" t="str">
            <v xml:space="preserve">Vỏ bình Nitơ thể tích 40 lit </v>
          </cell>
          <cell r="C25188" t="str">
            <v>Nhập kho Vỏ bình Oxy và Nitơ (HĐ:50) theo hóa đơn 0000365 ngày 25.07.2019</v>
          </cell>
        </row>
        <row r="25189">
          <cell r="A25189" t="str">
            <v>1.26.86.001.VIE.00.000</v>
          </cell>
          <cell r="B25189" t="str">
            <v xml:space="preserve">Khí Oxy, thể tích 40 lít </v>
          </cell>
          <cell r="C25189" t="str">
            <v>Nhập kho Khí Oxy và khí Nitơ (HĐ:50) theo hóa đơn 0000365 ngày 25.07.2019</v>
          </cell>
        </row>
        <row r="25190">
          <cell r="A25190" t="str">
            <v>1.26.86.062.VIE.00.000</v>
          </cell>
          <cell r="B25190" t="str">
            <v xml:space="preserve">Khí Nitơ, thể tích 40 lít </v>
          </cell>
          <cell r="C25190" t="str">
            <v>Nhập kho Khí Oxy và khí Nitơ (HĐ:50) theo hóa đơn 0000365 ngày 25.07.2019</v>
          </cell>
        </row>
        <row r="25191">
          <cell r="A25191" t="str">
            <v>2.35.10.108.KOR.00.000</v>
          </cell>
          <cell r="B25191" t="str">
            <v xml:space="preserve">Shim inox 304, 180x1270x0.5mm </v>
          </cell>
          <cell r="C25191" t="str">
            <v>Nhập kho vật tư (HĐ:119) theo hóa đơn số 0000112 ngày 24.10.2019</v>
          </cell>
        </row>
        <row r="25192">
          <cell r="A25192" t="str">
            <v>2.35.10.110.KOR.00.000</v>
          </cell>
          <cell r="B25192" t="str">
            <v xml:space="preserve">Shim inox 304, 180x1270x0.1mm </v>
          </cell>
          <cell r="C25192" t="str">
            <v>Nhập kho vật tư (HĐ:119) theo hóa đơn số 0000112 ngày 24.10.2019</v>
          </cell>
        </row>
        <row r="25193">
          <cell r="A25193" t="str">
            <v>2.35.10.111.KOR.00.000</v>
          </cell>
          <cell r="B25193" t="str">
            <v xml:space="preserve">Shim inox 304, 180x1270x0.2mm </v>
          </cell>
          <cell r="C25193" t="str">
            <v>Nhập kho vật tư (HĐ:119) theo hóa đơn số 0000112 ngày 24.10.2019</v>
          </cell>
        </row>
        <row r="25194">
          <cell r="A25194" t="str">
            <v>2.35.10.112.KOR.00.000</v>
          </cell>
          <cell r="B25194" t="str">
            <v xml:space="preserve">Shim inox 304, 300x2540x0.05mm </v>
          </cell>
          <cell r="C25194" t="str">
            <v>Nhập kho vật tư (HĐ:119) theo hóa đơn số 0000112 ngày 24.10.2019</v>
          </cell>
        </row>
        <row r="25195">
          <cell r="A25195" t="str">
            <v>2.44.02.001.VIE.00.000</v>
          </cell>
          <cell r="B25195" t="str">
            <v xml:space="preserve">Tấm chống mài mòn Hardox 500 Khổ:747x400x695, 10mm </v>
          </cell>
          <cell r="C25195" t="str">
            <v>Nhập kho Tấm chống mài mòn (HĐ:111) theo hóa đơn số 0000071 ngày 14.10.2019</v>
          </cell>
        </row>
        <row r="25196">
          <cell r="A25196" t="str">
            <v>2.44.02.002.VIE.00.000</v>
          </cell>
          <cell r="B25196" t="str">
            <v xml:space="preserve">Tấm chống mài mòn Hardox 500 Khổ:730x400x680, 10mm </v>
          </cell>
          <cell r="C25196" t="str">
            <v>Nhập kho Tấm chống mài mòn (HĐ:111) theo hóa đơn số 0000071 ngày 14.10.2019</v>
          </cell>
        </row>
        <row r="25197">
          <cell r="A25197" t="str">
            <v>2.44.02.003.VIE.00.000</v>
          </cell>
          <cell r="B25197" t="str">
            <v xml:space="preserve">Tấm chống mài mòn Hardox 500 Khổ:695x400x645, 10mm </v>
          </cell>
          <cell r="C25197" t="str">
            <v>Nhập kho Tấm chống mài mòn (HĐ:111) theo hóa đơn số 0000071 ngày 14.10.2019</v>
          </cell>
        </row>
        <row r="25198">
          <cell r="A25198" t="str">
            <v>2.44.02.004.VIE.00.000</v>
          </cell>
          <cell r="B25198" t="str">
            <v xml:space="preserve">Tấm chống mài mòn Hardox 500 Khổ:680x400x625, 10mm </v>
          </cell>
          <cell r="C25198" t="str">
            <v>Nhập kho Tấm chống mài mòn (HĐ:111) theo hóa đơn số 0000071 ngày 14.10.2019</v>
          </cell>
        </row>
        <row r="25199">
          <cell r="A25199" t="str">
            <v>2.44.02.005.VIE.00.000</v>
          </cell>
          <cell r="B25199" t="str">
            <v xml:space="preserve">Tấm chống mài mòn Hardox 500 Khổ:645x400x595, 10mm </v>
          </cell>
          <cell r="C25199" t="str">
            <v>Nhập kho Tấm chống mài mòn (HĐ:111) theo hóa đơn số 0000071 ngày 14.10.2019</v>
          </cell>
        </row>
        <row r="25200">
          <cell r="A25200" t="str">
            <v>2.44.02.006.VIE.00.000</v>
          </cell>
          <cell r="B25200" t="str">
            <v xml:space="preserve">Tấm chống mài mòn Hardox 500 Khổ:625x400x570, 10mm </v>
          </cell>
          <cell r="C25200" t="str">
            <v>Nhập kho Tấm chống mài mòn (HĐ:111) theo hóa đơn số 0000071 ngày 14.10.2019</v>
          </cell>
        </row>
        <row r="25201">
          <cell r="A25201" t="str">
            <v>2.44.02.007.VIE.00.000</v>
          </cell>
          <cell r="B25201" t="str">
            <v xml:space="preserve">Tấm chống mài mòn Hardox 500 Khổ:595x400x540, 10mm </v>
          </cell>
          <cell r="C25201" t="str">
            <v>Nhập kho Tấm chống mài mòn (HĐ:111) theo hóa đơn số 0000071 ngày 14.10.2019</v>
          </cell>
        </row>
        <row r="25202">
          <cell r="A25202" t="str">
            <v>2.44.02.008.VIE.00.000</v>
          </cell>
          <cell r="B25202" t="str">
            <v xml:space="preserve">Tấm chống mài mòn Hardox 500 Khổ:570x400x515, 10mm </v>
          </cell>
          <cell r="C25202" t="str">
            <v>Nhập kho Tấm chống mài mòn (HĐ:111) theo hóa đơn số 0000071 ngày 14.10.2019</v>
          </cell>
        </row>
        <row r="25203">
          <cell r="A25203" t="str">
            <v>2.44.02.009.VIE.00.000</v>
          </cell>
          <cell r="B25203" t="str">
            <v xml:space="preserve">Tấm chống mài mòn Hardox 500 Khổ:540x400x482, 10mm </v>
          </cell>
          <cell r="C25203" t="str">
            <v>Nhập kho Tấm chống mài mòn (HĐ:111) theo hóa đơn số 0000071 ngày 14.10.2019</v>
          </cell>
        </row>
        <row r="25204">
          <cell r="A25204" t="str">
            <v>2.44.02.010.VIE.00.000</v>
          </cell>
          <cell r="B25204" t="str">
            <v xml:space="preserve">Tấm chống mài mòn Hardox 500 Khổ:515x400x460, 10mm </v>
          </cell>
          <cell r="C25204" t="str">
            <v>Nhập kho Tấm chống mài mòn (HĐ:111) theo hóa đơn số 0000071 ngày 14.10.2019</v>
          </cell>
        </row>
        <row r="25205">
          <cell r="A25205" t="str">
            <v>3.70.75.001.VIE.00.000</v>
          </cell>
          <cell r="B25205" t="str">
            <v xml:space="preserve">Băng keo non </v>
          </cell>
          <cell r="C25205" t="str">
            <v>Nhập kho vật tư (HĐ:119) theo hóa đơn số 0000112 ngày 24.10.2019</v>
          </cell>
        </row>
        <row r="25206">
          <cell r="A25206" t="str">
            <v>4.88.90.700.VIE.00.000</v>
          </cell>
          <cell r="B25206" t="str">
            <v xml:space="preserve">Seal of dome valve (Vòng đệm của các van vòm) </v>
          </cell>
          <cell r="C25206" t="str">
            <v>Nhập kho vật tư (HĐ:111) theo hóa đơn 0000071 ngày 14.10.2019</v>
          </cell>
        </row>
        <row r="25207">
          <cell r="A25207" t="str">
            <v>4.90.80.011.VIE.00.000</v>
          </cell>
          <cell r="B25207" t="str">
            <v xml:space="preserve">Tấm chống mài mòn Nhựa UHMW PE Khổ:730x620x450, 15mm </v>
          </cell>
          <cell r="C25207" t="str">
            <v>Nhập kho Tấm chống mài mòn (HĐ:111) theo hóa đơn số 0000071 ngày 14.10.2019</v>
          </cell>
        </row>
        <row r="25208">
          <cell r="A25208" t="str">
            <v>4.90.80.012.VIE.00.000</v>
          </cell>
          <cell r="B25208" t="str">
            <v xml:space="preserve">Tấm chống mài mòn Nhựa UHMW PE Khổ:545x620x730, 15mm </v>
          </cell>
          <cell r="C25208" t="str">
            <v>Nhập kho Tấm chống mài mòn (HĐ:111) theo hóa đơn số 0000071 ngày 24.10.2019</v>
          </cell>
        </row>
        <row r="25209">
          <cell r="A25209" t="str">
            <v>4.90.80.013.VIE.00.000</v>
          </cell>
          <cell r="B25209" t="str">
            <v xml:space="preserve">Tấm chống mài mòn Nhựa UHMW PE Khổ:680x620x400, 15mm </v>
          </cell>
          <cell r="C25209" t="str">
            <v>Nhập kho Tấm chống mài mòn (HĐ:111) theo hóa đơn số 0000071 ngày 24.10.2019</v>
          </cell>
        </row>
        <row r="25210">
          <cell r="A25210" t="str">
            <v>4.90.80.014.VIE.00.000</v>
          </cell>
          <cell r="B25210" t="str">
            <v xml:space="preserve">Tấm chống mài mòn Nhựa UHMW PE Khổ:500x620x680, 15mm </v>
          </cell>
          <cell r="C25210" t="str">
            <v>Nhập kho Tấm chống mài mòn (HĐ:111) theo hóa đơn số 0000071 ngày 24.10.2019</v>
          </cell>
        </row>
        <row r="25211">
          <cell r="A25211" t="str">
            <v>4.90.80.015.VIE.00.000</v>
          </cell>
          <cell r="B25211" t="str">
            <v xml:space="preserve">Tấm chống mài mòn Nhựa UHMW PE Khổ:635x620x350, 15mm </v>
          </cell>
          <cell r="C25211" t="str">
            <v>Nhập kho Tấm chống mài mòn (HĐ:111) theo hóa đơn số 0000071 ngày 24.10.2019</v>
          </cell>
        </row>
        <row r="25212">
          <cell r="A25212" t="str">
            <v>4.90.80.016.VIE.00.000</v>
          </cell>
          <cell r="B25212" t="str">
            <v xml:space="preserve">Tấm chống mài mòn Nhựa UHMW PE Khổ:445x620x630, 15mm </v>
          </cell>
          <cell r="C25212" t="str">
            <v>Nhập kho Tấm chống mài mòn (HĐ:111) theo hóa đơn số 0000071 ngày 24.10.2019</v>
          </cell>
        </row>
        <row r="25213">
          <cell r="A25213" t="str">
            <v>4.90.80.017.VIE.00.000</v>
          </cell>
          <cell r="B25213" t="str">
            <v xml:space="preserve">Tấm chống mài mòn Nhựa UHMW PE Khổ:1300x760x1225, 15mm </v>
          </cell>
          <cell r="C25213" t="str">
            <v>Nhập kho Tấm chống mài mòn (HĐ:111) theo hóa đơn số 0000071 ngày 14.10.2019</v>
          </cell>
        </row>
        <row r="25214">
          <cell r="A25214" t="str">
            <v>4.90.80.018.VIE.00.000</v>
          </cell>
          <cell r="B25214" t="str">
            <v xml:space="preserve">Tấm chống mài mòn Nhựa UHMW PE Khổ:1160x890x1065, 15mm </v>
          </cell>
          <cell r="C25214" t="str">
            <v>Nhập kho Tấm chống mài mòn (HĐ:111) theo hóa đơn số 0000071 ngày 14.10.2019</v>
          </cell>
        </row>
        <row r="25215">
          <cell r="A25215" t="str">
            <v>4.90.80.020.VIE.00.000</v>
          </cell>
          <cell r="B25215" t="str">
            <v xml:space="preserve">Tấm chống mài mòn Nhựa UHMW PE Khổ:1225x760x1160, 15mm </v>
          </cell>
          <cell r="C25215" t="str">
            <v>Nhập kho vật tư (HĐ:111) theo hóa đơn số 0000071 ngày 14.10.2019</v>
          </cell>
        </row>
        <row r="25216">
          <cell r="A25216" t="str">
            <v>4.90.80.021.VIE.00.000</v>
          </cell>
          <cell r="B25216" t="str">
            <v xml:space="preserve">Tấm chống mài mòn Nhựa UHMW PE Khổ:1065x890x990, 15mm </v>
          </cell>
          <cell r="C25216" t="str">
            <v>Nhập kho vật tư (HĐ:111) theo hóa đơn số 0000071 ngày 14.10.2019</v>
          </cell>
        </row>
        <row r="25217">
          <cell r="A25217" t="str">
            <v>5.08.78.136.VIE.00.000</v>
          </cell>
          <cell r="B25217" t="str">
            <v xml:space="preserve">Băng tải cao su cốt thép chống cháy ST1250xB1600x(6+6) </v>
          </cell>
          <cell r="C25217" t="str">
            <v>Nhập kho Băng tải (HĐ:81) theo hóa đơn số 0004838 ngày 01.11.2019</v>
          </cell>
        </row>
        <row r="25218">
          <cell r="A25218" t="str">
            <v>5.08.78.141.VIE.00.000</v>
          </cell>
          <cell r="B25218" t="str">
            <v xml:space="preserve">Băng tải cao su lõi bố vải chống cháy B1800x5EP300x(6+3) </v>
          </cell>
          <cell r="C25218" t="str">
            <v>Nhập kho Băng tải (HĐ:81) theo hóa đơn số 0004838 ngày 01.11.2019</v>
          </cell>
        </row>
        <row r="25219">
          <cell r="A25219" t="str">
            <v>5.08.78.452.VIE.00.000</v>
          </cell>
          <cell r="B25219" t="str">
            <v xml:space="preserve">Băng tải cao su lõi bố vải chống cháy B1600x6EP300x(6+3) </v>
          </cell>
          <cell r="C25219" t="str">
            <v>Nhập kho Băng tải (HĐ:81) theo hóa đơn số 0004838 ngày 01.11.2019</v>
          </cell>
        </row>
        <row r="25220">
          <cell r="A25220" t="str">
            <v>5.08.78.453.VIE.00.000</v>
          </cell>
          <cell r="B25220" t="str">
            <v xml:space="preserve">Băng tải cao su bố vải chống cháy B1400x6EP300x(6+3) </v>
          </cell>
          <cell r="C25220" t="str">
            <v>Nhập kho Băng tải (HĐ:81) theo hóa đơn số 0004838 ngày 01.11.2019</v>
          </cell>
        </row>
        <row r="25221">
          <cell r="A25221" t="str">
            <v>5.08.78.454.VIE.00.000</v>
          </cell>
          <cell r="B25221" t="str">
            <v xml:space="preserve">Băng tải cao su cốt thép chống cháy ST1000xB1800x(6+6) </v>
          </cell>
          <cell r="C25221" t="str">
            <v>Nhập kho Băng tải (HĐ:81) theo hóa đơn số 0004838 ngày 01.11.2019</v>
          </cell>
        </row>
        <row r="25222">
          <cell r="A25222" t="str">
            <v>8.35.75.400.CHN.00.000</v>
          </cell>
          <cell r="B25222" t="str">
            <v xml:space="preserve">Giấy nhám 400 </v>
          </cell>
          <cell r="C25222" t="str">
            <v>Nhập kho vật tư (HĐ:119) theo hóa đơn số 0000112 ngày 24.10.2019</v>
          </cell>
        </row>
        <row r="25223">
          <cell r="A25223" t="str">
            <v>8.35.75.800.CHN.99.000</v>
          </cell>
          <cell r="B25223" t="str">
            <v xml:space="preserve">Giấy nhám P 800 </v>
          </cell>
          <cell r="C25223" t="str">
            <v>Nhập kho vật tư (HĐ:119) theo hóa đơn số 0000112 ngày 24.10.2019</v>
          </cell>
        </row>
        <row r="25224">
          <cell r="A25224" t="str">
            <v>1.71.87.824.USA.00.000</v>
          </cell>
          <cell r="B25224" t="str">
            <v xml:space="preserve">Developer SKD-S2 Magnaflux (450ml/chai) </v>
          </cell>
          <cell r="C25224" t="str">
            <v>Nhập kho vật tư tổng hợp (HĐ:101) theo hóa đơn số 0000351 ngày 29.10.2019</v>
          </cell>
        </row>
        <row r="25225">
          <cell r="A25225" t="str">
            <v>1.71.87.825.GER.00.000</v>
          </cell>
          <cell r="B25225" t="str">
            <v xml:space="preserve">Bình xịt làm sạch vết nứt cần xác định vị trí WEICON 500ml </v>
          </cell>
          <cell r="C25225" t="str">
            <v>Nhập kho vật tư tổng hợp (HĐ:101) theo hóa đơn số 0000351 ngày 29.10.2019</v>
          </cell>
        </row>
        <row r="25226">
          <cell r="A25226" t="str">
            <v>1.71.87.828.USA.00.000</v>
          </cell>
          <cell r="B25226" t="str">
            <v xml:space="preserve">Penetrant SKL-SP2 Magnaflux </v>
          </cell>
          <cell r="C25226" t="str">
            <v>Nhập kho vật tư tổng hợp (HĐ:101) theo hóa đơn số 0000351 ngày 29.10.2019</v>
          </cell>
        </row>
        <row r="25227">
          <cell r="A25227" t="str">
            <v>2.35.10.106.USA.00.000</v>
          </cell>
          <cell r="B25227" t="str">
            <v xml:space="preserve">(Miếng chêm)Shim inox 304, 150x1270x0.1mm </v>
          </cell>
          <cell r="C25227" t="str">
            <v>Nhập kho vật tư tổng hợp (HĐ:101) theo hóa đơn số 0000351 ngày 29.10.2019</v>
          </cell>
        </row>
        <row r="25228">
          <cell r="A25228" t="str">
            <v>2.35.10.107.USA.00.000</v>
          </cell>
          <cell r="B25228" t="str">
            <v xml:space="preserve">(Miếng chêm)Shim inox 304, 150x1270x0.2mm </v>
          </cell>
          <cell r="C25228" t="str">
            <v>Nhập kho vật tư tổng hợp (HĐ:101) theo hóa đơn số 0000351 ngày 29.10.2019</v>
          </cell>
        </row>
        <row r="25229">
          <cell r="A25229" t="str">
            <v>2.35.10.108.USA.00.000</v>
          </cell>
          <cell r="B25229" t="str">
            <v xml:space="preserve">(Miếng chêm)Shim inox 304, 180x1270x0.5mm </v>
          </cell>
          <cell r="C25229" t="str">
            <v>Nhập kho vật tư tổng hợp (HĐ:101) theo hóa đơn số 0000351 ngày 29.10.2019</v>
          </cell>
        </row>
        <row r="25230">
          <cell r="A25230" t="str">
            <v>2.35.10.109.USA.00.000</v>
          </cell>
          <cell r="B25230" t="str">
            <v xml:space="preserve">(Miếng chêm)Shim inox 304, 180x1270x0.05mm </v>
          </cell>
          <cell r="C25230" t="str">
            <v>Nhập kho vật tư tổng hợp (HĐ:101) theo hóa đơn số 0000351 ngày 29.10.2019</v>
          </cell>
        </row>
        <row r="25231">
          <cell r="A25231" t="str">
            <v>3.20.84.106.CHN.00.000</v>
          </cell>
          <cell r="B25231" t="str">
            <v xml:space="preserve">Đầu cos pin dẹp 1.25-14  (100 cái/bịch) </v>
          </cell>
          <cell r="C25231" t="str">
            <v>Nhập kho vật tư tổng hợp (HĐ:101) theo hóa đơn số 0000351 ngày 29.10.2019</v>
          </cell>
        </row>
        <row r="25232">
          <cell r="A25232" t="str">
            <v>3.20.84.107.CHN.00.000</v>
          </cell>
          <cell r="B25232" t="str">
            <v xml:space="preserve">Đầu cos pin dẹp 1.25-18  (100 cái/bịch) </v>
          </cell>
          <cell r="C25232" t="str">
            <v>Nhập kho vật tư tổng hợp (HĐ:101) theo hóa đơn số 0000351 ngày 29.10.2019</v>
          </cell>
        </row>
        <row r="25233">
          <cell r="A25233" t="str">
            <v>3.20.84.109.CHN.00.000</v>
          </cell>
          <cell r="B25233" t="str">
            <v xml:space="preserve">Đầu cos pin dẹp 2-10  (100 cái/bịch) </v>
          </cell>
          <cell r="C25233" t="str">
            <v>Nhập kho vật tư tổng hợp (HĐ:101) theo hóa đơn số 0000351 ngày 29.10.2019</v>
          </cell>
        </row>
        <row r="25234">
          <cell r="A25234" t="str">
            <v>3.20.84.111.CHN.00.000</v>
          </cell>
          <cell r="B25234" t="str">
            <v xml:space="preserve">Đầu cos pin dẹp 2-14  (100 cái/bịch) </v>
          </cell>
          <cell r="C25234" t="str">
            <v>Nhập kho vật tư tổng hợp (HĐ:101) theo hóa đơn số 0000351 ngày 29.10.2019</v>
          </cell>
        </row>
        <row r="25235">
          <cell r="A25235" t="str">
            <v>3.20.84.115.CHN.00.000</v>
          </cell>
          <cell r="B25235" t="str">
            <v xml:space="preserve">Đầu cos pin dẹp 5-14  </v>
          </cell>
          <cell r="C25235" t="str">
            <v>Nhập kho vật tư tổng hợp (HĐ:101) theo hóa đơn số 0000351 ngày 29.10.2019</v>
          </cell>
        </row>
        <row r="25236">
          <cell r="A25236" t="str">
            <v>3.20.84.305.CHN.00.000</v>
          </cell>
          <cell r="B25236" t="str">
            <v xml:space="preserve">Đầu cos pin dẹp 1.25-10  (100 cái/bịch) </v>
          </cell>
          <cell r="C25236" t="str">
            <v>Nhập kho vật tư tổng hợp (HĐ:101) theo hóa đơn số 0000351 ngày 29.10.2019</v>
          </cell>
        </row>
        <row r="25237">
          <cell r="A25237" t="str">
            <v>3.20.84.306.CHN.00.000</v>
          </cell>
          <cell r="B25237" t="str">
            <v xml:space="preserve">Đầu Cos Pin rỗng 6.0-12 </v>
          </cell>
          <cell r="C25237" t="str">
            <v>Nhập kho vật tư tổng hợp (HĐ:101) theo hóa đơn số 0000351 ngày 29.10.2019</v>
          </cell>
        </row>
        <row r="25238">
          <cell r="A25238" t="str">
            <v>3.20.84.868.CHN.00.000</v>
          </cell>
          <cell r="B25238" t="str">
            <v xml:space="preserve">Đầu cos pin dẹp 2-18  (100 cái/bịch) </v>
          </cell>
          <cell r="C25238" t="str">
            <v>Nhập kho vật tư tổng hợp (HĐ:101) theo hóa đơn số 0000351 ngày 29.10.2019</v>
          </cell>
        </row>
        <row r="25239">
          <cell r="A25239" t="str">
            <v>4.20.53.172.USA.00.000</v>
          </cell>
          <cell r="B25239" t="str">
            <v xml:space="preserve">Cuộn giấy thấm dầu KT 41cm x 46m </v>
          </cell>
          <cell r="C25239" t="str">
            <v>Nhập kho vật tư tổng hợp (HĐ:101) theo hóa đơn số 0000351 ngày 29.10.2019</v>
          </cell>
        </row>
        <row r="25240">
          <cell r="A25240" t="str">
            <v>4.25.13.270.USA.00.000</v>
          </cell>
          <cell r="B25240" t="str">
            <v xml:space="preserve">Sơn cách điện 3M scotch 1601 16oz (0.473l)/chai </v>
          </cell>
          <cell r="C25240" t="str">
            <v>Nhập kho vật tư tổng hợp (HĐ:101) theo hóa đơn số 0000351 ngày 29.10.2019</v>
          </cell>
        </row>
        <row r="25241">
          <cell r="A25241" t="str">
            <v>4.30.28.400.THA.00.000</v>
          </cell>
          <cell r="B25241" t="str">
            <v xml:space="preserve">Que hàn LB52 - 2,6 ly </v>
          </cell>
          <cell r="C25241" t="str">
            <v>Nhập kho vật tư tổng hợp (HĐ:101) theo hóa đơn số 0000351 ngày 29.10.2019</v>
          </cell>
        </row>
        <row r="25242">
          <cell r="A25242" t="str">
            <v>4.30.56.706.CHN.00.000</v>
          </cell>
          <cell r="B25242" t="str">
            <v xml:space="preserve">Que hàn thau Ø2,5mm </v>
          </cell>
          <cell r="C25242" t="str">
            <v>Nhập kho vật tư tổng hợp (HĐ:101) theo hóa đơn số 0000351 ngày 29.10.2019</v>
          </cell>
        </row>
        <row r="25243">
          <cell r="A25243" t="str">
            <v>4.31.28.304.KOR.00.000</v>
          </cell>
          <cell r="B25243" t="str">
            <v xml:space="preserve">Que hàn Tig 304 Ø2,4mm </v>
          </cell>
          <cell r="C25243" t="str">
            <v>Nhập kho vật tư tổng hợp (HĐ:101) theo hóa đơn số 0000351 ngày 29.10.2019</v>
          </cell>
        </row>
        <row r="25244">
          <cell r="A25244" t="str">
            <v>4.31.28.582.KOR.00.000</v>
          </cell>
          <cell r="B25244" t="str">
            <v xml:space="preserve">Que hàn Tig ER70S - G - 2.4 </v>
          </cell>
          <cell r="C25244" t="str">
            <v>Nhập kho vật tư tổng hợp (HĐ:101) theo hóa đơn số 0000351 ngày 29.10.2019</v>
          </cell>
        </row>
        <row r="25245">
          <cell r="A25245" t="str">
            <v>4.31.48.003.GER.00.000</v>
          </cell>
          <cell r="B25245" t="str">
            <v xml:space="preserve">Que hàn gang UTP 86 2.6mm </v>
          </cell>
          <cell r="C25245" t="str">
            <v>Nhập kho vật tư tổng hợp (HĐ:101) theo hóa đơn số 0000351 ngày 29.10.2019</v>
          </cell>
        </row>
        <row r="25246">
          <cell r="A25246" t="str">
            <v>4.32.08.575.THA.00.000</v>
          </cell>
          <cell r="B25246" t="str">
            <v xml:space="preserve">Que hàn điện RB-26 fi 2,6mm </v>
          </cell>
          <cell r="C25246" t="str">
            <v>Nhập kho vật tư tổng hợp (HĐ:101) theo hóa đơn số 0000351 ngày 29.10.2019</v>
          </cell>
        </row>
        <row r="25247">
          <cell r="A25247" t="str">
            <v>4.35.08.060.VIE.00.000</v>
          </cell>
          <cell r="B25247" t="str">
            <v xml:space="preserve">Bulong + đai ốc + lông đền, đệm vênh M8x60 Inox 316 </v>
          </cell>
          <cell r="C25247" t="str">
            <v>Nhập kho vật tư tổng hợp (HĐ:101) theo hóa đơn số 0000351 ngày 29.10.2019</v>
          </cell>
        </row>
        <row r="25248">
          <cell r="A25248" t="str">
            <v>4.35.08.061.VIE.00.000</v>
          </cell>
          <cell r="B25248" t="str">
            <v xml:space="preserve">Bulong + đai ốc + lông đền, đệm vênh M8x60 thép đen Gr8.8 </v>
          </cell>
          <cell r="C25248" t="str">
            <v>Nhập kho vật tư tổng hợp (HĐ:101) theo hóa đơn số 0000351 ngày 29.10.2019</v>
          </cell>
        </row>
        <row r="25249">
          <cell r="A25249" t="str">
            <v>4.35.08.100.VIE.00.000</v>
          </cell>
          <cell r="B25249" t="str">
            <v xml:space="preserve">Bulong + đai ốc + lông đền, đệm vênh M8x100 Inox 316 </v>
          </cell>
          <cell r="C25249" t="str">
            <v>Nhập kho vật tư tổng hợp (HĐ:101) theo hóa đơn số 0000351 ngày 29.10.2019</v>
          </cell>
        </row>
        <row r="25250">
          <cell r="A25250" t="str">
            <v>4.35.08.102.VIE.00.000</v>
          </cell>
          <cell r="B25250" t="str">
            <v xml:space="preserve">Bulong + đai ốc + lông đền, đệm vênh M8x100 thép đen Gr8.8 </v>
          </cell>
          <cell r="C25250" t="str">
            <v>Nhập kho vật tư tổng hợp (HĐ:101) theo hóa đơn số 0000351 ngày 29.10.2019</v>
          </cell>
        </row>
        <row r="25251">
          <cell r="A25251" t="str">
            <v>4.35.10.040.VIE.00.000</v>
          </cell>
          <cell r="B25251" t="str">
            <v xml:space="preserve">Bulong + đai ốc + lông đền, đệm vênh M10x40 Inox 316 </v>
          </cell>
          <cell r="C25251" t="str">
            <v>Nhập kho vật tư tổng hợp (HĐ:101) theo hóa đơn số 0000351 ngày 29.10.2019</v>
          </cell>
        </row>
        <row r="25252">
          <cell r="A25252" t="str">
            <v>4.35.10.042.VIE.00.000</v>
          </cell>
          <cell r="B25252" t="str">
            <v xml:space="preserve">Bulong + đai ốc + lông đền, đệm vênh M10x40 thép đen Gr8.8 </v>
          </cell>
          <cell r="C25252" t="str">
            <v>Nhập kho vật tư tổng hợp (HĐ:101) theo hóa đơn số 0000351 ngày 29.10.2019</v>
          </cell>
        </row>
        <row r="25253">
          <cell r="A25253" t="str">
            <v>4.35.10.100.VIE.00.000</v>
          </cell>
          <cell r="B25253" t="str">
            <v xml:space="preserve">Bulong + đai ốc + lông đền, đệm vênh M10x100 Inox 316 </v>
          </cell>
          <cell r="C25253" t="str">
            <v>Nhập kho vật tư tổng hợp (HĐ:101) theo hóa đơn số 0000351 ngày 29.10.2019</v>
          </cell>
        </row>
        <row r="25254">
          <cell r="A25254" t="str">
            <v>4.35.10.102.VIE.00.000</v>
          </cell>
          <cell r="B25254" t="str">
            <v xml:space="preserve">Bulong + đai ốc + lông đền, đệm vênh M10x100 thép đen Gr8.8 </v>
          </cell>
          <cell r="C25254" t="str">
            <v>Nhập kho vật tư tổng hợp (HĐ:101) theo hóa đơn số 0000351 ngày 29.10.2019</v>
          </cell>
        </row>
        <row r="25255">
          <cell r="A25255" t="str">
            <v>4.35.12.070.VIE.00.000</v>
          </cell>
          <cell r="B25255" t="str">
            <v xml:space="preserve">Bulong + đai ốc + lông đền, đệm vênh M12x70 Inox 316 </v>
          </cell>
          <cell r="C25255" t="str">
            <v>Nhập kho vật tư tổng hợp (HĐ:101) theo hóa đơn số 0000351 ngày 29.10.2019</v>
          </cell>
        </row>
        <row r="25256">
          <cell r="A25256" t="str">
            <v>4.35.12.073.VIE.00.000</v>
          </cell>
          <cell r="B25256" t="str">
            <v xml:space="preserve">Bulong + đai ốc + lông đền, đệm vênh M12x70 thép đen Gr8.8 </v>
          </cell>
          <cell r="C25256" t="str">
            <v>Nhập kho vật tư tổng hợp (HĐ:101) theo hóa đơn số 0000351 ngày 29.10.2019</v>
          </cell>
        </row>
        <row r="25257">
          <cell r="A25257" t="str">
            <v>4.35.12.120.VIE.00.000</v>
          </cell>
          <cell r="B25257" t="str">
            <v xml:space="preserve">Bulong + đai ốc + lông đền, đệm vênh M12x120 Inox 316 </v>
          </cell>
          <cell r="C25257" t="str">
            <v>Nhập kho vật tư tổng hợp (HĐ:101) theo hóa đơn số 0000351 ngày 29.10.2019</v>
          </cell>
        </row>
        <row r="25258">
          <cell r="A25258" t="str">
            <v>4.35.12.121.VIE.00.000</v>
          </cell>
          <cell r="B25258" t="str">
            <v xml:space="preserve">Bulong + đai ốc + lông đền, đệm vênh M12x120 thép đen Gr8.8 </v>
          </cell>
          <cell r="C25258" t="str">
            <v>Nhập kho vật tư tổng hợp (HĐ:101) theo hóa đơn số 0000351 ngày 29.10.2019</v>
          </cell>
        </row>
        <row r="25259">
          <cell r="A25259" t="str">
            <v>4.35.14.081.VIE.00.000</v>
          </cell>
          <cell r="B25259" t="str">
            <v xml:space="preserve">Bulong + đai ốc + lông đền, đệm vênh M14x80 Inox 316 </v>
          </cell>
          <cell r="C25259" t="str">
            <v>Nhập kho vật tư tổng hợp (HĐ:101) theo hóa đơn số 0000351 ngày 29.10.2019</v>
          </cell>
        </row>
        <row r="25260">
          <cell r="A25260" t="str">
            <v>4.35.14.082.VIE.00.000</v>
          </cell>
          <cell r="B25260" t="str">
            <v xml:space="preserve">Bulong + đai ốc + lông đền, đệm vênh M14x80 thép đen Gr8.8 </v>
          </cell>
          <cell r="C25260" t="str">
            <v>Nhập kho vật tư tổng hợp (HĐ:101) theo hóa đơn số 0000351 ngày 29.10.2019</v>
          </cell>
        </row>
        <row r="25261">
          <cell r="A25261" t="str">
            <v>4.35.14.121.VIE.00.000</v>
          </cell>
          <cell r="B25261" t="str">
            <v xml:space="preserve">Bulong + đai ốc + lông đền, đệm vênh M14x120 Inox 316 </v>
          </cell>
          <cell r="C25261" t="str">
            <v>Nhập kho vật tư tổng hợp (HĐ:101) theo hóa đơn số 0000351 ngày 29.10.2019</v>
          </cell>
        </row>
        <row r="25262">
          <cell r="A25262" t="str">
            <v>4.35.14.122.VIE.00.000</v>
          </cell>
          <cell r="B25262" t="str">
            <v xml:space="preserve">Bulong + đai ốc + lông đền, đệm vênh M14x120 thép đen Gr8.8 </v>
          </cell>
          <cell r="C25262" t="str">
            <v>Nhập kho vật tư tổng hợp (HĐ:101) theo hóa đơn số 0000351 ngày 29.10.2019</v>
          </cell>
        </row>
        <row r="25263">
          <cell r="A25263" t="str">
            <v>4.35.16.041.VIE.00.000</v>
          </cell>
          <cell r="B25263" t="str">
            <v xml:space="preserve">Bulong + đai ốc + lông đền, đệm vênh M16x40 Inox 316 </v>
          </cell>
          <cell r="C25263" t="str">
            <v>Nhập kho vật tư tổng hợp (HĐ:101) theo hóa đơn số 0000351 ngày 29.10.2019</v>
          </cell>
        </row>
        <row r="25264">
          <cell r="A25264" t="str">
            <v>4.35.16.042.VIE.00.000</v>
          </cell>
          <cell r="B25264" t="str">
            <v xml:space="preserve">Bulong + đai ốc + lông đền, đệm vênh M16x40 thép đen Gr8.8 </v>
          </cell>
          <cell r="C25264" t="str">
            <v>Nhập kho vật tư tổng hợp (HĐ:101) theo hóa đơn số 0000351 ngày 29.10.2019</v>
          </cell>
        </row>
        <row r="25265">
          <cell r="A25265" t="str">
            <v>4.35.16.082.VIE.00.000</v>
          </cell>
          <cell r="B25265" t="str">
            <v xml:space="preserve">Bulong + đai ốc + lông đền, đệm vênh M16x80 Inox 316 </v>
          </cell>
          <cell r="C25265" t="str">
            <v>Nhập kho vật tư tổng hợp (HĐ:101) theo hóa đơn số 0000351 ngày 29.10.2019</v>
          </cell>
        </row>
        <row r="25266">
          <cell r="A25266" t="str">
            <v>4.35.16.083.VIE.00.000</v>
          </cell>
          <cell r="B25266" t="str">
            <v xml:space="preserve">Bulong + đai ốc + lông đền, đệm vênh M16x80 thép đen Gr8.8 </v>
          </cell>
          <cell r="C25266" t="str">
            <v>Nhập kho vật tư tổng hợp (HĐ:101) theo hóa đơn số 0000351 ngày 29.10.2019</v>
          </cell>
        </row>
        <row r="25267">
          <cell r="A25267" t="str">
            <v>4.35.16.100.VIE.00.000</v>
          </cell>
          <cell r="B25267" t="str">
            <v xml:space="preserve">Bulong + đai ốc + lông đền, đệm vênh M16x100 Inox 316 </v>
          </cell>
          <cell r="C25267" t="str">
            <v>Nhập kho vật tư tổng hợp (HĐ:101) theo hóa đơn số 0000351 ngày 29.10.2019</v>
          </cell>
        </row>
        <row r="25268">
          <cell r="A25268" t="str">
            <v>4.35.16.101.VIE.00.000</v>
          </cell>
          <cell r="B25268" t="str">
            <v xml:space="preserve">Bulong + đai ốc + lông đền, đệm vênh M16x100 thép đen Gr8.8 </v>
          </cell>
          <cell r="C25268" t="str">
            <v>Nhập kho vật tư tổng hợp (HĐ:101) theo hóa đơn số 0000351 ngày 29.10.2019</v>
          </cell>
        </row>
        <row r="25269">
          <cell r="A25269" t="str">
            <v>4.35.20.061.VIE.00.000</v>
          </cell>
          <cell r="B25269" t="str">
            <v xml:space="preserve">Bulong + đai ốc + lông đền, đệm vênh M20x60 Inox 316 </v>
          </cell>
          <cell r="C25269" t="str">
            <v>Nhập kho vật tư tổng hợp (HĐ:101) theo hóa đơn số 0000351 ngày 29.10.2019</v>
          </cell>
        </row>
        <row r="25270">
          <cell r="A25270" t="str">
            <v>4.35.20.062.VIE.00.000</v>
          </cell>
          <cell r="B25270" t="str">
            <v xml:space="preserve">Bulong + đai ốc + lông đền, đệm vênh M20x60 thép đen Gr8.8 </v>
          </cell>
          <cell r="C25270" t="str">
            <v>Nhập kho vật tư tổng hợp (HĐ:101) theo hóa đơn số 0000351 ngày 29.10.2019</v>
          </cell>
        </row>
        <row r="25271">
          <cell r="A25271" t="str">
            <v>4.35.20.100.VIE.00.000</v>
          </cell>
          <cell r="B25271" t="str">
            <v xml:space="preserve">Bulong + đai ốc + lông đền, đệm vênh M20x100 Inox 316 </v>
          </cell>
          <cell r="C25271" t="str">
            <v>Nhập kho vật tư tổng hợp (HĐ:101) theo hóa đơn số 0000351 ngày 29.10.2019</v>
          </cell>
        </row>
        <row r="25272">
          <cell r="A25272" t="str">
            <v>4.35.20.102.VIE.00.000</v>
          </cell>
          <cell r="B25272" t="str">
            <v xml:space="preserve">Bulong + đai ốc + lông đền, đệm vênh M20x100 thép đen Gr8.8 </v>
          </cell>
          <cell r="C25272" t="str">
            <v>Nhập kho vật tư tổng hợp (HĐ:101) theo hóa đơn số 0000351 ngày 29.10.2019</v>
          </cell>
        </row>
        <row r="25273">
          <cell r="A25273" t="str">
            <v>4.41.16.016.VIE.00.000</v>
          </cell>
          <cell r="B25273" t="str">
            <v xml:space="preserve">Ty ren phôi thép C45 M16 </v>
          </cell>
          <cell r="C25273" t="str">
            <v>Nhập kho vật tư tổng hợp (HĐ:101) theo hóa đơn số 0000351 ngày 29.10.2019</v>
          </cell>
        </row>
        <row r="25274">
          <cell r="A25274" t="str">
            <v>4.88.65.437.ITA.00.000</v>
          </cell>
          <cell r="B25274" t="str">
            <v xml:space="preserve">Hộp Oring RII VITON </v>
          </cell>
          <cell r="C25274" t="str">
            <v>Nhập kho vật tư tổng hợp (HĐ:101) theo hóa đơn số 0000351 ngày 29.10.2019</v>
          </cell>
        </row>
        <row r="25275">
          <cell r="A25275" t="str">
            <v>8.15.35.149.THA.00.000</v>
          </cell>
          <cell r="B25275" t="str">
            <v xml:space="preserve">Đá mài dầu thô mịn </v>
          </cell>
          <cell r="C25275" t="str">
            <v>Nhập kho vật tư tổng hợp (HĐ:101) theo hóa đơn số 0000351 ngày 29.10.2019</v>
          </cell>
        </row>
        <row r="25276">
          <cell r="A25276" t="str">
            <v>8.15.90.806.CHN.00.000</v>
          </cell>
          <cell r="B25276" t="str">
            <v xml:space="preserve">Đá cắt bàn fi 355 </v>
          </cell>
          <cell r="C25276" t="str">
            <v>Nhập kho vật tư tổng hợp (HĐ:101) theo hóa đơn số 0000351 ngày 29.10.2019</v>
          </cell>
        </row>
        <row r="25277">
          <cell r="A25277" t="str">
            <v>1.61.16.027.VIE.00.000</v>
          </cell>
          <cell r="B25277" t="str">
            <v xml:space="preserve">Dung dịch Amoniac (Ammonium Hydroxide NH3.H2O) 22% </v>
          </cell>
          <cell r="C25277" t="str">
            <v>Nhập kho Amoniac (HĐ:11) theo hóa đơn số 0011174 ngày 26.10.2019</v>
          </cell>
        </row>
        <row r="25278">
          <cell r="A25278" t="str">
            <v>4.30.56.707.CHN.00.000</v>
          </cell>
          <cell r="B25278" t="str">
            <v xml:space="preserve">Que hàn thau Ø2,4mm </v>
          </cell>
          <cell r="C25278" t="str">
            <v>Nhập kho vật tư tiêu hao (HĐ:120) theo hóa đơn số 0000350 ngày 29.10.2019</v>
          </cell>
        </row>
        <row r="25279">
          <cell r="A25279" t="str">
            <v>4.31.28.118.KOR.00.000</v>
          </cell>
          <cell r="B25279" t="str">
            <v xml:space="preserve">Que hàn Tig 316 Ø2,4mm </v>
          </cell>
          <cell r="C25279" t="str">
            <v>Nhập kho vật tư tiêu hao (HĐ:120) theo hóa đơn số 0000350 ngày 29.10.2019</v>
          </cell>
        </row>
        <row r="25280">
          <cell r="A25280" t="str">
            <v>4.31.28.583.KOR.00.000</v>
          </cell>
          <cell r="B25280" t="str">
            <v xml:space="preserve">Que hàn Tig ER80S - G - 2.4 </v>
          </cell>
          <cell r="C25280" t="str">
            <v>Nhập kho vật tư tiêu hao (HĐ:120) theo hóa đơn số 0000350 ngày 29.10.2019</v>
          </cell>
        </row>
        <row r="25281">
          <cell r="A25281" t="str">
            <v>4.31.28.584.KOR.00.000</v>
          </cell>
          <cell r="B25281" t="str">
            <v xml:space="preserve">Que hàn Tig ER90S-G, Ø2.4mm </v>
          </cell>
          <cell r="C25281" t="str">
            <v>Nhập kho vật tư tiêu hao (HĐ:120) theo hóa đơn số 0000350 ngày 29.10.2019</v>
          </cell>
        </row>
        <row r="25282">
          <cell r="A25282" t="str">
            <v>4.32.04.110.VIE.00.000</v>
          </cell>
          <cell r="B25282" t="str">
            <v xml:space="preserve">Que hàn nhựa PE/PVC </v>
          </cell>
          <cell r="C25282" t="str">
            <v>Nhập kho vật tư tiêu hao (HĐ:120) theo hóa đơn số 0000350 ngày 29.10.2019</v>
          </cell>
        </row>
        <row r="25283">
          <cell r="A25283" t="str">
            <v>4.32.08.100.IND.00.000</v>
          </cell>
          <cell r="B25283" t="str">
            <v xml:space="preserve">Que hàn chống mài mòn COBALARC 9E </v>
          </cell>
          <cell r="C25283" t="str">
            <v>Nhập kho vật tư tiêu hao (HĐ:120) theo hóa đơn số 0000350 ngày 29.10.2019</v>
          </cell>
        </row>
        <row r="25284">
          <cell r="A25284" t="str">
            <v>4.32.08.120.USA.00.000</v>
          </cell>
          <cell r="B25284" t="str">
            <v xml:space="preserve">Que hàn stellite grade 6 </v>
          </cell>
          <cell r="C25284" t="str">
            <v>Nhập kho vật tư tiêu hao (HĐ:120) theo hóa đơn số 0000350 ngày 29.10.2019</v>
          </cell>
        </row>
        <row r="25285">
          <cell r="A25285" t="str">
            <v>4.86.80.100.CHN.00.000</v>
          </cell>
          <cell r="B25285" t="str">
            <v xml:space="preserve">Bạc chống cháy amiang 1000mm x 15000mm x 3mm </v>
          </cell>
          <cell r="C25285" t="str">
            <v>Nhập kho vật tư tiêu hao (HĐ:120) theo hóa đơn số 0000350 ngày 29.10.2019</v>
          </cell>
        </row>
        <row r="25286">
          <cell r="A25286" t="str">
            <v>4.90.80.302.VIE.00.000</v>
          </cell>
          <cell r="B25286" t="str">
            <v xml:space="preserve">Nhựa trong PVC dày 1,5 mm x rộng 1.2mx20m </v>
          </cell>
          <cell r="C25286" t="str">
            <v>Nhập kho vật tư tiêu hao (HĐ:120) theo hóa đơn số 0000350 ngày 29.10.2019</v>
          </cell>
        </row>
        <row r="25287">
          <cell r="A25287" t="str">
            <v>4.94.60.367.CHN.00.000</v>
          </cell>
          <cell r="B25287" t="str">
            <v xml:space="preserve">Dao rọc giấy lớn </v>
          </cell>
          <cell r="C25287" t="str">
            <v>Nhập kho vật tư tiêu hao (HĐ:120) theo hóa đơn số 0000350 ngày 29.10.2019</v>
          </cell>
        </row>
        <row r="25288">
          <cell r="A25288" t="str">
            <v>2.15.12.050.VIE.00.000</v>
          </cell>
          <cell r="B25288" t="str">
            <v xml:space="preserve">Thanh V Inox 316, KT 50 x 50 x 3 x 3000mm </v>
          </cell>
          <cell r="C25288" t="str">
            <v>Nhập kho vật tư (HĐ:122) theo hóa đơn số 0000111 ngày 23.10.2019</v>
          </cell>
        </row>
        <row r="25289">
          <cell r="A25289" t="str">
            <v>2.15.12.100.VIE.00.000</v>
          </cell>
          <cell r="B25289" t="str">
            <v xml:space="preserve">Thanh U Inox 316, U100 x 46 x 4,5 x 3000mm </v>
          </cell>
          <cell r="C25289" t="str">
            <v>Nhập kho vật tư (HĐ:122) theo hóa đơn số 0000111 ngày 23.10.2019</v>
          </cell>
        </row>
        <row r="25290">
          <cell r="A25290" t="str">
            <v>2.50.05.014.VIE.00.000</v>
          </cell>
          <cell r="B25290" t="str">
            <v xml:space="preserve">Cáp Inox 316, M14x10m </v>
          </cell>
          <cell r="C25290" t="str">
            <v>Nhập kho vật tư (HĐ:122) theo hóa đơn số 0000111 ngày 23.10.2019</v>
          </cell>
        </row>
        <row r="25291">
          <cell r="A25291" t="str">
            <v>4.32.08.620.KOR.00.000</v>
          </cell>
          <cell r="B25291" t="str">
            <v xml:space="preserve">Que hàn điện 316 fi 3,2mm </v>
          </cell>
          <cell r="C25291" t="str">
            <v>Nhập kho vật tư (HĐ:122) theo hóa đơn số 0000111 ngày 23.10.2019</v>
          </cell>
        </row>
        <row r="25292">
          <cell r="A25292" t="str">
            <v>4.35.08.022.VIE.00.000</v>
          </cell>
          <cell r="B25292" t="str">
            <v xml:space="preserve">Bulong + đai ốc + long đền Inox 316 M8x20 </v>
          </cell>
          <cell r="C25292" t="str">
            <v>Nhập kho vật tư (HĐ:122) theo hóa đơn số 0000111 ngày 23.10.2019</v>
          </cell>
        </row>
        <row r="25293">
          <cell r="A25293" t="str">
            <v>4.55.08.316.VIE.00.000</v>
          </cell>
          <cell r="B25293" t="str">
            <v xml:space="preserve">Tắc kê Inox 316, M16 x170mm </v>
          </cell>
          <cell r="C25293" t="str">
            <v>Nhập kho vật tư (HĐ:122) theo hóa đơn số 0000111 ngày 23.10.2019</v>
          </cell>
        </row>
        <row r="25294">
          <cell r="A25294" t="str">
            <v>4.90.80.004.VIE.00.000</v>
          </cell>
          <cell r="B25294" t="str">
            <v xml:space="preserve">Lưới nhựa cứng mắt cáo, KT: 2m x 45m x 2mm </v>
          </cell>
          <cell r="C25294" t="str">
            <v>Nhập kho vật tư (HĐ:122) theo hóa đơn số 0000111 ngày 23.10.2019</v>
          </cell>
        </row>
        <row r="25295">
          <cell r="A25295" t="str">
            <v>2.52.35.312.VIE.00.000</v>
          </cell>
          <cell r="B25295" t="str">
            <v xml:space="preserve">Lưới inox 316 KT: 1200 x 1500 x ô 4mm x 1mm </v>
          </cell>
          <cell r="C25295" t="str">
            <v>Nhập kho vật tư (HĐ:122) theo hóa đơn số 0000111 ngày 23.10.2019</v>
          </cell>
        </row>
        <row r="25296">
          <cell r="A25296" t="str">
            <v>2.52.35.313.VIE.00.000</v>
          </cell>
          <cell r="B25296" t="str">
            <v xml:space="preserve">Lưới inox 316 KT: 3000 x 1500 x ô 4mm x 1mm </v>
          </cell>
          <cell r="C25296" t="str">
            <v>Nhập kho vật tư (HĐ:122) theo hóa đơn số 0000111 ngày 23.10.2019</v>
          </cell>
        </row>
        <row r="25297">
          <cell r="A25297" t="str">
            <v>8.05.40.161.CHN.00.000</v>
          </cell>
          <cell r="B25297" t="str">
            <v xml:space="preserve">Mũi khoan bê tông KT: M16x210mm </v>
          </cell>
          <cell r="C25297" t="str">
            <v>Nhập kho vật tư (HĐ:122) theo hóa đơn số 0000111 ngày 23.10.2019</v>
          </cell>
        </row>
        <row r="25298">
          <cell r="A25298" t="str">
            <v>8.05.60.066.JPN.00.000</v>
          </cell>
          <cell r="B25298" t="str">
            <v xml:space="preserve">Mũi khoan Inox Nachi M18 </v>
          </cell>
          <cell r="C25298" t="str">
            <v>Nhập kho vật tư (HĐ:122) theo hóa đơn số 0000111 ngày 23.10.2019</v>
          </cell>
        </row>
        <row r="25299">
          <cell r="A25299" t="str">
            <v>8.35.85.024.VIE.00.000</v>
          </cell>
          <cell r="B25299" t="str">
            <v xml:space="preserve">Dây thừng M16 x 30m </v>
          </cell>
          <cell r="C25299" t="str">
            <v>Nhập kho vật tư (HĐ:122) theo hóa đơn số 0000111 ngày 23.10.2019</v>
          </cell>
        </row>
        <row r="25300">
          <cell r="A25300" t="str">
            <v>8.84.00.001.VIE.00.000</v>
          </cell>
          <cell r="B25300" t="str">
            <v xml:space="preserve">Ma ní 5 tấn </v>
          </cell>
          <cell r="C25300" t="str">
            <v>Nhập kho vật tư (HĐ:122) theo hóa đơn số 0000111 ngày 23.10.2019</v>
          </cell>
        </row>
        <row r="25301">
          <cell r="A25301" t="str">
            <v>3.94.00.446.CHN.00.000</v>
          </cell>
          <cell r="B25301" t="str">
            <v xml:space="preserve">Cụm Từ máy photo Bizhub 554e </v>
          </cell>
          <cell r="C25301" t="str">
            <v>Nhập mua Cụm từ máy photo theo hóa đơn số 0099145 ngày 22.10.2019</v>
          </cell>
        </row>
        <row r="25302">
          <cell r="A25302" t="str">
            <v>3.94.00.015.CHN.00.000</v>
          </cell>
          <cell r="B25302" t="str">
            <v xml:space="preserve">Hộp mực máy in Canon LB8780, HP M712 </v>
          </cell>
          <cell r="C25302" t="str">
            <v>Nhập mua hộp mực máy in theo hóa đơn số 0099145 ngày 22.10.2019</v>
          </cell>
        </row>
        <row r="25303">
          <cell r="A25303" t="str">
            <v>3.94.00.017.CHN.00.000</v>
          </cell>
          <cell r="B25303" t="str">
            <v xml:space="preserve">Hộp mực máy in HP Color LaserJet M533 </v>
          </cell>
          <cell r="C25303" t="str">
            <v>Nhập mua hộp mực máy in theo hóa đơn số 0099145 ngày 22.10.2019</v>
          </cell>
        </row>
        <row r="25304">
          <cell r="A25304" t="str">
            <v>4.94.40.023.VIE.00.000</v>
          </cell>
          <cell r="B25304" t="str">
            <v xml:space="preserve">Mực nạp máy in Canon LBP 2900 (Kèm Phễu) </v>
          </cell>
          <cell r="C25304" t="str">
            <v>Nhập mua hộp mực máy in theo hóa đơn số 0099145 ngày 22.10.2019</v>
          </cell>
        </row>
        <row r="25305">
          <cell r="A25305" t="str">
            <v>4.77.90.001.VIE.00.000</v>
          </cell>
          <cell r="B25305" t="str">
            <v xml:space="preserve">Vòng đệm gasket - Sprial wourd gasket 6 2500# 316GR </v>
          </cell>
          <cell r="C25305" t="str">
            <v>Tiếp nhận hàng theo hợp đồng số 74/2019/HĐ-DV ngày 20.08.2019</v>
          </cell>
        </row>
        <row r="25306">
          <cell r="A25306" t="str">
            <v>4.86.45.208.VIE.00.000</v>
          </cell>
          <cell r="B25306" t="str">
            <v xml:space="preserve">Dây chèn kín van - Chesterton 1600 Mã:5LB, 10mm </v>
          </cell>
          <cell r="C25306" t="str">
            <v>Tiếp nhận hàng theo hợp đồng số 74/2019/HĐ-DV ngày 20.08.2019</v>
          </cell>
        </row>
        <row r="25307">
          <cell r="A25307" t="str">
            <v>4.86.55.209.VIE.00.000</v>
          </cell>
          <cell r="B25307" t="str">
            <v xml:space="preserve">Dây chèn kín van - Stem packing graphite 32x22x10mm </v>
          </cell>
          <cell r="C25307" t="str">
            <v>Tiếp nhận hàng theo hợp đồng số 74/2019/HĐ-DV ngày 20.08.2019</v>
          </cell>
        </row>
        <row r="25308">
          <cell r="A25308" t="str">
            <v>4.94.70.578.VIE.00.000</v>
          </cell>
          <cell r="B25308" t="str">
            <v xml:space="preserve">Tủ đựng công cụ dụng cụ vệ sinh nhà máy Vinamax </v>
          </cell>
          <cell r="C25308" t="str">
            <v>Nhập kho hàng (HĐ:79) theo hóa đơn số 0000366 ngày 25.09.2019</v>
          </cell>
        </row>
        <row r="25309">
          <cell r="A25309" t="str">
            <v>8.25.38.111.CHN.00.000</v>
          </cell>
          <cell r="B25309" t="str">
            <v xml:space="preserve">Búa nhỏ - Asaki </v>
          </cell>
          <cell r="C25309" t="str">
            <v>Nhập kho Bộ dụng cụ cơ khí (HĐ:79) theo hóa đơn số 0000366 ngày 25.09.2019</v>
          </cell>
        </row>
        <row r="25310">
          <cell r="A25310" t="str">
            <v>8.25.53.001.CHN.00.000</v>
          </cell>
          <cell r="B25310" t="str">
            <v xml:space="preserve">Kìm bằng Asaki </v>
          </cell>
          <cell r="C25310" t="str">
            <v>Nhập kho Bộ dụng cụ cơ khí (HĐ:79) theo hóa đơn số 0000366 ngày 25.09.2019</v>
          </cell>
        </row>
        <row r="25311">
          <cell r="A25311" t="str">
            <v>8.25.82.001.CHN.00.000</v>
          </cell>
          <cell r="B25311" t="str">
            <v xml:space="preserve">Tua vít đầu cộng/ trừ Asaki </v>
          </cell>
          <cell r="C25311" t="str">
            <v>Nhập kho Bộ dụng cụ cơ khí (HĐ:79) theo hóa đơn số 0000366 ngày 25.09.2019</v>
          </cell>
        </row>
        <row r="25312">
          <cell r="A25312" t="str">
            <v>8.30.89.003.CHN.00.000</v>
          </cell>
          <cell r="B25312" t="str">
            <v xml:space="preserve">Mỏ lết 300mm - Asaki </v>
          </cell>
          <cell r="C25312" t="str">
            <v>Nhập kho Bộ dụng cụ cơ khí (HĐ:79) theo hóa đơn số 0000366 ngày 25.09.2019</v>
          </cell>
        </row>
        <row r="25313">
          <cell r="A25313" t="str">
            <v>8.30.95.001.CHN.00.000</v>
          </cell>
          <cell r="B25313" t="str">
            <v xml:space="preserve">Bộ Cờ lê Yeti USA 14 chi tiết 8-24 (Khóa Vòng Miệng) </v>
          </cell>
          <cell r="C25313" t="str">
            <v>Nhập kho Bộ dụng cụ cơ khí (HĐ:79) theo hóa đơn số 0000366 ngày 25.09.2019</v>
          </cell>
        </row>
        <row r="25314">
          <cell r="A25314" t="str">
            <v>8.30.96.005.CHN.00.000</v>
          </cell>
          <cell r="B25314" t="str">
            <v xml:space="preserve">Bộ lục giác - Asaki </v>
          </cell>
          <cell r="C25314" t="str">
            <v>Nhập kho Bộ dụng cụ cơ khí (HĐ:79) theo hóa đơn số 0000366 ngày 25.09.2019</v>
          </cell>
        </row>
        <row r="25315">
          <cell r="A25315" t="str">
            <v>8.32.42.100.CHN.00.000</v>
          </cell>
          <cell r="B25315" t="str">
            <v xml:space="preserve">Máy hút bụi công nghiệp HICLEAN HC70A </v>
          </cell>
          <cell r="C25315" t="str">
            <v>Nhập kho Bộ dụng cụ cơ khí (HĐ:79) theo hóa đơn số 0000366 ngày 25.09.2019</v>
          </cell>
        </row>
        <row r="25316">
          <cell r="A25316" t="str">
            <v>8.32.42.101.CHN.00.000</v>
          </cell>
          <cell r="B25316" t="str">
            <v xml:space="preserve">Máy hút bụi công nghiệp HICLEAN HC 301 </v>
          </cell>
          <cell r="C25316" t="str">
            <v>Nhập kho Bộ dụng cụ cơ khí (HĐ:79) theo hóa đơn số 0000366 ngày 25.09.2019</v>
          </cell>
        </row>
        <row r="25317">
          <cell r="A25317" t="str">
            <v>8.32.52.001.CHN.00.000</v>
          </cell>
          <cell r="B25317" t="str">
            <v xml:space="preserve">Hộp đựng dụng cụ Asaki </v>
          </cell>
          <cell r="C25317" t="str">
            <v>Nhập kho Bộ dụng cụ cơ khí (HĐ:79) theo hóa đơn số 0000366 ngày 25.09.2019</v>
          </cell>
        </row>
        <row r="25318">
          <cell r="A25318" t="str">
            <v>8.86.00.007.VIE.00.000</v>
          </cell>
          <cell r="B25318" t="str">
            <v xml:space="preserve">Quạt hút gió công nghiệp Dasin KIN-200 (bao gồm ống gió) </v>
          </cell>
          <cell r="C25318" t="str">
            <v>Nhập kho hàng (HĐ:79) theo hóa đơn số 0000366 ngày 25.09.2019</v>
          </cell>
        </row>
        <row r="25319">
          <cell r="A25319" t="str">
            <v>8.88.03.002.CHN.00.000</v>
          </cell>
          <cell r="B25319" t="str">
            <v xml:space="preserve">Súng bơm mỡ cầm tay Asaki AK 0423 400cc </v>
          </cell>
          <cell r="C25319" t="str">
            <v>Nhập kho Bộ dụng cụ cơ khí (HĐ:79) theo hóa đơn số 0000366 ngày 25.09.2019</v>
          </cell>
        </row>
        <row r="25320">
          <cell r="A25320" t="str">
            <v>8.35.05.004.CHN.00.000</v>
          </cell>
          <cell r="B25320" t="str">
            <v xml:space="preserve">Cây xẻng nhọn cán gỗ tay cầm </v>
          </cell>
          <cell r="C25320" t="str">
            <v>Nhập kho hàng (HĐ:79) theo hóa đơn số 0000366 ngày 25.09.2019</v>
          </cell>
        </row>
        <row r="25321">
          <cell r="A25321" t="str">
            <v>4.94.80.063.VIE.00.000</v>
          </cell>
          <cell r="B25321" t="str">
            <v xml:space="preserve">Nước lau kính 520ml </v>
          </cell>
          <cell r="C25321" t="str">
            <v>Nhập mua Vật tư vệ sinh văn phòng cho Nhà máy theo hóa đơn số 0000100 ngày 24.09.2019</v>
          </cell>
        </row>
        <row r="25322">
          <cell r="A25322" t="str">
            <v>4.94.80.097.VIE.00.000</v>
          </cell>
          <cell r="B25322" t="str">
            <v xml:space="preserve">Bao đựng rác đen loại 20kg </v>
          </cell>
          <cell r="C25322" t="str">
            <v>Nhập mua Vật tư vệ sinh văn phòng cho Nhà máy theo hóa đơn số 0000100 ngày 24.09.2019</v>
          </cell>
        </row>
        <row r="25323">
          <cell r="A25323" t="str">
            <v>4.94.80.103.VIE.00.000</v>
          </cell>
          <cell r="B25323" t="str">
            <v xml:space="preserve">Khăn lau bàn </v>
          </cell>
          <cell r="C25323" t="str">
            <v>Nhập mua Vật tư vệ sinh văn phòng cho Nhà máy theo hóa đơn số 0000100 ngày 24.09.2019</v>
          </cell>
        </row>
        <row r="25324">
          <cell r="A25324" t="str">
            <v>4.94.80.361.VIE.00.000</v>
          </cell>
          <cell r="B25324" t="str">
            <v xml:space="preserve">Nước lau nhà Sunlight </v>
          </cell>
          <cell r="C25324" t="str">
            <v>Nhập mua Vật tư vệ sinh văn phòng cho Nhà máy theo hóa đơn số 0000100 ngày 24.09.2019</v>
          </cell>
        </row>
        <row r="25325">
          <cell r="A25325" t="str">
            <v>4.94.80.370.THA.00.000</v>
          </cell>
          <cell r="B25325" t="str">
            <v xml:space="preserve">Sáp khử mùi </v>
          </cell>
          <cell r="C25325" t="str">
            <v>Nhập mua Vật tư vệ sinh văn phòng cho Nhà máy theo hóa đơn số 0000100 ngày 24.09.2019</v>
          </cell>
        </row>
        <row r="25326">
          <cell r="A25326" t="str">
            <v>8.35.55.730.VIE.00.000</v>
          </cell>
          <cell r="B25326" t="str">
            <v xml:space="preserve">Xô đựng nước 20 lít </v>
          </cell>
          <cell r="C25326" t="str">
            <v>Nhập mua Vật tư vệ sinh văn phòng theo hóa đơn số 0000100 ngày 24.09.2019</v>
          </cell>
        </row>
        <row r="25327">
          <cell r="A25327" t="str">
            <v>8.35.65.260.VIE.00.000</v>
          </cell>
          <cell r="B25327" t="str">
            <v xml:space="preserve">Chổi đót quét nhà </v>
          </cell>
          <cell r="C25327" t="str">
            <v>Nhập mua Vật tư vệ sinh văn phòng theo hóa đơn số 0000100 ngày 24.09.2019</v>
          </cell>
        </row>
        <row r="25328">
          <cell r="A25328" t="str">
            <v>8.95.80.063.VIE.00.000</v>
          </cell>
          <cell r="B25328" t="str">
            <v xml:space="preserve">Bao cước 50cm x 70cm </v>
          </cell>
          <cell r="C25328" t="str">
            <v>Nhập kho Bao cước (HĐ:110) theo Hóa đơn số 0000064 ngày 07.10.2019</v>
          </cell>
        </row>
        <row r="25329">
          <cell r="A25329" t="str">
            <v>8.90.20.508.VIE.00.000</v>
          </cell>
          <cell r="B25329" t="str">
            <v xml:space="preserve">áo blue phòng thí nghiệm </v>
          </cell>
          <cell r="C25329" t="str">
            <v>Nhập kho đồ BHLĐ (HĐ:95) theo hóa đơn số 0000073 ngày 22.09.2019</v>
          </cell>
        </row>
        <row r="25330">
          <cell r="A25330" t="str">
            <v>8.90.22.004.VIE.00.000</v>
          </cell>
          <cell r="B25330" t="str">
            <v xml:space="preserve">Quần áo bảo hộ lao động </v>
          </cell>
          <cell r="C25330" t="str">
            <v>Nhập kho đồ BHLĐ (HĐ:95) theo hóa đơn số 0000073 ngày 22.09.2019</v>
          </cell>
        </row>
        <row r="25331">
          <cell r="A25331" t="str">
            <v>8.90.30.037.KOR.00.000</v>
          </cell>
          <cell r="B25331" t="str">
            <v xml:space="preserve">Nón bảo hộ lao động </v>
          </cell>
          <cell r="C25331" t="str">
            <v>Nhập kho đồ BHLĐ (HĐ:95) theo hóa đơn số 0000073 ngày 22.09.2019</v>
          </cell>
        </row>
        <row r="25332">
          <cell r="A25332" t="str">
            <v>4.88.40.090.VIE.00.000</v>
          </cell>
          <cell r="B25332" t="str">
            <v xml:space="preserve">Ống kết nối PVC DN50 1,4mm, cuộn 50m </v>
          </cell>
          <cell r="C25332" t="str">
            <v>Nhập kho hàng (HĐ:75) theo hóa đơn số 0000023 ngày 24.09.2019</v>
          </cell>
        </row>
        <row r="25333">
          <cell r="A25333" t="str">
            <v>5.60.91.001.ITA.00.000</v>
          </cell>
          <cell r="B25333" t="str">
            <v xml:space="preserve">Bơm chìm hút nước thải ZENIT APN 300/2/G50H </v>
          </cell>
          <cell r="C25333" t="str">
            <v>Nhập Bơm Chìm (HĐ:75) theo hóa đơn số 0000023 ngày 24.09.2019</v>
          </cell>
        </row>
        <row r="25334">
          <cell r="A25334" t="str">
            <v>5.84.91.002.VIE.00.000</v>
          </cell>
          <cell r="B25334" t="str">
            <v xml:space="preserve">Khớp nối Coupling DAC-N50 </v>
          </cell>
          <cell r="C25334" t="str">
            <v>Nhập Bơm Chìm (HĐ:75) theo hóa đơn số 0000023 ngày 24.09.2019</v>
          </cell>
        </row>
        <row r="25335">
          <cell r="A25335" t="str">
            <v>1.71.87.002.GER.00.000</v>
          </cell>
          <cell r="B25335" t="str">
            <v xml:space="preserve">Hạt nhựa Cation cho CPP (Hạt nhựa Cation Lewatit Monoplus SP112H) </v>
          </cell>
          <cell r="C25335" t="str">
            <v>Nhập kho hạt nhựa (HĐ:71) theo hóa đơn số 0001706 ngày 01.10.2019</v>
          </cell>
        </row>
        <row r="25336">
          <cell r="A25336" t="str">
            <v>1.71.87.003.GER.00.000</v>
          </cell>
          <cell r="B25336" t="str">
            <v xml:space="preserve">Hạt nhựa Anion cho CPP (Hạt nhựa Anion Lewatit Monoplus MP800) </v>
          </cell>
          <cell r="C25336" t="str">
            <v>Nhập kho hạt nhựa (HĐ:71) theo hóa đơn số 0001706 ngày 01.10.2019</v>
          </cell>
        </row>
        <row r="25337">
          <cell r="A25337" t="str">
            <v>1.71.87.004.GER.00.000</v>
          </cell>
          <cell r="B25337" t="str">
            <v xml:space="preserve">Hạt nhựa Cation cho hệ thống xử lý nước - S108H </v>
          </cell>
          <cell r="C25337" t="str">
            <v>Nhập kho hạt nhựa (HĐ:71) theo hóa đơn số 0001706 ngày 01.10.2019</v>
          </cell>
        </row>
        <row r="25338">
          <cell r="A25338" t="str">
            <v>1.71.87.005.GER.00.000</v>
          </cell>
          <cell r="B25338" t="str">
            <v xml:space="preserve">Hạt nhựa Anion cho hệ thống xử lý nước - M800 </v>
          </cell>
          <cell r="C25338" t="str">
            <v>Nhập kho hạt nhựa (HĐ:71) theo hóa đơn số 0001706 ngày 01.10.2019</v>
          </cell>
        </row>
        <row r="25339">
          <cell r="A25339" t="str">
            <v>1.71.87.074.GER.00.000</v>
          </cell>
          <cell r="B25339" t="str">
            <v xml:space="preserve">Thuốc thử Methyl Orange (Chai/25g) </v>
          </cell>
          <cell r="C25339" t="str">
            <v>Tiếp nhận các loại hóa chất theo hợp đồng số 49/2019/HĐ-DV ngày 26.06.2019</v>
          </cell>
        </row>
        <row r="25340">
          <cell r="A25340" t="str">
            <v>1.71.87.075.GER.00.000</v>
          </cell>
          <cell r="B25340" t="str">
            <v xml:space="preserve">Thuốc thử Phenolphthalein (Chai/25g) </v>
          </cell>
          <cell r="C25340" t="str">
            <v>Tiếp nhận các loại hóa chất theo hợp đồng số 49/2019/HĐ-DV ngày 26.06.2019</v>
          </cell>
        </row>
        <row r="25341">
          <cell r="A25341" t="str">
            <v>1.81.28.266.GER.00.000</v>
          </cell>
          <cell r="B25341" t="str">
            <v xml:space="preserve">Giấy quỳ pH  Mã:110962 4,8m/cuộn </v>
          </cell>
          <cell r="C25341" t="str">
            <v>Tiếp nhận các loại hóa chất theo hợp đồng số 49/2019/HĐ-DV ngày 26.06.2019</v>
          </cell>
        </row>
        <row r="25342">
          <cell r="A25342" t="str">
            <v>8.25.59.002.VIE.00.000</v>
          </cell>
          <cell r="B25342" t="str">
            <v xml:space="preserve">Kiềm bấm mạng Dintek </v>
          </cell>
          <cell r="C25342" t="str">
            <v>Nhập mua thiết bị mạng theo hóa đơn số 0003969 ngày 27.06.2019</v>
          </cell>
        </row>
        <row r="25343">
          <cell r="A25343" t="str">
            <v>8.35.85.500.VIE.00.000</v>
          </cell>
          <cell r="B25343" t="str">
            <v xml:space="preserve">Xe rùa </v>
          </cell>
          <cell r="C25343" t="str">
            <v>Nhập kho vật tư tổng hợp (HĐ:82) theo hóa đơn số 0000095 ngày 07.09.2019</v>
          </cell>
        </row>
        <row r="25344">
          <cell r="A25344" t="str">
            <v>8.65.84.026.CHN.00.000</v>
          </cell>
          <cell r="B25344" t="str">
            <v xml:space="preserve">Bộ test cáp mạng Xj 468 </v>
          </cell>
          <cell r="C25344" t="str">
            <v>Nhập mua thiết bị mạng theo hóa đơn số 0003969 ngày 27.06.2019</v>
          </cell>
        </row>
        <row r="25345">
          <cell r="A25345" t="str">
            <v>1.71.87.314.USA.00.000</v>
          </cell>
          <cell r="B25345" t="str">
            <v xml:space="preserve">Thuốc thử nước trong dầu </v>
          </cell>
          <cell r="C25345" t="str">
            <v>Nhập kho vật tư tổng hợp (HĐ:82) theo hóa đơn số 0000095 ngày 07.09.2019</v>
          </cell>
        </row>
        <row r="25346">
          <cell r="A25346" t="str">
            <v>1.71.87.316.USA.00.000</v>
          </cell>
          <cell r="B25346" t="str">
            <v xml:space="preserve">Thuốc cắt xăng dầu (đo dầu DO) </v>
          </cell>
          <cell r="C25346" t="str">
            <v>Nhập kho vật tư tổng hợp (HĐ:82) theo hóa đơn số 0000095 ngày 07.09.2019</v>
          </cell>
        </row>
        <row r="25347">
          <cell r="A25347" t="str">
            <v>2.55.05.031.CHN.00.000</v>
          </cell>
          <cell r="B25347" t="str">
            <v xml:space="preserve">Phôi đồng đỏ Ø120 x 200 mm </v>
          </cell>
          <cell r="C25347" t="str">
            <v>Nhập kho vật tư tổng hợp (HĐ:82) theo hóa đơn số 0000095 ngày 07.09.2019</v>
          </cell>
        </row>
        <row r="25348">
          <cell r="A25348" t="str">
            <v>4.88.52.147.JPN.00.000</v>
          </cell>
          <cell r="B25348" t="str">
            <v xml:space="preserve">Dây Curoa B-148 - yamatachi </v>
          </cell>
          <cell r="C25348" t="str">
            <v>Nhập kho vật tư tổng hợp (HĐ:82) theo hóa đơn số 0000095 ngày 07.09.2019</v>
          </cell>
        </row>
        <row r="25349">
          <cell r="A25349" t="str">
            <v>4.88.52.148.JPN.00.000</v>
          </cell>
          <cell r="B25349" t="str">
            <v xml:space="preserve">Dây Curoa B-113 yamatachi </v>
          </cell>
          <cell r="C25349" t="str">
            <v>Nhập kho vật tư tổng hợp (HĐ:82) theo hóa đơn số 0000095 ngày 07.09.2019</v>
          </cell>
        </row>
        <row r="25350">
          <cell r="A25350" t="str">
            <v>4.88.52.150.THA.00.000</v>
          </cell>
          <cell r="B25350" t="str">
            <v xml:space="preserve">Dây Curoa SPB3800/5V1500 Mitsusumi </v>
          </cell>
          <cell r="C25350" t="str">
            <v>Nhập kho vật tư tổng hợp (HĐ:82) theo hóa đơn số 0000095 ngày 07.09.2019</v>
          </cell>
        </row>
        <row r="25351">
          <cell r="A25351" t="str">
            <v>4.88.52.930.THA.00.000</v>
          </cell>
          <cell r="B25351" t="str">
            <v xml:space="preserve">Dây Curoa 5v-930 - Mistsusumi </v>
          </cell>
          <cell r="C25351" t="str">
            <v>Nhập kho vật tư tổng hợp (HĐ:82) theo hóa đơn số 0000095 ngày 07.09.2019</v>
          </cell>
        </row>
        <row r="25352">
          <cell r="A25352" t="str">
            <v>4.88.65.625.CHN.00.000</v>
          </cell>
          <cell r="B25352" t="str">
            <v xml:space="preserve">Oring 601-684 </v>
          </cell>
          <cell r="C25352" t="str">
            <v>Nhập kho hàng (HĐ:49) theo hóa đơn số 0000049 ngày 19.09.2019</v>
          </cell>
        </row>
        <row r="25353">
          <cell r="A25353" t="str">
            <v>4.88.65.626.CHN.00.000</v>
          </cell>
          <cell r="B25353" t="str">
            <v xml:space="preserve">Oring 774-425 </v>
          </cell>
          <cell r="C25353" t="str">
            <v>Nhập kho hàng (HĐ:49) theo hóa đơn số 0000049 ngày 19.09.2019</v>
          </cell>
        </row>
        <row r="25354">
          <cell r="A25354" t="str">
            <v>4.88.65.627.CHN.00.000</v>
          </cell>
          <cell r="B25354" t="str">
            <v xml:space="preserve">Oring  617-136 </v>
          </cell>
          <cell r="C25354" t="str">
            <v>Nhập kho hàng (HĐ:49) theo hóa đơn số 0000049 ngày 19.09.2019</v>
          </cell>
        </row>
        <row r="25355">
          <cell r="A25355" t="str">
            <v>4.88.65.628.CHN.00.000</v>
          </cell>
          <cell r="B25355" t="str">
            <v xml:space="preserve">Oring 771-407 </v>
          </cell>
          <cell r="C25355" t="str">
            <v>Nhập kho hàng (HĐ:49) theo hóa đơn số 0000049 ngày 19.09.2019</v>
          </cell>
        </row>
        <row r="25356">
          <cell r="A25356" t="str">
            <v>4.88.65.629.CHN.00.000</v>
          </cell>
          <cell r="B25356" t="str">
            <v xml:space="preserve">Oring 2C 601-505 </v>
          </cell>
          <cell r="C25356" t="str">
            <v>Nhập kho hàng (HĐ:49) theo hóa đơn số 0000049 ngày 19.09.2019</v>
          </cell>
        </row>
        <row r="25357">
          <cell r="A25357" t="str">
            <v>4.88.65.630.CHN.00.000</v>
          </cell>
          <cell r="B25357" t="str">
            <v xml:space="preserve">Oring 619-192 </v>
          </cell>
          <cell r="C25357" t="str">
            <v>Nhập kho hàng (HĐ:49) theo hóa đơn số 0000049 ngày 19.09.2019</v>
          </cell>
        </row>
        <row r="25358">
          <cell r="A25358" t="str">
            <v>4.88.65.631.CHN.00.000</v>
          </cell>
          <cell r="B25358" t="str">
            <v xml:space="preserve">Oring 773-913 </v>
          </cell>
          <cell r="C25358" t="str">
            <v>Nhập kho hàng (HĐ:49) theo hóa đơn số 0000049 ngày 19.09.2019</v>
          </cell>
        </row>
        <row r="25359">
          <cell r="A25359" t="str">
            <v>3.30.10.004.VIE.00.000</v>
          </cell>
          <cell r="B25359" t="str">
            <v xml:space="preserve">Ổ cắm điện LIOA </v>
          </cell>
          <cell r="C25359" t="str">
            <v>Nhập mua thiết bị mạng theo hóa đơn số 0003969 ngày 27.06.2019</v>
          </cell>
        </row>
        <row r="25360">
          <cell r="A25360" t="str">
            <v>3.80.42.001.CHN.00.000</v>
          </cell>
          <cell r="B25360" t="str">
            <v xml:space="preserve">Dây cáp mạng </v>
          </cell>
          <cell r="C25360" t="str">
            <v>Nhập mua thiết bị mạng theo hóa đơn số 0003969 ngày 27.06.2019</v>
          </cell>
        </row>
        <row r="25361">
          <cell r="A25361" t="str">
            <v>3.80.86.001.CHN.00.000</v>
          </cell>
          <cell r="B25361" t="str">
            <v xml:space="preserve">Đầu Jack mạng RJ45 AMP (100cái/bịch) </v>
          </cell>
          <cell r="C25361" t="str">
            <v>Nhập mua thiết bị mạng theo hóa đơn số 0003969 ngày 27.06.2019</v>
          </cell>
        </row>
        <row r="25362">
          <cell r="A25362" t="str">
            <v>3.94.00.997.000.00.000</v>
          </cell>
          <cell r="B25362" t="str">
            <v xml:space="preserve">Cáp chuyển VGA ra HDMI </v>
          </cell>
          <cell r="C25362" t="str">
            <v>Nhập mua thiết bị mạng theo hóa đơn số 0003969 ngày 27.06.2019</v>
          </cell>
        </row>
        <row r="25363">
          <cell r="A25363" t="str">
            <v>8.55.90.114.JPN.00.000</v>
          </cell>
          <cell r="B25363" t="str">
            <v xml:space="preserve">Thước đo dầu nihon Doki Inox 15m </v>
          </cell>
          <cell r="C25363" t="str">
            <v>Nhập kho vật tư tổng hợp (HĐ:82) theo hóa đơn số 0000095 ngày 07.09.2019</v>
          </cell>
        </row>
        <row r="25364">
          <cell r="A25364" t="str">
            <v>3.34.40.002.CHN.00.000</v>
          </cell>
          <cell r="B25364" t="str">
            <v xml:space="preserve">Thiết bị chia mạng Switch TP-link 24P TL-SG1024D </v>
          </cell>
          <cell r="C25364" t="str">
            <v>Nhập mua thiết bị mạng theo hóa đơn số 0003969 ngày 27.06.2019</v>
          </cell>
        </row>
        <row r="25365">
          <cell r="A25365" t="str">
            <v>5.19.90.231.USA.00.000</v>
          </cell>
          <cell r="B25365" t="str">
            <v xml:space="preserve">Assy solenoid Mã 622-002-204 </v>
          </cell>
          <cell r="C25365" t="str">
            <v>Nhập kho hàng (HĐ:49) theo hóa đơn số 0000049 ngày 19.09.2019</v>
          </cell>
        </row>
        <row r="25366">
          <cell r="A25366" t="str">
            <v>8.90.50.056.CHN.00.000</v>
          </cell>
          <cell r="B25366" t="str">
            <v xml:space="preserve">Giầy BHLĐ Jogger bestrun, size 40 </v>
          </cell>
          <cell r="C25366" t="str">
            <v>Nhập kho vật tư tổng hợp (HĐ:82) theo hóa đơn số 0000095 ngày 07.09.2019</v>
          </cell>
        </row>
        <row r="25367">
          <cell r="A25367" t="str">
            <v>8.90.50.057.CHN.00.000</v>
          </cell>
          <cell r="B25367" t="str">
            <v xml:space="preserve">Giầy BHLĐ Jogger bestrun, size 41 </v>
          </cell>
          <cell r="C25367" t="str">
            <v>Nhập kho vật tư tổng hợp (HĐ:82) theo hóa đơn số 0000095 ngày 07.09.2019</v>
          </cell>
        </row>
        <row r="25368">
          <cell r="A25368" t="str">
            <v>8.90.60.239.TPE.00.000</v>
          </cell>
          <cell r="B25368" t="str">
            <v xml:space="preserve">Kính 3M 2720, chống đọng sương, chống bụi </v>
          </cell>
          <cell r="C25368" t="str">
            <v>Nhập kho vật tư tổng hợp (HĐ:82) theo hóa đơn số 0000095 ngày 07.09.2019</v>
          </cell>
        </row>
        <row r="25369">
          <cell r="A25369" t="str">
            <v>8.90.80.111.BRA.00.000</v>
          </cell>
          <cell r="B25369" t="str">
            <v xml:space="preserve">Nút tai 1110 3M, có dây </v>
          </cell>
          <cell r="C25369" t="str">
            <v>Nhập kho vật tư tổng hợp (HĐ:82) theo hóa đơn số 0000095 ngày 07.09.2019</v>
          </cell>
        </row>
        <row r="25370">
          <cell r="A25370" t="str">
            <v>1.61.56.108.USA.00.000</v>
          </cell>
          <cell r="B25370" t="str">
            <v xml:space="preserve">Chất rửa màng lọc RO Lavasol 1 (233kg/phuy) </v>
          </cell>
          <cell r="C25370" t="str">
            <v>Nhập hóa chất (HĐ:12) theo hóa đơn số 0000039 ngày 21.08.2019</v>
          </cell>
        </row>
        <row r="25371">
          <cell r="A25371" t="str">
            <v>1.61.56.109.USA.00.000</v>
          </cell>
          <cell r="B25371" t="str">
            <v xml:space="preserve">Chất rửa màng lọc RO Lavasol 2 (228kg/phuy) </v>
          </cell>
          <cell r="C25371" t="str">
            <v>Nhập hóa chất (HĐ:12) theo hóa đơn số 0000039 ngày 21.08.2019</v>
          </cell>
        </row>
        <row r="25372">
          <cell r="A25372" t="str">
            <v>2.15.02.001.IND.00.000</v>
          </cell>
          <cell r="B25372" t="str">
            <v xml:space="preserve">Bi làm sạch Bình Ngưng, kích thước: 26mm, nhiệt độ thiết kế 50 oC </v>
          </cell>
          <cell r="C25372" t="str">
            <v>Nhập hàng (HĐ:77) theo hóa đơn số 0000041 ngày 11.09.2019</v>
          </cell>
        </row>
        <row r="25373">
          <cell r="A25373" t="str">
            <v>4.84.84.012.HKG.00.000</v>
          </cell>
          <cell r="B25373" t="str">
            <v xml:space="preserve">Tay cơ thủy lực Hafele </v>
          </cell>
          <cell r="C25373" t="str">
            <v>Nhập mua tay cơ thủy lực tại các cửa nhà vệ sinh theo hóa đơn số 0006207 ngày 11.07.2019</v>
          </cell>
        </row>
        <row r="25374">
          <cell r="A25374" t="str">
            <v>4.94.80.977.VIE.00.000</v>
          </cell>
          <cell r="B25374" t="str">
            <v xml:space="preserve">Khăn trải bàn bằng vải gấm thổ cẩm (1.41*0.6*0.75)m </v>
          </cell>
          <cell r="C25374" t="str">
            <v>Nhập mua khăn trải bàn theo hóa đơn số 0089742 ngày 20.09.2019</v>
          </cell>
        </row>
        <row r="25375">
          <cell r="A25375" t="str">
            <v>8.86.00.004.JPN.00.000</v>
          </cell>
          <cell r="B25375" t="str">
            <v xml:space="preserve">Quạt đứng MITSUBISHI LV16-RV SF-GY </v>
          </cell>
          <cell r="C25375" t="str">
            <v>Nhập mua quạt theo hóa đơn số 0005040 ngày 27.08.2019</v>
          </cell>
        </row>
        <row r="25376">
          <cell r="A25376" t="str">
            <v>8.86.00.006.VIE.00.000</v>
          </cell>
          <cell r="B25376" t="str">
            <v xml:space="preserve">Quạt lửng ASIA vina A16019-BV0 xanh lam </v>
          </cell>
          <cell r="C25376" t="str">
            <v>Nhập mua quạt theo HĐ số 0005001,0005002 ngày 25.08.2019 và HĐ điều chỉnh 0005041,0005042 ngày 27.08.2019</v>
          </cell>
        </row>
        <row r="25377">
          <cell r="A25377" t="str">
            <v>8.95.80.061.VIE.00.000</v>
          </cell>
          <cell r="B25377" t="str">
            <v xml:space="preserve">Bao cước 60x105cm </v>
          </cell>
          <cell r="C25377" t="str">
            <v>Nhập kho vật tư tổng hợp theo hóa đơn số 0000028 ngày 29.07.2019</v>
          </cell>
        </row>
        <row r="25378">
          <cell r="A25378" t="str">
            <v>8.95.80.070.VIE.00.000</v>
          </cell>
          <cell r="B25378" t="str">
            <v xml:space="preserve">Bao cước 95x125cm </v>
          </cell>
          <cell r="C25378" t="str">
            <v>Nhập kho vật tư tổng hợp theo hóa đơn số 0000028 ngày 29.07.2019</v>
          </cell>
        </row>
        <row r="25379">
          <cell r="A25379" t="str">
            <v>8.90.40.005.VIE.00.000</v>
          </cell>
          <cell r="B25379" t="str">
            <v xml:space="preserve">Găng tay vải hạt nhựa </v>
          </cell>
          <cell r="C25379" t="str">
            <v>Nhập kho vật tư tổng hợp theo hóa đơn số 0000028 ngày 29.07.2019</v>
          </cell>
        </row>
        <row r="25380">
          <cell r="A25380" t="str">
            <v>8.90.40.100.VIE.00.000</v>
          </cell>
          <cell r="B25380" t="str">
            <v xml:space="preserve">Găng tay vải </v>
          </cell>
          <cell r="C25380" t="str">
            <v>Nhập kho vật tư tổng hợp theo hóa đơn số 0000028 ngày 29.07.2019</v>
          </cell>
        </row>
        <row r="25381">
          <cell r="A25381" t="str">
            <v>1.71.27.029.VIE.00.000</v>
          </cell>
          <cell r="B25381" t="str">
            <v xml:space="preserve">Keo AB1-1 (1kg) </v>
          </cell>
          <cell r="C25381" t="str">
            <v>Nhập mua vật tư theo hóa đơn số 0034821 ngày 30.06.2019</v>
          </cell>
        </row>
        <row r="25382">
          <cell r="A25382" t="str">
            <v>4.15.61.401.VIE.00.000</v>
          </cell>
          <cell r="B25382" t="str">
            <v xml:space="preserve">Xi măng trắng </v>
          </cell>
          <cell r="C25382" t="str">
            <v>Nhập mua vật tư theo hóa đơn số 0034821 ngày 30.06.2019</v>
          </cell>
        </row>
        <row r="25383">
          <cell r="A25383" t="str">
            <v>4.84.84.759.VIE.00.000</v>
          </cell>
          <cell r="B25383" t="str">
            <v xml:space="preserve">Bấm tiểu nam </v>
          </cell>
          <cell r="C25383" t="str">
            <v>Nhập mua vật tư theo hóa đơn số 0034821 ngày 30.06.2019</v>
          </cell>
        </row>
        <row r="25384">
          <cell r="A25384" t="str">
            <v>4.84.84.761.VIE.00.000</v>
          </cell>
          <cell r="B25384" t="str">
            <v xml:space="preserve">Xịt vệ sinh Watertee 201UT </v>
          </cell>
          <cell r="C25384" t="str">
            <v>Nhập mua vật tư theo hóa đơn số 0034821 ngày 30.06.2019</v>
          </cell>
        </row>
        <row r="25385">
          <cell r="A25385" t="str">
            <v>4.90.80.103.VIE.00.000</v>
          </cell>
          <cell r="B25385" t="str">
            <v xml:space="preserve">Bịt nhựa RN27 </v>
          </cell>
          <cell r="C25385" t="str">
            <v>Nhập mua vật tư theo hóa đơn số 0034821 ngày 30.06.2019</v>
          </cell>
        </row>
        <row r="25386">
          <cell r="A25386" t="str">
            <v>3.66.53.113.VIE.00.000</v>
          </cell>
          <cell r="B25386" t="str">
            <v xml:space="preserve">Bóng đèn Led 15W Rạng Đông </v>
          </cell>
          <cell r="C25386" t="str">
            <v>Nhập mua vật tư theo hóa đơn số 0034821 ngày 30.06.2019</v>
          </cell>
        </row>
        <row r="25387">
          <cell r="A25387" t="str">
            <v>4.18.90.001.VIE.00.000</v>
          </cell>
          <cell r="B25387" t="str">
            <v xml:space="preserve">Bàn cầu liền khối nắp hơi </v>
          </cell>
          <cell r="C25387" t="str">
            <v>Nhập mua Bồn cầu theo hóa đơn số 0000341 ngày 20.06.2019</v>
          </cell>
        </row>
        <row r="25388">
          <cell r="A25388" t="str">
            <v>4.82.78.001.VIE.00.000</v>
          </cell>
          <cell r="B25388" t="str">
            <v xml:space="preserve">Bịt đồng RN34 </v>
          </cell>
          <cell r="C25388" t="str">
            <v>Nhập mua vật tư theo hóa đơn số 0034821 ngày 30.06.2019</v>
          </cell>
        </row>
        <row r="25389">
          <cell r="A25389" t="str">
            <v>5.19.04.280.VIE.00.000</v>
          </cell>
          <cell r="B25389" t="str">
            <v xml:space="preserve">Van giảm áp </v>
          </cell>
          <cell r="C25389" t="str">
            <v>Nhập mua vật tư theo hóa đơn số 0034821 ngày 30.06.2019</v>
          </cell>
        </row>
        <row r="25390">
          <cell r="A25390" t="str">
            <v>1.71.27.243.CHN.00.000</v>
          </cell>
          <cell r="B25390" t="str">
            <v xml:space="preserve">Loctile 243 </v>
          </cell>
          <cell r="C25390" t="str">
            <v>Nhập kho vật tư tổng hợp theo (HĐ:78) theo hóa đơn số 0000043 ngày 11.09.2019</v>
          </cell>
        </row>
        <row r="25391">
          <cell r="A25391" t="str">
            <v>2.44.35.003.KOR.00.000</v>
          </cell>
          <cell r="B25391" t="str">
            <v xml:space="preserve">Tấm Inox 304 KT 2x930x1524mm, Xuất xứ Hàn Quốc </v>
          </cell>
          <cell r="C25391" t="str">
            <v>Nhập kho vật tư tổng hợp theo (HĐ:78) theo hóa đơn số 0000043 ngày 11.09.2019</v>
          </cell>
        </row>
        <row r="25392">
          <cell r="A25392" t="str">
            <v>3.15.44.022.VIE.00.000</v>
          </cell>
          <cell r="B25392" t="str">
            <v xml:space="preserve">Dây cáp điện Lion 3x95 mm 6/10kV </v>
          </cell>
          <cell r="C25392" t="str">
            <v>Nhập kho vật tư tổng hợp theo (HĐ:78) theo hóa đơn số 0000043 ngày 11.09.2019</v>
          </cell>
        </row>
        <row r="25393">
          <cell r="A25393" t="str">
            <v>3.70.85.100.CHN.00.000</v>
          </cell>
          <cell r="B25393" t="str">
            <v xml:space="preserve">Dây cáp vải 5 tấn dài 5m </v>
          </cell>
          <cell r="C25393" t="str">
            <v>Nhập kho vật tư tổng hợp theo (HĐ:78) theo hóa đơn số 0000043 ngày 11.09.2019</v>
          </cell>
        </row>
        <row r="25394">
          <cell r="A25394" t="str">
            <v>4.25.03.001.VIE.00.000</v>
          </cell>
          <cell r="B25394" t="str">
            <v xml:space="preserve">Sơn dầu jotun 2.5 lít </v>
          </cell>
          <cell r="C25394" t="str">
            <v>Nhập kho vật tư tổng hợp theo (HĐ:78) theo hóa đơn số 0000043 ngày 11.09.2019</v>
          </cell>
        </row>
        <row r="25395">
          <cell r="A25395" t="str">
            <v>8.35.15.001.VIE.00.000</v>
          </cell>
          <cell r="B25395" t="str">
            <v xml:space="preserve">Xà beng </v>
          </cell>
          <cell r="C25395" t="str">
            <v>Nhập kho vật tư tổng hợp theo (HĐ:78) theo hóa đơn số 0000043 ngày 11.09.2019</v>
          </cell>
        </row>
        <row r="25396">
          <cell r="A25396" t="str">
            <v>8.35.15.002.VIE.00.000</v>
          </cell>
          <cell r="B25396" t="str">
            <v xml:space="preserve">Đầm tay 16cm bản vuông </v>
          </cell>
          <cell r="C25396" t="str">
            <v>Nhập kho vật tư tổng hợp theo (HĐ:78) theo hóa đơn số 0000043 ngày 11.09.2019</v>
          </cell>
        </row>
        <row r="25397">
          <cell r="A25397" t="str">
            <v>8.35.85.004.VIE.00.000</v>
          </cell>
          <cell r="B25397" t="str">
            <v xml:space="preserve">Pallet nhựa KT 1200x1200x150 (loại 2 mặt) </v>
          </cell>
          <cell r="C25397" t="str">
            <v>Nhập kho vật tư tổng hợp theo (HĐ:78) theo hóa đơn số 0000043 ngày 11.09.2019</v>
          </cell>
        </row>
        <row r="25398">
          <cell r="A25398" t="str">
            <v>8.75.80.100.CHN.00.000</v>
          </cell>
          <cell r="B25398" t="str">
            <v xml:space="preserve">Máy đo Laser 100m </v>
          </cell>
          <cell r="C25398" t="str">
            <v>Nhập kho vật tư tổng hợp theo (HĐ:78) theo hóa đơn số 0000043 ngày 11.09.2019</v>
          </cell>
        </row>
        <row r="25399">
          <cell r="A25399" t="str">
            <v>8.84.00.001.CHN.00.000</v>
          </cell>
          <cell r="B25399" t="str">
            <v xml:space="preserve">Ma ní 5 tấn </v>
          </cell>
          <cell r="C25399" t="str">
            <v>Nhập kho vật tư tổng hợp theo (HĐ:78) theo hóa đơn số 0000043 ngày 11.09.2019</v>
          </cell>
        </row>
        <row r="25400">
          <cell r="A25400" t="str">
            <v>8.95.10.002.USA.00.000</v>
          </cell>
          <cell r="B25400" t="str">
            <v xml:space="preserve">Ga R407C. Xuất xứ Mỹ </v>
          </cell>
          <cell r="C25400" t="str">
            <v>Nhập kho vật tư tổng hợp theo (HĐ:78) theo hóa đơn số 0000043 ngày 11.09.2019</v>
          </cell>
        </row>
        <row r="25401">
          <cell r="A25401" t="str">
            <v>5.16.00.174.GER.00.000</v>
          </cell>
          <cell r="B25401" t="str">
            <v xml:space="preserve">Pin 6ES7971-0BA00, Siemens </v>
          </cell>
          <cell r="C25401" t="str">
            <v>Nhập kho vật tư theo (HĐ:78) theo hóa đơn số 0000043 ngày 11.09.2019</v>
          </cell>
        </row>
        <row r="25402">
          <cell r="A25402" t="str">
            <v>8.90.50.520.VIE.00.000</v>
          </cell>
          <cell r="B25402" t="str">
            <v xml:space="preserve">Ủng vệ sinh công nghiệp </v>
          </cell>
          <cell r="C25402" t="str">
            <v>Nhập kho vật tư theo (HĐ:78) theo hóa đơn số 0000043 ngày 11.09.2019</v>
          </cell>
        </row>
        <row r="25403">
          <cell r="A25403" t="str">
            <v>8.90.60.252.USA.00.000</v>
          </cell>
          <cell r="B25403" t="str">
            <v xml:space="preserve">Phin Lọc North N75001L </v>
          </cell>
          <cell r="C25403" t="str">
            <v>Nhập kho vật tư theo (HĐ:78) theo hóa đơn số 0000043 ngày 11.09.2019</v>
          </cell>
        </row>
        <row r="25404">
          <cell r="A25404" t="str">
            <v>8.90.80.215.MEX.00.000</v>
          </cell>
          <cell r="B25404" t="str">
            <v xml:space="preserve">Khẩu trang phòng độc Honey Well North 5500 </v>
          </cell>
          <cell r="C25404" t="str">
            <v>Nhập kho vật tư theo (HĐ:78) theo hóa đơn số 0000043 ngày 11.09.2019</v>
          </cell>
        </row>
        <row r="25405">
          <cell r="A25405" t="str">
            <v>1.61.26.251.CHN.00.000</v>
          </cell>
          <cell r="B25405" t="str">
            <v xml:space="preserve">Sodium Nitrite (Natri nitrit NaNO2 ≥99%) </v>
          </cell>
          <cell r="C25405" t="str">
            <v>Nhập hóa chất theo hóa đơn số 0008756 ngày 08.08.2019</v>
          </cell>
        </row>
        <row r="25406">
          <cell r="A25406" t="str">
            <v>1.61.56.156.USA.00.000</v>
          </cell>
          <cell r="B25406" t="str">
            <v xml:space="preserve">Hóa chất Nalco 7330 </v>
          </cell>
          <cell r="C25406" t="str">
            <v>Nhập hóa chất theo hóa đơn số 0008756 ngày 08.08.2019</v>
          </cell>
        </row>
        <row r="25407">
          <cell r="A25407" t="str">
            <v>4.94.70.198.VIE.00.000</v>
          </cell>
          <cell r="B25407" t="str">
            <v xml:space="preserve">Bàn gỗ KT: (1200x550x500)mm </v>
          </cell>
          <cell r="C25407" t="str">
            <v>Nhập mua bàn gỗ, đôn gỗ theo hóa đơn số 0077490 ngày 25.06.2019</v>
          </cell>
        </row>
        <row r="25408">
          <cell r="A25408" t="str">
            <v>4.94.70.199.VIE.00.000</v>
          </cell>
          <cell r="B25408" t="str">
            <v xml:space="preserve">Bàn gỗ KT: (550x550x500)mm </v>
          </cell>
          <cell r="C25408" t="str">
            <v>Nhập mua bàn gỗ, đôn gỗ theo hóa đơn số 0077490 ngày 25.06.2019</v>
          </cell>
        </row>
        <row r="25409">
          <cell r="A25409" t="str">
            <v>4.94.70.200.VIE.00.000</v>
          </cell>
          <cell r="B25409" t="str">
            <v xml:space="preserve">Đôn gỗ KT: (600x600x480)mm </v>
          </cell>
          <cell r="C25409" t="str">
            <v>Nhập mua bàn gỗ, đôn gỗ theo hóa đơn số 0077490 ngày 25.06.2019</v>
          </cell>
        </row>
        <row r="25410">
          <cell r="A25410" t="str">
            <v>8.86.00.003.VIE.00.000</v>
          </cell>
          <cell r="B25410" t="str">
            <v xml:space="preserve">Máy in Canon LBP 6230DN </v>
          </cell>
          <cell r="C25410" t="str">
            <v>Nhập mua máy in theo hóa đơn số 0070076 ngày 14.08.2019</v>
          </cell>
        </row>
        <row r="25411">
          <cell r="A25411" t="str">
            <v>3.94.00.023.CHN.00.000</v>
          </cell>
          <cell r="B25411" t="str">
            <v xml:space="preserve">Hộp mực máy in Canon LBP 2900 </v>
          </cell>
          <cell r="C25411" t="str">
            <v>Nhập mua vật tư máy in và mực in theo hóa đơn số 0070076 ngày 14.08.2019</v>
          </cell>
        </row>
        <row r="25412">
          <cell r="A25412" t="str">
            <v>3.94.00.024.CHN.00.000</v>
          </cell>
          <cell r="B25412" t="str">
            <v xml:space="preserve">Hộp mực máy in Canon LBP 6230DN </v>
          </cell>
          <cell r="C25412" t="str">
            <v>Nhập mua vật tư máy in và mực in theo hóa đơn số 0070076 ngày 14.08.2019</v>
          </cell>
        </row>
        <row r="25413">
          <cell r="A25413" t="str">
            <v>4.84.04.003.VIE.00.000</v>
          </cell>
          <cell r="B25413" t="str">
            <v xml:space="preserve">Ổ khóa cửa tròn </v>
          </cell>
          <cell r="C25413" t="str">
            <v>Nhập mua vật tư nhỏ lẻ theo hóa đơn số 0070076 ngày 14.08.2019</v>
          </cell>
        </row>
        <row r="25414">
          <cell r="A25414" t="str">
            <v>4.84.04.005.VIE.00.000</v>
          </cell>
          <cell r="B25414" t="str">
            <v xml:space="preserve">Ổ khóa số loại tốt </v>
          </cell>
          <cell r="C25414" t="str">
            <v>Nhập mua vật tư nhỏ lẻ theo hóa đơn số 0070076 ngày 14.08.2019</v>
          </cell>
        </row>
        <row r="25415">
          <cell r="A25415" t="str">
            <v>4.94.20.047.VIE.00.000</v>
          </cell>
          <cell r="B25415" t="str">
            <v xml:space="preserve">Bìa còng 7 phân </v>
          </cell>
          <cell r="C25415" t="str">
            <v>Nhập mua vật tư máy in và mực in theo hóa đơn số 0070076 ngày 14.08.2019</v>
          </cell>
        </row>
        <row r="25416">
          <cell r="A25416" t="str">
            <v>4.94.40.022.VIE.00.000</v>
          </cell>
          <cell r="B25416" t="str">
            <v xml:space="preserve">Mực nạp máy in Canon LBP 6230DN </v>
          </cell>
          <cell r="C25416" t="str">
            <v>Nhập mua vật tư máy in và mực in theo hóa đơn số 0070076 ngày 14.08.2019</v>
          </cell>
        </row>
        <row r="25417">
          <cell r="A25417" t="str">
            <v>4.94.60.051.JPN.00.000</v>
          </cell>
          <cell r="B25417" t="str">
            <v xml:space="preserve">Bánh xe kéo giấy khay 1,2 cho máy in Konica Bizhub 554e </v>
          </cell>
          <cell r="C25417" t="str">
            <v>Nhập mua vật tư máy in và mực in theo hóa đơn số 0070076 ngày 14.08.2019</v>
          </cell>
        </row>
        <row r="25418">
          <cell r="A25418" t="str">
            <v>4.94.60.052.JPN.00.000</v>
          </cell>
          <cell r="B25418" t="str">
            <v xml:space="preserve">Bánh xe kéo giấy nạp đảo bản gốc cho máy in Konica Bizhub 554e </v>
          </cell>
          <cell r="C25418" t="str">
            <v>Nhập mua vật tư máy in và mực in theo hóa đơn số 0070076 ngày 14.08.2019</v>
          </cell>
        </row>
        <row r="25419">
          <cell r="A25419" t="str">
            <v>4.94.60.055.VIE.00.000</v>
          </cell>
          <cell r="B25419" t="str">
            <v xml:space="preserve">Giấy Niêm Phong </v>
          </cell>
          <cell r="C25419" t="str">
            <v>Nhập mua vật tư máy in và mực in theo hóa đơn số 0070076 ngày 14.08.2019</v>
          </cell>
        </row>
        <row r="25420">
          <cell r="A25420" t="str">
            <v>4.94.60.475.VIE.00.000</v>
          </cell>
          <cell r="B25420" t="str">
            <v xml:space="preserve">Hồ dán </v>
          </cell>
          <cell r="C25420" t="str">
            <v>Nhập mua vật tư máy in và mực in theo hóa đơn số 0070076 ngày 14.08.2019</v>
          </cell>
        </row>
        <row r="25421">
          <cell r="A25421" t="str">
            <v>1.51.55.219.THA.00.000</v>
          </cell>
          <cell r="B25421" t="str">
            <v xml:space="preserve">Mỡ MOBILUX EP0 (18kg/xô) </v>
          </cell>
          <cell r="C25421" t="str">
            <v>Nhập hàng (HĐ:34) theo hóa đơn số 0002611 và số 0002612 ngày 12.02.2019</v>
          </cell>
        </row>
        <row r="25422">
          <cell r="A25422" t="str">
            <v>3.80.88.006.CHN.00.000</v>
          </cell>
          <cell r="B25422" t="str">
            <v xml:space="preserve">Router wifi TP-link Archer C50 </v>
          </cell>
          <cell r="C25422" t="str">
            <v>Nhập router wifi theo hóa đơn số 0002192 ngày 19.06.2019</v>
          </cell>
        </row>
        <row r="25423">
          <cell r="A25423" t="str">
            <v>4.37.07.001.CHN.00.000</v>
          </cell>
          <cell r="B25423" t="str">
            <v xml:space="preserve">Ốc tăng xích xe ủi Liugong B230 </v>
          </cell>
          <cell r="C25423" t="str">
            <v>Nhập hàng (HĐ 47) theo hóa đơn số 0000076 ngày 05.07.2019</v>
          </cell>
        </row>
        <row r="25424">
          <cell r="A25424" t="str">
            <v>8.95.10.001.IND.00.000</v>
          </cell>
          <cell r="B25424" t="str">
            <v xml:space="preserve">Gas lạnh R407C </v>
          </cell>
          <cell r="C25424" t="str">
            <v>Nhập hàng (HĐ 47) theo hóa đơn số 0000076 ngày 05.07.2019</v>
          </cell>
        </row>
        <row r="25425">
          <cell r="A25425" t="str">
            <v>8.88.00.006.CHN.00.000</v>
          </cell>
          <cell r="B25425" t="str">
            <v xml:space="preserve">Máy tính bàn HP Pavilion 590 </v>
          </cell>
          <cell r="C25425" t="str">
            <v>Nhập hàng (HĐ 48) theo hóa đơn số 0000483 ngày 17.07.2019</v>
          </cell>
        </row>
        <row r="25426">
          <cell r="A25426" t="str">
            <v>8.88.00.007.CHN.00.000</v>
          </cell>
          <cell r="B25426" t="str">
            <v xml:space="preserve">Laptop Asus Zenbook </v>
          </cell>
          <cell r="C25426" t="str">
            <v>Nhập hàng (HĐ 48) theo hóa đơn số 0000483 ngày 17.07.2019</v>
          </cell>
        </row>
        <row r="25427">
          <cell r="A25427" t="str">
            <v>8.88.01.002.CHN.00.000</v>
          </cell>
          <cell r="B25427" t="str">
            <v xml:space="preserve">Bộ chuyển mạch Cisco SF220-24P-K9EU 24 10/100 PoE </v>
          </cell>
          <cell r="C25427" t="str">
            <v>Nhập hàng (HĐ 48) theo hóa đơn số 0000483 ngày 17.07.2019</v>
          </cell>
        </row>
        <row r="25428">
          <cell r="A25428" t="str">
            <v>8.88.01.003.VIE.00.000</v>
          </cell>
          <cell r="B25428" t="str">
            <v xml:space="preserve">Module quang YTPD-G39-20LD </v>
          </cell>
          <cell r="C25428" t="str">
            <v>Nhập hàng (HĐ 48) theo hóa đơn số 0000483 ngày 17.07.2019</v>
          </cell>
        </row>
        <row r="25429">
          <cell r="A25429" t="str">
            <v>8.88.01.006.CHN.00.000</v>
          </cell>
          <cell r="B25429" t="str">
            <v xml:space="preserve">HP Switch V1920S-24G 2SFP </v>
          </cell>
          <cell r="C25429" t="str">
            <v>Nhập hàng (HĐ 48) theo hóa đơn số 0000483 ngày 17.07.2019</v>
          </cell>
        </row>
        <row r="25430">
          <cell r="A25430" t="str">
            <v>8.88.01.007.CHN.00.000</v>
          </cell>
          <cell r="B25430" t="str">
            <v xml:space="preserve">HP 1420-24G-R Switch JG708B </v>
          </cell>
          <cell r="C25430" t="str">
            <v>Nhập hàng (HĐ 48) theo hóa đơn số 0000483 ngày 17.07.2019</v>
          </cell>
        </row>
        <row r="25431">
          <cell r="A25431" t="str">
            <v>8.88.01.008.CHN.00.000</v>
          </cell>
          <cell r="B25431" t="str">
            <v xml:space="preserve">Bộ chuyển đổi HDMI sang VGA và Audio MT-HV0 </v>
          </cell>
          <cell r="C25431" t="str">
            <v>Nhập hàng (HĐ 48) theo hóa đơn số 0000483 ngày 17.07.2019</v>
          </cell>
        </row>
        <row r="25432">
          <cell r="A25432" t="str">
            <v>8.88.01.009.CHN.00.000</v>
          </cell>
          <cell r="B25432" t="str">
            <v xml:space="preserve">Bộ chia HDMI 1 ra 4 Dtech DT-7144 </v>
          </cell>
          <cell r="C25432" t="str">
            <v>Nhập hàng (HĐ 48) theo hóa đơn số 0000483 ngày 17.07.2019</v>
          </cell>
        </row>
        <row r="25433">
          <cell r="A25433" t="str">
            <v>8.88.01.010.CHN.00.000</v>
          </cell>
          <cell r="B25433" t="str">
            <v xml:space="preserve">Bộ dụng cụ kiểm tra cáp mạng ProsKit PK-4015 </v>
          </cell>
          <cell r="C25433" t="str">
            <v>Nhập hàng (HĐ 48) theo hóa đơn số 0000483 ngày 17.07.2019</v>
          </cell>
        </row>
        <row r="25434">
          <cell r="A25434" t="str">
            <v>8.88.01.012.CHN.00.000</v>
          </cell>
          <cell r="B25434" t="str">
            <v xml:space="preserve">Bộ dụng cụ sửa chữa Proskit </v>
          </cell>
          <cell r="C25434" t="str">
            <v>Nhập hàng (HĐ 48) theo hóa đơn số 0000483 ngày 17.07.2019</v>
          </cell>
        </row>
        <row r="25435">
          <cell r="A25435" t="str">
            <v>3.80.02.001.VIE.00.000</v>
          </cell>
          <cell r="B25435" t="str">
            <v xml:space="preserve">Cáp điện thoại 1 đôi </v>
          </cell>
          <cell r="C25435" t="str">
            <v>Nhập hàng (HĐ 48) theo hóa đơn số 0000483 ngày 17.07.2019</v>
          </cell>
        </row>
        <row r="25436">
          <cell r="A25436" t="str">
            <v>3.80.42.002.VIE.99.000</v>
          </cell>
          <cell r="B25436" t="str">
            <v xml:space="preserve">Dây nhảy quang Single-mode LC-LC </v>
          </cell>
          <cell r="C25436" t="str">
            <v>Nhập hàng (HĐ 48) theo hóa đơn số 0000483 ngày 17.07.2019</v>
          </cell>
        </row>
        <row r="25437">
          <cell r="A25437" t="str">
            <v>3.80.42.003.VIE.99.000</v>
          </cell>
          <cell r="B25437" t="str">
            <v xml:space="preserve">Dây nhảy quang Single-mode FC-FC </v>
          </cell>
          <cell r="C25437" t="str">
            <v>Nhập hàng (HĐ 48) theo hóa đơn số 0000483 ngày 17.07.2019</v>
          </cell>
        </row>
        <row r="25438">
          <cell r="A25438" t="str">
            <v>3.80.42.004.VIE.99.000</v>
          </cell>
          <cell r="B25438" t="str">
            <v xml:space="preserve">Dây nhảy quang Single-mode SC-SC </v>
          </cell>
          <cell r="C25438" t="str">
            <v>Nhập hàng (HĐ 48) theo hóa đơn số 0000483 ngày 17.07.2019</v>
          </cell>
        </row>
        <row r="25439">
          <cell r="A25439" t="str">
            <v>3.80.42.005.VIE.99.000</v>
          </cell>
          <cell r="B25439" t="str">
            <v xml:space="preserve">Dây nhảy quang Single-mode LC-FC </v>
          </cell>
          <cell r="C25439" t="str">
            <v>Nhập hàng (HĐ 48) theo hóa đơn số 0000483 ngày 17.07.2019</v>
          </cell>
        </row>
        <row r="25440">
          <cell r="A25440" t="str">
            <v>3.80.42.006.VIE.99.000</v>
          </cell>
          <cell r="B25440" t="str">
            <v xml:space="preserve">Dây nhảy quang Single-mode LC-SC </v>
          </cell>
          <cell r="C25440" t="str">
            <v>Nhập hàng (HĐ 48) theo hóa đơn số 0000483 ngày 17.07.2019</v>
          </cell>
        </row>
        <row r="25441">
          <cell r="A25441" t="str">
            <v>3.80.42.666.CHN.00.000</v>
          </cell>
          <cell r="B25441" t="str">
            <v xml:space="preserve">Cáp mạng máy tính AMP Cat6 UTP 4 pair </v>
          </cell>
          <cell r="C25441" t="str">
            <v>Nhập hàng (HĐ 48) theo hóa đơn số 0000483 ngày 17.07.2019</v>
          </cell>
        </row>
        <row r="25442">
          <cell r="A25442" t="str">
            <v>3.80.86.001.USA.00.000</v>
          </cell>
          <cell r="B25442" t="str">
            <v xml:space="preserve">Đầu bấm cáp mạng RJ45 </v>
          </cell>
          <cell r="C25442" t="str">
            <v>Nhập hàng (HĐ 48) theo hóa đơn số 0000483 ngày 17.07.2019</v>
          </cell>
        </row>
        <row r="25443">
          <cell r="A25443" t="str">
            <v>3.80.86.002.VIE.00.000</v>
          </cell>
          <cell r="B25443" t="str">
            <v xml:space="preserve">Đầu bấm cáp điện thoại RJ11 </v>
          </cell>
          <cell r="C25443" t="str">
            <v>Nhập hàng (HĐ 48) theo hóa đơn số 0000483 ngày 17.07.2019</v>
          </cell>
        </row>
        <row r="25444">
          <cell r="A25444" t="str">
            <v>3.94.00.021.CHN.00.000</v>
          </cell>
          <cell r="B25444" t="str">
            <v xml:space="preserve">Cáp HDMI Unitek Y-C109A 15m </v>
          </cell>
          <cell r="C25444" t="str">
            <v>Nhập hàng (HĐ 48) theo hóa đơn số 0000483 ngày 17.07.2019</v>
          </cell>
        </row>
        <row r="25445">
          <cell r="A25445" t="str">
            <v>3.94.00.022.CHN.00.000</v>
          </cell>
          <cell r="B25445" t="str">
            <v xml:space="preserve">Cáp chuyển đổi USB sang RS232 Unitek Y-105 </v>
          </cell>
          <cell r="C25445" t="str">
            <v>Nhập hàng (HĐ 48) theo hóa đơn số 0000483 ngày 17.07.2019</v>
          </cell>
        </row>
        <row r="25446">
          <cell r="A25446" t="str">
            <v>4.94.10.003.VIE.00.000</v>
          </cell>
          <cell r="B25446" t="str">
            <v xml:space="preserve">Giấy A4 (80 gram) </v>
          </cell>
          <cell r="C25446" t="str">
            <v>Nhập văn phòng phẩm theo hóa đơn số 0000479 ngày 15.07.2019</v>
          </cell>
        </row>
        <row r="25447">
          <cell r="A25447" t="str">
            <v>4.94.10.004.VIE.00.000</v>
          </cell>
          <cell r="B25447" t="str">
            <v xml:space="preserve">Giấy bìa màu thơm A4 </v>
          </cell>
          <cell r="C25447" t="str">
            <v>Nhập văn phòng phẩm theo hóa đơn số 0000479 ngày 15.07.2019</v>
          </cell>
        </row>
        <row r="25448">
          <cell r="A25448" t="str">
            <v>4.94.10.063.VIE.00.000</v>
          </cell>
          <cell r="B25448" t="str">
            <v xml:space="preserve">Giấy A3 </v>
          </cell>
          <cell r="C25448" t="str">
            <v>Nhập văn phòng phẩm theo hóa đơn số 0000479 ngày 15.07.2019</v>
          </cell>
        </row>
        <row r="25449">
          <cell r="A25449" t="str">
            <v>4.94.30.028.CHN.00.000</v>
          </cell>
          <cell r="B25449" t="str">
            <v xml:space="preserve">Stick 5 màu nhựa </v>
          </cell>
          <cell r="C25449" t="str">
            <v>Nhập văn phòng phẩm theo hóa đơn số 0000479 ngày 15.07.2019</v>
          </cell>
        </row>
        <row r="25450">
          <cell r="A25450" t="str">
            <v>4.15.81.001.VIE.00.000</v>
          </cell>
          <cell r="B25450" t="str">
            <v xml:space="preserve">Keo dán sắt 502 </v>
          </cell>
          <cell r="C25450" t="str">
            <v>Nhập văn phòng phẩm theo hóa đơn số 0000479 ngày 15.07.2019</v>
          </cell>
        </row>
        <row r="25451">
          <cell r="A25451" t="str">
            <v>4.88.90.001.VIE.00.000</v>
          </cell>
          <cell r="B25451" t="str">
            <v xml:space="preserve">Chun vòng loại to </v>
          </cell>
          <cell r="C25451" t="str">
            <v>Nhập văn phòng phẩm theo hóa đơn số 0000479 ngày 15.07.2019</v>
          </cell>
        </row>
        <row r="25452">
          <cell r="A25452" t="str">
            <v>4.94.01.006.VIE.00.000</v>
          </cell>
          <cell r="B25452" t="str">
            <v xml:space="preserve">Giấy ghi chú 3x2 </v>
          </cell>
          <cell r="C25452" t="str">
            <v>Nhập văn phòng phẩm theo hóa đơn số 0000479 ngày 15.07.2019</v>
          </cell>
        </row>
        <row r="25453">
          <cell r="A25453" t="str">
            <v>4.94.01.034.VIE.00.000</v>
          </cell>
          <cell r="B25453" t="str">
            <v xml:space="preserve">Giấy ghi chú 3x4 in </v>
          </cell>
          <cell r="C25453" t="str">
            <v>Nhập văn phòng phẩm theo hóa đơn số 0000479 ngày 15.07.2019</v>
          </cell>
        </row>
        <row r="25454">
          <cell r="A25454" t="str">
            <v>4.94.20.000.VIE.00.000</v>
          </cell>
          <cell r="B25454" t="str">
            <v xml:space="preserve">Bìa kính trong A4 </v>
          </cell>
          <cell r="C25454" t="str">
            <v>Nhập văn phòng phẩm theo hóa đơn số 0000479 ngày 15.07.2019</v>
          </cell>
        </row>
        <row r="25455">
          <cell r="A25455" t="str">
            <v>4.94.20.001.VIE.99.000</v>
          </cell>
          <cell r="B25455" t="str">
            <v xml:space="preserve">Bìa kính trong A3 </v>
          </cell>
          <cell r="C25455" t="str">
            <v>Nhập văn phòng phẩm theo hóa đơn số 0000479 ngày 15.07.2019</v>
          </cell>
        </row>
        <row r="25456">
          <cell r="A25456" t="str">
            <v>4.94.20.008.VIE.00.000</v>
          </cell>
          <cell r="B25456" t="str">
            <v xml:space="preserve">Giấy giới thiệu </v>
          </cell>
          <cell r="C25456" t="str">
            <v>Nhập văn phòng phẩm theo hóa đơn số 0000479 ngày 15.07.2019</v>
          </cell>
        </row>
        <row r="25457">
          <cell r="A25457" t="str">
            <v>4.94.20.009.VIE.00.000</v>
          </cell>
          <cell r="B25457" t="str">
            <v xml:space="preserve">Sổ da công tác </v>
          </cell>
          <cell r="C25457" t="str">
            <v>Nhập văn phòng phẩm theo hóa đơn số 0000479 ngày 15.07.2019</v>
          </cell>
        </row>
        <row r="25458">
          <cell r="A25458" t="str">
            <v>4.94.20.010.VIE.00.000</v>
          </cell>
          <cell r="B25458" t="str">
            <v xml:space="preserve">Sổ công văn đến </v>
          </cell>
          <cell r="C25458" t="str">
            <v>Nhập văn phòng phẩm theo hóa đơn số 0000479 ngày 15.07.2019</v>
          </cell>
        </row>
        <row r="25459">
          <cell r="A25459" t="str">
            <v>4.94.20.012.VIE.00.000</v>
          </cell>
          <cell r="B25459" t="str">
            <v xml:space="preserve">Sổ công văn đi </v>
          </cell>
          <cell r="C25459" t="str">
            <v>Nhập văn phòng phẩm theo hóa đơn số 0000479 ngày 15.07.2019</v>
          </cell>
        </row>
        <row r="25460">
          <cell r="A25460" t="str">
            <v>4.94.20.013.VIE.00.000</v>
          </cell>
          <cell r="B25460" t="str">
            <v xml:space="preserve">In file Market công ty </v>
          </cell>
          <cell r="C25460" t="str">
            <v>Nhập văn phòng phẩm theo hóa đơn số 0000479 ngày 15.07.2019</v>
          </cell>
        </row>
        <row r="25461">
          <cell r="A25461" t="str">
            <v>4.94.20.017.VIE.00.000</v>
          </cell>
          <cell r="B25461" t="str">
            <v xml:space="preserve">Bìa màu A4 </v>
          </cell>
          <cell r="C25461" t="str">
            <v>Nhập văn phòng phẩm theo hóa đơn số 0000479 ngày 15.07.2019</v>
          </cell>
        </row>
        <row r="25462">
          <cell r="A25462" t="str">
            <v>4.94.20.018.VIE.00.000</v>
          </cell>
          <cell r="B25462" t="str">
            <v xml:space="preserve">Bìa màu A3 </v>
          </cell>
          <cell r="C25462" t="str">
            <v>Nhập văn phòng phẩm theo hóa đơn số 0000479 ngày 15.07.2019</v>
          </cell>
        </row>
        <row r="25463">
          <cell r="A25463" t="str">
            <v>4.94.20.034.VIE.00.000</v>
          </cell>
          <cell r="B25463" t="str">
            <v xml:space="preserve">Bìa nút my clear, F4 </v>
          </cell>
          <cell r="C25463" t="str">
            <v>Nhập văn phòng phẩm theo hóa đơn số 0000479 ngày 15.07.2019</v>
          </cell>
        </row>
        <row r="25464">
          <cell r="A25464" t="str">
            <v>4.94.20.142.VIE.00.000</v>
          </cell>
          <cell r="B25464" t="str">
            <v xml:space="preserve">Bìa trình ký </v>
          </cell>
          <cell r="C25464" t="str">
            <v>Nhập văn phòng phẩm theo hóa đơn số 0000479 ngày 15.07.2019</v>
          </cell>
        </row>
        <row r="25465">
          <cell r="A25465" t="str">
            <v>4.94.20.229.VIE.00.000</v>
          </cell>
          <cell r="B25465" t="str">
            <v xml:space="preserve">Sổ da họp </v>
          </cell>
          <cell r="C25465" t="str">
            <v>Nhập văn phòng phẩm theo hóa đơn số 0000479 ngày 15.07.2019</v>
          </cell>
        </row>
        <row r="25466">
          <cell r="A25466" t="str">
            <v>4.94.50.007.VIE.00.000</v>
          </cell>
          <cell r="B25466" t="str">
            <v xml:space="preserve">Bút chì đen 2B </v>
          </cell>
          <cell r="C25466" t="str">
            <v>Nhập văn phòng phẩm theo hóa đơn số 0000479 ngày 15.07.2019</v>
          </cell>
        </row>
        <row r="25467">
          <cell r="A25467" t="str">
            <v>4.94.50.008.JPN.00.000</v>
          </cell>
          <cell r="B25467" t="str">
            <v xml:space="preserve">Bút Uniball xanh </v>
          </cell>
          <cell r="C25467" t="str">
            <v>Nhập văn phòng phẩm theo hóa đơn số 0000479 ngày 15.07.2019</v>
          </cell>
        </row>
        <row r="25468">
          <cell r="A25468" t="str">
            <v>4.94.50.010.VIE.00.000</v>
          </cell>
          <cell r="B25468" t="str">
            <v xml:space="preserve">Viết bi TL 027 </v>
          </cell>
          <cell r="C25468" t="str">
            <v>Nhập văn phòng phẩm theo hóa đơn số 0000479 ngày 15.07.2019</v>
          </cell>
        </row>
        <row r="25469">
          <cell r="A25469" t="str">
            <v>4.94.50.012.JPN.00.000</v>
          </cell>
          <cell r="B25469" t="str">
            <v xml:space="preserve">Bút kim màu đỏ UB 150 </v>
          </cell>
          <cell r="C25469" t="str">
            <v>Nhập văn phòng phẩm theo hóa đơn số 0000479 ngày 15.07.2019</v>
          </cell>
        </row>
        <row r="25470">
          <cell r="A25470" t="str">
            <v>4.94.50.013.VIE.00.000</v>
          </cell>
          <cell r="B25470" t="str">
            <v xml:space="preserve">Bút đánh dấu dòng Thiên Long </v>
          </cell>
          <cell r="C25470" t="str">
            <v>Nhập văn phòng phẩm theo hóa đơn số 0000479 ngày 15.07.2019</v>
          </cell>
        </row>
        <row r="25471">
          <cell r="A25471" t="str">
            <v>4.94.50.014.JPN.00.000</v>
          </cell>
          <cell r="B25471" t="str">
            <v xml:space="preserve">Ruột bút ký Penten </v>
          </cell>
          <cell r="C25471" t="str">
            <v>Nhập văn phòng phẩm theo hóa đơn số 0000479 ngày 15.07.2019</v>
          </cell>
        </row>
        <row r="25472">
          <cell r="A25472" t="str">
            <v>4.94.50.015.JPN.00.000</v>
          </cell>
          <cell r="B25472" t="str">
            <v xml:space="preserve">Bút ký Penten </v>
          </cell>
          <cell r="C25472" t="str">
            <v>Nhập văn phòng phẩm theo hóa đơn số 0000479 ngày 15.07.2019</v>
          </cell>
        </row>
        <row r="25473">
          <cell r="A25473" t="str">
            <v>4.94.50.016.VIE.00.000</v>
          </cell>
          <cell r="B25473" t="str">
            <v xml:space="preserve">Bút lông dầu 2 đầu nhỏ </v>
          </cell>
          <cell r="C25473" t="str">
            <v>Nhập văn phòng phẩm theo hóa đơn số 0000479 ngày 15.07.2019</v>
          </cell>
        </row>
        <row r="25474">
          <cell r="A25474" t="str">
            <v>4.94.50.506.VIE.00.000</v>
          </cell>
          <cell r="B25474" t="str">
            <v xml:space="preserve">Bút dạ viết bảng </v>
          </cell>
          <cell r="C25474" t="str">
            <v>Nhập văn phòng phẩm theo hóa đơn số 0000479 ngày 15.07.2019</v>
          </cell>
        </row>
        <row r="25475">
          <cell r="A25475" t="str">
            <v>4.94.50.601.VIE.00.000</v>
          </cell>
          <cell r="B25475" t="str">
            <v xml:space="preserve">Bút xóa kéo </v>
          </cell>
          <cell r="C25475" t="str">
            <v>Nhập văn phòng phẩm theo hóa đơn số 0000479 ngày 15.07.2019</v>
          </cell>
        </row>
        <row r="25476">
          <cell r="A25476" t="str">
            <v>4.94.60.004.VIE.00.000</v>
          </cell>
          <cell r="B25476" t="str">
            <v xml:space="preserve">Phong bì A4 </v>
          </cell>
          <cell r="C25476" t="str">
            <v>Nhập văn phòng phẩm theo hóa đơn số 0000479 ngày 15.07.2019</v>
          </cell>
        </row>
        <row r="25477">
          <cell r="A25477" t="str">
            <v>4.94.60.005.VIE.00.000</v>
          </cell>
          <cell r="B25477" t="str">
            <v xml:space="preserve">Phong bì bưu điện </v>
          </cell>
          <cell r="C25477" t="str">
            <v>Nhập văn phòng phẩm theo hóa đơn số 0000479 ngày 15.07.2019</v>
          </cell>
        </row>
        <row r="25478">
          <cell r="A25478" t="str">
            <v>4.94.60.009.CHN.00.000</v>
          </cell>
          <cell r="B25478" t="str">
            <v xml:space="preserve">Máy tính Casio </v>
          </cell>
          <cell r="C25478" t="str">
            <v>Nhập văn phòng phẩm theo hóa đơn số 0000479 ngày 15.07.2019</v>
          </cell>
        </row>
        <row r="25479">
          <cell r="A25479" t="str">
            <v>4.94.60.015.VIE.00.000</v>
          </cell>
          <cell r="B25479" t="str">
            <v xml:space="preserve">Băng keo trong 5cm </v>
          </cell>
          <cell r="C25479" t="str">
            <v>Nhập văn phòng phẩm theo hóa đơn số 0000479 ngày 15.07.2019</v>
          </cell>
        </row>
        <row r="25480">
          <cell r="A25480" t="str">
            <v>4.94.60.018.CHN.00.000</v>
          </cell>
          <cell r="B25480" t="str">
            <v xml:space="preserve">Bàn dập kim đại LA </v>
          </cell>
          <cell r="C25480" t="str">
            <v>Nhập văn phòng phẩm theo hóa đơn số 0000479 ngày 15.07.2019</v>
          </cell>
        </row>
        <row r="25481">
          <cell r="A25481" t="str">
            <v>4.94.60.023.CHN.00.000</v>
          </cell>
          <cell r="B25481" t="str">
            <v xml:space="preserve">Bàn dập kim đại SA </v>
          </cell>
          <cell r="C25481" t="str">
            <v>Nhập văn phòng phẩm theo hóa đơn số 0000479 ngày 15.07.2019</v>
          </cell>
        </row>
        <row r="25482">
          <cell r="A25482" t="str">
            <v>4.94.60.024.VIE.00.000</v>
          </cell>
          <cell r="B25482" t="str">
            <v xml:space="preserve">Bàn dập kim nhỏ Plus-10 </v>
          </cell>
          <cell r="C25482" t="str">
            <v>Nhập văn phòng phẩm theo hóa đơn số 0000479 ngày 15.07.2019</v>
          </cell>
        </row>
        <row r="25483">
          <cell r="A25483" t="str">
            <v>4.94.60.025.CHN.00.000</v>
          </cell>
          <cell r="B25483" t="str">
            <v xml:space="preserve">Bấm kim Deli mã 828 </v>
          </cell>
          <cell r="C25483" t="str">
            <v>Nhập văn phòng phẩm theo hóa đơn số 0000479 ngày 15.07.2019</v>
          </cell>
        </row>
        <row r="25484">
          <cell r="A25484" t="str">
            <v>4.94.60.026.VIE.00.000</v>
          </cell>
          <cell r="B25484" t="str">
            <v xml:space="preserve">Hộp cắm bút xoay </v>
          </cell>
          <cell r="C25484" t="str">
            <v>Nhập văn phòng phẩm theo hóa đơn số 0000479 ngày 15.07.2019</v>
          </cell>
        </row>
        <row r="25485">
          <cell r="A25485" t="str">
            <v>4.94.60.027.CHN.00.000</v>
          </cell>
          <cell r="B25485" t="str">
            <v xml:space="preserve">Bàn đục lỗ 978 </v>
          </cell>
          <cell r="C25485" t="str">
            <v>Nhập văn phòng phẩm theo hóa đơn số 0000479 ngày 15.07.2019</v>
          </cell>
        </row>
        <row r="25486">
          <cell r="A25486" t="str">
            <v>4.94.60.028.VIE.00.000</v>
          </cell>
          <cell r="B25486" t="str">
            <v xml:space="preserve">Gáy xoắn phi 10 </v>
          </cell>
          <cell r="C25486" t="str">
            <v>Nhập văn phòng phẩm theo hóa đơn số 0000479 ngày 15.07.2019</v>
          </cell>
        </row>
        <row r="25487">
          <cell r="A25487" t="str">
            <v>4.94.60.029.VIE.00.000</v>
          </cell>
          <cell r="B25487" t="str">
            <v xml:space="preserve">Gáy xoắn phi 16 </v>
          </cell>
          <cell r="C25487" t="str">
            <v>Nhập văn phòng phẩm theo hóa đơn số 0000479 ngày 15.07.2019</v>
          </cell>
        </row>
        <row r="25488">
          <cell r="A25488" t="str">
            <v>4.94.60.030.VIE.00.000</v>
          </cell>
          <cell r="B25488" t="str">
            <v xml:space="preserve">Gáy xoắn phi 18 </v>
          </cell>
          <cell r="C25488" t="str">
            <v>Nhập văn phòng phẩm theo hóa đơn số 0000479 ngày 15.07.2019</v>
          </cell>
        </row>
        <row r="25489">
          <cell r="A25489" t="str">
            <v>4.94.60.031.VIE.00.000</v>
          </cell>
          <cell r="B25489" t="str">
            <v xml:space="preserve">Gáy xoắn phi 20 </v>
          </cell>
          <cell r="C25489" t="str">
            <v>Nhập văn phòng phẩm theo hóa đơn số 0000479 ngày 15.07.2019</v>
          </cell>
        </row>
        <row r="25490">
          <cell r="A25490" t="str">
            <v>4.94.60.033.VIE.00.000</v>
          </cell>
          <cell r="B25490" t="str">
            <v xml:space="preserve">Gáy xoắn phi 25 </v>
          </cell>
          <cell r="C25490" t="str">
            <v>Nhập văn phòng phẩm theo hóa đơn số 0000479 ngày 15.07.2019</v>
          </cell>
        </row>
        <row r="25491">
          <cell r="A25491" t="str">
            <v>4.94.60.034.VIE.00.000</v>
          </cell>
          <cell r="B25491" t="str">
            <v xml:space="preserve">Gáy xoắn phi 32 </v>
          </cell>
          <cell r="C25491" t="str">
            <v>Nhập văn phòng phẩm theo hóa đơn số 0000479 ngày 15.07.2019</v>
          </cell>
        </row>
        <row r="25492">
          <cell r="A25492" t="str">
            <v>4.94.60.035.VIE.00.000</v>
          </cell>
          <cell r="B25492" t="str">
            <v xml:space="preserve">Gáy xoắn phi 45 </v>
          </cell>
          <cell r="C25492" t="str">
            <v>Nhập văn phòng phẩm theo hóa đơn số 0000479 ngày 15.07.2019</v>
          </cell>
        </row>
        <row r="25493">
          <cell r="A25493" t="str">
            <v>4.94.60.036.CHN.00.000</v>
          </cell>
          <cell r="B25493" t="str">
            <v xml:space="preserve">Ghim chữ A </v>
          </cell>
          <cell r="C25493" t="str">
            <v>Nhập văn phòng phẩm theo hóa đơn số 0000479 ngày 15.07.2019</v>
          </cell>
        </row>
        <row r="25494">
          <cell r="A25494" t="str">
            <v>4.94.60.037.VIE.00.000</v>
          </cell>
          <cell r="B25494" t="str">
            <v xml:space="preserve">Ghim dập số 10 plus </v>
          </cell>
          <cell r="C25494" t="str">
            <v>Nhập văn phòng phẩm theo hóa đơn số 0000479 ngày 15.07.2019</v>
          </cell>
        </row>
        <row r="25495">
          <cell r="A25495" t="str">
            <v>4.94.60.038.CHN.00.000</v>
          </cell>
          <cell r="B25495" t="str">
            <v xml:space="preserve">Ghim dập 23/8 </v>
          </cell>
          <cell r="C25495" t="str">
            <v>Nhập văn phòng phẩm theo hóa đơn số 0000479 ngày 15.07.2019</v>
          </cell>
        </row>
        <row r="25496">
          <cell r="A25496" t="str">
            <v>4.94.60.039.CHN.00.000</v>
          </cell>
          <cell r="B25496" t="str">
            <v xml:space="preserve">Ghim dập 23/13 </v>
          </cell>
          <cell r="C25496" t="str">
            <v>Nhập văn phòng phẩm theo hóa đơn số 0000479 ngày 15.07.2019</v>
          </cell>
        </row>
        <row r="25497">
          <cell r="A25497" t="str">
            <v>4.94.60.040.CHN.00.000</v>
          </cell>
          <cell r="B25497" t="str">
            <v xml:space="preserve">Ghim dập 23/23 </v>
          </cell>
          <cell r="C25497" t="str">
            <v>Nhập văn phòng phẩm theo hóa đơn số 0000479 ngày 15.07.2019</v>
          </cell>
        </row>
        <row r="25498">
          <cell r="A25498" t="str">
            <v>4.94.60.041.VIE.00.000</v>
          </cell>
          <cell r="B25498" t="str">
            <v xml:space="preserve">Hộp đựng tài liệu 5 phân </v>
          </cell>
          <cell r="C25498" t="str">
            <v>Nhập văn phòng phẩm theo hóa đơn số 0000479 ngày 15.07.2019</v>
          </cell>
        </row>
        <row r="25499">
          <cell r="A25499" t="str">
            <v>4.94.60.042.VIE.00.000</v>
          </cell>
          <cell r="B25499" t="str">
            <v xml:space="preserve">Hộp đựng tài liệu 10 phân </v>
          </cell>
          <cell r="C25499" t="str">
            <v>Nhập văn phòng phẩm theo hóa đơn số 0000479 ngày 15.07.2019</v>
          </cell>
        </row>
        <row r="25500">
          <cell r="A25500" t="str">
            <v>4.94.60.043.VIE.00.000</v>
          </cell>
          <cell r="B25500" t="str">
            <v xml:space="preserve">Lau bảng </v>
          </cell>
          <cell r="C25500" t="str">
            <v>Nhập văn phòng phẩm theo hóa đơn số 0000479 ngày 15.07.2019</v>
          </cell>
        </row>
        <row r="25501">
          <cell r="A25501" t="str">
            <v>4.94.60.045.VIE.00.000</v>
          </cell>
          <cell r="B25501" t="str">
            <v xml:space="preserve">Hộp đựng hồ sơ 15 phân </v>
          </cell>
          <cell r="C25501" t="str">
            <v>Nhập văn phòng phẩm theo hóa đơn số 0000479 ngày 15.07.2019</v>
          </cell>
        </row>
        <row r="25502">
          <cell r="A25502" t="str">
            <v>4.94.60.046.VIE.00.000</v>
          </cell>
          <cell r="B25502" t="str">
            <v xml:space="preserve">Hộp đựng hồ sơ 20 phân </v>
          </cell>
          <cell r="C25502" t="str">
            <v>Nhập văn phòng phẩm theo hóa đơn số 0000479 ngày 15.07.2019</v>
          </cell>
        </row>
        <row r="25503">
          <cell r="A25503" t="str">
            <v>4.94.60.048.VIE.00.000</v>
          </cell>
          <cell r="B25503" t="str">
            <v xml:space="preserve">Phong bì nhỏ công ty 1/4 A4 </v>
          </cell>
          <cell r="C25503" t="str">
            <v>Nhập văn phòng phẩm theo hóa đơn số 0000479 ngày 15.07.2019</v>
          </cell>
        </row>
        <row r="25504">
          <cell r="A25504" t="str">
            <v>4.94.60.049.VIE.00.000</v>
          </cell>
          <cell r="B25504" t="str">
            <v xml:space="preserve">Phong bì công ty 1/2 A4 </v>
          </cell>
          <cell r="C25504" t="str">
            <v>Nhập văn phòng phẩm theo hóa đơn số 0000479 ngày 15.07.2019</v>
          </cell>
        </row>
        <row r="25505">
          <cell r="A25505" t="str">
            <v>4.94.60.132.VIE.00.000</v>
          </cell>
          <cell r="B25505" t="str">
            <v xml:space="preserve">Thước nhựa 30 cm </v>
          </cell>
          <cell r="C25505" t="str">
            <v>Nhập văn phòng phẩm theo hóa đơn số 0000479 ngày 15.07.2019</v>
          </cell>
        </row>
        <row r="25506">
          <cell r="A25506" t="str">
            <v>4.94.60.340.CHN.00.000</v>
          </cell>
          <cell r="B25506" t="str">
            <v xml:space="preserve">Dụng cụ tháo ghim </v>
          </cell>
          <cell r="C25506" t="str">
            <v>Nhập văn phòng phẩm theo hóa đơn số 0000479 ngày 15.07.2019</v>
          </cell>
        </row>
        <row r="25507">
          <cell r="A25507" t="str">
            <v>4.94.60.365.CHN.00.000</v>
          </cell>
          <cell r="B25507" t="str">
            <v xml:space="preserve">Dao rọc giấy </v>
          </cell>
          <cell r="C25507" t="str">
            <v>Nhập văn phòng phẩm theo hóa đơn số 0000479 ngày 15.07.2019</v>
          </cell>
        </row>
        <row r="25508">
          <cell r="A25508" t="str">
            <v>4.94.60.371.CHN.00.000</v>
          </cell>
          <cell r="B25508" t="str">
            <v xml:space="preserve">Kéo cắt giấy </v>
          </cell>
          <cell r="C25508" t="str">
            <v>Nhập văn phòng phẩm theo hóa đơn số 0000479 ngày 15.07.2019</v>
          </cell>
        </row>
        <row r="25509">
          <cell r="A25509" t="str">
            <v>4.94.60.477.KOR.00.000</v>
          </cell>
          <cell r="B25509" t="str">
            <v xml:space="preserve">Hồ khô </v>
          </cell>
          <cell r="C25509" t="str">
            <v>Nhập văn phòng phẩm theo hóa đơn số 0000479 ngày 15.07.2019</v>
          </cell>
        </row>
        <row r="25510">
          <cell r="A25510" t="str">
            <v>4.94.60.556.VIE.00.000</v>
          </cell>
          <cell r="B25510" t="str">
            <v xml:space="preserve">Băng keo màu xanh 5 phân </v>
          </cell>
          <cell r="C25510" t="str">
            <v>Nhập văn phòng phẩm theo hóa đơn số 0000479 ngày 15.07.2019</v>
          </cell>
        </row>
        <row r="25511">
          <cell r="A25511" t="str">
            <v>4.94.60.611.CHN.00.000</v>
          </cell>
          <cell r="B25511" t="str">
            <v xml:space="preserve">Ghim dập 23/10 </v>
          </cell>
          <cell r="C25511" t="str">
            <v>Nhập văn phòng phẩm theo hóa đơn số 0000479 ngày 15.07.2019</v>
          </cell>
        </row>
        <row r="25512">
          <cell r="A25512" t="str">
            <v>4.94.60.612.CHN.00.000</v>
          </cell>
          <cell r="B25512" t="str">
            <v xml:space="preserve">Ghim dập 23/15 </v>
          </cell>
          <cell r="C25512" t="str">
            <v>Nhập văn phòng phẩm theo hóa đơn số 0000479 ngày 15.07.2019</v>
          </cell>
        </row>
        <row r="25513">
          <cell r="A25513" t="str">
            <v>4.94.60.614.CHN.00.000</v>
          </cell>
          <cell r="B25513" t="str">
            <v xml:space="preserve">Ghim dập 24/6 </v>
          </cell>
          <cell r="C25513" t="str">
            <v>Nhập văn phòng phẩm theo hóa đơn số 0000479 ngày 15.07.2019</v>
          </cell>
        </row>
        <row r="25514">
          <cell r="A25514" t="str">
            <v>4.94.60.690.VIE.99.000</v>
          </cell>
          <cell r="B25514" t="str">
            <v xml:space="preserve">Kẹp giấy 15 mm </v>
          </cell>
          <cell r="C25514" t="str">
            <v>Nhập văn phòng phẩm theo hóa đơn số 0000479 ngày 15.07.2019</v>
          </cell>
        </row>
        <row r="25515">
          <cell r="A25515" t="str">
            <v>4.94.60.693.VIE.99.000</v>
          </cell>
          <cell r="B25515" t="str">
            <v xml:space="preserve">Kẹp giấy 32 mm </v>
          </cell>
          <cell r="C25515" t="str">
            <v>Nhập văn phòng phẩm theo hóa đơn số 0000479 ngày 15.07.2019</v>
          </cell>
        </row>
        <row r="25516">
          <cell r="A25516" t="str">
            <v>4.94.60.695.VIE.99.000</v>
          </cell>
          <cell r="B25516" t="str">
            <v xml:space="preserve">Kẹp giấy 51 mm </v>
          </cell>
          <cell r="C25516" t="str">
            <v>Nhập văn phòng phẩm theo hóa đơn số 0000479 ngày 15.07.2019</v>
          </cell>
        </row>
        <row r="25517">
          <cell r="A25517" t="str">
            <v>4.94.60.705.TPE.00.000</v>
          </cell>
          <cell r="B25517" t="str">
            <v xml:space="preserve">Mực con dấu </v>
          </cell>
          <cell r="C25517" t="str">
            <v>Nhập văn phòng phẩm theo hóa đơn số 0000479 ngày 15.07.2019</v>
          </cell>
        </row>
        <row r="25518">
          <cell r="A25518" t="str">
            <v>4.94.60.752.VIE.00.000</v>
          </cell>
          <cell r="B25518" t="str">
            <v xml:space="preserve">Khay đựng hồ sơ 3 ngăn loại dọc </v>
          </cell>
          <cell r="C25518" t="str">
            <v>Nhập văn phòng phẩm theo hóa đơn số 0000479 ngày 15.07.2019</v>
          </cell>
        </row>
        <row r="25519">
          <cell r="A25519" t="str">
            <v>4.94.80.013.VIE.00.000</v>
          </cell>
          <cell r="B25519" t="str">
            <v xml:space="preserve">Nước tẩy vệ sinh Duck </v>
          </cell>
          <cell r="C25519" t="str">
            <v>Nhập văn phòng phẩm theo hóa đơn số 0000479 ngày 15.07.2019</v>
          </cell>
        </row>
        <row r="25520">
          <cell r="A25520" t="str">
            <v>4.94.80.014.VIE.00.000</v>
          </cell>
          <cell r="B25520" t="str">
            <v xml:space="preserve">Nước lau kính 580ml </v>
          </cell>
          <cell r="C25520" t="str">
            <v>Nhập văn phòng phẩm theo hóa đơn số 0000479 ngày 15.07.2019</v>
          </cell>
        </row>
        <row r="25521">
          <cell r="A25521" t="str">
            <v>4.94.80.031.VIE.00.000</v>
          </cell>
          <cell r="B25521" t="str">
            <v xml:space="preserve">Ấm chén Minh Long </v>
          </cell>
          <cell r="C25521" t="str">
            <v>Nhập văn phòng phẩm theo hóa đơn số 0000479 ngày 15.07.2019</v>
          </cell>
        </row>
        <row r="25522">
          <cell r="A25522" t="str">
            <v>4.94.80.036.VIE.00.000</v>
          </cell>
          <cell r="B25522" t="str">
            <v xml:space="preserve">Bột giặt omo (1kg/bịch) </v>
          </cell>
          <cell r="C25522" t="str">
            <v>Nhập văn phòng phẩm theo hóa đơn số 0000479 ngày 15.07.2019</v>
          </cell>
        </row>
        <row r="25523">
          <cell r="A25523" t="str">
            <v>4.94.80.059.VIE.00.000</v>
          </cell>
          <cell r="B25523" t="str">
            <v xml:space="preserve">Cây cắm bút để bàn </v>
          </cell>
          <cell r="C25523" t="str">
            <v>Nhập văn phòng phẩm theo hóa đơn số 0000479 ngày 15.07.2019</v>
          </cell>
        </row>
        <row r="25524">
          <cell r="A25524" t="str">
            <v>4.94.80.060.VIE.00.000</v>
          </cell>
          <cell r="B25524" t="str">
            <v xml:space="preserve">Ly thủy tinh (6 cái/bộ) </v>
          </cell>
          <cell r="C25524" t="str">
            <v>Nhập văn phòng phẩm theo hóa đơn số 0000479 ngày 15.07.2019</v>
          </cell>
        </row>
        <row r="25525">
          <cell r="A25525" t="str">
            <v>4.94.80.062.VIE.00.000</v>
          </cell>
          <cell r="B25525" t="str">
            <v xml:space="preserve">Hủ thủy tinh </v>
          </cell>
          <cell r="C25525" t="str">
            <v>Nhập văn phòng phẩm theo hóa đơn số 0000479 ngày 15.07.2019</v>
          </cell>
        </row>
        <row r="25526">
          <cell r="A25526" t="str">
            <v>4.94.80.100.PHI.00.000</v>
          </cell>
          <cell r="B25526" t="str">
            <v xml:space="preserve">Xà phòng bánh </v>
          </cell>
          <cell r="C25526" t="str">
            <v>Nhập văn phòng phẩm theo hóa đơn số 0000479 ngày 15.07.2019</v>
          </cell>
        </row>
        <row r="25527">
          <cell r="A25527" t="str">
            <v>4.94.80.300.VIE.00.000</v>
          </cell>
          <cell r="B25527" t="str">
            <v xml:space="preserve">Sáp đếm tiền </v>
          </cell>
          <cell r="C25527" t="str">
            <v>Nhập văn phòng phẩm theo hóa đơn số 0000479 ngày 15.07.2019</v>
          </cell>
        </row>
        <row r="25528">
          <cell r="A25528" t="str">
            <v>4.94.80.363.VIE.00.000</v>
          </cell>
          <cell r="B25528" t="str">
            <v xml:space="preserve">Nước lau sàn Gift </v>
          </cell>
          <cell r="C25528" t="str">
            <v>Nhập văn phòng phẩm theo hóa đơn số 0000479 ngày 15.07.2019</v>
          </cell>
        </row>
        <row r="25529">
          <cell r="A25529" t="str">
            <v>4.94.80.701.VIE.00.000</v>
          </cell>
          <cell r="B25529" t="str">
            <v xml:space="preserve">Khăn lau màu </v>
          </cell>
          <cell r="C25529" t="str">
            <v>Nhập văn phòng phẩm theo hóa đơn số 0000479 ngày 15.07.2019</v>
          </cell>
        </row>
        <row r="25530">
          <cell r="A25530" t="str">
            <v>5.16.00.574.INA.00.000</v>
          </cell>
          <cell r="B25530" t="str">
            <v xml:space="preserve">Pin tiểu 1.5V AAA </v>
          </cell>
          <cell r="C25530" t="str">
            <v>Nhập văn phòng phẩm theo hóa đơn số 0000479 ngày 15.07.2019</v>
          </cell>
        </row>
        <row r="25531">
          <cell r="A25531" t="str">
            <v>5.16.90.151.INA.00.000</v>
          </cell>
          <cell r="B25531" t="str">
            <v xml:space="preserve">Pin tiểu 1.5V AA </v>
          </cell>
          <cell r="C25531" t="str">
            <v>Nhập văn phòng phẩm theo hóa đơn số 0000479 ngày 15.07.2019</v>
          </cell>
        </row>
        <row r="25532">
          <cell r="A25532" t="str">
            <v>8.25.38.110.VIE.00.000</v>
          </cell>
          <cell r="B25532" t="str">
            <v xml:space="preserve">Búa đóng tập </v>
          </cell>
          <cell r="C25532" t="str">
            <v>Nhập văn phòng phẩm theo hóa đơn số 0000479 ngày 15.07.2019</v>
          </cell>
        </row>
        <row r="25533">
          <cell r="A25533" t="str">
            <v>8.25.54.002.TPE.00.000</v>
          </cell>
          <cell r="B25533" t="str">
            <v xml:space="preserve">Kìm mỏ nhọn </v>
          </cell>
          <cell r="C25533" t="str">
            <v>Nhập văn phòng phẩm theo hóa đơn số 0000479 ngày 15.07.2019</v>
          </cell>
        </row>
        <row r="25534">
          <cell r="A25534" t="str">
            <v>8.35.55.005.VIE.00.000</v>
          </cell>
          <cell r="B25534" t="str">
            <v xml:space="preserve">Sọt đựng giấy loại to </v>
          </cell>
          <cell r="C25534" t="str">
            <v>Nhập văn phòng phẩm theo hóa đơn số 0000479 ngày 15.07.2019</v>
          </cell>
        </row>
        <row r="25535">
          <cell r="A25535" t="str">
            <v>8.35.55.008.VIE.00.000</v>
          </cell>
          <cell r="B25535" t="str">
            <v xml:space="preserve">Xô nhựa 25l </v>
          </cell>
          <cell r="C25535" t="str">
            <v>Nhập văn phòng phẩm theo hóa đơn số 0000479 ngày 15.07.2019</v>
          </cell>
        </row>
        <row r="25536">
          <cell r="A25536" t="str">
            <v>8.35.55.009.VIE.00.000</v>
          </cell>
          <cell r="B25536" t="str">
            <v xml:space="preserve">Thùng đựng bả chè </v>
          </cell>
          <cell r="C25536" t="str">
            <v>Nhập văn phòng phẩm theo hóa đơn số 0000479 ngày 15.07.2019</v>
          </cell>
        </row>
        <row r="25537">
          <cell r="A25537" t="str">
            <v>8.35.55.010.VIE.00.000</v>
          </cell>
          <cell r="B25537" t="str">
            <v xml:space="preserve">Chậu nhựa nhỏ </v>
          </cell>
          <cell r="C25537" t="str">
            <v>Nhập văn phòng phẩm theo hóa đơn số 0000479 ngày 15.07.2019</v>
          </cell>
        </row>
        <row r="25538">
          <cell r="A25538" t="str">
            <v>8.35.55.242.VIE.00.000</v>
          </cell>
          <cell r="B25538" t="str">
            <v xml:space="preserve">Thùng đựng rác </v>
          </cell>
          <cell r="C25538" t="str">
            <v>Nhập văn phòng phẩm theo hóa đơn số 0000479 ngày 15.07.2019</v>
          </cell>
        </row>
        <row r="25539">
          <cell r="A25539" t="str">
            <v>8.35.65.003.VIE.00.000</v>
          </cell>
          <cell r="B25539" t="str">
            <v xml:space="preserve">Cây lau nhà cán Inox </v>
          </cell>
          <cell r="C25539" t="str">
            <v>Nhập văn phòng phẩm theo hóa đơn số 0000479 ngày 15.07.2019</v>
          </cell>
        </row>
        <row r="25540">
          <cell r="A25540" t="str">
            <v>8.35.65.113.VIE.00.000</v>
          </cell>
          <cell r="B25540" t="str">
            <v xml:space="preserve">Đồ hốt rác cán dài </v>
          </cell>
          <cell r="C25540" t="str">
            <v>Nhập văn phòng phẩm theo hóa đơn số 0000479 ngày 15.07.2019</v>
          </cell>
        </row>
        <row r="25541">
          <cell r="A25541" t="str">
            <v>8.35.65.114.VIE.00.000</v>
          </cell>
          <cell r="B25541" t="str">
            <v xml:space="preserve">Bộ lau nhà thông minh 360 </v>
          </cell>
          <cell r="C25541" t="str">
            <v>Nhập văn phòng phẩm theo hóa đơn số 0000479 ngày 15.07.2019</v>
          </cell>
        </row>
        <row r="25542">
          <cell r="A25542" t="str">
            <v>8.35.65.221.VIE.00.000</v>
          </cell>
          <cell r="B25542" t="str">
            <v xml:space="preserve">Cây lau nhà </v>
          </cell>
          <cell r="C25542" t="str">
            <v>Nhập văn phòng phẩm theo hóa đơn số 0000479 ngày 15.07.2019</v>
          </cell>
        </row>
        <row r="25543">
          <cell r="A25543" t="str">
            <v>8.35.65.840.VIE.00.000</v>
          </cell>
          <cell r="B25543" t="str">
            <v xml:space="preserve">Chổi nhựa quét nước </v>
          </cell>
          <cell r="C25543" t="str">
            <v>Nhập văn phòng phẩm theo hóa đơn số 0000479 ngày 15.07.2019</v>
          </cell>
        </row>
        <row r="25544">
          <cell r="A25544" t="str">
            <v>8.35.75.001.VIE.00.000</v>
          </cell>
          <cell r="B25544" t="str">
            <v xml:space="preserve">Miếng rửa chén ly </v>
          </cell>
          <cell r="C25544" t="str">
            <v>Nhập văn phòng phẩm theo hóa đơn số 0000479 ngày 15.07.2019</v>
          </cell>
        </row>
        <row r="25545">
          <cell r="A25545" t="str">
            <v>8.35.85.003.VIE.00.000</v>
          </cell>
          <cell r="B25545" t="str">
            <v xml:space="preserve">Đồng hồ treo tường </v>
          </cell>
          <cell r="C25545" t="str">
            <v>Nhập văn phòng phẩm theo hóa đơn số 0000479 ngày 15.07.2019</v>
          </cell>
        </row>
        <row r="25546">
          <cell r="A25546" t="str">
            <v>4.84.04.002.CHN.00.000</v>
          </cell>
          <cell r="B25546" t="str">
            <v xml:space="preserve">Khóa cửa đơn điểm </v>
          </cell>
          <cell r="C25546" t="str">
            <v>Nhập khóa cửa theo hóa đơn số 0045316 ngày 09.07.2019</v>
          </cell>
        </row>
        <row r="25547">
          <cell r="A25547" t="str">
            <v>8.35.85.007.VIE.00.000</v>
          </cell>
          <cell r="B25547" t="str">
            <v xml:space="preserve">Xe đạp điện Ruby </v>
          </cell>
          <cell r="C25547" t="str">
            <v>Nhập xe đạp điện theo hóa đơn số 0048562 ngày 03.07.2019</v>
          </cell>
        </row>
        <row r="25548">
          <cell r="A25548" t="str">
            <v>3.80.88.004.CHN.00.000</v>
          </cell>
          <cell r="B25548" t="str">
            <v xml:space="preserve">Wifi Tenda </v>
          </cell>
          <cell r="C25548" t="str">
            <v>Nhập vật tư thiết bị công nghệ thông tin theo hóa đơn số 0042849 ngày 03.07.2019</v>
          </cell>
        </row>
        <row r="25549">
          <cell r="A25549" t="str">
            <v>3.80.88.005.CHN.00.000</v>
          </cell>
          <cell r="B25549" t="str">
            <v xml:space="preserve">Wifi Totolink </v>
          </cell>
          <cell r="C25549" t="str">
            <v>Nhập vật tư thiết bị công nghệ thông tin theo hóa đơn số 0042849 ngày 03.07.2019</v>
          </cell>
        </row>
        <row r="25550">
          <cell r="A25550" t="str">
            <v>8.86.00.005.CHN.00.000</v>
          </cell>
          <cell r="B25550" t="str">
            <v xml:space="preserve">Điện thoại bàn không dây </v>
          </cell>
          <cell r="C25550" t="str">
            <v>Nhập vật tư thiết bị công nghệ thông tin theo hóa đơn số 0042849 ngày 03.07.2019</v>
          </cell>
        </row>
        <row r="25551">
          <cell r="A25551" t="str">
            <v>3.34.40.001.CHN.00.000</v>
          </cell>
          <cell r="B25551" t="str">
            <v xml:space="preserve">Switch 5 cổng </v>
          </cell>
          <cell r="C25551" t="str">
            <v>Nhập vật tư thiết bị công nghệ thông tin theo hóa đơn số 0042849 ngày 03.07.2019</v>
          </cell>
        </row>
        <row r="25552">
          <cell r="A25552" t="str">
            <v>3.34.40.005.CHN.00.000</v>
          </cell>
          <cell r="B25552" t="str">
            <v xml:space="preserve">Switch 8 cổng </v>
          </cell>
          <cell r="C25552" t="str">
            <v>Nhập vật tư thiết bị công nghệ thông tin theo hóa đơn số 0042849 ngày 03.07.2019</v>
          </cell>
        </row>
        <row r="25553">
          <cell r="A25553" t="str">
            <v>3.94.00.018.CHN.00.000</v>
          </cell>
          <cell r="B25553" t="str">
            <v xml:space="preserve">Drum 05A </v>
          </cell>
          <cell r="C25553" t="str">
            <v>Nhập vật tư thiết bị công nghệ thông tin theo hóa đơn số 0042850 ngày 03.07.2019</v>
          </cell>
        </row>
        <row r="25554">
          <cell r="A25554" t="str">
            <v>3.94.00.020.CHN.00.000</v>
          </cell>
          <cell r="B25554" t="str">
            <v xml:space="preserve">Gạt mực 16A </v>
          </cell>
          <cell r="C25554" t="str">
            <v>Nhập vật tư thiết bị công nghệ thông tin theo hóa đơn số 0042850 ngày 03.07.2019</v>
          </cell>
        </row>
        <row r="25555">
          <cell r="A25555" t="str">
            <v>4.94.40.005.CHN.00.000</v>
          </cell>
          <cell r="B25555" t="str">
            <v xml:space="preserve">Mực nạp HP/v35 </v>
          </cell>
          <cell r="C25555" t="str">
            <v>Nhập vật tư thiết bị công nghệ thông tin theo hóa đơn số 0042850 ngày 03.07.2019</v>
          </cell>
        </row>
        <row r="25556">
          <cell r="A25556" t="str">
            <v>4.94.40.019.CHN.00.000</v>
          </cell>
          <cell r="B25556" t="str">
            <v xml:space="preserve">Mực in máy photo Canon </v>
          </cell>
          <cell r="C25556" t="str">
            <v>Nhập vật tư thiết bị công nghệ thông tin theo hóa đơn số 0042850 ngày 03.07.2019</v>
          </cell>
        </row>
        <row r="25557">
          <cell r="A25557" t="str">
            <v>4.94.40.021.CHN.00.000</v>
          </cell>
          <cell r="B25557" t="str">
            <v xml:space="preserve">Trục từ 16A ( của hộp mực máy in HP5200...) </v>
          </cell>
          <cell r="C25557" t="str">
            <v>Nhập vật tư thiết bị công nghệ thông tin theo hóa đơn số 0042850 ngày 03.07.2019</v>
          </cell>
        </row>
        <row r="25558">
          <cell r="A25558" t="str">
            <v>4.94.10.030.VIE.00.000</v>
          </cell>
          <cell r="B25558" t="str">
            <v xml:space="preserve">Giấy trình ký Sign here </v>
          </cell>
          <cell r="C25558" t="str">
            <v>Nhập văn phòng phẩm theo hóa đơn số 0036130 ngày 22.05.2019</v>
          </cell>
        </row>
        <row r="25559">
          <cell r="A25559" t="str">
            <v>4.94.10.064.VIE.00.000</v>
          </cell>
          <cell r="B25559" t="str">
            <v xml:space="preserve">Giấy A4 </v>
          </cell>
          <cell r="C25559" t="str">
            <v>Nhập văn phòng phẩm theo hóa đơn số 0036130 ngày 22.05.2019</v>
          </cell>
        </row>
        <row r="25560">
          <cell r="A25560" t="str">
            <v>4.94.30.640.VIE.00.000</v>
          </cell>
          <cell r="B25560" t="str">
            <v xml:space="preserve">Giấy than </v>
          </cell>
          <cell r="C25560" t="str">
            <v>Nhập văn phòng phẩm theo hóa đơn số 0036130 ngày 22.05.2019</v>
          </cell>
        </row>
        <row r="25561">
          <cell r="A25561" t="str">
            <v>4.94.50.009.VIE.00.000</v>
          </cell>
          <cell r="B25561" t="str">
            <v xml:space="preserve">Viết bi TL 036 </v>
          </cell>
          <cell r="C25561" t="str">
            <v>Nhập văn phòng phẩm theo hóa đơn số 0036130 ngày 22.05.2019</v>
          </cell>
        </row>
        <row r="25562">
          <cell r="A25562" t="str">
            <v>4.94.50.011.VIE.00.000</v>
          </cell>
          <cell r="B25562" t="str">
            <v xml:space="preserve">Bút chì kim loại tốt </v>
          </cell>
          <cell r="C25562" t="str">
            <v>Nhập văn phòng phẩm theo hóa đơn số 0036130 ngày 22.05.2019</v>
          </cell>
        </row>
        <row r="25563">
          <cell r="A25563" t="str">
            <v>4.94.50.816.VIE.00.000</v>
          </cell>
          <cell r="B25563" t="str">
            <v xml:space="preserve">Bút dạ quang 1 đầu lớn </v>
          </cell>
          <cell r="C25563" t="str">
            <v>Nhập văn phòng phẩm theo hóa đơn số 0036130 ngày 22.05.2019</v>
          </cell>
        </row>
        <row r="25564">
          <cell r="A25564" t="str">
            <v>4.94.60.007.VIE.00.000</v>
          </cell>
          <cell r="B25564" t="str">
            <v xml:space="preserve">Kim bấm số 10 </v>
          </cell>
          <cell r="C25564" t="str">
            <v>Nhập văn phòng phẩm theo hóa đơn số 0036130 ngày 22.05.2019</v>
          </cell>
        </row>
        <row r="25565">
          <cell r="A25565" t="str">
            <v>4.94.60.008.VIE.00.000</v>
          </cell>
          <cell r="B25565" t="str">
            <v xml:space="preserve">Aráp số 10 </v>
          </cell>
          <cell r="C25565" t="str">
            <v>Nhập văn phòng phẩm theo hóa đơn số 0036130 ngày 22.05.2019</v>
          </cell>
        </row>
        <row r="25566">
          <cell r="A25566" t="str">
            <v>4.94.60.021.VIE.00.000</v>
          </cell>
          <cell r="B25566" t="str">
            <v xml:space="preserve">Cắm bút Mêca </v>
          </cell>
          <cell r="C25566" t="str">
            <v>Nhập văn phòng phẩm theo hóa đơn số 0036130 ngày 22.05.2019</v>
          </cell>
        </row>
        <row r="25567">
          <cell r="A25567" t="str">
            <v>4.94.60.022.VIE.00.000</v>
          </cell>
          <cell r="B25567" t="str">
            <v xml:space="preserve">Cắm bút gỗ </v>
          </cell>
          <cell r="C25567" t="str">
            <v>Nhập văn phòng phẩm theo hóa đơn số 0036130 ngày 22.05.2019</v>
          </cell>
        </row>
        <row r="25568">
          <cell r="A25568" t="str">
            <v>4.94.60.371.VIE.00.000</v>
          </cell>
          <cell r="B25568" t="str">
            <v xml:space="preserve">Kéo cắt giấy loại trung </v>
          </cell>
          <cell r="C25568" t="str">
            <v>Nhập văn phòng phẩm theo hóa đơn số 0036130 ngày 22.05.2019</v>
          </cell>
        </row>
        <row r="25569">
          <cell r="A25569" t="str">
            <v>4.94.60.490.VIE.00.000</v>
          </cell>
          <cell r="B25569" t="str">
            <v xml:space="preserve">Dụng cụ cắt băng keo </v>
          </cell>
          <cell r="C25569" t="str">
            <v>Nhập văn phòng phẩm theo hóa đơn số 0036130 ngày 22.05.2019</v>
          </cell>
        </row>
        <row r="25570">
          <cell r="A25570" t="str">
            <v>4.94.60.521.VIE.00.000</v>
          </cell>
          <cell r="B25570" t="str">
            <v xml:space="preserve">Băng keo trong 5 phân </v>
          </cell>
          <cell r="C25570" t="str">
            <v>Nhập văn phòng phẩm theo hóa đơn số 0036130 ngày 22.05.2019</v>
          </cell>
        </row>
        <row r="25571">
          <cell r="A25571" t="str">
            <v>4.94.60.572.VIE.00.000</v>
          </cell>
          <cell r="B25571" t="str">
            <v xml:space="preserve">Băng keo 2 mặt 2,5F </v>
          </cell>
          <cell r="C25571" t="str">
            <v>Nhập văn phòng phẩm theo hóa đơn số 0036130 ngày 22.05.2019</v>
          </cell>
        </row>
        <row r="25572">
          <cell r="A25572" t="str">
            <v>4.94.60.630.VIE.00.000</v>
          </cell>
          <cell r="B25572" t="str">
            <v xml:space="preserve">Ghim kẹp giấy C62 </v>
          </cell>
          <cell r="C25572" t="str">
            <v>Nhập văn phòng phẩm theo hóa đơn số 0036130 ngày 22.05.2019</v>
          </cell>
        </row>
        <row r="25573">
          <cell r="A25573" t="str">
            <v>4.94.60.691.VIE.99.000</v>
          </cell>
          <cell r="B25573" t="str">
            <v xml:space="preserve">Kẹp giấy 19 mm </v>
          </cell>
          <cell r="C25573" t="str">
            <v>Nhập văn phòng phẩm theo hóa đơn số 0036130 ngày 22.05.2019</v>
          </cell>
        </row>
        <row r="25574">
          <cell r="A25574" t="str">
            <v>4.94.60.692.VIE.99.000</v>
          </cell>
          <cell r="B25574" t="str">
            <v xml:space="preserve">Kẹp giấy 25 mm </v>
          </cell>
          <cell r="C25574" t="str">
            <v>Nhập văn phòng phẩm theo hóa đơn số 0036130 ngày 22.05.2019</v>
          </cell>
        </row>
        <row r="25575">
          <cell r="A25575" t="str">
            <v>4.94.60.694.VIE.99.000</v>
          </cell>
          <cell r="B25575" t="str">
            <v xml:space="preserve">Kẹp giấy 41 mm </v>
          </cell>
          <cell r="C25575" t="str">
            <v>Nhập văn phòng phẩm theo hóa đơn số 0036130 ngày 22.05.2019</v>
          </cell>
        </row>
        <row r="25576">
          <cell r="A25576" t="str">
            <v>4.94.60.751.VIE.00.000</v>
          </cell>
          <cell r="B25576" t="str">
            <v xml:space="preserve">Khay đựng hồ sơ 3 ngăn loại ngang </v>
          </cell>
          <cell r="C25576" t="str">
            <v>Nhập văn phòng phẩm theo hóa đơn số 0036130 ngày 22.05.2019</v>
          </cell>
        </row>
        <row r="25577">
          <cell r="A25577" t="str">
            <v>8.35.85.005.VIE.00.000</v>
          </cell>
          <cell r="B25577" t="str">
            <v xml:space="preserve">Cờ tổ quốc, kt: 80cmx1.2m </v>
          </cell>
          <cell r="C25577" t="str">
            <v>Nhập văn phòng phẩm theo hóa đơn số 0036130 ngày 22.05.2019</v>
          </cell>
        </row>
        <row r="25578">
          <cell r="A25578" t="str">
            <v>8.35.85.008.VIE.00.000</v>
          </cell>
          <cell r="B25578" t="str">
            <v xml:space="preserve">Cờ sáu màu </v>
          </cell>
          <cell r="C25578" t="str">
            <v>Nhập văn phòng phẩm theo hóa đơn số 0036130 ngày 22.05.2019</v>
          </cell>
        </row>
        <row r="25579">
          <cell r="A25579" t="str">
            <v>8.35.85.011.VIE.00.000</v>
          </cell>
          <cell r="B25579" t="str">
            <v xml:space="preserve">Cờ Đảng, kt: 80cmx1.2m </v>
          </cell>
          <cell r="C25579" t="str">
            <v>Nhập văn phòng phẩm theo hóa đơn số 0036130 ngày 22.05.2019</v>
          </cell>
        </row>
        <row r="25580">
          <cell r="A25580" t="str">
            <v>4.94.80.307.THA.00.000</v>
          </cell>
          <cell r="B25580" t="str">
            <v xml:space="preserve">Bình thủy điện Panasonic NC </v>
          </cell>
          <cell r="C25580" t="str">
            <v>Nhập bình thủy điện theo hóa đơn số 0000453 ngày 15.06.2019</v>
          </cell>
        </row>
        <row r="25581">
          <cell r="A25581" t="str">
            <v>4.90.80.002.VIE.00.000</v>
          </cell>
          <cell r="B25581" t="str">
            <v xml:space="preserve">Lưới nhựa, kt: 80x10m </v>
          </cell>
          <cell r="C25581" t="str">
            <v>Nhập vật tư lưới chắn sứa theo hóa đơn số 0000063 ngày 30.05.2019</v>
          </cell>
        </row>
        <row r="25582">
          <cell r="A25582" t="str">
            <v>5.86.90.002.CHN.00.000</v>
          </cell>
          <cell r="B25582" t="str">
            <v xml:space="preserve">Remote máy lạnh LG </v>
          </cell>
          <cell r="C25582" t="str">
            <v>Nhập kho vật tư nhỏ lẻ theo hóa đơn số 0000458 ngày 17.06.2019</v>
          </cell>
        </row>
        <row r="25583">
          <cell r="A25583" t="str">
            <v>4.94.10.005.CHN.00.000</v>
          </cell>
          <cell r="B25583" t="str">
            <v xml:space="preserve">Giấy note 5 màu </v>
          </cell>
          <cell r="C25583" t="str">
            <v>Nhập kho vật tư nhỏ lẻ theo hóa đơn số 0000458 ngày 17.06.2019</v>
          </cell>
        </row>
        <row r="25584">
          <cell r="A25584" t="str">
            <v>4.94.10.030.USA.00.000</v>
          </cell>
          <cell r="B25584" t="str">
            <v xml:space="preserve">Giấy sign here </v>
          </cell>
          <cell r="C25584" t="str">
            <v>Nhập kho vật tư nhỏ lẻ theo hóa đơn số 0000458 ngày 17.06.2019</v>
          </cell>
        </row>
        <row r="25585">
          <cell r="A25585" t="str">
            <v>4.94.30.635.THA.00.000</v>
          </cell>
          <cell r="B25585" t="str">
            <v xml:space="preserve">Giấy than </v>
          </cell>
          <cell r="C25585" t="str">
            <v>Nhập vật tư nhỏ lẻ theo hóa đơn số 0000458 ngày 17.06.2019</v>
          </cell>
        </row>
        <row r="25586">
          <cell r="A25586" t="str">
            <v>3.80.72.001.CHN.00.000</v>
          </cell>
          <cell r="B25586" t="str">
            <v xml:space="preserve">Dây USB </v>
          </cell>
          <cell r="C25586" t="str">
            <v>Nhập kho vật tư nhỏ lẻ theo hóa đơn số 0000458 ngày 17.06.2019</v>
          </cell>
        </row>
        <row r="25587">
          <cell r="A25587" t="str">
            <v>3.80.88.002.CHN.00.000</v>
          </cell>
          <cell r="B25587" t="str">
            <v xml:space="preserve">USB 16g </v>
          </cell>
          <cell r="C25587" t="str">
            <v>Nhập kho vật tư nhỏ lẻ theo hóa đơn số 0000458 ngày 17.06.2019</v>
          </cell>
        </row>
        <row r="25588">
          <cell r="A25588" t="str">
            <v>3.80.88.003.CHN.00.000</v>
          </cell>
          <cell r="B25588" t="str">
            <v xml:space="preserve">64GB Flash Pendrive </v>
          </cell>
          <cell r="C25588" t="str">
            <v>Nhập kho vật tư nhỏ lẻ theo hóa đơn số 0000458 ngày 17.06.2019</v>
          </cell>
        </row>
        <row r="25589">
          <cell r="A25589" t="str">
            <v>3.94.00.003.TPE.00.000</v>
          </cell>
          <cell r="B25589" t="str">
            <v xml:space="preserve">Đĩa trắng </v>
          </cell>
          <cell r="C25589" t="str">
            <v>Nhập kho vật tư nhỏ lẻ theo hóa đơn số 0000458 ngày 17.06.2019</v>
          </cell>
        </row>
        <row r="25590">
          <cell r="A25590" t="str">
            <v>4.84.04.001.JPN.00.000</v>
          </cell>
          <cell r="B25590" t="str">
            <v xml:space="preserve">Ổ khóa chống trộm </v>
          </cell>
          <cell r="C25590" t="str">
            <v>Nhập vật tư nhỏ lẻ theo hóa đơn số 0000458 ngày 17.06.2019</v>
          </cell>
        </row>
        <row r="25591">
          <cell r="A25591" t="str">
            <v>4.94.01.033.VIE.00.000</v>
          </cell>
          <cell r="B25591" t="str">
            <v xml:space="preserve">Giấy ghi chú 3x3 in </v>
          </cell>
          <cell r="C25591" t="str">
            <v>Nhập kho vật tư nhỏ lẻ theo hóa đơn số 0000458 ngày 17.06.2019</v>
          </cell>
        </row>
        <row r="25592">
          <cell r="A25592" t="str">
            <v>4.94.01.035.VIE.00.000</v>
          </cell>
          <cell r="B25592" t="str">
            <v xml:space="preserve">Giấy ghi chú 3x5 in </v>
          </cell>
          <cell r="C25592" t="str">
            <v>Nhập kho vật tư nhỏ lẻ theo hóa đơn số 0000458 ngày 17.06.2019</v>
          </cell>
        </row>
        <row r="25593">
          <cell r="A25593" t="str">
            <v>4.94.20.000.TPE.00.000</v>
          </cell>
          <cell r="B25593" t="str">
            <v xml:space="preserve">Bìa kính trong A4 </v>
          </cell>
          <cell r="C25593" t="str">
            <v>Nhập kho vật tư nhỏ lẻ theo hóa đơn số 0000458 ngày 17.06.2019</v>
          </cell>
        </row>
        <row r="25594">
          <cell r="A25594" t="str">
            <v>4.94.20.004.INA.00.000</v>
          </cell>
          <cell r="B25594" t="str">
            <v xml:space="preserve">Giấy bìa cứng màu A4 </v>
          </cell>
          <cell r="C25594" t="str">
            <v>Nhập vật tư nhỏ lẻ theo hóa đơn số 0000458 ngày 17.06.2019</v>
          </cell>
        </row>
        <row r="25595">
          <cell r="A25595" t="str">
            <v>4.94.20.005.TPE.00.000</v>
          </cell>
          <cell r="B25595" t="str">
            <v xml:space="preserve">Bìa trình ký đôi </v>
          </cell>
          <cell r="C25595" t="str">
            <v>Nhập kho vật tư nhỏ lẻ theo hóa đơn số 0000458 ngày 17.06.2019</v>
          </cell>
        </row>
        <row r="25596">
          <cell r="A25596" t="str">
            <v>4.94.20.016.TPE.00.000</v>
          </cell>
          <cell r="B25596" t="str">
            <v xml:space="preserve">Bìa lỗ A4 </v>
          </cell>
          <cell r="C25596" t="str">
            <v>Nhập kho vật tư nhỏ lẻ theo hóa đơn số 0000458 ngày 17.06.2019</v>
          </cell>
        </row>
        <row r="25597">
          <cell r="A25597" t="str">
            <v>4.94.20.051.VIE.00.000</v>
          </cell>
          <cell r="B25597" t="str">
            <v xml:space="preserve">Bìa còng 10F </v>
          </cell>
          <cell r="C25597" t="str">
            <v>Nhập kho vật tư nhỏ lẻ theo hóa đơn số 0000458 ngày 17.06.2019</v>
          </cell>
        </row>
        <row r="25598">
          <cell r="A25598" t="str">
            <v>4.94.20.135.VIE.00.000</v>
          </cell>
          <cell r="B25598" t="str">
            <v xml:space="preserve">Bìa lá </v>
          </cell>
          <cell r="C25598" t="str">
            <v>Nhập kho vật tư nhỏ lẻ theo hóa đơn số 0000458 ngày 17.06.2019</v>
          </cell>
        </row>
        <row r="25599">
          <cell r="A25599" t="str">
            <v>4.94.20.221.VIE.00.000</v>
          </cell>
          <cell r="B25599" t="str">
            <v xml:space="preserve">Sổ bìa da A4 </v>
          </cell>
          <cell r="C25599" t="str">
            <v>Nhập kho vật tư nhỏ lẻ theo hóa đơn số 0000458 ngày 17.06.2019</v>
          </cell>
        </row>
        <row r="25600">
          <cell r="A25600" t="str">
            <v>4.94.20.804.VIE.00.000</v>
          </cell>
          <cell r="B25600" t="str">
            <v xml:space="preserve">Bìa phân trang </v>
          </cell>
          <cell r="C25600" t="str">
            <v>Nhập kho vật tư nhỏ lẻ theo hóa đơn số 0000458 ngày 17.06.2019</v>
          </cell>
        </row>
        <row r="25601">
          <cell r="A25601" t="str">
            <v>4.94.50.005.VIE.00.000</v>
          </cell>
          <cell r="B25601" t="str">
            <v xml:space="preserve">Bút lông Thiên Long </v>
          </cell>
          <cell r="C25601" t="str">
            <v>Nhập vật tư nhỏ lẻ theo hóa đơn số 0000458 ngày 17.06.2019</v>
          </cell>
        </row>
        <row r="25602">
          <cell r="A25602" t="str">
            <v>4.94.50.006.JPN.00.000</v>
          </cell>
          <cell r="B25602" t="str">
            <v xml:space="preserve">Bút bi Pentel </v>
          </cell>
          <cell r="C25602" t="str">
            <v>Nhập vật tư nhỏ lẻ theo hóa đơn số 0000458 ngày 17.06.2019</v>
          </cell>
        </row>
        <row r="25603">
          <cell r="A25603" t="str">
            <v>4.94.50.007.CZE.00.000</v>
          </cell>
          <cell r="B25603" t="str">
            <v xml:space="preserve">Bút chì gỗ 2B </v>
          </cell>
          <cell r="C25603" t="str">
            <v>Nhập kho vật tư nhỏ lẻ theo hóa đơn số 0000458 ngày 17.06.2019</v>
          </cell>
        </row>
        <row r="25604">
          <cell r="A25604" t="str">
            <v>4.94.50.080.CHN.00.000</v>
          </cell>
          <cell r="B25604" t="str">
            <v xml:space="preserve">Bút chì bấm </v>
          </cell>
          <cell r="C25604" t="str">
            <v>Nhập kho vật tư nhỏ lẻ theo hóa đơn số 0000458 ngày 17.06.2019</v>
          </cell>
        </row>
        <row r="25605">
          <cell r="A25605" t="str">
            <v>4.94.50.082.KOR.00.000</v>
          </cell>
          <cell r="B25605" t="str">
            <v xml:space="preserve">Ruột bút chì bấm </v>
          </cell>
          <cell r="C25605" t="str">
            <v>Nhập kho vật tư nhỏ lẻ theo hóa đơn số 0000458 ngày 17.06.2019</v>
          </cell>
        </row>
        <row r="25606">
          <cell r="A25606" t="str">
            <v>4.94.50.211.VIE.00.000</v>
          </cell>
          <cell r="B25606" t="str">
            <v xml:space="preserve">Bút bi đen </v>
          </cell>
          <cell r="C25606" t="str">
            <v>Nhập kho vật tư nhỏ lẻ theo hóa đơn số 0000458 ngày 17.06.2019</v>
          </cell>
        </row>
        <row r="25607">
          <cell r="A25607" t="str">
            <v>4.94.50.221.VIE.00.000</v>
          </cell>
          <cell r="B25607" t="str">
            <v xml:space="preserve">Bút bi xanh </v>
          </cell>
          <cell r="C25607" t="str">
            <v>Nhập vật tư nhỏ lẻ theo hóa đơn số 0000458 ngày 17.06.2019</v>
          </cell>
        </row>
        <row r="25608">
          <cell r="A25608" t="str">
            <v>4.94.50.815.VIE.00.000</v>
          </cell>
          <cell r="B25608" t="str">
            <v xml:space="preserve">Bút dạ quang 2 đầu nhỏ </v>
          </cell>
          <cell r="C25608" t="str">
            <v>Nhập kho vật tư nhỏ lẻ theo hóa đơn số 0000458 ngày 17.06.2019</v>
          </cell>
        </row>
        <row r="25609">
          <cell r="A25609" t="str">
            <v>4.94.60.007.TPE.00.000</v>
          </cell>
          <cell r="B25609" t="str">
            <v xml:space="preserve">Kim bấm số 10 </v>
          </cell>
          <cell r="C25609" t="str">
            <v>Nhập kho vật tư nhỏ lẻ theo hóa đơn số 0000458 ngày 17.06.2019</v>
          </cell>
        </row>
        <row r="25610">
          <cell r="A25610" t="str">
            <v>4.94.60.013.VIE.00.000</v>
          </cell>
          <cell r="B25610" t="str">
            <v xml:space="preserve">Băng keo giấy 2.4F </v>
          </cell>
          <cell r="C25610" t="str">
            <v>Nhập vật tư nhỏ lẻ theo hóa đơn số 0000458 ngày 17.06.2019</v>
          </cell>
        </row>
        <row r="25611">
          <cell r="A25611" t="str">
            <v>4.94.60.014.VIE.00.000</v>
          </cell>
          <cell r="B25611" t="str">
            <v xml:space="preserve">Băng keo xanh 3.5 phân </v>
          </cell>
          <cell r="C25611" t="str">
            <v>Nhập vật tư nhỏ lẻ theo hóa đơn số 0000458 ngày 17.06.2019</v>
          </cell>
        </row>
        <row r="25612">
          <cell r="A25612" t="str">
            <v>4.94.60.016.CHN.00.000</v>
          </cell>
          <cell r="B25612" t="str">
            <v xml:space="preserve">Bấm Trio 912 </v>
          </cell>
          <cell r="C25612" t="str">
            <v>Nhập kho vật tư nhỏ lẻ theo hóa đơn số 0000458 ngày 17.06.2019</v>
          </cell>
        </row>
        <row r="25613">
          <cell r="A25613" t="str">
            <v>4.94.60.017.CHN.00.000</v>
          </cell>
          <cell r="B25613" t="str">
            <v xml:space="preserve">Bấm Trio 952 </v>
          </cell>
          <cell r="C25613" t="str">
            <v>Nhập kho vật tư nhỏ lẻ theo hóa đơn số 0000458 ngày 17.06.2019</v>
          </cell>
        </row>
        <row r="25614">
          <cell r="A25614" t="str">
            <v>4.94.60.020.CHN.00.000</v>
          </cell>
          <cell r="B25614" t="str">
            <v xml:space="preserve">Máy tính cầm tay Deli </v>
          </cell>
          <cell r="C25614" t="str">
            <v>Nhập kho vật tư nhỏ lẻ theo hóa đơn số 0000458 ngày 17.06.2019</v>
          </cell>
        </row>
        <row r="25615">
          <cell r="A25615" t="str">
            <v>4.94.60.373.CHN.00.000</v>
          </cell>
          <cell r="B25615" t="str">
            <v xml:space="preserve">Kéo cắt giấy S100 </v>
          </cell>
          <cell r="C25615" t="str">
            <v>Nhập kho vật tư nhỏ lẻ theo hóa đơn số 0000458 ngày 17.06.2019</v>
          </cell>
        </row>
        <row r="25616">
          <cell r="A25616" t="str">
            <v>4.94.60.603.TPE.00.000</v>
          </cell>
          <cell r="B25616" t="str">
            <v xml:space="preserve">Kim bấm số 3 </v>
          </cell>
          <cell r="C25616" t="str">
            <v>Nhập kho vật tư nhỏ lẻ theo hóa đơn số 0000458 ngày 17.06.2019</v>
          </cell>
        </row>
        <row r="25617">
          <cell r="A25617" t="str">
            <v>4.94.60.740.VIE.00.000</v>
          </cell>
          <cell r="B25617" t="str">
            <v xml:space="preserve">Hộp đựng bút </v>
          </cell>
          <cell r="C25617" t="str">
            <v>Nhập kho vật tư nhỏ lẻ theo hóa đơn số 0000458 ngày 17.06.2019</v>
          </cell>
        </row>
        <row r="25618">
          <cell r="A25618" t="str">
            <v>4.94.60.751.CHN.00.000</v>
          </cell>
          <cell r="B25618" t="str">
            <v xml:space="preserve">Khay đựng hồ sơ 3 ngăn loại ngang </v>
          </cell>
          <cell r="C25618" t="str">
            <v>Nhập kho vật tư nhỏ lẻ theo hóa đơn số 0000458 ngày 17.06.2019</v>
          </cell>
        </row>
        <row r="25619">
          <cell r="A25619" t="str">
            <v>4.94.80.025.THA.00.000</v>
          </cell>
          <cell r="B25619" t="str">
            <v xml:space="preserve">Ly trắng kèm theo đế ly </v>
          </cell>
          <cell r="C25619" t="str">
            <v>Nhập vật tư nhỏ lẻ theo hóa đơn số 0000453 ngày 15.06.2019</v>
          </cell>
        </row>
        <row r="25620">
          <cell r="A25620" t="str">
            <v>4.94.80.043.VIE.00.000</v>
          </cell>
          <cell r="B25620" t="str">
            <v xml:space="preserve">Dĩa trắng tròn nhỏ </v>
          </cell>
          <cell r="C25620" t="str">
            <v>Nhập vật tư nhỏ lẻ theo hóa đơn số 0000453 ngày 15.06.2019</v>
          </cell>
        </row>
        <row r="25621">
          <cell r="A25621" t="str">
            <v>4.94.80.044.VIE.00.000</v>
          </cell>
          <cell r="B25621" t="str">
            <v xml:space="preserve">Dĩa trắng tròn lớn </v>
          </cell>
          <cell r="C25621" t="str">
            <v>Nhập vật tư nhỏ lẻ theo hóa đơn số 0000453 ngày 15.06.2019</v>
          </cell>
        </row>
        <row r="25622">
          <cell r="A25622" t="str">
            <v>4.94.80.045.VIE.00.000</v>
          </cell>
          <cell r="B25622" t="str">
            <v xml:space="preserve">Kệ úp ly tách có nắp đậy </v>
          </cell>
          <cell r="C25622" t="str">
            <v>Nhập vật tư nhỏ lẻ theo hóa đơn số 0000453 ngày 15.06.2019</v>
          </cell>
        </row>
        <row r="25623">
          <cell r="A25623" t="str">
            <v>4.94.80.046.VIE.00.000</v>
          </cell>
          <cell r="B25623" t="str">
            <v xml:space="preserve">Đồ khui rượu </v>
          </cell>
          <cell r="C25623" t="str">
            <v>Nhập vật tư nhỏ lẻ theo hóa đơn số 0000453 ngày 15.06.2019</v>
          </cell>
        </row>
        <row r="25624">
          <cell r="A25624" t="str">
            <v>4.94.80.047.VIE.00.000</v>
          </cell>
          <cell r="B25624" t="str">
            <v xml:space="preserve">Bình cắm hoa </v>
          </cell>
          <cell r="C25624" t="str">
            <v>Nhập vật tư nhỏ lẻ theo hóa đơn số 0000453 ngày 15.06.2019</v>
          </cell>
        </row>
        <row r="25625">
          <cell r="A25625" t="str">
            <v>4.94.80.048.VIE.00.000</v>
          </cell>
          <cell r="B25625" t="str">
            <v xml:space="preserve">Khay đựng bánh mứt </v>
          </cell>
          <cell r="C25625" t="str">
            <v>Nhập vật tư nhỏ lẻ theo hóa đơn số 0000453 ngày 15.06.2019</v>
          </cell>
        </row>
        <row r="25626">
          <cell r="A25626" t="str">
            <v>4.94.80.049.VIE.00.000</v>
          </cell>
          <cell r="B25626" t="str">
            <v xml:space="preserve">Bộ tách và đĩa đựng tách trà </v>
          </cell>
          <cell r="C25626" t="str">
            <v>Nhập vật tư nhỏ lẻ theo hóa đơn số 0000453 ngày 15.06.2019</v>
          </cell>
        </row>
        <row r="25627">
          <cell r="A25627" t="str">
            <v>4.94.80.050.VIE.00.000</v>
          </cell>
          <cell r="B25627" t="str">
            <v xml:space="preserve">Bộ ly trà có nắp và đế ly </v>
          </cell>
          <cell r="C25627" t="str">
            <v>Nhập vật tư nhỏ lẻ theo hóa đơn số 0000453 ngày 15.06.2019</v>
          </cell>
        </row>
        <row r="25628">
          <cell r="A25628" t="str">
            <v>4.94.80.051.VIE.00.000</v>
          </cell>
          <cell r="B25628" t="str">
            <v xml:space="preserve">Gạt tàn thuốc </v>
          </cell>
          <cell r="C25628" t="str">
            <v>Nhập vật tư nhỏ lẻ theo hóa đơn số 0000453 ngày 15.06.2019</v>
          </cell>
        </row>
        <row r="25629">
          <cell r="A25629" t="str">
            <v>4.94.80.052.TPE.00.000</v>
          </cell>
          <cell r="B25629" t="str">
            <v xml:space="preserve">Ổ cắm điện 04 lỗ </v>
          </cell>
          <cell r="C25629" t="str">
            <v>Nhập vật tư nhỏ lẻ theo hóa đơn số 0000453 ngày 15.06.2019</v>
          </cell>
        </row>
        <row r="25630">
          <cell r="A25630" t="str">
            <v>4.94.80.053.VIE.00.000</v>
          </cell>
          <cell r="B25630" t="str">
            <v xml:space="preserve">Bột giặt OMO 800g </v>
          </cell>
          <cell r="C25630" t="str">
            <v>Nhập vật tư nhỏ lẻ theo hóa đơn số 0000452 ngày 14.06.2019</v>
          </cell>
        </row>
        <row r="25631">
          <cell r="A25631" t="str">
            <v>4.94.80.054.VIE.00.000</v>
          </cell>
          <cell r="B25631" t="str">
            <v xml:space="preserve">Túi đựng rác 65x75cm </v>
          </cell>
          <cell r="C25631" t="str">
            <v>Nhập vật tư nhỏ lẻ theo hóa đơn số 0000452 ngày 14.06.2019</v>
          </cell>
        </row>
        <row r="25632">
          <cell r="A25632" t="str">
            <v>4.94.80.055.VIE.00.000</v>
          </cell>
          <cell r="B25632" t="str">
            <v xml:space="preserve">Túi đựng rác 55x65cm </v>
          </cell>
          <cell r="C25632" t="str">
            <v>Nhập vật tư nhỏ lẻ theo hóa đơn số 0000452 ngày 14.06.2019</v>
          </cell>
        </row>
        <row r="25633">
          <cell r="A25633" t="str">
            <v>4.94.80.056.VIE.00.000</v>
          </cell>
          <cell r="B25633" t="str">
            <v xml:space="preserve">Túi đựng rác 45x55cm </v>
          </cell>
          <cell r="C25633" t="str">
            <v>Nhập vật tư nhỏ lẻ theo hóa đơn số 0000452 ngày 14.06.2019</v>
          </cell>
        </row>
        <row r="25634">
          <cell r="A25634" t="str">
            <v>4.94.80.057.VIE.00.000</v>
          </cell>
          <cell r="B25634" t="str">
            <v xml:space="preserve">Bình hoa nhựa giả lụa </v>
          </cell>
          <cell r="C25634" t="str">
            <v>Nhập vật tư nhỏ lẻ theo hóa đơn số 0000452 ngày 14.06.2019</v>
          </cell>
        </row>
        <row r="25635">
          <cell r="A25635" t="str">
            <v>4.94.80.715.VIE.00.000</v>
          </cell>
          <cell r="B25635" t="str">
            <v xml:space="preserve">Khăn giấy hộp Pulppy classic 180M </v>
          </cell>
          <cell r="C25635" t="str">
            <v>Nhập vật tư nhỏ lẻ theo hóa đơn số 0000452 ngày 14.06.2019</v>
          </cell>
        </row>
        <row r="25636">
          <cell r="A25636" t="str">
            <v>8.35.65.005.VIE.00.000</v>
          </cell>
          <cell r="B25636" t="str">
            <v xml:space="preserve">Cây lau kiếng (2m) </v>
          </cell>
          <cell r="C25636" t="str">
            <v>Nhập vật tư nhỏ lẻ theo hóa đơn số 0000452 ngày 14.06.2019</v>
          </cell>
        </row>
        <row r="25637">
          <cell r="A25637" t="str">
            <v>8.35.65.472.VIE.00.000</v>
          </cell>
          <cell r="B25637" t="str">
            <v xml:space="preserve">Bông lau nhà 360 độ </v>
          </cell>
          <cell r="C25637" t="str">
            <v>Nhập vật tư nhỏ lẻ theo hóa đơn số 0000452 ngày 14.06.2019</v>
          </cell>
        </row>
        <row r="25638">
          <cell r="A25638" t="str">
            <v>8.90.40.006.VIE.00.000</v>
          </cell>
          <cell r="B25638" t="str">
            <v xml:space="preserve">Găng tay cao su Nam Long size M </v>
          </cell>
          <cell r="C25638" t="str">
            <v>Nhập vật tư nhỏ lẻ theo hóa đơn số 0000452 ngày 14.06.2019</v>
          </cell>
        </row>
        <row r="25639">
          <cell r="A25639" t="str">
            <v>8.88.01.001.CHN.00.000</v>
          </cell>
          <cell r="B25639" t="str">
            <v xml:space="preserve">Bộ đàm MOTOROLA GP3588 </v>
          </cell>
          <cell r="C25639" t="str">
            <v>Nhập hàng theo hóa đơn số 0000242 ngày 17.06.2019</v>
          </cell>
        </row>
        <row r="25640">
          <cell r="A25640" t="str">
            <v>1.61.76.002.VIE.00.000</v>
          </cell>
          <cell r="B25640" t="str">
            <v xml:space="preserve">Bột chữa cháy ABC ( 8kg/bình) </v>
          </cell>
          <cell r="C25640" t="str">
            <v>Nhập hàng theo hóa đơn số 0068297 ngày 26.04.2019</v>
          </cell>
        </row>
        <row r="25641">
          <cell r="A25641" t="str">
            <v>1.71.77.002.VIE.00.000</v>
          </cell>
          <cell r="B25641" t="str">
            <v xml:space="preserve">Dung môi chữa cháy </v>
          </cell>
          <cell r="C25641" t="str">
            <v>Nhập hàng theo hóa đơn số 0068297 ngày 26.04.2019</v>
          </cell>
        </row>
        <row r="25642">
          <cell r="A25642" t="str">
            <v>8.90.90.342.VIE.00.000</v>
          </cell>
          <cell r="B25642" t="str">
            <v xml:space="preserve">Quả khói tạo hiện trường cháy </v>
          </cell>
          <cell r="C25642" t="str">
            <v>Nhập hàng theo hóa đơn số 0068297 ngày 26.04.2019</v>
          </cell>
        </row>
        <row r="25643">
          <cell r="A25643" t="str">
            <v>5.16.00.003.CHN.00.000</v>
          </cell>
          <cell r="B25643" t="str">
            <v xml:space="preserve">Pin Li-on 3800mAh </v>
          </cell>
          <cell r="C25643" t="str">
            <v>Nhập hàng theo hóa đơn số 0000242 ngày 17.06.2019</v>
          </cell>
        </row>
        <row r="25644">
          <cell r="A25644" t="str">
            <v>1.31.23.411.VIE.00.000</v>
          </cell>
          <cell r="B25644" t="str">
            <v xml:space="preserve">Nhớt SHELL TURBO T32 (209l/phuy) </v>
          </cell>
          <cell r="C25644" t="str">
            <v>Nhập hàng theo HĐ số 39/2019/HĐ-DV và hóa đơn số 0002659,0002660 ngày 27.04.2019</v>
          </cell>
        </row>
        <row r="25645">
          <cell r="A25645" t="str">
            <v>1.71.87.001.GER.00.000</v>
          </cell>
          <cell r="B25645" t="str">
            <v xml:space="preserve">Nước làm mát động cơ máy phát Diesel: CS100 </v>
          </cell>
          <cell r="C25645" t="str">
            <v>Nhập hàng theo hợp đồng số 23/2019/HĐ-DV và hóa đơn số 0000813 ngày 02.05.2019</v>
          </cell>
        </row>
        <row r="25646">
          <cell r="A25646" t="str">
            <v>2.50.03.024.KOR.00.000</v>
          </cell>
          <cell r="B25646" t="str">
            <v xml:space="preserve">Sling cáp thép ĐK 24mm x 3,5 M bấm 2 mặt cứng 6.7T </v>
          </cell>
          <cell r="C25646" t="str">
            <v>Nhập hàng theo hợp đồng số 23/2019/HĐ-DV và hóa đơn số 0000813 ngày 02.05.2019</v>
          </cell>
        </row>
        <row r="25647">
          <cell r="A25647" t="str">
            <v>3.20.50.003.VIE.00.000</v>
          </cell>
          <cell r="B25647" t="str">
            <v xml:space="preserve">Cổ nhê D25mm </v>
          </cell>
          <cell r="C25647" t="str">
            <v>Nhập hàng theo hợp đồng số 23/2019/HĐ-DV và hóa đơn số 0000813 ngày 02.05.2019</v>
          </cell>
        </row>
        <row r="25648">
          <cell r="A25648" t="str">
            <v>4.82.22.001.TPE.00.000</v>
          </cell>
          <cell r="B25648" t="str">
            <v xml:space="preserve">Bộ đầu nối hơi khí nén gồm đầu đực và đầu cái D8mm </v>
          </cell>
          <cell r="C25648" t="str">
            <v>Nhập hàng theo hợp đồng số 23/2019/HĐ-DV và hóa đơn số 0000813 ngày 02.05.2019</v>
          </cell>
        </row>
        <row r="25649">
          <cell r="A25649" t="str">
            <v>4.82.28.005.TPE.00.000</v>
          </cell>
          <cell r="B25649" t="str">
            <v xml:space="preserve">Chạc 2 khí nén D8mm </v>
          </cell>
          <cell r="C25649" t="str">
            <v>Nhập hàng theo hợp đồng số 23/2019/HĐ-DV và hóa đơn số 0000813 ngày 02.05.2019</v>
          </cell>
        </row>
        <row r="25650">
          <cell r="A25650" t="str">
            <v>4.88.42.002.KOR.00.000</v>
          </cell>
          <cell r="B25650" t="str">
            <v xml:space="preserve">Ống khí nén cao su bố vải, ĐK 8x18mm, áp suất làm việc 8-10 bar ( cuộn 100m) </v>
          </cell>
          <cell r="C25650" t="str">
            <v>Nhập hàng theo hợp đồng số 23/2019/HĐ-DV và hóa đơn số 0000813 ngày 02.05.2019</v>
          </cell>
        </row>
        <row r="25651">
          <cell r="A25651" t="str">
            <v>8.84.00.327.USA.00.000</v>
          </cell>
          <cell r="B25651" t="str">
            <v xml:space="preserve">Ma ní 1 8,5T Omega, chốt vặn ren SHBC-007 </v>
          </cell>
          <cell r="C25651" t="str">
            <v>Nhập hàng theo hợp đồng số 23/2019/HĐ-DV và hóa đơn số 0000813 ngày 02.05.2019</v>
          </cell>
        </row>
        <row r="25652">
          <cell r="A25652" t="str">
            <v>8.35.85.001.VIE.00.000</v>
          </cell>
          <cell r="B25652" t="str">
            <v xml:space="preserve">Pallet gỗ </v>
          </cell>
          <cell r="C25652" t="str">
            <v>Nhập pallet gỗ theo hóa đơn số 0089692 ngày 15.04.2019</v>
          </cell>
        </row>
        <row r="25653">
          <cell r="A25653" t="str">
            <v>1.71.27.002.VIE.00.000</v>
          </cell>
          <cell r="B25653" t="str">
            <v xml:space="preserve">Keo dán ống Bình Minh (loại lớn) </v>
          </cell>
          <cell r="C25653" t="str">
            <v>Nhập hàng theo hợp đồng 35/2019/HĐ-DV và hóa đơn số 0000816 ngày 03.05.2019</v>
          </cell>
        </row>
        <row r="25654">
          <cell r="A25654" t="str">
            <v>2.44.01.003.VIE.00.000</v>
          </cell>
          <cell r="B25654" t="str">
            <v xml:space="preserve">Thép tấm, KT: 600x600x10mm </v>
          </cell>
          <cell r="C25654" t="str">
            <v>Nhập thép tấm theo hóa đơn số 0000059 ngày 03.05.2019</v>
          </cell>
        </row>
        <row r="25655">
          <cell r="A25655" t="str">
            <v>3.20.50.002.VIE.00.000</v>
          </cell>
          <cell r="B25655" t="str">
            <v xml:space="preserve">Cùm nối ống (cổ dê sắt) </v>
          </cell>
          <cell r="C25655" t="str">
            <v>Nhập hàng theo hợp đồng 35/2019/HĐ-DV và hóa đơn số 0000816 ngày 03.05.2019</v>
          </cell>
        </row>
        <row r="25656">
          <cell r="A25656" t="str">
            <v>4.82.80.001.VIE.00.000</v>
          </cell>
          <cell r="B25656" t="str">
            <v xml:space="preserve">Khớp nối nhanh bằng nhôm </v>
          </cell>
          <cell r="C25656" t="str">
            <v>Nhập hàng theo hợp đồng 35/2019/HĐ-DV và hóa đơn số 0000816 ngày 03.05.2019</v>
          </cell>
        </row>
        <row r="25657">
          <cell r="A25657" t="str">
            <v>4.88.46.002.CHN.00.000</v>
          </cell>
          <cell r="B25657" t="str">
            <v xml:space="preserve">Dây hơi tự rút vỏ sắt HR-708C, dài 15m </v>
          </cell>
          <cell r="C25657" t="str">
            <v>Nhập hàng theo hợp đồng 35/2019/HĐ-DV và hóa đơn số 0000816 ngày 03.05.2019</v>
          </cell>
        </row>
        <row r="25658">
          <cell r="A25658" t="str">
            <v>4.90.22.001.VIE.00.000</v>
          </cell>
          <cell r="B25658" t="str">
            <v xml:space="preserve">Ống gân nhựa </v>
          </cell>
          <cell r="C25658" t="str">
            <v>Nhập hàng theo hợp đồng 35/2019/HĐ-DV và hóa đơn số 0000816 ngày 03.05.2019</v>
          </cell>
        </row>
        <row r="25659">
          <cell r="A25659" t="str">
            <v>4.90.80.001.VIE.00.000</v>
          </cell>
          <cell r="B25659" t="str">
            <v xml:space="preserve">Luppe nhựa </v>
          </cell>
          <cell r="C25659" t="str">
            <v>Nhập hàng theo hợp đồng 35/2019/HĐ-DV và hóa đơn số 0000816 ngày 03.05.2019</v>
          </cell>
        </row>
        <row r="25660">
          <cell r="A25660" t="str">
            <v>3.30.10.001.VIE.00.000</v>
          </cell>
          <cell r="B25660" t="str">
            <v xml:space="preserve">Ổ cắm điện quay tay rulo 3 ổ cắm lioa </v>
          </cell>
          <cell r="C25660" t="str">
            <v>Nhập hàng theo hợp đồng 35/2019/HĐ-DV và hóa đơn số 0000816 ngày 03.05.2019</v>
          </cell>
        </row>
        <row r="25661">
          <cell r="A25661" t="str">
            <v>5.26.70.001.INA.00.000</v>
          </cell>
          <cell r="B25661" t="str">
            <v xml:space="preserve">Lọc dầu SFO 3002 </v>
          </cell>
          <cell r="C25661" t="str">
            <v>Nhập hàng theo hợp đồng 35/2019/HĐ-DV và hóa đơn số 0000816 ngày 03.05.2019</v>
          </cell>
        </row>
        <row r="25662">
          <cell r="A25662" t="str">
            <v>5.26.70.002.CHN.00.000</v>
          </cell>
          <cell r="B25662" t="str">
            <v xml:space="preserve">Lọc dầu Filter super FS1212 </v>
          </cell>
          <cell r="C25662" t="str">
            <v>Nhập hàng theo hợp đồng 35/2019/HĐ-DV và hóa đơn số 0000816 ngày 03.05.2019</v>
          </cell>
        </row>
        <row r="25663">
          <cell r="A25663" t="str">
            <v>5.26.75.001.CHN.00.000</v>
          </cell>
          <cell r="B25663" t="str">
            <v xml:space="preserve">Lọc dầu Liugong, MS: 13020488 </v>
          </cell>
          <cell r="C25663" t="str">
            <v>Nhập hàng theo hợp đồng 35/2019/HĐ-DV và hóa đơn số 0000816 ngày 03.05.2019</v>
          </cell>
        </row>
        <row r="25664">
          <cell r="A25664" t="str">
            <v>5.26.75.002.CHN.00.000</v>
          </cell>
          <cell r="B25664" t="str">
            <v xml:space="preserve">Lọc dầu Weichai, MS: 13022658 </v>
          </cell>
          <cell r="C25664" t="str">
            <v>Nhập hàng theo hợp đồng 35/2019/HĐ-DV và hóa đơn số 0000816 ngày 03.05.2019</v>
          </cell>
        </row>
        <row r="25665">
          <cell r="A25665" t="str">
            <v>1.31.43.001.SIN.00.000</v>
          </cell>
          <cell r="B25665" t="str">
            <v xml:space="preserve">Nhớt bôi trơn Mobil SHC 632 (18.9 lít/xô) </v>
          </cell>
          <cell r="C25665" t="str">
            <v>Nhập hàng theo hợp đồng 35/2019/HĐ-DV và hóa đơn số 0000816 ngày 03.05.2019</v>
          </cell>
        </row>
        <row r="25666">
          <cell r="A25666" t="str">
            <v>2.44.01.001.VIE.00.000</v>
          </cell>
          <cell r="B25666" t="str">
            <v xml:space="preserve">Tấm sàng (200x200), kích thước 820*590*60 </v>
          </cell>
          <cell r="C25666" t="str">
            <v>Nhập hàng theo HĐ 27/2019/HĐ-DV và hóa đơn số 0000128 ngày 03.05.2019</v>
          </cell>
        </row>
        <row r="25667">
          <cell r="A25667" t="str">
            <v>2.44.01.002.VIE.00.000</v>
          </cell>
          <cell r="B25667" t="str">
            <v xml:space="preserve">Tấm sàng (50x50), kích thước 820*590*60 </v>
          </cell>
          <cell r="C25667" t="str">
            <v>Nhập hàng theo HĐ 27/2019/HĐ-DV và hóa đơn số 0000128 ngày 03.05.2019</v>
          </cell>
        </row>
        <row r="25668">
          <cell r="A25668" t="str">
            <v>2.52.01.001.VIE.00.000</v>
          </cell>
          <cell r="B25668" t="str">
            <v xml:space="preserve">Lưới máy nghiền thô loại nhỏ, kích thước 1460*503*60 </v>
          </cell>
          <cell r="C25668" t="str">
            <v>Nhập hàng theo HĐ 27/2019/HĐ-DV và hóa đơn số 0000128 ngày 03.05.2019</v>
          </cell>
        </row>
        <row r="25669">
          <cell r="A25669" t="str">
            <v>2.52.01.002.VIE.00.000</v>
          </cell>
          <cell r="B25669" t="str">
            <v xml:space="preserve">Lưới máy nghiền thô loại lớn, kích thước 1460*503*60 </v>
          </cell>
          <cell r="C25669" t="str">
            <v>Nhập hàng theo HĐ 27/2019/HĐ-DV và hóa đơn số 0000128 ngày 03.05.2019</v>
          </cell>
        </row>
        <row r="25670">
          <cell r="A25670" t="str">
            <v>4.94.80.005.VIE.00.000</v>
          </cell>
          <cell r="B25670" t="str">
            <v xml:space="preserve">Hủ nắp gỗ 750ml </v>
          </cell>
          <cell r="C25670" t="str">
            <v>Nhập công cụ, dụng cụ văn phòng theo hóa đơn số 0005716 ngày 05.01.2019</v>
          </cell>
        </row>
        <row r="25671">
          <cell r="A25671" t="str">
            <v>4.94.80.007.VIE.00.000</v>
          </cell>
          <cell r="B25671" t="str">
            <v xml:space="preserve">Túi rác 65x78cm </v>
          </cell>
          <cell r="C25671" t="str">
            <v>Nhập công cụ, dụng cụ văn phòng theo hóa đơn số 0005716 ngày 05.01.2019</v>
          </cell>
        </row>
        <row r="25672">
          <cell r="A25672" t="str">
            <v>4.94.80.016.VIE.00.000</v>
          </cell>
          <cell r="B25672" t="str">
            <v xml:space="preserve">Ly thủy tinh cao </v>
          </cell>
          <cell r="C25672" t="str">
            <v>Nhập công cụ, dụng cụ văn phòng theo hóa đơn số 0012087 ngày 24.01.2019</v>
          </cell>
        </row>
        <row r="25673">
          <cell r="A25673" t="str">
            <v>4.94.80.020.VIE.00.000</v>
          </cell>
          <cell r="B25673" t="str">
            <v xml:space="preserve">Bộ ấm trà </v>
          </cell>
          <cell r="C25673" t="str">
            <v>Nhập công cụ dụng cụ theo hóa đơn số 0012461 ngày 29.01.2019</v>
          </cell>
        </row>
        <row r="25674">
          <cell r="A25674" t="str">
            <v>4.94.80.021.VIE.00.000</v>
          </cell>
          <cell r="B25674" t="str">
            <v xml:space="preserve">Hủ thủy tinh nắp gỗ </v>
          </cell>
          <cell r="C25674" t="str">
            <v>Nhập công cụ, dụng cụ văn phòng theo hóa đơn số 0012087 ngày 24.01.2019</v>
          </cell>
        </row>
        <row r="25675">
          <cell r="A25675" t="str">
            <v>4.94.80.022.VIE.00.000</v>
          </cell>
          <cell r="B25675" t="str">
            <v xml:space="preserve">Khay đựng ly G17 </v>
          </cell>
          <cell r="C25675" t="str">
            <v>Nhập công cụ dụng cụ theo hóa đơn số 0012461 ngày 29.01.2019</v>
          </cell>
        </row>
        <row r="25676">
          <cell r="A25676" t="str">
            <v>4.94.80.023.VIE.00.000</v>
          </cell>
          <cell r="B25676" t="str">
            <v xml:space="preserve">Khay đựng ly G15 </v>
          </cell>
          <cell r="C25676" t="str">
            <v>Nhập công cụ dụng cụ theo hóa đơn số 0012461 ngày 29.01.2019</v>
          </cell>
        </row>
        <row r="25677">
          <cell r="A25677" t="str">
            <v>4.94.80.024.VIE.00.000</v>
          </cell>
          <cell r="B25677" t="str">
            <v xml:space="preserve">Ly thủy tinh 320ml </v>
          </cell>
          <cell r="C25677" t="str">
            <v>Nhập công cụ dụng cụ theo hóa đơn số 0012461 ngày 29.01.2019</v>
          </cell>
        </row>
        <row r="25678">
          <cell r="A25678" t="str">
            <v>4.94.80.026.VIE.00.000</v>
          </cell>
          <cell r="B25678" t="str">
            <v xml:space="preserve">Nước xịt nhà vệ sinh </v>
          </cell>
          <cell r="C25678" t="str">
            <v>Nhập công cụ, dụng cụ văn phòng theo hóa đơn số 0005716 ngày 05.01.2019</v>
          </cell>
        </row>
        <row r="25679">
          <cell r="A25679" t="str">
            <v>4.94.80.027.VIE.00.000</v>
          </cell>
          <cell r="B25679" t="str">
            <v xml:space="preserve">Nước xịt phòng FAY </v>
          </cell>
          <cell r="C25679" t="str">
            <v>Nhập công cụ, dụng cụ văn phòng theo hóa đơn số 0005716 ngày 05.01.2019</v>
          </cell>
        </row>
        <row r="25680">
          <cell r="A25680" t="str">
            <v>4.94.80.028.VIE.00.000</v>
          </cell>
          <cell r="B25680" t="str">
            <v xml:space="preserve">Nước tẩy Javel </v>
          </cell>
          <cell r="C25680" t="str">
            <v>Nhập công cụ, dụng cụ văn phòng theo hóa đơn số 0005716 ngày 05.01.2019</v>
          </cell>
        </row>
        <row r="25681">
          <cell r="A25681" t="str">
            <v>4.94.80.029.VIE.00.000</v>
          </cell>
          <cell r="B25681" t="str">
            <v xml:space="preserve">Nước lau sàn (4L) </v>
          </cell>
          <cell r="C25681" t="str">
            <v>Nhập công cụ, dụng cụ văn phòng theo hóa đơn số 0005911 ngày 18.01.2019</v>
          </cell>
        </row>
        <row r="25682">
          <cell r="A25682" t="str">
            <v>4.94.80.030.VIE.00.000</v>
          </cell>
          <cell r="B25682" t="str">
            <v xml:space="preserve">Nước tẩy bồn cầu </v>
          </cell>
          <cell r="C25682" t="str">
            <v>Nhập công cụ, dụng cụ văn phòng theo hóa đơn số 0005911 ngày 18.01.2019</v>
          </cell>
        </row>
        <row r="25683">
          <cell r="A25683" t="str">
            <v>4.94.80.032.VIE.00.000</v>
          </cell>
          <cell r="B25683" t="str">
            <v xml:space="preserve">Nước lau sàn 1.25L </v>
          </cell>
          <cell r="C25683" t="str">
            <v>Nhập công cụ, dụng cụ văn phòng theo hóa đơn số 0005716 ngày 05.01.2019</v>
          </cell>
        </row>
        <row r="25684">
          <cell r="A25684" t="str">
            <v>4.94.80.033.VIE.00.000</v>
          </cell>
          <cell r="B25684" t="str">
            <v xml:space="preserve">Túi rác 64x78cm </v>
          </cell>
          <cell r="C25684" t="str">
            <v>Nhập công cụ, dụng cụ văn phòng theo hóa đơn số 0005716 ngày 05.01.2019</v>
          </cell>
        </row>
        <row r="25685">
          <cell r="A25685" t="str">
            <v>4.94.80.034.VIE.00.000</v>
          </cell>
          <cell r="B25685" t="str">
            <v xml:space="preserve">Nước rửa chén (2.1kg) </v>
          </cell>
          <cell r="C25685" t="str">
            <v>Nhập công cụ, dụng cụ văn phòng theo hóa đơn số 0005716 ngày 05.01.2019</v>
          </cell>
        </row>
        <row r="25686">
          <cell r="A25686" t="str">
            <v>4.94.80.035.VIE.00.000</v>
          </cell>
          <cell r="B25686" t="str">
            <v xml:space="preserve">Giấy vệ sinh Silkwell </v>
          </cell>
          <cell r="C25686" t="str">
            <v>Nhập công cụ, dụng cụ văn phòng theo hóa đơn số 0005716 ngày 05.01.2019</v>
          </cell>
        </row>
        <row r="25687">
          <cell r="A25687" t="str">
            <v>4.94.80.037.VIE.00.000</v>
          </cell>
          <cell r="B25687" t="str">
            <v xml:space="preserve">Khăn tay 30*50*65 </v>
          </cell>
          <cell r="C25687" t="str">
            <v>Nhập công cụ, dụng cụ văn phòng theo hóa đơn số 0005716 ngày 05.01.2019</v>
          </cell>
        </row>
        <row r="25688">
          <cell r="A25688" t="str">
            <v>4.94.80.038.VIE.00.000</v>
          </cell>
          <cell r="B25688" t="str">
            <v xml:space="preserve">Giấy vệ sinh Elena </v>
          </cell>
          <cell r="C25688" t="str">
            <v>Nhập công cụ, dụng cụ văn phòng theo hóa đơn số 0005911 ngày 18.01.2019</v>
          </cell>
        </row>
        <row r="25689">
          <cell r="A25689" t="str">
            <v>4.94.80.039.VIE.00.000</v>
          </cell>
          <cell r="B25689" t="str">
            <v xml:space="preserve">Khăn tay 30*50*60 </v>
          </cell>
          <cell r="C25689" t="str">
            <v>Nhập công cụ, dụng cụ văn phòng theo hóa đơn số 0005716 ngày 05.01.2019</v>
          </cell>
        </row>
        <row r="25690">
          <cell r="A25690" t="str">
            <v>4.94.80.040.VIE.00.000</v>
          </cell>
          <cell r="B25690" t="str">
            <v xml:space="preserve">Găng tay cao su CE-F-06 </v>
          </cell>
          <cell r="C25690" t="str">
            <v>Nhập công cụ, dụng cụ văn phòng theo hóa đơn số 0005716 ngày 05.01.2019</v>
          </cell>
        </row>
        <row r="25691">
          <cell r="A25691" t="str">
            <v>4.94.80.041.VIE.00.000</v>
          </cell>
          <cell r="B25691" t="str">
            <v xml:space="preserve">Nước rửa chén 1.5kg </v>
          </cell>
          <cell r="C25691" t="str">
            <v>Nhập công cụ, dụng cụ văn phòng theo hóa đơn số 0005911 ngày 18.01.2019</v>
          </cell>
        </row>
        <row r="25692">
          <cell r="A25692" t="str">
            <v>4.94.80.391.000.00.000</v>
          </cell>
          <cell r="B25692" t="str">
            <v xml:space="preserve">Nước rửa kính </v>
          </cell>
          <cell r="C25692" t="str">
            <v>Nhập công cụ, dụng cụ văn phòng theo hóa đơn số 0005716 ngày 05.01.2019</v>
          </cell>
        </row>
        <row r="25693">
          <cell r="A25693" t="str">
            <v>4.94.80.430.VIE.00.000</v>
          </cell>
          <cell r="B25693" t="str">
            <v xml:space="preserve">Nước tẩy Vim toilet </v>
          </cell>
          <cell r="C25693" t="str">
            <v>Nhập công cụ, dụng cụ văn phòng theo hóa đơn số 0005911 ngày 18.01.2019</v>
          </cell>
        </row>
        <row r="25694">
          <cell r="A25694" t="str">
            <v>4.94.80.018.VIE.00.000</v>
          </cell>
          <cell r="B25694" t="str">
            <v xml:space="preserve">Đèn bàn </v>
          </cell>
          <cell r="C25694" t="str">
            <v>Nhập CCDC văn phòng theo hóa đơn số 0191355 ngày 02.01.2019</v>
          </cell>
        </row>
        <row r="25695">
          <cell r="A25695" t="str">
            <v>4.94.80.019.CHN.00.000</v>
          </cell>
          <cell r="B25695" t="str">
            <v xml:space="preserve">Bình đun siêu tốc </v>
          </cell>
          <cell r="C25695" t="str">
            <v>Nhập CCDC văn phòng theo hóa đơn số 0191355 ngày 02.01.2019</v>
          </cell>
        </row>
        <row r="25696">
          <cell r="A25696" t="str">
            <v>4.94.80.307.VIE.00.000</v>
          </cell>
          <cell r="B25696" t="str">
            <v xml:space="preserve">Bình thủy điện Panasonic NC </v>
          </cell>
          <cell r="C25696" t="str">
            <v>Nhập CCDC văn phòng theo hóa đơn số 0211763 ngày 24.01.2019</v>
          </cell>
        </row>
        <row r="25697">
          <cell r="A25697" t="str">
            <v>3.20.31.001.VIE.00.000</v>
          </cell>
          <cell r="B25697" t="str">
            <v xml:space="preserve">Cùm ống inox, loại siết bằng bu lông, đường kính 80-100mm </v>
          </cell>
          <cell r="C25697" t="str">
            <v>Nhập hàng theo HĐ 37/2019/HĐ-NĐVT4 và hóa đơn số 0000563 ngày 06.05.2019</v>
          </cell>
        </row>
        <row r="25698">
          <cell r="A25698" t="str">
            <v>4.82.28.001.CHN.00.000</v>
          </cell>
          <cell r="B25698" t="str">
            <v xml:space="preserve">Đầu nối nhanh (loại A), ren trong, Inox 316, kích thước 2 ½ </v>
          </cell>
          <cell r="C25698" t="str">
            <v>Nhập hàng theo HĐ 37/2019/HĐ-NĐVT4 và hóa đơn số 0000563 ngày 06.05.2019</v>
          </cell>
        </row>
        <row r="25699">
          <cell r="A25699" t="str">
            <v>4.82.28.002.CHN.00.000</v>
          </cell>
          <cell r="B25699" t="str">
            <v xml:space="preserve">Đầu nối nhanh (loại C), Inox 316, kích thước 2 ½ </v>
          </cell>
          <cell r="C25699" t="str">
            <v>Nhập hàng theo HĐ 37/2019/HĐ-NĐVT4 và hóa đơn số 0000563 ngày 06.05.2019</v>
          </cell>
        </row>
        <row r="25700">
          <cell r="A25700" t="str">
            <v>4.82.28.003.CHN.00.000</v>
          </cell>
          <cell r="B25700" t="str">
            <v xml:space="preserve">Nắp chụp đầu nối nhanh (loại DC), Inox 316, kích thước 2 ½ </v>
          </cell>
          <cell r="C25700" t="str">
            <v>Nhập hàng theo HĐ 37/2019/HĐ-NĐVT4 và hóa đơn số 0000563 ngày 06.05.2019</v>
          </cell>
        </row>
        <row r="25701">
          <cell r="A25701" t="str">
            <v>4.82.28.004.CHN.00.000</v>
          </cell>
          <cell r="B25701" t="str">
            <v xml:space="preserve">Nắp chụp đầu nối nhanh (loại DP), Inox 316, kích thước 2 ½ </v>
          </cell>
          <cell r="C25701" t="str">
            <v>Nhập hàng theo HĐ 37/2019/HĐ-NĐVT4 và hóa đơn số 0000563 ngày 06.05.2019</v>
          </cell>
        </row>
        <row r="25702">
          <cell r="A25702" t="str">
            <v>4.88.42.001.CHN.00.000</v>
          </cell>
          <cell r="B25702" t="str">
            <v xml:space="preserve">Ống cao su bố vải (phi 27, áp lực 10 bar) </v>
          </cell>
          <cell r="C25702" t="str">
            <v>Nhập hàng theo HĐ 37/2019/HĐ-NĐVT4 và hóa đơn số 0000563 ngày 06.05.2019</v>
          </cell>
        </row>
        <row r="25703">
          <cell r="A25703" t="str">
            <v>4.88.46.001.CHN.00.000</v>
          </cell>
          <cell r="B25703" t="str">
            <v xml:space="preserve">Ống dẫn thủy lực chịu áp 20 bar, đường kính trong 68mm </v>
          </cell>
          <cell r="C25703" t="str">
            <v>Nhập hàng theo HĐ 37/2019/HĐ-NĐVT4 và hóa đơn số 0000563 ngày 06.05.2019</v>
          </cell>
        </row>
        <row r="25704">
          <cell r="A25704" t="str">
            <v>3.94.00.016.VIE.00.000</v>
          </cell>
          <cell r="B25704" t="str">
            <v xml:space="preserve">Hộp mực máy fax laser đa chức năng Brother 2840 </v>
          </cell>
          <cell r="C25704" t="str">
            <v>Nhập mực in theo hóa đơn số 0032156 ngày 06.05.2019</v>
          </cell>
        </row>
        <row r="25705">
          <cell r="A25705" t="str">
            <v>4.94.40.002.JPN.00.000</v>
          </cell>
          <cell r="B25705" t="str">
            <v xml:space="preserve">Hộp mực máy in HP LaserJet 400 </v>
          </cell>
          <cell r="C25705" t="str">
            <v>Nhập mực in theo hóa đơn số 0032156 ngày 06.05.2019</v>
          </cell>
        </row>
        <row r="25706">
          <cell r="A25706" t="str">
            <v>4.94.40.003.JPN.00.000</v>
          </cell>
          <cell r="B25706" t="str">
            <v xml:space="preserve">Hộp mực máy in HP Laser Jet Introductory </v>
          </cell>
          <cell r="C25706" t="str">
            <v>Nhập mực in theo hóa đơn số 0032156 ngày 06.05.2019</v>
          </cell>
        </row>
        <row r="25707">
          <cell r="A25707" t="str">
            <v>4.94.80.015.VIE.00.000</v>
          </cell>
          <cell r="B25707" t="str">
            <v xml:space="preserve">Ly thủy tinh thấp </v>
          </cell>
          <cell r="C25707" t="str">
            <v>Nhập CCDC văn phòng theo hóa đơn số 0191571 ngày 02.01.2019</v>
          </cell>
        </row>
        <row r="25708">
          <cell r="A25708" t="str">
            <v>4.94.80.017.VIE.00.000</v>
          </cell>
          <cell r="B25708" t="str">
            <v xml:space="preserve">Bình nước thủy tinh </v>
          </cell>
          <cell r="C25708" t="str">
            <v>Nhập CCDC văn phòng theo hóa đơn số 0191355 ngày 02.01.2019</v>
          </cell>
        </row>
        <row r="25709">
          <cell r="A25709" t="str">
            <v>4.94.20.002.VIE.00.000</v>
          </cell>
          <cell r="B25709" t="str">
            <v xml:space="preserve">Sổ A5 </v>
          </cell>
          <cell r="C25709" t="str">
            <v>Nhập sổ tay theo hóa đơn số 0000380 ngày 03.05.2019</v>
          </cell>
        </row>
        <row r="25710">
          <cell r="A25710" t="str">
            <v>4.94.20.003.VIE.00.000</v>
          </cell>
          <cell r="B25710" t="str">
            <v xml:space="preserve">Sổ tay Da PU A4 </v>
          </cell>
          <cell r="C25710" t="str">
            <v>Nhập sổ tay theo hóa đơn số 0000380 ngày 03.05.2019</v>
          </cell>
        </row>
        <row r="25711">
          <cell r="A25711" t="str">
            <v>4.94.80.406.VIE.00.000</v>
          </cell>
          <cell r="B25711" t="str">
            <v xml:space="preserve">Nước rửa chén sunlight </v>
          </cell>
          <cell r="C25711" t="str">
            <v>Nhập đồ dùng vệ sinh theo hóa đơn số 0045663 ngày 09.04.2019</v>
          </cell>
        </row>
        <row r="25712">
          <cell r="A25712" t="str">
            <v>8.35.55.001.VIE.00.000</v>
          </cell>
          <cell r="B25712" t="str">
            <v xml:space="preserve">Muỗng Inox </v>
          </cell>
          <cell r="C25712" t="str">
            <v>Nhập dụng cụ vệ sinh theo hóa đơn số 0045663 ngày 09.04.2019</v>
          </cell>
        </row>
        <row r="25713">
          <cell r="A25713" t="str">
            <v>8.35.55.002.VIE.00.000</v>
          </cell>
          <cell r="B25713" t="str">
            <v xml:space="preserve">Kệ đựng nước Inox </v>
          </cell>
          <cell r="C25713" t="str">
            <v>Nhập dụng cụ vệ sinh theo hóa đơn số 0045663 ngày 09.04.2019</v>
          </cell>
        </row>
        <row r="25714">
          <cell r="A25714" t="str">
            <v>8.35.65.110.VIE.00.000</v>
          </cell>
          <cell r="B25714" t="str">
            <v xml:space="preserve">Cây lau kính cán dài </v>
          </cell>
          <cell r="C25714" t="str">
            <v>Nhập đồ dùng vệ sinh theo hóa đơn số 0045663 ngày 09.04.2019</v>
          </cell>
        </row>
        <row r="25715">
          <cell r="A25715" t="str">
            <v>4.94.80.001.VIE.00.000</v>
          </cell>
          <cell r="B25715" t="str">
            <v xml:space="preserve">Nước lau sàn </v>
          </cell>
          <cell r="C25715" t="str">
            <v>Nhập vật tư nhỏ lẻ theo hóa đơn số 0006762 ngày 10.04.2019</v>
          </cell>
        </row>
        <row r="25716">
          <cell r="A25716" t="str">
            <v>4.94.80.002.VIE.00.000</v>
          </cell>
          <cell r="B25716" t="str">
            <v xml:space="preserve">Xịt muỗi </v>
          </cell>
          <cell r="C25716" t="str">
            <v>Nhập vật tư nhỏ lẻ theo hóa đơn số 0006762 ngày 10.04.2019</v>
          </cell>
        </row>
        <row r="25717">
          <cell r="A25717" t="str">
            <v>4.94.80.003.VIE.00.000</v>
          </cell>
          <cell r="B25717" t="str">
            <v xml:space="preserve">Túi rác 44x56 </v>
          </cell>
          <cell r="C25717" t="str">
            <v>Nhập vật tư nhỏ lẻ theo hóa đơn số 0006762 ngày 10.04.2019</v>
          </cell>
        </row>
        <row r="25718">
          <cell r="A25718" t="str">
            <v>4.94.80.004.VIE.00.000</v>
          </cell>
          <cell r="B25718" t="str">
            <v xml:space="preserve">Hủ nắp gỗ 1000ml </v>
          </cell>
          <cell r="C25718" t="str">
            <v>Nhập vật tư nhỏ lẻ theo hóa đơn số 0006762 ngày 10.04.2019</v>
          </cell>
        </row>
        <row r="25719">
          <cell r="A25719" t="str">
            <v>4.94.80.006.VIE.00.000</v>
          </cell>
          <cell r="B25719" t="str">
            <v xml:space="preserve">Túi rác 55x65cm </v>
          </cell>
          <cell r="C25719" t="str">
            <v>Nhập vật tư nhỏ lẻ theo hóa đơn số 0006762 ngày 10.04.2019</v>
          </cell>
        </row>
        <row r="25720">
          <cell r="A25720" t="str">
            <v>4.94.80.008.VIE.00.000</v>
          </cell>
          <cell r="B25720" t="str">
            <v xml:space="preserve">Nước xịt phòng </v>
          </cell>
          <cell r="C25720" t="str">
            <v>Nhập vật tư nhỏ lẻ theo hóa đơn số 0006762 ngày 10.04.2019</v>
          </cell>
        </row>
        <row r="25721">
          <cell r="A25721" t="str">
            <v>4.94.80.009.VIE.00.000</v>
          </cell>
          <cell r="B25721" t="str">
            <v xml:space="preserve">Nước lau sàn 2.3L </v>
          </cell>
          <cell r="C25721" t="str">
            <v>Nhập vật tư nhỏ lẻ theo hóa đơn số 0006762 ngày 10.04.2019</v>
          </cell>
        </row>
        <row r="25722">
          <cell r="A25722" t="str">
            <v>4.94.80.010.VIE.00.000</v>
          </cell>
          <cell r="B25722" t="str">
            <v xml:space="preserve">Cọ tròn xoắn </v>
          </cell>
          <cell r="C25722" t="str">
            <v>Nhập vật tư nhỏ lẻ theo hóa đơn số 0006762 ngày 10.04.2019</v>
          </cell>
        </row>
        <row r="25723">
          <cell r="A25723" t="str">
            <v>8.35.65.322.VIE.00.000</v>
          </cell>
          <cell r="B25723" t="str">
            <v xml:space="preserve">Cây chà Toilet </v>
          </cell>
          <cell r="C25723" t="str">
            <v>Nhập vật tư nhỏ lẻ theo hóa đơn số 0006762 ngày 10.04.2019</v>
          </cell>
        </row>
        <row r="25724">
          <cell r="A25724" t="str">
            <v>8.88.00.005.CHN.00.000</v>
          </cell>
          <cell r="B25724" t="str">
            <v xml:space="preserve">Máy tính xách tay Dell </v>
          </cell>
          <cell r="C25724" t="str">
            <v>Nhập máy tính theo hóa đơn số 0039102 ngày 27.04.2019</v>
          </cell>
        </row>
        <row r="25725">
          <cell r="A25725" t="str">
            <v>1.61.16.024.GER.00.000</v>
          </cell>
          <cell r="B25725" t="str">
            <v xml:space="preserve">Dung dịch Amoniac 32%, 1000ml/chai </v>
          </cell>
          <cell r="C25725" t="str">
            <v>Nhập hóa chất PTN theo HĐ số 34/HÐ-NÐVT4/18 và hóa đơn số 0002274 ngày 20.03.2019</v>
          </cell>
        </row>
        <row r="25726">
          <cell r="A25726" t="str">
            <v>1.61.16.386.GER.00.000</v>
          </cell>
          <cell r="B25726" t="str">
            <v xml:space="preserve">Hóa chất Ethanol (Ethanol solution) (C2H5OH), 1000ml/chai </v>
          </cell>
          <cell r="C25726" t="str">
            <v>Nhập hóa chất PTN theo HĐ số 34/HÐ-NÐVT4/18 và hóa đơn số 0002274 ngày 20.03.2019</v>
          </cell>
        </row>
        <row r="25727">
          <cell r="A25727" t="str">
            <v>1.71.87.387.GER.00.000</v>
          </cell>
          <cell r="B25727" t="str">
            <v xml:space="preserve">Dung dịch chuẩn Natri 1000mg/l , 500ml/chai </v>
          </cell>
          <cell r="C25727" t="str">
            <v>Nhập hóa chất PTN theo HĐ số 34/HÐ-NÐVT4/18 và hóa đơn số 0002274 ngày 20.03.2019</v>
          </cell>
        </row>
        <row r="25728">
          <cell r="A25728" t="str">
            <v>3.66.81.001.CHN.99.000</v>
          </cell>
          <cell r="B25728" t="str">
            <v xml:space="preserve">Đèn pin sạc cầm tay </v>
          </cell>
          <cell r="C25728" t="str">
            <v>Tiếp nhận hàng theo HĐ số 18/HĐ-NĐVT4/19 và hóa đơn số 0000021 ngày 27.03.2019</v>
          </cell>
        </row>
        <row r="25729">
          <cell r="A25729" t="str">
            <v>8.90.20.845.CHN.00.000</v>
          </cell>
          <cell r="B25729" t="str">
            <v xml:space="preserve">Quần áo bảo hộ Tyvek (Đồ bảo hộ bảo ôn) </v>
          </cell>
          <cell r="C25729" t="str">
            <v>Nhập hàng theo HĐ số 18/HĐ-NĐVT4/19 và hóa đơn số 0000021 ngày 27.03.2019</v>
          </cell>
        </row>
        <row r="25730">
          <cell r="A25730" t="str">
            <v>8.90.40.004.CHN.00.000</v>
          </cell>
          <cell r="B25730" t="str">
            <v xml:space="preserve">Găng tay chịu nhiệt </v>
          </cell>
          <cell r="C25730" t="str">
            <v>Nhập hàng theo HĐ số 18/HĐ-NĐVT4/19 và hóa đơn số 0000021 ngày 27.03.2019</v>
          </cell>
        </row>
        <row r="25731">
          <cell r="A25731" t="str">
            <v>4.94.70.001.VIE.00.000</v>
          </cell>
          <cell r="B25731" t="str">
            <v xml:space="preserve">Két sắt Hòa Phát KS50 </v>
          </cell>
          <cell r="C25731" t="str">
            <v>Nhập két sắt theo hóa đơn số 0039963 ngày 20.02.2019</v>
          </cell>
        </row>
        <row r="25732">
          <cell r="A25732" t="str">
            <v>4.94.70.002.VIE.00.000</v>
          </cell>
          <cell r="B25732" t="str">
            <v xml:space="preserve">Két sắt Hòa Phát KS110 </v>
          </cell>
          <cell r="C25732" t="str">
            <v>Nhập két sắt theo hóa đơn số 0039963 ngày 20.02.2019</v>
          </cell>
        </row>
        <row r="25733">
          <cell r="A25733" t="str">
            <v>8.88.03.001.CHN.00.000</v>
          </cell>
          <cell r="B25733" t="str">
            <v xml:space="preserve">Súng bơm mỡ cầm tay </v>
          </cell>
          <cell r="C25733" t="str">
            <v>Nhập súng bơm mỡ theo HĐ số 16/HĐ-NĐVT4/19 và hóa đơn số 0000741 ngày 02.04.2019</v>
          </cell>
        </row>
        <row r="25734">
          <cell r="A25734" t="str">
            <v>4.84.84.001.CHN.00.000</v>
          </cell>
          <cell r="B25734" t="str">
            <v xml:space="preserve">Nút châm mỡ (vú mỡ) loại thẳng M8 </v>
          </cell>
          <cell r="C25734" t="str">
            <v>Nhập vú mỡ theo HĐ số 16/HĐ-NĐVT4/19 và hóa đơn số 0000741 ngày 02.04.2019</v>
          </cell>
        </row>
        <row r="25735">
          <cell r="A25735" t="str">
            <v>4.84.84.002.CHN.00.000</v>
          </cell>
          <cell r="B25735" t="str">
            <v xml:space="preserve">Nút châm mỡ (vú mỡ) loại thẳng M10 </v>
          </cell>
          <cell r="C25735" t="str">
            <v>Nhập vú mỡ theo HĐ số 16/HĐ-NĐVT4/19 và hóa đơn số 0000741 ngày 02.04.2019</v>
          </cell>
        </row>
        <row r="25736">
          <cell r="A25736" t="str">
            <v>4.84.84.003.CHN.00.000</v>
          </cell>
          <cell r="B25736" t="str">
            <v xml:space="preserve">Nút châm mỡ (vú mỡ) loại thẳng M12 </v>
          </cell>
          <cell r="C25736" t="str">
            <v>Nhập vú mỡ theo HĐ số 16/HĐ-NĐVT4/19 và hóa đơn số 0000741 ngày 02.04.2019</v>
          </cell>
        </row>
        <row r="25737">
          <cell r="A25737" t="str">
            <v>4.84.84.004.CHN.00.000</v>
          </cell>
          <cell r="B25737" t="str">
            <v xml:space="preserve">Nút châm mỡ (vú mỡ) loại cong 45 độ M8 </v>
          </cell>
          <cell r="C25737" t="str">
            <v>Nhập vú mỡ theo HĐ số 16/HĐ-NĐVT4/19 và hóa đơn số 0000741 ngày 02.04.2019</v>
          </cell>
        </row>
        <row r="25738">
          <cell r="A25738" t="str">
            <v>4.84.84.005.CHN.00.000</v>
          </cell>
          <cell r="B25738" t="str">
            <v xml:space="preserve">Nút châm mỡ (vú mỡ) loại cong 45 độ M10 </v>
          </cell>
          <cell r="C25738" t="str">
            <v>Nhập vú mỡ theo HĐ số 16/HĐ-NĐVT4/19 và hóa đơn số 0000741 ngày 02.04.2019</v>
          </cell>
        </row>
        <row r="25739">
          <cell r="A25739" t="str">
            <v>4.84.84.006.CHN.00.000</v>
          </cell>
          <cell r="B25739" t="str">
            <v xml:space="preserve">Nút châm mỡ (vú mỡ) loại cong 45 độ M12 </v>
          </cell>
          <cell r="C25739" t="str">
            <v>Nhập vú mỡ theo HĐ số 16/HĐ-NĐVT4/19 và hóa đơn số 0000741 ngày 02.04.2019</v>
          </cell>
        </row>
        <row r="25740">
          <cell r="A25740" t="str">
            <v>4.84.84.007.CHN.00.000</v>
          </cell>
          <cell r="B25740" t="str">
            <v xml:space="preserve">Nút châm mỡ (vú mỡ) loại cong 90 độ M8 </v>
          </cell>
          <cell r="C25740" t="str">
            <v>Nhập vú mỡ theo HĐ số 16/HĐ-NĐVT4/19 và hóa đơn số 0000741 ngày 02.04.2019</v>
          </cell>
        </row>
        <row r="25741">
          <cell r="A25741" t="str">
            <v>4.84.84.008.CHN.00.000</v>
          </cell>
          <cell r="B25741" t="str">
            <v xml:space="preserve">Nút châm mỡ (vú mỡ) loại cong 90 độ M10 </v>
          </cell>
          <cell r="C25741" t="str">
            <v>Nhập vú mỡ theo HĐ số 16/HĐ-NĐVT4/19 và hóa đơn số 0000741 ngày 02.04.2019</v>
          </cell>
        </row>
        <row r="25742">
          <cell r="A25742" t="str">
            <v>4.84.84.009.CHN.00.000</v>
          </cell>
          <cell r="B25742" t="str">
            <v xml:space="preserve">Nút châm mỡ (vú mỡ) loại cong 90 độ M12 </v>
          </cell>
          <cell r="C25742" t="str">
            <v>Nhập vú mỡ theo HĐ số 16/HĐ-NĐVT4/19 và hóa đơn số 0000741 ngày 02.04.2019</v>
          </cell>
        </row>
        <row r="25743">
          <cell r="A25743" t="str">
            <v>4.84.84.010.CHN.00.000</v>
          </cell>
          <cell r="B25743" t="str">
            <v xml:space="preserve">Nút châm mỡ (vú mỡ) loại bằng M12 </v>
          </cell>
          <cell r="C25743" t="str">
            <v>Nhập vú mỡ theo HĐ số 16/HĐ-NĐVT4/19 và hóa đơn số 0000741 ngày 02.04.2019</v>
          </cell>
        </row>
        <row r="25744">
          <cell r="A25744" t="str">
            <v>5.16.00.001.VIE.00.000</v>
          </cell>
          <cell r="B25744" t="str">
            <v xml:space="preserve">Pin vuông </v>
          </cell>
          <cell r="C25744" t="str">
            <v>Nhập pin theo hóa đơn số 0043618 ngày 12.02.2019</v>
          </cell>
        </row>
        <row r="25745">
          <cell r="A25745" t="str">
            <v>5.16.00.002.VIE.00.000</v>
          </cell>
          <cell r="B25745" t="str">
            <v xml:space="preserve">Pin tiểu 2A </v>
          </cell>
          <cell r="C25745" t="str">
            <v>Nhập pin theo hóa đơn số 0043618 ngày 12.02.2019</v>
          </cell>
        </row>
        <row r="25746">
          <cell r="A25746" t="str">
            <v>4.94.10.001.VIE.00.000</v>
          </cell>
          <cell r="B25746" t="str">
            <v xml:space="preserve">Decal ảnh </v>
          </cell>
          <cell r="C25746" t="str">
            <v>Nhập văn phòng phẩm theo hóa đơn số 0043618 ngày 12.02.2019</v>
          </cell>
        </row>
        <row r="25747">
          <cell r="A25747" t="str">
            <v>4.94.20.007.VIE.00.000</v>
          </cell>
          <cell r="B25747" t="str">
            <v xml:space="preserve">Sổ lịch </v>
          </cell>
          <cell r="C25747" t="str">
            <v>Nhập văn phòng phẩm theo hóa đơn số 0043618 ngày 12.02.2019</v>
          </cell>
        </row>
        <row r="25748">
          <cell r="A25748" t="str">
            <v>4.94.20.049.VIE.00.000</v>
          </cell>
          <cell r="B25748" t="str">
            <v xml:space="preserve">Bìa trình ký đôi A4 TM </v>
          </cell>
          <cell r="C25748" t="str">
            <v>Nhập văn phòng phẩm theo hóa đơn số 0043618 ngày 12.02.2019</v>
          </cell>
        </row>
        <row r="25749">
          <cell r="A25749" t="str">
            <v>4.94.20.224.000.00.000</v>
          </cell>
          <cell r="B25749" t="str">
            <v xml:space="preserve">Sổ bìa da khổ A5 </v>
          </cell>
          <cell r="C25749" t="str">
            <v>Nhập sổ tay theo hóa đơn số 0000349 ngày 28.02.2019</v>
          </cell>
        </row>
        <row r="25750">
          <cell r="A25750" t="str">
            <v>4.94.50.001.VIE.00.000</v>
          </cell>
          <cell r="B25750" t="str">
            <v xml:space="preserve">Viết ký UB 200 </v>
          </cell>
          <cell r="C25750" t="str">
            <v>Nhập văn phòng phẩm theo hóa đơn số 0043618 ngày 12.02.2019</v>
          </cell>
        </row>
        <row r="25751">
          <cell r="A25751" t="str">
            <v>4.94.50.002.VIE.00.000</v>
          </cell>
          <cell r="B25751" t="str">
            <v xml:space="preserve">Viết ký UM 153S </v>
          </cell>
          <cell r="C25751" t="str">
            <v>Nhập văn phòng phẩm theo hóa đơn số 0043618 ngày 12.02.2019</v>
          </cell>
        </row>
        <row r="25752">
          <cell r="A25752" t="str">
            <v>4.94.50.003.VIE.00.000</v>
          </cell>
          <cell r="B25752" t="str">
            <v xml:space="preserve">Viết ký UB 177 </v>
          </cell>
          <cell r="C25752" t="str">
            <v>Nhập văn phòng phẩm theo hóa đơn số 0043618 ngày 12.02.2019</v>
          </cell>
        </row>
        <row r="25753">
          <cell r="A25753" t="str">
            <v>4.94.50.004.VIE.00.000</v>
          </cell>
          <cell r="B25753" t="str">
            <v xml:space="preserve">Ruột bút </v>
          </cell>
          <cell r="C25753" t="str">
            <v>Nhập văn phòng phẩm theo hóa đơn số 0043618 ngày 12.02.2019</v>
          </cell>
        </row>
        <row r="25754">
          <cell r="A25754" t="str">
            <v>4.94.50.080.VIE.00.000</v>
          </cell>
          <cell r="B25754" t="str">
            <v xml:space="preserve">Bút chì bấm </v>
          </cell>
          <cell r="C25754" t="str">
            <v>Nhập văn phòng phẩm theo hóa đơn số 0043618 ngày 12.02.2019</v>
          </cell>
        </row>
        <row r="25755">
          <cell r="A25755" t="str">
            <v>4.94.50.816.000.00.000</v>
          </cell>
          <cell r="B25755" t="str">
            <v xml:space="preserve">Bút dạ quang 1 đầu lớn </v>
          </cell>
          <cell r="C25755" t="str">
            <v>Nhập văn phòng phẩm theo hóa đơn số 0043618 ngày 12.02.2019</v>
          </cell>
        </row>
        <row r="25756">
          <cell r="A25756" t="str">
            <v>4.94.60.002.VIE.00.000</v>
          </cell>
          <cell r="B25756" t="str">
            <v xml:space="preserve">Cấm bút gỗ lớn </v>
          </cell>
          <cell r="C25756" t="str">
            <v>Nhập văn phòng phẩm theo hóa đơn số 0043618 ngày 12.02.2019</v>
          </cell>
        </row>
        <row r="25757">
          <cell r="A25757" t="str">
            <v>4.94.60.006.VIE.00.000</v>
          </cell>
          <cell r="B25757" t="str">
            <v xml:space="preserve">Cấm bút gỗ trung </v>
          </cell>
          <cell r="C25757" t="str">
            <v>Nhập văn phòng phẩm theo hóa đơn số 0043618 ngày 12.02.2019</v>
          </cell>
        </row>
        <row r="25758">
          <cell r="A25758" t="str">
            <v>4.94.60.010.VIE.00.000</v>
          </cell>
          <cell r="B25758" t="str">
            <v xml:space="preserve">Kệ 3 tầng </v>
          </cell>
          <cell r="C25758" t="str">
            <v>Nhập văn phòng phẩm theo hóa đơn số 0043618 ngày 12.02.2019</v>
          </cell>
        </row>
        <row r="25759">
          <cell r="A25759" t="str">
            <v>4.94.60.346.VIE.00.000</v>
          </cell>
          <cell r="B25759" t="str">
            <v xml:space="preserve">Bấm lỗ lớn </v>
          </cell>
          <cell r="C25759" t="str">
            <v>Nhập văn phòng phẩm theo hóa đơn số 0043618 ngày 12.02.2019</v>
          </cell>
        </row>
        <row r="25760">
          <cell r="A25760" t="str">
            <v>4.94.60.501.VIE.00.000</v>
          </cell>
          <cell r="B25760" t="str">
            <v xml:space="preserve">Dụng cụ cắt băng keo nhỏ </v>
          </cell>
          <cell r="C25760" t="str">
            <v>Nhập văn phòng phẩm theo hóa đơn số 0043618 ngày 12.02.2019</v>
          </cell>
        </row>
        <row r="25761">
          <cell r="A25761" t="str">
            <v>4.94.60.512.VIE.00.000</v>
          </cell>
          <cell r="B25761" t="str">
            <v xml:space="preserve">Băng keo trong mini </v>
          </cell>
          <cell r="C25761" t="str">
            <v>Nhập văn phòng phẩm theo hóa đơn số 0043618 ngày 12.02.2019</v>
          </cell>
        </row>
        <row r="25762">
          <cell r="A25762" t="str">
            <v>8.86.00.001.CHN.00.000</v>
          </cell>
          <cell r="B25762" t="str">
            <v xml:space="preserve">Máy in HP Laserjet Pro M402DN </v>
          </cell>
          <cell r="C25762" t="str">
            <v>Nhập thiết bị văn phòng theo hóa đơn số 0000429 ngày 31.01.2019</v>
          </cell>
        </row>
        <row r="25763">
          <cell r="A25763" t="str">
            <v>8.86.00.002.CHN.00.000</v>
          </cell>
          <cell r="B25763" t="str">
            <v xml:space="preserve">Máy hủy giấy Bingo C46CĐT </v>
          </cell>
          <cell r="C25763" t="str">
            <v>Nhập thiết bị văn phòng theo hóa đơn số 0000429 ngày 31.01.2019</v>
          </cell>
        </row>
        <row r="25764">
          <cell r="A25764" t="str">
            <v>8.88.00.001.CHN.00.000</v>
          </cell>
          <cell r="B25764" t="str">
            <v xml:space="preserve">Máy tính để bàn HP 280 core i5-8400 + Màn hình HP V243 </v>
          </cell>
          <cell r="C25764" t="str">
            <v>Nhập thiết bị văn phòng theo hóa đơn số 0000428 ngày 31.01.2019</v>
          </cell>
        </row>
        <row r="25765">
          <cell r="A25765" t="str">
            <v>3.56.90.001.CHN.00.000</v>
          </cell>
          <cell r="B25765" t="str">
            <v xml:space="preserve">Bộ nguồn vi tính </v>
          </cell>
          <cell r="C25765" t="str">
            <v>Nhập thiết bị văn phòng theo hóa đơn số 0000428 ngày 31.01.2019</v>
          </cell>
        </row>
        <row r="25766">
          <cell r="A25766" t="str">
            <v>3.94.00.002.CHN.00.000</v>
          </cell>
          <cell r="B25766" t="str">
            <v xml:space="preserve">Loa A820 </v>
          </cell>
          <cell r="C25766" t="str">
            <v>Nhập thiết bị văn phòng theo hóa đơn số 0000428 ngày 31.01.2019</v>
          </cell>
        </row>
        <row r="25767">
          <cell r="A25767" t="str">
            <v>4.94.10.002.VIE.00.000</v>
          </cell>
          <cell r="B25767" t="str">
            <v xml:space="preserve">Danh thiếp </v>
          </cell>
          <cell r="C25767" t="str">
            <v>Nhập vật tư văn phòng theo hóa đơn số 0000854 ngày 01.04.2019</v>
          </cell>
        </row>
        <row r="25768">
          <cell r="A25768" t="str">
            <v>4.94.60.001.VIE.00.000</v>
          </cell>
          <cell r="B25768" t="str">
            <v xml:space="preserve">Kẹp tài liệu </v>
          </cell>
          <cell r="C25768" t="str">
            <v>Nhập vật tư văn phòng theo hóa đơn số 0000854 ngày 01.04.2019</v>
          </cell>
        </row>
        <row r="25769">
          <cell r="A25769" t="str">
            <v>4.94.60.003.VIE.00.000</v>
          </cell>
          <cell r="B25769" t="str">
            <v xml:space="preserve">Túi xách giấy </v>
          </cell>
          <cell r="C25769" t="str">
            <v>Nhập vật tư văn phòng theo hóa đơn số 0000854 ngày 01.04.2019</v>
          </cell>
        </row>
        <row r="25770">
          <cell r="A25770" t="str">
            <v>3.94.00.445.CHN.00.000</v>
          </cell>
          <cell r="B25770" t="str">
            <v xml:space="preserve">Cụm Drum máy photo Bizhub 554e </v>
          </cell>
          <cell r="C25770" t="str">
            <v>Nhập drum mực theo hóa đơn số 0085504 ngày 28/03/2019</v>
          </cell>
        </row>
        <row r="25771">
          <cell r="A25771" t="str">
            <v>3.94.00.008.VIE.00.000</v>
          </cell>
          <cell r="B25771" t="str">
            <v xml:space="preserve">Hộp mực cho máy in Canon LBP151DW </v>
          </cell>
          <cell r="C25771" t="str">
            <v>Nhập mực in và giấy A4 theo hóa đơn số 0085505 ngày 28.03.2019</v>
          </cell>
        </row>
        <row r="25772">
          <cell r="A25772" t="str">
            <v>3.94.00.009.JPN.00.000</v>
          </cell>
          <cell r="B25772" t="str">
            <v xml:space="preserve">Hộp mực máy in HP Pro 400 Printer M401N/M401D/M401DN/M425DN </v>
          </cell>
          <cell r="C25772" t="str">
            <v>Nhập mực in theo hóa đơn số 0085504 ngày 28.03.2019</v>
          </cell>
        </row>
        <row r="25773">
          <cell r="A25773" t="str">
            <v>3.94.00.010.JPN.00.000</v>
          </cell>
          <cell r="B25773" t="str">
            <v xml:space="preserve">Hộp mực máy in laser HP M435/M701/M706 </v>
          </cell>
          <cell r="C25773" t="str">
            <v>Nhập mực in theo hóa đơn số 0085504 ngày 28.03.2019</v>
          </cell>
        </row>
        <row r="25774">
          <cell r="A25774" t="str">
            <v>3.94.00.011.JPN.00.000</v>
          </cell>
          <cell r="B25774" t="str">
            <v xml:space="preserve">Hộp mực máy in Canon LBP151DW ( CRG 337 - 10.000 trang) </v>
          </cell>
          <cell r="C25774" t="str">
            <v>Nhập mực in theo hóa đơn số 0085504 ngày 28.03.2019</v>
          </cell>
        </row>
        <row r="25775">
          <cell r="A25775" t="str">
            <v>3.94.00.012.VIE.00.000</v>
          </cell>
          <cell r="B25775" t="str">
            <v xml:space="preserve">Hộp mực máy in HP color M452NW </v>
          </cell>
          <cell r="C25775" t="str">
            <v>Nhập mực in và giấy A4 theo hóa đơn số 0085505 ngày 28.03.2019</v>
          </cell>
        </row>
        <row r="25776">
          <cell r="A25776" t="str">
            <v>3.94.00.013.VIE.00.000</v>
          </cell>
          <cell r="B25776" t="str">
            <v xml:space="preserve">Hộp mực máy in HP Laser Jet Pro M706N </v>
          </cell>
          <cell r="C25776" t="str">
            <v>Nhập mực in và giấy A4 theo hóa đơn số 0085505 ngày 28.03.2019</v>
          </cell>
        </row>
        <row r="25777">
          <cell r="A25777" t="str">
            <v>3.94.00.014.VIE.00.000</v>
          </cell>
          <cell r="B25777" t="str">
            <v xml:space="preserve">Hộp mực máy in HP color M451NW </v>
          </cell>
          <cell r="C25777" t="str">
            <v>Nhập mực in và giấy A4 theo hóa đơn số 0085505 ngày 28.03.2019</v>
          </cell>
        </row>
        <row r="25778">
          <cell r="A25778" t="str">
            <v>3.94.00.015.VIE.00.000</v>
          </cell>
          <cell r="B25778" t="str">
            <v xml:space="preserve">Hộp mực máy in HP Laser Jet 700 M712N </v>
          </cell>
          <cell r="C25778" t="str">
            <v>Nhập mực in và giấy A4 theo hóa đơn số 0085505 ngày 28.03.2019</v>
          </cell>
        </row>
        <row r="25779">
          <cell r="A25779" t="str">
            <v>3.94.00.017.VIE.00.000</v>
          </cell>
          <cell r="B25779" t="str">
            <v xml:space="preserve">Hộp mực máy in HP color laser Jet Pro </v>
          </cell>
          <cell r="C25779" t="str">
            <v>Nhập mực in và giấy A4 theo hóa đơn số 0085505 ngày 28.03.2019</v>
          </cell>
        </row>
        <row r="25780">
          <cell r="A25780" t="str">
            <v>8.35.45.090.VIE.00.000</v>
          </cell>
          <cell r="B25780" t="str">
            <v xml:space="preserve">Thúng Composite 1.5m </v>
          </cell>
          <cell r="C25780" t="str">
            <v>Nhập dụng cụ theo hóa đơn số 0000046 ngày 21.03.2019</v>
          </cell>
        </row>
        <row r="25781">
          <cell r="A25781" t="str">
            <v>5.16.90.151.VIE.00.000</v>
          </cell>
          <cell r="B25781" t="str">
            <v xml:space="preserve">Pin tiểu 1.5V AA </v>
          </cell>
          <cell r="C25781" t="str">
            <v>Nhập dụng cụ vệ sinh theo hóa đơn số 0000046 ngày 21.03.2019</v>
          </cell>
        </row>
        <row r="25782">
          <cell r="A25782" t="str">
            <v>5.16.90.574.VIE.00.000</v>
          </cell>
          <cell r="B25782" t="str">
            <v xml:space="preserve">Pin tiểu 1.5V AAA </v>
          </cell>
          <cell r="C25782" t="str">
            <v>Nhập dụng cụ vệ sinh theo hóa đơn số 0000046 ngày 21.03.2019</v>
          </cell>
        </row>
        <row r="25783">
          <cell r="A25783" t="str">
            <v>8.35.05.011.VIE.00.000</v>
          </cell>
          <cell r="B25783" t="str">
            <v xml:space="preserve">Tay chèo </v>
          </cell>
          <cell r="C25783" t="str">
            <v>Nhập dụng cụ vệ sinh theo hóa đơn số 0000046 ngày 21.03.2019</v>
          </cell>
        </row>
        <row r="25784">
          <cell r="A25784" t="str">
            <v>8.35.05.012.VIE.00.000</v>
          </cell>
          <cell r="B25784" t="str">
            <v xml:space="preserve">Vợt vớt rác </v>
          </cell>
          <cell r="C25784" t="str">
            <v>Nhập dụng cụ vệ sinh theo hóa đơn số 0000046 ngày 21.03.2019</v>
          </cell>
        </row>
        <row r="25785">
          <cell r="A25785" t="str">
            <v>4.94.80.457.VIE.00.000</v>
          </cell>
          <cell r="B25785" t="str">
            <v xml:space="preserve">Bột Giặt Omo (4,5kg) </v>
          </cell>
          <cell r="C25785" t="str">
            <v>Nhập dụng cụ vệ sinh theo hóa đơn số 0000046 ngày 21.03.2019</v>
          </cell>
        </row>
        <row r="25786">
          <cell r="A25786" t="str">
            <v>8.90.50.741.VIE.00.000</v>
          </cell>
          <cell r="B25786" t="str">
            <v xml:space="preserve">Dép nhựa </v>
          </cell>
          <cell r="C25786" t="str">
            <v>Nhập dụng cụ vệ sinh theo hóa đơn số 0000046 ngày 21.03.2019</v>
          </cell>
        </row>
        <row r="25787">
          <cell r="A25787" t="str">
            <v>1.31.43.207.FRA.00.000</v>
          </cell>
          <cell r="B25787" t="str">
            <v xml:space="preserve">Dầu MOBIL Glygoyle 460 (20l/xô) </v>
          </cell>
          <cell r="C25787" t="str">
            <v>Nhập dầu nhớt theo HĐ số 39/HĐ-NĐVT4/19 và hóa đơn số 0001523 ngày 15.03.2019</v>
          </cell>
        </row>
        <row r="25788">
          <cell r="A25788" t="str">
            <v>8.90.20.099.VIE.00.000</v>
          </cell>
          <cell r="B25788" t="str">
            <v xml:space="preserve">Áo bảo ôn Tyvek </v>
          </cell>
          <cell r="C25788" t="str">
            <v>Nhập vật tư phục vụ công tác vệ sinh theo hóa đơn 0000043 ngày 11.03.2019</v>
          </cell>
        </row>
        <row r="25789">
          <cell r="A25789" t="str">
            <v>1.26.86.061.VIE.00.000</v>
          </cell>
          <cell r="B25789" t="str">
            <v xml:space="preserve">Khí Ni tơ </v>
          </cell>
          <cell r="C25789" t="str">
            <v>Nhập khí ( HĐ 15) theo hóa đơn số 0000100 ngày 08.03.2019</v>
          </cell>
        </row>
        <row r="25790">
          <cell r="A25790" t="str">
            <v>1.31.43.202.SIN.00.000</v>
          </cell>
          <cell r="B25790" t="str">
            <v xml:space="preserve">Dầu Mobil DTE 25 (208l/phuy) </v>
          </cell>
          <cell r="C25790" t="str">
            <v>Nhập dầu nhớt theo hợp đồng 39/HÐ-NÐVT4/18 và hóa đơn số 0001462 ngày 27.02.2019</v>
          </cell>
        </row>
        <row r="25791">
          <cell r="A25791" t="str">
            <v>1.31.43.210.FRA.00.000</v>
          </cell>
          <cell r="B25791" t="str">
            <v xml:space="preserve">Nhớt bôi trơn Mobil SHC 629 (20 lít / Xô) </v>
          </cell>
          <cell r="C25791" t="str">
            <v>Nhập dầu nhớt theo hợp đồng 39/HÐ-NÐVT4/18 và hóa đơn số 0001462 ngày 27.02.2019</v>
          </cell>
        </row>
        <row r="25792">
          <cell r="A25792" t="str">
            <v>1.31.43.639.FRA.00.000</v>
          </cell>
          <cell r="B25792" t="str">
            <v xml:space="preserve">Dầu bánh răng Mobil SHC 639 </v>
          </cell>
          <cell r="C25792" t="str">
            <v>Nhập dầu nhớt theo hợp đồng 39/HÐ-NÐVT4/18 và hóa đơn số 0001462 ngày 27.02.2019</v>
          </cell>
        </row>
        <row r="25793">
          <cell r="A25793" t="str">
            <v>1.51.25.002.SIN.00.000</v>
          </cell>
          <cell r="B25793" t="str">
            <v xml:space="preserve">Mỡ Shell Gadus S2 V100 2 </v>
          </cell>
          <cell r="C25793" t="str">
            <v>Nhập dầu nhớt theo hợp đồng 40/HÐ-NÐVT4/18 và hóa đơn số 0007353 ngày 28.02.2019</v>
          </cell>
        </row>
        <row r="25794">
          <cell r="A25794" t="str">
            <v>1.51.55.216.USA.00.000</v>
          </cell>
          <cell r="B25794" t="str">
            <v xml:space="preserve">Mỡ MOBILGREASE 28 (16kg/xô) </v>
          </cell>
          <cell r="C25794" t="str">
            <v>Nhập dầu nhớt theo hợp đồng 39/HÐ-NÐVT4/18 và hóa đơn số 0001462 ngày 27.02.2019</v>
          </cell>
        </row>
        <row r="25795">
          <cell r="A25795" t="str">
            <v>8.90.22.001.ITA.00.000</v>
          </cell>
          <cell r="B25795" t="str">
            <v xml:space="preserve">Bộ quần áo PCCC chuyên dụng </v>
          </cell>
          <cell r="C25795" t="str">
            <v>Nhập thiết bị PCCC theo HĐ số 38/HÐ-NÐVT4/18 và hóa đơn số 0000997 ngày 18.02.2019</v>
          </cell>
        </row>
        <row r="25796">
          <cell r="A25796" t="str">
            <v>8.90.22.003.ROU.00.000</v>
          </cell>
          <cell r="B25796" t="str">
            <v xml:space="preserve">Bộ quần áo PCCC chuyên dụng </v>
          </cell>
          <cell r="C25796" t="str">
            <v>Nhập hàng theo hợp đồng 38/HÐ-NÐVT4/18 và hóa đơn số 0000997 ngày 18.02.2019</v>
          </cell>
        </row>
        <row r="25797">
          <cell r="A25797" t="str">
            <v>8.90.40.003.ROU.00.000</v>
          </cell>
          <cell r="B25797" t="str">
            <v xml:space="preserve">Găng tay PCCC </v>
          </cell>
          <cell r="C25797" t="str">
            <v>Nhập hàng theo hợp đồng 38/HÐ-NÐVT4/18 và hóa đơn số 0000997 ngày 18.02.2019</v>
          </cell>
        </row>
        <row r="25798">
          <cell r="A25798" t="str">
            <v>8.92.15.010.VIE.00.000</v>
          </cell>
          <cell r="B25798" t="str">
            <v xml:space="preserve">Bảng tên - KT: 50x 30cm </v>
          </cell>
          <cell r="C25798" t="str">
            <v>Nhập bảng tên theo HĐ 1712/HÐ-NÐVT4-ATZ/18 và hóa đơn số 0000905 ngày 25.02.2019</v>
          </cell>
        </row>
        <row r="25799">
          <cell r="A25799" t="str">
            <v>8.92.15.011.VIE.00.000</v>
          </cell>
          <cell r="B25799" t="str">
            <v xml:space="preserve">Bảng tên. KT: 34x17 cm </v>
          </cell>
          <cell r="C25799" t="str">
            <v>Nhập bảng tên theo HĐ 1712/HÐ-NÐVT4-ATZ/18 và hóa đơn số 0000905 ngày 25.02.2019</v>
          </cell>
        </row>
        <row r="25800">
          <cell r="A25800" t="str">
            <v>8.92.15.012.VIE.00.000</v>
          </cell>
          <cell r="B25800" t="str">
            <v xml:space="preserve">Bảng nội quy an toàn khu vực cảng. KT: 100x140 cm </v>
          </cell>
          <cell r="C25800" t="str">
            <v>Nhập bảng tên theo HĐ 1712/HÐ-NÐVT4-ATZ/18 và hóa đơn số 0000905 ngày 25.02.2019</v>
          </cell>
        </row>
        <row r="25801">
          <cell r="A25801" t="str">
            <v>8.92.15.013.VIE.00.000</v>
          </cell>
          <cell r="B25801" t="str">
            <v xml:space="preserve">Bảng nội quy ra, vào cảng. KT: 100x140 cm </v>
          </cell>
          <cell r="C25801" t="str">
            <v>Nhập bảng tên theo HĐ 1712/HÐ-NÐVT4-ATZ/18 và hóa đơn số 0000905 ngày 25.02.2019</v>
          </cell>
        </row>
        <row r="25802">
          <cell r="A25802" t="str">
            <v>8.92.15.014.VIE.00.000</v>
          </cell>
          <cell r="B25802" t="str">
            <v xml:space="preserve">Bảng tên kho than . KT: 100x50 cm </v>
          </cell>
          <cell r="C25802" t="str">
            <v>Nhập bảng tên theo HĐ 1712/HÐ-NÐVT4-ATZ/18 và hóa đơn số 0000905 ngày 25.02.2019</v>
          </cell>
        </row>
        <row r="25803">
          <cell r="A25803" t="str">
            <v>8.40.80.101.GER.00.000</v>
          </cell>
          <cell r="B25803" t="str">
            <v xml:space="preserve">Nhiệt kế thủy ngân 0 ~ +110C, vạch chia 0.5 </v>
          </cell>
          <cell r="C25803" t="str">
            <v>Nhập thiết bị ATVS theo HĐ số 28/HÐ-NÐVT4/18 và hóa đơn số 0000884 ngày 22.02.2019</v>
          </cell>
        </row>
        <row r="25804">
          <cell r="A25804" t="str">
            <v>4.82.28.010.CHN.00.000</v>
          </cell>
          <cell r="B25804" t="str">
            <v xml:space="preserve">Khớp nối phe FRC230RSB </v>
          </cell>
          <cell r="C25804" t="str">
            <v>Nhập vòng bi và dây curoa theo hóa đơn số 0001035 ngày 23.02.2018</v>
          </cell>
        </row>
        <row r="25805">
          <cell r="A25805" t="str">
            <v>4.82.28.011.IND.00.000</v>
          </cell>
          <cell r="B25805" t="str">
            <v xml:space="preserve">Khớp nối phe FRC230NR </v>
          </cell>
          <cell r="C25805" t="str">
            <v>Nhập vòng bi và dây curoa theo hóa đơn số 0001035 ngày 23.02.2018</v>
          </cell>
        </row>
        <row r="25806">
          <cell r="A25806" t="str">
            <v>4.88.65.010.SWE.00.000</v>
          </cell>
          <cell r="B25806" t="str">
            <v xml:space="preserve">Phớt TSN 615L SKF </v>
          </cell>
          <cell r="C25806" t="str">
            <v>Nhập vòng bi và dây curoa theo hóa đơn số 0001035 ngày 23.02.2018</v>
          </cell>
        </row>
        <row r="25807">
          <cell r="A25807" t="str">
            <v>4.82.78.420.SWE.00.000</v>
          </cell>
          <cell r="B25807" t="str">
            <v xml:space="preserve">Ống lót H2315 </v>
          </cell>
          <cell r="C25807" t="str">
            <v>Nhập vòng bi và dây curoa theo hóa đơn số 0001035 ngày 23.02.2018</v>
          </cell>
        </row>
        <row r="25808">
          <cell r="A25808" t="str">
            <v>4.88.75.840.CHN.00.000</v>
          </cell>
          <cell r="B25808" t="str">
            <v xml:space="preserve">Phe định vị FRB 5/160 </v>
          </cell>
          <cell r="C25808" t="str">
            <v>Nhập vòng bi và dây curoa theo hóa đơn số 0001035 ngày 23.02.2018</v>
          </cell>
        </row>
        <row r="25809">
          <cell r="A25809" t="str">
            <v>5.01.07.010.MAS.00.000</v>
          </cell>
          <cell r="B25809" t="str">
            <v xml:space="preserve">Vòng bi 22315 EK/C3 </v>
          </cell>
          <cell r="C25809" t="str">
            <v>Nhập bộ bạc đạn theo hóa đơn số 0001035 ngày 23.02.2019</v>
          </cell>
        </row>
        <row r="25810">
          <cell r="A25810" t="str">
            <v>5.03.96.010.SWE.00.000</v>
          </cell>
          <cell r="B25810" t="str">
            <v xml:space="preserve">Ổ đỡ không vòng bi SNL 518-615 SKF </v>
          </cell>
          <cell r="C25810" t="str">
            <v>Nhập bộ bạc đạn theo hóa đơn số 0001035 ngày 23.02.2019</v>
          </cell>
        </row>
        <row r="25811">
          <cell r="A25811" t="str">
            <v>8.90.60.247.ENG.00.000</v>
          </cell>
          <cell r="B25811" t="str">
            <v xml:space="preserve">Phin lọc hơi dầu DO, HFO </v>
          </cell>
          <cell r="C25811" t="str">
            <v>Nhập thiết bị ATVS theo HĐ số 28/HÐ-NÐVT4/18 và hóa đơn số 0000884 ngày 22.02.2019</v>
          </cell>
        </row>
        <row r="25812">
          <cell r="A25812" t="str">
            <v>8.90.80.211.CHN.00.000</v>
          </cell>
          <cell r="B25812" t="str">
            <v xml:space="preserve">Khẩu trang chống hóa chất </v>
          </cell>
          <cell r="C25812" t="str">
            <v>Nhập thiết bị ATVS theo HĐ số 28/HÐ-NÐVT4/18 và hóa đơn số 0000884 ngày 22.02.2019</v>
          </cell>
        </row>
        <row r="25813">
          <cell r="A25813" t="str">
            <v>4.94.80.101.VIE.00.000</v>
          </cell>
          <cell r="B25813" t="str">
            <v xml:space="preserve">Nước chùi kính 520ml Gil </v>
          </cell>
          <cell r="C25813" t="str">
            <v>Nhập dụng cụ vệ sinh văn phòng theo hóa đơn 0000035 ngày 12.02.2019</v>
          </cell>
        </row>
        <row r="25814">
          <cell r="A25814" t="str">
            <v>4.94.80.104.VIE.00.000</v>
          </cell>
          <cell r="B25814" t="str">
            <v xml:space="preserve">Giấy Puppy loại tốt </v>
          </cell>
          <cell r="C25814" t="str">
            <v>Nhập dụng cụ vệ sinh văn phòng theo hóa đơn số 0000035 ngày 12.02.2019</v>
          </cell>
        </row>
        <row r="25815">
          <cell r="A25815" t="str">
            <v>4.94.80.362.VIE.00.000</v>
          </cell>
          <cell r="B25815" t="str">
            <v xml:space="preserve">Nước lau nhà Vim Sunlight </v>
          </cell>
          <cell r="C25815" t="str">
            <v>Nhập dụng cụ vệ sinh văn phòng theo hóa đơn 0000035 ngày 12.02.2019</v>
          </cell>
        </row>
        <row r="25816">
          <cell r="A25816" t="str">
            <v>8.35.65.264.VIE.00.000</v>
          </cell>
          <cell r="B25816" t="str">
            <v xml:space="preserve">Chổi dừa </v>
          </cell>
          <cell r="C25816" t="str">
            <v>Nhập vật tư nhỏ lẻ phục vụ công tác vệ sinh theo hóa đơn 0000034 ngày 12.02.2019</v>
          </cell>
        </row>
        <row r="25817">
          <cell r="A25817" t="str">
            <v>8.90.40.099.VIE.00.000</v>
          </cell>
          <cell r="B25817" t="str">
            <v xml:space="preserve">Găng tay cao su đa dụng Nam Long size XXL </v>
          </cell>
          <cell r="C25817" t="str">
            <v>Nhập dụng cụ vệ sinh văn phòng theo hóa đơn 0000035 ngày 12.02.2019</v>
          </cell>
        </row>
        <row r="25818">
          <cell r="A25818" t="str">
            <v>1.41.44.051.SIN.00.000</v>
          </cell>
          <cell r="B25818" t="str">
            <v xml:space="preserve">Nhớt SINOPEC L-CKD 220 (200 lít/Phuy) </v>
          </cell>
          <cell r="C25818" t="str">
            <v>Nhập dầu nhớt theo hợp đồng 41/HÐ-NÐVT4/18 và hóa đơn số 0000800 ngày 01.02.2019</v>
          </cell>
        </row>
        <row r="25819">
          <cell r="A25819" t="str">
            <v>1.41.44.052.SIN.00.000</v>
          </cell>
          <cell r="B25819" t="str">
            <v xml:space="preserve">Nhớt SINOPEC L-CKD 320 (200 lít/Phuy) </v>
          </cell>
          <cell r="C25819" t="str">
            <v>Nhập dầu nhớt theo hợp đồng 41/HÐ-NÐVT4/18 và hóa đơn số 0000800 ngày 01.02.2019</v>
          </cell>
        </row>
        <row r="25820">
          <cell r="A25820" t="str">
            <v>1.41.44.053.SIN.00.000</v>
          </cell>
          <cell r="B25820" t="str">
            <v xml:space="preserve">Nhớt thủy lực SINOPEC, LHM-46# Anti wear hydraulic oil (200 lít/Phuy) </v>
          </cell>
          <cell r="C25820" t="str">
            <v>Nhập dầu nhớt theo hợp đồng 41/HÐ-NÐVT4/18 và hóa đơn số 0000800 ngày 01.02.2019</v>
          </cell>
        </row>
        <row r="25821">
          <cell r="A25821" t="str">
            <v>1.41.44.054.SIN.00.000</v>
          </cell>
          <cell r="B25821" t="str">
            <v xml:space="preserve">Nhớt SINOPEC L-CKD 150 (ISO VG150) (200 lít/Phuy) </v>
          </cell>
          <cell r="C25821" t="str">
            <v>Nhập dầu nhớt theo hợp đồng 41/HÐ-NÐVT4/18 và hóa đơn số 0000800 ngày 01.02.2019</v>
          </cell>
        </row>
        <row r="25822">
          <cell r="A25822" t="str">
            <v>3.94.00.458.VIE.00.000</v>
          </cell>
          <cell r="B25822" t="str">
            <v xml:space="preserve">Cụm drum máy photo bizhub 454e </v>
          </cell>
          <cell r="C25822" t="str">
            <v>Nhập drum máy photo 454e theo hóa đơn số 0040177 ngày 31.01.2019</v>
          </cell>
        </row>
        <row r="25823">
          <cell r="A25823" t="str">
            <v>1.11.01.011.MAS.99.000</v>
          </cell>
          <cell r="B25823" t="str">
            <v xml:space="preserve">Dầu Diezel 0,05S </v>
          </cell>
          <cell r="C25823" t="str">
            <v>Nhập dầu DO theo HĐCT số 09/HĐ-NĐVT4/19 và hóa đơn số 0004777 ngày 31.01.2019</v>
          </cell>
        </row>
        <row r="25824">
          <cell r="A25824" t="str">
            <v>8.90.90.072.VIE.00.000</v>
          </cell>
          <cell r="B25824" t="str">
            <v xml:space="preserve">Tủ chữa cháy 2 ngăn ngoài trời INOX 316 </v>
          </cell>
          <cell r="C25824" t="str">
            <v>Nhập thiết bị PCCC (HĐ 38) theo hóa đơn 0000990 ngày 29.01.2019</v>
          </cell>
        </row>
        <row r="25825">
          <cell r="A25825" t="str">
            <v>8.90.90.073.VIE.00.000</v>
          </cell>
          <cell r="B25825" t="str">
            <v xml:space="preserve">Trụ chữa cháy ngoài nhà - Model: MBHY-150 </v>
          </cell>
          <cell r="C25825" t="str">
            <v>Nhập thiết bị PCCC (HĐ 38) theo hóa đơn 0000990 ngày 29.01.2019</v>
          </cell>
        </row>
        <row r="25826">
          <cell r="A25826" t="str">
            <v>8.90.90.082.VIE.00.000</v>
          </cell>
          <cell r="B25826" t="str">
            <v xml:space="preserve">Tủ chữa cháy đặt trong nhà INOX 316 </v>
          </cell>
          <cell r="C25826" t="str">
            <v>Nhập thiết bị PCCC (HĐ 38) theo hóa đơn 0000990 ngày 29.01.2019</v>
          </cell>
        </row>
        <row r="25827">
          <cell r="A25827" t="str">
            <v>3.66.75.001.SIN.00.000</v>
          </cell>
          <cell r="B25827" t="str">
            <v xml:space="preserve">Đèn exit hành lang, cầu thang Maxspid BLS/M/W5100 </v>
          </cell>
          <cell r="C25827" t="str">
            <v>Nhập thiết bị PCCC (HĐ 38) theo hóa đơn số 0000990 ngày 29.01.2019</v>
          </cell>
        </row>
        <row r="25828">
          <cell r="A25828" t="str">
            <v>8.30.15.001.KOR.00.000</v>
          </cell>
          <cell r="B25828" t="str">
            <v xml:space="preserve">Cờ lê đa năng Magic Wrench MW07 FL </v>
          </cell>
          <cell r="C25828" t="str">
            <v>Nhập thiết bị PCCC (HĐ 38) theo hóa đơn số 0000990 ngày 29.01.2019</v>
          </cell>
        </row>
        <row r="25829">
          <cell r="A25829" t="str">
            <v>8.35.05.010.VIE.00.000</v>
          </cell>
          <cell r="B25829" t="str">
            <v xml:space="preserve">Xẻng chữa cháy dài 1,2m </v>
          </cell>
          <cell r="C25829" t="str">
            <v>Nhập thiết bị PCCC ( HĐ 38) theo hóa đơn số 0000990 ngày 29.01.2019</v>
          </cell>
        </row>
        <row r="25830">
          <cell r="A25830" t="str">
            <v>8.35.85.070.JPN.00.000</v>
          </cell>
          <cell r="B25830" t="str">
            <v xml:space="preserve">Kích thủy lực Masada MHB-30Y 30 tấn </v>
          </cell>
          <cell r="C25830" t="str">
            <v>Nhập thiết bị PCCC (HĐ 38) theo hóa đơn số 0000990 ngày 29.01.2019</v>
          </cell>
        </row>
        <row r="25831">
          <cell r="A25831" t="str">
            <v>8.35.85.099.VIE.00.000</v>
          </cell>
          <cell r="B25831" t="str">
            <v xml:space="preserve">Dây thừng cứu hộ - Model: PY02 </v>
          </cell>
          <cell r="C25831" t="str">
            <v>Nhập thiết bị PCCC (HĐ 38) theo hóa đơn số 0000990 ngày 29.01.2019</v>
          </cell>
        </row>
        <row r="25832">
          <cell r="A25832" t="str">
            <v>8.90.21.010.VIE.00.000</v>
          </cell>
          <cell r="B25832" t="str">
            <v xml:space="preserve">Băng chỉ huy chữa cháy </v>
          </cell>
          <cell r="C25832" t="str">
            <v>Nhập thiết bị PCCC ( HĐ 38) theo hóa đơn số 0000990 ngày 29.01.2019</v>
          </cell>
        </row>
        <row r="25833">
          <cell r="A25833" t="str">
            <v>8.90.30.035.USA.00.000</v>
          </cell>
          <cell r="B25833" t="str">
            <v xml:space="preserve">Nón PCCC - Model: 1500-2000F </v>
          </cell>
          <cell r="C25833" t="str">
            <v>Nhập thiết bị PCCC (HĐ 38) theo hóa đơn số 0000990 ngày 29.01.2019</v>
          </cell>
        </row>
        <row r="25834">
          <cell r="A25834" t="str">
            <v>8.90.50.615.MAS.00.000</v>
          </cell>
          <cell r="B25834" t="str">
            <v xml:space="preserve">Giầy PCCC - Model: Harvik 9687L </v>
          </cell>
          <cell r="C25834" t="str">
            <v>Nhập thiết bị PCCC (HĐ 38) theo hóa đơn số 0000990 ngày 29.01.2019</v>
          </cell>
        </row>
        <row r="25835">
          <cell r="A25835" t="str">
            <v>8.90.90.070.GER.00.000</v>
          </cell>
          <cell r="B25835" t="str">
            <v xml:space="preserve">Cuộn vòi chữa cháy JAKOB đường kính D65, dài 20m/cuộn, áp suất 17 loại 2 lớp </v>
          </cell>
          <cell r="C25835" t="str">
            <v>Nhập thiết bị PCCC (HĐ 38) theo hóa đơn số 0000990 ngày 29.01.2019</v>
          </cell>
        </row>
        <row r="25836">
          <cell r="A25836" t="str">
            <v>8.90.90.071.GER.00.000</v>
          </cell>
          <cell r="B25836" t="str">
            <v xml:space="preserve">Cuộn vòi chữa cháy JAKOB đường kính D50, dài 20m/cuộn, áp suất 17 loại 2 lớp </v>
          </cell>
          <cell r="C25836" t="str">
            <v>Nhập thiết bị PCCC (HĐ 38) theo hóa đơn số 0000990 ngày 29.01.2019</v>
          </cell>
        </row>
        <row r="25837">
          <cell r="A25837" t="str">
            <v>8.90.90.074.VIE.00.000</v>
          </cell>
          <cell r="B25837" t="str">
            <v xml:space="preserve">Bộ ngàm nối chữa cháy đồng thau DN65 </v>
          </cell>
          <cell r="C25837" t="str">
            <v>Nhập thiết bị PCCC (HĐ 38) theo hóa đơn số 0000990 ngày 29.01.2019</v>
          </cell>
        </row>
        <row r="25838">
          <cell r="A25838" t="str">
            <v>8.90.90.075.CHN.00.000</v>
          </cell>
          <cell r="B25838" t="str">
            <v xml:space="preserve">Mền chữa cháy 1.8m x 1.8m </v>
          </cell>
          <cell r="C25838" t="str">
            <v>Nhập thiết bị PCCC (HĐ 38) theo hóa đơn số 0000990 ngày 29.01.2019</v>
          </cell>
        </row>
        <row r="25839">
          <cell r="A25839" t="str">
            <v>8.90.90.076.VIE.00.000</v>
          </cell>
          <cell r="B25839" t="str">
            <v xml:space="preserve">Bộ quần áo chữa cháy phản quang HVA </v>
          </cell>
          <cell r="C25839" t="str">
            <v>Nhập thiết bị PCCC ( HĐ 38) theo hóa đơn số 0000990 ngày 29.01.2019</v>
          </cell>
        </row>
        <row r="25840">
          <cell r="A25840" t="str">
            <v>8.90.90.077.VIE.00.000</v>
          </cell>
          <cell r="B25840" t="str">
            <v xml:space="preserve">Cờ hiệu ban chỉ huy chữa cháy </v>
          </cell>
          <cell r="C25840" t="str">
            <v>Nhập thiết bị PCCC ( HĐ 38) theo hóa đơn số 0000990 ngày 29.01.2019</v>
          </cell>
        </row>
        <row r="25841">
          <cell r="A25841" t="str">
            <v>8.90.90.078.VIE.00.000</v>
          </cell>
          <cell r="B25841" t="str">
            <v xml:space="preserve">Lăng chữa cháy đường kính 50mm, áp suất 16 bar - MSP: TY-604 </v>
          </cell>
          <cell r="C25841" t="str">
            <v>Nhập thiết bị PCCC ( HĐ 38) theo hóa đơn số 0000990 ngày 29.01.2019</v>
          </cell>
        </row>
        <row r="25842">
          <cell r="A25842" t="str">
            <v>8.90.90.079.VIE.00.000</v>
          </cell>
          <cell r="B25842" t="str">
            <v xml:space="preserve">Lăng chữa cháy đường kính 65mm, áp suất 20 bar - MSP: TY-604 </v>
          </cell>
          <cell r="C25842" t="str">
            <v>Nhập thiết bị PCCC ( HĐ 38) theo hóa đơn số 0000990 ngày 29.01.2019</v>
          </cell>
        </row>
        <row r="25843">
          <cell r="A25843" t="str">
            <v>8.90.90.080.VIE.00.000</v>
          </cell>
          <cell r="B25843" t="str">
            <v xml:space="preserve">Lăng phun bọt Foam DN65 - Mã số: G300 </v>
          </cell>
          <cell r="C25843" t="str">
            <v>Nhập thiết bị PCCC ( HĐ 38) theo hóa đơn số 0000990 ngày 29.01.2019</v>
          </cell>
        </row>
        <row r="25844">
          <cell r="A25844" t="str">
            <v>8.90.90.081.VIE.00.000</v>
          </cell>
          <cell r="B25844" t="str">
            <v xml:space="preserve">Cờ hiệu ưu tiên xe chữa cháy </v>
          </cell>
          <cell r="C25844" t="str">
            <v>Nhập thiết bị PCCC ( HĐ 38) theo hóa đơn số 0000990 ngày 29.01.2019</v>
          </cell>
        </row>
      </sheetData>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006C-B113-44C4-80B4-AAEA8B80AA8E}">
  <sheetPr>
    <outlinePr summaryBelow="0" summaryRight="0"/>
  </sheetPr>
  <dimension ref="A1:AT737"/>
  <sheetViews>
    <sheetView zoomScaleNormal="100" workbookViewId="0">
      <pane xSplit="3" ySplit="1" topLeftCell="K2" activePane="bottomRight" state="frozen"/>
      <selection pane="topRight" activeCell="D1" sqref="D1"/>
      <selection pane="bottomLeft" activeCell="A2" sqref="A2"/>
      <selection pane="bottomRight" activeCell="Q2" sqref="Q2"/>
    </sheetView>
  </sheetViews>
  <sheetFormatPr defaultColWidth="12.5703125" defaultRowHeight="15" x14ac:dyDescent="0.25"/>
  <cols>
    <col min="1" max="1" width="7.7109375" customWidth="1"/>
    <col min="2" max="2" width="25.28515625" customWidth="1"/>
    <col min="3" max="3" width="25.140625" customWidth="1"/>
    <col min="4" max="4" width="32.85546875" style="108" customWidth="1"/>
    <col min="5" max="5" width="27.5703125" style="108" customWidth="1"/>
    <col min="6" max="6" width="14.42578125" style="108" customWidth="1"/>
    <col min="7" max="7" width="6.42578125" bestFit="1" customWidth="1"/>
    <col min="8" max="8" width="10.42578125" style="221" customWidth="1"/>
    <col min="9" max="9" width="16.5703125" hidden="1" customWidth="1"/>
    <col min="10" max="11" width="16.5703125" customWidth="1"/>
    <col min="12" max="12" width="21" customWidth="1"/>
    <col min="13" max="13" width="21.42578125" customWidth="1"/>
    <col min="14" max="14" width="16.7109375" customWidth="1"/>
    <col min="15" max="15" width="17.7109375" style="108" customWidth="1"/>
    <col min="16" max="16" width="17.85546875" customWidth="1"/>
    <col min="17" max="17" width="16.5703125" customWidth="1"/>
    <col min="18" max="18" width="15.5703125" customWidth="1"/>
    <col min="19" max="19" width="6.42578125" style="222" customWidth="1"/>
    <col min="20" max="20" width="9.140625" customWidth="1"/>
    <col min="21" max="21" width="16.28515625" customWidth="1"/>
    <col min="22" max="22" width="9.85546875" bestFit="1" customWidth="1"/>
    <col min="23" max="23" width="9.85546875" customWidth="1"/>
    <col min="24" max="25" width="16.5703125" customWidth="1"/>
    <col min="26" max="28" width="16.5703125" hidden="1" customWidth="1"/>
    <col min="29" max="30" width="16.5703125" customWidth="1"/>
    <col min="31" max="31" width="13.5703125" customWidth="1"/>
    <col min="32" max="32" width="22.42578125" hidden="1" customWidth="1"/>
    <col min="33" max="33" width="23.85546875" hidden="1" customWidth="1"/>
    <col min="34" max="35" width="19.28515625" style="6" hidden="1" customWidth="1"/>
    <col min="36" max="36" width="17.5703125" style="6" hidden="1" customWidth="1"/>
    <col min="37" max="37" width="17.28515625" style="6" hidden="1" customWidth="1"/>
    <col min="38" max="38" width="24.42578125" style="6" hidden="1" customWidth="1"/>
    <col min="39" max="39" width="22.42578125" style="6" hidden="1" customWidth="1"/>
    <col min="40" max="40" width="39.85546875" hidden="1" customWidth="1"/>
    <col min="41" max="41" width="10.5703125" hidden="1" customWidth="1"/>
    <col min="42" max="42" width="11.42578125" hidden="1" customWidth="1"/>
    <col min="43" max="43" width="23.42578125" customWidth="1"/>
    <col min="44" max="44" width="14.5703125" customWidth="1"/>
    <col min="45" max="46" width="8.85546875" customWidth="1"/>
  </cols>
  <sheetData>
    <row r="1" spans="1:46" ht="72" thickBot="1" x14ac:dyDescent="0.3">
      <c r="A1" s="1" t="s">
        <v>0</v>
      </c>
      <c r="B1" s="1" t="s">
        <v>1</v>
      </c>
      <c r="C1" s="2" t="s">
        <v>2</v>
      </c>
      <c r="D1" s="2" t="s">
        <v>3</v>
      </c>
      <c r="E1" s="3" t="s">
        <v>4</v>
      </c>
      <c r="F1" s="3" t="s">
        <v>5</v>
      </c>
      <c r="G1" s="1" t="s">
        <v>6</v>
      </c>
      <c r="H1" s="4" t="s">
        <v>7</v>
      </c>
      <c r="I1" s="2" t="s">
        <v>8</v>
      </c>
      <c r="J1" s="5" t="s">
        <v>9</v>
      </c>
      <c r="K1" s="5" t="s">
        <v>10</v>
      </c>
      <c r="L1" s="5" t="s">
        <v>11</v>
      </c>
      <c r="M1" s="5" t="s">
        <v>12</v>
      </c>
      <c r="N1" s="5" t="s">
        <v>13</v>
      </c>
      <c r="O1" s="5" t="s">
        <v>14</v>
      </c>
      <c r="P1" s="5" t="s">
        <v>15</v>
      </c>
      <c r="Q1" s="6" t="s">
        <v>16</v>
      </c>
      <c r="R1" s="6" t="s">
        <v>17</v>
      </c>
      <c r="S1" s="7"/>
      <c r="T1" s="6"/>
      <c r="U1" s="5"/>
      <c r="V1" s="5" t="s">
        <v>18</v>
      </c>
      <c r="W1" s="2" t="s">
        <v>19</v>
      </c>
      <c r="X1" s="5" t="s">
        <v>20</v>
      </c>
      <c r="Y1" s="8" t="s">
        <v>21</v>
      </c>
      <c r="Z1" s="5" t="s">
        <v>22</v>
      </c>
      <c r="AA1" s="5" t="s">
        <v>23</v>
      </c>
      <c r="AB1" s="3" t="s">
        <v>24</v>
      </c>
      <c r="AC1" s="1" t="s">
        <v>25</v>
      </c>
      <c r="AD1" s="1" t="s">
        <v>26</v>
      </c>
      <c r="AE1" s="2" t="s">
        <v>27</v>
      </c>
      <c r="AF1" s="9" t="s">
        <v>28</v>
      </c>
      <c r="AG1" s="10" t="s">
        <v>29</v>
      </c>
      <c r="AH1" s="11" t="s">
        <v>30</v>
      </c>
      <c r="AI1" s="11"/>
      <c r="AJ1" s="11" t="s">
        <v>31</v>
      </c>
      <c r="AK1" s="11"/>
      <c r="AL1" s="11" t="s">
        <v>32</v>
      </c>
      <c r="AM1" s="11"/>
      <c r="AN1" s="1" t="s">
        <v>33</v>
      </c>
      <c r="AO1" s="1" t="s">
        <v>34</v>
      </c>
      <c r="AP1" s="1" t="s">
        <v>35</v>
      </c>
      <c r="AQ1" s="10" t="s">
        <v>36</v>
      </c>
      <c r="AR1" s="12" t="s">
        <v>37</v>
      </c>
      <c r="AS1" s="13"/>
      <c r="AT1" s="13"/>
    </row>
    <row r="2" spans="1:46" ht="105.75" thickBot="1" x14ac:dyDescent="0.3">
      <c r="A2" s="14">
        <v>1</v>
      </c>
      <c r="B2" s="15" t="s">
        <v>38</v>
      </c>
      <c r="C2" s="16" t="s">
        <v>39</v>
      </c>
      <c r="D2" s="17" t="s">
        <v>40</v>
      </c>
      <c r="E2" s="18" t="s">
        <v>41</v>
      </c>
      <c r="F2" s="18" t="s">
        <v>42</v>
      </c>
      <c r="G2" s="18" t="s">
        <v>43</v>
      </c>
      <c r="H2" s="19">
        <v>9</v>
      </c>
      <c r="I2" s="18">
        <v>9</v>
      </c>
      <c r="J2" s="20">
        <v>4533000</v>
      </c>
      <c r="K2" s="21">
        <v>0.08</v>
      </c>
      <c r="L2" s="22">
        <f>H2*J2</f>
        <v>40797000</v>
      </c>
      <c r="M2" s="23">
        <f t="shared" ref="M2:M65" si="0">L2*(1+K2)</f>
        <v>44060760</v>
      </c>
      <c r="N2" s="23">
        <f t="shared" ref="N2:N65" si="1">K2*L2</f>
        <v>3263760</v>
      </c>
      <c r="O2" s="24" t="s">
        <v>44</v>
      </c>
      <c r="P2" s="23">
        <f t="shared" ref="P2:P65" si="2">M2/2</f>
        <v>22030380</v>
      </c>
      <c r="Q2" s="25">
        <f>1.5*(H2*30/365)</f>
        <v>1.1095890410958904</v>
      </c>
      <c r="R2" s="23">
        <f>1.5*H2</f>
        <v>13.5</v>
      </c>
      <c r="S2" s="26">
        <v>1.1100000000000001</v>
      </c>
      <c r="T2" s="27">
        <f>ROUND(R2,2)</f>
        <v>13.5</v>
      </c>
      <c r="U2" s="24" t="str">
        <f>S2&amp;" sản phẩm/tháng hoặc " &amp;T2&amp; " sản phẩm/năm "</f>
        <v xml:space="preserve">1,11 sản phẩm/tháng hoặc 13,5 sản phẩm/năm </v>
      </c>
      <c r="V2" s="21" t="s">
        <v>45</v>
      </c>
      <c r="W2" s="21" t="s">
        <v>46</v>
      </c>
      <c r="X2" s="28" t="s">
        <v>47</v>
      </c>
      <c r="Y2" s="28" t="s">
        <v>48</v>
      </c>
      <c r="Z2" s="18" t="s">
        <v>49</v>
      </c>
      <c r="AA2" s="18"/>
      <c r="AB2" s="18"/>
      <c r="AC2" s="29" t="s">
        <v>50</v>
      </c>
      <c r="AD2" s="29" t="s">
        <v>50</v>
      </c>
      <c r="AE2" s="18">
        <v>4</v>
      </c>
      <c r="AF2" s="18"/>
      <c r="AG2" s="30"/>
      <c r="AH2" s="31">
        <v>4533000</v>
      </c>
      <c r="AI2" s="32" t="s">
        <v>48</v>
      </c>
      <c r="AJ2" s="31">
        <v>5340000</v>
      </c>
      <c r="AK2" s="33" t="s">
        <v>51</v>
      </c>
      <c r="AL2" s="31">
        <v>6300000</v>
      </c>
      <c r="AM2" s="11" t="s">
        <v>52</v>
      </c>
      <c r="AN2" s="15" t="s">
        <v>53</v>
      </c>
      <c r="AO2" s="34" t="s">
        <v>43</v>
      </c>
      <c r="AP2" s="35">
        <v>4</v>
      </c>
      <c r="AQ2" s="36" t="s">
        <v>49</v>
      </c>
      <c r="AR2" s="37"/>
      <c r="AS2" s="13"/>
      <c r="AT2" s="13"/>
    </row>
    <row r="3" spans="1:46" ht="75.75" thickBot="1" x14ac:dyDescent="0.3">
      <c r="A3" s="14">
        <v>2</v>
      </c>
      <c r="B3" s="15" t="s">
        <v>54</v>
      </c>
      <c r="C3" s="38" t="s">
        <v>55</v>
      </c>
      <c r="D3" s="18" t="s">
        <v>56</v>
      </c>
      <c r="E3" s="18" t="s">
        <v>57</v>
      </c>
      <c r="F3" s="18" t="s">
        <v>42</v>
      </c>
      <c r="G3" s="18" t="s">
        <v>43</v>
      </c>
      <c r="H3" s="19">
        <v>22</v>
      </c>
      <c r="I3" s="18">
        <v>22</v>
      </c>
      <c r="J3" s="20">
        <v>25740000</v>
      </c>
      <c r="K3" s="39">
        <v>0.08</v>
      </c>
      <c r="L3" s="22">
        <f t="shared" ref="L3:L66" si="3">H3*J3</f>
        <v>566280000</v>
      </c>
      <c r="M3" s="23">
        <f t="shared" si="0"/>
        <v>611582400</v>
      </c>
      <c r="N3" s="23">
        <f t="shared" si="1"/>
        <v>45302400</v>
      </c>
      <c r="O3" s="24" t="s">
        <v>44</v>
      </c>
      <c r="P3" s="23">
        <f t="shared" si="2"/>
        <v>305791200</v>
      </c>
      <c r="Q3" s="25">
        <f t="shared" ref="Q3:Q7" si="4">1.5*(H3*30/365)</f>
        <v>2.7123287671232874</v>
      </c>
      <c r="R3" s="23">
        <f t="shared" ref="R3:R7" si="5">1.5*H3</f>
        <v>33</v>
      </c>
      <c r="S3" s="26">
        <f t="shared" ref="S3:T29" si="6">ROUND(Q3,2)</f>
        <v>2.71</v>
      </c>
      <c r="T3" s="27">
        <f t="shared" si="6"/>
        <v>33</v>
      </c>
      <c r="U3" s="24" t="str">
        <f t="shared" ref="U3:U66" si="7">S3&amp;" sản phẩm/tháng hoặc " &amp;T3&amp; " sản phẩm/năm "</f>
        <v xml:space="preserve">2,71 sản phẩm/tháng hoặc 33 sản phẩm/năm </v>
      </c>
      <c r="V3" s="21" t="s">
        <v>45</v>
      </c>
      <c r="W3" s="21" t="s">
        <v>46</v>
      </c>
      <c r="X3" s="28" t="s">
        <v>47</v>
      </c>
      <c r="Y3" s="33" t="s">
        <v>58</v>
      </c>
      <c r="Z3" s="18" t="s">
        <v>59</v>
      </c>
      <c r="AA3" s="18">
        <v>19360000</v>
      </c>
      <c r="AB3" s="18" t="str">
        <f>VLOOKUP(Z3,'[1]Tra giá ERP'!$A$2:$C$25844,3,0)</f>
        <v>Nhập kho vật tư (HĐ:118/2021) theo hóa đơn số 00000001 ngày 05.01.2022</v>
      </c>
      <c r="AC3" s="29" t="s">
        <v>50</v>
      </c>
      <c r="AD3" s="29" t="s">
        <v>50</v>
      </c>
      <c r="AE3" s="18">
        <v>22</v>
      </c>
      <c r="AF3" s="14"/>
      <c r="AG3" s="36"/>
      <c r="AH3" s="31">
        <v>28340000</v>
      </c>
      <c r="AI3" s="33" t="s">
        <v>60</v>
      </c>
      <c r="AJ3" s="31">
        <v>25740000</v>
      </c>
      <c r="AK3" s="33" t="s">
        <v>58</v>
      </c>
      <c r="AL3" s="31">
        <v>29000000</v>
      </c>
      <c r="AM3" s="11" t="s">
        <v>61</v>
      </c>
      <c r="AN3" s="15" t="s">
        <v>62</v>
      </c>
      <c r="AO3" s="34" t="s">
        <v>63</v>
      </c>
      <c r="AP3" s="35">
        <v>22</v>
      </c>
      <c r="AQ3" s="36" t="s">
        <v>59</v>
      </c>
      <c r="AR3" s="37"/>
      <c r="AS3" s="13"/>
      <c r="AT3" s="13"/>
    </row>
    <row r="4" spans="1:46" ht="75.75" thickBot="1" x14ac:dyDescent="0.3">
      <c r="A4" s="14">
        <v>3</v>
      </c>
      <c r="B4" s="15" t="s">
        <v>64</v>
      </c>
      <c r="C4" s="40" t="s">
        <v>65</v>
      </c>
      <c r="D4" s="41" t="s">
        <v>66</v>
      </c>
      <c r="E4" s="18" t="s">
        <v>67</v>
      </c>
      <c r="F4" s="18" t="s">
        <v>42</v>
      </c>
      <c r="G4" s="14" t="s">
        <v>43</v>
      </c>
      <c r="H4" s="42">
        <v>112</v>
      </c>
      <c r="I4" s="18">
        <v>112</v>
      </c>
      <c r="J4" s="43">
        <v>23660000</v>
      </c>
      <c r="K4" s="39">
        <v>0.08</v>
      </c>
      <c r="L4" s="22">
        <f t="shared" si="3"/>
        <v>2649920000</v>
      </c>
      <c r="M4" s="23">
        <f t="shared" si="0"/>
        <v>2861913600</v>
      </c>
      <c r="N4" s="23">
        <f t="shared" si="1"/>
        <v>211993600</v>
      </c>
      <c r="O4" s="24" t="s">
        <v>44</v>
      </c>
      <c r="P4" s="23">
        <f t="shared" si="2"/>
        <v>1430956800</v>
      </c>
      <c r="Q4" s="25">
        <f t="shared" si="4"/>
        <v>13.80821917808219</v>
      </c>
      <c r="R4" s="23">
        <f t="shared" si="5"/>
        <v>168</v>
      </c>
      <c r="S4" s="26">
        <f t="shared" si="6"/>
        <v>13.81</v>
      </c>
      <c r="T4" s="27">
        <f t="shared" si="6"/>
        <v>168</v>
      </c>
      <c r="U4" s="24" t="str">
        <f t="shared" si="7"/>
        <v xml:space="preserve">13,81 sản phẩm/tháng hoặc 168 sản phẩm/năm </v>
      </c>
      <c r="V4" s="21" t="s">
        <v>45</v>
      </c>
      <c r="W4" s="21" t="s">
        <v>46</v>
      </c>
      <c r="X4" s="28" t="s">
        <v>68</v>
      </c>
      <c r="Y4" s="33" t="s">
        <v>58</v>
      </c>
      <c r="Z4" s="18" t="s">
        <v>69</v>
      </c>
      <c r="AA4" s="18">
        <v>23660000</v>
      </c>
      <c r="AB4" s="18" t="str">
        <f>VLOOKUP(Z4,'[1]Tra giá ERP'!$A$2:$C$25844,3,0)</f>
        <v>Nhập kho vật tư (HĐ: 40/2025) theo hóa đơn số 00000121 ngày 14.10.2025</v>
      </c>
      <c r="AC4" s="29" t="s">
        <v>50</v>
      </c>
      <c r="AD4" s="29" t="s">
        <v>50</v>
      </c>
      <c r="AE4" s="18">
        <v>112</v>
      </c>
      <c r="AF4" s="14"/>
      <c r="AG4" s="36"/>
      <c r="AH4" s="31">
        <v>29000000</v>
      </c>
      <c r="AI4" s="33" t="s">
        <v>60</v>
      </c>
      <c r="AJ4" s="31">
        <v>25740000</v>
      </c>
      <c r="AK4" s="33" t="s">
        <v>58</v>
      </c>
      <c r="AL4" s="31">
        <v>30000000</v>
      </c>
      <c r="AM4" s="11" t="s">
        <v>61</v>
      </c>
      <c r="AN4" s="15" t="s">
        <v>70</v>
      </c>
      <c r="AO4" s="34" t="s">
        <v>63</v>
      </c>
      <c r="AP4" s="35">
        <v>112</v>
      </c>
      <c r="AQ4" s="36" t="s">
        <v>69</v>
      </c>
      <c r="AR4" s="37"/>
      <c r="AS4" s="13"/>
      <c r="AT4" s="13"/>
    </row>
    <row r="5" spans="1:46" ht="75.75" thickBot="1" x14ac:dyDescent="0.3">
      <c r="A5" s="14">
        <v>4</v>
      </c>
      <c r="B5" s="15" t="s">
        <v>71</v>
      </c>
      <c r="C5" s="40" t="s">
        <v>72</v>
      </c>
      <c r="D5" s="41" t="s">
        <v>73</v>
      </c>
      <c r="E5" s="18" t="s">
        <v>74</v>
      </c>
      <c r="F5" s="18" t="s">
        <v>42</v>
      </c>
      <c r="G5" s="14" t="s">
        <v>43</v>
      </c>
      <c r="H5" s="42">
        <v>26</v>
      </c>
      <c r="I5" s="18">
        <v>26</v>
      </c>
      <c r="J5" s="43">
        <v>23500000</v>
      </c>
      <c r="K5" s="39">
        <v>0.08</v>
      </c>
      <c r="L5" s="22">
        <f t="shared" si="3"/>
        <v>611000000</v>
      </c>
      <c r="M5" s="23">
        <f t="shared" si="0"/>
        <v>659880000</v>
      </c>
      <c r="N5" s="23">
        <f t="shared" si="1"/>
        <v>48880000</v>
      </c>
      <c r="O5" s="24" t="s">
        <v>44</v>
      </c>
      <c r="P5" s="23">
        <f t="shared" si="2"/>
        <v>329940000</v>
      </c>
      <c r="Q5" s="25">
        <f t="shared" si="4"/>
        <v>3.2054794520547949</v>
      </c>
      <c r="R5" s="23">
        <f t="shared" si="5"/>
        <v>39</v>
      </c>
      <c r="S5" s="26">
        <f t="shared" si="6"/>
        <v>3.21</v>
      </c>
      <c r="T5" s="27">
        <f t="shared" si="6"/>
        <v>39</v>
      </c>
      <c r="U5" s="24" t="str">
        <f t="shared" si="7"/>
        <v xml:space="preserve">3,21 sản phẩm/tháng hoặc 39 sản phẩm/năm </v>
      </c>
      <c r="V5" s="21" t="s">
        <v>45</v>
      </c>
      <c r="W5" s="21" t="s">
        <v>46</v>
      </c>
      <c r="X5" s="28" t="s">
        <v>75</v>
      </c>
      <c r="Y5" s="33" t="s">
        <v>58</v>
      </c>
      <c r="Z5" s="18" t="s">
        <v>76</v>
      </c>
      <c r="AA5" s="18">
        <v>23500000</v>
      </c>
      <c r="AB5" s="18" t="str">
        <f>VLOOKUP(Z5,'[1]Tra giá ERP'!$A$2:$C$25844,3,0)</f>
        <v>Nhập kho vật tư (HĐ: 25/2025) theo hóa đơn số 00000070 ngày 26.05.2025</v>
      </c>
      <c r="AC5" s="29" t="s">
        <v>50</v>
      </c>
      <c r="AD5" s="29" t="s">
        <v>50</v>
      </c>
      <c r="AE5" s="18">
        <v>26</v>
      </c>
      <c r="AF5" s="14"/>
      <c r="AG5" s="36"/>
      <c r="AH5" s="31">
        <v>29500000</v>
      </c>
      <c r="AI5" s="33" t="s">
        <v>60</v>
      </c>
      <c r="AJ5" s="31">
        <v>25740000</v>
      </c>
      <c r="AK5" s="33" t="s">
        <v>58</v>
      </c>
      <c r="AL5" s="31">
        <v>31500000</v>
      </c>
      <c r="AM5" s="11" t="s">
        <v>61</v>
      </c>
      <c r="AN5" s="15" t="s">
        <v>77</v>
      </c>
      <c r="AO5" s="34" t="s">
        <v>63</v>
      </c>
      <c r="AP5" s="35">
        <v>26</v>
      </c>
      <c r="AQ5" s="36" t="s">
        <v>76</v>
      </c>
      <c r="AR5" s="37"/>
      <c r="AS5" s="13"/>
      <c r="AT5" s="13"/>
    </row>
    <row r="6" spans="1:46" ht="270.75" thickBot="1" x14ac:dyDescent="0.3">
      <c r="A6" s="14">
        <v>5</v>
      </c>
      <c r="B6" s="15" t="s">
        <v>78</v>
      </c>
      <c r="C6" s="40" t="s">
        <v>79</v>
      </c>
      <c r="D6" s="41" t="s">
        <v>80</v>
      </c>
      <c r="E6" s="18" t="s">
        <v>80</v>
      </c>
      <c r="F6" s="18" t="s">
        <v>81</v>
      </c>
      <c r="G6" s="14" t="s">
        <v>82</v>
      </c>
      <c r="H6" s="42">
        <v>204</v>
      </c>
      <c r="I6" s="18">
        <v>204</v>
      </c>
      <c r="J6" s="20">
        <v>39000</v>
      </c>
      <c r="K6" s="39">
        <v>0.08</v>
      </c>
      <c r="L6" s="22">
        <f t="shared" si="3"/>
        <v>7956000</v>
      </c>
      <c r="M6" s="23">
        <f t="shared" si="0"/>
        <v>8592480</v>
      </c>
      <c r="N6" s="23">
        <f t="shared" si="1"/>
        <v>636480</v>
      </c>
      <c r="O6" s="44" t="s">
        <v>83</v>
      </c>
      <c r="P6" s="23">
        <f t="shared" si="2"/>
        <v>4296240</v>
      </c>
      <c r="Q6" s="25">
        <f t="shared" si="4"/>
        <v>25.150684931506849</v>
      </c>
      <c r="R6" s="23">
        <f t="shared" si="5"/>
        <v>306</v>
      </c>
      <c r="S6" s="26">
        <f t="shared" si="6"/>
        <v>25.15</v>
      </c>
      <c r="T6" s="27">
        <f t="shared" si="6"/>
        <v>306</v>
      </c>
      <c r="U6" s="24" t="str">
        <f t="shared" si="7"/>
        <v xml:space="preserve">25,15 sản phẩm/tháng hoặc 306 sản phẩm/năm </v>
      </c>
      <c r="V6" s="39"/>
      <c r="W6" s="21" t="s">
        <v>46</v>
      </c>
      <c r="X6" s="28" t="s">
        <v>47</v>
      </c>
      <c r="Y6" s="33" t="s">
        <v>84</v>
      </c>
      <c r="Z6" s="18" t="s">
        <v>85</v>
      </c>
      <c r="AA6" s="18">
        <v>125000</v>
      </c>
      <c r="AB6" s="18" t="str">
        <f>VLOOKUP(Z6,'[1]Tra giá ERP'!$A$2:$C$25844,3,0)</f>
        <v>Nhập kho vật tư (HĐ:121/2023) theo hóa đơn số 00000216 ngày 13.12.2023</v>
      </c>
      <c r="AC6" s="29" t="s">
        <v>50</v>
      </c>
      <c r="AD6" s="29" t="s">
        <v>50</v>
      </c>
      <c r="AE6" s="18">
        <v>100</v>
      </c>
      <c r="AF6" s="14"/>
      <c r="AG6" s="36"/>
      <c r="AH6" s="31">
        <v>39000</v>
      </c>
      <c r="AI6" s="33" t="s">
        <v>86</v>
      </c>
      <c r="AJ6" s="31">
        <v>42000</v>
      </c>
      <c r="AK6" s="33" t="s">
        <v>84</v>
      </c>
      <c r="AL6" s="31">
        <v>45000</v>
      </c>
      <c r="AM6" s="11" t="s">
        <v>87</v>
      </c>
      <c r="AN6" s="15" t="s">
        <v>80</v>
      </c>
      <c r="AO6" s="34" t="s">
        <v>82</v>
      </c>
      <c r="AP6" s="35">
        <v>100</v>
      </c>
      <c r="AQ6" s="36" t="s">
        <v>85</v>
      </c>
      <c r="AR6" s="37"/>
      <c r="AS6" s="13"/>
      <c r="AT6" s="13"/>
    </row>
    <row r="7" spans="1:46" ht="150.75" thickBot="1" x14ac:dyDescent="0.3">
      <c r="A7" s="14">
        <v>6</v>
      </c>
      <c r="B7" s="15" t="s">
        <v>88</v>
      </c>
      <c r="C7" s="40" t="s">
        <v>89</v>
      </c>
      <c r="D7" s="41" t="s">
        <v>90</v>
      </c>
      <c r="E7" s="18" t="e">
        <v>#N/A</v>
      </c>
      <c r="F7" s="18" t="e">
        <v>#N/A</v>
      </c>
      <c r="G7" s="14" t="s">
        <v>43</v>
      </c>
      <c r="H7" s="42">
        <v>50</v>
      </c>
      <c r="I7" s="18">
        <v>50</v>
      </c>
      <c r="J7" s="20">
        <v>613000</v>
      </c>
      <c r="K7" s="39">
        <v>0.08</v>
      </c>
      <c r="L7" s="22">
        <f t="shared" si="3"/>
        <v>30650000</v>
      </c>
      <c r="M7" s="23">
        <f t="shared" si="0"/>
        <v>33102000.000000004</v>
      </c>
      <c r="N7" s="23">
        <f t="shared" si="1"/>
        <v>2452000</v>
      </c>
      <c r="O7" s="24" t="s">
        <v>44</v>
      </c>
      <c r="P7" s="23">
        <f t="shared" si="2"/>
        <v>16551000.000000002</v>
      </c>
      <c r="Q7" s="25">
        <f t="shared" si="4"/>
        <v>6.1643835616438363</v>
      </c>
      <c r="R7" s="23">
        <f t="shared" si="5"/>
        <v>75</v>
      </c>
      <c r="S7" s="26">
        <f t="shared" si="6"/>
        <v>6.16</v>
      </c>
      <c r="T7" s="27">
        <f t="shared" si="6"/>
        <v>75</v>
      </c>
      <c r="U7" s="24" t="str">
        <f t="shared" si="7"/>
        <v xml:space="preserve">6,16 sản phẩm/tháng hoặc 75 sản phẩm/năm </v>
      </c>
      <c r="V7" s="39"/>
      <c r="W7" s="21" t="s">
        <v>46</v>
      </c>
      <c r="X7" s="28" t="s">
        <v>47</v>
      </c>
      <c r="Y7" s="28" t="s">
        <v>91</v>
      </c>
      <c r="Z7" s="18" t="s">
        <v>92</v>
      </c>
      <c r="AA7" s="18"/>
      <c r="AB7" s="18" t="e">
        <f>VLOOKUP(Z7,'[1]Tra giá ERP'!$A$2:$C$25844,3,0)</f>
        <v>#N/A</v>
      </c>
      <c r="AC7" s="29" t="s">
        <v>50</v>
      </c>
      <c r="AD7" s="29" t="s">
        <v>50</v>
      </c>
      <c r="AE7" s="18">
        <v>50</v>
      </c>
      <c r="AF7" s="14"/>
      <c r="AG7" s="36"/>
      <c r="AH7" s="31">
        <v>613000</v>
      </c>
      <c r="AI7" s="33" t="s">
        <v>91</v>
      </c>
      <c r="AJ7" s="31">
        <v>823000</v>
      </c>
      <c r="AK7" s="33" t="s">
        <v>93</v>
      </c>
      <c r="AL7" s="31">
        <v>914000</v>
      </c>
      <c r="AM7" s="11" t="s">
        <v>93</v>
      </c>
      <c r="AN7" s="15" t="s">
        <v>90</v>
      </c>
      <c r="AO7" s="34" t="s">
        <v>43</v>
      </c>
      <c r="AP7" s="35">
        <v>50</v>
      </c>
      <c r="AQ7" s="36" t="s">
        <v>92</v>
      </c>
      <c r="AR7" s="37"/>
      <c r="AS7" s="13"/>
      <c r="AT7" s="13"/>
    </row>
    <row r="8" spans="1:46" ht="75.75" thickBot="1" x14ac:dyDescent="0.3">
      <c r="A8" s="14">
        <v>7</v>
      </c>
      <c r="B8" s="15" t="s">
        <v>94</v>
      </c>
      <c r="C8" s="40" t="s">
        <v>95</v>
      </c>
      <c r="D8" s="41" t="s">
        <v>96</v>
      </c>
      <c r="E8" s="18" t="s">
        <v>97</v>
      </c>
      <c r="F8" s="18" t="s">
        <v>42</v>
      </c>
      <c r="G8" s="14" t="s">
        <v>43</v>
      </c>
      <c r="H8" s="42">
        <v>2</v>
      </c>
      <c r="I8" s="18">
        <v>2</v>
      </c>
      <c r="J8" s="20">
        <v>7508000</v>
      </c>
      <c r="K8" s="39">
        <v>0.08</v>
      </c>
      <c r="L8" s="22">
        <f t="shared" si="3"/>
        <v>15016000</v>
      </c>
      <c r="M8" s="23">
        <f t="shared" si="0"/>
        <v>16217280.000000002</v>
      </c>
      <c r="N8" s="23">
        <f t="shared" si="1"/>
        <v>1201280</v>
      </c>
      <c r="O8" s="24" t="s">
        <v>44</v>
      </c>
      <c r="P8" s="23">
        <f t="shared" si="2"/>
        <v>8108640.0000000009</v>
      </c>
      <c r="Q8" s="25">
        <f>1.5*(H8*30/365)</f>
        <v>0.24657534246575341</v>
      </c>
      <c r="R8" s="23">
        <f>1.5*H8</f>
        <v>3</v>
      </c>
      <c r="S8" s="26">
        <f t="shared" si="6"/>
        <v>0.25</v>
      </c>
      <c r="T8" s="27">
        <f t="shared" si="6"/>
        <v>3</v>
      </c>
      <c r="U8" s="24" t="str">
        <f t="shared" si="7"/>
        <v xml:space="preserve">0,25 sản phẩm/tháng hoặc 3 sản phẩm/năm </v>
      </c>
      <c r="V8" s="39"/>
      <c r="W8" s="21" t="s">
        <v>46</v>
      </c>
      <c r="X8" s="28" t="s">
        <v>47</v>
      </c>
      <c r="Y8" s="11" t="s">
        <v>98</v>
      </c>
      <c r="Z8" s="18" t="s">
        <v>99</v>
      </c>
      <c r="AA8" s="18">
        <v>5500000</v>
      </c>
      <c r="AB8" s="18" t="str">
        <f>VLOOKUP(Z8,'[1]Tra giá ERP'!$A$2:$C$25844,3,0)</f>
        <v>Nhập kho vật tư (HĐ: 34/2025) theo hóa đơn số 00000073 ngày 05.06.2025</v>
      </c>
      <c r="AC8" s="29" t="s">
        <v>50</v>
      </c>
      <c r="AD8" s="29" t="s">
        <v>50</v>
      </c>
      <c r="AE8" s="18">
        <v>2</v>
      </c>
      <c r="AF8" s="14"/>
      <c r="AG8" s="36"/>
      <c r="AH8" s="31">
        <v>8240000</v>
      </c>
      <c r="AI8" s="33" t="s">
        <v>98</v>
      </c>
      <c r="AJ8" s="31">
        <v>7508000</v>
      </c>
      <c r="AK8" s="33" t="s">
        <v>98</v>
      </c>
      <c r="AL8" s="31">
        <v>11000000</v>
      </c>
      <c r="AM8" s="11" t="s">
        <v>98</v>
      </c>
      <c r="AN8" s="15" t="s">
        <v>96</v>
      </c>
      <c r="AO8" s="34" t="s">
        <v>43</v>
      </c>
      <c r="AP8" s="35">
        <v>2</v>
      </c>
      <c r="AQ8" s="36" t="s">
        <v>99</v>
      </c>
      <c r="AR8" s="37"/>
      <c r="AS8" s="13"/>
      <c r="AT8" s="13"/>
    </row>
    <row r="9" spans="1:46" ht="90.75" thickBot="1" x14ac:dyDescent="0.3">
      <c r="A9" s="14">
        <v>8</v>
      </c>
      <c r="B9" s="15" t="s">
        <v>100</v>
      </c>
      <c r="C9" s="40" t="s">
        <v>101</v>
      </c>
      <c r="D9" s="41" t="s">
        <v>102</v>
      </c>
      <c r="E9" s="18" t="e">
        <v>#N/A</v>
      </c>
      <c r="F9" s="18" t="e">
        <v>#N/A</v>
      </c>
      <c r="G9" s="14" t="s">
        <v>43</v>
      </c>
      <c r="H9" s="42">
        <v>13</v>
      </c>
      <c r="I9" s="18">
        <v>13</v>
      </c>
      <c r="J9" s="20">
        <v>1150000</v>
      </c>
      <c r="K9" s="39">
        <v>0.08</v>
      </c>
      <c r="L9" s="22">
        <f t="shared" si="3"/>
        <v>14950000</v>
      </c>
      <c r="M9" s="23">
        <f t="shared" si="0"/>
        <v>16146000.000000002</v>
      </c>
      <c r="N9" s="23">
        <f t="shared" si="1"/>
        <v>1196000</v>
      </c>
      <c r="O9" s="24" t="s">
        <v>44</v>
      </c>
      <c r="P9" s="23">
        <f t="shared" si="2"/>
        <v>8073000.0000000009</v>
      </c>
      <c r="Q9" s="25">
        <f>1.5*(H9*30/365)</f>
        <v>1.6027397260273974</v>
      </c>
      <c r="R9" s="23">
        <f>1.5*H9</f>
        <v>19.5</v>
      </c>
      <c r="S9" s="26">
        <f t="shared" si="6"/>
        <v>1.6</v>
      </c>
      <c r="T9" s="27">
        <f t="shared" si="6"/>
        <v>19.5</v>
      </c>
      <c r="U9" s="24" t="str">
        <f t="shared" si="7"/>
        <v xml:space="preserve">1,6 sản phẩm/tháng hoặc 19,5 sản phẩm/năm </v>
      </c>
      <c r="V9" s="39"/>
      <c r="W9" s="21" t="s">
        <v>46</v>
      </c>
      <c r="X9" s="28" t="s">
        <v>47</v>
      </c>
      <c r="Y9" s="33" t="s">
        <v>103</v>
      </c>
      <c r="Z9" s="18"/>
      <c r="AA9" s="18" t="e">
        <v>#N/A</v>
      </c>
      <c r="AB9" s="18" t="e">
        <f>VLOOKUP(Z9,'[1]Tra giá ERP'!$A$2:$C$25844,3,0)</f>
        <v>#N/A</v>
      </c>
      <c r="AC9" s="14">
        <v>0</v>
      </c>
      <c r="AD9" s="29" t="s">
        <v>50</v>
      </c>
      <c r="AE9" s="18">
        <v>13</v>
      </c>
      <c r="AF9" s="14"/>
      <c r="AG9" s="36"/>
      <c r="AH9" s="31">
        <v>2540000</v>
      </c>
      <c r="AI9" s="33" t="s">
        <v>104</v>
      </c>
      <c r="AJ9" s="31">
        <v>1150000</v>
      </c>
      <c r="AK9" s="33" t="s">
        <v>103</v>
      </c>
      <c r="AL9" s="31">
        <v>3500000</v>
      </c>
      <c r="AM9" s="11" t="s">
        <v>105</v>
      </c>
      <c r="AN9" s="15" t="s">
        <v>106</v>
      </c>
      <c r="AO9" s="34" t="s">
        <v>43</v>
      </c>
      <c r="AP9" s="35">
        <v>13</v>
      </c>
      <c r="AQ9" s="36"/>
      <c r="AR9" s="37"/>
      <c r="AS9" s="13"/>
      <c r="AT9" s="13"/>
    </row>
    <row r="10" spans="1:46" ht="60.75" thickBot="1" x14ac:dyDescent="0.3">
      <c r="A10" s="14">
        <v>9</v>
      </c>
      <c r="B10" s="15" t="s">
        <v>107</v>
      </c>
      <c r="C10" s="40" t="s">
        <v>108</v>
      </c>
      <c r="D10" s="41" t="s">
        <v>109</v>
      </c>
      <c r="E10" s="18" t="s">
        <v>110</v>
      </c>
      <c r="F10" s="18" t="s">
        <v>42</v>
      </c>
      <c r="G10" s="45" t="s">
        <v>43</v>
      </c>
      <c r="H10" s="46">
        <v>3</v>
      </c>
      <c r="I10" s="18">
        <v>3</v>
      </c>
      <c r="J10" s="20">
        <v>2000000</v>
      </c>
      <c r="K10" s="39">
        <v>0.08</v>
      </c>
      <c r="L10" s="22">
        <f t="shared" si="3"/>
        <v>6000000</v>
      </c>
      <c r="M10" s="23">
        <f t="shared" si="0"/>
        <v>6480000</v>
      </c>
      <c r="N10" s="23">
        <f t="shared" si="1"/>
        <v>480000</v>
      </c>
      <c r="O10" s="44" t="s">
        <v>83</v>
      </c>
      <c r="P10" s="23">
        <f t="shared" si="2"/>
        <v>3240000</v>
      </c>
      <c r="Q10" s="25">
        <f t="shared" ref="Q10:Q19" si="8">1.5*(H10*30/365)</f>
        <v>0.36986301369863012</v>
      </c>
      <c r="R10" s="23">
        <f t="shared" ref="R10:R19" si="9">1.5*H10</f>
        <v>4.5</v>
      </c>
      <c r="S10" s="26">
        <f t="shared" si="6"/>
        <v>0.37</v>
      </c>
      <c r="T10" s="27">
        <f t="shared" si="6"/>
        <v>4.5</v>
      </c>
      <c r="U10" s="24" t="str">
        <f t="shared" si="7"/>
        <v xml:space="preserve">0,37 sản phẩm/tháng hoặc 4,5 sản phẩm/năm </v>
      </c>
      <c r="V10" s="39"/>
      <c r="W10" s="21" t="s">
        <v>46</v>
      </c>
      <c r="X10" s="28" t="s">
        <v>47</v>
      </c>
      <c r="Y10" s="11" t="s">
        <v>111</v>
      </c>
      <c r="Z10" s="18" t="s">
        <v>112</v>
      </c>
      <c r="AA10" s="18"/>
      <c r="AB10" s="18"/>
      <c r="AC10" s="14">
        <v>0</v>
      </c>
      <c r="AD10" s="29" t="s">
        <v>50</v>
      </c>
      <c r="AE10" s="18">
        <v>3</v>
      </c>
      <c r="AF10" s="14"/>
      <c r="AG10" s="36"/>
      <c r="AH10" s="31">
        <v>3100000</v>
      </c>
      <c r="AI10" s="33" t="s">
        <v>113</v>
      </c>
      <c r="AJ10" s="31">
        <v>2973000</v>
      </c>
      <c r="AK10" s="33" t="s">
        <v>114</v>
      </c>
      <c r="AL10" s="31">
        <v>2000000</v>
      </c>
      <c r="AM10" s="11" t="s">
        <v>111</v>
      </c>
      <c r="AN10" s="15" t="s">
        <v>109</v>
      </c>
      <c r="AO10" s="34" t="s">
        <v>43</v>
      </c>
      <c r="AP10" s="35">
        <v>3</v>
      </c>
      <c r="AQ10" s="36" t="s">
        <v>112</v>
      </c>
      <c r="AR10" s="37"/>
      <c r="AS10" s="13"/>
      <c r="AT10" s="13"/>
    </row>
    <row r="11" spans="1:46" ht="60.75" thickBot="1" x14ac:dyDescent="0.3">
      <c r="A11" s="14">
        <v>10</v>
      </c>
      <c r="B11" s="15" t="s">
        <v>115</v>
      </c>
      <c r="C11" s="40" t="s">
        <v>116</v>
      </c>
      <c r="D11" s="41" t="s">
        <v>117</v>
      </c>
      <c r="E11" s="18" t="e">
        <v>#N/A</v>
      </c>
      <c r="F11" s="18" t="e">
        <v>#N/A</v>
      </c>
      <c r="G11" s="41" t="s">
        <v>43</v>
      </c>
      <c r="H11" s="19">
        <v>1</v>
      </c>
      <c r="I11" s="18">
        <v>1</v>
      </c>
      <c r="J11" s="20">
        <v>240000</v>
      </c>
      <c r="K11" s="39">
        <v>0.08</v>
      </c>
      <c r="L11" s="22">
        <f t="shared" si="3"/>
        <v>240000</v>
      </c>
      <c r="M11" s="23">
        <f t="shared" si="0"/>
        <v>259200.00000000003</v>
      </c>
      <c r="N11" s="23">
        <f t="shared" si="1"/>
        <v>19200</v>
      </c>
      <c r="O11" s="44" t="s">
        <v>83</v>
      </c>
      <c r="P11" s="23">
        <f t="shared" si="2"/>
        <v>129600.00000000001</v>
      </c>
      <c r="Q11" s="25">
        <f t="shared" si="8"/>
        <v>0.12328767123287671</v>
      </c>
      <c r="R11" s="23">
        <f t="shared" si="9"/>
        <v>1.5</v>
      </c>
      <c r="S11" s="26">
        <f t="shared" si="6"/>
        <v>0.12</v>
      </c>
      <c r="T11" s="27">
        <f t="shared" si="6"/>
        <v>1.5</v>
      </c>
      <c r="U11" s="24" t="str">
        <f t="shared" si="7"/>
        <v xml:space="preserve">0,12 sản phẩm/tháng hoặc 1,5 sản phẩm/năm </v>
      </c>
      <c r="V11" s="39"/>
      <c r="W11" s="21" t="s">
        <v>46</v>
      </c>
      <c r="X11" s="28" t="s">
        <v>47</v>
      </c>
      <c r="Y11" s="11" t="s">
        <v>111</v>
      </c>
      <c r="Z11" s="18"/>
      <c r="AA11" s="18" t="e">
        <v>#N/A</v>
      </c>
      <c r="AB11" s="18" t="e">
        <f>VLOOKUP(Z11,'[1]Tra giá ERP'!$A$2:$C$25844,3,0)</f>
        <v>#N/A</v>
      </c>
      <c r="AC11" s="14">
        <v>0</v>
      </c>
      <c r="AD11" s="29" t="s">
        <v>50</v>
      </c>
      <c r="AE11" s="18">
        <v>1</v>
      </c>
      <c r="AF11" s="14"/>
      <c r="AG11" s="36"/>
      <c r="AH11" s="31">
        <v>550000</v>
      </c>
      <c r="AI11" s="33" t="s">
        <v>113</v>
      </c>
      <c r="AJ11" s="31">
        <v>430000</v>
      </c>
      <c r="AK11" s="33" t="s">
        <v>114</v>
      </c>
      <c r="AL11" s="31">
        <v>240000</v>
      </c>
      <c r="AM11" s="11" t="s">
        <v>111</v>
      </c>
      <c r="AN11" s="15" t="s">
        <v>117</v>
      </c>
      <c r="AO11" s="34" t="s">
        <v>43</v>
      </c>
      <c r="AP11" s="35">
        <v>1</v>
      </c>
      <c r="AQ11" s="36"/>
      <c r="AR11" s="37"/>
      <c r="AS11" s="13"/>
      <c r="AT11" s="13"/>
    </row>
    <row r="12" spans="1:46" ht="45.75" thickBot="1" x14ac:dyDescent="0.3">
      <c r="A12" s="14">
        <v>11</v>
      </c>
      <c r="B12" s="15" t="s">
        <v>118</v>
      </c>
      <c r="C12" s="40" t="s">
        <v>119</v>
      </c>
      <c r="D12" s="41" t="s">
        <v>120</v>
      </c>
      <c r="E12" s="18" t="s">
        <v>121</v>
      </c>
      <c r="F12" s="18" t="s">
        <v>42</v>
      </c>
      <c r="G12" s="41" t="s">
        <v>43</v>
      </c>
      <c r="H12" s="19">
        <v>2</v>
      </c>
      <c r="I12" s="18">
        <v>2</v>
      </c>
      <c r="J12" s="20">
        <v>500000</v>
      </c>
      <c r="K12" s="39">
        <v>0.08</v>
      </c>
      <c r="L12" s="22">
        <f t="shared" si="3"/>
        <v>1000000</v>
      </c>
      <c r="M12" s="23">
        <f t="shared" si="0"/>
        <v>1080000</v>
      </c>
      <c r="N12" s="23">
        <f t="shared" si="1"/>
        <v>80000</v>
      </c>
      <c r="O12" s="44" t="s">
        <v>83</v>
      </c>
      <c r="P12" s="23">
        <f t="shared" si="2"/>
        <v>540000</v>
      </c>
      <c r="Q12" s="25">
        <f t="shared" si="8"/>
        <v>0.24657534246575341</v>
      </c>
      <c r="R12" s="23">
        <f t="shared" si="9"/>
        <v>3</v>
      </c>
      <c r="S12" s="26">
        <f t="shared" si="6"/>
        <v>0.25</v>
      </c>
      <c r="T12" s="27">
        <f t="shared" si="6"/>
        <v>3</v>
      </c>
      <c r="U12" s="24" t="str">
        <f t="shared" si="7"/>
        <v xml:space="preserve">0,25 sản phẩm/tháng hoặc 3 sản phẩm/năm </v>
      </c>
      <c r="V12" s="39"/>
      <c r="W12" s="21" t="s">
        <v>46</v>
      </c>
      <c r="X12" s="28" t="s">
        <v>47</v>
      </c>
      <c r="Y12" s="11" t="s">
        <v>111</v>
      </c>
      <c r="Z12" s="18" t="s">
        <v>122</v>
      </c>
      <c r="AA12" s="18"/>
      <c r="AB12" s="18"/>
      <c r="AC12" s="14">
        <v>0</v>
      </c>
      <c r="AD12" s="29" t="s">
        <v>50</v>
      </c>
      <c r="AE12" s="18">
        <v>2</v>
      </c>
      <c r="AF12" s="14"/>
      <c r="AG12" s="36"/>
      <c r="AH12" s="31">
        <v>540000</v>
      </c>
      <c r="AI12" s="33" t="s">
        <v>113</v>
      </c>
      <c r="AJ12" s="31">
        <v>780000</v>
      </c>
      <c r="AK12" s="33" t="s">
        <v>114</v>
      </c>
      <c r="AL12" s="31">
        <v>500000</v>
      </c>
      <c r="AM12" s="11" t="s">
        <v>111</v>
      </c>
      <c r="AN12" s="15" t="s">
        <v>120</v>
      </c>
      <c r="AO12" s="34" t="s">
        <v>43</v>
      </c>
      <c r="AP12" s="35">
        <v>2</v>
      </c>
      <c r="AQ12" s="36" t="s">
        <v>122</v>
      </c>
      <c r="AR12" s="37"/>
      <c r="AS12" s="13"/>
      <c r="AT12" s="13"/>
    </row>
    <row r="13" spans="1:46" ht="60.75" thickBot="1" x14ac:dyDescent="0.3">
      <c r="A13" s="14">
        <v>12</v>
      </c>
      <c r="B13" s="15" t="s">
        <v>123</v>
      </c>
      <c r="C13" s="40" t="s">
        <v>124</v>
      </c>
      <c r="D13" s="41" t="s">
        <v>125</v>
      </c>
      <c r="E13" s="18" t="s">
        <v>126</v>
      </c>
      <c r="F13" s="18" t="s">
        <v>42</v>
      </c>
      <c r="G13" s="41" t="s">
        <v>43</v>
      </c>
      <c r="H13" s="19">
        <v>2</v>
      </c>
      <c r="I13" s="18">
        <v>2</v>
      </c>
      <c r="J13" s="20">
        <v>250000</v>
      </c>
      <c r="K13" s="39">
        <v>0.08</v>
      </c>
      <c r="L13" s="22">
        <f t="shared" si="3"/>
        <v>500000</v>
      </c>
      <c r="M13" s="23">
        <f t="shared" si="0"/>
        <v>540000</v>
      </c>
      <c r="N13" s="23">
        <f t="shared" si="1"/>
        <v>40000</v>
      </c>
      <c r="O13" s="44" t="s">
        <v>83</v>
      </c>
      <c r="P13" s="23">
        <f t="shared" si="2"/>
        <v>270000</v>
      </c>
      <c r="Q13" s="25">
        <f t="shared" si="8"/>
        <v>0.24657534246575341</v>
      </c>
      <c r="R13" s="23">
        <f t="shared" si="9"/>
        <v>3</v>
      </c>
      <c r="S13" s="26">
        <f t="shared" si="6"/>
        <v>0.25</v>
      </c>
      <c r="T13" s="27">
        <f t="shared" si="6"/>
        <v>3</v>
      </c>
      <c r="U13" s="24" t="str">
        <f t="shared" si="7"/>
        <v xml:space="preserve">0,25 sản phẩm/tháng hoặc 3 sản phẩm/năm </v>
      </c>
      <c r="V13" s="39"/>
      <c r="W13" s="21" t="s">
        <v>46</v>
      </c>
      <c r="X13" s="28" t="s">
        <v>47</v>
      </c>
      <c r="Y13" s="11" t="s">
        <v>111</v>
      </c>
      <c r="Z13" s="18" t="s">
        <v>127</v>
      </c>
      <c r="AA13" s="18"/>
      <c r="AB13" s="18"/>
      <c r="AC13" s="14">
        <v>0</v>
      </c>
      <c r="AD13" s="29" t="s">
        <v>50</v>
      </c>
      <c r="AE13" s="18">
        <v>2</v>
      </c>
      <c r="AF13" s="14"/>
      <c r="AG13" s="36"/>
      <c r="AH13" s="31">
        <v>312000</v>
      </c>
      <c r="AI13" s="33" t="s">
        <v>113</v>
      </c>
      <c r="AJ13" s="31">
        <v>280000</v>
      </c>
      <c r="AK13" s="33" t="s">
        <v>114</v>
      </c>
      <c r="AL13" s="31">
        <v>250000</v>
      </c>
      <c r="AM13" s="11" t="s">
        <v>111</v>
      </c>
      <c r="AN13" s="15" t="s">
        <v>125</v>
      </c>
      <c r="AO13" s="34" t="s">
        <v>43</v>
      </c>
      <c r="AP13" s="35">
        <v>2</v>
      </c>
      <c r="AQ13" s="47" t="s">
        <v>127</v>
      </c>
      <c r="AR13" s="37"/>
      <c r="AS13" s="13"/>
      <c r="AT13" s="13"/>
    </row>
    <row r="14" spans="1:46" ht="60.75" thickBot="1" x14ac:dyDescent="0.3">
      <c r="A14" s="14">
        <v>13</v>
      </c>
      <c r="B14" s="15" t="s">
        <v>128</v>
      </c>
      <c r="C14" s="40" t="s">
        <v>129</v>
      </c>
      <c r="D14" s="41" t="s">
        <v>130</v>
      </c>
      <c r="E14" s="18" t="s">
        <v>131</v>
      </c>
      <c r="F14" s="18" t="s">
        <v>132</v>
      </c>
      <c r="G14" s="41" t="s">
        <v>133</v>
      </c>
      <c r="H14" s="19">
        <v>1.5</v>
      </c>
      <c r="I14" s="18">
        <v>1.5</v>
      </c>
      <c r="J14" s="20">
        <v>1000000</v>
      </c>
      <c r="K14" s="39">
        <v>0.08</v>
      </c>
      <c r="L14" s="22">
        <f t="shared" si="3"/>
        <v>1500000</v>
      </c>
      <c r="M14" s="23">
        <f t="shared" si="0"/>
        <v>1620000</v>
      </c>
      <c r="N14" s="23">
        <f t="shared" si="1"/>
        <v>120000</v>
      </c>
      <c r="O14" s="44" t="s">
        <v>83</v>
      </c>
      <c r="P14" s="23">
        <f t="shared" si="2"/>
        <v>810000</v>
      </c>
      <c r="Q14" s="25">
        <f t="shared" si="8"/>
        <v>0.18493150684931506</v>
      </c>
      <c r="R14" s="23">
        <f t="shared" si="9"/>
        <v>2.25</v>
      </c>
      <c r="S14" s="26">
        <f t="shared" si="6"/>
        <v>0.18</v>
      </c>
      <c r="T14" s="27">
        <f t="shared" si="6"/>
        <v>2.25</v>
      </c>
      <c r="U14" s="24" t="str">
        <f t="shared" si="7"/>
        <v xml:space="preserve">0,18 sản phẩm/tháng hoặc 2,25 sản phẩm/năm </v>
      </c>
      <c r="V14" s="39"/>
      <c r="W14" s="21" t="s">
        <v>46</v>
      </c>
      <c r="X14" s="28" t="s">
        <v>47</v>
      </c>
      <c r="Y14" s="11" t="s">
        <v>111</v>
      </c>
      <c r="Z14" s="18" t="s">
        <v>134</v>
      </c>
      <c r="AA14" s="18"/>
      <c r="AB14" s="18"/>
      <c r="AC14" s="14">
        <v>0</v>
      </c>
      <c r="AD14" s="29" t="s">
        <v>50</v>
      </c>
      <c r="AE14" s="18">
        <v>1.5</v>
      </c>
      <c r="AF14" s="14"/>
      <c r="AG14" s="36"/>
      <c r="AH14" s="31">
        <v>1200000</v>
      </c>
      <c r="AI14" s="33" t="s">
        <v>113</v>
      </c>
      <c r="AJ14" s="31">
        <v>1450000</v>
      </c>
      <c r="AK14" s="33" t="s">
        <v>114</v>
      </c>
      <c r="AL14" s="31">
        <v>1000000</v>
      </c>
      <c r="AM14" s="11" t="s">
        <v>111</v>
      </c>
      <c r="AN14" s="15" t="s">
        <v>130</v>
      </c>
      <c r="AO14" s="34" t="s">
        <v>133</v>
      </c>
      <c r="AP14" s="35">
        <v>1.5</v>
      </c>
      <c r="AQ14" s="36" t="s">
        <v>134</v>
      </c>
      <c r="AR14" s="37"/>
      <c r="AS14" s="13"/>
      <c r="AT14" s="13"/>
    </row>
    <row r="15" spans="1:46" ht="90.75" thickBot="1" x14ac:dyDescent="0.3">
      <c r="A15" s="14">
        <v>14</v>
      </c>
      <c r="B15" s="15" t="s">
        <v>135</v>
      </c>
      <c r="C15" s="40" t="s">
        <v>136</v>
      </c>
      <c r="D15" s="41" t="s">
        <v>137</v>
      </c>
      <c r="E15" s="18" t="s">
        <v>138</v>
      </c>
      <c r="F15" s="18" t="s">
        <v>42</v>
      </c>
      <c r="G15" s="14" t="s">
        <v>43</v>
      </c>
      <c r="H15" s="42">
        <v>2</v>
      </c>
      <c r="I15" s="18">
        <v>2</v>
      </c>
      <c r="J15" s="20">
        <v>37000000</v>
      </c>
      <c r="K15" s="39">
        <v>0.08</v>
      </c>
      <c r="L15" s="22">
        <f t="shared" si="3"/>
        <v>74000000</v>
      </c>
      <c r="M15" s="23">
        <f t="shared" si="0"/>
        <v>79920000</v>
      </c>
      <c r="N15" s="23">
        <f t="shared" si="1"/>
        <v>5920000</v>
      </c>
      <c r="O15" s="24" t="s">
        <v>44</v>
      </c>
      <c r="P15" s="23">
        <f t="shared" si="2"/>
        <v>39960000</v>
      </c>
      <c r="Q15" s="25">
        <f t="shared" si="8"/>
        <v>0.24657534246575341</v>
      </c>
      <c r="R15" s="23">
        <f t="shared" si="9"/>
        <v>3</v>
      </c>
      <c r="S15" s="26">
        <f t="shared" si="6"/>
        <v>0.25</v>
      </c>
      <c r="T15" s="27">
        <f t="shared" si="6"/>
        <v>3</v>
      </c>
      <c r="U15" s="24" t="str">
        <f t="shared" si="7"/>
        <v xml:space="preserve">0,25 sản phẩm/tháng hoặc 3 sản phẩm/năm </v>
      </c>
      <c r="V15" s="39"/>
      <c r="W15" s="21" t="s">
        <v>46</v>
      </c>
      <c r="X15" s="28" t="s">
        <v>47</v>
      </c>
      <c r="Y15" s="28" t="s">
        <v>139</v>
      </c>
      <c r="Z15" s="18" t="s">
        <v>140</v>
      </c>
      <c r="AA15" s="18">
        <v>20088000</v>
      </c>
      <c r="AB15" s="18" t="str">
        <f>VLOOKUP(Z15,'[1]Tra giá ERP'!$A$2:$C$25844,3,0)</f>
        <v>Nhập kho vật tư (HĐ:106/2023) theo hóa đơn số 00000025 ngày 23.11.2023</v>
      </c>
      <c r="AC15" s="14">
        <v>0</v>
      </c>
      <c r="AD15" s="29" t="s">
        <v>50</v>
      </c>
      <c r="AE15" s="18">
        <v>2</v>
      </c>
      <c r="AF15" s="48"/>
      <c r="AG15" s="49" t="s">
        <v>141</v>
      </c>
      <c r="AH15" s="31">
        <v>37000000</v>
      </c>
      <c r="AI15" s="33" t="s">
        <v>139</v>
      </c>
      <c r="AJ15" s="31">
        <v>38000000</v>
      </c>
      <c r="AK15" s="33" t="s">
        <v>142</v>
      </c>
      <c r="AL15" s="31">
        <v>41200000</v>
      </c>
      <c r="AM15" s="11" t="s">
        <v>143</v>
      </c>
      <c r="AN15" s="15" t="s">
        <v>144</v>
      </c>
      <c r="AO15" s="34" t="s">
        <v>145</v>
      </c>
      <c r="AP15" s="35">
        <v>2</v>
      </c>
      <c r="AQ15" s="36" t="s">
        <v>140</v>
      </c>
      <c r="AR15" s="37"/>
      <c r="AS15" s="13"/>
      <c r="AT15" s="13"/>
    </row>
    <row r="16" spans="1:46" ht="90.75" thickBot="1" x14ac:dyDescent="0.3">
      <c r="A16" s="14">
        <v>15</v>
      </c>
      <c r="B16" s="15" t="s">
        <v>146</v>
      </c>
      <c r="C16" s="50" t="s">
        <v>147</v>
      </c>
      <c r="D16" s="41" t="s">
        <v>148</v>
      </c>
      <c r="E16" s="18" t="s">
        <v>149</v>
      </c>
      <c r="F16" s="18" t="s">
        <v>42</v>
      </c>
      <c r="G16" s="14" t="s">
        <v>43</v>
      </c>
      <c r="H16" s="42">
        <v>2</v>
      </c>
      <c r="I16" s="18">
        <v>2</v>
      </c>
      <c r="J16" s="20">
        <v>14350000</v>
      </c>
      <c r="K16" s="39">
        <v>0.08</v>
      </c>
      <c r="L16" s="22">
        <f t="shared" si="3"/>
        <v>28700000</v>
      </c>
      <c r="M16" s="23">
        <f t="shared" si="0"/>
        <v>30996000.000000004</v>
      </c>
      <c r="N16" s="23">
        <f t="shared" si="1"/>
        <v>2296000</v>
      </c>
      <c r="O16" s="24" t="s">
        <v>44</v>
      </c>
      <c r="P16" s="23">
        <f t="shared" si="2"/>
        <v>15498000.000000002</v>
      </c>
      <c r="Q16" s="25">
        <f t="shared" si="8"/>
        <v>0.24657534246575341</v>
      </c>
      <c r="R16" s="23">
        <f t="shared" si="9"/>
        <v>3</v>
      </c>
      <c r="S16" s="26">
        <f t="shared" si="6"/>
        <v>0.25</v>
      </c>
      <c r="T16" s="27">
        <f t="shared" si="6"/>
        <v>3</v>
      </c>
      <c r="U16" s="24" t="str">
        <f t="shared" si="7"/>
        <v xml:space="preserve">0,25 sản phẩm/tháng hoặc 3 sản phẩm/năm </v>
      </c>
      <c r="V16" s="39"/>
      <c r="W16" s="21" t="s">
        <v>46</v>
      </c>
      <c r="X16" s="28" t="s">
        <v>47</v>
      </c>
      <c r="Y16" s="28" t="s">
        <v>139</v>
      </c>
      <c r="Z16" s="18" t="s">
        <v>150</v>
      </c>
      <c r="AA16" s="18">
        <v>14190000</v>
      </c>
      <c r="AB16" s="18" t="str">
        <f>VLOOKUP(Z16,'[1]Tra giá ERP'!$A$2:$C$25844,3,0)</f>
        <v>Nhập kho vật tư (HĐ: 50/2025) theo hóa đơn số 804 ngày 07.10.2025</v>
      </c>
      <c r="AC16" s="14">
        <v>0</v>
      </c>
      <c r="AD16" s="29" t="s">
        <v>50</v>
      </c>
      <c r="AE16" s="18">
        <v>2</v>
      </c>
      <c r="AF16" s="48"/>
      <c r="AG16" s="49" t="s">
        <v>141</v>
      </c>
      <c r="AH16" s="31">
        <v>14350000</v>
      </c>
      <c r="AI16" s="33" t="s">
        <v>139</v>
      </c>
      <c r="AJ16" s="31">
        <v>15900000</v>
      </c>
      <c r="AK16" s="33" t="s">
        <v>142</v>
      </c>
      <c r="AL16" s="31">
        <v>18000000</v>
      </c>
      <c r="AM16" s="11" t="s">
        <v>143</v>
      </c>
      <c r="AN16" s="15" t="s">
        <v>151</v>
      </c>
      <c r="AO16" s="34" t="s">
        <v>145</v>
      </c>
      <c r="AP16" s="35">
        <v>2</v>
      </c>
      <c r="AQ16" s="51" t="s">
        <v>150</v>
      </c>
      <c r="AR16" s="37"/>
      <c r="AS16" s="13"/>
      <c r="AT16" s="13"/>
    </row>
    <row r="17" spans="1:46" ht="90.75" thickBot="1" x14ac:dyDescent="0.3">
      <c r="A17" s="14">
        <v>16</v>
      </c>
      <c r="B17" s="15" t="s">
        <v>152</v>
      </c>
      <c r="C17" s="40" t="s">
        <v>153</v>
      </c>
      <c r="D17" s="15" t="s">
        <v>154</v>
      </c>
      <c r="E17" s="18" t="e">
        <v>#N/A</v>
      </c>
      <c r="F17" s="18" t="e">
        <v>#N/A</v>
      </c>
      <c r="G17" s="41" t="s">
        <v>43</v>
      </c>
      <c r="H17" s="19">
        <v>9</v>
      </c>
      <c r="I17" s="18">
        <v>9</v>
      </c>
      <c r="J17" s="20">
        <v>124250000</v>
      </c>
      <c r="K17" s="39">
        <v>0.08</v>
      </c>
      <c r="L17" s="22">
        <f t="shared" si="3"/>
        <v>1118250000</v>
      </c>
      <c r="M17" s="23">
        <f t="shared" si="0"/>
        <v>1207710000</v>
      </c>
      <c r="N17" s="23">
        <f t="shared" si="1"/>
        <v>89460000</v>
      </c>
      <c r="O17" s="44" t="s">
        <v>83</v>
      </c>
      <c r="P17" s="23">
        <f t="shared" si="2"/>
        <v>603855000</v>
      </c>
      <c r="Q17" s="25">
        <f t="shared" si="8"/>
        <v>1.1095890410958904</v>
      </c>
      <c r="R17" s="23">
        <f t="shared" si="9"/>
        <v>13.5</v>
      </c>
      <c r="S17" s="26">
        <f t="shared" si="6"/>
        <v>1.1100000000000001</v>
      </c>
      <c r="T17" s="27">
        <f t="shared" si="6"/>
        <v>13.5</v>
      </c>
      <c r="U17" s="24" t="str">
        <f t="shared" si="7"/>
        <v xml:space="preserve">1,11 sản phẩm/tháng hoặc 13,5 sản phẩm/năm </v>
      </c>
      <c r="V17" s="21" t="s">
        <v>45</v>
      </c>
      <c r="W17" s="21" t="s">
        <v>46</v>
      </c>
      <c r="X17" s="28" t="s">
        <v>47</v>
      </c>
      <c r="Y17" s="28" t="s">
        <v>155</v>
      </c>
      <c r="Z17" s="18"/>
      <c r="AA17" s="18" t="e">
        <v>#N/A</v>
      </c>
      <c r="AB17" s="18" t="e">
        <f>VLOOKUP(Z17,'[1]Tra giá ERP'!$A$2:$C$25844,3,0)</f>
        <v>#N/A</v>
      </c>
      <c r="AC17" s="14">
        <v>0</v>
      </c>
      <c r="AD17" s="29" t="s">
        <v>50</v>
      </c>
      <c r="AE17" s="18">
        <v>9</v>
      </c>
      <c r="AF17" s="52"/>
      <c r="AG17" s="53" t="s">
        <v>156</v>
      </c>
      <c r="AH17" s="31">
        <v>124250000</v>
      </c>
      <c r="AI17" s="33" t="s">
        <v>155</v>
      </c>
      <c r="AJ17" s="31">
        <v>135600000</v>
      </c>
      <c r="AK17" s="33" t="s">
        <v>157</v>
      </c>
      <c r="AL17" s="31">
        <v>141900000</v>
      </c>
      <c r="AM17" s="33" t="s">
        <v>155</v>
      </c>
      <c r="AN17" s="15" t="s">
        <v>158</v>
      </c>
      <c r="AO17" s="34" t="s">
        <v>43</v>
      </c>
      <c r="AP17" s="35">
        <v>9</v>
      </c>
      <c r="AQ17" s="36"/>
      <c r="AR17" s="37"/>
      <c r="AS17" s="13"/>
      <c r="AT17" s="13"/>
    </row>
    <row r="18" spans="1:46" ht="90.75" thickBot="1" x14ac:dyDescent="0.3">
      <c r="A18" s="14">
        <v>17</v>
      </c>
      <c r="B18" s="15" t="s">
        <v>159</v>
      </c>
      <c r="C18" s="40" t="s">
        <v>160</v>
      </c>
      <c r="D18" s="15" t="s">
        <v>161</v>
      </c>
      <c r="E18" s="18" t="s">
        <v>162</v>
      </c>
      <c r="F18" s="18" t="s">
        <v>42</v>
      </c>
      <c r="G18" s="41" t="s">
        <v>43</v>
      </c>
      <c r="H18" s="19">
        <v>9</v>
      </c>
      <c r="I18" s="18">
        <v>9</v>
      </c>
      <c r="J18" s="20">
        <v>137250000</v>
      </c>
      <c r="K18" s="39">
        <v>0.08</v>
      </c>
      <c r="L18" s="22">
        <f t="shared" si="3"/>
        <v>1235250000</v>
      </c>
      <c r="M18" s="23">
        <f t="shared" si="0"/>
        <v>1334070000</v>
      </c>
      <c r="N18" s="23">
        <f t="shared" si="1"/>
        <v>98820000</v>
      </c>
      <c r="O18" s="44" t="s">
        <v>83</v>
      </c>
      <c r="P18" s="23">
        <f t="shared" si="2"/>
        <v>667035000</v>
      </c>
      <c r="Q18" s="25">
        <f t="shared" si="8"/>
        <v>1.1095890410958904</v>
      </c>
      <c r="R18" s="23">
        <f t="shared" si="9"/>
        <v>13.5</v>
      </c>
      <c r="S18" s="26">
        <f t="shared" si="6"/>
        <v>1.1100000000000001</v>
      </c>
      <c r="T18" s="27">
        <f t="shared" si="6"/>
        <v>13.5</v>
      </c>
      <c r="U18" s="24" t="str">
        <f t="shared" si="7"/>
        <v xml:space="preserve">1,11 sản phẩm/tháng hoặc 13,5 sản phẩm/năm </v>
      </c>
      <c r="V18" s="21" t="s">
        <v>45</v>
      </c>
      <c r="W18" s="21" t="s">
        <v>46</v>
      </c>
      <c r="X18" s="28" t="s">
        <v>47</v>
      </c>
      <c r="Y18" s="28" t="s">
        <v>155</v>
      </c>
      <c r="Z18" s="18" t="s">
        <v>163</v>
      </c>
      <c r="AA18" s="18">
        <v>12291700</v>
      </c>
      <c r="AB18" s="18" t="str">
        <f>VLOOKUP(Z18,'[1]Tra giá ERP'!$A$2:$C$25844,3,0)</f>
        <v>Nhập kho vật tư (HĐ:46/2022) theo hóa đơn số 68, 69 ngày 13.10.2022</v>
      </c>
      <c r="AC18" s="14">
        <v>0</v>
      </c>
      <c r="AD18" s="29" t="s">
        <v>50</v>
      </c>
      <c r="AE18" s="18">
        <v>9</v>
      </c>
      <c r="AF18" s="52"/>
      <c r="AG18" s="53" t="s">
        <v>156</v>
      </c>
      <c r="AH18" s="31">
        <v>143000000</v>
      </c>
      <c r="AI18" s="33" t="s">
        <v>155</v>
      </c>
      <c r="AJ18" s="31">
        <v>155000000</v>
      </c>
      <c r="AK18" s="33" t="s">
        <v>157</v>
      </c>
      <c r="AL18" s="31">
        <v>137250000</v>
      </c>
      <c r="AM18" s="33" t="s">
        <v>155</v>
      </c>
      <c r="AN18" s="15" t="s">
        <v>164</v>
      </c>
      <c r="AO18" s="34" t="s">
        <v>43</v>
      </c>
      <c r="AP18" s="35">
        <v>9</v>
      </c>
      <c r="AQ18" s="36" t="s">
        <v>163</v>
      </c>
      <c r="AR18" s="37"/>
      <c r="AS18" s="13"/>
      <c r="AT18" s="13"/>
    </row>
    <row r="19" spans="1:46" ht="90.75" thickBot="1" x14ac:dyDescent="0.3">
      <c r="A19" s="14">
        <v>18</v>
      </c>
      <c r="B19" s="15" t="s">
        <v>165</v>
      </c>
      <c r="C19" s="40" t="s">
        <v>166</v>
      </c>
      <c r="D19" s="15" t="s">
        <v>167</v>
      </c>
      <c r="E19" s="18" t="e">
        <v>#N/A</v>
      </c>
      <c r="F19" s="18" t="e">
        <v>#N/A</v>
      </c>
      <c r="G19" s="41" t="s">
        <v>145</v>
      </c>
      <c r="H19" s="19">
        <v>9</v>
      </c>
      <c r="I19" s="18">
        <v>9</v>
      </c>
      <c r="J19" s="20">
        <v>131250000</v>
      </c>
      <c r="K19" s="39">
        <v>0.08</v>
      </c>
      <c r="L19" s="22">
        <f t="shared" si="3"/>
        <v>1181250000</v>
      </c>
      <c r="M19" s="23">
        <f t="shared" si="0"/>
        <v>1275750000</v>
      </c>
      <c r="N19" s="23">
        <f t="shared" si="1"/>
        <v>94500000</v>
      </c>
      <c r="O19" s="44" t="s">
        <v>83</v>
      </c>
      <c r="P19" s="23">
        <f t="shared" si="2"/>
        <v>637875000</v>
      </c>
      <c r="Q19" s="25">
        <f t="shared" si="8"/>
        <v>1.1095890410958904</v>
      </c>
      <c r="R19" s="23">
        <f t="shared" si="9"/>
        <v>13.5</v>
      </c>
      <c r="S19" s="26">
        <f t="shared" si="6"/>
        <v>1.1100000000000001</v>
      </c>
      <c r="T19" s="27">
        <f t="shared" si="6"/>
        <v>13.5</v>
      </c>
      <c r="U19" s="24" t="str">
        <f t="shared" si="7"/>
        <v xml:space="preserve">1,11 sản phẩm/tháng hoặc 13,5 sản phẩm/năm </v>
      </c>
      <c r="V19" s="21" t="s">
        <v>45</v>
      </c>
      <c r="W19" s="21" t="s">
        <v>46</v>
      </c>
      <c r="X19" s="28" t="s">
        <v>47</v>
      </c>
      <c r="Y19" s="28" t="s">
        <v>155</v>
      </c>
      <c r="Z19" s="18" t="s">
        <v>168</v>
      </c>
      <c r="AA19" s="18" t="e">
        <v>#N/A</v>
      </c>
      <c r="AB19" s="18" t="e">
        <f>VLOOKUP(Z19,'[1]Tra giá ERP'!$A$2:$C$25844,3,0)</f>
        <v>#N/A</v>
      </c>
      <c r="AC19" s="14">
        <v>0</v>
      </c>
      <c r="AD19" s="29" t="s">
        <v>50</v>
      </c>
      <c r="AE19" s="18">
        <v>9</v>
      </c>
      <c r="AF19" s="52"/>
      <c r="AG19" s="53" t="s">
        <v>156</v>
      </c>
      <c r="AH19" s="31">
        <v>132000000</v>
      </c>
      <c r="AI19" s="33" t="s">
        <v>155</v>
      </c>
      <c r="AJ19" s="31">
        <v>131250000</v>
      </c>
      <c r="AK19" s="33" t="s">
        <v>157</v>
      </c>
      <c r="AL19" s="31">
        <v>150000000</v>
      </c>
      <c r="AM19" s="11" t="s">
        <v>169</v>
      </c>
      <c r="AN19" s="15" t="s">
        <v>170</v>
      </c>
      <c r="AO19" s="34" t="s">
        <v>145</v>
      </c>
      <c r="AP19" s="35">
        <v>9</v>
      </c>
      <c r="AQ19" s="36" t="s">
        <v>168</v>
      </c>
      <c r="AR19" s="37"/>
      <c r="AS19" s="13"/>
      <c r="AT19" s="13"/>
    </row>
    <row r="20" spans="1:46" ht="75.75" thickBot="1" x14ac:dyDescent="0.3">
      <c r="A20" s="14">
        <v>19</v>
      </c>
      <c r="B20" s="15" t="s">
        <v>171</v>
      </c>
      <c r="C20" s="40" t="s">
        <v>172</v>
      </c>
      <c r="D20" s="41" t="s">
        <v>172</v>
      </c>
      <c r="E20" s="18" t="s">
        <v>173</v>
      </c>
      <c r="F20" s="18" t="s">
        <v>174</v>
      </c>
      <c r="G20" s="14" t="s">
        <v>175</v>
      </c>
      <c r="H20" s="42">
        <f>2+1</f>
        <v>3</v>
      </c>
      <c r="I20" s="18">
        <v>2</v>
      </c>
      <c r="J20" s="20">
        <v>49954909.199999996</v>
      </c>
      <c r="K20" s="39">
        <v>0.08</v>
      </c>
      <c r="L20" s="22">
        <f t="shared" si="3"/>
        <v>149864727.59999999</v>
      </c>
      <c r="M20" s="23">
        <f t="shared" si="0"/>
        <v>161853905.808</v>
      </c>
      <c r="N20" s="23">
        <f t="shared" si="1"/>
        <v>11989178.208000001</v>
      </c>
      <c r="O20" s="44" t="s">
        <v>83</v>
      </c>
      <c r="P20" s="23">
        <f t="shared" si="2"/>
        <v>80926952.903999999</v>
      </c>
      <c r="Q20" s="25">
        <f>1.5*(H20*30/365)</f>
        <v>0.36986301369863012</v>
      </c>
      <c r="R20" s="23">
        <f>1.5*H20</f>
        <v>4.5</v>
      </c>
      <c r="S20" s="26">
        <f t="shared" si="6"/>
        <v>0.37</v>
      </c>
      <c r="T20" s="27">
        <f t="shared" si="6"/>
        <v>4.5</v>
      </c>
      <c r="U20" s="24" t="str">
        <f t="shared" si="7"/>
        <v xml:space="preserve">0,37 sản phẩm/tháng hoặc 4,5 sản phẩm/năm </v>
      </c>
      <c r="V20" s="21" t="s">
        <v>45</v>
      </c>
      <c r="W20" s="21" t="s">
        <v>46</v>
      </c>
      <c r="X20" s="28" t="s">
        <v>47</v>
      </c>
      <c r="Y20" s="28" t="s">
        <v>176</v>
      </c>
      <c r="Z20" s="18" t="s">
        <v>177</v>
      </c>
      <c r="AA20" s="18">
        <v>41629091</v>
      </c>
      <c r="AB20" s="18" t="str">
        <f>VLOOKUP(Z20,'[1]Tra giá ERP'!$A$2:$C$25844,3,0)</f>
        <v>Nhập kho vật tư (HĐ:73/2023) theo hóa đơn số 157 ngày 30.08.2023</v>
      </c>
      <c r="AC20" s="14">
        <v>0</v>
      </c>
      <c r="AD20" s="29" t="s">
        <v>50</v>
      </c>
      <c r="AE20" s="18">
        <v>2</v>
      </c>
      <c r="AF20" s="14"/>
      <c r="AG20" s="36"/>
      <c r="AH20" s="31">
        <v>51980000</v>
      </c>
      <c r="AI20" s="33" t="s">
        <v>176</v>
      </c>
      <c r="AJ20" s="31">
        <v>55000000</v>
      </c>
      <c r="AK20" s="33" t="s">
        <v>178</v>
      </c>
      <c r="AL20" s="31">
        <v>49954909</v>
      </c>
      <c r="AM20" s="54" t="s">
        <v>179</v>
      </c>
      <c r="AN20" s="15" t="s">
        <v>180</v>
      </c>
      <c r="AO20" s="34" t="s">
        <v>175</v>
      </c>
      <c r="AP20" s="35">
        <v>2</v>
      </c>
      <c r="AQ20" s="36" t="s">
        <v>177</v>
      </c>
      <c r="AR20" s="55" t="s">
        <v>181</v>
      </c>
      <c r="AS20" s="13"/>
      <c r="AT20" s="13"/>
    </row>
    <row r="21" spans="1:46" ht="135.75" thickBot="1" x14ac:dyDescent="0.3">
      <c r="A21" s="14">
        <v>20</v>
      </c>
      <c r="B21" s="15" t="s">
        <v>182</v>
      </c>
      <c r="C21" s="40" t="s">
        <v>183</v>
      </c>
      <c r="D21" s="41" t="s">
        <v>184</v>
      </c>
      <c r="E21" s="18" t="e">
        <v>#N/A</v>
      </c>
      <c r="F21" s="18" t="e">
        <v>#N/A</v>
      </c>
      <c r="G21" s="14" t="s">
        <v>145</v>
      </c>
      <c r="H21" s="42">
        <v>2</v>
      </c>
      <c r="I21" s="18">
        <v>2</v>
      </c>
      <c r="J21" s="20">
        <v>10000000</v>
      </c>
      <c r="K21" s="39">
        <v>0.08</v>
      </c>
      <c r="L21" s="22">
        <f t="shared" si="3"/>
        <v>20000000</v>
      </c>
      <c r="M21" s="23">
        <f t="shared" si="0"/>
        <v>21600000</v>
      </c>
      <c r="N21" s="23">
        <f t="shared" si="1"/>
        <v>1600000</v>
      </c>
      <c r="O21" s="44" t="s">
        <v>83</v>
      </c>
      <c r="P21" s="23">
        <f t="shared" si="2"/>
        <v>10800000</v>
      </c>
      <c r="Q21" s="25">
        <f t="shared" ref="Q21:Q84" si="10">1.5*(H21*30/365)</f>
        <v>0.24657534246575341</v>
      </c>
      <c r="R21" s="23">
        <f t="shared" ref="R21:R84" si="11">1.5*H21</f>
        <v>3</v>
      </c>
      <c r="S21" s="26">
        <f t="shared" si="6"/>
        <v>0.25</v>
      </c>
      <c r="T21" s="27">
        <f t="shared" si="6"/>
        <v>3</v>
      </c>
      <c r="U21" s="24" t="str">
        <f t="shared" si="7"/>
        <v xml:space="preserve">0,25 sản phẩm/tháng hoặc 3 sản phẩm/năm </v>
      </c>
      <c r="V21" s="39"/>
      <c r="W21" s="21" t="s">
        <v>46</v>
      </c>
      <c r="X21" s="28" t="s">
        <v>47</v>
      </c>
      <c r="Y21" s="28" t="s">
        <v>185</v>
      </c>
      <c r="Z21" s="18" t="s">
        <v>186</v>
      </c>
      <c r="AA21" s="18" t="e">
        <v>#N/A</v>
      </c>
      <c r="AB21" s="18" t="e">
        <f>VLOOKUP(Z21,'[1]Tra giá ERP'!$A$2:$C$25844,3,0)</f>
        <v>#N/A</v>
      </c>
      <c r="AC21" s="14">
        <v>0</v>
      </c>
      <c r="AD21" s="29" t="s">
        <v>50</v>
      </c>
      <c r="AE21" s="18">
        <v>2</v>
      </c>
      <c r="AF21" s="52"/>
      <c r="AG21" s="53" t="s">
        <v>187</v>
      </c>
      <c r="AH21" s="31">
        <v>19200000</v>
      </c>
      <c r="AI21" s="33" t="s">
        <v>185</v>
      </c>
      <c r="AJ21" s="31">
        <v>10000000</v>
      </c>
      <c r="AK21" s="33" t="s">
        <v>185</v>
      </c>
      <c r="AL21" s="31">
        <v>15400000</v>
      </c>
      <c r="AM21" s="33" t="s">
        <v>185</v>
      </c>
      <c r="AN21" s="15" t="s">
        <v>188</v>
      </c>
      <c r="AO21" s="34" t="s">
        <v>145</v>
      </c>
      <c r="AP21" s="35">
        <v>2</v>
      </c>
      <c r="AQ21" s="36" t="s">
        <v>186</v>
      </c>
      <c r="AR21" s="37"/>
      <c r="AS21" s="13"/>
      <c r="AT21" s="13"/>
    </row>
    <row r="22" spans="1:46" ht="60.75" thickBot="1" x14ac:dyDescent="0.3">
      <c r="A22" s="14">
        <v>21</v>
      </c>
      <c r="B22" s="15" t="s">
        <v>189</v>
      </c>
      <c r="C22" s="40" t="s">
        <v>190</v>
      </c>
      <c r="D22" s="41" t="s">
        <v>190</v>
      </c>
      <c r="E22" s="18" t="e">
        <v>#N/A</v>
      </c>
      <c r="F22" s="18" t="e">
        <v>#N/A</v>
      </c>
      <c r="G22" s="14" t="s">
        <v>175</v>
      </c>
      <c r="H22" s="42">
        <f>1+1</f>
        <v>2</v>
      </c>
      <c r="I22" s="18">
        <v>1</v>
      </c>
      <c r="J22" s="20">
        <v>18372000</v>
      </c>
      <c r="K22" s="39">
        <v>0.08</v>
      </c>
      <c r="L22" s="22">
        <f t="shared" si="3"/>
        <v>36744000</v>
      </c>
      <c r="M22" s="23">
        <f t="shared" si="0"/>
        <v>39683520</v>
      </c>
      <c r="N22" s="23">
        <f t="shared" si="1"/>
        <v>2939520</v>
      </c>
      <c r="O22" s="44" t="s">
        <v>83</v>
      </c>
      <c r="P22" s="23">
        <f t="shared" si="2"/>
        <v>19841760</v>
      </c>
      <c r="Q22" s="25">
        <f t="shared" si="10"/>
        <v>0.24657534246575341</v>
      </c>
      <c r="R22" s="23">
        <f t="shared" si="11"/>
        <v>3</v>
      </c>
      <c r="S22" s="26">
        <f t="shared" si="6"/>
        <v>0.25</v>
      </c>
      <c r="T22" s="27">
        <f t="shared" si="6"/>
        <v>3</v>
      </c>
      <c r="U22" s="24" t="str">
        <f t="shared" si="7"/>
        <v xml:space="preserve">0,25 sản phẩm/tháng hoặc 3 sản phẩm/năm </v>
      </c>
      <c r="V22" s="39"/>
      <c r="W22" s="21" t="s">
        <v>46</v>
      </c>
      <c r="X22" s="28" t="s">
        <v>47</v>
      </c>
      <c r="Y22" s="33" t="s">
        <v>191</v>
      </c>
      <c r="Z22" s="18" t="s">
        <v>186</v>
      </c>
      <c r="AA22" s="18" t="e">
        <v>#N/A</v>
      </c>
      <c r="AB22" s="18" t="e">
        <f>VLOOKUP(Z22,'[1]Tra giá ERP'!$A$2:$C$25844,3,0)</f>
        <v>#N/A</v>
      </c>
      <c r="AC22" s="14">
        <v>0</v>
      </c>
      <c r="AD22" s="29" t="s">
        <v>50</v>
      </c>
      <c r="AE22" s="18">
        <v>1</v>
      </c>
      <c r="AF22" s="14"/>
      <c r="AG22" s="36"/>
      <c r="AH22" s="31">
        <v>22000000</v>
      </c>
      <c r="AI22" s="33" t="s">
        <v>192</v>
      </c>
      <c r="AJ22" s="31">
        <v>18372000</v>
      </c>
      <c r="AK22" s="33" t="s">
        <v>191</v>
      </c>
      <c r="AL22" s="31">
        <v>28340000</v>
      </c>
      <c r="AM22" s="11" t="s">
        <v>193</v>
      </c>
      <c r="AN22" s="15" t="s">
        <v>194</v>
      </c>
      <c r="AO22" s="34" t="s">
        <v>175</v>
      </c>
      <c r="AP22" s="35">
        <v>1</v>
      </c>
      <c r="AQ22" s="36" t="s">
        <v>186</v>
      </c>
      <c r="AR22" s="55" t="s">
        <v>181</v>
      </c>
      <c r="AS22" s="13"/>
      <c r="AT22" s="13"/>
    </row>
    <row r="23" spans="1:46" ht="45.75" thickBot="1" x14ac:dyDescent="0.3">
      <c r="A23" s="14">
        <v>22</v>
      </c>
      <c r="B23" s="15" t="s">
        <v>195</v>
      </c>
      <c r="C23" s="40" t="s">
        <v>196</v>
      </c>
      <c r="D23" s="41" t="s">
        <v>196</v>
      </c>
      <c r="E23" s="18" t="s">
        <v>197</v>
      </c>
      <c r="F23" s="18" t="s">
        <v>174</v>
      </c>
      <c r="G23" s="14" t="s">
        <v>175</v>
      </c>
      <c r="H23" s="42">
        <v>1</v>
      </c>
      <c r="I23" s="18">
        <v>1</v>
      </c>
      <c r="J23" s="56">
        <v>18500000</v>
      </c>
      <c r="K23" s="39">
        <v>0.08</v>
      </c>
      <c r="L23" s="22">
        <f t="shared" si="3"/>
        <v>18500000</v>
      </c>
      <c r="M23" s="23">
        <f t="shared" si="0"/>
        <v>19980000</v>
      </c>
      <c r="N23" s="23">
        <f t="shared" si="1"/>
        <v>1480000</v>
      </c>
      <c r="O23" s="44" t="s">
        <v>83</v>
      </c>
      <c r="P23" s="23">
        <f t="shared" si="2"/>
        <v>9990000</v>
      </c>
      <c r="Q23" s="25">
        <f t="shared" si="10"/>
        <v>0.12328767123287671</v>
      </c>
      <c r="R23" s="23">
        <f t="shared" si="11"/>
        <v>1.5</v>
      </c>
      <c r="S23" s="26">
        <f t="shared" si="6"/>
        <v>0.12</v>
      </c>
      <c r="T23" s="27">
        <f t="shared" si="6"/>
        <v>1.5</v>
      </c>
      <c r="U23" s="24" t="str">
        <f t="shared" si="7"/>
        <v xml:space="preserve">0,12 sản phẩm/tháng hoặc 1,5 sản phẩm/năm </v>
      </c>
      <c r="V23" s="39"/>
      <c r="W23" s="21" t="s">
        <v>46</v>
      </c>
      <c r="X23" s="28" t="s">
        <v>47</v>
      </c>
      <c r="Y23" s="28" t="s">
        <v>198</v>
      </c>
      <c r="Z23" s="18" t="s">
        <v>199</v>
      </c>
      <c r="AA23" s="18"/>
      <c r="AB23" s="18"/>
      <c r="AC23" s="14">
        <v>0</v>
      </c>
      <c r="AD23" s="29" t="s">
        <v>50</v>
      </c>
      <c r="AE23" s="18">
        <v>1</v>
      </c>
      <c r="AF23" s="14"/>
      <c r="AG23" s="36"/>
      <c r="AH23" s="31">
        <v>18500000</v>
      </c>
      <c r="AI23" s="33" t="s">
        <v>198</v>
      </c>
      <c r="AJ23" s="31">
        <v>29450000</v>
      </c>
      <c r="AK23" s="33" t="s">
        <v>200</v>
      </c>
      <c r="AL23" s="31">
        <v>25000000</v>
      </c>
      <c r="AM23" s="11" t="s">
        <v>201</v>
      </c>
      <c r="AN23" s="15" t="s">
        <v>202</v>
      </c>
      <c r="AO23" s="34" t="s">
        <v>175</v>
      </c>
      <c r="AP23" s="35">
        <v>1</v>
      </c>
      <c r="AQ23" s="36" t="s">
        <v>199</v>
      </c>
      <c r="AR23" s="37"/>
      <c r="AS23" s="13"/>
      <c r="AT23" s="13"/>
    </row>
    <row r="24" spans="1:46" ht="105.75" thickBot="1" x14ac:dyDescent="0.3">
      <c r="A24" s="14">
        <v>23</v>
      </c>
      <c r="B24" s="15" t="s">
        <v>203</v>
      </c>
      <c r="C24" s="40" t="s">
        <v>204</v>
      </c>
      <c r="D24" s="41" t="s">
        <v>205</v>
      </c>
      <c r="E24" s="18" t="s">
        <v>206</v>
      </c>
      <c r="F24" s="18" t="s">
        <v>42</v>
      </c>
      <c r="G24" s="14" t="s">
        <v>43</v>
      </c>
      <c r="H24" s="42">
        <v>1</v>
      </c>
      <c r="I24" s="18">
        <v>1</v>
      </c>
      <c r="J24" s="20">
        <v>8700000</v>
      </c>
      <c r="K24" s="39">
        <v>0.08</v>
      </c>
      <c r="L24" s="22">
        <f t="shared" si="3"/>
        <v>8700000</v>
      </c>
      <c r="M24" s="23">
        <f t="shared" si="0"/>
        <v>9396000</v>
      </c>
      <c r="N24" s="23">
        <f t="shared" si="1"/>
        <v>696000</v>
      </c>
      <c r="O24" s="24" t="s">
        <v>44</v>
      </c>
      <c r="P24" s="23">
        <f t="shared" si="2"/>
        <v>4698000</v>
      </c>
      <c r="Q24" s="25">
        <f t="shared" si="10"/>
        <v>0.12328767123287671</v>
      </c>
      <c r="R24" s="23">
        <f t="shared" si="11"/>
        <v>1.5</v>
      </c>
      <c r="S24" s="26">
        <f t="shared" si="6"/>
        <v>0.12</v>
      </c>
      <c r="T24" s="27">
        <f t="shared" si="6"/>
        <v>1.5</v>
      </c>
      <c r="U24" s="24" t="str">
        <f t="shared" si="7"/>
        <v xml:space="preserve">0,12 sản phẩm/tháng hoặc 1,5 sản phẩm/năm </v>
      </c>
      <c r="V24" s="39"/>
      <c r="W24" s="21" t="s">
        <v>46</v>
      </c>
      <c r="X24" s="28" t="s">
        <v>47</v>
      </c>
      <c r="Y24" s="28" t="s">
        <v>207</v>
      </c>
      <c r="Z24" s="18" t="s">
        <v>208</v>
      </c>
      <c r="AA24" s="18">
        <v>8700000</v>
      </c>
      <c r="AB24" s="18" t="str">
        <f>VLOOKUP(Z24,'[1]Tra giá ERP'!$A$2:$C$25844,3,0)</f>
        <v>Nhập kho vật tư (QĐ: 375/2025) theo hóa đơn số 23 ngày 31.03.2025</v>
      </c>
      <c r="AC24" s="14">
        <v>0</v>
      </c>
      <c r="AD24" s="29" t="s">
        <v>50</v>
      </c>
      <c r="AE24" s="18">
        <v>1</v>
      </c>
      <c r="AF24" s="14"/>
      <c r="AG24" s="49" t="s">
        <v>209</v>
      </c>
      <c r="AH24" s="31">
        <v>11000000</v>
      </c>
      <c r="AI24" s="33" t="s">
        <v>207</v>
      </c>
      <c r="AJ24" s="31">
        <v>8700000</v>
      </c>
      <c r="AK24" s="33" t="s">
        <v>207</v>
      </c>
      <c r="AL24" s="31">
        <v>14300000</v>
      </c>
      <c r="AM24" s="11" t="s">
        <v>207</v>
      </c>
      <c r="AN24" s="15" t="s">
        <v>205</v>
      </c>
      <c r="AO24" s="34" t="s">
        <v>145</v>
      </c>
      <c r="AP24" s="35">
        <v>1</v>
      </c>
      <c r="AQ24" s="57" t="s">
        <v>208</v>
      </c>
      <c r="AR24" s="37"/>
      <c r="AS24" s="13"/>
      <c r="AT24" s="13"/>
    </row>
    <row r="25" spans="1:46" ht="90.75" thickBot="1" x14ac:dyDescent="0.3">
      <c r="A25" s="14">
        <v>24</v>
      </c>
      <c r="B25" s="15" t="s">
        <v>210</v>
      </c>
      <c r="C25" s="40" t="s">
        <v>211</v>
      </c>
      <c r="D25" s="41" t="s">
        <v>212</v>
      </c>
      <c r="E25" s="18" t="s">
        <v>213</v>
      </c>
      <c r="F25" s="18" t="s">
        <v>42</v>
      </c>
      <c r="G25" s="14" t="s">
        <v>43</v>
      </c>
      <c r="H25" s="42">
        <v>10</v>
      </c>
      <c r="I25" s="18">
        <v>10</v>
      </c>
      <c r="J25" s="20">
        <v>2700000</v>
      </c>
      <c r="K25" s="39">
        <v>0.08</v>
      </c>
      <c r="L25" s="22">
        <f t="shared" si="3"/>
        <v>27000000</v>
      </c>
      <c r="M25" s="23">
        <f t="shared" si="0"/>
        <v>29160000.000000004</v>
      </c>
      <c r="N25" s="23">
        <f t="shared" si="1"/>
        <v>2160000</v>
      </c>
      <c r="O25" s="44" t="s">
        <v>83</v>
      </c>
      <c r="P25" s="23">
        <f t="shared" si="2"/>
        <v>14580000.000000002</v>
      </c>
      <c r="Q25" s="25">
        <f t="shared" si="10"/>
        <v>1.2328767123287672</v>
      </c>
      <c r="R25" s="23">
        <f t="shared" si="11"/>
        <v>15</v>
      </c>
      <c r="S25" s="26">
        <f t="shared" si="6"/>
        <v>1.23</v>
      </c>
      <c r="T25" s="27">
        <f t="shared" si="6"/>
        <v>15</v>
      </c>
      <c r="U25" s="24" t="str">
        <f t="shared" si="7"/>
        <v xml:space="preserve">1,23 sản phẩm/tháng hoặc 15 sản phẩm/năm </v>
      </c>
      <c r="V25" s="39"/>
      <c r="W25" s="21" t="s">
        <v>46</v>
      </c>
      <c r="X25" s="28" t="s">
        <v>47</v>
      </c>
      <c r="Y25" s="33" t="s">
        <v>214</v>
      </c>
      <c r="Z25" s="18" t="s">
        <v>215</v>
      </c>
      <c r="AA25" s="18">
        <v>313000</v>
      </c>
      <c r="AB25" s="18" t="str">
        <f>VLOOKUP(Z25,'[1]Tra giá ERP'!$A$2:$C$25844,3,0)</f>
        <v>Nhập kho vật tư (HĐ: 34/2025) theo hóa đơn số 00000119 ngày 01.08.2025</v>
      </c>
      <c r="AC25" s="14">
        <v>0</v>
      </c>
      <c r="AD25" s="29" t="s">
        <v>50</v>
      </c>
      <c r="AE25" s="18">
        <v>10</v>
      </c>
      <c r="AF25" s="41"/>
      <c r="AG25" s="49" t="s">
        <v>216</v>
      </c>
      <c r="AH25" s="31">
        <v>4123000</v>
      </c>
      <c r="AI25" s="33" t="s">
        <v>217</v>
      </c>
      <c r="AJ25" s="31">
        <v>2700000</v>
      </c>
      <c r="AK25" s="33" t="s">
        <v>214</v>
      </c>
      <c r="AL25" s="31">
        <v>3200000</v>
      </c>
      <c r="AM25" s="11" t="s">
        <v>111</v>
      </c>
      <c r="AN25" s="15" t="s">
        <v>212</v>
      </c>
      <c r="AO25" s="34" t="s">
        <v>43</v>
      </c>
      <c r="AP25" s="35">
        <v>10</v>
      </c>
      <c r="AQ25" s="36" t="s">
        <v>215</v>
      </c>
      <c r="AR25" s="37"/>
      <c r="AS25" s="13"/>
      <c r="AT25" s="13"/>
    </row>
    <row r="26" spans="1:46" ht="90.75" thickBot="1" x14ac:dyDescent="0.3">
      <c r="A26" s="14">
        <v>25</v>
      </c>
      <c r="B26" s="15" t="s">
        <v>218</v>
      </c>
      <c r="C26" s="40" t="s">
        <v>219</v>
      </c>
      <c r="D26" s="41" t="s">
        <v>220</v>
      </c>
      <c r="E26" s="18" t="s">
        <v>221</v>
      </c>
      <c r="F26" s="18" t="s">
        <v>42</v>
      </c>
      <c r="G26" s="14" t="s">
        <v>43</v>
      </c>
      <c r="H26" s="42">
        <v>10</v>
      </c>
      <c r="I26" s="18">
        <v>10</v>
      </c>
      <c r="J26" s="20">
        <v>2500000</v>
      </c>
      <c r="K26" s="39">
        <v>0.08</v>
      </c>
      <c r="L26" s="22">
        <f t="shared" si="3"/>
        <v>25000000</v>
      </c>
      <c r="M26" s="23">
        <f t="shared" si="0"/>
        <v>27000000</v>
      </c>
      <c r="N26" s="23">
        <f t="shared" si="1"/>
        <v>2000000</v>
      </c>
      <c r="O26" s="44" t="s">
        <v>83</v>
      </c>
      <c r="P26" s="23">
        <f t="shared" si="2"/>
        <v>13500000</v>
      </c>
      <c r="Q26" s="25">
        <f t="shared" si="10"/>
        <v>1.2328767123287672</v>
      </c>
      <c r="R26" s="23">
        <f t="shared" si="11"/>
        <v>15</v>
      </c>
      <c r="S26" s="26">
        <f t="shared" si="6"/>
        <v>1.23</v>
      </c>
      <c r="T26" s="27">
        <f t="shared" si="6"/>
        <v>15</v>
      </c>
      <c r="U26" s="24" t="str">
        <f t="shared" si="7"/>
        <v xml:space="preserve">1,23 sản phẩm/tháng hoặc 15 sản phẩm/năm </v>
      </c>
      <c r="V26" s="39"/>
      <c r="W26" s="21" t="s">
        <v>46</v>
      </c>
      <c r="X26" s="28" t="s">
        <v>47</v>
      </c>
      <c r="Y26" s="33" t="s">
        <v>214</v>
      </c>
      <c r="Z26" s="18" t="s">
        <v>222</v>
      </c>
      <c r="AA26" s="18">
        <v>380000</v>
      </c>
      <c r="AB26" s="18" t="str">
        <f>VLOOKUP(Z26,'[1]Tra giá ERP'!$A$2:$C$25844,3,0)</f>
        <v>Nhập kho vật tư (HĐ: 34/2025) theo hóa đơn số 00000119 ngày 01.08.2025</v>
      </c>
      <c r="AC26" s="14">
        <v>0</v>
      </c>
      <c r="AD26" s="29" t="s">
        <v>50</v>
      </c>
      <c r="AE26" s="18">
        <v>10</v>
      </c>
      <c r="AF26" s="41"/>
      <c r="AG26" s="49" t="s">
        <v>216</v>
      </c>
      <c r="AH26" s="31">
        <v>3120000</v>
      </c>
      <c r="AI26" s="33" t="s">
        <v>217</v>
      </c>
      <c r="AJ26" s="31">
        <v>2500000</v>
      </c>
      <c r="AK26" s="33" t="s">
        <v>214</v>
      </c>
      <c r="AL26" s="31">
        <v>2980000</v>
      </c>
      <c r="AM26" s="11" t="s">
        <v>111</v>
      </c>
      <c r="AN26" s="15" t="s">
        <v>220</v>
      </c>
      <c r="AO26" s="34" t="s">
        <v>43</v>
      </c>
      <c r="AP26" s="35">
        <v>10</v>
      </c>
      <c r="AQ26" s="36" t="s">
        <v>222</v>
      </c>
      <c r="AR26" s="37"/>
      <c r="AS26" s="13"/>
      <c r="AT26" s="13"/>
    </row>
    <row r="27" spans="1:46" ht="75.75" thickBot="1" x14ac:dyDescent="0.3">
      <c r="A27" s="14">
        <v>26</v>
      </c>
      <c r="B27" s="15" t="s">
        <v>223</v>
      </c>
      <c r="C27" s="40" t="s">
        <v>224</v>
      </c>
      <c r="D27" s="41" t="s">
        <v>225</v>
      </c>
      <c r="E27" s="18" t="s">
        <v>226</v>
      </c>
      <c r="F27" s="18" t="s">
        <v>42</v>
      </c>
      <c r="G27" s="14" t="s">
        <v>43</v>
      </c>
      <c r="H27" s="42">
        <v>5</v>
      </c>
      <c r="I27" s="18">
        <v>5</v>
      </c>
      <c r="J27" s="56">
        <v>450000</v>
      </c>
      <c r="K27" s="39">
        <v>0.08</v>
      </c>
      <c r="L27" s="22">
        <f t="shared" si="3"/>
        <v>2250000</v>
      </c>
      <c r="M27" s="23">
        <f t="shared" si="0"/>
        <v>2430000</v>
      </c>
      <c r="N27" s="23">
        <f t="shared" si="1"/>
        <v>180000</v>
      </c>
      <c r="O27" s="44" t="s">
        <v>83</v>
      </c>
      <c r="P27" s="23">
        <f t="shared" si="2"/>
        <v>1215000</v>
      </c>
      <c r="Q27" s="25">
        <f t="shared" si="10"/>
        <v>0.61643835616438358</v>
      </c>
      <c r="R27" s="23">
        <f t="shared" si="11"/>
        <v>7.5</v>
      </c>
      <c r="S27" s="26">
        <f t="shared" si="6"/>
        <v>0.62</v>
      </c>
      <c r="T27" s="27">
        <f t="shared" si="6"/>
        <v>7.5</v>
      </c>
      <c r="U27" s="24" t="str">
        <f t="shared" si="7"/>
        <v xml:space="preserve">0,62 sản phẩm/tháng hoặc 7,5 sản phẩm/năm </v>
      </c>
      <c r="V27" s="39"/>
      <c r="W27" s="21" t="s">
        <v>46</v>
      </c>
      <c r="X27" s="28" t="s">
        <v>47</v>
      </c>
      <c r="Y27" s="33" t="s">
        <v>214</v>
      </c>
      <c r="Z27" s="18" t="s">
        <v>227</v>
      </c>
      <c r="AA27" s="18">
        <v>285000</v>
      </c>
      <c r="AB27" s="18" t="str">
        <f>VLOOKUP(Z27,'[1]Tra giá ERP'!$A$2:$C$25844,3,0)</f>
        <v>Nhập kho vật tư (HĐ: 34/2025) theo hóa đơn số 00000119 ngày 01.08.2025</v>
      </c>
      <c r="AC27" s="14">
        <v>0</v>
      </c>
      <c r="AD27" s="29" t="s">
        <v>50</v>
      </c>
      <c r="AE27" s="18">
        <v>5</v>
      </c>
      <c r="AF27" s="41"/>
      <c r="AG27" s="57"/>
      <c r="AH27" s="31">
        <v>1700000</v>
      </c>
      <c r="AI27" s="33" t="s">
        <v>217</v>
      </c>
      <c r="AJ27" s="31">
        <v>600000</v>
      </c>
      <c r="AK27" s="33" t="s">
        <v>214</v>
      </c>
      <c r="AL27" s="31">
        <v>450000</v>
      </c>
      <c r="AM27" s="33" t="s">
        <v>214</v>
      </c>
      <c r="AN27" s="15" t="s">
        <v>225</v>
      </c>
      <c r="AO27" s="34" t="s">
        <v>43</v>
      </c>
      <c r="AP27" s="35">
        <v>5</v>
      </c>
      <c r="AQ27" s="36" t="s">
        <v>227</v>
      </c>
      <c r="AR27" s="37"/>
      <c r="AS27" s="13"/>
      <c r="AT27" s="13"/>
    </row>
    <row r="28" spans="1:46" ht="75.75" thickBot="1" x14ac:dyDescent="0.3">
      <c r="A28" s="14">
        <v>27</v>
      </c>
      <c r="B28" s="15" t="s">
        <v>228</v>
      </c>
      <c r="C28" s="40" t="s">
        <v>229</v>
      </c>
      <c r="D28" s="41" t="s">
        <v>230</v>
      </c>
      <c r="E28" s="18" t="s">
        <v>231</v>
      </c>
      <c r="F28" s="18" t="s">
        <v>232</v>
      </c>
      <c r="G28" s="14" t="s">
        <v>43</v>
      </c>
      <c r="H28" s="42">
        <v>5</v>
      </c>
      <c r="I28" s="18">
        <v>5</v>
      </c>
      <c r="J28" s="20">
        <v>1675000</v>
      </c>
      <c r="K28" s="39">
        <v>0.08</v>
      </c>
      <c r="L28" s="22">
        <f t="shared" si="3"/>
        <v>8375000</v>
      </c>
      <c r="M28" s="23">
        <f t="shared" si="0"/>
        <v>9045000</v>
      </c>
      <c r="N28" s="23">
        <f t="shared" si="1"/>
        <v>670000</v>
      </c>
      <c r="O28" s="44" t="s">
        <v>83</v>
      </c>
      <c r="P28" s="23">
        <f t="shared" si="2"/>
        <v>4522500</v>
      </c>
      <c r="Q28" s="25">
        <f t="shared" si="10"/>
        <v>0.61643835616438358</v>
      </c>
      <c r="R28" s="23">
        <f t="shared" si="11"/>
        <v>7.5</v>
      </c>
      <c r="S28" s="26">
        <f t="shared" si="6"/>
        <v>0.62</v>
      </c>
      <c r="T28" s="27">
        <f t="shared" si="6"/>
        <v>7.5</v>
      </c>
      <c r="U28" s="24" t="str">
        <f t="shared" si="7"/>
        <v xml:space="preserve">0,62 sản phẩm/tháng hoặc 7,5 sản phẩm/năm </v>
      </c>
      <c r="V28" s="39"/>
      <c r="W28" s="21" t="s">
        <v>46</v>
      </c>
      <c r="X28" s="28" t="s">
        <v>47</v>
      </c>
      <c r="Y28" s="11" t="s">
        <v>114</v>
      </c>
      <c r="Z28" s="18" t="s">
        <v>233</v>
      </c>
      <c r="AA28" s="18">
        <v>100000</v>
      </c>
      <c r="AB28" s="18" t="str">
        <f>VLOOKUP(Z28,'[1]Tra giá ERP'!$A$2:$C$25844,3,0)</f>
        <v>Nhập kho vật tư (HĐ: 16/2022) theo hóa đơn số 0000448 ngày 29.03.2022</v>
      </c>
      <c r="AC28" s="14">
        <v>0</v>
      </c>
      <c r="AD28" s="29" t="s">
        <v>50</v>
      </c>
      <c r="AE28" s="18">
        <v>5</v>
      </c>
      <c r="AF28" s="41"/>
      <c r="AG28" s="49" t="s">
        <v>234</v>
      </c>
      <c r="AH28" s="31">
        <v>1899000</v>
      </c>
      <c r="AI28" s="33" t="s">
        <v>217</v>
      </c>
      <c r="AJ28" s="31">
        <v>2034000</v>
      </c>
      <c r="AK28" s="33" t="s">
        <v>114</v>
      </c>
      <c r="AL28" s="31">
        <v>1675000</v>
      </c>
      <c r="AM28" s="11" t="s">
        <v>114</v>
      </c>
      <c r="AN28" s="15" t="s">
        <v>230</v>
      </c>
      <c r="AO28" s="34" t="s">
        <v>43</v>
      </c>
      <c r="AP28" s="35">
        <v>5</v>
      </c>
      <c r="AQ28" s="36" t="s">
        <v>233</v>
      </c>
      <c r="AR28" s="37"/>
      <c r="AS28" s="13"/>
      <c r="AT28" s="13"/>
    </row>
    <row r="29" spans="1:46" ht="60.75" thickBot="1" x14ac:dyDescent="0.3">
      <c r="A29" s="14">
        <v>28</v>
      </c>
      <c r="B29" s="15" t="s">
        <v>235</v>
      </c>
      <c r="C29" s="15" t="s">
        <v>236</v>
      </c>
      <c r="D29" s="15" t="s">
        <v>237</v>
      </c>
      <c r="E29" s="18" t="e">
        <v>#N/A</v>
      </c>
      <c r="F29" s="18" t="e">
        <v>#N/A</v>
      </c>
      <c r="G29" s="14" t="s">
        <v>238</v>
      </c>
      <c r="H29" s="42">
        <v>0.5</v>
      </c>
      <c r="I29" s="14">
        <v>0.5</v>
      </c>
      <c r="J29" s="20">
        <v>3400000</v>
      </c>
      <c r="K29" s="39">
        <v>0.08</v>
      </c>
      <c r="L29" s="22">
        <f t="shared" si="3"/>
        <v>1700000</v>
      </c>
      <c r="M29" s="23">
        <f t="shared" si="0"/>
        <v>1836000.0000000002</v>
      </c>
      <c r="N29" s="23">
        <f t="shared" si="1"/>
        <v>136000</v>
      </c>
      <c r="O29" s="44" t="s">
        <v>83</v>
      </c>
      <c r="P29" s="23">
        <f t="shared" si="2"/>
        <v>918000.00000000012</v>
      </c>
      <c r="Q29" s="25">
        <f t="shared" si="10"/>
        <v>6.1643835616438353E-2</v>
      </c>
      <c r="R29" s="23">
        <f t="shared" si="11"/>
        <v>0.75</v>
      </c>
      <c r="S29" s="26">
        <f t="shared" si="6"/>
        <v>0.06</v>
      </c>
      <c r="T29" s="27">
        <f t="shared" si="6"/>
        <v>0.75</v>
      </c>
      <c r="U29" s="24" t="str">
        <f t="shared" si="7"/>
        <v xml:space="preserve">0,06 sản phẩm/tháng hoặc 0,75 sản phẩm/năm </v>
      </c>
      <c r="V29" s="39"/>
      <c r="W29" s="21" t="s">
        <v>46</v>
      </c>
      <c r="X29" s="28" t="s">
        <v>47</v>
      </c>
      <c r="Y29" s="33" t="s">
        <v>239</v>
      </c>
      <c r="Z29" s="14"/>
      <c r="AA29" s="14" t="e">
        <v>#N/A</v>
      </c>
      <c r="AB29" s="18" t="e">
        <f>VLOOKUP(Z29,'[1]Tra giá ERP'!$A$2:$C$25844,3,0)</f>
        <v>#N/A</v>
      </c>
      <c r="AC29" s="14">
        <v>0</v>
      </c>
      <c r="AD29" s="29" t="s">
        <v>50</v>
      </c>
      <c r="AE29" s="18">
        <v>0.5</v>
      </c>
      <c r="AF29" s="14"/>
      <c r="AG29" s="36"/>
      <c r="AH29" s="31">
        <v>4100000</v>
      </c>
      <c r="AI29" s="33" t="s">
        <v>239</v>
      </c>
      <c r="AJ29" s="31">
        <v>3650000</v>
      </c>
      <c r="AK29" s="33" t="s">
        <v>239</v>
      </c>
      <c r="AL29" s="31">
        <v>3400000</v>
      </c>
      <c r="AM29" s="33" t="s">
        <v>239</v>
      </c>
      <c r="AN29" s="15" t="s">
        <v>237</v>
      </c>
      <c r="AO29" s="34" t="s">
        <v>240</v>
      </c>
      <c r="AP29" s="35">
        <v>0.5</v>
      </c>
      <c r="AQ29" s="36"/>
      <c r="AR29" s="37"/>
      <c r="AS29" s="13"/>
      <c r="AT29" s="13"/>
    </row>
    <row r="30" spans="1:46" ht="135.75" thickBot="1" x14ac:dyDescent="0.3">
      <c r="A30" s="14">
        <v>29</v>
      </c>
      <c r="B30" s="15" t="s">
        <v>241</v>
      </c>
      <c r="C30" s="40" t="s">
        <v>242</v>
      </c>
      <c r="D30" s="41" t="s">
        <v>243</v>
      </c>
      <c r="E30" s="18" t="s">
        <v>244</v>
      </c>
      <c r="F30" s="18" t="s">
        <v>42</v>
      </c>
      <c r="G30" s="14" t="s">
        <v>43</v>
      </c>
      <c r="H30" s="42">
        <v>6</v>
      </c>
      <c r="I30" s="18">
        <v>6</v>
      </c>
      <c r="J30" s="20">
        <v>3420000</v>
      </c>
      <c r="K30" s="39">
        <v>0.08</v>
      </c>
      <c r="L30" s="22">
        <f t="shared" si="3"/>
        <v>20520000</v>
      </c>
      <c r="M30" s="23">
        <f t="shared" si="0"/>
        <v>22161600</v>
      </c>
      <c r="N30" s="23">
        <f t="shared" si="1"/>
        <v>1641600</v>
      </c>
      <c r="O30" s="44" t="s">
        <v>83</v>
      </c>
      <c r="P30" s="23">
        <f t="shared" si="2"/>
        <v>11080800</v>
      </c>
      <c r="Q30" s="25">
        <f t="shared" si="10"/>
        <v>0.73972602739726023</v>
      </c>
      <c r="R30" s="23">
        <f t="shared" si="11"/>
        <v>9</v>
      </c>
      <c r="S30" s="26">
        <f t="shared" ref="S30:T85" si="12">ROUND(Q30,2)</f>
        <v>0.74</v>
      </c>
      <c r="T30" s="27">
        <f t="shared" si="12"/>
        <v>9</v>
      </c>
      <c r="U30" s="24" t="str">
        <f t="shared" si="7"/>
        <v xml:space="preserve">0,74 sản phẩm/tháng hoặc 9 sản phẩm/năm </v>
      </c>
      <c r="V30" s="39"/>
      <c r="W30" s="21" t="s">
        <v>46</v>
      </c>
      <c r="X30" s="28" t="s">
        <v>47</v>
      </c>
      <c r="Y30" s="28" t="s">
        <v>245</v>
      </c>
      <c r="Z30" s="18" t="s">
        <v>246</v>
      </c>
      <c r="AA30" s="18">
        <v>2850000</v>
      </c>
      <c r="AB30" s="18" t="str">
        <f>VLOOKUP(Z30,'[1]Tra giá ERP'!$A$2:$C$25844,3,0)</f>
        <v>Nhập kho vật tư (HĐ:130/2021) theo hóa đơn số 0000024,25 ngày 24.05.2022</v>
      </c>
      <c r="AC30" s="14">
        <v>0</v>
      </c>
      <c r="AD30" s="29" t="s">
        <v>50</v>
      </c>
      <c r="AE30" s="18">
        <v>6</v>
      </c>
      <c r="AF30" s="41"/>
      <c r="AG30" s="49" t="s">
        <v>247</v>
      </c>
      <c r="AH30" s="31">
        <v>3420000</v>
      </c>
      <c r="AI30" s="33" t="s">
        <v>245</v>
      </c>
      <c r="AJ30" s="31">
        <v>3500000</v>
      </c>
      <c r="AK30" s="33" t="s">
        <v>245</v>
      </c>
      <c r="AL30" s="31">
        <v>4560000</v>
      </c>
      <c r="AM30" s="33" t="s">
        <v>245</v>
      </c>
      <c r="AN30" s="15" t="s">
        <v>248</v>
      </c>
      <c r="AO30" s="34" t="s">
        <v>145</v>
      </c>
      <c r="AP30" s="35">
        <v>6</v>
      </c>
      <c r="AQ30" s="36" t="s">
        <v>246</v>
      </c>
      <c r="AR30" s="37"/>
      <c r="AS30" s="13"/>
      <c r="AT30" s="13"/>
    </row>
    <row r="31" spans="1:46" ht="120.75" thickBot="1" x14ac:dyDescent="0.3">
      <c r="A31" s="14">
        <v>30</v>
      </c>
      <c r="B31" s="15" t="s">
        <v>249</v>
      </c>
      <c r="C31" s="40" t="s">
        <v>250</v>
      </c>
      <c r="D31" s="41" t="s">
        <v>251</v>
      </c>
      <c r="E31" s="18" t="s">
        <v>252</v>
      </c>
      <c r="F31" s="18" t="s">
        <v>232</v>
      </c>
      <c r="G31" s="14" t="s">
        <v>145</v>
      </c>
      <c r="H31" s="42">
        <v>6</v>
      </c>
      <c r="I31" s="18">
        <v>6</v>
      </c>
      <c r="J31" s="20">
        <v>21500000</v>
      </c>
      <c r="K31" s="39">
        <v>0.08</v>
      </c>
      <c r="L31" s="22">
        <f t="shared" si="3"/>
        <v>129000000</v>
      </c>
      <c r="M31" s="23">
        <f t="shared" si="0"/>
        <v>139320000</v>
      </c>
      <c r="N31" s="23">
        <f t="shared" si="1"/>
        <v>10320000</v>
      </c>
      <c r="O31" s="44" t="s">
        <v>83</v>
      </c>
      <c r="P31" s="23">
        <f t="shared" si="2"/>
        <v>69660000</v>
      </c>
      <c r="Q31" s="25">
        <f t="shared" si="10"/>
        <v>0.73972602739726023</v>
      </c>
      <c r="R31" s="23">
        <f t="shared" si="11"/>
        <v>9</v>
      </c>
      <c r="S31" s="26">
        <f t="shared" si="12"/>
        <v>0.74</v>
      </c>
      <c r="T31" s="27">
        <f t="shared" si="12"/>
        <v>9</v>
      </c>
      <c r="U31" s="24" t="str">
        <f t="shared" si="7"/>
        <v xml:space="preserve">0,74 sản phẩm/tháng hoặc 9 sản phẩm/năm </v>
      </c>
      <c r="V31" s="39"/>
      <c r="W31" s="21" t="s">
        <v>46</v>
      </c>
      <c r="X31" s="28" t="s">
        <v>47</v>
      </c>
      <c r="Y31" s="28" t="s">
        <v>245</v>
      </c>
      <c r="Z31" s="18" t="s">
        <v>253</v>
      </c>
      <c r="AA31" s="18"/>
      <c r="AB31" s="18"/>
      <c r="AC31" s="14">
        <v>0</v>
      </c>
      <c r="AD31" s="29" t="s">
        <v>50</v>
      </c>
      <c r="AE31" s="18">
        <v>6</v>
      </c>
      <c r="AF31" s="14"/>
      <c r="AG31" s="49" t="s">
        <v>254</v>
      </c>
      <c r="AH31" s="31">
        <v>21500000</v>
      </c>
      <c r="AI31" s="33" t="s">
        <v>245</v>
      </c>
      <c r="AJ31" s="31">
        <v>33400000</v>
      </c>
      <c r="AK31" s="33" t="s">
        <v>245</v>
      </c>
      <c r="AL31" s="31">
        <v>25000000</v>
      </c>
      <c r="AM31" s="33" t="s">
        <v>245</v>
      </c>
      <c r="AN31" s="15" t="s">
        <v>255</v>
      </c>
      <c r="AO31" s="34" t="s">
        <v>145</v>
      </c>
      <c r="AP31" s="35">
        <v>6</v>
      </c>
      <c r="AQ31" s="36" t="s">
        <v>253</v>
      </c>
      <c r="AR31" s="37"/>
      <c r="AS31" s="13"/>
      <c r="AT31" s="13"/>
    </row>
    <row r="32" spans="1:46" ht="105.75" thickBot="1" x14ac:dyDescent="0.3">
      <c r="A32" s="14">
        <v>31</v>
      </c>
      <c r="B32" s="15" t="s">
        <v>256</v>
      </c>
      <c r="C32" s="40" t="s">
        <v>257</v>
      </c>
      <c r="D32" s="41" t="s">
        <v>258</v>
      </c>
      <c r="E32" s="18" t="s">
        <v>259</v>
      </c>
      <c r="F32" s="18" t="s">
        <v>42</v>
      </c>
      <c r="G32" s="14" t="s">
        <v>43</v>
      </c>
      <c r="H32" s="42">
        <v>12</v>
      </c>
      <c r="I32" s="18">
        <v>12</v>
      </c>
      <c r="J32" s="20">
        <v>882000</v>
      </c>
      <c r="K32" s="39">
        <v>0.08</v>
      </c>
      <c r="L32" s="22">
        <f t="shared" si="3"/>
        <v>10584000</v>
      </c>
      <c r="M32" s="23">
        <f t="shared" si="0"/>
        <v>11430720</v>
      </c>
      <c r="N32" s="23">
        <f t="shared" si="1"/>
        <v>846720</v>
      </c>
      <c r="O32" s="44" t="s">
        <v>83</v>
      </c>
      <c r="P32" s="23">
        <f t="shared" si="2"/>
        <v>5715360</v>
      </c>
      <c r="Q32" s="25">
        <f t="shared" si="10"/>
        <v>1.4794520547945205</v>
      </c>
      <c r="R32" s="23">
        <f t="shared" si="11"/>
        <v>18</v>
      </c>
      <c r="S32" s="26">
        <f t="shared" si="12"/>
        <v>1.48</v>
      </c>
      <c r="T32" s="27">
        <f t="shared" si="12"/>
        <v>18</v>
      </c>
      <c r="U32" s="24" t="str">
        <f t="shared" si="7"/>
        <v xml:space="preserve">1,48 sản phẩm/tháng hoặc 18 sản phẩm/năm </v>
      </c>
      <c r="V32" s="39"/>
      <c r="W32" s="21" t="s">
        <v>46</v>
      </c>
      <c r="X32" s="28" t="s">
        <v>47</v>
      </c>
      <c r="Y32" s="28" t="s">
        <v>260</v>
      </c>
      <c r="Z32" s="18" t="s">
        <v>261</v>
      </c>
      <c r="AA32" s="18">
        <v>735000</v>
      </c>
      <c r="AB32" s="18" t="str">
        <f>VLOOKUP(Z32,'[1]Tra giá ERP'!$A$2:$C$25844,3,0)</f>
        <v>Nhập kho vật tư (HĐ:222) theo hóa đơn số 0000274 ngày 24.02.2021</v>
      </c>
      <c r="AC32" s="14">
        <v>0</v>
      </c>
      <c r="AD32" s="29" t="s">
        <v>50</v>
      </c>
      <c r="AE32" s="18">
        <v>12</v>
      </c>
      <c r="AF32" s="14"/>
      <c r="AG32" s="49" t="s">
        <v>262</v>
      </c>
      <c r="AH32" s="31">
        <v>1200000</v>
      </c>
      <c r="AI32" s="33" t="s">
        <v>260</v>
      </c>
      <c r="AJ32" s="31">
        <v>910000</v>
      </c>
      <c r="AK32" s="33" t="s">
        <v>260</v>
      </c>
      <c r="AL32" s="31">
        <v>882000</v>
      </c>
      <c r="AM32" s="11" t="s">
        <v>260</v>
      </c>
      <c r="AN32" s="15" t="s">
        <v>263</v>
      </c>
      <c r="AO32" s="34" t="s">
        <v>43</v>
      </c>
      <c r="AP32" s="35">
        <v>12</v>
      </c>
      <c r="AQ32" s="57" t="s">
        <v>261</v>
      </c>
      <c r="AR32" s="37"/>
      <c r="AS32" s="13"/>
      <c r="AT32" s="13"/>
    </row>
    <row r="33" spans="1:46" ht="45.75" thickBot="1" x14ac:dyDescent="0.3">
      <c r="A33" s="14">
        <v>32</v>
      </c>
      <c r="B33" s="15" t="s">
        <v>264</v>
      </c>
      <c r="C33" s="40" t="s">
        <v>265</v>
      </c>
      <c r="D33" s="15" t="s">
        <v>266</v>
      </c>
      <c r="E33" s="18" t="e">
        <v>#N/A</v>
      </c>
      <c r="F33" s="18" t="e">
        <v>#N/A</v>
      </c>
      <c r="G33" s="14" t="s">
        <v>175</v>
      </c>
      <c r="H33" s="42">
        <v>1</v>
      </c>
      <c r="I33" s="18">
        <v>1</v>
      </c>
      <c r="J33" s="20">
        <v>6700000</v>
      </c>
      <c r="K33" s="39">
        <v>0.08</v>
      </c>
      <c r="L33" s="22">
        <f t="shared" si="3"/>
        <v>6700000</v>
      </c>
      <c r="M33" s="23">
        <f t="shared" si="0"/>
        <v>7236000.0000000009</v>
      </c>
      <c r="N33" s="23">
        <f t="shared" si="1"/>
        <v>536000</v>
      </c>
      <c r="O33" s="44" t="s">
        <v>83</v>
      </c>
      <c r="P33" s="23">
        <f t="shared" si="2"/>
        <v>3618000.0000000005</v>
      </c>
      <c r="Q33" s="25">
        <f t="shared" si="10"/>
        <v>0.12328767123287671</v>
      </c>
      <c r="R33" s="23">
        <f t="shared" si="11"/>
        <v>1.5</v>
      </c>
      <c r="S33" s="26">
        <f t="shared" si="12"/>
        <v>0.12</v>
      </c>
      <c r="T33" s="27">
        <f t="shared" si="12"/>
        <v>1.5</v>
      </c>
      <c r="U33" s="24" t="str">
        <f t="shared" si="7"/>
        <v xml:space="preserve">0,12 sản phẩm/tháng hoặc 1,5 sản phẩm/năm </v>
      </c>
      <c r="V33" s="39"/>
      <c r="W33" s="21" t="s">
        <v>46</v>
      </c>
      <c r="X33" s="28" t="s">
        <v>47</v>
      </c>
      <c r="Y33" s="11" t="s">
        <v>267</v>
      </c>
      <c r="Z33" s="18"/>
      <c r="AA33" s="18" t="e">
        <v>#N/A</v>
      </c>
      <c r="AB33" s="18" t="e">
        <f>VLOOKUP(Z33,'[1]Tra giá ERP'!$A$2:$C$25844,3,0)</f>
        <v>#N/A</v>
      </c>
      <c r="AC33" s="14">
        <v>0</v>
      </c>
      <c r="AD33" s="29" t="s">
        <v>50</v>
      </c>
      <c r="AE33" s="18">
        <v>1</v>
      </c>
      <c r="AF33" s="14"/>
      <c r="AG33" s="36"/>
      <c r="AH33" s="31">
        <v>7450000</v>
      </c>
      <c r="AI33" s="33" t="s">
        <v>268</v>
      </c>
      <c r="AJ33" s="31">
        <v>8000000</v>
      </c>
      <c r="AK33" s="33" t="s">
        <v>269</v>
      </c>
      <c r="AL33" s="31">
        <v>6700000</v>
      </c>
      <c r="AM33" s="11" t="s">
        <v>267</v>
      </c>
      <c r="AN33" s="15" t="s">
        <v>266</v>
      </c>
      <c r="AO33" s="34" t="s">
        <v>175</v>
      </c>
      <c r="AP33" s="35">
        <v>1</v>
      </c>
      <c r="AQ33" s="36"/>
      <c r="AR33" s="37"/>
      <c r="AS33" s="13"/>
      <c r="AT33" s="13"/>
    </row>
    <row r="34" spans="1:46" ht="105.75" thickBot="1" x14ac:dyDescent="0.3">
      <c r="A34" s="14">
        <v>33</v>
      </c>
      <c r="B34" s="15" t="s">
        <v>270</v>
      </c>
      <c r="C34" s="40" t="s">
        <v>271</v>
      </c>
      <c r="D34" s="41" t="s">
        <v>272</v>
      </c>
      <c r="E34" s="18" t="s">
        <v>273</v>
      </c>
      <c r="F34" s="18" t="s">
        <v>274</v>
      </c>
      <c r="G34" s="14" t="s">
        <v>275</v>
      </c>
      <c r="H34" s="42">
        <v>5</v>
      </c>
      <c r="I34" s="18">
        <v>5</v>
      </c>
      <c r="J34" s="20">
        <v>820000</v>
      </c>
      <c r="K34" s="39">
        <v>0.08</v>
      </c>
      <c r="L34" s="22">
        <f t="shared" si="3"/>
        <v>4100000</v>
      </c>
      <c r="M34" s="23">
        <f t="shared" si="0"/>
        <v>4428000</v>
      </c>
      <c r="N34" s="23">
        <f t="shared" si="1"/>
        <v>328000</v>
      </c>
      <c r="O34" s="44" t="s">
        <v>83</v>
      </c>
      <c r="P34" s="23">
        <f t="shared" si="2"/>
        <v>2214000</v>
      </c>
      <c r="Q34" s="25">
        <f t="shared" si="10"/>
        <v>0.61643835616438358</v>
      </c>
      <c r="R34" s="23">
        <f t="shared" si="11"/>
        <v>7.5</v>
      </c>
      <c r="S34" s="26">
        <f t="shared" si="12"/>
        <v>0.62</v>
      </c>
      <c r="T34" s="27">
        <f t="shared" si="12"/>
        <v>7.5</v>
      </c>
      <c r="U34" s="24" t="str">
        <f t="shared" si="7"/>
        <v xml:space="preserve">0,62 sản phẩm/tháng hoặc 7,5 sản phẩm/năm </v>
      </c>
      <c r="V34" s="39"/>
      <c r="W34" s="21" t="s">
        <v>46</v>
      </c>
      <c r="X34" s="28" t="s">
        <v>47</v>
      </c>
      <c r="Y34" s="58" t="s">
        <v>276</v>
      </c>
      <c r="Z34" s="18" t="s">
        <v>277</v>
      </c>
      <c r="AA34" s="18">
        <v>122000</v>
      </c>
      <c r="AB34" s="18" t="str">
        <f>VLOOKUP(Z34,'[1]Tra giá ERP'!$A$2:$C$25844,3,0)</f>
        <v>Nhập kho Bạc đạn (HĐ:223) theo hóa đơn số 0000792 ngày 31.12.2020 ngày 23.12.2020 (phiếu sai)</v>
      </c>
      <c r="AC34" s="14">
        <v>0</v>
      </c>
      <c r="AD34" s="29" t="s">
        <v>50</v>
      </c>
      <c r="AE34" s="18">
        <v>5</v>
      </c>
      <c r="AF34" s="14"/>
      <c r="AG34" s="49" t="s">
        <v>262</v>
      </c>
      <c r="AH34" s="31">
        <v>955000</v>
      </c>
      <c r="AI34" s="33" t="s">
        <v>278</v>
      </c>
      <c r="AJ34" s="31">
        <v>1100000</v>
      </c>
      <c r="AK34" s="33" t="s">
        <v>279</v>
      </c>
      <c r="AL34" s="31">
        <v>820000</v>
      </c>
      <c r="AM34" s="11" t="s">
        <v>276</v>
      </c>
      <c r="AN34" s="15" t="s">
        <v>280</v>
      </c>
      <c r="AO34" s="34" t="s">
        <v>43</v>
      </c>
      <c r="AP34" s="35">
        <v>5</v>
      </c>
      <c r="AQ34" s="36" t="s">
        <v>277</v>
      </c>
      <c r="AR34" s="37"/>
      <c r="AS34" s="13"/>
      <c r="AT34" s="13"/>
    </row>
    <row r="35" spans="1:46" ht="75.75" thickBot="1" x14ac:dyDescent="0.3">
      <c r="A35" s="14">
        <v>34</v>
      </c>
      <c r="B35" s="15" t="s">
        <v>281</v>
      </c>
      <c r="C35" s="40" t="s">
        <v>282</v>
      </c>
      <c r="D35" s="41" t="s">
        <v>283</v>
      </c>
      <c r="E35" s="18" t="s">
        <v>284</v>
      </c>
      <c r="F35" s="18" t="s">
        <v>42</v>
      </c>
      <c r="G35" s="14" t="s">
        <v>43</v>
      </c>
      <c r="H35" s="42">
        <v>5</v>
      </c>
      <c r="I35" s="18">
        <v>5</v>
      </c>
      <c r="J35" s="20">
        <v>560000</v>
      </c>
      <c r="K35" s="39">
        <v>0.08</v>
      </c>
      <c r="L35" s="22">
        <f t="shared" si="3"/>
        <v>2800000</v>
      </c>
      <c r="M35" s="23">
        <f t="shared" si="0"/>
        <v>3024000</v>
      </c>
      <c r="N35" s="23">
        <f t="shared" si="1"/>
        <v>224000</v>
      </c>
      <c r="O35" s="44" t="s">
        <v>83</v>
      </c>
      <c r="P35" s="23">
        <f t="shared" si="2"/>
        <v>1512000</v>
      </c>
      <c r="Q35" s="25">
        <f t="shared" si="10"/>
        <v>0.61643835616438358</v>
      </c>
      <c r="R35" s="23">
        <f t="shared" si="11"/>
        <v>7.5</v>
      </c>
      <c r="S35" s="26">
        <f t="shared" si="12"/>
        <v>0.62</v>
      </c>
      <c r="T35" s="27">
        <f t="shared" si="12"/>
        <v>7.5</v>
      </c>
      <c r="U35" s="24" t="str">
        <f t="shared" si="7"/>
        <v xml:space="preserve">0,62 sản phẩm/tháng hoặc 7,5 sản phẩm/năm </v>
      </c>
      <c r="V35" s="39"/>
      <c r="W35" s="21" t="s">
        <v>46</v>
      </c>
      <c r="X35" s="28" t="s">
        <v>47</v>
      </c>
      <c r="Y35" s="11" t="s">
        <v>278</v>
      </c>
      <c r="Z35" s="18" t="s">
        <v>285</v>
      </c>
      <c r="AA35" s="18">
        <v>30000</v>
      </c>
      <c r="AB35" s="18" t="str">
        <f>VLOOKUP(Z35,'[1]Tra giá ERP'!$A$2:$C$25844,3,0)</f>
        <v>Nhập kho vật tư (HĐ:62/2023) theo hóa đơn số 00000084 ngày 17.08.2023</v>
      </c>
      <c r="AC35" s="14">
        <v>0</v>
      </c>
      <c r="AD35" s="29" t="s">
        <v>50</v>
      </c>
      <c r="AE35" s="18">
        <v>5</v>
      </c>
      <c r="AF35" s="14"/>
      <c r="AG35" s="49" t="s">
        <v>262</v>
      </c>
      <c r="AH35" s="31">
        <v>982000</v>
      </c>
      <c r="AI35" s="33" t="s">
        <v>286</v>
      </c>
      <c r="AJ35" s="31">
        <v>780000</v>
      </c>
      <c r="AK35" s="33" t="s">
        <v>279</v>
      </c>
      <c r="AL35" s="31">
        <v>560000</v>
      </c>
      <c r="AM35" s="11" t="s">
        <v>278</v>
      </c>
      <c r="AN35" s="15" t="s">
        <v>287</v>
      </c>
      <c r="AO35" s="34" t="s">
        <v>43</v>
      </c>
      <c r="AP35" s="35">
        <v>5</v>
      </c>
      <c r="AQ35" s="36" t="s">
        <v>285</v>
      </c>
      <c r="AR35" s="37"/>
      <c r="AS35" s="13"/>
      <c r="AT35" s="13"/>
    </row>
    <row r="36" spans="1:46" ht="75.75" thickBot="1" x14ac:dyDescent="0.3">
      <c r="A36" s="14">
        <v>35</v>
      </c>
      <c r="B36" s="15" t="s">
        <v>288</v>
      </c>
      <c r="C36" s="40" t="s">
        <v>289</v>
      </c>
      <c r="D36" s="41" t="s">
        <v>290</v>
      </c>
      <c r="E36" s="18" t="s">
        <v>291</v>
      </c>
      <c r="F36" s="18" t="s">
        <v>42</v>
      </c>
      <c r="G36" s="14" t="s">
        <v>43</v>
      </c>
      <c r="H36" s="42">
        <v>5</v>
      </c>
      <c r="I36" s="18">
        <v>5</v>
      </c>
      <c r="J36" s="20">
        <v>470000</v>
      </c>
      <c r="K36" s="39">
        <v>0.08</v>
      </c>
      <c r="L36" s="22">
        <f t="shared" si="3"/>
        <v>2350000</v>
      </c>
      <c r="M36" s="23">
        <f t="shared" si="0"/>
        <v>2538000</v>
      </c>
      <c r="N36" s="23">
        <f t="shared" si="1"/>
        <v>188000</v>
      </c>
      <c r="O36" s="44" t="s">
        <v>83</v>
      </c>
      <c r="P36" s="23">
        <f t="shared" si="2"/>
        <v>1269000</v>
      </c>
      <c r="Q36" s="25">
        <f t="shared" si="10"/>
        <v>0.61643835616438358</v>
      </c>
      <c r="R36" s="23">
        <f t="shared" si="11"/>
        <v>7.5</v>
      </c>
      <c r="S36" s="26">
        <f t="shared" si="12"/>
        <v>0.62</v>
      </c>
      <c r="T36" s="27">
        <f t="shared" si="12"/>
        <v>7.5</v>
      </c>
      <c r="U36" s="24" t="str">
        <f t="shared" si="7"/>
        <v xml:space="preserve">0,62 sản phẩm/tháng hoặc 7,5 sản phẩm/năm </v>
      </c>
      <c r="V36" s="39"/>
      <c r="W36" s="21" t="s">
        <v>46</v>
      </c>
      <c r="X36" s="28" t="s">
        <v>47</v>
      </c>
      <c r="Y36" s="11" t="s">
        <v>292</v>
      </c>
      <c r="Z36" s="18" t="s">
        <v>293</v>
      </c>
      <c r="AA36" s="18">
        <v>90000</v>
      </c>
      <c r="AB36" s="18" t="str">
        <f>VLOOKUP(Z36,'[1]Tra giá ERP'!$A$2:$C$25844,3,0)</f>
        <v>Nhập kho vật tư (HĐ:128/2022) theo hóa đơn số 938, 939 ngày 14.12.2022</v>
      </c>
      <c r="AC36" s="14">
        <v>0</v>
      </c>
      <c r="AD36" s="29" t="s">
        <v>50</v>
      </c>
      <c r="AE36" s="18">
        <v>5</v>
      </c>
      <c r="AF36" s="14"/>
      <c r="AG36" s="49" t="s">
        <v>262</v>
      </c>
      <c r="AH36" s="31">
        <v>498000</v>
      </c>
      <c r="AI36" s="33" t="s">
        <v>294</v>
      </c>
      <c r="AJ36" s="31">
        <v>550000</v>
      </c>
      <c r="AK36" s="33" t="s">
        <v>279</v>
      </c>
      <c r="AL36" s="31">
        <v>470000</v>
      </c>
      <c r="AM36" s="11" t="s">
        <v>292</v>
      </c>
      <c r="AN36" s="15" t="s">
        <v>295</v>
      </c>
      <c r="AO36" s="34" t="s">
        <v>43</v>
      </c>
      <c r="AP36" s="35">
        <v>5</v>
      </c>
      <c r="AQ36" s="36" t="s">
        <v>293</v>
      </c>
      <c r="AR36" s="37"/>
      <c r="AS36" s="13"/>
      <c r="AT36" s="13"/>
    </row>
    <row r="37" spans="1:46" ht="105.75" thickBot="1" x14ac:dyDescent="0.3">
      <c r="A37" s="14">
        <v>36</v>
      </c>
      <c r="B37" s="59" t="s">
        <v>296</v>
      </c>
      <c r="C37" s="60" t="s">
        <v>271</v>
      </c>
      <c r="D37" s="48" t="s">
        <v>297</v>
      </c>
      <c r="E37" s="18" t="s">
        <v>298</v>
      </c>
      <c r="F37" s="18" t="s">
        <v>274</v>
      </c>
      <c r="G37" s="52" t="s">
        <v>275</v>
      </c>
      <c r="H37" s="61">
        <v>4</v>
      </c>
      <c r="I37" s="62">
        <v>4</v>
      </c>
      <c r="J37" s="20">
        <v>730000</v>
      </c>
      <c r="K37" s="39">
        <v>0.08</v>
      </c>
      <c r="L37" s="22">
        <f t="shared" si="3"/>
        <v>2920000</v>
      </c>
      <c r="M37" s="23">
        <f t="shared" si="0"/>
        <v>3153600</v>
      </c>
      <c r="N37" s="23">
        <f t="shared" si="1"/>
        <v>233600</v>
      </c>
      <c r="O37" s="44" t="s">
        <v>83</v>
      </c>
      <c r="P37" s="23">
        <f t="shared" si="2"/>
        <v>1576800</v>
      </c>
      <c r="Q37" s="25">
        <f t="shared" si="10"/>
        <v>0.49315068493150682</v>
      </c>
      <c r="R37" s="23">
        <f t="shared" si="11"/>
        <v>6</v>
      </c>
      <c r="S37" s="26">
        <f t="shared" si="12"/>
        <v>0.49</v>
      </c>
      <c r="T37" s="27">
        <f t="shared" si="12"/>
        <v>6</v>
      </c>
      <c r="U37" s="24" t="str">
        <f t="shared" si="7"/>
        <v xml:space="preserve">0,49 sản phẩm/tháng hoặc 6 sản phẩm/năm </v>
      </c>
      <c r="V37" s="39"/>
      <c r="W37" s="21" t="s">
        <v>46</v>
      </c>
      <c r="X37" s="28" t="s">
        <v>47</v>
      </c>
      <c r="Y37" s="58" t="s">
        <v>286</v>
      </c>
      <c r="Z37" s="62" t="s">
        <v>299</v>
      </c>
      <c r="AA37" s="62">
        <v>111000</v>
      </c>
      <c r="AB37" s="18" t="str">
        <f>VLOOKUP(Z37,'[1]Tra giá ERP'!$A$2:$C$25844,3,0)</f>
        <v>Nhập kho Bạc đạn (HĐ:223) theo hóa đơn số 0000792 ngày 31.12.2020 ngày 23.12.2020 (phiếu sai)</v>
      </c>
      <c r="AC37" s="62">
        <v>2</v>
      </c>
      <c r="AD37" s="63">
        <v>2</v>
      </c>
      <c r="AE37" s="18">
        <v>6</v>
      </c>
      <c r="AF37" s="52" t="s">
        <v>299</v>
      </c>
      <c r="AG37" s="64" t="s">
        <v>300</v>
      </c>
      <c r="AH37" s="31">
        <v>870000</v>
      </c>
      <c r="AI37" s="33" t="s">
        <v>301</v>
      </c>
      <c r="AJ37" s="31">
        <v>983000</v>
      </c>
      <c r="AK37" s="33" t="s">
        <v>279</v>
      </c>
      <c r="AL37" s="31">
        <v>730000</v>
      </c>
      <c r="AM37" s="58" t="s">
        <v>286</v>
      </c>
      <c r="AN37" s="59" t="s">
        <v>302</v>
      </c>
      <c r="AO37" s="48" t="s">
        <v>43</v>
      </c>
      <c r="AP37" s="62">
        <v>6</v>
      </c>
      <c r="AQ37" s="53" t="s">
        <v>299</v>
      </c>
      <c r="AR37" s="65"/>
      <c r="AS37" s="66"/>
      <c r="AT37" s="66"/>
    </row>
    <row r="38" spans="1:46" ht="75.75" thickBot="1" x14ac:dyDescent="0.3">
      <c r="A38" s="14">
        <v>37</v>
      </c>
      <c r="B38" s="15" t="s">
        <v>303</v>
      </c>
      <c r="C38" s="40" t="s">
        <v>271</v>
      </c>
      <c r="D38" s="41" t="s">
        <v>304</v>
      </c>
      <c r="E38" s="18" t="s">
        <v>305</v>
      </c>
      <c r="F38" s="18" t="s">
        <v>42</v>
      </c>
      <c r="G38" s="14" t="s">
        <v>43</v>
      </c>
      <c r="H38" s="42">
        <v>6</v>
      </c>
      <c r="I38" s="18">
        <v>6</v>
      </c>
      <c r="J38" s="20">
        <v>690000</v>
      </c>
      <c r="K38" s="39">
        <v>0.08</v>
      </c>
      <c r="L38" s="22">
        <f t="shared" si="3"/>
        <v>4140000</v>
      </c>
      <c r="M38" s="23">
        <f t="shared" si="0"/>
        <v>4471200</v>
      </c>
      <c r="N38" s="23">
        <f t="shared" si="1"/>
        <v>331200</v>
      </c>
      <c r="O38" s="44" t="s">
        <v>83</v>
      </c>
      <c r="P38" s="23">
        <f t="shared" si="2"/>
        <v>2235600</v>
      </c>
      <c r="Q38" s="25">
        <f t="shared" si="10"/>
        <v>0.73972602739726023</v>
      </c>
      <c r="R38" s="23">
        <f t="shared" si="11"/>
        <v>9</v>
      </c>
      <c r="S38" s="26">
        <f t="shared" si="12"/>
        <v>0.74</v>
      </c>
      <c r="T38" s="27">
        <f t="shared" si="12"/>
        <v>9</v>
      </c>
      <c r="U38" s="24" t="str">
        <f t="shared" si="7"/>
        <v xml:space="preserve">0,74 sản phẩm/tháng hoặc 9 sản phẩm/năm </v>
      </c>
      <c r="V38" s="39"/>
      <c r="W38" s="21" t="s">
        <v>46</v>
      </c>
      <c r="X38" s="28" t="s">
        <v>47</v>
      </c>
      <c r="Y38" s="28" t="s">
        <v>286</v>
      </c>
      <c r="Z38" s="18" t="s">
        <v>306</v>
      </c>
      <c r="AA38" s="18">
        <v>92100</v>
      </c>
      <c r="AB38" s="18" t="str">
        <f>VLOOKUP(Z38,'[1]Tra giá ERP'!$A$2:$C$25844,3,0)</f>
        <v>Nhập kho Vật tư (QĐ:667) theo hóa đơn số 0000411 ngày 23.06.2020</v>
      </c>
      <c r="AC38" s="14">
        <v>0</v>
      </c>
      <c r="AD38" s="29" t="s">
        <v>50</v>
      </c>
      <c r="AE38" s="18">
        <v>6</v>
      </c>
      <c r="AF38" s="14"/>
      <c r="AG38" s="49" t="s">
        <v>262</v>
      </c>
      <c r="AH38" s="31">
        <v>715000</v>
      </c>
      <c r="AI38" s="33" t="s">
        <v>286</v>
      </c>
      <c r="AJ38" s="31">
        <v>890000</v>
      </c>
      <c r="AK38" s="33" t="s">
        <v>279</v>
      </c>
      <c r="AL38" s="31">
        <v>690000</v>
      </c>
      <c r="AM38" s="11" t="s">
        <v>286</v>
      </c>
      <c r="AN38" s="15" t="s">
        <v>307</v>
      </c>
      <c r="AO38" s="34" t="s">
        <v>43</v>
      </c>
      <c r="AP38" s="35">
        <v>6</v>
      </c>
      <c r="AQ38" s="36" t="s">
        <v>306</v>
      </c>
      <c r="AR38" s="37"/>
      <c r="AS38" s="13"/>
      <c r="AT38" s="13"/>
    </row>
    <row r="39" spans="1:46" ht="75.75" thickBot="1" x14ac:dyDescent="0.3">
      <c r="A39" s="14">
        <v>38</v>
      </c>
      <c r="B39" s="15" t="s">
        <v>308</v>
      </c>
      <c r="C39" s="40" t="s">
        <v>309</v>
      </c>
      <c r="D39" s="41" t="s">
        <v>310</v>
      </c>
      <c r="E39" s="18" t="s">
        <v>311</v>
      </c>
      <c r="F39" s="18" t="s">
        <v>42</v>
      </c>
      <c r="G39" s="14" t="s">
        <v>43</v>
      </c>
      <c r="H39" s="42">
        <v>6</v>
      </c>
      <c r="I39" s="18">
        <v>6</v>
      </c>
      <c r="J39" s="20">
        <v>155000</v>
      </c>
      <c r="K39" s="39">
        <v>0.08</v>
      </c>
      <c r="L39" s="22">
        <f t="shared" si="3"/>
        <v>930000</v>
      </c>
      <c r="M39" s="23">
        <f t="shared" si="0"/>
        <v>1004400.0000000001</v>
      </c>
      <c r="N39" s="23">
        <f t="shared" si="1"/>
        <v>74400</v>
      </c>
      <c r="O39" s="44" t="s">
        <v>83</v>
      </c>
      <c r="P39" s="23">
        <f t="shared" si="2"/>
        <v>502200.00000000006</v>
      </c>
      <c r="Q39" s="25">
        <f t="shared" si="10"/>
        <v>0.73972602739726023</v>
      </c>
      <c r="R39" s="23">
        <f t="shared" si="11"/>
        <v>9</v>
      </c>
      <c r="S39" s="26">
        <f t="shared" si="12"/>
        <v>0.74</v>
      </c>
      <c r="T39" s="27">
        <f t="shared" si="12"/>
        <v>9</v>
      </c>
      <c r="U39" s="24" t="str">
        <f t="shared" si="7"/>
        <v xml:space="preserve">0,74 sản phẩm/tháng hoặc 9 sản phẩm/năm </v>
      </c>
      <c r="V39" s="39"/>
      <c r="W39" s="21" t="s">
        <v>46</v>
      </c>
      <c r="X39" s="28" t="s">
        <v>47</v>
      </c>
      <c r="Y39" s="11" t="s">
        <v>312</v>
      </c>
      <c r="Z39" s="18" t="s">
        <v>313</v>
      </c>
      <c r="AA39" s="18">
        <v>30000</v>
      </c>
      <c r="AB39" s="18" t="str">
        <f>VLOOKUP(Z39,'[1]Tra giá ERP'!$A$2:$C$25844,3,0)</f>
        <v>Nhập kho vật tư (HĐ:128/2022) theo hóa đơn số 938, 939 ngày 14.12.2022</v>
      </c>
      <c r="AC39" s="14">
        <v>0</v>
      </c>
      <c r="AD39" s="29" t="s">
        <v>50</v>
      </c>
      <c r="AE39" s="18">
        <v>6</v>
      </c>
      <c r="AF39" s="14"/>
      <c r="AG39" s="49" t="s">
        <v>262</v>
      </c>
      <c r="AH39" s="31">
        <v>250000</v>
      </c>
      <c r="AI39" s="33" t="s">
        <v>286</v>
      </c>
      <c r="AJ39" s="31">
        <v>220000</v>
      </c>
      <c r="AK39" s="33" t="s">
        <v>312</v>
      </c>
      <c r="AL39" s="31">
        <v>155000</v>
      </c>
      <c r="AM39" s="11" t="s">
        <v>312</v>
      </c>
      <c r="AN39" s="15" t="s">
        <v>314</v>
      </c>
      <c r="AO39" s="34" t="s">
        <v>43</v>
      </c>
      <c r="AP39" s="35">
        <v>6</v>
      </c>
      <c r="AQ39" s="36" t="s">
        <v>313</v>
      </c>
      <c r="AR39" s="37"/>
      <c r="AS39" s="13"/>
      <c r="AT39" s="13"/>
    </row>
    <row r="40" spans="1:46" ht="45.75" thickBot="1" x14ac:dyDescent="0.3">
      <c r="A40" s="14">
        <v>39</v>
      </c>
      <c r="B40" s="15" t="s">
        <v>315</v>
      </c>
      <c r="C40" s="40" t="s">
        <v>316</v>
      </c>
      <c r="D40" s="41" t="s">
        <v>317</v>
      </c>
      <c r="E40" s="18" t="e">
        <v>#N/A</v>
      </c>
      <c r="F40" s="18" t="e">
        <v>#N/A</v>
      </c>
      <c r="G40" s="14" t="s">
        <v>43</v>
      </c>
      <c r="H40" s="42">
        <v>6</v>
      </c>
      <c r="I40" s="18">
        <v>6</v>
      </c>
      <c r="J40" s="20">
        <v>750000</v>
      </c>
      <c r="K40" s="39">
        <v>0.08</v>
      </c>
      <c r="L40" s="22">
        <f t="shared" si="3"/>
        <v>4500000</v>
      </c>
      <c r="M40" s="23">
        <f t="shared" si="0"/>
        <v>4860000</v>
      </c>
      <c r="N40" s="23">
        <f t="shared" si="1"/>
        <v>360000</v>
      </c>
      <c r="O40" s="44" t="s">
        <v>83</v>
      </c>
      <c r="P40" s="23">
        <f t="shared" si="2"/>
        <v>2430000</v>
      </c>
      <c r="Q40" s="25">
        <f t="shared" si="10"/>
        <v>0.73972602739726023</v>
      </c>
      <c r="R40" s="23">
        <f t="shared" si="11"/>
        <v>9</v>
      </c>
      <c r="S40" s="26">
        <f t="shared" si="12"/>
        <v>0.74</v>
      </c>
      <c r="T40" s="27">
        <f t="shared" si="12"/>
        <v>9</v>
      </c>
      <c r="U40" s="24" t="str">
        <f t="shared" si="7"/>
        <v xml:space="preserve">0,74 sản phẩm/tháng hoặc 9 sản phẩm/năm </v>
      </c>
      <c r="V40" s="39"/>
      <c r="W40" s="21" t="s">
        <v>46</v>
      </c>
      <c r="X40" s="28" t="s">
        <v>47</v>
      </c>
      <c r="Y40" s="11" t="s">
        <v>276</v>
      </c>
      <c r="Z40" s="18" t="s">
        <v>186</v>
      </c>
      <c r="AA40" s="18" t="e">
        <v>#N/A</v>
      </c>
      <c r="AB40" s="18" t="e">
        <f>VLOOKUP(Z40,'[1]Tra giá ERP'!$A$2:$C$25844,3,0)</f>
        <v>#N/A</v>
      </c>
      <c r="AC40" s="14">
        <v>0</v>
      </c>
      <c r="AD40" s="29" t="s">
        <v>50</v>
      </c>
      <c r="AE40" s="18">
        <v>6</v>
      </c>
      <c r="AF40" s="14"/>
      <c r="AG40" s="36"/>
      <c r="AH40" s="31">
        <v>965000</v>
      </c>
      <c r="AI40" s="33" t="s">
        <v>286</v>
      </c>
      <c r="AJ40" s="31">
        <v>1200000</v>
      </c>
      <c r="AK40" s="33" t="s">
        <v>278</v>
      </c>
      <c r="AL40" s="31">
        <v>750000</v>
      </c>
      <c r="AM40" s="11" t="s">
        <v>276</v>
      </c>
      <c r="AN40" s="15" t="s">
        <v>316</v>
      </c>
      <c r="AO40" s="34" t="s">
        <v>43</v>
      </c>
      <c r="AP40" s="35">
        <v>6</v>
      </c>
      <c r="AQ40" s="36" t="s">
        <v>186</v>
      </c>
      <c r="AR40" s="37"/>
      <c r="AS40" s="13"/>
      <c r="AT40" s="13"/>
    </row>
    <row r="41" spans="1:46" ht="75.75" thickBot="1" x14ac:dyDescent="0.3">
      <c r="A41" s="14">
        <v>40</v>
      </c>
      <c r="B41" s="15" t="s">
        <v>318</v>
      </c>
      <c r="C41" s="41" t="s">
        <v>319</v>
      </c>
      <c r="D41" s="41" t="s">
        <v>320</v>
      </c>
      <c r="E41" s="18" t="s">
        <v>321</v>
      </c>
      <c r="F41" s="18" t="s">
        <v>232</v>
      </c>
      <c r="G41" s="14" t="s">
        <v>145</v>
      </c>
      <c r="H41" s="42">
        <v>216</v>
      </c>
      <c r="I41" s="18">
        <v>216</v>
      </c>
      <c r="J41" s="56">
        <v>47000</v>
      </c>
      <c r="K41" s="39">
        <v>0.08</v>
      </c>
      <c r="L41" s="22">
        <f t="shared" si="3"/>
        <v>10152000</v>
      </c>
      <c r="M41" s="23">
        <f t="shared" si="0"/>
        <v>10964160</v>
      </c>
      <c r="N41" s="23">
        <f t="shared" si="1"/>
        <v>812160</v>
      </c>
      <c r="O41" s="44" t="s">
        <v>83</v>
      </c>
      <c r="P41" s="23">
        <f t="shared" si="2"/>
        <v>5482080</v>
      </c>
      <c r="Q41" s="25">
        <f t="shared" si="10"/>
        <v>26.63013698630137</v>
      </c>
      <c r="R41" s="23">
        <f t="shared" si="11"/>
        <v>324</v>
      </c>
      <c r="S41" s="26">
        <f t="shared" si="12"/>
        <v>26.63</v>
      </c>
      <c r="T41" s="27">
        <f t="shared" si="12"/>
        <v>324</v>
      </c>
      <c r="U41" s="24" t="str">
        <f t="shared" si="7"/>
        <v xml:space="preserve">26,63 sản phẩm/tháng hoặc 324 sản phẩm/năm </v>
      </c>
      <c r="V41" s="39"/>
      <c r="W41" s="21" t="s">
        <v>46</v>
      </c>
      <c r="X41" s="28" t="s">
        <v>47</v>
      </c>
      <c r="Y41" s="11" t="s">
        <v>322</v>
      </c>
      <c r="Z41" s="18" t="s">
        <v>323</v>
      </c>
      <c r="AA41" s="18">
        <v>47000</v>
      </c>
      <c r="AB41" s="18" t="str">
        <f>VLOOKUP(Z41,'[1]Tra giá ERP'!$A$2:$C$25844,3,0)</f>
        <v>Nhập kho vật tư (HĐ: 32/2025) theo hóa đơn số 00000071 ngày 31.05.2025</v>
      </c>
      <c r="AC41" s="14">
        <v>0</v>
      </c>
      <c r="AD41" s="14">
        <v>0</v>
      </c>
      <c r="AE41" s="18">
        <v>216</v>
      </c>
      <c r="AF41" s="14"/>
      <c r="AG41" s="49" t="s">
        <v>262</v>
      </c>
      <c r="AH41" s="31">
        <v>79300</v>
      </c>
      <c r="AI41" s="33" t="s">
        <v>324</v>
      </c>
      <c r="AJ41" s="31">
        <v>98000</v>
      </c>
      <c r="AK41" s="33" t="s">
        <v>325</v>
      </c>
      <c r="AL41" s="31">
        <v>47000</v>
      </c>
      <c r="AM41" s="11" t="s">
        <v>322</v>
      </c>
      <c r="AN41" s="15" t="s">
        <v>326</v>
      </c>
      <c r="AO41" s="34" t="s">
        <v>145</v>
      </c>
      <c r="AP41" s="35">
        <v>216</v>
      </c>
      <c r="AQ41" s="36" t="s">
        <v>323</v>
      </c>
      <c r="AR41" s="37"/>
      <c r="AS41" s="13"/>
      <c r="AT41" s="13"/>
    </row>
    <row r="42" spans="1:46" ht="90.75" thickBot="1" x14ac:dyDescent="0.3">
      <c r="A42" s="14">
        <v>41</v>
      </c>
      <c r="B42" s="15" t="s">
        <v>327</v>
      </c>
      <c r="C42" s="40" t="s">
        <v>328</v>
      </c>
      <c r="D42" s="15" t="s">
        <v>329</v>
      </c>
      <c r="E42" s="18" t="e">
        <v>#N/A</v>
      </c>
      <c r="F42" s="18" t="e">
        <v>#N/A</v>
      </c>
      <c r="G42" s="41" t="s">
        <v>43</v>
      </c>
      <c r="H42" s="19">
        <v>6</v>
      </c>
      <c r="I42" s="18">
        <v>6</v>
      </c>
      <c r="J42" s="20">
        <v>3200000</v>
      </c>
      <c r="K42" s="39">
        <v>0.08</v>
      </c>
      <c r="L42" s="22">
        <f t="shared" si="3"/>
        <v>19200000</v>
      </c>
      <c r="M42" s="23">
        <f t="shared" si="0"/>
        <v>20736000</v>
      </c>
      <c r="N42" s="23">
        <f t="shared" si="1"/>
        <v>1536000</v>
      </c>
      <c r="O42" s="44" t="s">
        <v>83</v>
      </c>
      <c r="P42" s="23">
        <f t="shared" si="2"/>
        <v>10368000</v>
      </c>
      <c r="Q42" s="25">
        <f t="shared" si="10"/>
        <v>0.73972602739726023</v>
      </c>
      <c r="R42" s="23">
        <f t="shared" si="11"/>
        <v>9</v>
      </c>
      <c r="S42" s="26">
        <f t="shared" si="12"/>
        <v>0.74</v>
      </c>
      <c r="T42" s="27">
        <f t="shared" si="12"/>
        <v>9</v>
      </c>
      <c r="U42" s="24" t="str">
        <f t="shared" si="7"/>
        <v xml:space="preserve">0,74 sản phẩm/tháng hoặc 9 sản phẩm/năm </v>
      </c>
      <c r="V42" s="39"/>
      <c r="W42" s="21" t="s">
        <v>46</v>
      </c>
      <c r="X42" s="28" t="s">
        <v>47</v>
      </c>
      <c r="Y42" s="28" t="s">
        <v>330</v>
      </c>
      <c r="Z42" s="18" t="s">
        <v>186</v>
      </c>
      <c r="AA42" s="18" t="e">
        <v>#N/A</v>
      </c>
      <c r="AB42" s="18" t="e">
        <f>VLOOKUP(Z42,'[1]Tra giá ERP'!$A$2:$C$25844,3,0)</f>
        <v>#N/A</v>
      </c>
      <c r="AC42" s="14">
        <v>0</v>
      </c>
      <c r="AD42" s="14">
        <v>0</v>
      </c>
      <c r="AE42" s="18">
        <v>6</v>
      </c>
      <c r="AF42" s="52"/>
      <c r="AG42" s="53" t="s">
        <v>331</v>
      </c>
      <c r="AH42" s="31">
        <v>3600000</v>
      </c>
      <c r="AI42" s="33" t="s">
        <v>330</v>
      </c>
      <c r="AJ42" s="31">
        <v>3980000</v>
      </c>
      <c r="AK42" s="33" t="s">
        <v>332</v>
      </c>
      <c r="AL42" s="31">
        <v>3200000</v>
      </c>
      <c r="AM42" s="33" t="s">
        <v>330</v>
      </c>
      <c r="AN42" s="15" t="s">
        <v>329</v>
      </c>
      <c r="AO42" s="34" t="s">
        <v>43</v>
      </c>
      <c r="AP42" s="35">
        <v>6</v>
      </c>
      <c r="AQ42" s="36" t="s">
        <v>186</v>
      </c>
      <c r="AR42" s="37"/>
      <c r="AS42" s="13"/>
      <c r="AT42" s="13"/>
    </row>
    <row r="43" spans="1:46" ht="90.75" thickBot="1" x14ac:dyDescent="0.3">
      <c r="A43" s="14">
        <v>42</v>
      </c>
      <c r="B43" s="15" t="s">
        <v>333</v>
      </c>
      <c r="C43" s="40" t="s">
        <v>334</v>
      </c>
      <c r="D43" s="15" t="s">
        <v>335</v>
      </c>
      <c r="E43" s="18" t="e">
        <v>#N/A</v>
      </c>
      <c r="F43" s="18" t="e">
        <v>#N/A</v>
      </c>
      <c r="G43" s="41" t="s">
        <v>43</v>
      </c>
      <c r="H43" s="19">
        <v>6</v>
      </c>
      <c r="I43" s="18">
        <v>6</v>
      </c>
      <c r="J43" s="20">
        <v>3200000</v>
      </c>
      <c r="K43" s="39">
        <v>0.08</v>
      </c>
      <c r="L43" s="22">
        <f t="shared" si="3"/>
        <v>19200000</v>
      </c>
      <c r="M43" s="23">
        <f t="shared" si="0"/>
        <v>20736000</v>
      </c>
      <c r="N43" s="23">
        <f t="shared" si="1"/>
        <v>1536000</v>
      </c>
      <c r="O43" s="44" t="s">
        <v>83</v>
      </c>
      <c r="P43" s="23">
        <f t="shared" si="2"/>
        <v>10368000</v>
      </c>
      <c r="Q43" s="25">
        <f t="shared" si="10"/>
        <v>0.73972602739726023</v>
      </c>
      <c r="R43" s="23">
        <f t="shared" si="11"/>
        <v>9</v>
      </c>
      <c r="S43" s="26">
        <f t="shared" si="12"/>
        <v>0.74</v>
      </c>
      <c r="T43" s="27">
        <f t="shared" si="12"/>
        <v>9</v>
      </c>
      <c r="U43" s="24" t="str">
        <f t="shared" si="7"/>
        <v xml:space="preserve">0,74 sản phẩm/tháng hoặc 9 sản phẩm/năm </v>
      </c>
      <c r="V43" s="39"/>
      <c r="W43" s="21" t="s">
        <v>46</v>
      </c>
      <c r="X43" s="28" t="s">
        <v>47</v>
      </c>
      <c r="Y43" s="28" t="s">
        <v>330</v>
      </c>
      <c r="Z43" s="18" t="s">
        <v>186</v>
      </c>
      <c r="AA43" s="18" t="e">
        <v>#N/A</v>
      </c>
      <c r="AB43" s="18" t="e">
        <f>VLOOKUP(Z43,'[1]Tra giá ERP'!$A$2:$C$25844,3,0)</f>
        <v>#N/A</v>
      </c>
      <c r="AC43" s="14">
        <v>0</v>
      </c>
      <c r="AD43" s="14">
        <v>0</v>
      </c>
      <c r="AE43" s="18">
        <v>6</v>
      </c>
      <c r="AF43" s="52"/>
      <c r="AG43" s="53" t="s">
        <v>331</v>
      </c>
      <c r="AH43" s="31">
        <v>4200000</v>
      </c>
      <c r="AI43" s="33" t="s">
        <v>330</v>
      </c>
      <c r="AJ43" s="31">
        <v>3500000</v>
      </c>
      <c r="AK43" s="33" t="s">
        <v>332</v>
      </c>
      <c r="AL43" s="31">
        <v>3200000</v>
      </c>
      <c r="AM43" s="33" t="s">
        <v>330</v>
      </c>
      <c r="AN43" s="15" t="s">
        <v>335</v>
      </c>
      <c r="AO43" s="34" t="s">
        <v>43</v>
      </c>
      <c r="AP43" s="35">
        <v>6</v>
      </c>
      <c r="AQ43" s="36" t="s">
        <v>186</v>
      </c>
      <c r="AR43" s="37"/>
      <c r="AS43" s="13"/>
      <c r="AT43" s="13"/>
    </row>
    <row r="44" spans="1:46" ht="90.75" thickBot="1" x14ac:dyDescent="0.3">
      <c r="A44" s="14">
        <v>43</v>
      </c>
      <c r="B44" s="15" t="s">
        <v>336</v>
      </c>
      <c r="C44" s="40" t="s">
        <v>337</v>
      </c>
      <c r="D44" s="15" t="s">
        <v>338</v>
      </c>
      <c r="E44" s="18" t="e">
        <v>#N/A</v>
      </c>
      <c r="F44" s="18" t="e">
        <v>#N/A</v>
      </c>
      <c r="G44" s="41" t="s">
        <v>43</v>
      </c>
      <c r="H44" s="19">
        <v>6</v>
      </c>
      <c r="I44" s="18">
        <v>6</v>
      </c>
      <c r="J44" s="20">
        <v>3100000</v>
      </c>
      <c r="K44" s="39">
        <v>0.08</v>
      </c>
      <c r="L44" s="22">
        <f t="shared" si="3"/>
        <v>18600000</v>
      </c>
      <c r="M44" s="23">
        <f t="shared" si="0"/>
        <v>20088000</v>
      </c>
      <c r="N44" s="23">
        <f t="shared" si="1"/>
        <v>1488000</v>
      </c>
      <c r="O44" s="44" t="s">
        <v>83</v>
      </c>
      <c r="P44" s="23">
        <f t="shared" si="2"/>
        <v>10044000</v>
      </c>
      <c r="Q44" s="25">
        <f t="shared" si="10"/>
        <v>0.73972602739726023</v>
      </c>
      <c r="R44" s="23">
        <f t="shared" si="11"/>
        <v>9</v>
      </c>
      <c r="S44" s="26">
        <f t="shared" si="12"/>
        <v>0.74</v>
      </c>
      <c r="T44" s="27">
        <f t="shared" si="12"/>
        <v>9</v>
      </c>
      <c r="U44" s="24" t="str">
        <f t="shared" si="7"/>
        <v xml:space="preserve">0,74 sản phẩm/tháng hoặc 9 sản phẩm/năm </v>
      </c>
      <c r="V44" s="39"/>
      <c r="W44" s="21" t="s">
        <v>46</v>
      </c>
      <c r="X44" s="28" t="s">
        <v>47</v>
      </c>
      <c r="Y44" s="28" t="s">
        <v>330</v>
      </c>
      <c r="Z44" s="18" t="s">
        <v>186</v>
      </c>
      <c r="AA44" s="18" t="e">
        <v>#N/A</v>
      </c>
      <c r="AB44" s="18" t="e">
        <f>VLOOKUP(Z44,'[1]Tra giá ERP'!$A$2:$C$25844,3,0)</f>
        <v>#N/A</v>
      </c>
      <c r="AC44" s="14">
        <v>0</v>
      </c>
      <c r="AD44" s="14">
        <v>0</v>
      </c>
      <c r="AE44" s="18">
        <v>6</v>
      </c>
      <c r="AF44" s="52"/>
      <c r="AG44" s="53" t="s">
        <v>331</v>
      </c>
      <c r="AH44" s="31">
        <v>3420000</v>
      </c>
      <c r="AI44" s="33" t="s">
        <v>330</v>
      </c>
      <c r="AJ44" s="31">
        <v>4100000</v>
      </c>
      <c r="AK44" s="33" t="s">
        <v>332</v>
      </c>
      <c r="AL44" s="31">
        <v>3100000</v>
      </c>
      <c r="AM44" s="33" t="s">
        <v>330</v>
      </c>
      <c r="AN44" s="15" t="s">
        <v>338</v>
      </c>
      <c r="AO44" s="34" t="s">
        <v>43</v>
      </c>
      <c r="AP44" s="35">
        <v>6</v>
      </c>
      <c r="AQ44" s="36" t="s">
        <v>186</v>
      </c>
      <c r="AR44" s="37"/>
      <c r="AS44" s="13"/>
      <c r="AT44" s="13"/>
    </row>
    <row r="45" spans="1:46" ht="90.75" thickBot="1" x14ac:dyDescent="0.3">
      <c r="A45" s="14">
        <v>44</v>
      </c>
      <c r="B45" s="15" t="s">
        <v>339</v>
      </c>
      <c r="C45" s="40" t="s">
        <v>340</v>
      </c>
      <c r="D45" s="15" t="s">
        <v>341</v>
      </c>
      <c r="E45" s="18" t="e">
        <v>#N/A</v>
      </c>
      <c r="F45" s="18" t="e">
        <v>#N/A</v>
      </c>
      <c r="G45" s="41" t="s">
        <v>43</v>
      </c>
      <c r="H45" s="19">
        <v>6</v>
      </c>
      <c r="I45" s="18">
        <v>6</v>
      </c>
      <c r="J45" s="20">
        <v>3100000</v>
      </c>
      <c r="K45" s="39">
        <v>0.08</v>
      </c>
      <c r="L45" s="22">
        <f t="shared" si="3"/>
        <v>18600000</v>
      </c>
      <c r="M45" s="23">
        <f t="shared" si="0"/>
        <v>20088000</v>
      </c>
      <c r="N45" s="23">
        <f t="shared" si="1"/>
        <v>1488000</v>
      </c>
      <c r="O45" s="44" t="s">
        <v>83</v>
      </c>
      <c r="P45" s="23">
        <f t="shared" si="2"/>
        <v>10044000</v>
      </c>
      <c r="Q45" s="25">
        <f t="shared" si="10"/>
        <v>0.73972602739726023</v>
      </c>
      <c r="R45" s="23">
        <f t="shared" si="11"/>
        <v>9</v>
      </c>
      <c r="S45" s="26">
        <f t="shared" si="12"/>
        <v>0.74</v>
      </c>
      <c r="T45" s="27">
        <f t="shared" si="12"/>
        <v>9</v>
      </c>
      <c r="U45" s="24" t="str">
        <f t="shared" si="7"/>
        <v xml:space="preserve">0,74 sản phẩm/tháng hoặc 9 sản phẩm/năm </v>
      </c>
      <c r="V45" s="39"/>
      <c r="W45" s="21" t="s">
        <v>46</v>
      </c>
      <c r="X45" s="28" t="s">
        <v>47</v>
      </c>
      <c r="Y45" s="28" t="s">
        <v>330</v>
      </c>
      <c r="Z45" s="18" t="s">
        <v>186</v>
      </c>
      <c r="AA45" s="18" t="e">
        <v>#N/A</v>
      </c>
      <c r="AB45" s="18" t="e">
        <f>VLOOKUP(Z45,'[1]Tra giá ERP'!$A$2:$C$25844,3,0)</f>
        <v>#N/A</v>
      </c>
      <c r="AC45" s="14">
        <v>0</v>
      </c>
      <c r="AD45" s="14">
        <v>0</v>
      </c>
      <c r="AE45" s="18">
        <v>6</v>
      </c>
      <c r="AF45" s="52"/>
      <c r="AG45" s="53" t="s">
        <v>331</v>
      </c>
      <c r="AH45" s="31">
        <v>6045000</v>
      </c>
      <c r="AI45" s="33" t="s">
        <v>330</v>
      </c>
      <c r="AJ45" s="31">
        <v>4502000</v>
      </c>
      <c r="AK45" s="33" t="s">
        <v>332</v>
      </c>
      <c r="AL45" s="31">
        <v>3100000</v>
      </c>
      <c r="AM45" s="33" t="s">
        <v>330</v>
      </c>
      <c r="AN45" s="15" t="s">
        <v>341</v>
      </c>
      <c r="AO45" s="34" t="s">
        <v>43</v>
      </c>
      <c r="AP45" s="35">
        <v>6</v>
      </c>
      <c r="AQ45" s="36" t="s">
        <v>186</v>
      </c>
      <c r="AR45" s="37"/>
      <c r="AS45" s="13"/>
      <c r="AT45" s="13"/>
    </row>
    <row r="46" spans="1:46" ht="90.75" thickBot="1" x14ac:dyDescent="0.3">
      <c r="A46" s="14">
        <v>45</v>
      </c>
      <c r="B46" s="15" t="s">
        <v>342</v>
      </c>
      <c r="C46" s="40" t="s">
        <v>343</v>
      </c>
      <c r="D46" s="41" t="s">
        <v>344</v>
      </c>
      <c r="E46" s="18" t="e">
        <v>#N/A</v>
      </c>
      <c r="F46" s="18" t="e">
        <v>#N/A</v>
      </c>
      <c r="G46" s="41" t="s">
        <v>345</v>
      </c>
      <c r="H46" s="19">
        <v>765</v>
      </c>
      <c r="I46" s="18">
        <v>765</v>
      </c>
      <c r="J46" s="20">
        <v>14980000</v>
      </c>
      <c r="K46" s="39">
        <v>0.08</v>
      </c>
      <c r="L46" s="22">
        <f t="shared" si="3"/>
        <v>11459700000</v>
      </c>
      <c r="M46" s="23">
        <f t="shared" si="0"/>
        <v>12376476000</v>
      </c>
      <c r="N46" s="23">
        <f t="shared" si="1"/>
        <v>916776000</v>
      </c>
      <c r="O46" s="44" t="s">
        <v>83</v>
      </c>
      <c r="P46" s="23">
        <f t="shared" si="2"/>
        <v>6188238000</v>
      </c>
      <c r="Q46" s="25">
        <f t="shared" si="10"/>
        <v>94.31506849315069</v>
      </c>
      <c r="R46" s="23">
        <f t="shared" si="11"/>
        <v>1147.5</v>
      </c>
      <c r="S46" s="26">
        <f t="shared" si="12"/>
        <v>94.32</v>
      </c>
      <c r="T46" s="27">
        <f t="shared" si="12"/>
        <v>1147.5</v>
      </c>
      <c r="U46" s="24" t="str">
        <f t="shared" si="7"/>
        <v xml:space="preserve">94,32 sản phẩm/tháng hoặc 1147,5 sản phẩm/năm </v>
      </c>
      <c r="V46" s="21" t="s">
        <v>45</v>
      </c>
      <c r="W46" s="21" t="s">
        <v>46</v>
      </c>
      <c r="X46" s="28" t="s">
        <v>47</v>
      </c>
      <c r="Y46" s="28" t="s">
        <v>346</v>
      </c>
      <c r="Z46" s="18" t="s">
        <v>347</v>
      </c>
      <c r="AA46" s="18" t="e">
        <v>#N/A</v>
      </c>
      <c r="AB46" s="18" t="e">
        <f>VLOOKUP(Z46,'[1]Tra giá ERP'!$A$2:$C$25844,3,0)</f>
        <v>#N/A</v>
      </c>
      <c r="AC46" s="14">
        <v>0</v>
      </c>
      <c r="AD46" s="14">
        <v>0</v>
      </c>
      <c r="AE46" s="18">
        <v>765</v>
      </c>
      <c r="AF46" s="52"/>
      <c r="AG46" s="49" t="s">
        <v>348</v>
      </c>
      <c r="AH46" s="31">
        <v>14980000</v>
      </c>
      <c r="AI46" s="33" t="s">
        <v>346</v>
      </c>
      <c r="AJ46" s="31">
        <v>17300000</v>
      </c>
      <c r="AK46" s="33" t="s">
        <v>349</v>
      </c>
      <c r="AL46" s="31">
        <v>15000000</v>
      </c>
      <c r="AM46" s="11" t="s">
        <v>350</v>
      </c>
      <c r="AN46" s="15" t="s">
        <v>351</v>
      </c>
      <c r="AO46" s="34" t="s">
        <v>345</v>
      </c>
      <c r="AP46" s="35">
        <v>765</v>
      </c>
      <c r="AQ46" s="36" t="s">
        <v>347</v>
      </c>
      <c r="AR46" s="37"/>
      <c r="AS46" s="13"/>
      <c r="AT46" s="13"/>
    </row>
    <row r="47" spans="1:46" ht="165.75" thickBot="1" x14ac:dyDescent="0.3">
      <c r="A47" s="14">
        <v>46</v>
      </c>
      <c r="B47" s="15" t="s">
        <v>352</v>
      </c>
      <c r="C47" s="40" t="s">
        <v>353</v>
      </c>
      <c r="D47" s="41" t="s">
        <v>354</v>
      </c>
      <c r="E47" s="18" t="s">
        <v>355</v>
      </c>
      <c r="F47" s="18" t="s">
        <v>232</v>
      </c>
      <c r="G47" s="14" t="s">
        <v>145</v>
      </c>
      <c r="H47" s="42">
        <v>1</v>
      </c>
      <c r="I47" s="18">
        <v>1</v>
      </c>
      <c r="J47" s="20">
        <v>588537163.19999993</v>
      </c>
      <c r="K47" s="39">
        <v>0.1</v>
      </c>
      <c r="L47" s="22">
        <f t="shared" si="3"/>
        <v>588537163.19999993</v>
      </c>
      <c r="M47" s="23">
        <f t="shared" si="0"/>
        <v>647390879.51999998</v>
      </c>
      <c r="N47" s="23">
        <f t="shared" si="1"/>
        <v>58853716.319999993</v>
      </c>
      <c r="O47" s="44" t="s">
        <v>83</v>
      </c>
      <c r="P47" s="23">
        <f t="shared" si="2"/>
        <v>323695439.75999999</v>
      </c>
      <c r="Q47" s="25">
        <f t="shared" si="10"/>
        <v>0.12328767123287671</v>
      </c>
      <c r="R47" s="23">
        <f t="shared" si="11"/>
        <v>1.5</v>
      </c>
      <c r="S47" s="26">
        <f t="shared" si="12"/>
        <v>0.12</v>
      </c>
      <c r="T47" s="27">
        <f t="shared" si="12"/>
        <v>1.5</v>
      </c>
      <c r="U47" s="24" t="str">
        <f t="shared" si="7"/>
        <v xml:space="preserve">0,12 sản phẩm/tháng hoặc 1,5 sản phẩm/năm </v>
      </c>
      <c r="V47" s="21" t="s">
        <v>45</v>
      </c>
      <c r="W47" s="21" t="s">
        <v>46</v>
      </c>
      <c r="X47" s="28" t="s">
        <v>47</v>
      </c>
      <c r="Y47" s="28" t="s">
        <v>356</v>
      </c>
      <c r="Z47" s="18" t="s">
        <v>357</v>
      </c>
      <c r="AA47" s="18">
        <v>490447636</v>
      </c>
      <c r="AB47" s="18" t="str">
        <f>VLOOKUP(Z47,'[1]Tra giá ERP'!$A$2:$C$25844,3,0)</f>
        <v>Nhập kho vật tư (HĐ:73/2023) theo hóa đơn số 196 ngày 19.10.2023</v>
      </c>
      <c r="AC47" s="14">
        <v>0</v>
      </c>
      <c r="AD47" s="14">
        <v>0</v>
      </c>
      <c r="AE47" s="18">
        <v>1</v>
      </c>
      <c r="AF47" s="52"/>
      <c r="AG47" s="49" t="s">
        <v>262</v>
      </c>
      <c r="AH47" s="31">
        <v>588537163.19999993</v>
      </c>
      <c r="AI47" s="33" t="s">
        <v>356</v>
      </c>
      <c r="AJ47" s="31">
        <v>650000000</v>
      </c>
      <c r="AK47" s="33" t="s">
        <v>356</v>
      </c>
      <c r="AL47" s="31">
        <v>693000000</v>
      </c>
      <c r="AM47" s="33" t="s">
        <v>356</v>
      </c>
      <c r="AN47" s="15" t="s">
        <v>354</v>
      </c>
      <c r="AO47" s="34" t="s">
        <v>145</v>
      </c>
      <c r="AP47" s="35">
        <v>1</v>
      </c>
      <c r="AQ47" s="36" t="s">
        <v>357</v>
      </c>
      <c r="AR47" s="37"/>
      <c r="AS47" s="13"/>
      <c r="AT47" s="13"/>
    </row>
    <row r="48" spans="1:46" ht="165.75" thickBot="1" x14ac:dyDescent="0.3">
      <c r="A48" s="14">
        <v>47</v>
      </c>
      <c r="B48" s="15" t="s">
        <v>358</v>
      </c>
      <c r="C48" s="40" t="s">
        <v>359</v>
      </c>
      <c r="D48" s="41" t="s">
        <v>360</v>
      </c>
      <c r="E48" s="18" t="s">
        <v>355</v>
      </c>
      <c r="F48" s="18" t="s">
        <v>232</v>
      </c>
      <c r="G48" s="14" t="s">
        <v>145</v>
      </c>
      <c r="H48" s="42">
        <v>1</v>
      </c>
      <c r="I48" s="18">
        <v>1</v>
      </c>
      <c r="J48" s="20">
        <v>93600000</v>
      </c>
      <c r="K48" s="39">
        <v>0.1</v>
      </c>
      <c r="L48" s="22">
        <f t="shared" si="3"/>
        <v>93600000</v>
      </c>
      <c r="M48" s="23">
        <f t="shared" si="0"/>
        <v>102960000.00000001</v>
      </c>
      <c r="N48" s="23">
        <f t="shared" si="1"/>
        <v>9360000</v>
      </c>
      <c r="O48" s="44" t="s">
        <v>83</v>
      </c>
      <c r="P48" s="23">
        <f t="shared" si="2"/>
        <v>51480000.000000007</v>
      </c>
      <c r="Q48" s="25">
        <f t="shared" si="10"/>
        <v>0.12328767123287671</v>
      </c>
      <c r="R48" s="23">
        <f t="shared" si="11"/>
        <v>1.5</v>
      </c>
      <c r="S48" s="26">
        <f t="shared" si="12"/>
        <v>0.12</v>
      </c>
      <c r="T48" s="27">
        <f t="shared" si="12"/>
        <v>1.5</v>
      </c>
      <c r="U48" s="24" t="str">
        <f t="shared" si="7"/>
        <v xml:space="preserve">0,12 sản phẩm/tháng hoặc 1,5 sản phẩm/năm </v>
      </c>
      <c r="V48" s="21" t="s">
        <v>45</v>
      </c>
      <c r="W48" s="21" t="s">
        <v>46</v>
      </c>
      <c r="X48" s="28" t="s">
        <v>47</v>
      </c>
      <c r="Y48" s="28" t="s">
        <v>356</v>
      </c>
      <c r="Z48" s="18" t="s">
        <v>357</v>
      </c>
      <c r="AA48" s="18">
        <v>490447636</v>
      </c>
      <c r="AB48" s="18" t="str">
        <f>VLOOKUP(Z48,'[1]Tra giá ERP'!$A$2:$C$25844,3,0)</f>
        <v>Nhập kho vật tư (HĐ:73/2023) theo hóa đơn số 196 ngày 19.10.2023</v>
      </c>
      <c r="AC48" s="14">
        <v>0</v>
      </c>
      <c r="AD48" s="14">
        <v>0</v>
      </c>
      <c r="AE48" s="18">
        <v>1</v>
      </c>
      <c r="AF48" s="52"/>
      <c r="AG48" s="49" t="s">
        <v>262</v>
      </c>
      <c r="AH48" s="31">
        <v>93600000</v>
      </c>
      <c r="AI48" s="33" t="s">
        <v>356</v>
      </c>
      <c r="AJ48" s="31">
        <v>99000000</v>
      </c>
      <c r="AK48" s="33" t="s">
        <v>356</v>
      </c>
      <c r="AL48" s="31">
        <v>131600000</v>
      </c>
      <c r="AM48" s="33" t="s">
        <v>356</v>
      </c>
      <c r="AN48" s="15" t="s">
        <v>360</v>
      </c>
      <c r="AO48" s="34" t="s">
        <v>145</v>
      </c>
      <c r="AP48" s="35">
        <v>1</v>
      </c>
      <c r="AQ48" s="36" t="s">
        <v>357</v>
      </c>
      <c r="AR48" s="37"/>
      <c r="AS48" s="13"/>
      <c r="AT48" s="13"/>
    </row>
    <row r="49" spans="1:46" ht="165.75" thickBot="1" x14ac:dyDescent="0.3">
      <c r="A49" s="14">
        <v>48</v>
      </c>
      <c r="B49" s="15" t="s">
        <v>361</v>
      </c>
      <c r="C49" s="40" t="s">
        <v>362</v>
      </c>
      <c r="D49" s="41" t="s">
        <v>363</v>
      </c>
      <c r="E49" s="18" t="s">
        <v>364</v>
      </c>
      <c r="F49" s="18" t="s">
        <v>232</v>
      </c>
      <c r="G49" s="14" t="s">
        <v>145</v>
      </c>
      <c r="H49" s="42">
        <v>1</v>
      </c>
      <c r="I49" s="18">
        <v>1</v>
      </c>
      <c r="J49" s="20">
        <v>564985309.19999993</v>
      </c>
      <c r="K49" s="39">
        <v>0.1</v>
      </c>
      <c r="L49" s="22">
        <f t="shared" si="3"/>
        <v>564985309.19999993</v>
      </c>
      <c r="M49" s="23">
        <f t="shared" si="0"/>
        <v>621483840.12</v>
      </c>
      <c r="N49" s="23">
        <f t="shared" si="1"/>
        <v>56498530.919999994</v>
      </c>
      <c r="O49" s="44" t="s">
        <v>83</v>
      </c>
      <c r="P49" s="23">
        <f t="shared" si="2"/>
        <v>310741920.06</v>
      </c>
      <c r="Q49" s="25">
        <f t="shared" si="10"/>
        <v>0.12328767123287671</v>
      </c>
      <c r="R49" s="23">
        <f t="shared" si="11"/>
        <v>1.5</v>
      </c>
      <c r="S49" s="26">
        <f t="shared" si="12"/>
        <v>0.12</v>
      </c>
      <c r="T49" s="27">
        <f t="shared" si="12"/>
        <v>1.5</v>
      </c>
      <c r="U49" s="24" t="str">
        <f t="shared" si="7"/>
        <v xml:space="preserve">0,12 sản phẩm/tháng hoặc 1,5 sản phẩm/năm </v>
      </c>
      <c r="V49" s="21" t="s">
        <v>45</v>
      </c>
      <c r="W49" s="21" t="s">
        <v>46</v>
      </c>
      <c r="X49" s="28" t="s">
        <v>47</v>
      </c>
      <c r="Y49" s="33" t="s">
        <v>365</v>
      </c>
      <c r="Z49" s="18" t="s">
        <v>366</v>
      </c>
      <c r="AA49" s="18">
        <v>470821091</v>
      </c>
      <c r="AB49" s="18" t="str">
        <f>VLOOKUP(Z49,'[1]Tra giá ERP'!$A$2:$C$25844,3,0)</f>
        <v>Nhập kho vật tư (HĐ:73/2023) theo hóa đơn số 196 ngày 19.10.2023</v>
      </c>
      <c r="AC49" s="14">
        <v>0</v>
      </c>
      <c r="AD49" s="14">
        <v>0</v>
      </c>
      <c r="AE49" s="18">
        <v>1</v>
      </c>
      <c r="AF49" s="52"/>
      <c r="AG49" s="49" t="s">
        <v>262</v>
      </c>
      <c r="AH49" s="31">
        <v>564985309.19999993</v>
      </c>
      <c r="AI49" s="33" t="s">
        <v>365</v>
      </c>
      <c r="AJ49" s="31">
        <v>645000000</v>
      </c>
      <c r="AK49" s="33" t="s">
        <v>356</v>
      </c>
      <c r="AL49" s="31">
        <v>598000000</v>
      </c>
      <c r="AM49" s="33" t="s">
        <v>356</v>
      </c>
      <c r="AN49" s="15" t="s">
        <v>367</v>
      </c>
      <c r="AO49" s="34" t="s">
        <v>145</v>
      </c>
      <c r="AP49" s="35">
        <v>1</v>
      </c>
      <c r="AQ49" s="36" t="s">
        <v>366</v>
      </c>
      <c r="AR49" s="37"/>
      <c r="AS49" s="13"/>
      <c r="AT49" s="13"/>
    </row>
    <row r="50" spans="1:46" ht="120.75" thickBot="1" x14ac:dyDescent="0.3">
      <c r="A50" s="14">
        <v>49</v>
      </c>
      <c r="B50" s="15" t="s">
        <v>368</v>
      </c>
      <c r="C50" s="40" t="s">
        <v>369</v>
      </c>
      <c r="D50" s="41" t="s">
        <v>370</v>
      </c>
      <c r="E50" s="18" t="e">
        <v>#N/A</v>
      </c>
      <c r="F50" s="18" t="e">
        <v>#N/A</v>
      </c>
      <c r="G50" s="14" t="s">
        <v>145</v>
      </c>
      <c r="H50" s="42">
        <v>1</v>
      </c>
      <c r="I50" s="18">
        <v>1</v>
      </c>
      <c r="J50" s="20">
        <v>1164982500</v>
      </c>
      <c r="K50" s="39">
        <v>0.1</v>
      </c>
      <c r="L50" s="22">
        <f t="shared" si="3"/>
        <v>1164982500</v>
      </c>
      <c r="M50" s="23">
        <f t="shared" si="0"/>
        <v>1281480750</v>
      </c>
      <c r="N50" s="23">
        <f t="shared" si="1"/>
        <v>116498250</v>
      </c>
      <c r="O50" s="44" t="s">
        <v>83</v>
      </c>
      <c r="P50" s="23">
        <f t="shared" si="2"/>
        <v>640740375</v>
      </c>
      <c r="Q50" s="25">
        <f t="shared" si="10"/>
        <v>0.12328767123287671</v>
      </c>
      <c r="R50" s="23">
        <f t="shared" si="11"/>
        <v>1.5</v>
      </c>
      <c r="S50" s="26">
        <f t="shared" si="12"/>
        <v>0.12</v>
      </c>
      <c r="T50" s="27">
        <f t="shared" si="12"/>
        <v>1.5</v>
      </c>
      <c r="U50" s="24" t="str">
        <f t="shared" si="7"/>
        <v xml:space="preserve">0,12 sản phẩm/tháng hoặc 1,5 sản phẩm/năm </v>
      </c>
      <c r="V50" s="21" t="s">
        <v>45</v>
      </c>
      <c r="W50" s="21" t="s">
        <v>46</v>
      </c>
      <c r="X50" s="28" t="s">
        <v>47</v>
      </c>
      <c r="Y50" s="28" t="s">
        <v>356</v>
      </c>
      <c r="Z50" s="18" t="s">
        <v>347</v>
      </c>
      <c r="AA50" s="18" t="e">
        <v>#N/A</v>
      </c>
      <c r="AB50" s="18" t="e">
        <f>VLOOKUP(Z50,'[1]Tra giá ERP'!$A$2:$C$25844,3,0)</f>
        <v>#N/A</v>
      </c>
      <c r="AC50" s="14">
        <v>0</v>
      </c>
      <c r="AD50" s="14">
        <v>0</v>
      </c>
      <c r="AE50" s="18">
        <v>1</v>
      </c>
      <c r="AF50" s="52"/>
      <c r="AG50" s="53" t="s">
        <v>156</v>
      </c>
      <c r="AH50" s="31">
        <v>1300000000</v>
      </c>
      <c r="AI50" s="33" t="s">
        <v>365</v>
      </c>
      <c r="AJ50" s="31">
        <v>1164982500</v>
      </c>
      <c r="AK50" s="33" t="s">
        <v>356</v>
      </c>
      <c r="AL50" s="31">
        <v>1298000000</v>
      </c>
      <c r="AM50" s="33" t="s">
        <v>356</v>
      </c>
      <c r="AN50" s="15" t="s">
        <v>371</v>
      </c>
      <c r="AO50" s="34" t="s">
        <v>145</v>
      </c>
      <c r="AP50" s="35">
        <v>1</v>
      </c>
      <c r="AQ50" s="36" t="s">
        <v>347</v>
      </c>
      <c r="AR50" s="37"/>
      <c r="AS50" s="13"/>
      <c r="AT50" s="13"/>
    </row>
    <row r="51" spans="1:46" ht="105.75" thickBot="1" x14ac:dyDescent="0.3">
      <c r="A51" s="14">
        <v>50</v>
      </c>
      <c r="B51" s="15" t="s">
        <v>372</v>
      </c>
      <c r="C51" s="40" t="s">
        <v>373</v>
      </c>
      <c r="D51" s="41" t="s">
        <v>374</v>
      </c>
      <c r="E51" s="18" t="e">
        <v>#N/A</v>
      </c>
      <c r="F51" s="18" t="e">
        <v>#N/A</v>
      </c>
      <c r="G51" s="14" t="s">
        <v>145</v>
      </c>
      <c r="H51" s="42">
        <v>1</v>
      </c>
      <c r="I51" s="18">
        <v>1</v>
      </c>
      <c r="J51" s="20">
        <v>1268536500</v>
      </c>
      <c r="K51" s="39">
        <v>0.1</v>
      </c>
      <c r="L51" s="22">
        <f t="shared" si="3"/>
        <v>1268536500</v>
      </c>
      <c r="M51" s="23">
        <f t="shared" si="0"/>
        <v>1395390150</v>
      </c>
      <c r="N51" s="23">
        <f t="shared" si="1"/>
        <v>126853650</v>
      </c>
      <c r="O51" s="44" t="s">
        <v>83</v>
      </c>
      <c r="P51" s="23">
        <f t="shared" si="2"/>
        <v>697695075</v>
      </c>
      <c r="Q51" s="25">
        <f t="shared" si="10"/>
        <v>0.12328767123287671</v>
      </c>
      <c r="R51" s="23">
        <f t="shared" si="11"/>
        <v>1.5</v>
      </c>
      <c r="S51" s="26">
        <f t="shared" si="12"/>
        <v>0.12</v>
      </c>
      <c r="T51" s="27">
        <f t="shared" si="12"/>
        <v>1.5</v>
      </c>
      <c r="U51" s="24" t="str">
        <f t="shared" si="7"/>
        <v xml:space="preserve">0,12 sản phẩm/tháng hoặc 1,5 sản phẩm/năm </v>
      </c>
      <c r="V51" s="21" t="s">
        <v>45</v>
      </c>
      <c r="W51" s="21" t="s">
        <v>46</v>
      </c>
      <c r="X51" s="28" t="s">
        <v>47</v>
      </c>
      <c r="Y51" s="28" t="s">
        <v>356</v>
      </c>
      <c r="Z51" s="18" t="s">
        <v>347</v>
      </c>
      <c r="AA51" s="18" t="e">
        <v>#N/A</v>
      </c>
      <c r="AB51" s="18" t="e">
        <f>VLOOKUP(Z51,'[1]Tra giá ERP'!$A$2:$C$25844,3,0)</f>
        <v>#N/A</v>
      </c>
      <c r="AC51" s="14">
        <v>0</v>
      </c>
      <c r="AD51" s="14">
        <v>0</v>
      </c>
      <c r="AE51" s="18">
        <v>1</v>
      </c>
      <c r="AF51" s="52"/>
      <c r="AG51" s="53" t="s">
        <v>156</v>
      </c>
      <c r="AH51" s="31">
        <v>1500000000</v>
      </c>
      <c r="AI51" s="33" t="s">
        <v>365</v>
      </c>
      <c r="AJ51" s="31">
        <v>1268536500</v>
      </c>
      <c r="AK51" s="33" t="s">
        <v>356</v>
      </c>
      <c r="AL51" s="31">
        <v>1387000000</v>
      </c>
      <c r="AM51" s="33" t="s">
        <v>356</v>
      </c>
      <c r="AN51" s="15" t="s">
        <v>374</v>
      </c>
      <c r="AO51" s="34" t="s">
        <v>145</v>
      </c>
      <c r="AP51" s="35">
        <v>1</v>
      </c>
      <c r="AQ51" s="36" t="s">
        <v>347</v>
      </c>
      <c r="AR51" s="37"/>
      <c r="AS51" s="13"/>
      <c r="AT51" s="13"/>
    </row>
    <row r="52" spans="1:46" ht="45.75" thickBot="1" x14ac:dyDescent="0.3">
      <c r="A52" s="14">
        <v>51</v>
      </c>
      <c r="B52" s="15" t="s">
        <v>375</v>
      </c>
      <c r="C52" s="40" t="s">
        <v>376</v>
      </c>
      <c r="D52" s="41" t="s">
        <v>376</v>
      </c>
      <c r="E52" s="18" t="s">
        <v>377</v>
      </c>
      <c r="F52" s="18" t="s">
        <v>42</v>
      </c>
      <c r="G52" s="14" t="s">
        <v>43</v>
      </c>
      <c r="H52" s="42">
        <v>4</v>
      </c>
      <c r="I52" s="18">
        <v>4</v>
      </c>
      <c r="J52" s="20">
        <v>137000</v>
      </c>
      <c r="K52" s="39">
        <v>0.08</v>
      </c>
      <c r="L52" s="22">
        <f t="shared" si="3"/>
        <v>548000</v>
      </c>
      <c r="M52" s="23">
        <f t="shared" si="0"/>
        <v>591840</v>
      </c>
      <c r="N52" s="23">
        <f t="shared" si="1"/>
        <v>43840</v>
      </c>
      <c r="O52" s="44" t="s">
        <v>83</v>
      </c>
      <c r="P52" s="23">
        <f t="shared" si="2"/>
        <v>295920</v>
      </c>
      <c r="Q52" s="25">
        <f t="shared" si="10"/>
        <v>0.49315068493150682</v>
      </c>
      <c r="R52" s="23">
        <f t="shared" si="11"/>
        <v>6</v>
      </c>
      <c r="S52" s="26">
        <f t="shared" si="12"/>
        <v>0.49</v>
      </c>
      <c r="T52" s="27">
        <f t="shared" si="12"/>
        <v>6</v>
      </c>
      <c r="U52" s="24" t="str">
        <f t="shared" si="7"/>
        <v xml:space="preserve">0,49 sản phẩm/tháng hoặc 6 sản phẩm/năm </v>
      </c>
      <c r="V52" s="39"/>
      <c r="W52" s="21" t="s">
        <v>46</v>
      </c>
      <c r="X52" s="28" t="s">
        <v>47</v>
      </c>
      <c r="Y52" s="11" t="s">
        <v>111</v>
      </c>
      <c r="Z52" s="18" t="s">
        <v>378</v>
      </c>
      <c r="AA52" s="18"/>
      <c r="AB52" s="18"/>
      <c r="AC52" s="14">
        <v>0</v>
      </c>
      <c r="AD52" s="14">
        <v>0</v>
      </c>
      <c r="AE52" s="18">
        <v>4</v>
      </c>
      <c r="AF52" s="14"/>
      <c r="AG52" s="36"/>
      <c r="AH52" s="31">
        <v>230000</v>
      </c>
      <c r="AI52" s="33" t="s">
        <v>113</v>
      </c>
      <c r="AJ52" s="31">
        <v>298000</v>
      </c>
      <c r="AK52" s="33" t="s">
        <v>114</v>
      </c>
      <c r="AL52" s="31">
        <v>137000</v>
      </c>
      <c r="AM52" s="11" t="s">
        <v>111</v>
      </c>
      <c r="AN52" s="15" t="s">
        <v>376</v>
      </c>
      <c r="AO52" s="34" t="s">
        <v>43</v>
      </c>
      <c r="AP52" s="35">
        <v>4</v>
      </c>
      <c r="AQ52" s="36" t="s">
        <v>378</v>
      </c>
      <c r="AR52" s="37"/>
      <c r="AS52" s="13"/>
      <c r="AT52" s="13"/>
    </row>
    <row r="53" spans="1:46" ht="45.75" thickBot="1" x14ac:dyDescent="0.3">
      <c r="A53" s="14">
        <v>52</v>
      </c>
      <c r="B53" s="15" t="s">
        <v>379</v>
      </c>
      <c r="C53" s="40" t="s">
        <v>380</v>
      </c>
      <c r="D53" s="41" t="s">
        <v>380</v>
      </c>
      <c r="E53" s="18" t="s">
        <v>381</v>
      </c>
      <c r="F53" s="18" t="s">
        <v>42</v>
      </c>
      <c r="G53" s="14" t="s">
        <v>43</v>
      </c>
      <c r="H53" s="42">
        <v>1</v>
      </c>
      <c r="I53" s="18">
        <v>1</v>
      </c>
      <c r="J53" s="20">
        <v>570000</v>
      </c>
      <c r="K53" s="39">
        <v>0.08</v>
      </c>
      <c r="L53" s="22">
        <f t="shared" si="3"/>
        <v>570000</v>
      </c>
      <c r="M53" s="23">
        <f t="shared" si="0"/>
        <v>615600</v>
      </c>
      <c r="N53" s="23">
        <f t="shared" si="1"/>
        <v>45600</v>
      </c>
      <c r="O53" s="44" t="s">
        <v>83</v>
      </c>
      <c r="P53" s="23">
        <f t="shared" si="2"/>
        <v>307800</v>
      </c>
      <c r="Q53" s="25">
        <f t="shared" si="10"/>
        <v>0.12328767123287671</v>
      </c>
      <c r="R53" s="23">
        <f t="shared" si="11"/>
        <v>1.5</v>
      </c>
      <c r="S53" s="26">
        <f t="shared" si="12"/>
        <v>0.12</v>
      </c>
      <c r="T53" s="27">
        <f t="shared" si="12"/>
        <v>1.5</v>
      </c>
      <c r="U53" s="24" t="str">
        <f t="shared" si="7"/>
        <v xml:space="preserve">0,12 sản phẩm/tháng hoặc 1,5 sản phẩm/năm </v>
      </c>
      <c r="V53" s="39"/>
      <c r="W53" s="21" t="s">
        <v>46</v>
      </c>
      <c r="X53" s="28" t="s">
        <v>47</v>
      </c>
      <c r="Y53" s="11" t="s">
        <v>111</v>
      </c>
      <c r="Z53" s="18" t="s">
        <v>382</v>
      </c>
      <c r="AA53" s="18"/>
      <c r="AB53" s="18"/>
      <c r="AC53" s="14">
        <v>0</v>
      </c>
      <c r="AD53" s="14">
        <v>0</v>
      </c>
      <c r="AE53" s="18">
        <v>1</v>
      </c>
      <c r="AF53" s="14"/>
      <c r="AG53" s="36"/>
      <c r="AH53" s="31">
        <v>1030000</v>
      </c>
      <c r="AI53" s="33" t="s">
        <v>113</v>
      </c>
      <c r="AJ53" s="31">
        <v>740000</v>
      </c>
      <c r="AK53" s="33" t="s">
        <v>114</v>
      </c>
      <c r="AL53" s="31">
        <v>570000</v>
      </c>
      <c r="AM53" s="11" t="s">
        <v>111</v>
      </c>
      <c r="AN53" s="15" t="s">
        <v>380</v>
      </c>
      <c r="AO53" s="34" t="s">
        <v>43</v>
      </c>
      <c r="AP53" s="35">
        <v>1</v>
      </c>
      <c r="AQ53" s="36" t="s">
        <v>382</v>
      </c>
      <c r="AR53" s="37"/>
      <c r="AS53" s="13"/>
      <c r="AT53" s="13"/>
    </row>
    <row r="54" spans="1:46" ht="45.75" thickBot="1" x14ac:dyDescent="0.3">
      <c r="A54" s="14">
        <v>53</v>
      </c>
      <c r="B54" s="15" t="s">
        <v>383</v>
      </c>
      <c r="C54" s="40" t="s">
        <v>384</v>
      </c>
      <c r="D54" s="67" t="s">
        <v>385</v>
      </c>
      <c r="E54" s="18" t="s">
        <v>386</v>
      </c>
      <c r="F54" s="18" t="s">
        <v>42</v>
      </c>
      <c r="G54" s="14" t="s">
        <v>43</v>
      </c>
      <c r="H54" s="42">
        <v>1</v>
      </c>
      <c r="I54" s="18">
        <v>1</v>
      </c>
      <c r="J54" s="20">
        <v>155000</v>
      </c>
      <c r="K54" s="39">
        <v>0.08</v>
      </c>
      <c r="L54" s="22">
        <f t="shared" si="3"/>
        <v>155000</v>
      </c>
      <c r="M54" s="23">
        <f t="shared" si="0"/>
        <v>167400</v>
      </c>
      <c r="N54" s="23">
        <f t="shared" si="1"/>
        <v>12400</v>
      </c>
      <c r="O54" s="44" t="s">
        <v>83</v>
      </c>
      <c r="P54" s="23">
        <f t="shared" si="2"/>
        <v>83700</v>
      </c>
      <c r="Q54" s="25">
        <f t="shared" si="10"/>
        <v>0.12328767123287671</v>
      </c>
      <c r="R54" s="23">
        <f t="shared" si="11"/>
        <v>1.5</v>
      </c>
      <c r="S54" s="26">
        <f t="shared" si="12"/>
        <v>0.12</v>
      </c>
      <c r="T54" s="27">
        <f t="shared" si="12"/>
        <v>1.5</v>
      </c>
      <c r="U54" s="24" t="str">
        <f t="shared" si="7"/>
        <v xml:space="preserve">0,12 sản phẩm/tháng hoặc 1,5 sản phẩm/năm </v>
      </c>
      <c r="V54" s="39"/>
      <c r="W54" s="21" t="s">
        <v>46</v>
      </c>
      <c r="X54" s="28" t="s">
        <v>47</v>
      </c>
      <c r="Y54" s="11" t="s">
        <v>111</v>
      </c>
      <c r="Z54" s="18" t="s">
        <v>387</v>
      </c>
      <c r="AA54" s="18"/>
      <c r="AB54" s="18"/>
      <c r="AC54" s="14">
        <v>0</v>
      </c>
      <c r="AD54" s="14">
        <v>0</v>
      </c>
      <c r="AE54" s="18">
        <v>1</v>
      </c>
      <c r="AF54" s="14"/>
      <c r="AG54" s="36"/>
      <c r="AH54" s="31">
        <v>187000</v>
      </c>
      <c r="AI54" s="33" t="s">
        <v>113</v>
      </c>
      <c r="AJ54" s="31">
        <v>210000</v>
      </c>
      <c r="AK54" s="33" t="s">
        <v>114</v>
      </c>
      <c r="AL54" s="31">
        <v>155000</v>
      </c>
      <c r="AM54" s="11" t="s">
        <v>111</v>
      </c>
      <c r="AN54" s="15" t="s">
        <v>384</v>
      </c>
      <c r="AO54" s="34" t="s">
        <v>43</v>
      </c>
      <c r="AP54" s="35">
        <v>1</v>
      </c>
      <c r="AQ54" s="36" t="s">
        <v>387</v>
      </c>
      <c r="AR54" s="37"/>
      <c r="AS54" s="13"/>
      <c r="AT54" s="13"/>
    </row>
    <row r="55" spans="1:46" ht="45.75" thickBot="1" x14ac:dyDescent="0.3">
      <c r="A55" s="14">
        <v>54</v>
      </c>
      <c r="B55" s="15" t="s">
        <v>388</v>
      </c>
      <c r="C55" s="40" t="s">
        <v>389</v>
      </c>
      <c r="D55" s="67" t="s">
        <v>390</v>
      </c>
      <c r="E55" s="18" t="s">
        <v>391</v>
      </c>
      <c r="F55" s="18" t="s">
        <v>42</v>
      </c>
      <c r="G55" s="14" t="s">
        <v>43</v>
      </c>
      <c r="H55" s="42">
        <v>1</v>
      </c>
      <c r="I55" s="18">
        <v>1</v>
      </c>
      <c r="J55" s="20">
        <v>1250000</v>
      </c>
      <c r="K55" s="39">
        <v>0.08</v>
      </c>
      <c r="L55" s="22">
        <f t="shared" si="3"/>
        <v>1250000</v>
      </c>
      <c r="M55" s="23">
        <f t="shared" si="0"/>
        <v>1350000</v>
      </c>
      <c r="N55" s="23">
        <f t="shared" si="1"/>
        <v>100000</v>
      </c>
      <c r="O55" s="44" t="s">
        <v>83</v>
      </c>
      <c r="P55" s="23">
        <f t="shared" si="2"/>
        <v>675000</v>
      </c>
      <c r="Q55" s="25">
        <f t="shared" si="10"/>
        <v>0.12328767123287671</v>
      </c>
      <c r="R55" s="23">
        <f t="shared" si="11"/>
        <v>1.5</v>
      </c>
      <c r="S55" s="26">
        <f t="shared" si="12"/>
        <v>0.12</v>
      </c>
      <c r="T55" s="27">
        <f t="shared" si="12"/>
        <v>1.5</v>
      </c>
      <c r="U55" s="24" t="str">
        <f t="shared" si="7"/>
        <v xml:space="preserve">0,12 sản phẩm/tháng hoặc 1,5 sản phẩm/năm </v>
      </c>
      <c r="V55" s="39"/>
      <c r="W55" s="21" t="s">
        <v>46</v>
      </c>
      <c r="X55" s="28" t="s">
        <v>47</v>
      </c>
      <c r="Y55" s="11" t="s">
        <v>111</v>
      </c>
      <c r="Z55" s="18" t="s">
        <v>392</v>
      </c>
      <c r="AA55" s="18"/>
      <c r="AB55" s="18"/>
      <c r="AC55" s="14">
        <v>0</v>
      </c>
      <c r="AD55" s="14">
        <v>0</v>
      </c>
      <c r="AE55" s="18">
        <v>1</v>
      </c>
      <c r="AF55" s="14"/>
      <c r="AG55" s="36"/>
      <c r="AH55" s="31">
        <v>1980000</v>
      </c>
      <c r="AI55" s="33" t="s">
        <v>113</v>
      </c>
      <c r="AJ55" s="31">
        <v>1259000</v>
      </c>
      <c r="AK55" s="33" t="s">
        <v>114</v>
      </c>
      <c r="AL55" s="31">
        <v>1250000</v>
      </c>
      <c r="AM55" s="11" t="s">
        <v>111</v>
      </c>
      <c r="AN55" s="15" t="s">
        <v>389</v>
      </c>
      <c r="AO55" s="34" t="s">
        <v>43</v>
      </c>
      <c r="AP55" s="35">
        <v>1</v>
      </c>
      <c r="AQ55" s="36" t="s">
        <v>392</v>
      </c>
      <c r="AR55" s="37"/>
      <c r="AS55" s="13"/>
      <c r="AT55" s="13"/>
    </row>
    <row r="56" spans="1:46" ht="45.75" thickBot="1" x14ac:dyDescent="0.3">
      <c r="A56" s="14">
        <v>55</v>
      </c>
      <c r="B56" s="15" t="s">
        <v>393</v>
      </c>
      <c r="C56" s="40" t="s">
        <v>394</v>
      </c>
      <c r="D56" s="41" t="s">
        <v>394</v>
      </c>
      <c r="E56" s="18" t="s">
        <v>395</v>
      </c>
      <c r="F56" s="18" t="s">
        <v>42</v>
      </c>
      <c r="G56" s="14" t="s">
        <v>43</v>
      </c>
      <c r="H56" s="42">
        <v>1</v>
      </c>
      <c r="I56" s="18">
        <v>1</v>
      </c>
      <c r="J56" s="20">
        <v>270000</v>
      </c>
      <c r="K56" s="39">
        <v>0.08</v>
      </c>
      <c r="L56" s="22">
        <f t="shared" si="3"/>
        <v>270000</v>
      </c>
      <c r="M56" s="23">
        <f t="shared" si="0"/>
        <v>291600</v>
      </c>
      <c r="N56" s="23">
        <f t="shared" si="1"/>
        <v>21600</v>
      </c>
      <c r="O56" s="44" t="s">
        <v>83</v>
      </c>
      <c r="P56" s="23">
        <f t="shared" si="2"/>
        <v>145800</v>
      </c>
      <c r="Q56" s="25">
        <f t="shared" si="10"/>
        <v>0.12328767123287671</v>
      </c>
      <c r="R56" s="23">
        <f t="shared" si="11"/>
        <v>1.5</v>
      </c>
      <c r="S56" s="26">
        <f t="shared" si="12"/>
        <v>0.12</v>
      </c>
      <c r="T56" s="27">
        <f t="shared" si="12"/>
        <v>1.5</v>
      </c>
      <c r="U56" s="24" t="str">
        <f t="shared" si="7"/>
        <v xml:space="preserve">0,12 sản phẩm/tháng hoặc 1,5 sản phẩm/năm </v>
      </c>
      <c r="V56" s="39"/>
      <c r="W56" s="21" t="s">
        <v>46</v>
      </c>
      <c r="X56" s="28" t="s">
        <v>47</v>
      </c>
      <c r="Y56" s="11" t="s">
        <v>111</v>
      </c>
      <c r="Z56" s="18" t="s">
        <v>396</v>
      </c>
      <c r="AA56" s="18"/>
      <c r="AB56" s="18"/>
      <c r="AC56" s="14">
        <v>0</v>
      </c>
      <c r="AD56" s="14">
        <v>0</v>
      </c>
      <c r="AE56" s="18">
        <v>1</v>
      </c>
      <c r="AF56" s="48"/>
      <c r="AG56" s="49" t="s">
        <v>397</v>
      </c>
      <c r="AH56" s="31">
        <v>330000</v>
      </c>
      <c r="AI56" s="33" t="s">
        <v>113</v>
      </c>
      <c r="AJ56" s="31">
        <v>445000</v>
      </c>
      <c r="AK56" s="33" t="s">
        <v>114</v>
      </c>
      <c r="AL56" s="31">
        <v>270000</v>
      </c>
      <c r="AM56" s="11" t="s">
        <v>111</v>
      </c>
      <c r="AN56" s="15" t="s">
        <v>394</v>
      </c>
      <c r="AO56" s="34" t="s">
        <v>398</v>
      </c>
      <c r="AP56" s="35">
        <v>1</v>
      </c>
      <c r="AQ56" s="36" t="s">
        <v>396</v>
      </c>
      <c r="AR56" s="37"/>
      <c r="AS56" s="13"/>
      <c r="AT56" s="13"/>
    </row>
    <row r="57" spans="1:46" ht="45.75" thickBot="1" x14ac:dyDescent="0.3">
      <c r="A57" s="14">
        <v>56</v>
      </c>
      <c r="B57" s="15" t="s">
        <v>399</v>
      </c>
      <c r="C57" s="40" t="s">
        <v>400</v>
      </c>
      <c r="D57" s="41" t="s">
        <v>400</v>
      </c>
      <c r="E57" s="18" t="s">
        <v>401</v>
      </c>
      <c r="F57" s="18" t="s">
        <v>42</v>
      </c>
      <c r="G57" s="14" t="s">
        <v>43</v>
      </c>
      <c r="H57" s="42">
        <v>1</v>
      </c>
      <c r="I57" s="18">
        <v>1</v>
      </c>
      <c r="J57" s="20">
        <v>575000</v>
      </c>
      <c r="K57" s="39">
        <v>0.08</v>
      </c>
      <c r="L57" s="22">
        <f t="shared" si="3"/>
        <v>575000</v>
      </c>
      <c r="M57" s="23">
        <f t="shared" si="0"/>
        <v>621000</v>
      </c>
      <c r="N57" s="23">
        <f t="shared" si="1"/>
        <v>46000</v>
      </c>
      <c r="O57" s="44" t="s">
        <v>83</v>
      </c>
      <c r="P57" s="23">
        <f t="shared" si="2"/>
        <v>310500</v>
      </c>
      <c r="Q57" s="25">
        <f t="shared" si="10"/>
        <v>0.12328767123287671</v>
      </c>
      <c r="R57" s="23">
        <f t="shared" si="11"/>
        <v>1.5</v>
      </c>
      <c r="S57" s="26">
        <f t="shared" si="12"/>
        <v>0.12</v>
      </c>
      <c r="T57" s="27">
        <f t="shared" si="12"/>
        <v>1.5</v>
      </c>
      <c r="U57" s="24" t="str">
        <f t="shared" si="7"/>
        <v xml:space="preserve">0,12 sản phẩm/tháng hoặc 1,5 sản phẩm/năm </v>
      </c>
      <c r="V57" s="39"/>
      <c r="W57" s="21" t="s">
        <v>46</v>
      </c>
      <c r="X57" s="28" t="s">
        <v>47</v>
      </c>
      <c r="Y57" s="11" t="s">
        <v>111</v>
      </c>
      <c r="Z57" s="18" t="s">
        <v>402</v>
      </c>
      <c r="AA57" s="18"/>
      <c r="AB57" s="18"/>
      <c r="AC57" s="14">
        <v>0</v>
      </c>
      <c r="AD57" s="14">
        <v>0</v>
      </c>
      <c r="AE57" s="18">
        <v>1</v>
      </c>
      <c r="AF57" s="41"/>
      <c r="AG57" s="57"/>
      <c r="AH57" s="31">
        <v>710000</v>
      </c>
      <c r="AI57" s="33" t="s">
        <v>113</v>
      </c>
      <c r="AJ57" s="31">
        <v>842000</v>
      </c>
      <c r="AK57" s="33" t="s">
        <v>114</v>
      </c>
      <c r="AL57" s="31">
        <v>575000</v>
      </c>
      <c r="AM57" s="11" t="s">
        <v>111</v>
      </c>
      <c r="AN57" s="15" t="s">
        <v>400</v>
      </c>
      <c r="AO57" s="34" t="s">
        <v>43</v>
      </c>
      <c r="AP57" s="35">
        <v>1</v>
      </c>
      <c r="AQ57" s="36" t="s">
        <v>402</v>
      </c>
      <c r="AR57" s="37"/>
      <c r="AS57" s="13"/>
      <c r="AT57" s="13"/>
    </row>
    <row r="58" spans="1:46" ht="60.75" thickBot="1" x14ac:dyDescent="0.3">
      <c r="A58" s="14">
        <v>57</v>
      </c>
      <c r="B58" s="15" t="s">
        <v>403</v>
      </c>
      <c r="C58" s="40" t="s">
        <v>404</v>
      </c>
      <c r="D58" s="41" t="s">
        <v>405</v>
      </c>
      <c r="E58" s="18" t="s">
        <v>406</v>
      </c>
      <c r="F58" s="18" t="s">
        <v>407</v>
      </c>
      <c r="G58" s="14" t="s">
        <v>398</v>
      </c>
      <c r="H58" s="42">
        <v>15</v>
      </c>
      <c r="I58" s="18">
        <v>15</v>
      </c>
      <c r="J58" s="20">
        <v>560000</v>
      </c>
      <c r="K58" s="39">
        <v>0.08</v>
      </c>
      <c r="L58" s="22">
        <f t="shared" si="3"/>
        <v>8400000</v>
      </c>
      <c r="M58" s="23">
        <f t="shared" si="0"/>
        <v>9072000</v>
      </c>
      <c r="N58" s="23">
        <f t="shared" si="1"/>
        <v>672000</v>
      </c>
      <c r="O58" s="44" t="s">
        <v>83</v>
      </c>
      <c r="P58" s="23">
        <f t="shared" si="2"/>
        <v>4536000</v>
      </c>
      <c r="Q58" s="25">
        <f t="shared" si="10"/>
        <v>1.8493150684931507</v>
      </c>
      <c r="R58" s="23">
        <f t="shared" si="11"/>
        <v>22.5</v>
      </c>
      <c r="S58" s="26">
        <f t="shared" si="12"/>
        <v>1.85</v>
      </c>
      <c r="T58" s="27">
        <f t="shared" si="12"/>
        <v>22.5</v>
      </c>
      <c r="U58" s="24" t="str">
        <f t="shared" si="7"/>
        <v xml:space="preserve">1,85 sản phẩm/tháng hoặc 22,5 sản phẩm/năm </v>
      </c>
      <c r="V58" s="39"/>
      <c r="W58" s="21" t="s">
        <v>46</v>
      </c>
      <c r="X58" s="28" t="s">
        <v>47</v>
      </c>
      <c r="Y58" s="28" t="s">
        <v>408</v>
      </c>
      <c r="Z58" s="18" t="s">
        <v>409</v>
      </c>
      <c r="AA58" s="18"/>
      <c r="AB58" s="18"/>
      <c r="AC58" s="14">
        <v>0</v>
      </c>
      <c r="AD58" s="14">
        <v>0</v>
      </c>
      <c r="AE58" s="18">
        <v>15</v>
      </c>
      <c r="AF58" s="41"/>
      <c r="AG58" s="57"/>
      <c r="AH58" s="31">
        <v>743000</v>
      </c>
      <c r="AI58" s="33" t="s">
        <v>408</v>
      </c>
      <c r="AJ58" s="31">
        <v>650000</v>
      </c>
      <c r="AK58" s="33" t="s">
        <v>408</v>
      </c>
      <c r="AL58" s="31">
        <v>560000</v>
      </c>
      <c r="AM58" s="11" t="s">
        <v>408</v>
      </c>
      <c r="AN58" s="15" t="s">
        <v>404</v>
      </c>
      <c r="AO58" s="34" t="s">
        <v>398</v>
      </c>
      <c r="AP58" s="35">
        <v>15</v>
      </c>
      <c r="AQ58" s="36" t="s">
        <v>409</v>
      </c>
      <c r="AR58" s="37"/>
      <c r="AS58" s="13"/>
      <c r="AT58" s="13"/>
    </row>
    <row r="59" spans="1:46" ht="90.75" thickBot="1" x14ac:dyDescent="0.3">
      <c r="A59" s="14">
        <v>58</v>
      </c>
      <c r="B59" s="15" t="s">
        <v>410</v>
      </c>
      <c r="C59" s="40" t="s">
        <v>411</v>
      </c>
      <c r="D59" s="41" t="s">
        <v>412</v>
      </c>
      <c r="E59" s="18" t="s">
        <v>413</v>
      </c>
      <c r="F59" s="18" t="s">
        <v>42</v>
      </c>
      <c r="G59" s="14" t="s">
        <v>43</v>
      </c>
      <c r="H59" s="42">
        <v>1</v>
      </c>
      <c r="I59" s="18">
        <v>1</v>
      </c>
      <c r="J59" s="20">
        <v>57000000</v>
      </c>
      <c r="K59" s="39">
        <v>0.08</v>
      </c>
      <c r="L59" s="22">
        <f t="shared" si="3"/>
        <v>57000000</v>
      </c>
      <c r="M59" s="23">
        <f t="shared" si="0"/>
        <v>61560000.000000007</v>
      </c>
      <c r="N59" s="23">
        <f t="shared" si="1"/>
        <v>4560000</v>
      </c>
      <c r="O59" s="44" t="s">
        <v>83</v>
      </c>
      <c r="P59" s="23">
        <f t="shared" si="2"/>
        <v>30780000.000000004</v>
      </c>
      <c r="Q59" s="25">
        <f t="shared" si="10"/>
        <v>0.12328767123287671</v>
      </c>
      <c r="R59" s="23">
        <f t="shared" si="11"/>
        <v>1.5</v>
      </c>
      <c r="S59" s="26">
        <f t="shared" si="12"/>
        <v>0.12</v>
      </c>
      <c r="T59" s="27">
        <f t="shared" si="12"/>
        <v>1.5</v>
      </c>
      <c r="U59" s="24" t="str">
        <f t="shared" si="7"/>
        <v xml:space="preserve">0,12 sản phẩm/tháng hoặc 1,5 sản phẩm/năm </v>
      </c>
      <c r="V59" s="21" t="s">
        <v>45</v>
      </c>
      <c r="W59" s="21" t="s">
        <v>46</v>
      </c>
      <c r="X59" s="28" t="s">
        <v>47</v>
      </c>
      <c r="Y59" s="28" t="s">
        <v>414</v>
      </c>
      <c r="Z59" s="18" t="s">
        <v>415</v>
      </c>
      <c r="AA59" s="18"/>
      <c r="AB59" s="18"/>
      <c r="AC59" s="14">
        <v>0</v>
      </c>
      <c r="AD59" s="14">
        <v>0</v>
      </c>
      <c r="AE59" s="18">
        <v>1</v>
      </c>
      <c r="AF59" s="41"/>
      <c r="AG59" s="57"/>
      <c r="AH59" s="31">
        <v>61000000</v>
      </c>
      <c r="AI59" s="33" t="s">
        <v>414</v>
      </c>
      <c r="AJ59" s="31">
        <v>57000000</v>
      </c>
      <c r="AK59" s="33" t="s">
        <v>414</v>
      </c>
      <c r="AL59" s="31">
        <v>59300000</v>
      </c>
      <c r="AM59" s="11" t="s">
        <v>414</v>
      </c>
      <c r="AN59" s="15" t="s">
        <v>416</v>
      </c>
      <c r="AO59" s="34" t="s">
        <v>43</v>
      </c>
      <c r="AP59" s="35">
        <v>1</v>
      </c>
      <c r="AQ59" s="36" t="s">
        <v>415</v>
      </c>
      <c r="AR59" s="37"/>
      <c r="AS59" s="13"/>
      <c r="AT59" s="13"/>
    </row>
    <row r="60" spans="1:46" ht="75.75" thickBot="1" x14ac:dyDescent="0.3">
      <c r="A60" s="14">
        <v>59</v>
      </c>
      <c r="B60" s="15" t="s">
        <v>417</v>
      </c>
      <c r="C60" s="40" t="s">
        <v>418</v>
      </c>
      <c r="D60" s="41" t="s">
        <v>418</v>
      </c>
      <c r="E60" s="18" t="s">
        <v>419</v>
      </c>
      <c r="F60" s="18" t="s">
        <v>174</v>
      </c>
      <c r="G60" s="14" t="s">
        <v>175</v>
      </c>
      <c r="H60" s="42">
        <v>5</v>
      </c>
      <c r="I60" s="18">
        <v>5</v>
      </c>
      <c r="J60" s="20">
        <v>1450000</v>
      </c>
      <c r="K60" s="39">
        <v>0.08</v>
      </c>
      <c r="L60" s="22">
        <f t="shared" si="3"/>
        <v>7250000</v>
      </c>
      <c r="M60" s="23">
        <f t="shared" si="0"/>
        <v>7830000.0000000009</v>
      </c>
      <c r="N60" s="23">
        <f t="shared" si="1"/>
        <v>580000</v>
      </c>
      <c r="O60" s="44" t="s">
        <v>83</v>
      </c>
      <c r="P60" s="23">
        <f t="shared" si="2"/>
        <v>3915000.0000000005</v>
      </c>
      <c r="Q60" s="25">
        <f t="shared" si="10"/>
        <v>0.61643835616438358</v>
      </c>
      <c r="R60" s="23">
        <f t="shared" si="11"/>
        <v>7.5</v>
      </c>
      <c r="S60" s="26">
        <f t="shared" si="12"/>
        <v>0.62</v>
      </c>
      <c r="T60" s="27">
        <f t="shared" si="12"/>
        <v>7.5</v>
      </c>
      <c r="U60" s="24" t="str">
        <f t="shared" si="7"/>
        <v xml:space="preserve">0,62 sản phẩm/tháng hoặc 7,5 sản phẩm/năm </v>
      </c>
      <c r="V60" s="39"/>
      <c r="W60" s="21" t="s">
        <v>46</v>
      </c>
      <c r="X60" s="28" t="s">
        <v>47</v>
      </c>
      <c r="Y60" s="33" t="s">
        <v>325</v>
      </c>
      <c r="Z60" s="18" t="s">
        <v>420</v>
      </c>
      <c r="AA60" s="18">
        <v>1450000</v>
      </c>
      <c r="AB60" s="18" t="str">
        <f>VLOOKUP(Z60,'[1]Tra giá ERP'!$A$2:$C$25844,3,0)</f>
        <v>Nhập kho vật tư (HĐ: 105/2024) theo hóa đơn số 85 ngày 04.12.2024</v>
      </c>
      <c r="AC60" s="14">
        <v>0</v>
      </c>
      <c r="AD60" s="14">
        <v>0</v>
      </c>
      <c r="AE60" s="18">
        <v>5</v>
      </c>
      <c r="AF60" s="41"/>
      <c r="AG60" s="57"/>
      <c r="AH60" s="31">
        <v>1500000</v>
      </c>
      <c r="AI60" s="33" t="s">
        <v>268</v>
      </c>
      <c r="AJ60" s="31">
        <v>1450000</v>
      </c>
      <c r="AK60" s="33" t="s">
        <v>325</v>
      </c>
      <c r="AL60" s="31">
        <v>1498000</v>
      </c>
      <c r="AM60" s="11" t="s">
        <v>322</v>
      </c>
      <c r="AN60" s="15" t="s">
        <v>421</v>
      </c>
      <c r="AO60" s="34" t="s">
        <v>175</v>
      </c>
      <c r="AP60" s="35">
        <v>5</v>
      </c>
      <c r="AQ60" s="36" t="s">
        <v>420</v>
      </c>
      <c r="AR60" s="37"/>
      <c r="AS60" s="13"/>
      <c r="AT60" s="13"/>
    </row>
    <row r="61" spans="1:46" ht="75.75" thickBot="1" x14ac:dyDescent="0.3">
      <c r="A61" s="14">
        <v>60</v>
      </c>
      <c r="B61" s="15" t="s">
        <v>422</v>
      </c>
      <c r="C61" s="40" t="s">
        <v>423</v>
      </c>
      <c r="D61" s="41" t="s">
        <v>424</v>
      </c>
      <c r="E61" s="18" t="s">
        <v>425</v>
      </c>
      <c r="F61" s="18" t="s">
        <v>232</v>
      </c>
      <c r="G61" s="14" t="s">
        <v>145</v>
      </c>
      <c r="H61" s="42">
        <v>40</v>
      </c>
      <c r="I61" s="18">
        <v>40</v>
      </c>
      <c r="J61" s="20">
        <v>216000</v>
      </c>
      <c r="K61" s="39">
        <v>0.08</v>
      </c>
      <c r="L61" s="22">
        <f t="shared" si="3"/>
        <v>8640000</v>
      </c>
      <c r="M61" s="23">
        <f t="shared" si="0"/>
        <v>9331200</v>
      </c>
      <c r="N61" s="23">
        <f t="shared" si="1"/>
        <v>691200</v>
      </c>
      <c r="O61" s="44" t="s">
        <v>83</v>
      </c>
      <c r="P61" s="23">
        <f t="shared" si="2"/>
        <v>4665600</v>
      </c>
      <c r="Q61" s="25">
        <f t="shared" si="10"/>
        <v>4.9315068493150687</v>
      </c>
      <c r="R61" s="23">
        <f t="shared" si="11"/>
        <v>60</v>
      </c>
      <c r="S61" s="26">
        <f t="shared" si="12"/>
        <v>4.93</v>
      </c>
      <c r="T61" s="27">
        <f t="shared" si="12"/>
        <v>60</v>
      </c>
      <c r="U61" s="24" t="str">
        <f t="shared" si="7"/>
        <v xml:space="preserve">4,93 sản phẩm/tháng hoặc 60 sản phẩm/năm </v>
      </c>
      <c r="V61" s="39"/>
      <c r="W61" s="21" t="s">
        <v>46</v>
      </c>
      <c r="X61" s="28" t="s">
        <v>47</v>
      </c>
      <c r="Y61" s="33" t="s">
        <v>426</v>
      </c>
      <c r="Z61" s="18" t="s">
        <v>427</v>
      </c>
      <c r="AA61" s="18">
        <v>180000</v>
      </c>
      <c r="AB61" s="18" t="str">
        <f>VLOOKUP(Z61,'[1]Tra giá ERP'!$A$2:$C$25844,3,0)</f>
        <v>Nhập kho vật tư (HĐ:132/2023) theo hóa đơn số 00000135 ngày 21.12.2023</v>
      </c>
      <c r="AC61" s="14">
        <v>0</v>
      </c>
      <c r="AD61" s="14">
        <v>0</v>
      </c>
      <c r="AE61" s="18">
        <v>40</v>
      </c>
      <c r="AF61" s="41"/>
      <c r="AG61" s="57"/>
      <c r="AH61" s="31">
        <v>430000</v>
      </c>
      <c r="AI61" s="33" t="s">
        <v>324</v>
      </c>
      <c r="AJ61" s="31">
        <v>216000</v>
      </c>
      <c r="AK61" s="33" t="s">
        <v>426</v>
      </c>
      <c r="AL61" s="31">
        <v>320000</v>
      </c>
      <c r="AM61" s="11" t="s">
        <v>428</v>
      </c>
      <c r="AN61" s="15" t="s">
        <v>429</v>
      </c>
      <c r="AO61" s="34" t="s">
        <v>145</v>
      </c>
      <c r="AP61" s="35">
        <v>40</v>
      </c>
      <c r="AQ61" s="36" t="s">
        <v>427</v>
      </c>
      <c r="AR61" s="37"/>
      <c r="AS61" s="13"/>
      <c r="AT61" s="13"/>
    </row>
    <row r="62" spans="1:46" ht="45.75" thickBot="1" x14ac:dyDescent="0.3">
      <c r="A62" s="14">
        <v>61</v>
      </c>
      <c r="B62" s="15" t="s">
        <v>430</v>
      </c>
      <c r="C62" s="40" t="s">
        <v>431</v>
      </c>
      <c r="D62" s="41" t="s">
        <v>432</v>
      </c>
      <c r="E62" s="18" t="s">
        <v>433</v>
      </c>
      <c r="F62" s="18" t="s">
        <v>407</v>
      </c>
      <c r="G62" s="14" t="s">
        <v>398</v>
      </c>
      <c r="H62" s="42">
        <v>20</v>
      </c>
      <c r="I62" s="18">
        <v>20</v>
      </c>
      <c r="J62" s="20">
        <v>392000</v>
      </c>
      <c r="K62" s="39">
        <v>0.08</v>
      </c>
      <c r="L62" s="22">
        <f t="shared" si="3"/>
        <v>7840000</v>
      </c>
      <c r="M62" s="23">
        <f t="shared" si="0"/>
        <v>8467200</v>
      </c>
      <c r="N62" s="23">
        <f t="shared" si="1"/>
        <v>627200</v>
      </c>
      <c r="O62" s="44" t="s">
        <v>83</v>
      </c>
      <c r="P62" s="23">
        <f t="shared" si="2"/>
        <v>4233600</v>
      </c>
      <c r="Q62" s="25">
        <f t="shared" si="10"/>
        <v>2.4657534246575343</v>
      </c>
      <c r="R62" s="23">
        <f t="shared" si="11"/>
        <v>30</v>
      </c>
      <c r="S62" s="26">
        <f t="shared" si="12"/>
        <v>2.4700000000000002</v>
      </c>
      <c r="T62" s="27">
        <f t="shared" si="12"/>
        <v>30</v>
      </c>
      <c r="U62" s="24" t="str">
        <f t="shared" si="7"/>
        <v xml:space="preserve">2,47 sản phẩm/tháng hoặc 30 sản phẩm/năm </v>
      </c>
      <c r="V62" s="39"/>
      <c r="W62" s="21" t="s">
        <v>46</v>
      </c>
      <c r="X62" s="28" t="s">
        <v>47</v>
      </c>
      <c r="Y62" s="28" t="s">
        <v>434</v>
      </c>
      <c r="Z62" s="18" t="s">
        <v>435</v>
      </c>
      <c r="AA62" s="18"/>
      <c r="AB62" s="18"/>
      <c r="AC62" s="14">
        <v>0</v>
      </c>
      <c r="AD62" s="14">
        <v>0</v>
      </c>
      <c r="AE62" s="18">
        <v>20</v>
      </c>
      <c r="AF62" s="48"/>
      <c r="AG62" s="49" t="s">
        <v>436</v>
      </c>
      <c r="AH62" s="31">
        <v>450000</v>
      </c>
      <c r="AI62" s="33" t="s">
        <v>434</v>
      </c>
      <c r="AJ62" s="31">
        <v>392000</v>
      </c>
      <c r="AK62" s="33" t="s">
        <v>434</v>
      </c>
      <c r="AL62" s="31">
        <v>560000</v>
      </c>
      <c r="AM62" s="33" t="s">
        <v>434</v>
      </c>
      <c r="AN62" s="15" t="s">
        <v>437</v>
      </c>
      <c r="AO62" s="34" t="s">
        <v>438</v>
      </c>
      <c r="AP62" s="35">
        <v>1</v>
      </c>
      <c r="AQ62" s="36" t="s">
        <v>435</v>
      </c>
      <c r="AR62" s="37"/>
      <c r="AS62" s="13"/>
      <c r="AT62" s="13"/>
    </row>
    <row r="63" spans="1:46" ht="90.75" thickBot="1" x14ac:dyDescent="0.3">
      <c r="A63" s="14">
        <v>62</v>
      </c>
      <c r="B63" s="15" t="s">
        <v>439</v>
      </c>
      <c r="C63" s="40" t="s">
        <v>440</v>
      </c>
      <c r="D63" s="41" t="s">
        <v>441</v>
      </c>
      <c r="E63" s="18" t="s">
        <v>442</v>
      </c>
      <c r="F63" s="18" t="s">
        <v>443</v>
      </c>
      <c r="G63" s="14" t="s">
        <v>444</v>
      </c>
      <c r="H63" s="42">
        <v>30</v>
      </c>
      <c r="I63" s="18">
        <v>30</v>
      </c>
      <c r="J63" s="20">
        <v>1900000</v>
      </c>
      <c r="K63" s="39">
        <v>0.08</v>
      </c>
      <c r="L63" s="22">
        <f t="shared" si="3"/>
        <v>57000000</v>
      </c>
      <c r="M63" s="23">
        <f t="shared" si="0"/>
        <v>61560000.000000007</v>
      </c>
      <c r="N63" s="23">
        <f t="shared" si="1"/>
        <v>4560000</v>
      </c>
      <c r="O63" s="44" t="s">
        <v>83</v>
      </c>
      <c r="P63" s="23">
        <f t="shared" si="2"/>
        <v>30780000.000000004</v>
      </c>
      <c r="Q63" s="25">
        <f t="shared" si="10"/>
        <v>3.6986301369863015</v>
      </c>
      <c r="R63" s="23">
        <f t="shared" si="11"/>
        <v>45</v>
      </c>
      <c r="S63" s="26">
        <f t="shared" si="12"/>
        <v>3.7</v>
      </c>
      <c r="T63" s="27">
        <f t="shared" si="12"/>
        <v>45</v>
      </c>
      <c r="U63" s="24" t="str">
        <f t="shared" si="7"/>
        <v xml:space="preserve">3,7 sản phẩm/tháng hoặc 45 sản phẩm/năm </v>
      </c>
      <c r="V63" s="21" t="s">
        <v>45</v>
      </c>
      <c r="W63" s="21" t="s">
        <v>46</v>
      </c>
      <c r="X63" s="28" t="s">
        <v>47</v>
      </c>
      <c r="Y63" s="28" t="s">
        <v>445</v>
      </c>
      <c r="Z63" s="18" t="s">
        <v>446</v>
      </c>
      <c r="AA63" s="18">
        <v>1900000</v>
      </c>
      <c r="AB63" s="18" t="str">
        <f>VLOOKUP(Z63,'[1]Tra giá ERP'!$A$2:$C$25844,3,0)</f>
        <v>Nhập kho vật tư (HĐ: 34/2025) theo hóa đơn số 00000073 ngày 05.06.2025</v>
      </c>
      <c r="AC63" s="14">
        <v>0</v>
      </c>
      <c r="AD63" s="14">
        <v>0</v>
      </c>
      <c r="AE63" s="18">
        <v>30</v>
      </c>
      <c r="AF63" s="41"/>
      <c r="AG63" s="49" t="s">
        <v>262</v>
      </c>
      <c r="AH63" s="31">
        <v>1900000</v>
      </c>
      <c r="AI63" s="33" t="s">
        <v>445</v>
      </c>
      <c r="AJ63" s="31">
        <v>2540000</v>
      </c>
      <c r="AK63" s="33" t="s">
        <v>447</v>
      </c>
      <c r="AL63" s="31">
        <v>2300000</v>
      </c>
      <c r="AM63" s="11" t="s">
        <v>445</v>
      </c>
      <c r="AN63" s="15" t="s">
        <v>448</v>
      </c>
      <c r="AO63" s="34" t="s">
        <v>444</v>
      </c>
      <c r="AP63" s="35">
        <v>30</v>
      </c>
      <c r="AQ63" s="36" t="s">
        <v>446</v>
      </c>
      <c r="AR63" s="37"/>
      <c r="AS63" s="13"/>
      <c r="AT63" s="13"/>
    </row>
    <row r="64" spans="1:46" ht="75.75" thickBot="1" x14ac:dyDescent="0.3">
      <c r="A64" s="14">
        <v>63</v>
      </c>
      <c r="B64" s="15" t="s">
        <v>449</v>
      </c>
      <c r="C64" s="40" t="s">
        <v>450</v>
      </c>
      <c r="D64" s="41" t="s">
        <v>450</v>
      </c>
      <c r="E64" s="18" t="s">
        <v>451</v>
      </c>
      <c r="F64" s="18" t="s">
        <v>232</v>
      </c>
      <c r="G64" s="14" t="s">
        <v>145</v>
      </c>
      <c r="H64" s="42">
        <v>288</v>
      </c>
      <c r="I64" s="18">
        <v>288</v>
      </c>
      <c r="J64" s="20">
        <v>33000</v>
      </c>
      <c r="K64" s="39">
        <v>0.08</v>
      </c>
      <c r="L64" s="22">
        <f t="shared" si="3"/>
        <v>9504000</v>
      </c>
      <c r="M64" s="23">
        <f t="shared" si="0"/>
        <v>10264320</v>
      </c>
      <c r="N64" s="23">
        <f t="shared" si="1"/>
        <v>760320</v>
      </c>
      <c r="O64" s="44" t="s">
        <v>83</v>
      </c>
      <c r="P64" s="23">
        <f t="shared" si="2"/>
        <v>5132160</v>
      </c>
      <c r="Q64" s="25">
        <f t="shared" si="10"/>
        <v>35.506849315068493</v>
      </c>
      <c r="R64" s="23">
        <f t="shared" si="11"/>
        <v>432</v>
      </c>
      <c r="S64" s="26">
        <f t="shared" si="12"/>
        <v>35.51</v>
      </c>
      <c r="T64" s="27">
        <f t="shared" si="12"/>
        <v>432</v>
      </c>
      <c r="U64" s="24" t="str">
        <f t="shared" si="7"/>
        <v xml:space="preserve">35,51 sản phẩm/tháng hoặc 432 sản phẩm/năm </v>
      </c>
      <c r="V64" s="39"/>
      <c r="W64" s="21" t="s">
        <v>46</v>
      </c>
      <c r="X64" s="28" t="s">
        <v>47</v>
      </c>
      <c r="Y64" s="28" t="s">
        <v>324</v>
      </c>
      <c r="Z64" s="18" t="s">
        <v>452</v>
      </c>
      <c r="AA64" s="18">
        <v>33000</v>
      </c>
      <c r="AB64" s="18" t="str">
        <f>VLOOKUP(Z64,'[1]Tra giá ERP'!$A$2:$C$25844,3,0)</f>
        <v>Nhập kho vật tư (HĐ: 32/2025) theo hóa đơn số 00000071 ngày 31.05.2025</v>
      </c>
      <c r="AC64" s="14">
        <v>0</v>
      </c>
      <c r="AD64" s="14">
        <v>0</v>
      </c>
      <c r="AE64" s="18">
        <v>288</v>
      </c>
      <c r="AF64" s="41"/>
      <c r="AG64" s="49" t="s">
        <v>262</v>
      </c>
      <c r="AH64" s="31">
        <v>33000</v>
      </c>
      <c r="AI64" s="33" t="s">
        <v>324</v>
      </c>
      <c r="AJ64" s="31">
        <v>35000</v>
      </c>
      <c r="AK64" s="33" t="s">
        <v>325</v>
      </c>
      <c r="AL64" s="31">
        <v>42000</v>
      </c>
      <c r="AM64" s="11" t="s">
        <v>322</v>
      </c>
      <c r="AN64" s="15" t="s">
        <v>453</v>
      </c>
      <c r="AO64" s="34" t="s">
        <v>145</v>
      </c>
      <c r="AP64" s="35">
        <v>288</v>
      </c>
      <c r="AQ64" s="36" t="s">
        <v>452</v>
      </c>
      <c r="AR64" s="37"/>
      <c r="AS64" s="13"/>
      <c r="AT64" s="13"/>
    </row>
    <row r="65" spans="1:46" ht="75.75" thickBot="1" x14ac:dyDescent="0.3">
      <c r="A65" s="14">
        <v>64</v>
      </c>
      <c r="B65" s="59" t="s">
        <v>454</v>
      </c>
      <c r="C65" s="60" t="s">
        <v>455</v>
      </c>
      <c r="D65" s="48" t="s">
        <v>456</v>
      </c>
      <c r="E65" s="18" t="s">
        <v>457</v>
      </c>
      <c r="F65" s="18" t="s">
        <v>42</v>
      </c>
      <c r="G65" s="52" t="s">
        <v>43</v>
      </c>
      <c r="H65" s="61">
        <v>2</v>
      </c>
      <c r="I65" s="62">
        <v>2</v>
      </c>
      <c r="J65" s="20">
        <v>1400000</v>
      </c>
      <c r="K65" s="39">
        <v>0.08</v>
      </c>
      <c r="L65" s="22">
        <f t="shared" si="3"/>
        <v>2800000</v>
      </c>
      <c r="M65" s="23">
        <f t="shared" si="0"/>
        <v>3024000</v>
      </c>
      <c r="N65" s="23">
        <f t="shared" si="1"/>
        <v>224000</v>
      </c>
      <c r="O65" s="44" t="s">
        <v>83</v>
      </c>
      <c r="P65" s="23">
        <f t="shared" si="2"/>
        <v>1512000</v>
      </c>
      <c r="Q65" s="25">
        <f t="shared" si="10"/>
        <v>0.24657534246575341</v>
      </c>
      <c r="R65" s="23">
        <f t="shared" si="11"/>
        <v>3</v>
      </c>
      <c r="S65" s="26">
        <f t="shared" si="12"/>
        <v>0.25</v>
      </c>
      <c r="T65" s="27">
        <f t="shared" si="12"/>
        <v>3</v>
      </c>
      <c r="U65" s="24" t="str">
        <f t="shared" si="7"/>
        <v xml:space="preserve">0,25 sản phẩm/tháng hoặc 3 sản phẩm/năm </v>
      </c>
      <c r="V65" s="39"/>
      <c r="W65" s="21" t="s">
        <v>46</v>
      </c>
      <c r="X65" s="28" t="s">
        <v>47</v>
      </c>
      <c r="Y65" s="28" t="s">
        <v>268</v>
      </c>
      <c r="Z65" s="62" t="s">
        <v>458</v>
      </c>
      <c r="AA65" s="62">
        <v>1400000</v>
      </c>
      <c r="AB65" s="18" t="str">
        <f>VLOOKUP(Z65,'[1]Tra giá ERP'!$A$2:$C$25844,3,0)</f>
        <v>Nhập kho vật tư (HĐ: 32/2025) theo hóa đơn số 00000070 ngày 29.05.2025</v>
      </c>
      <c r="AC65" s="62">
        <v>2</v>
      </c>
      <c r="AD65" s="62">
        <v>2</v>
      </c>
      <c r="AE65" s="18">
        <v>4</v>
      </c>
      <c r="AF65" s="48" t="s">
        <v>458</v>
      </c>
      <c r="AG65" s="49" t="s">
        <v>459</v>
      </c>
      <c r="AH65" s="31">
        <v>1400000</v>
      </c>
      <c r="AI65" s="33" t="s">
        <v>268</v>
      </c>
      <c r="AJ65" s="31">
        <v>2500000</v>
      </c>
      <c r="AK65" s="33" t="s">
        <v>269</v>
      </c>
      <c r="AL65" s="31">
        <v>1980000</v>
      </c>
      <c r="AM65" s="58" t="s">
        <v>269</v>
      </c>
      <c r="AN65" s="59" t="s">
        <v>460</v>
      </c>
      <c r="AO65" s="34" t="s">
        <v>43</v>
      </c>
      <c r="AP65" s="35">
        <v>4</v>
      </c>
      <c r="AQ65" s="53" t="s">
        <v>458</v>
      </c>
      <c r="AR65" s="65"/>
      <c r="AS65" s="66"/>
      <c r="AT65" s="66"/>
    </row>
    <row r="66" spans="1:46" ht="60.75" thickBot="1" x14ac:dyDescent="0.3">
      <c r="A66" s="14">
        <v>65</v>
      </c>
      <c r="B66" s="15" t="s">
        <v>461</v>
      </c>
      <c r="C66" s="40" t="s">
        <v>462</v>
      </c>
      <c r="D66" s="41" t="s">
        <v>462</v>
      </c>
      <c r="E66" s="18" t="s">
        <v>463</v>
      </c>
      <c r="F66" s="18" t="s">
        <v>174</v>
      </c>
      <c r="G66" s="14" t="s">
        <v>175</v>
      </c>
      <c r="H66" s="42">
        <v>1</v>
      </c>
      <c r="I66" s="18">
        <v>1</v>
      </c>
      <c r="J66" s="20">
        <v>1920000</v>
      </c>
      <c r="K66" s="39">
        <v>0.08</v>
      </c>
      <c r="L66" s="22">
        <f t="shared" si="3"/>
        <v>1920000</v>
      </c>
      <c r="M66" s="23">
        <f t="shared" ref="M66:M129" si="13">L66*(1+K66)</f>
        <v>2073600.0000000002</v>
      </c>
      <c r="N66" s="23">
        <f t="shared" ref="N66:N129" si="14">K66*L66</f>
        <v>153600</v>
      </c>
      <c r="O66" s="44" t="s">
        <v>83</v>
      </c>
      <c r="P66" s="23">
        <f t="shared" ref="P66:P129" si="15">M66/2</f>
        <v>1036800.0000000001</v>
      </c>
      <c r="Q66" s="25">
        <f t="shared" si="10"/>
        <v>0.12328767123287671</v>
      </c>
      <c r="R66" s="23">
        <f t="shared" si="11"/>
        <v>1.5</v>
      </c>
      <c r="S66" s="26">
        <f t="shared" si="12"/>
        <v>0.12</v>
      </c>
      <c r="T66" s="27">
        <f t="shared" si="12"/>
        <v>1.5</v>
      </c>
      <c r="U66" s="24" t="str">
        <f t="shared" si="7"/>
        <v xml:space="preserve">0,12 sản phẩm/tháng hoặc 1,5 sản phẩm/năm </v>
      </c>
      <c r="V66" s="39"/>
      <c r="W66" s="21" t="s">
        <v>46</v>
      </c>
      <c r="X66" s="28" t="s">
        <v>47</v>
      </c>
      <c r="Y66" s="28" t="s">
        <v>268</v>
      </c>
      <c r="Z66" s="18" t="s">
        <v>464</v>
      </c>
      <c r="AA66" s="18">
        <v>1600000</v>
      </c>
      <c r="AB66" s="18" t="str">
        <f>VLOOKUP(Z66,'[1]Tra giá ERP'!$A$2:$C$25844,3,0)</f>
        <v>Nhập kho vật tư (HĐ:43) theo hóa đơn số 0000011 ngày 10.06.2021</v>
      </c>
      <c r="AC66" s="14">
        <v>0</v>
      </c>
      <c r="AD66" s="14">
        <v>0</v>
      </c>
      <c r="AE66" s="18">
        <v>1</v>
      </c>
      <c r="AF66" s="48"/>
      <c r="AG66" s="49" t="s">
        <v>465</v>
      </c>
      <c r="AH66" s="31">
        <v>1920000</v>
      </c>
      <c r="AI66" s="33" t="s">
        <v>268</v>
      </c>
      <c r="AJ66" s="31">
        <v>2980000</v>
      </c>
      <c r="AK66" s="33" t="s">
        <v>269</v>
      </c>
      <c r="AL66" s="31">
        <v>3300000</v>
      </c>
      <c r="AM66" s="11" t="s">
        <v>269</v>
      </c>
      <c r="AN66" s="15" t="s">
        <v>466</v>
      </c>
      <c r="AO66" s="34" t="s">
        <v>175</v>
      </c>
      <c r="AP66" s="35">
        <v>1</v>
      </c>
      <c r="AQ66" s="36" t="s">
        <v>464</v>
      </c>
      <c r="AR66" s="37"/>
      <c r="AS66" s="13"/>
      <c r="AT66" s="13"/>
    </row>
    <row r="67" spans="1:46" ht="75.75" thickBot="1" x14ac:dyDescent="0.3">
      <c r="A67" s="14">
        <v>66</v>
      </c>
      <c r="B67" s="15" t="s">
        <v>467</v>
      </c>
      <c r="C67" s="41" t="s">
        <v>468</v>
      </c>
      <c r="D67" s="41" t="s">
        <v>469</v>
      </c>
      <c r="E67" s="18" t="s">
        <v>470</v>
      </c>
      <c r="F67" s="18" t="s">
        <v>42</v>
      </c>
      <c r="G67" s="14" t="s">
        <v>43</v>
      </c>
      <c r="H67" s="42">
        <v>2</v>
      </c>
      <c r="I67" s="18">
        <v>2</v>
      </c>
      <c r="J67" s="20">
        <v>8206200</v>
      </c>
      <c r="K67" s="39">
        <v>0.08</v>
      </c>
      <c r="L67" s="22">
        <f t="shared" ref="L67:L130" si="16">H67*J67</f>
        <v>16412400</v>
      </c>
      <c r="M67" s="23">
        <f t="shared" si="13"/>
        <v>17725392</v>
      </c>
      <c r="N67" s="23">
        <f t="shared" si="14"/>
        <v>1312992</v>
      </c>
      <c r="O67" s="44" t="s">
        <v>83</v>
      </c>
      <c r="P67" s="23">
        <f t="shared" si="15"/>
        <v>8862696</v>
      </c>
      <c r="Q67" s="25">
        <f t="shared" si="10"/>
        <v>0.24657534246575341</v>
      </c>
      <c r="R67" s="23">
        <f t="shared" si="11"/>
        <v>3</v>
      </c>
      <c r="S67" s="26">
        <f t="shared" si="12"/>
        <v>0.25</v>
      </c>
      <c r="T67" s="27">
        <f t="shared" si="12"/>
        <v>3</v>
      </c>
      <c r="U67" s="24" t="str">
        <f t="shared" ref="U67:U130" si="17">S67&amp;" sản phẩm/tháng hoặc " &amp;T67&amp; " sản phẩm/năm "</f>
        <v xml:space="preserve">0,25 sản phẩm/tháng hoặc 3 sản phẩm/năm </v>
      </c>
      <c r="V67" s="39"/>
      <c r="W67" s="21" t="s">
        <v>46</v>
      </c>
      <c r="X67" s="28" t="s">
        <v>47</v>
      </c>
      <c r="Y67" s="28" t="s">
        <v>239</v>
      </c>
      <c r="Z67" s="18" t="s">
        <v>471</v>
      </c>
      <c r="AA67" s="18">
        <v>6838500</v>
      </c>
      <c r="AB67" s="18" t="str">
        <f>VLOOKUP(Z67,'[1]Tra giá ERP'!$A$2:$C$25844,3,0)</f>
        <v>Nhập kho vật tư (HĐ:169/2020) theo hóa đơn số 0000895 ngày 08.07.2021</v>
      </c>
      <c r="AC67" s="14">
        <v>0</v>
      </c>
      <c r="AD67" s="14">
        <v>0</v>
      </c>
      <c r="AE67" s="18">
        <v>2</v>
      </c>
      <c r="AF67" s="41"/>
      <c r="AG67" s="57"/>
      <c r="AH67" s="31">
        <v>9100000</v>
      </c>
      <c r="AI67" s="33" t="s">
        <v>239</v>
      </c>
      <c r="AJ67" s="31">
        <v>8206200</v>
      </c>
      <c r="AK67" s="33" t="s">
        <v>239</v>
      </c>
      <c r="AL67" s="31">
        <v>11000000</v>
      </c>
      <c r="AM67" s="28" t="s">
        <v>239</v>
      </c>
      <c r="AN67" s="15" t="s">
        <v>469</v>
      </c>
      <c r="AO67" s="34" t="s">
        <v>43</v>
      </c>
      <c r="AP67" s="35">
        <v>2</v>
      </c>
      <c r="AQ67" s="57" t="s">
        <v>471</v>
      </c>
      <c r="AR67" s="37"/>
      <c r="AS67" s="13"/>
      <c r="AT67" s="13"/>
    </row>
    <row r="68" spans="1:46" ht="105.75" thickBot="1" x14ac:dyDescent="0.3">
      <c r="A68" s="14">
        <v>67</v>
      </c>
      <c r="B68" s="15" t="s">
        <v>472</v>
      </c>
      <c r="C68" s="41" t="s">
        <v>473</v>
      </c>
      <c r="D68" s="34" t="s">
        <v>474</v>
      </c>
      <c r="E68" s="18" t="s">
        <v>475</v>
      </c>
      <c r="F68" s="18" t="s">
        <v>42</v>
      </c>
      <c r="G68" s="14" t="s">
        <v>43</v>
      </c>
      <c r="H68" s="42">
        <v>2</v>
      </c>
      <c r="I68" s="18">
        <v>2</v>
      </c>
      <c r="J68" s="20">
        <v>560000</v>
      </c>
      <c r="K68" s="39">
        <v>0.08</v>
      </c>
      <c r="L68" s="22">
        <f t="shared" si="16"/>
        <v>1120000</v>
      </c>
      <c r="M68" s="23">
        <f t="shared" si="13"/>
        <v>1209600</v>
      </c>
      <c r="N68" s="23">
        <f t="shared" si="14"/>
        <v>89600</v>
      </c>
      <c r="O68" s="44" t="s">
        <v>83</v>
      </c>
      <c r="P68" s="23">
        <f t="shared" si="15"/>
        <v>604800</v>
      </c>
      <c r="Q68" s="25">
        <f t="shared" si="10"/>
        <v>0.24657534246575341</v>
      </c>
      <c r="R68" s="23">
        <f t="shared" si="11"/>
        <v>3</v>
      </c>
      <c r="S68" s="26">
        <f t="shared" si="12"/>
        <v>0.25</v>
      </c>
      <c r="T68" s="27">
        <f t="shared" si="12"/>
        <v>3</v>
      </c>
      <c r="U68" s="24" t="str">
        <f t="shared" si="17"/>
        <v xml:space="preserve">0,25 sản phẩm/tháng hoặc 3 sản phẩm/năm </v>
      </c>
      <c r="V68" s="39"/>
      <c r="W68" s="21" t="s">
        <v>46</v>
      </c>
      <c r="X68" s="28" t="s">
        <v>47</v>
      </c>
      <c r="Y68" s="28" t="s">
        <v>476</v>
      </c>
      <c r="Z68" s="18" t="s">
        <v>477</v>
      </c>
      <c r="AA68" s="18">
        <v>8577000</v>
      </c>
      <c r="AB68" s="18" t="str">
        <f>VLOOKUP(Z68,'[1]Tra giá ERP'!$A$2:$C$25844,3,0)</f>
        <v>Nhập kho vật tư (HĐ: 56/2025) theo hóa đơn số 00000265 ngày 10.12.2025</v>
      </c>
      <c r="AC68" s="14">
        <v>0</v>
      </c>
      <c r="AD68" s="14">
        <v>0</v>
      </c>
      <c r="AE68" s="18">
        <v>2</v>
      </c>
      <c r="AF68" s="41"/>
      <c r="AG68" s="57" t="s">
        <v>478</v>
      </c>
      <c r="AH68" s="31">
        <v>982000</v>
      </c>
      <c r="AI68" s="33" t="s">
        <v>479</v>
      </c>
      <c r="AJ68" s="31">
        <v>560000</v>
      </c>
      <c r="AK68" s="33" t="s">
        <v>479</v>
      </c>
      <c r="AL68" s="31">
        <v>780000</v>
      </c>
      <c r="AM68" s="11" t="s">
        <v>476</v>
      </c>
      <c r="AN68" s="15" t="s">
        <v>480</v>
      </c>
      <c r="AO68" s="34" t="s">
        <v>43</v>
      </c>
      <c r="AP68" s="35">
        <v>2</v>
      </c>
      <c r="AQ68" s="57" t="s">
        <v>477</v>
      </c>
      <c r="AR68" s="37"/>
      <c r="AS68" s="13"/>
      <c r="AT68" s="13"/>
    </row>
    <row r="69" spans="1:46" ht="105.75" thickBot="1" x14ac:dyDescent="0.3">
      <c r="A69" s="14">
        <v>68</v>
      </c>
      <c r="B69" s="15" t="s">
        <v>481</v>
      </c>
      <c r="C69" s="41" t="s">
        <v>482</v>
      </c>
      <c r="D69" s="67" t="s">
        <v>483</v>
      </c>
      <c r="E69" s="18" t="s">
        <v>484</v>
      </c>
      <c r="F69" s="18" t="s">
        <v>42</v>
      </c>
      <c r="G69" s="14" t="s">
        <v>43</v>
      </c>
      <c r="H69" s="42">
        <v>2</v>
      </c>
      <c r="I69" s="18">
        <v>2</v>
      </c>
      <c r="J69" s="20">
        <v>1000000</v>
      </c>
      <c r="K69" s="39">
        <v>0.08</v>
      </c>
      <c r="L69" s="22">
        <f t="shared" si="16"/>
        <v>2000000</v>
      </c>
      <c r="M69" s="23">
        <f t="shared" si="13"/>
        <v>2160000</v>
      </c>
      <c r="N69" s="23">
        <f t="shared" si="14"/>
        <v>160000</v>
      </c>
      <c r="O69" s="44" t="s">
        <v>83</v>
      </c>
      <c r="P69" s="23">
        <f t="shared" si="15"/>
        <v>1080000</v>
      </c>
      <c r="Q69" s="25">
        <f t="shared" si="10"/>
        <v>0.24657534246575341</v>
      </c>
      <c r="R69" s="23">
        <f t="shared" si="11"/>
        <v>3</v>
      </c>
      <c r="S69" s="26">
        <f t="shared" si="12"/>
        <v>0.25</v>
      </c>
      <c r="T69" s="27">
        <f t="shared" si="12"/>
        <v>3</v>
      </c>
      <c r="U69" s="24" t="str">
        <f t="shared" si="17"/>
        <v xml:space="preserve">0,25 sản phẩm/tháng hoặc 3 sản phẩm/năm </v>
      </c>
      <c r="V69" s="39"/>
      <c r="W69" s="21" t="s">
        <v>46</v>
      </c>
      <c r="X69" s="28" t="s">
        <v>47</v>
      </c>
      <c r="Y69" s="28" t="s">
        <v>476</v>
      </c>
      <c r="Z69" s="18" t="s">
        <v>485</v>
      </c>
      <c r="AA69" s="18">
        <v>780000</v>
      </c>
      <c r="AB69" s="18" t="str">
        <f>VLOOKUP(Z69,'[1]Tra giá ERP'!$A$2:$C$25844,3,0)</f>
        <v>Nhập kho vật tư (HĐ: 86/2024) theo hóa đơn số 00000157 ngày 08.11.2024</v>
      </c>
      <c r="AC69" s="14">
        <v>0</v>
      </c>
      <c r="AD69" s="14">
        <v>0</v>
      </c>
      <c r="AE69" s="18">
        <v>2</v>
      </c>
      <c r="AF69" s="41"/>
      <c r="AG69" s="57" t="s">
        <v>486</v>
      </c>
      <c r="AH69" s="31">
        <v>1300000</v>
      </c>
      <c r="AI69" s="33" t="s">
        <v>476</v>
      </c>
      <c r="AJ69" s="31">
        <v>1000000</v>
      </c>
      <c r="AK69" s="33" t="s">
        <v>487</v>
      </c>
      <c r="AL69" s="31">
        <v>1945000</v>
      </c>
      <c r="AM69" s="11" t="s">
        <v>476</v>
      </c>
      <c r="AN69" s="15" t="s">
        <v>488</v>
      </c>
      <c r="AO69" s="34" t="s">
        <v>43</v>
      </c>
      <c r="AP69" s="35">
        <v>2</v>
      </c>
      <c r="AQ69" s="57" t="s">
        <v>485</v>
      </c>
      <c r="AR69" s="37"/>
      <c r="AS69" s="13"/>
      <c r="AT69" s="13"/>
    </row>
    <row r="70" spans="1:46" ht="105.75" thickBot="1" x14ac:dyDescent="0.3">
      <c r="A70" s="14">
        <v>69</v>
      </c>
      <c r="B70" s="15" t="s">
        <v>489</v>
      </c>
      <c r="C70" s="41" t="s">
        <v>490</v>
      </c>
      <c r="D70" s="67" t="s">
        <v>491</v>
      </c>
      <c r="E70" s="18" t="s">
        <v>492</v>
      </c>
      <c r="F70" s="18" t="s">
        <v>42</v>
      </c>
      <c r="G70" s="14" t="s">
        <v>43</v>
      </c>
      <c r="H70" s="42">
        <v>2</v>
      </c>
      <c r="I70" s="18">
        <v>2</v>
      </c>
      <c r="J70" s="20">
        <v>1000000</v>
      </c>
      <c r="K70" s="39">
        <v>0.08</v>
      </c>
      <c r="L70" s="22">
        <f t="shared" si="16"/>
        <v>2000000</v>
      </c>
      <c r="M70" s="23">
        <f t="shared" si="13"/>
        <v>2160000</v>
      </c>
      <c r="N70" s="23">
        <f t="shared" si="14"/>
        <v>160000</v>
      </c>
      <c r="O70" s="44" t="s">
        <v>83</v>
      </c>
      <c r="P70" s="23">
        <f t="shared" si="15"/>
        <v>1080000</v>
      </c>
      <c r="Q70" s="25">
        <f t="shared" si="10"/>
        <v>0.24657534246575341</v>
      </c>
      <c r="R70" s="23">
        <f t="shared" si="11"/>
        <v>3</v>
      </c>
      <c r="S70" s="26">
        <f t="shared" si="12"/>
        <v>0.25</v>
      </c>
      <c r="T70" s="27">
        <f t="shared" si="12"/>
        <v>3</v>
      </c>
      <c r="U70" s="24" t="str">
        <f t="shared" si="17"/>
        <v xml:space="preserve">0,25 sản phẩm/tháng hoặc 3 sản phẩm/năm </v>
      </c>
      <c r="V70" s="39"/>
      <c r="W70" s="21" t="s">
        <v>46</v>
      </c>
      <c r="X70" s="28" t="s">
        <v>47</v>
      </c>
      <c r="Y70" s="28" t="s">
        <v>476</v>
      </c>
      <c r="Z70" s="18" t="s">
        <v>493</v>
      </c>
      <c r="AA70" s="18">
        <v>920000</v>
      </c>
      <c r="AB70" s="18" t="str">
        <f>VLOOKUP(Z70,'[1]Tra giá ERP'!$A$2:$C$25844,3,0)</f>
        <v>Nhập kho vật tư (HĐ: 86/2024) theo hóa đơn số 00000157 ngày 08.11.2024</v>
      </c>
      <c r="AC70" s="14">
        <v>0</v>
      </c>
      <c r="AD70" s="14">
        <v>0</v>
      </c>
      <c r="AE70" s="18">
        <v>2</v>
      </c>
      <c r="AF70" s="41"/>
      <c r="AG70" s="57" t="s">
        <v>486</v>
      </c>
      <c r="AH70" s="31">
        <v>1230000</v>
      </c>
      <c r="AI70" s="33" t="s">
        <v>476</v>
      </c>
      <c r="AJ70" s="31">
        <v>1000000</v>
      </c>
      <c r="AK70" s="33" t="s">
        <v>487</v>
      </c>
      <c r="AL70" s="31">
        <v>1100000</v>
      </c>
      <c r="AM70" s="11" t="s">
        <v>476</v>
      </c>
      <c r="AN70" s="15" t="s">
        <v>494</v>
      </c>
      <c r="AO70" s="34" t="s">
        <v>43</v>
      </c>
      <c r="AP70" s="35">
        <v>2</v>
      </c>
      <c r="AQ70" s="57" t="s">
        <v>493</v>
      </c>
      <c r="AR70" s="37"/>
      <c r="AS70" s="13"/>
      <c r="AT70" s="13"/>
    </row>
    <row r="71" spans="1:46" ht="105.75" thickBot="1" x14ac:dyDescent="0.3">
      <c r="A71" s="14">
        <v>70</v>
      </c>
      <c r="B71" s="15" t="s">
        <v>495</v>
      </c>
      <c r="C71" s="41" t="s">
        <v>496</v>
      </c>
      <c r="D71" s="67" t="s">
        <v>497</v>
      </c>
      <c r="E71" s="18" t="s">
        <v>498</v>
      </c>
      <c r="F71" s="18" t="s">
        <v>42</v>
      </c>
      <c r="G71" s="14" t="s">
        <v>43</v>
      </c>
      <c r="H71" s="42">
        <v>2</v>
      </c>
      <c r="I71" s="18">
        <v>2</v>
      </c>
      <c r="J71" s="20">
        <v>320000</v>
      </c>
      <c r="K71" s="39">
        <v>0.08</v>
      </c>
      <c r="L71" s="22">
        <f t="shared" si="16"/>
        <v>640000</v>
      </c>
      <c r="M71" s="23">
        <f t="shared" si="13"/>
        <v>691200</v>
      </c>
      <c r="N71" s="23">
        <f t="shared" si="14"/>
        <v>51200</v>
      </c>
      <c r="O71" s="44" t="s">
        <v>83</v>
      </c>
      <c r="P71" s="23">
        <f t="shared" si="15"/>
        <v>345600</v>
      </c>
      <c r="Q71" s="25">
        <f t="shared" si="10"/>
        <v>0.24657534246575341</v>
      </c>
      <c r="R71" s="23">
        <f t="shared" si="11"/>
        <v>3</v>
      </c>
      <c r="S71" s="26">
        <f t="shared" si="12"/>
        <v>0.25</v>
      </c>
      <c r="T71" s="27">
        <f t="shared" si="12"/>
        <v>3</v>
      </c>
      <c r="U71" s="24" t="str">
        <f t="shared" si="17"/>
        <v xml:space="preserve">0,25 sản phẩm/tháng hoặc 3 sản phẩm/năm </v>
      </c>
      <c r="V71" s="39"/>
      <c r="W71" s="21" t="s">
        <v>46</v>
      </c>
      <c r="X71" s="28" t="s">
        <v>47</v>
      </c>
      <c r="Y71" s="28" t="s">
        <v>476</v>
      </c>
      <c r="Z71" s="18" t="s">
        <v>499</v>
      </c>
      <c r="AA71" s="18">
        <v>320000</v>
      </c>
      <c r="AB71" s="18" t="str">
        <f>VLOOKUP(Z71,'[1]Tra giá ERP'!$A$2:$C$25844,3,0)</f>
        <v>Nhập kho vật tư (HĐ: 86/2024) theo hóa đơn số 00000157 ngày 08.11.2024</v>
      </c>
      <c r="AC71" s="14">
        <v>0</v>
      </c>
      <c r="AD71" s="14">
        <v>0</v>
      </c>
      <c r="AE71" s="18">
        <v>2</v>
      </c>
      <c r="AF71" s="41"/>
      <c r="AG71" s="57" t="s">
        <v>486</v>
      </c>
      <c r="AH71" s="31">
        <v>320000</v>
      </c>
      <c r="AI71" s="33" t="s">
        <v>476</v>
      </c>
      <c r="AJ71" s="31">
        <v>450000</v>
      </c>
      <c r="AK71" s="33" t="s">
        <v>487</v>
      </c>
      <c r="AL71" s="31">
        <v>515000</v>
      </c>
      <c r="AM71" s="11" t="s">
        <v>476</v>
      </c>
      <c r="AN71" s="15" t="s">
        <v>500</v>
      </c>
      <c r="AO71" s="34" t="s">
        <v>43</v>
      </c>
      <c r="AP71" s="35">
        <v>2</v>
      </c>
      <c r="AQ71" s="57" t="s">
        <v>499</v>
      </c>
      <c r="AR71" s="37"/>
      <c r="AS71" s="13"/>
      <c r="AT71" s="13"/>
    </row>
    <row r="72" spans="1:46" ht="105.75" thickBot="1" x14ac:dyDescent="0.3">
      <c r="A72" s="14">
        <v>71</v>
      </c>
      <c r="B72" s="15" t="s">
        <v>501</v>
      </c>
      <c r="C72" s="41" t="s">
        <v>502</v>
      </c>
      <c r="D72" s="67" t="s">
        <v>503</v>
      </c>
      <c r="E72" s="18" t="s">
        <v>504</v>
      </c>
      <c r="F72" s="18" t="s">
        <v>42</v>
      </c>
      <c r="G72" s="14" t="s">
        <v>43</v>
      </c>
      <c r="H72" s="42">
        <v>2</v>
      </c>
      <c r="I72" s="18">
        <v>2</v>
      </c>
      <c r="J72" s="20">
        <v>1000000</v>
      </c>
      <c r="K72" s="39">
        <v>0.08</v>
      </c>
      <c r="L72" s="22">
        <f t="shared" si="16"/>
        <v>2000000</v>
      </c>
      <c r="M72" s="23">
        <f t="shared" si="13"/>
        <v>2160000</v>
      </c>
      <c r="N72" s="23">
        <f t="shared" si="14"/>
        <v>160000</v>
      </c>
      <c r="O72" s="44" t="s">
        <v>83</v>
      </c>
      <c r="P72" s="23">
        <f t="shared" si="15"/>
        <v>1080000</v>
      </c>
      <c r="Q72" s="25">
        <f t="shared" si="10"/>
        <v>0.24657534246575341</v>
      </c>
      <c r="R72" s="23">
        <f t="shared" si="11"/>
        <v>3</v>
      </c>
      <c r="S72" s="26">
        <f t="shared" si="12"/>
        <v>0.25</v>
      </c>
      <c r="T72" s="27">
        <f t="shared" si="12"/>
        <v>3</v>
      </c>
      <c r="U72" s="24" t="str">
        <f t="shared" si="17"/>
        <v xml:space="preserve">0,25 sản phẩm/tháng hoặc 3 sản phẩm/năm </v>
      </c>
      <c r="V72" s="39"/>
      <c r="W72" s="21" t="s">
        <v>46</v>
      </c>
      <c r="X72" s="28" t="s">
        <v>47</v>
      </c>
      <c r="Y72" s="28" t="s">
        <v>476</v>
      </c>
      <c r="Z72" s="18" t="s">
        <v>505</v>
      </c>
      <c r="AA72" s="18">
        <v>650000</v>
      </c>
      <c r="AB72" s="18" t="str">
        <f>VLOOKUP(Z72,'[1]Tra giá ERP'!$A$2:$C$25844,3,0)</f>
        <v>Nhập kho vật tư (HĐ: 86/2024) theo hóa đơn số 00000157 ngày 08.11.2024</v>
      </c>
      <c r="AC72" s="14">
        <v>0</v>
      </c>
      <c r="AD72" s="14">
        <v>0</v>
      </c>
      <c r="AE72" s="18">
        <v>2</v>
      </c>
      <c r="AF72" s="41"/>
      <c r="AG72" s="57" t="s">
        <v>486</v>
      </c>
      <c r="AH72" s="31">
        <v>1000000</v>
      </c>
      <c r="AI72" s="33" t="s">
        <v>476</v>
      </c>
      <c r="AJ72" s="31">
        <v>1980000</v>
      </c>
      <c r="AK72" s="33" t="s">
        <v>487</v>
      </c>
      <c r="AL72" s="31">
        <v>1200000</v>
      </c>
      <c r="AM72" s="11" t="s">
        <v>476</v>
      </c>
      <c r="AN72" s="15" t="s">
        <v>506</v>
      </c>
      <c r="AO72" s="34" t="s">
        <v>43</v>
      </c>
      <c r="AP72" s="35">
        <v>2</v>
      </c>
      <c r="AQ72" s="57" t="s">
        <v>505</v>
      </c>
      <c r="AR72" s="37"/>
      <c r="AS72" s="13"/>
      <c r="AT72" s="13"/>
    </row>
    <row r="73" spans="1:46" ht="105.75" thickBot="1" x14ac:dyDescent="0.3">
      <c r="A73" s="14">
        <v>72</v>
      </c>
      <c r="B73" s="15" t="s">
        <v>507</v>
      </c>
      <c r="C73" s="41" t="s">
        <v>508</v>
      </c>
      <c r="D73" s="67" t="s">
        <v>509</v>
      </c>
      <c r="E73" s="18" t="e">
        <v>#N/A</v>
      </c>
      <c r="F73" s="18" t="e">
        <v>#N/A</v>
      </c>
      <c r="G73" s="14" t="s">
        <v>43</v>
      </c>
      <c r="H73" s="42">
        <v>2</v>
      </c>
      <c r="I73" s="18">
        <v>2</v>
      </c>
      <c r="J73" s="20">
        <v>1000000</v>
      </c>
      <c r="K73" s="39">
        <v>0.08</v>
      </c>
      <c r="L73" s="22">
        <f t="shared" si="16"/>
        <v>2000000</v>
      </c>
      <c r="M73" s="23">
        <f t="shared" si="13"/>
        <v>2160000</v>
      </c>
      <c r="N73" s="23">
        <f t="shared" si="14"/>
        <v>160000</v>
      </c>
      <c r="O73" s="44" t="s">
        <v>83</v>
      </c>
      <c r="P73" s="23">
        <f t="shared" si="15"/>
        <v>1080000</v>
      </c>
      <c r="Q73" s="25">
        <f t="shared" si="10"/>
        <v>0.24657534246575341</v>
      </c>
      <c r="R73" s="23">
        <f t="shared" si="11"/>
        <v>3</v>
      </c>
      <c r="S73" s="26">
        <f t="shared" si="12"/>
        <v>0.25</v>
      </c>
      <c r="T73" s="27">
        <f t="shared" si="12"/>
        <v>3</v>
      </c>
      <c r="U73" s="24" t="str">
        <f t="shared" si="17"/>
        <v xml:space="preserve">0,25 sản phẩm/tháng hoặc 3 sản phẩm/năm </v>
      </c>
      <c r="V73" s="39"/>
      <c r="W73" s="21" t="s">
        <v>46</v>
      </c>
      <c r="X73" s="28" t="s">
        <v>47</v>
      </c>
      <c r="Y73" s="28" t="s">
        <v>476</v>
      </c>
      <c r="Z73" s="18" t="s">
        <v>510</v>
      </c>
      <c r="AA73" s="18" t="e">
        <v>#N/A</v>
      </c>
      <c r="AB73" s="18" t="e">
        <f>VLOOKUP(Z73,'[1]Tra giá ERP'!$A$2:$C$25844,3,0)</f>
        <v>#N/A</v>
      </c>
      <c r="AC73" s="14">
        <v>0</v>
      </c>
      <c r="AD73" s="14">
        <v>0</v>
      </c>
      <c r="AE73" s="18">
        <v>2</v>
      </c>
      <c r="AF73" s="41"/>
      <c r="AG73" s="57" t="s">
        <v>486</v>
      </c>
      <c r="AH73" s="31">
        <v>1000000</v>
      </c>
      <c r="AI73" s="33" t="s">
        <v>476</v>
      </c>
      <c r="AJ73" s="31">
        <v>2120000</v>
      </c>
      <c r="AK73" s="33" t="s">
        <v>487</v>
      </c>
      <c r="AL73" s="31">
        <v>1939000</v>
      </c>
      <c r="AM73" s="11" t="s">
        <v>476</v>
      </c>
      <c r="AN73" s="15" t="s">
        <v>511</v>
      </c>
      <c r="AO73" s="34" t="s">
        <v>43</v>
      </c>
      <c r="AP73" s="35">
        <v>12</v>
      </c>
      <c r="AQ73" s="57" t="s">
        <v>510</v>
      </c>
      <c r="AR73" s="37"/>
      <c r="AS73" s="13"/>
      <c r="AT73" s="13"/>
    </row>
    <row r="74" spans="1:46" ht="105.75" thickBot="1" x14ac:dyDescent="0.3">
      <c r="A74" s="14">
        <v>73</v>
      </c>
      <c r="B74" s="15" t="s">
        <v>512</v>
      </c>
      <c r="C74" s="41" t="s">
        <v>513</v>
      </c>
      <c r="D74" s="67" t="s">
        <v>514</v>
      </c>
      <c r="E74" s="18" t="s">
        <v>515</v>
      </c>
      <c r="F74" s="18" t="s">
        <v>42</v>
      </c>
      <c r="G74" s="14" t="s">
        <v>43</v>
      </c>
      <c r="H74" s="42">
        <v>2</v>
      </c>
      <c r="I74" s="18">
        <v>2</v>
      </c>
      <c r="J74" s="20">
        <v>1250000</v>
      </c>
      <c r="K74" s="39">
        <v>0.08</v>
      </c>
      <c r="L74" s="22">
        <f t="shared" si="16"/>
        <v>2500000</v>
      </c>
      <c r="M74" s="23">
        <f t="shared" si="13"/>
        <v>2700000</v>
      </c>
      <c r="N74" s="23">
        <f t="shared" si="14"/>
        <v>200000</v>
      </c>
      <c r="O74" s="44" t="s">
        <v>83</v>
      </c>
      <c r="P74" s="23">
        <f t="shared" si="15"/>
        <v>1350000</v>
      </c>
      <c r="Q74" s="25">
        <f t="shared" si="10"/>
        <v>0.24657534246575341</v>
      </c>
      <c r="R74" s="23">
        <f t="shared" si="11"/>
        <v>3</v>
      </c>
      <c r="S74" s="26">
        <f t="shared" si="12"/>
        <v>0.25</v>
      </c>
      <c r="T74" s="27">
        <f t="shared" si="12"/>
        <v>3</v>
      </c>
      <c r="U74" s="24" t="str">
        <f t="shared" si="17"/>
        <v xml:space="preserve">0,25 sản phẩm/tháng hoặc 3 sản phẩm/năm </v>
      </c>
      <c r="V74" s="39"/>
      <c r="W74" s="21" t="s">
        <v>46</v>
      </c>
      <c r="X74" s="28" t="s">
        <v>47</v>
      </c>
      <c r="Y74" s="28" t="s">
        <v>476</v>
      </c>
      <c r="Z74" s="18" t="s">
        <v>516</v>
      </c>
      <c r="AA74" s="18">
        <v>1250000</v>
      </c>
      <c r="AB74" s="18" t="str">
        <f>VLOOKUP(Z74,'[1]Tra giá ERP'!$A$2:$C$25844,3,0)</f>
        <v>Nhập kho vật tư (HĐ: 86/2024) theo hóa đơn số 00000157 ngày 08.11.2024</v>
      </c>
      <c r="AC74" s="14">
        <v>0</v>
      </c>
      <c r="AD74" s="14">
        <v>0</v>
      </c>
      <c r="AE74" s="18">
        <v>2</v>
      </c>
      <c r="AF74" s="41"/>
      <c r="AG74" s="57" t="s">
        <v>486</v>
      </c>
      <c r="AH74" s="31">
        <v>1880000</v>
      </c>
      <c r="AI74" s="33" t="s">
        <v>476</v>
      </c>
      <c r="AJ74" s="31">
        <v>1250000</v>
      </c>
      <c r="AK74" s="33" t="s">
        <v>487</v>
      </c>
      <c r="AL74" s="31">
        <v>1455000</v>
      </c>
      <c r="AM74" s="11" t="s">
        <v>476</v>
      </c>
      <c r="AN74" s="15" t="s">
        <v>517</v>
      </c>
      <c r="AO74" s="34" t="s">
        <v>43</v>
      </c>
      <c r="AP74" s="35">
        <v>2</v>
      </c>
      <c r="AQ74" s="57" t="s">
        <v>516</v>
      </c>
      <c r="AR74" s="37"/>
      <c r="AS74" s="13"/>
      <c r="AT74" s="13"/>
    </row>
    <row r="75" spans="1:46" ht="105.75" thickBot="1" x14ac:dyDescent="0.3">
      <c r="A75" s="14">
        <v>74</v>
      </c>
      <c r="B75" s="15" t="s">
        <v>518</v>
      </c>
      <c r="C75" s="41" t="s">
        <v>519</v>
      </c>
      <c r="D75" s="67" t="s">
        <v>520</v>
      </c>
      <c r="E75" s="18" t="s">
        <v>521</v>
      </c>
      <c r="F75" s="18" t="s">
        <v>42</v>
      </c>
      <c r="G75" s="14" t="s">
        <v>43</v>
      </c>
      <c r="H75" s="42">
        <v>2</v>
      </c>
      <c r="I75" s="18">
        <v>2</v>
      </c>
      <c r="J75" s="20">
        <v>1870000</v>
      </c>
      <c r="K75" s="39">
        <v>0.08</v>
      </c>
      <c r="L75" s="22">
        <f t="shared" si="16"/>
        <v>3740000</v>
      </c>
      <c r="M75" s="23">
        <f t="shared" si="13"/>
        <v>4039200.0000000005</v>
      </c>
      <c r="N75" s="23">
        <f t="shared" si="14"/>
        <v>299200</v>
      </c>
      <c r="O75" s="44" t="s">
        <v>83</v>
      </c>
      <c r="P75" s="23">
        <f t="shared" si="15"/>
        <v>2019600.0000000002</v>
      </c>
      <c r="Q75" s="25">
        <f t="shared" si="10"/>
        <v>0.24657534246575341</v>
      </c>
      <c r="R75" s="23">
        <f t="shared" si="11"/>
        <v>3</v>
      </c>
      <c r="S75" s="26">
        <f t="shared" si="12"/>
        <v>0.25</v>
      </c>
      <c r="T75" s="27">
        <f t="shared" si="12"/>
        <v>3</v>
      </c>
      <c r="U75" s="24" t="str">
        <f t="shared" si="17"/>
        <v xml:space="preserve">0,25 sản phẩm/tháng hoặc 3 sản phẩm/năm </v>
      </c>
      <c r="V75" s="39"/>
      <c r="W75" s="21" t="s">
        <v>46</v>
      </c>
      <c r="X75" s="28" t="s">
        <v>47</v>
      </c>
      <c r="Y75" s="28" t="s">
        <v>476</v>
      </c>
      <c r="Z75" s="18" t="s">
        <v>522</v>
      </c>
      <c r="AA75" s="18">
        <v>1870000</v>
      </c>
      <c r="AB75" s="18" t="str">
        <f>VLOOKUP(Z75,'[1]Tra giá ERP'!$A$2:$C$25844,3,0)</f>
        <v>Nhập kho vật tư (HĐ: 86/2024) theo hóa đơn số 00000157 ngày 08.11.2024</v>
      </c>
      <c r="AC75" s="14">
        <v>0</v>
      </c>
      <c r="AD75" s="14">
        <v>0</v>
      </c>
      <c r="AE75" s="18">
        <v>2</v>
      </c>
      <c r="AF75" s="41"/>
      <c r="AG75" s="57" t="s">
        <v>486</v>
      </c>
      <c r="AH75" s="31">
        <v>1900000</v>
      </c>
      <c r="AI75" s="33" t="s">
        <v>476</v>
      </c>
      <c r="AJ75" s="31">
        <v>1870000</v>
      </c>
      <c r="AK75" s="33" t="s">
        <v>487</v>
      </c>
      <c r="AL75" s="31">
        <v>2700000</v>
      </c>
      <c r="AM75" s="11" t="s">
        <v>476</v>
      </c>
      <c r="AN75" s="15" t="s">
        <v>523</v>
      </c>
      <c r="AO75" s="34" t="s">
        <v>43</v>
      </c>
      <c r="AP75" s="35">
        <v>2</v>
      </c>
      <c r="AQ75" s="57" t="s">
        <v>522</v>
      </c>
      <c r="AR75" s="37"/>
      <c r="AS75" s="13"/>
      <c r="AT75" s="13"/>
    </row>
    <row r="76" spans="1:46" ht="105.75" thickBot="1" x14ac:dyDescent="0.3">
      <c r="A76" s="14">
        <v>75</v>
      </c>
      <c r="B76" s="15" t="s">
        <v>524</v>
      </c>
      <c r="C76" s="41" t="s">
        <v>525</v>
      </c>
      <c r="D76" s="67" t="s">
        <v>526</v>
      </c>
      <c r="E76" s="18" t="s">
        <v>527</v>
      </c>
      <c r="F76" s="18" t="s">
        <v>42</v>
      </c>
      <c r="G76" s="14" t="s">
        <v>43</v>
      </c>
      <c r="H76" s="42">
        <v>2</v>
      </c>
      <c r="I76" s="18">
        <v>2</v>
      </c>
      <c r="J76" s="20">
        <v>1850000</v>
      </c>
      <c r="K76" s="39">
        <v>0.08</v>
      </c>
      <c r="L76" s="22">
        <f t="shared" si="16"/>
        <v>3700000</v>
      </c>
      <c r="M76" s="23">
        <f t="shared" si="13"/>
        <v>3996000.0000000005</v>
      </c>
      <c r="N76" s="23">
        <f t="shared" si="14"/>
        <v>296000</v>
      </c>
      <c r="O76" s="44" t="s">
        <v>83</v>
      </c>
      <c r="P76" s="23">
        <f t="shared" si="15"/>
        <v>1998000.0000000002</v>
      </c>
      <c r="Q76" s="25">
        <f t="shared" si="10"/>
        <v>0.24657534246575341</v>
      </c>
      <c r="R76" s="23">
        <f t="shared" si="11"/>
        <v>3</v>
      </c>
      <c r="S76" s="26">
        <f t="shared" si="12"/>
        <v>0.25</v>
      </c>
      <c r="T76" s="27">
        <f t="shared" si="12"/>
        <v>3</v>
      </c>
      <c r="U76" s="24" t="str">
        <f t="shared" si="17"/>
        <v xml:space="preserve">0,25 sản phẩm/tháng hoặc 3 sản phẩm/năm </v>
      </c>
      <c r="V76" s="39"/>
      <c r="W76" s="21" t="s">
        <v>46</v>
      </c>
      <c r="X76" s="28" t="s">
        <v>47</v>
      </c>
      <c r="Y76" s="28" t="s">
        <v>476</v>
      </c>
      <c r="Z76" s="18" t="s">
        <v>528</v>
      </c>
      <c r="AA76" s="18">
        <v>1850000</v>
      </c>
      <c r="AB76" s="18" t="str">
        <f>VLOOKUP(Z76,'[1]Tra giá ERP'!$A$2:$C$25844,3,0)</f>
        <v>Nhập kho vật tư (HĐ: 86/2024) theo hóa đơn số 00000157 ngày 08.11.2024</v>
      </c>
      <c r="AC76" s="14">
        <v>0</v>
      </c>
      <c r="AD76" s="14">
        <v>0</v>
      </c>
      <c r="AE76" s="18">
        <v>2</v>
      </c>
      <c r="AF76" s="41"/>
      <c r="AG76" s="57" t="s">
        <v>486</v>
      </c>
      <c r="AH76" s="31">
        <v>3103000</v>
      </c>
      <c r="AI76" s="33" t="s">
        <v>476</v>
      </c>
      <c r="AJ76" s="31">
        <v>1850000</v>
      </c>
      <c r="AK76" s="33" t="s">
        <v>487</v>
      </c>
      <c r="AL76" s="31">
        <v>2200000</v>
      </c>
      <c r="AM76" s="11" t="s">
        <v>476</v>
      </c>
      <c r="AN76" s="15" t="s">
        <v>529</v>
      </c>
      <c r="AO76" s="34" t="s">
        <v>43</v>
      </c>
      <c r="AP76" s="35">
        <v>2</v>
      </c>
      <c r="AQ76" s="57" t="s">
        <v>528</v>
      </c>
      <c r="AR76" s="37"/>
      <c r="AS76" s="13"/>
      <c r="AT76" s="13"/>
    </row>
    <row r="77" spans="1:46" ht="105.75" thickBot="1" x14ac:dyDescent="0.3">
      <c r="A77" s="14">
        <v>76</v>
      </c>
      <c r="B77" s="15" t="s">
        <v>530</v>
      </c>
      <c r="C77" s="41" t="s">
        <v>531</v>
      </c>
      <c r="D77" s="67" t="s">
        <v>532</v>
      </c>
      <c r="E77" s="18" t="s">
        <v>533</v>
      </c>
      <c r="F77" s="18" t="s">
        <v>42</v>
      </c>
      <c r="G77" s="14" t="s">
        <v>43</v>
      </c>
      <c r="H77" s="42">
        <v>2</v>
      </c>
      <c r="I77" s="18">
        <v>2</v>
      </c>
      <c r="J77" s="20">
        <v>19700000</v>
      </c>
      <c r="K77" s="39">
        <v>0.08</v>
      </c>
      <c r="L77" s="22">
        <f t="shared" si="16"/>
        <v>39400000</v>
      </c>
      <c r="M77" s="23">
        <f t="shared" si="13"/>
        <v>42552000</v>
      </c>
      <c r="N77" s="23">
        <f t="shared" si="14"/>
        <v>3152000</v>
      </c>
      <c r="O77" s="44" t="s">
        <v>83</v>
      </c>
      <c r="P77" s="23">
        <f t="shared" si="15"/>
        <v>21276000</v>
      </c>
      <c r="Q77" s="25">
        <f t="shared" si="10"/>
        <v>0.24657534246575341</v>
      </c>
      <c r="R77" s="23">
        <f t="shared" si="11"/>
        <v>3</v>
      </c>
      <c r="S77" s="26">
        <f t="shared" si="12"/>
        <v>0.25</v>
      </c>
      <c r="T77" s="27">
        <f t="shared" si="12"/>
        <v>3</v>
      </c>
      <c r="U77" s="24" t="str">
        <f t="shared" si="17"/>
        <v xml:space="preserve">0,25 sản phẩm/tháng hoặc 3 sản phẩm/năm </v>
      </c>
      <c r="V77" s="39"/>
      <c r="W77" s="21" t="s">
        <v>46</v>
      </c>
      <c r="X77" s="28" t="s">
        <v>47</v>
      </c>
      <c r="Y77" s="28" t="s">
        <v>476</v>
      </c>
      <c r="Z77" s="18" t="s">
        <v>534</v>
      </c>
      <c r="AA77" s="18">
        <v>19700000</v>
      </c>
      <c r="AB77" s="18" t="str">
        <f>VLOOKUP(Z77,'[1]Tra giá ERP'!$A$2:$C$25844,3,0)</f>
        <v>Nhập kho vật tư (HĐ: 86/2024) theo hóa đơn số 00000157 ngày 08.11.2024</v>
      </c>
      <c r="AC77" s="14">
        <v>0</v>
      </c>
      <c r="AD77" s="14">
        <v>0</v>
      </c>
      <c r="AE77" s="18">
        <v>2</v>
      </c>
      <c r="AF77" s="41"/>
      <c r="AG77" s="57" t="s">
        <v>486</v>
      </c>
      <c r="AH77" s="31">
        <v>22000000</v>
      </c>
      <c r="AI77" s="33" t="s">
        <v>476</v>
      </c>
      <c r="AJ77" s="31">
        <v>19700000</v>
      </c>
      <c r="AK77" s="33" t="s">
        <v>487</v>
      </c>
      <c r="AL77" s="31">
        <v>21400000</v>
      </c>
      <c r="AM77" s="11" t="s">
        <v>476</v>
      </c>
      <c r="AN77" s="15" t="s">
        <v>535</v>
      </c>
      <c r="AO77" s="34" t="s">
        <v>43</v>
      </c>
      <c r="AP77" s="35">
        <v>2</v>
      </c>
      <c r="AQ77" s="57" t="s">
        <v>534</v>
      </c>
      <c r="AR77" s="37"/>
      <c r="AS77" s="13"/>
      <c r="AT77" s="13"/>
    </row>
    <row r="78" spans="1:46" ht="75.75" thickBot="1" x14ac:dyDescent="0.3">
      <c r="A78" s="14">
        <v>77</v>
      </c>
      <c r="B78" s="15" t="s">
        <v>536</v>
      </c>
      <c r="C78" s="41" t="s">
        <v>537</v>
      </c>
      <c r="D78" s="41" t="s">
        <v>538</v>
      </c>
      <c r="E78" s="18" t="s">
        <v>539</v>
      </c>
      <c r="F78" s="18" t="s">
        <v>42</v>
      </c>
      <c r="G78" s="14" t="s">
        <v>43</v>
      </c>
      <c r="H78" s="42">
        <v>2</v>
      </c>
      <c r="I78" s="18">
        <v>2</v>
      </c>
      <c r="J78" s="20">
        <v>6200000</v>
      </c>
      <c r="K78" s="39">
        <v>0.08</v>
      </c>
      <c r="L78" s="22">
        <f t="shared" si="16"/>
        <v>12400000</v>
      </c>
      <c r="M78" s="23">
        <f t="shared" si="13"/>
        <v>13392000</v>
      </c>
      <c r="N78" s="23">
        <f t="shared" si="14"/>
        <v>992000</v>
      </c>
      <c r="O78" s="44" t="s">
        <v>83</v>
      </c>
      <c r="P78" s="23">
        <f t="shared" si="15"/>
        <v>6696000</v>
      </c>
      <c r="Q78" s="25">
        <f t="shared" si="10"/>
        <v>0.24657534246575341</v>
      </c>
      <c r="R78" s="23">
        <f t="shared" si="11"/>
        <v>3</v>
      </c>
      <c r="S78" s="26">
        <f t="shared" si="12"/>
        <v>0.25</v>
      </c>
      <c r="T78" s="27">
        <f t="shared" si="12"/>
        <v>3</v>
      </c>
      <c r="U78" s="24" t="str">
        <f t="shared" si="17"/>
        <v xml:space="preserve">0,25 sản phẩm/tháng hoặc 3 sản phẩm/năm </v>
      </c>
      <c r="V78" s="39"/>
      <c r="W78" s="21" t="s">
        <v>46</v>
      </c>
      <c r="X78" s="28" t="s">
        <v>47</v>
      </c>
      <c r="Y78" s="28" t="s">
        <v>476</v>
      </c>
      <c r="Z78" s="18" t="s">
        <v>540</v>
      </c>
      <c r="AA78" s="18">
        <v>6200000</v>
      </c>
      <c r="AB78" s="18" t="str">
        <f>VLOOKUP(Z78,'[1]Tra giá ERP'!$A$2:$C$25844,3,0)</f>
        <v>Nhập kho vật tư (HĐ: 86/2024) theo hóa đơn số 00000157 ngày 08.11.2024</v>
      </c>
      <c r="AC78" s="14">
        <v>0</v>
      </c>
      <c r="AD78" s="14">
        <v>0</v>
      </c>
      <c r="AE78" s="18">
        <v>2</v>
      </c>
      <c r="AF78" s="41"/>
      <c r="AG78" s="57" t="s">
        <v>486</v>
      </c>
      <c r="AH78" s="31">
        <v>13000000</v>
      </c>
      <c r="AI78" s="33" t="s">
        <v>476</v>
      </c>
      <c r="AJ78" s="31">
        <v>9800000</v>
      </c>
      <c r="AK78" s="33" t="s">
        <v>487</v>
      </c>
      <c r="AL78" s="31">
        <v>6200000</v>
      </c>
      <c r="AM78" s="11" t="s">
        <v>476</v>
      </c>
      <c r="AN78" s="15" t="s">
        <v>541</v>
      </c>
      <c r="AO78" s="34" t="s">
        <v>43</v>
      </c>
      <c r="AP78" s="35">
        <v>2</v>
      </c>
      <c r="AQ78" s="57" t="s">
        <v>540</v>
      </c>
      <c r="AR78" s="37"/>
      <c r="AS78" s="13"/>
      <c r="AT78" s="13"/>
    </row>
    <row r="79" spans="1:46" ht="75.75" thickBot="1" x14ac:dyDescent="0.3">
      <c r="A79" s="14">
        <v>78</v>
      </c>
      <c r="B79" s="15" t="s">
        <v>542</v>
      </c>
      <c r="C79" s="41" t="s">
        <v>543</v>
      </c>
      <c r="D79" s="41" t="s">
        <v>544</v>
      </c>
      <c r="E79" s="18" t="s">
        <v>545</v>
      </c>
      <c r="F79" s="18" t="s">
        <v>42</v>
      </c>
      <c r="G79" s="14" t="s">
        <v>43</v>
      </c>
      <c r="H79" s="42">
        <v>2</v>
      </c>
      <c r="I79" s="18">
        <v>2</v>
      </c>
      <c r="J79" s="20">
        <v>8900000</v>
      </c>
      <c r="K79" s="39">
        <v>0.08</v>
      </c>
      <c r="L79" s="22">
        <f t="shared" si="16"/>
        <v>17800000</v>
      </c>
      <c r="M79" s="23">
        <f t="shared" si="13"/>
        <v>19224000</v>
      </c>
      <c r="N79" s="23">
        <f t="shared" si="14"/>
        <v>1424000</v>
      </c>
      <c r="O79" s="44" t="s">
        <v>83</v>
      </c>
      <c r="P79" s="23">
        <f t="shared" si="15"/>
        <v>9612000</v>
      </c>
      <c r="Q79" s="25">
        <f t="shared" si="10"/>
        <v>0.24657534246575341</v>
      </c>
      <c r="R79" s="23">
        <f t="shared" si="11"/>
        <v>3</v>
      </c>
      <c r="S79" s="26">
        <f t="shared" si="12"/>
        <v>0.25</v>
      </c>
      <c r="T79" s="27">
        <f t="shared" si="12"/>
        <v>3</v>
      </c>
      <c r="U79" s="24" t="str">
        <f t="shared" si="17"/>
        <v xml:space="preserve">0,25 sản phẩm/tháng hoặc 3 sản phẩm/năm </v>
      </c>
      <c r="V79" s="39"/>
      <c r="W79" s="21" t="s">
        <v>46</v>
      </c>
      <c r="X79" s="28" t="s">
        <v>47</v>
      </c>
      <c r="Y79" s="28" t="s">
        <v>476</v>
      </c>
      <c r="Z79" s="18" t="s">
        <v>546</v>
      </c>
      <c r="AA79" s="18">
        <v>8900000</v>
      </c>
      <c r="AB79" s="18" t="str">
        <f>VLOOKUP(Z79,'[1]Tra giá ERP'!$A$2:$C$25844,3,0)</f>
        <v>Nhập kho vật tư (HĐ: 86/2024) theo hóa đơn số 00000157 ngày 08.11.2024</v>
      </c>
      <c r="AC79" s="14">
        <v>0</v>
      </c>
      <c r="AD79" s="14">
        <v>0</v>
      </c>
      <c r="AE79" s="18">
        <v>2</v>
      </c>
      <c r="AF79" s="41"/>
      <c r="AG79" s="57" t="s">
        <v>486</v>
      </c>
      <c r="AH79" s="31">
        <v>14500000</v>
      </c>
      <c r="AI79" s="33" t="s">
        <v>476</v>
      </c>
      <c r="AJ79" s="31">
        <v>10000000</v>
      </c>
      <c r="AK79" s="33" t="s">
        <v>487</v>
      </c>
      <c r="AL79" s="31">
        <v>8900000</v>
      </c>
      <c r="AM79" s="11" t="s">
        <v>476</v>
      </c>
      <c r="AN79" s="15" t="s">
        <v>547</v>
      </c>
      <c r="AO79" s="34" t="s">
        <v>43</v>
      </c>
      <c r="AP79" s="35">
        <v>2</v>
      </c>
      <c r="AQ79" s="57" t="s">
        <v>546</v>
      </c>
      <c r="AR79" s="37"/>
      <c r="AS79" s="13"/>
      <c r="AT79" s="13"/>
    </row>
    <row r="80" spans="1:46" ht="75.75" thickBot="1" x14ac:dyDescent="0.3">
      <c r="A80" s="14">
        <v>79</v>
      </c>
      <c r="B80" s="15" t="s">
        <v>548</v>
      </c>
      <c r="C80" s="41" t="s">
        <v>549</v>
      </c>
      <c r="D80" s="41" t="s">
        <v>550</v>
      </c>
      <c r="E80" s="18" t="s">
        <v>551</v>
      </c>
      <c r="F80" s="18" t="s">
        <v>42</v>
      </c>
      <c r="G80" s="14" t="s">
        <v>43</v>
      </c>
      <c r="H80" s="42">
        <v>2</v>
      </c>
      <c r="I80" s="18">
        <v>2</v>
      </c>
      <c r="J80" s="20">
        <v>13500000</v>
      </c>
      <c r="K80" s="39">
        <v>0.08</v>
      </c>
      <c r="L80" s="22">
        <f t="shared" si="16"/>
        <v>27000000</v>
      </c>
      <c r="M80" s="23">
        <f t="shared" si="13"/>
        <v>29160000.000000004</v>
      </c>
      <c r="N80" s="23">
        <f t="shared" si="14"/>
        <v>2160000</v>
      </c>
      <c r="O80" s="44" t="s">
        <v>83</v>
      </c>
      <c r="P80" s="23">
        <f t="shared" si="15"/>
        <v>14580000.000000002</v>
      </c>
      <c r="Q80" s="25">
        <f t="shared" si="10"/>
        <v>0.24657534246575341</v>
      </c>
      <c r="R80" s="23">
        <f t="shared" si="11"/>
        <v>3</v>
      </c>
      <c r="S80" s="26">
        <f t="shared" si="12"/>
        <v>0.25</v>
      </c>
      <c r="T80" s="27">
        <f t="shared" si="12"/>
        <v>3</v>
      </c>
      <c r="U80" s="24" t="str">
        <f t="shared" si="17"/>
        <v xml:space="preserve">0,25 sản phẩm/tháng hoặc 3 sản phẩm/năm </v>
      </c>
      <c r="V80" s="39"/>
      <c r="W80" s="21" t="s">
        <v>46</v>
      </c>
      <c r="X80" s="28" t="s">
        <v>47</v>
      </c>
      <c r="Y80" s="28" t="s">
        <v>476</v>
      </c>
      <c r="Z80" s="18" t="s">
        <v>552</v>
      </c>
      <c r="AA80" s="18">
        <v>13500000</v>
      </c>
      <c r="AB80" s="18" t="str">
        <f>VLOOKUP(Z80,'[1]Tra giá ERP'!$A$2:$C$25844,3,0)</f>
        <v>Nhập kho vật tư (HĐ: 86/2024) theo hóa đơn số 00000157 ngày 08.11.2024</v>
      </c>
      <c r="AC80" s="14">
        <v>0</v>
      </c>
      <c r="AD80" s="14">
        <v>0</v>
      </c>
      <c r="AE80" s="18">
        <v>2</v>
      </c>
      <c r="AF80" s="41"/>
      <c r="AG80" s="57" t="s">
        <v>486</v>
      </c>
      <c r="AH80" s="31">
        <v>19430000</v>
      </c>
      <c r="AI80" s="33" t="s">
        <v>476</v>
      </c>
      <c r="AJ80" s="31">
        <v>15000000</v>
      </c>
      <c r="AK80" s="33" t="s">
        <v>487</v>
      </c>
      <c r="AL80" s="31">
        <v>13500000</v>
      </c>
      <c r="AM80" s="11" t="s">
        <v>476</v>
      </c>
      <c r="AN80" s="15" t="s">
        <v>553</v>
      </c>
      <c r="AO80" s="34" t="s">
        <v>43</v>
      </c>
      <c r="AP80" s="35">
        <v>2</v>
      </c>
      <c r="AQ80" s="57" t="s">
        <v>552</v>
      </c>
      <c r="AR80" s="37"/>
      <c r="AS80" s="13"/>
      <c r="AT80" s="13"/>
    </row>
    <row r="81" spans="1:46" ht="90.75" thickBot="1" x14ac:dyDescent="0.3">
      <c r="A81" s="14">
        <v>80</v>
      </c>
      <c r="B81" s="15" t="s">
        <v>554</v>
      </c>
      <c r="C81" s="41" t="s">
        <v>555</v>
      </c>
      <c r="D81" s="41" t="s">
        <v>556</v>
      </c>
      <c r="E81" s="18" t="s">
        <v>557</v>
      </c>
      <c r="F81" s="18" t="s">
        <v>42</v>
      </c>
      <c r="G81" s="14" t="s">
        <v>43</v>
      </c>
      <c r="H81" s="42">
        <v>2</v>
      </c>
      <c r="I81" s="18">
        <v>2</v>
      </c>
      <c r="J81" s="20">
        <v>1000000</v>
      </c>
      <c r="K81" s="39">
        <v>0.08</v>
      </c>
      <c r="L81" s="22">
        <f t="shared" si="16"/>
        <v>2000000</v>
      </c>
      <c r="M81" s="23">
        <f t="shared" si="13"/>
        <v>2160000</v>
      </c>
      <c r="N81" s="23">
        <f t="shared" si="14"/>
        <v>160000</v>
      </c>
      <c r="O81" s="44" t="s">
        <v>83</v>
      </c>
      <c r="P81" s="23">
        <f t="shared" si="15"/>
        <v>1080000</v>
      </c>
      <c r="Q81" s="25">
        <f t="shared" si="10"/>
        <v>0.24657534246575341</v>
      </c>
      <c r="R81" s="23">
        <f t="shared" si="11"/>
        <v>3</v>
      </c>
      <c r="S81" s="26">
        <f t="shared" si="12"/>
        <v>0.25</v>
      </c>
      <c r="T81" s="27">
        <f t="shared" si="12"/>
        <v>3</v>
      </c>
      <c r="U81" s="24" t="str">
        <f t="shared" si="17"/>
        <v xml:space="preserve">0,25 sản phẩm/tháng hoặc 3 sản phẩm/năm </v>
      </c>
      <c r="V81" s="39"/>
      <c r="W81" s="21" t="s">
        <v>46</v>
      </c>
      <c r="X81" s="28" t="s">
        <v>47</v>
      </c>
      <c r="Y81" s="28" t="s">
        <v>476</v>
      </c>
      <c r="Z81" s="18" t="s">
        <v>558</v>
      </c>
      <c r="AA81" s="18">
        <v>680000</v>
      </c>
      <c r="AB81" s="18" t="str">
        <f>VLOOKUP(Z81,'[1]Tra giá ERP'!$A$2:$C$25844,3,0)</f>
        <v>Nhập kho vật tư (HĐ: 86/2024) theo hóa đơn số 00000157 ngày 08.11.2024</v>
      </c>
      <c r="AC81" s="14">
        <v>0</v>
      </c>
      <c r="AD81" s="14">
        <v>0</v>
      </c>
      <c r="AE81" s="18">
        <v>2</v>
      </c>
      <c r="AF81" s="41"/>
      <c r="AG81" s="57" t="s">
        <v>486</v>
      </c>
      <c r="AH81" s="31">
        <v>2458000</v>
      </c>
      <c r="AI81" s="33" t="s">
        <v>476</v>
      </c>
      <c r="AJ81" s="31">
        <v>3200000</v>
      </c>
      <c r="AK81" s="33" t="s">
        <v>487</v>
      </c>
      <c r="AL81" s="31">
        <v>1000000</v>
      </c>
      <c r="AM81" s="11" t="s">
        <v>476</v>
      </c>
      <c r="AN81" s="15" t="s">
        <v>559</v>
      </c>
      <c r="AO81" s="34" t="s">
        <v>43</v>
      </c>
      <c r="AP81" s="35">
        <v>2</v>
      </c>
      <c r="AQ81" s="57" t="s">
        <v>558</v>
      </c>
      <c r="AR81" s="37"/>
      <c r="AS81" s="13"/>
      <c r="AT81" s="13"/>
    </row>
    <row r="82" spans="1:46" ht="75.75" thickBot="1" x14ac:dyDescent="0.3">
      <c r="A82" s="14">
        <v>81</v>
      </c>
      <c r="B82" s="15" t="s">
        <v>560</v>
      </c>
      <c r="C82" s="41" t="s">
        <v>561</v>
      </c>
      <c r="D82" s="41" t="s">
        <v>562</v>
      </c>
      <c r="E82" s="18" t="s">
        <v>563</v>
      </c>
      <c r="F82" s="18" t="s">
        <v>42</v>
      </c>
      <c r="G82" s="14" t="s">
        <v>43</v>
      </c>
      <c r="H82" s="42">
        <v>12</v>
      </c>
      <c r="I82" s="18">
        <v>12</v>
      </c>
      <c r="J82" s="20">
        <v>1000000</v>
      </c>
      <c r="K82" s="39">
        <v>0.08</v>
      </c>
      <c r="L82" s="22">
        <f t="shared" si="16"/>
        <v>12000000</v>
      </c>
      <c r="M82" s="23">
        <f t="shared" si="13"/>
        <v>12960000</v>
      </c>
      <c r="N82" s="23">
        <f t="shared" si="14"/>
        <v>960000</v>
      </c>
      <c r="O82" s="44" t="s">
        <v>83</v>
      </c>
      <c r="P82" s="23">
        <f t="shared" si="15"/>
        <v>6480000</v>
      </c>
      <c r="Q82" s="25">
        <f t="shared" si="10"/>
        <v>1.4794520547945205</v>
      </c>
      <c r="R82" s="23">
        <f t="shared" si="11"/>
        <v>18</v>
      </c>
      <c r="S82" s="26">
        <f t="shared" si="12"/>
        <v>1.48</v>
      </c>
      <c r="T82" s="27">
        <f t="shared" si="12"/>
        <v>18</v>
      </c>
      <c r="U82" s="24" t="str">
        <f t="shared" si="17"/>
        <v xml:space="preserve">1,48 sản phẩm/tháng hoặc 18 sản phẩm/năm </v>
      </c>
      <c r="V82" s="39"/>
      <c r="W82" s="21" t="s">
        <v>46</v>
      </c>
      <c r="X82" s="28" t="s">
        <v>47</v>
      </c>
      <c r="Y82" s="28" t="s">
        <v>476</v>
      </c>
      <c r="Z82" s="18" t="s">
        <v>564</v>
      </c>
      <c r="AA82" s="18">
        <v>630000</v>
      </c>
      <c r="AB82" s="18" t="str">
        <f>VLOOKUP(Z82,'[1]Tra giá ERP'!$A$2:$C$25844,3,0)</f>
        <v>Nhập kho vật tư (HĐ: 86/2024) theo hóa đơn số 00000157 ngày 08.11.2024</v>
      </c>
      <c r="AC82" s="14">
        <v>0</v>
      </c>
      <c r="AD82" s="14">
        <v>0</v>
      </c>
      <c r="AE82" s="18">
        <v>12</v>
      </c>
      <c r="AF82" s="41"/>
      <c r="AG82" s="57" t="s">
        <v>486</v>
      </c>
      <c r="AH82" s="31">
        <v>1890000</v>
      </c>
      <c r="AI82" s="33" t="s">
        <v>476</v>
      </c>
      <c r="AJ82" s="31">
        <v>1000000</v>
      </c>
      <c r="AK82" s="33" t="s">
        <v>487</v>
      </c>
      <c r="AL82" s="31">
        <v>1200000</v>
      </c>
      <c r="AM82" s="11" t="s">
        <v>476</v>
      </c>
      <c r="AN82" s="15" t="s">
        <v>565</v>
      </c>
      <c r="AO82" s="34" t="s">
        <v>43</v>
      </c>
      <c r="AP82" s="35">
        <v>12</v>
      </c>
      <c r="AQ82" s="57" t="s">
        <v>564</v>
      </c>
      <c r="AR82" s="37"/>
      <c r="AS82" s="13"/>
      <c r="AT82" s="13"/>
    </row>
    <row r="83" spans="1:46" ht="90.75" thickBot="1" x14ac:dyDescent="0.3">
      <c r="A83" s="14">
        <v>82</v>
      </c>
      <c r="B83" s="15" t="s">
        <v>566</v>
      </c>
      <c r="C83" s="41" t="s">
        <v>567</v>
      </c>
      <c r="D83" s="41" t="s">
        <v>568</v>
      </c>
      <c r="E83" s="18" t="s">
        <v>569</v>
      </c>
      <c r="F83" s="18" t="s">
        <v>42</v>
      </c>
      <c r="G83" s="14" t="s">
        <v>43</v>
      </c>
      <c r="H83" s="42">
        <v>2</v>
      </c>
      <c r="I83" s="18">
        <v>2</v>
      </c>
      <c r="J83" s="20">
        <v>1000000</v>
      </c>
      <c r="K83" s="39">
        <v>0.08</v>
      </c>
      <c r="L83" s="22">
        <f t="shared" si="16"/>
        <v>2000000</v>
      </c>
      <c r="M83" s="23">
        <f t="shared" si="13"/>
        <v>2160000</v>
      </c>
      <c r="N83" s="23">
        <f t="shared" si="14"/>
        <v>160000</v>
      </c>
      <c r="O83" s="44" t="s">
        <v>83</v>
      </c>
      <c r="P83" s="23">
        <f t="shared" si="15"/>
        <v>1080000</v>
      </c>
      <c r="Q83" s="25">
        <f t="shared" si="10"/>
        <v>0.24657534246575341</v>
      </c>
      <c r="R83" s="23">
        <f t="shared" si="11"/>
        <v>3</v>
      </c>
      <c r="S83" s="26">
        <f t="shared" si="12"/>
        <v>0.25</v>
      </c>
      <c r="T83" s="27">
        <f t="shared" si="12"/>
        <v>3</v>
      </c>
      <c r="U83" s="24" t="str">
        <f t="shared" si="17"/>
        <v xml:space="preserve">0,25 sản phẩm/tháng hoặc 3 sản phẩm/năm </v>
      </c>
      <c r="V83" s="39"/>
      <c r="W83" s="21" t="s">
        <v>46</v>
      </c>
      <c r="X83" s="28" t="s">
        <v>47</v>
      </c>
      <c r="Y83" s="28" t="s">
        <v>476</v>
      </c>
      <c r="Z83" s="18" t="s">
        <v>570</v>
      </c>
      <c r="AA83" s="18">
        <v>790000</v>
      </c>
      <c r="AB83" s="18" t="str">
        <f>VLOOKUP(Z83,'[1]Tra giá ERP'!$A$2:$C$25844,3,0)</f>
        <v>Nhập kho vật tư (HĐ: 86/2024) theo hóa đơn số 00000157 ngày 08.11.2024</v>
      </c>
      <c r="AC83" s="14">
        <v>0</v>
      </c>
      <c r="AD83" s="14">
        <v>0</v>
      </c>
      <c r="AE83" s="18">
        <v>2</v>
      </c>
      <c r="AF83" s="41"/>
      <c r="AG83" s="57" t="s">
        <v>486</v>
      </c>
      <c r="AH83" s="31">
        <v>1800000</v>
      </c>
      <c r="AI83" s="33" t="s">
        <v>476</v>
      </c>
      <c r="AJ83" s="31">
        <v>1000000</v>
      </c>
      <c r="AK83" s="33" t="s">
        <v>487</v>
      </c>
      <c r="AL83" s="31">
        <v>1230000</v>
      </c>
      <c r="AM83" s="11" t="s">
        <v>476</v>
      </c>
      <c r="AN83" s="15" t="s">
        <v>571</v>
      </c>
      <c r="AO83" s="34" t="s">
        <v>43</v>
      </c>
      <c r="AP83" s="35">
        <v>2</v>
      </c>
      <c r="AQ83" s="57" t="s">
        <v>570</v>
      </c>
      <c r="AR83" s="37"/>
      <c r="AS83" s="13"/>
      <c r="AT83" s="13"/>
    </row>
    <row r="84" spans="1:46" ht="75.75" thickBot="1" x14ac:dyDescent="0.3">
      <c r="A84" s="14">
        <v>83</v>
      </c>
      <c r="B84" s="15" t="s">
        <v>572</v>
      </c>
      <c r="C84" s="41" t="s">
        <v>573</v>
      </c>
      <c r="D84" s="41" t="s">
        <v>574</v>
      </c>
      <c r="E84" s="18" t="s">
        <v>575</v>
      </c>
      <c r="F84" s="18" t="s">
        <v>42</v>
      </c>
      <c r="G84" s="14" t="s">
        <v>43</v>
      </c>
      <c r="H84" s="42">
        <v>4</v>
      </c>
      <c r="I84" s="18">
        <v>4</v>
      </c>
      <c r="J84" s="20">
        <v>32500000</v>
      </c>
      <c r="K84" s="39">
        <v>0.08</v>
      </c>
      <c r="L84" s="22">
        <f t="shared" si="16"/>
        <v>130000000</v>
      </c>
      <c r="M84" s="23">
        <f t="shared" si="13"/>
        <v>140400000</v>
      </c>
      <c r="N84" s="23">
        <f t="shared" si="14"/>
        <v>10400000</v>
      </c>
      <c r="O84" s="44" t="s">
        <v>83</v>
      </c>
      <c r="P84" s="23">
        <f t="shared" si="15"/>
        <v>70200000</v>
      </c>
      <c r="Q84" s="25">
        <f t="shared" si="10"/>
        <v>0.49315068493150682</v>
      </c>
      <c r="R84" s="23">
        <f t="shared" si="11"/>
        <v>6</v>
      </c>
      <c r="S84" s="26">
        <f t="shared" si="12"/>
        <v>0.49</v>
      </c>
      <c r="T84" s="27">
        <f t="shared" si="12"/>
        <v>6</v>
      </c>
      <c r="U84" s="24" t="str">
        <f t="shared" si="17"/>
        <v xml:space="preserve">0,49 sản phẩm/tháng hoặc 6 sản phẩm/năm </v>
      </c>
      <c r="V84" s="21" t="s">
        <v>45</v>
      </c>
      <c r="W84" s="21" t="s">
        <v>46</v>
      </c>
      <c r="X84" s="28" t="s">
        <v>47</v>
      </c>
      <c r="Y84" s="28" t="s">
        <v>476</v>
      </c>
      <c r="Z84" s="18" t="s">
        <v>576</v>
      </c>
      <c r="AA84" s="18">
        <v>32500000</v>
      </c>
      <c r="AB84" s="18" t="str">
        <f>VLOOKUP(Z84,'[1]Tra giá ERP'!$A$2:$C$25844,3,0)</f>
        <v>Nhập kho vật tư (HĐ: 86/2024) theo hóa đơn số 00000157 ngày 08.11.2024</v>
      </c>
      <c r="AC84" s="14">
        <v>0</v>
      </c>
      <c r="AD84" s="14">
        <v>0</v>
      </c>
      <c r="AE84" s="18">
        <v>4</v>
      </c>
      <c r="AF84" s="41"/>
      <c r="AG84" s="57" t="s">
        <v>486</v>
      </c>
      <c r="AH84" s="31">
        <v>41600000</v>
      </c>
      <c r="AI84" s="33" t="s">
        <v>476</v>
      </c>
      <c r="AJ84" s="31">
        <v>32500000</v>
      </c>
      <c r="AK84" s="33" t="s">
        <v>487</v>
      </c>
      <c r="AL84" s="31">
        <v>35000000</v>
      </c>
      <c r="AM84" s="11" t="s">
        <v>476</v>
      </c>
      <c r="AN84" s="15" t="s">
        <v>577</v>
      </c>
      <c r="AO84" s="34" t="s">
        <v>43</v>
      </c>
      <c r="AP84" s="35">
        <v>4</v>
      </c>
      <c r="AQ84" s="57" t="s">
        <v>576</v>
      </c>
      <c r="AR84" s="37"/>
      <c r="AS84" s="13"/>
      <c r="AT84" s="13"/>
    </row>
    <row r="85" spans="1:46" ht="90.75" thickBot="1" x14ac:dyDescent="0.3">
      <c r="A85" s="14">
        <v>84</v>
      </c>
      <c r="B85" s="15" t="s">
        <v>578</v>
      </c>
      <c r="C85" s="41" t="s">
        <v>579</v>
      </c>
      <c r="D85" s="68" t="s">
        <v>580</v>
      </c>
      <c r="E85" s="18" t="s">
        <v>581</v>
      </c>
      <c r="F85" s="18" t="s">
        <v>42</v>
      </c>
      <c r="G85" s="14" t="s">
        <v>43</v>
      </c>
      <c r="H85" s="42">
        <v>18</v>
      </c>
      <c r="I85" s="18">
        <v>18</v>
      </c>
      <c r="J85" s="20">
        <v>5000000</v>
      </c>
      <c r="K85" s="39">
        <v>0.08</v>
      </c>
      <c r="L85" s="22">
        <f t="shared" si="16"/>
        <v>90000000</v>
      </c>
      <c r="M85" s="23">
        <f t="shared" si="13"/>
        <v>97200000</v>
      </c>
      <c r="N85" s="23">
        <f t="shared" si="14"/>
        <v>7200000</v>
      </c>
      <c r="O85" s="44" t="s">
        <v>83</v>
      </c>
      <c r="P85" s="23">
        <f t="shared" si="15"/>
        <v>48600000</v>
      </c>
      <c r="Q85" s="25">
        <f t="shared" ref="Q85:Q139" si="18">1.5*(H85*30/365)</f>
        <v>2.2191780821917808</v>
      </c>
      <c r="R85" s="23">
        <f t="shared" ref="R85:R139" si="19">1.5*H85</f>
        <v>27</v>
      </c>
      <c r="S85" s="26">
        <f t="shared" si="12"/>
        <v>2.2200000000000002</v>
      </c>
      <c r="T85" s="27">
        <f t="shared" si="12"/>
        <v>27</v>
      </c>
      <c r="U85" s="24" t="str">
        <f t="shared" si="17"/>
        <v xml:space="preserve">2,22 sản phẩm/tháng hoặc 27 sản phẩm/năm </v>
      </c>
      <c r="V85" s="21" t="s">
        <v>45</v>
      </c>
      <c r="W85" s="21" t="s">
        <v>46</v>
      </c>
      <c r="X85" s="28" t="s">
        <v>47</v>
      </c>
      <c r="Y85" s="28" t="s">
        <v>476</v>
      </c>
      <c r="Z85" s="18" t="s">
        <v>582</v>
      </c>
      <c r="AA85" s="18">
        <v>4500000</v>
      </c>
      <c r="AB85" s="18" t="str">
        <f>VLOOKUP(Z85,'[1]Tra giá ERP'!$A$2:$C$25844,3,0)</f>
        <v>Nhập kho vật tư (QĐ: 16/2026) theo hóa đơn số 8 ngày 12.01.2026</v>
      </c>
      <c r="AC85" s="14">
        <v>0</v>
      </c>
      <c r="AD85" s="14">
        <v>0</v>
      </c>
      <c r="AE85" s="18">
        <v>18</v>
      </c>
      <c r="AF85" s="41"/>
      <c r="AG85" s="57" t="s">
        <v>486</v>
      </c>
      <c r="AH85" s="31">
        <v>5000000</v>
      </c>
      <c r="AI85" s="33" t="s">
        <v>476</v>
      </c>
      <c r="AJ85" s="31">
        <v>8100000</v>
      </c>
      <c r="AK85" s="33" t="s">
        <v>487</v>
      </c>
      <c r="AL85" s="31">
        <v>6980000</v>
      </c>
      <c r="AM85" s="11" t="s">
        <v>476</v>
      </c>
      <c r="AN85" s="15" t="s">
        <v>583</v>
      </c>
      <c r="AO85" s="34" t="s">
        <v>43</v>
      </c>
      <c r="AP85" s="35">
        <v>18</v>
      </c>
      <c r="AQ85" s="57" t="s">
        <v>582</v>
      </c>
      <c r="AR85" s="37"/>
      <c r="AS85" s="13"/>
      <c r="AT85" s="13"/>
    </row>
    <row r="86" spans="1:46" ht="60.75" thickBot="1" x14ac:dyDescent="0.3">
      <c r="A86" s="14">
        <v>85</v>
      </c>
      <c r="B86" s="15" t="s">
        <v>584</v>
      </c>
      <c r="C86" s="40" t="s">
        <v>271</v>
      </c>
      <c r="D86" s="41" t="s">
        <v>585</v>
      </c>
      <c r="E86" s="18" t="s">
        <v>586</v>
      </c>
      <c r="F86" s="18" t="s">
        <v>42</v>
      </c>
      <c r="G86" s="14" t="s">
        <v>43</v>
      </c>
      <c r="H86" s="42">
        <v>1</v>
      </c>
      <c r="I86" s="18">
        <v>1</v>
      </c>
      <c r="J86" s="20">
        <v>8850000</v>
      </c>
      <c r="K86" s="39">
        <v>0.08</v>
      </c>
      <c r="L86" s="22">
        <f t="shared" si="16"/>
        <v>8850000</v>
      </c>
      <c r="M86" s="23">
        <f t="shared" si="13"/>
        <v>9558000</v>
      </c>
      <c r="N86" s="23">
        <f t="shared" si="14"/>
        <v>708000</v>
      </c>
      <c r="O86" s="44" t="s">
        <v>83</v>
      </c>
      <c r="P86" s="23">
        <f t="shared" si="15"/>
        <v>4779000</v>
      </c>
      <c r="Q86" s="25">
        <f t="shared" si="18"/>
        <v>0.12328767123287671</v>
      </c>
      <c r="R86" s="23">
        <f t="shared" si="19"/>
        <v>1.5</v>
      </c>
      <c r="S86" s="26">
        <f t="shared" ref="S86:T142" si="20">ROUND(Q86,2)</f>
        <v>0.12</v>
      </c>
      <c r="T86" s="27">
        <f t="shared" si="20"/>
        <v>1.5</v>
      </c>
      <c r="U86" s="24" t="str">
        <f t="shared" si="17"/>
        <v xml:space="preserve">0,12 sản phẩm/tháng hoặc 1,5 sản phẩm/năm </v>
      </c>
      <c r="V86" s="39"/>
      <c r="W86" s="21" t="s">
        <v>46</v>
      </c>
      <c r="X86" s="28" t="s">
        <v>47</v>
      </c>
      <c r="Y86" s="28" t="s">
        <v>276</v>
      </c>
      <c r="Z86" s="18" t="s">
        <v>587</v>
      </c>
      <c r="AA86" s="18"/>
      <c r="AB86" s="18"/>
      <c r="AC86" s="14">
        <v>0</v>
      </c>
      <c r="AD86" s="14">
        <v>0</v>
      </c>
      <c r="AE86" s="18">
        <v>1</v>
      </c>
      <c r="AF86" s="48"/>
      <c r="AG86" s="49" t="s">
        <v>588</v>
      </c>
      <c r="AH86" s="31">
        <v>8850000</v>
      </c>
      <c r="AI86" s="33" t="s">
        <v>276</v>
      </c>
      <c r="AJ86" s="31">
        <v>9340000</v>
      </c>
      <c r="AK86" s="33" t="s">
        <v>589</v>
      </c>
      <c r="AL86" s="31">
        <v>11000000</v>
      </c>
      <c r="AM86" s="11" t="s">
        <v>286</v>
      </c>
      <c r="AN86" s="15" t="s">
        <v>590</v>
      </c>
      <c r="AO86" s="34" t="s">
        <v>43</v>
      </c>
      <c r="AP86" s="35">
        <v>1</v>
      </c>
      <c r="AQ86" s="57" t="s">
        <v>587</v>
      </c>
      <c r="AR86" s="37"/>
      <c r="AS86" s="13"/>
      <c r="AT86" s="13"/>
    </row>
    <row r="87" spans="1:46" ht="60.75" thickBot="1" x14ac:dyDescent="0.3">
      <c r="A87" s="14">
        <v>86</v>
      </c>
      <c r="B87" s="15" t="s">
        <v>591</v>
      </c>
      <c r="C87" s="41" t="s">
        <v>592</v>
      </c>
      <c r="D87" s="41" t="s">
        <v>593</v>
      </c>
      <c r="E87" s="18" t="s">
        <v>594</v>
      </c>
      <c r="F87" s="18" t="s">
        <v>42</v>
      </c>
      <c r="G87" s="14" t="s">
        <v>43</v>
      </c>
      <c r="H87" s="42">
        <v>8</v>
      </c>
      <c r="I87" s="18">
        <v>8</v>
      </c>
      <c r="J87" s="20">
        <v>502000</v>
      </c>
      <c r="K87" s="39">
        <v>0.08</v>
      </c>
      <c r="L87" s="22">
        <f t="shared" si="16"/>
        <v>4016000</v>
      </c>
      <c r="M87" s="23">
        <f t="shared" si="13"/>
        <v>4337280</v>
      </c>
      <c r="N87" s="23">
        <f t="shared" si="14"/>
        <v>321280</v>
      </c>
      <c r="O87" s="44" t="s">
        <v>83</v>
      </c>
      <c r="P87" s="23">
        <f t="shared" si="15"/>
        <v>2168640</v>
      </c>
      <c r="Q87" s="25">
        <f t="shared" si="18"/>
        <v>0.98630136986301364</v>
      </c>
      <c r="R87" s="23">
        <f t="shared" si="19"/>
        <v>12</v>
      </c>
      <c r="S87" s="26">
        <f t="shared" si="20"/>
        <v>0.99</v>
      </c>
      <c r="T87" s="27">
        <f t="shared" si="20"/>
        <v>12</v>
      </c>
      <c r="U87" s="24" t="str">
        <f t="shared" si="17"/>
        <v xml:space="preserve">0,99 sản phẩm/tháng hoặc 12 sản phẩm/năm </v>
      </c>
      <c r="V87" s="39"/>
      <c r="W87" s="21" t="s">
        <v>46</v>
      </c>
      <c r="X87" s="28" t="s">
        <v>47</v>
      </c>
      <c r="Y87" s="28" t="s">
        <v>113</v>
      </c>
      <c r="Z87" s="18" t="s">
        <v>595</v>
      </c>
      <c r="AA87" s="18"/>
      <c r="AB87" s="18"/>
      <c r="AC87" s="14">
        <v>0</v>
      </c>
      <c r="AD87" s="14">
        <v>0</v>
      </c>
      <c r="AE87" s="18">
        <v>8</v>
      </c>
      <c r="AF87" s="41"/>
      <c r="AG87" s="57"/>
      <c r="AH87" s="31">
        <v>502000</v>
      </c>
      <c r="AI87" s="33" t="s">
        <v>113</v>
      </c>
      <c r="AJ87" s="31">
        <v>890000</v>
      </c>
      <c r="AK87" s="33" t="s">
        <v>596</v>
      </c>
      <c r="AL87" s="31">
        <v>1100000</v>
      </c>
      <c r="AM87" s="11" t="s">
        <v>111</v>
      </c>
      <c r="AN87" s="15" t="s">
        <v>593</v>
      </c>
      <c r="AO87" s="34" t="s">
        <v>43</v>
      </c>
      <c r="AP87" s="35">
        <v>8</v>
      </c>
      <c r="AQ87" s="57" t="s">
        <v>595</v>
      </c>
      <c r="AR87" s="37"/>
      <c r="AS87" s="13"/>
      <c r="AT87" s="13"/>
    </row>
    <row r="88" spans="1:46" ht="120.75" thickBot="1" x14ac:dyDescent="0.3">
      <c r="A88" s="14">
        <v>87</v>
      </c>
      <c r="B88" s="15" t="s">
        <v>597</v>
      </c>
      <c r="C88" s="41" t="s">
        <v>598</v>
      </c>
      <c r="D88" s="41" t="s">
        <v>599</v>
      </c>
      <c r="E88" s="18" t="e">
        <v>#N/A</v>
      </c>
      <c r="F88" s="18" t="e">
        <v>#N/A</v>
      </c>
      <c r="G88" s="14" t="s">
        <v>43</v>
      </c>
      <c r="H88" s="42">
        <v>2</v>
      </c>
      <c r="I88" s="18">
        <v>2</v>
      </c>
      <c r="J88" s="20">
        <v>930000</v>
      </c>
      <c r="K88" s="39">
        <v>0.08</v>
      </c>
      <c r="L88" s="22">
        <f t="shared" si="16"/>
        <v>1860000</v>
      </c>
      <c r="M88" s="23">
        <f t="shared" si="13"/>
        <v>2008800.0000000002</v>
      </c>
      <c r="N88" s="23">
        <f t="shared" si="14"/>
        <v>148800</v>
      </c>
      <c r="O88" s="44" t="s">
        <v>83</v>
      </c>
      <c r="P88" s="23">
        <f t="shared" si="15"/>
        <v>1004400.0000000001</v>
      </c>
      <c r="Q88" s="25">
        <f t="shared" si="18"/>
        <v>0.24657534246575341</v>
      </c>
      <c r="R88" s="23">
        <f t="shared" si="19"/>
        <v>3</v>
      </c>
      <c r="S88" s="26">
        <f t="shared" si="20"/>
        <v>0.25</v>
      </c>
      <c r="T88" s="27">
        <f t="shared" si="20"/>
        <v>3</v>
      </c>
      <c r="U88" s="24" t="str">
        <f t="shared" si="17"/>
        <v xml:space="preserve">0,25 sản phẩm/tháng hoặc 3 sản phẩm/năm </v>
      </c>
      <c r="V88" s="39"/>
      <c r="W88" s="21" t="s">
        <v>46</v>
      </c>
      <c r="X88" s="28" t="s">
        <v>47</v>
      </c>
      <c r="Y88" s="28" t="s">
        <v>113</v>
      </c>
      <c r="Z88" s="18"/>
      <c r="AA88" s="18" t="e">
        <v>#N/A</v>
      </c>
      <c r="AB88" s="18" t="e">
        <f>VLOOKUP(Z88,'[1]Tra giá ERP'!$A$2:$C$25844,3,0)</f>
        <v>#N/A</v>
      </c>
      <c r="AC88" s="14">
        <v>0</v>
      </c>
      <c r="AD88" s="14">
        <v>0</v>
      </c>
      <c r="AE88" s="18">
        <v>2</v>
      </c>
      <c r="AF88" s="41"/>
      <c r="AG88" s="49" t="s">
        <v>600</v>
      </c>
      <c r="AH88" s="31">
        <v>1980000</v>
      </c>
      <c r="AI88" s="33" t="s">
        <v>113</v>
      </c>
      <c r="AJ88" s="31">
        <v>930000</v>
      </c>
      <c r="AK88" s="33" t="s">
        <v>596</v>
      </c>
      <c r="AL88" s="31">
        <v>1400000</v>
      </c>
      <c r="AM88" s="11" t="s">
        <v>111</v>
      </c>
      <c r="AN88" s="15" t="s">
        <v>601</v>
      </c>
      <c r="AO88" s="34" t="s">
        <v>43</v>
      </c>
      <c r="AP88" s="35">
        <v>2</v>
      </c>
      <c r="AQ88" s="57"/>
      <c r="AR88" s="37"/>
      <c r="AS88" s="13"/>
      <c r="AT88" s="13"/>
    </row>
    <row r="89" spans="1:46" ht="60.75" thickBot="1" x14ac:dyDescent="0.3">
      <c r="A89" s="14">
        <v>88</v>
      </c>
      <c r="B89" s="69" t="s">
        <v>602</v>
      </c>
      <c r="C89" s="70" t="s">
        <v>603</v>
      </c>
      <c r="D89" s="71" t="s">
        <v>604</v>
      </c>
      <c r="E89" s="18" t="e">
        <v>#N/A</v>
      </c>
      <c r="F89" s="18" t="e">
        <v>#N/A</v>
      </c>
      <c r="G89" s="71" t="s">
        <v>43</v>
      </c>
      <c r="H89" s="72">
        <v>1</v>
      </c>
      <c r="I89" s="73">
        <v>1</v>
      </c>
      <c r="J89" s="20">
        <v>5200000</v>
      </c>
      <c r="K89" s="39">
        <v>0.08</v>
      </c>
      <c r="L89" s="22">
        <f t="shared" si="16"/>
        <v>5200000</v>
      </c>
      <c r="M89" s="23">
        <f t="shared" si="13"/>
        <v>5616000</v>
      </c>
      <c r="N89" s="23">
        <f t="shared" si="14"/>
        <v>416000</v>
      </c>
      <c r="O89" s="44" t="s">
        <v>83</v>
      </c>
      <c r="P89" s="23">
        <f t="shared" si="15"/>
        <v>2808000</v>
      </c>
      <c r="Q89" s="25">
        <f t="shared" si="18"/>
        <v>0.12328767123287671</v>
      </c>
      <c r="R89" s="23">
        <f t="shared" si="19"/>
        <v>1.5</v>
      </c>
      <c r="S89" s="26">
        <f t="shared" si="20"/>
        <v>0.12</v>
      </c>
      <c r="T89" s="27">
        <f t="shared" si="20"/>
        <v>1.5</v>
      </c>
      <c r="U89" s="24" t="str">
        <f t="shared" si="17"/>
        <v xml:space="preserve">0,12 sản phẩm/tháng hoặc 1,5 sản phẩm/năm </v>
      </c>
      <c r="V89" s="39"/>
      <c r="W89" s="21" t="s">
        <v>46</v>
      </c>
      <c r="X89" s="28" t="s">
        <v>47</v>
      </c>
      <c r="Y89" s="28" t="s">
        <v>113</v>
      </c>
      <c r="Z89" s="73"/>
      <c r="AA89" s="73" t="e">
        <v>#N/A</v>
      </c>
      <c r="AB89" s="18" t="e">
        <f>VLOOKUP(Z89,'[1]Tra giá ERP'!$A$2:$C$25844,3,0)</f>
        <v>#N/A</v>
      </c>
      <c r="AC89" s="74">
        <v>0</v>
      </c>
      <c r="AD89" s="73">
        <v>1</v>
      </c>
      <c r="AE89" s="18">
        <v>1</v>
      </c>
      <c r="AF89" s="71"/>
      <c r="AG89" s="75" t="s">
        <v>605</v>
      </c>
      <c r="AH89" s="31">
        <v>8230000</v>
      </c>
      <c r="AI89" s="76" t="s">
        <v>113</v>
      </c>
      <c r="AJ89" s="31">
        <v>5200000</v>
      </c>
      <c r="AK89" s="76" t="s">
        <v>596</v>
      </c>
      <c r="AL89" s="31">
        <v>6900000</v>
      </c>
      <c r="AM89" s="77" t="s">
        <v>111</v>
      </c>
      <c r="AN89" s="69" t="s">
        <v>606</v>
      </c>
      <c r="AO89" s="34" t="s">
        <v>43</v>
      </c>
      <c r="AP89" s="35">
        <v>2</v>
      </c>
      <c r="AQ89" s="78"/>
      <c r="AR89" s="79"/>
      <c r="AS89" s="80"/>
      <c r="AT89" s="80"/>
    </row>
    <row r="90" spans="1:46" ht="90.75" thickBot="1" x14ac:dyDescent="0.3">
      <c r="A90" s="14">
        <v>89</v>
      </c>
      <c r="B90" s="15" t="s">
        <v>607</v>
      </c>
      <c r="C90" s="50" t="s">
        <v>608</v>
      </c>
      <c r="D90" s="41" t="s">
        <v>609</v>
      </c>
      <c r="E90" s="18" t="s">
        <v>610</v>
      </c>
      <c r="F90" s="18" t="s">
        <v>42</v>
      </c>
      <c r="G90" s="41" t="s">
        <v>43</v>
      </c>
      <c r="H90" s="19">
        <v>2</v>
      </c>
      <c r="I90" s="18">
        <v>2</v>
      </c>
      <c r="J90" s="20">
        <v>49000000</v>
      </c>
      <c r="K90" s="39">
        <v>0.08</v>
      </c>
      <c r="L90" s="22">
        <f t="shared" si="16"/>
        <v>98000000</v>
      </c>
      <c r="M90" s="23">
        <f t="shared" si="13"/>
        <v>105840000</v>
      </c>
      <c r="N90" s="23">
        <f t="shared" si="14"/>
        <v>7840000</v>
      </c>
      <c r="O90" s="44" t="s">
        <v>83</v>
      </c>
      <c r="P90" s="23">
        <f t="shared" si="15"/>
        <v>52920000</v>
      </c>
      <c r="Q90" s="25">
        <f t="shared" si="18"/>
        <v>0.24657534246575341</v>
      </c>
      <c r="R90" s="23">
        <f t="shared" si="19"/>
        <v>3</v>
      </c>
      <c r="S90" s="26">
        <f t="shared" si="20"/>
        <v>0.25</v>
      </c>
      <c r="T90" s="27">
        <f t="shared" si="20"/>
        <v>3</v>
      </c>
      <c r="U90" s="24" t="str">
        <f t="shared" si="17"/>
        <v xml:space="preserve">0,25 sản phẩm/tháng hoặc 3 sản phẩm/năm </v>
      </c>
      <c r="V90" s="21" t="s">
        <v>45</v>
      </c>
      <c r="W90" s="21" t="s">
        <v>46</v>
      </c>
      <c r="X90" s="28" t="s">
        <v>47</v>
      </c>
      <c r="Y90" s="28" t="s">
        <v>611</v>
      </c>
      <c r="Z90" s="18" t="s">
        <v>612</v>
      </c>
      <c r="AA90" s="18"/>
      <c r="AB90" s="18"/>
      <c r="AC90" s="14">
        <v>0</v>
      </c>
      <c r="AD90" s="14">
        <v>0</v>
      </c>
      <c r="AE90" s="18">
        <v>2</v>
      </c>
      <c r="AF90" s="41"/>
      <c r="AG90" s="49" t="s">
        <v>613</v>
      </c>
      <c r="AH90" s="31">
        <v>55000000</v>
      </c>
      <c r="AI90" s="33" t="s">
        <v>611</v>
      </c>
      <c r="AJ90" s="31">
        <v>49000000</v>
      </c>
      <c r="AK90" s="33" t="s">
        <v>614</v>
      </c>
      <c r="AL90" s="31">
        <v>59800000</v>
      </c>
      <c r="AM90" s="11" t="s">
        <v>611</v>
      </c>
      <c r="AN90" s="15" t="s">
        <v>615</v>
      </c>
      <c r="AO90" s="34" t="s">
        <v>43</v>
      </c>
      <c r="AP90" s="35">
        <v>2</v>
      </c>
      <c r="AQ90" s="57" t="s">
        <v>612</v>
      </c>
      <c r="AR90" s="37"/>
      <c r="AS90" s="13"/>
      <c r="AT90" s="13"/>
    </row>
    <row r="91" spans="1:46" ht="90.75" thickBot="1" x14ac:dyDescent="0.3">
      <c r="A91" s="14">
        <v>90</v>
      </c>
      <c r="B91" s="15" t="s">
        <v>616</v>
      </c>
      <c r="C91" s="50" t="s">
        <v>617</v>
      </c>
      <c r="D91" s="41" t="s">
        <v>618</v>
      </c>
      <c r="E91" s="18" t="s">
        <v>619</v>
      </c>
      <c r="F91" s="18" t="s">
        <v>42</v>
      </c>
      <c r="G91" s="41" t="s">
        <v>43</v>
      </c>
      <c r="H91" s="19">
        <v>2</v>
      </c>
      <c r="I91" s="18">
        <v>2</v>
      </c>
      <c r="J91" s="20">
        <v>84000000</v>
      </c>
      <c r="K91" s="39">
        <v>0.08</v>
      </c>
      <c r="L91" s="22">
        <f t="shared" si="16"/>
        <v>168000000</v>
      </c>
      <c r="M91" s="23">
        <f t="shared" si="13"/>
        <v>181440000</v>
      </c>
      <c r="N91" s="23">
        <f t="shared" si="14"/>
        <v>13440000</v>
      </c>
      <c r="O91" s="44" t="s">
        <v>83</v>
      </c>
      <c r="P91" s="23">
        <f t="shared" si="15"/>
        <v>90720000</v>
      </c>
      <c r="Q91" s="25">
        <f t="shared" si="18"/>
        <v>0.24657534246575341</v>
      </c>
      <c r="R91" s="23">
        <f t="shared" si="19"/>
        <v>3</v>
      </c>
      <c r="S91" s="26">
        <f t="shared" si="20"/>
        <v>0.25</v>
      </c>
      <c r="T91" s="27">
        <f t="shared" si="20"/>
        <v>3</v>
      </c>
      <c r="U91" s="24" t="str">
        <f t="shared" si="17"/>
        <v xml:space="preserve">0,25 sản phẩm/tháng hoặc 3 sản phẩm/năm </v>
      </c>
      <c r="V91" s="21" t="s">
        <v>45</v>
      </c>
      <c r="W91" s="21" t="s">
        <v>46</v>
      </c>
      <c r="X91" s="28" t="s">
        <v>47</v>
      </c>
      <c r="Y91" s="28" t="s">
        <v>611</v>
      </c>
      <c r="Z91" s="18" t="s">
        <v>620</v>
      </c>
      <c r="AA91" s="18"/>
      <c r="AB91" s="18"/>
      <c r="AC91" s="14">
        <v>0</v>
      </c>
      <c r="AD91" s="14">
        <v>0</v>
      </c>
      <c r="AE91" s="18">
        <v>2</v>
      </c>
      <c r="AF91" s="41"/>
      <c r="AG91" s="49" t="s">
        <v>613</v>
      </c>
      <c r="AH91" s="31">
        <v>84000000</v>
      </c>
      <c r="AI91" s="33" t="s">
        <v>611</v>
      </c>
      <c r="AJ91" s="31">
        <v>102000000</v>
      </c>
      <c r="AK91" s="33" t="s">
        <v>614</v>
      </c>
      <c r="AL91" s="31">
        <v>98240000</v>
      </c>
      <c r="AM91" s="11" t="s">
        <v>611</v>
      </c>
      <c r="AN91" s="15" t="s">
        <v>621</v>
      </c>
      <c r="AO91" s="34" t="s">
        <v>43</v>
      </c>
      <c r="AP91" s="35">
        <v>2</v>
      </c>
      <c r="AQ91" s="57" t="s">
        <v>620</v>
      </c>
      <c r="AR91" s="37"/>
      <c r="AS91" s="13"/>
      <c r="AT91" s="13"/>
    </row>
    <row r="92" spans="1:46" ht="90.75" thickBot="1" x14ac:dyDescent="0.3">
      <c r="A92" s="14">
        <v>91</v>
      </c>
      <c r="B92" s="15" t="s">
        <v>622</v>
      </c>
      <c r="C92" s="41" t="s">
        <v>623</v>
      </c>
      <c r="D92" s="41" t="s">
        <v>624</v>
      </c>
      <c r="E92" s="18" t="s">
        <v>625</v>
      </c>
      <c r="F92" s="18" t="s">
        <v>42</v>
      </c>
      <c r="G92" s="41" t="s">
        <v>43</v>
      </c>
      <c r="H92" s="19">
        <v>12</v>
      </c>
      <c r="I92" s="18">
        <v>12</v>
      </c>
      <c r="J92" s="20">
        <v>56000000</v>
      </c>
      <c r="K92" s="39">
        <v>0.08</v>
      </c>
      <c r="L92" s="22">
        <f t="shared" si="16"/>
        <v>672000000</v>
      </c>
      <c r="M92" s="23">
        <f t="shared" si="13"/>
        <v>725760000</v>
      </c>
      <c r="N92" s="23">
        <f t="shared" si="14"/>
        <v>53760000</v>
      </c>
      <c r="O92" s="44" t="s">
        <v>83</v>
      </c>
      <c r="P92" s="23">
        <f t="shared" si="15"/>
        <v>362880000</v>
      </c>
      <c r="Q92" s="25">
        <f t="shared" si="18"/>
        <v>1.4794520547945205</v>
      </c>
      <c r="R92" s="23">
        <f t="shared" si="19"/>
        <v>18</v>
      </c>
      <c r="S92" s="26">
        <f t="shared" si="20"/>
        <v>1.48</v>
      </c>
      <c r="T92" s="27">
        <f t="shared" si="20"/>
        <v>18</v>
      </c>
      <c r="U92" s="24" t="str">
        <f t="shared" si="17"/>
        <v xml:space="preserve">1,48 sản phẩm/tháng hoặc 18 sản phẩm/năm </v>
      </c>
      <c r="V92" s="21" t="s">
        <v>45</v>
      </c>
      <c r="W92" s="21" t="s">
        <v>46</v>
      </c>
      <c r="X92" s="28" t="s">
        <v>47</v>
      </c>
      <c r="Y92" s="28" t="s">
        <v>611</v>
      </c>
      <c r="Z92" s="18" t="s">
        <v>626</v>
      </c>
      <c r="AA92" s="18"/>
      <c r="AB92" s="18"/>
      <c r="AC92" s="14">
        <v>0</v>
      </c>
      <c r="AD92" s="14">
        <v>0</v>
      </c>
      <c r="AE92" s="18">
        <v>12</v>
      </c>
      <c r="AF92" s="41"/>
      <c r="AG92" s="49" t="s">
        <v>613</v>
      </c>
      <c r="AH92" s="31">
        <v>56000000</v>
      </c>
      <c r="AI92" s="33" t="s">
        <v>611</v>
      </c>
      <c r="AJ92" s="31">
        <v>87000000</v>
      </c>
      <c r="AK92" s="33" t="s">
        <v>614</v>
      </c>
      <c r="AL92" s="31">
        <v>66500000</v>
      </c>
      <c r="AM92" s="11" t="s">
        <v>611</v>
      </c>
      <c r="AN92" s="15" t="s">
        <v>627</v>
      </c>
      <c r="AO92" s="34" t="s">
        <v>43</v>
      </c>
      <c r="AP92" s="35">
        <v>12</v>
      </c>
      <c r="AQ92" s="57" t="s">
        <v>626</v>
      </c>
      <c r="AR92" s="37"/>
      <c r="AS92" s="13"/>
      <c r="AT92" s="13"/>
    </row>
    <row r="93" spans="1:46" ht="120.75" thickBot="1" x14ac:dyDescent="0.3">
      <c r="A93" s="14">
        <v>92</v>
      </c>
      <c r="B93" s="15" t="s">
        <v>628</v>
      </c>
      <c r="C93" s="50" t="s">
        <v>629</v>
      </c>
      <c r="D93" s="41" t="s">
        <v>630</v>
      </c>
      <c r="E93" s="18" t="s">
        <v>631</v>
      </c>
      <c r="F93" s="18" t="s">
        <v>42</v>
      </c>
      <c r="G93" s="41" t="s">
        <v>43</v>
      </c>
      <c r="H93" s="19">
        <v>2</v>
      </c>
      <c r="I93" s="18">
        <v>2</v>
      </c>
      <c r="J93" s="20">
        <v>74000000</v>
      </c>
      <c r="K93" s="39">
        <v>0.08</v>
      </c>
      <c r="L93" s="22">
        <f t="shared" si="16"/>
        <v>148000000</v>
      </c>
      <c r="M93" s="23">
        <f t="shared" si="13"/>
        <v>159840000</v>
      </c>
      <c r="N93" s="23">
        <f t="shared" si="14"/>
        <v>11840000</v>
      </c>
      <c r="O93" s="44" t="s">
        <v>83</v>
      </c>
      <c r="P93" s="23">
        <f t="shared" si="15"/>
        <v>79920000</v>
      </c>
      <c r="Q93" s="25">
        <f t="shared" si="18"/>
        <v>0.24657534246575341</v>
      </c>
      <c r="R93" s="23">
        <f t="shared" si="19"/>
        <v>3</v>
      </c>
      <c r="S93" s="26">
        <f t="shared" si="20"/>
        <v>0.25</v>
      </c>
      <c r="T93" s="27">
        <f t="shared" si="20"/>
        <v>3</v>
      </c>
      <c r="U93" s="24" t="str">
        <f t="shared" si="17"/>
        <v xml:space="preserve">0,25 sản phẩm/tháng hoặc 3 sản phẩm/năm </v>
      </c>
      <c r="V93" s="21" t="s">
        <v>45</v>
      </c>
      <c r="W93" s="21" t="s">
        <v>46</v>
      </c>
      <c r="X93" s="28" t="s">
        <v>47</v>
      </c>
      <c r="Y93" s="28" t="s">
        <v>611</v>
      </c>
      <c r="Z93" s="18" t="s">
        <v>632</v>
      </c>
      <c r="AA93" s="18">
        <v>6989475</v>
      </c>
      <c r="AB93" s="18" t="str">
        <f>VLOOKUP(Z93,'[1]Tra giá ERP'!$A$2:$C$25844,3,0)</f>
        <v>Tạm nhập số lượng và giá trị VTDP VT4E Ban A bàn giao qua  theo quyết định số 803/QĐ-NĐVT4 ngày 09.08.2021</v>
      </c>
      <c r="AC93" s="14">
        <v>0</v>
      </c>
      <c r="AD93" s="14">
        <v>0</v>
      </c>
      <c r="AE93" s="18">
        <v>2</v>
      </c>
      <c r="AF93" s="41"/>
      <c r="AG93" s="49" t="s">
        <v>613</v>
      </c>
      <c r="AH93" s="31">
        <v>74000000</v>
      </c>
      <c r="AI93" s="33" t="s">
        <v>611</v>
      </c>
      <c r="AJ93" s="31">
        <v>78400000</v>
      </c>
      <c r="AK93" s="33" t="s">
        <v>614</v>
      </c>
      <c r="AL93" s="31">
        <v>89000000</v>
      </c>
      <c r="AM93" s="11" t="s">
        <v>611</v>
      </c>
      <c r="AN93" s="15" t="s">
        <v>633</v>
      </c>
      <c r="AO93" s="34" t="s">
        <v>43</v>
      </c>
      <c r="AP93" s="35">
        <v>2</v>
      </c>
      <c r="AQ93" s="57" t="s">
        <v>632</v>
      </c>
      <c r="AR93" s="37"/>
      <c r="AS93" s="13"/>
      <c r="AT93" s="13"/>
    </row>
    <row r="94" spans="1:46" ht="90.75" thickBot="1" x14ac:dyDescent="0.3">
      <c r="A94" s="14">
        <v>93</v>
      </c>
      <c r="B94" s="15" t="s">
        <v>634</v>
      </c>
      <c r="C94" s="81" t="s">
        <v>635</v>
      </c>
      <c r="D94" s="41" t="s">
        <v>636</v>
      </c>
      <c r="E94" s="18" t="s">
        <v>637</v>
      </c>
      <c r="F94" s="18" t="s">
        <v>42</v>
      </c>
      <c r="G94" s="41" t="s">
        <v>43</v>
      </c>
      <c r="H94" s="19">
        <v>2</v>
      </c>
      <c r="I94" s="18">
        <v>2</v>
      </c>
      <c r="J94" s="20">
        <v>31200000</v>
      </c>
      <c r="K94" s="39">
        <v>0.08</v>
      </c>
      <c r="L94" s="22">
        <f t="shared" si="16"/>
        <v>62400000</v>
      </c>
      <c r="M94" s="23">
        <f t="shared" si="13"/>
        <v>67392000</v>
      </c>
      <c r="N94" s="23">
        <f t="shared" si="14"/>
        <v>4992000</v>
      </c>
      <c r="O94" s="44" t="s">
        <v>83</v>
      </c>
      <c r="P94" s="23">
        <f t="shared" si="15"/>
        <v>33696000</v>
      </c>
      <c r="Q94" s="25">
        <f t="shared" si="18"/>
        <v>0.24657534246575341</v>
      </c>
      <c r="R94" s="23">
        <f t="shared" si="19"/>
        <v>3</v>
      </c>
      <c r="S94" s="26">
        <f t="shared" si="20"/>
        <v>0.25</v>
      </c>
      <c r="T94" s="27">
        <f t="shared" si="20"/>
        <v>3</v>
      </c>
      <c r="U94" s="24" t="str">
        <f t="shared" si="17"/>
        <v xml:space="preserve">0,25 sản phẩm/tháng hoặc 3 sản phẩm/năm </v>
      </c>
      <c r="V94" s="39" t="s">
        <v>45</v>
      </c>
      <c r="W94" s="21" t="s">
        <v>46</v>
      </c>
      <c r="X94" s="28" t="s">
        <v>47</v>
      </c>
      <c r="Y94" s="28" t="s">
        <v>611</v>
      </c>
      <c r="Z94" s="18" t="s">
        <v>638</v>
      </c>
      <c r="AA94" s="18">
        <v>3572000</v>
      </c>
      <c r="AB94" s="18" t="str">
        <f>VLOOKUP(Z94,'[1]Tra giá ERP'!$A$2:$C$25844,3,0)</f>
        <v>Nhập kho vật tư (HĐ:23/2022) theo hóa đơn số 00000074,75 ngày 27.10.2022</v>
      </c>
      <c r="AC94" s="14">
        <v>0</v>
      </c>
      <c r="AD94" s="14">
        <v>0</v>
      </c>
      <c r="AE94" s="18">
        <v>2</v>
      </c>
      <c r="AF94" s="41"/>
      <c r="AG94" s="49" t="s">
        <v>613</v>
      </c>
      <c r="AH94" s="31">
        <v>31200000</v>
      </c>
      <c r="AI94" s="33" t="s">
        <v>611</v>
      </c>
      <c r="AJ94" s="31">
        <v>35000000</v>
      </c>
      <c r="AK94" s="33" t="s">
        <v>614</v>
      </c>
      <c r="AL94" s="31">
        <v>44890000</v>
      </c>
      <c r="AM94" s="11" t="s">
        <v>611</v>
      </c>
      <c r="AN94" s="15" t="s">
        <v>639</v>
      </c>
      <c r="AO94" s="34" t="s">
        <v>43</v>
      </c>
      <c r="AP94" s="35">
        <v>2</v>
      </c>
      <c r="AQ94" s="57" t="s">
        <v>638</v>
      </c>
      <c r="AR94" s="37"/>
      <c r="AS94" s="13"/>
      <c r="AT94" s="13"/>
    </row>
    <row r="95" spans="1:46" ht="90.75" thickBot="1" x14ac:dyDescent="0.3">
      <c r="A95" s="14">
        <v>94</v>
      </c>
      <c r="B95" s="15" t="s">
        <v>640</v>
      </c>
      <c r="C95" s="81" t="s">
        <v>641</v>
      </c>
      <c r="D95" s="41" t="s">
        <v>642</v>
      </c>
      <c r="E95" s="18" t="s">
        <v>643</v>
      </c>
      <c r="F95" s="18" t="s">
        <v>42</v>
      </c>
      <c r="G95" s="41" t="s">
        <v>43</v>
      </c>
      <c r="H95" s="19">
        <v>2</v>
      </c>
      <c r="I95" s="18">
        <v>2</v>
      </c>
      <c r="J95" s="20">
        <v>1850000</v>
      </c>
      <c r="K95" s="39">
        <v>0.08</v>
      </c>
      <c r="L95" s="22">
        <f t="shared" si="16"/>
        <v>3700000</v>
      </c>
      <c r="M95" s="23">
        <f t="shared" si="13"/>
        <v>3996000.0000000005</v>
      </c>
      <c r="N95" s="23">
        <f t="shared" si="14"/>
        <v>296000</v>
      </c>
      <c r="O95" s="44" t="s">
        <v>83</v>
      </c>
      <c r="P95" s="23">
        <f t="shared" si="15"/>
        <v>1998000.0000000002</v>
      </c>
      <c r="Q95" s="25">
        <f t="shared" si="18"/>
        <v>0.24657534246575341</v>
      </c>
      <c r="R95" s="23">
        <f t="shared" si="19"/>
        <v>3</v>
      </c>
      <c r="S95" s="26">
        <f t="shared" si="20"/>
        <v>0.25</v>
      </c>
      <c r="T95" s="27">
        <f t="shared" si="20"/>
        <v>3</v>
      </c>
      <c r="U95" s="24" t="str">
        <f t="shared" si="17"/>
        <v xml:space="preserve">0,25 sản phẩm/tháng hoặc 3 sản phẩm/năm </v>
      </c>
      <c r="V95" s="39"/>
      <c r="W95" s="21" t="s">
        <v>46</v>
      </c>
      <c r="X95" s="28" t="s">
        <v>47</v>
      </c>
      <c r="Y95" s="28" t="s">
        <v>611</v>
      </c>
      <c r="Z95" s="18" t="s">
        <v>644</v>
      </c>
      <c r="AA95" s="18"/>
      <c r="AB95" s="18"/>
      <c r="AC95" s="14">
        <v>0</v>
      </c>
      <c r="AD95" s="14">
        <v>0</v>
      </c>
      <c r="AE95" s="18">
        <v>2</v>
      </c>
      <c r="AF95" s="41"/>
      <c r="AG95" s="49" t="s">
        <v>613</v>
      </c>
      <c r="AH95" s="31">
        <v>1850000</v>
      </c>
      <c r="AI95" s="33" t="s">
        <v>611</v>
      </c>
      <c r="AJ95" s="31">
        <v>2980000</v>
      </c>
      <c r="AK95" s="33" t="s">
        <v>614</v>
      </c>
      <c r="AL95" s="31">
        <v>2300000</v>
      </c>
      <c r="AM95" s="11" t="s">
        <v>611</v>
      </c>
      <c r="AN95" s="15" t="s">
        <v>645</v>
      </c>
      <c r="AO95" s="34" t="s">
        <v>43</v>
      </c>
      <c r="AP95" s="35">
        <v>2</v>
      </c>
      <c r="AQ95" s="57" t="s">
        <v>644</v>
      </c>
      <c r="AR95" s="37"/>
      <c r="AS95" s="13"/>
      <c r="AT95" s="13"/>
    </row>
    <row r="96" spans="1:46" ht="90.75" thickBot="1" x14ac:dyDescent="0.3">
      <c r="A96" s="14">
        <v>95</v>
      </c>
      <c r="B96" s="15" t="s">
        <v>646</v>
      </c>
      <c r="C96" s="81" t="s">
        <v>647</v>
      </c>
      <c r="D96" s="41" t="s">
        <v>648</v>
      </c>
      <c r="E96" s="18" t="s">
        <v>649</v>
      </c>
      <c r="F96" s="18" t="s">
        <v>42</v>
      </c>
      <c r="G96" s="41" t="s">
        <v>43</v>
      </c>
      <c r="H96" s="19">
        <v>10</v>
      </c>
      <c r="I96" s="18">
        <v>10</v>
      </c>
      <c r="J96" s="20">
        <v>5670000</v>
      </c>
      <c r="K96" s="39">
        <v>0.08</v>
      </c>
      <c r="L96" s="22">
        <f t="shared" si="16"/>
        <v>56700000</v>
      </c>
      <c r="M96" s="23">
        <f t="shared" si="13"/>
        <v>61236000.000000007</v>
      </c>
      <c r="N96" s="23">
        <f t="shared" si="14"/>
        <v>4536000</v>
      </c>
      <c r="O96" s="44" t="s">
        <v>83</v>
      </c>
      <c r="P96" s="23">
        <f t="shared" si="15"/>
        <v>30618000.000000004</v>
      </c>
      <c r="Q96" s="25">
        <f t="shared" si="18"/>
        <v>1.2328767123287672</v>
      </c>
      <c r="R96" s="23">
        <f t="shared" si="19"/>
        <v>15</v>
      </c>
      <c r="S96" s="26">
        <f t="shared" si="20"/>
        <v>1.23</v>
      </c>
      <c r="T96" s="27">
        <f t="shared" si="20"/>
        <v>15</v>
      </c>
      <c r="U96" s="24" t="str">
        <f t="shared" si="17"/>
        <v xml:space="preserve">1,23 sản phẩm/tháng hoặc 15 sản phẩm/năm </v>
      </c>
      <c r="V96" s="21" t="s">
        <v>45</v>
      </c>
      <c r="W96" s="21" t="s">
        <v>46</v>
      </c>
      <c r="X96" s="28" t="s">
        <v>47</v>
      </c>
      <c r="Y96" s="28" t="s">
        <v>611</v>
      </c>
      <c r="Z96" s="18" t="s">
        <v>650</v>
      </c>
      <c r="AA96" s="18">
        <v>3572000</v>
      </c>
      <c r="AB96" s="18" t="str">
        <f>VLOOKUP(Z96,'[1]Tra giá ERP'!$A$2:$C$25844,3,0)</f>
        <v>Nhập kho vật tư (HĐ:23/2022) theo hóa đơn số 00000074,75 ngày 27.10.2022</v>
      </c>
      <c r="AC96" s="14">
        <v>0</v>
      </c>
      <c r="AD96" s="14">
        <v>0</v>
      </c>
      <c r="AE96" s="18">
        <v>10</v>
      </c>
      <c r="AF96" s="41"/>
      <c r="AG96" s="49" t="s">
        <v>613</v>
      </c>
      <c r="AH96" s="31">
        <v>5670000</v>
      </c>
      <c r="AI96" s="33" t="s">
        <v>611</v>
      </c>
      <c r="AJ96" s="31">
        <v>6000000</v>
      </c>
      <c r="AK96" s="33" t="s">
        <v>614</v>
      </c>
      <c r="AL96" s="31">
        <v>8100000</v>
      </c>
      <c r="AM96" s="11" t="s">
        <v>611</v>
      </c>
      <c r="AN96" s="15" t="s">
        <v>651</v>
      </c>
      <c r="AO96" s="34" t="s">
        <v>43</v>
      </c>
      <c r="AP96" s="35">
        <v>10</v>
      </c>
      <c r="AQ96" s="57" t="s">
        <v>650</v>
      </c>
      <c r="AR96" s="37"/>
      <c r="AS96" s="13"/>
      <c r="AT96" s="13"/>
    </row>
    <row r="97" spans="1:46" ht="90.75" thickBot="1" x14ac:dyDescent="0.3">
      <c r="A97" s="14">
        <v>96</v>
      </c>
      <c r="B97" s="15" t="s">
        <v>652</v>
      </c>
      <c r="C97" s="41" t="s">
        <v>653</v>
      </c>
      <c r="D97" s="41" t="s">
        <v>654</v>
      </c>
      <c r="E97" s="18" t="s">
        <v>655</v>
      </c>
      <c r="F97" s="18" t="s">
        <v>42</v>
      </c>
      <c r="G97" s="41" t="s">
        <v>43</v>
      </c>
      <c r="H97" s="19">
        <v>2</v>
      </c>
      <c r="I97" s="18">
        <v>2</v>
      </c>
      <c r="J97" s="56">
        <v>9200000</v>
      </c>
      <c r="K97" s="39">
        <v>0.08</v>
      </c>
      <c r="L97" s="22">
        <f t="shared" si="16"/>
        <v>18400000</v>
      </c>
      <c r="M97" s="23">
        <f t="shared" si="13"/>
        <v>19872000</v>
      </c>
      <c r="N97" s="23">
        <f t="shared" si="14"/>
        <v>1472000</v>
      </c>
      <c r="O97" s="44" t="s">
        <v>83</v>
      </c>
      <c r="P97" s="23">
        <f t="shared" si="15"/>
        <v>9936000</v>
      </c>
      <c r="Q97" s="25">
        <f t="shared" si="18"/>
        <v>0.24657534246575341</v>
      </c>
      <c r="R97" s="23">
        <f t="shared" si="19"/>
        <v>3</v>
      </c>
      <c r="S97" s="26">
        <f t="shared" si="20"/>
        <v>0.25</v>
      </c>
      <c r="T97" s="27">
        <f t="shared" si="20"/>
        <v>3</v>
      </c>
      <c r="U97" s="24" t="str">
        <f t="shared" si="17"/>
        <v xml:space="preserve">0,25 sản phẩm/tháng hoặc 3 sản phẩm/năm </v>
      </c>
      <c r="V97" s="39"/>
      <c r="W97" s="21" t="s">
        <v>46</v>
      </c>
      <c r="X97" s="28" t="s">
        <v>47</v>
      </c>
      <c r="Y97" s="28" t="s">
        <v>611</v>
      </c>
      <c r="Z97" s="18" t="s">
        <v>656</v>
      </c>
      <c r="AA97" s="18"/>
      <c r="AB97" s="18"/>
      <c r="AC97" s="14">
        <v>0</v>
      </c>
      <c r="AD97" s="14">
        <v>0</v>
      </c>
      <c r="AE97" s="18">
        <v>2</v>
      </c>
      <c r="AF97" s="41"/>
      <c r="AG97" s="49" t="s">
        <v>613</v>
      </c>
      <c r="AH97" s="31">
        <v>12000000</v>
      </c>
      <c r="AI97" s="33" t="s">
        <v>611</v>
      </c>
      <c r="AJ97" s="31">
        <v>9200000</v>
      </c>
      <c r="AK97" s="33" t="s">
        <v>614</v>
      </c>
      <c r="AL97" s="31">
        <v>13400000</v>
      </c>
      <c r="AM97" s="11" t="s">
        <v>611</v>
      </c>
      <c r="AN97" s="15" t="s">
        <v>657</v>
      </c>
      <c r="AO97" s="34" t="s">
        <v>43</v>
      </c>
      <c r="AP97" s="35">
        <v>2</v>
      </c>
      <c r="AQ97" s="57" t="s">
        <v>656</v>
      </c>
      <c r="AR97" s="37"/>
      <c r="AS97" s="13"/>
      <c r="AT97" s="13"/>
    </row>
    <row r="98" spans="1:46" ht="90.75" thickBot="1" x14ac:dyDescent="0.3">
      <c r="A98" s="14">
        <v>97</v>
      </c>
      <c r="B98" s="15" t="s">
        <v>658</v>
      </c>
      <c r="C98" s="41" t="s">
        <v>659</v>
      </c>
      <c r="D98" s="41" t="s">
        <v>660</v>
      </c>
      <c r="E98" s="18" t="s">
        <v>661</v>
      </c>
      <c r="F98" s="18" t="s">
        <v>42</v>
      </c>
      <c r="G98" s="41" t="s">
        <v>43</v>
      </c>
      <c r="H98" s="19">
        <v>2</v>
      </c>
      <c r="I98" s="18">
        <v>2</v>
      </c>
      <c r="J98" s="20">
        <v>3840000</v>
      </c>
      <c r="K98" s="39">
        <v>0.08</v>
      </c>
      <c r="L98" s="22">
        <f t="shared" si="16"/>
        <v>7680000</v>
      </c>
      <c r="M98" s="23">
        <f t="shared" si="13"/>
        <v>8294400.0000000009</v>
      </c>
      <c r="N98" s="23">
        <f t="shared" si="14"/>
        <v>614400</v>
      </c>
      <c r="O98" s="44" t="s">
        <v>83</v>
      </c>
      <c r="P98" s="23">
        <f t="shared" si="15"/>
        <v>4147200.0000000005</v>
      </c>
      <c r="Q98" s="25">
        <f t="shared" si="18"/>
        <v>0.24657534246575341</v>
      </c>
      <c r="R98" s="23">
        <f t="shared" si="19"/>
        <v>3</v>
      </c>
      <c r="S98" s="26">
        <f t="shared" si="20"/>
        <v>0.25</v>
      </c>
      <c r="T98" s="27">
        <f t="shared" si="20"/>
        <v>3</v>
      </c>
      <c r="U98" s="24" t="str">
        <f t="shared" si="17"/>
        <v xml:space="preserve">0,25 sản phẩm/tháng hoặc 3 sản phẩm/năm </v>
      </c>
      <c r="V98" s="39"/>
      <c r="W98" s="21" t="s">
        <v>46</v>
      </c>
      <c r="X98" s="28" t="s">
        <v>47</v>
      </c>
      <c r="Y98" s="28" t="s">
        <v>611</v>
      </c>
      <c r="Z98" s="18" t="s">
        <v>662</v>
      </c>
      <c r="AA98" s="18">
        <v>3572000</v>
      </c>
      <c r="AB98" s="18" t="str">
        <f>VLOOKUP(Z98,'[1]Tra giá ERP'!$A$2:$C$25844,3,0)</f>
        <v>Nhập kho vật tư (HĐ:23/2022) theo hóa đơn số 00000074,75 ngày 27.10.2022</v>
      </c>
      <c r="AC98" s="14">
        <v>0</v>
      </c>
      <c r="AD98" s="14">
        <v>0</v>
      </c>
      <c r="AE98" s="18">
        <v>2</v>
      </c>
      <c r="AF98" s="41"/>
      <c r="AG98" s="49" t="s">
        <v>613</v>
      </c>
      <c r="AH98" s="31">
        <v>6800000</v>
      </c>
      <c r="AI98" s="33" t="s">
        <v>611</v>
      </c>
      <c r="AJ98" s="31">
        <v>5340000</v>
      </c>
      <c r="AK98" s="33" t="s">
        <v>614</v>
      </c>
      <c r="AL98" s="31">
        <v>3840000</v>
      </c>
      <c r="AM98" s="11" t="s">
        <v>611</v>
      </c>
      <c r="AN98" s="15" t="s">
        <v>663</v>
      </c>
      <c r="AO98" s="34" t="s">
        <v>43</v>
      </c>
      <c r="AP98" s="35">
        <v>2</v>
      </c>
      <c r="AQ98" s="57" t="s">
        <v>662</v>
      </c>
      <c r="AR98" s="37"/>
      <c r="AS98" s="13"/>
      <c r="AT98" s="13"/>
    </row>
    <row r="99" spans="1:46" ht="120.75" thickBot="1" x14ac:dyDescent="0.3">
      <c r="A99" s="14">
        <v>98</v>
      </c>
      <c r="B99" s="15" t="s">
        <v>664</v>
      </c>
      <c r="C99" s="50" t="s">
        <v>665</v>
      </c>
      <c r="D99" s="81" t="s">
        <v>666</v>
      </c>
      <c r="E99" s="18" t="s">
        <v>667</v>
      </c>
      <c r="F99" s="18" t="s">
        <v>42</v>
      </c>
      <c r="G99" s="41" t="s">
        <v>43</v>
      </c>
      <c r="H99" s="19">
        <v>2</v>
      </c>
      <c r="I99" s="18">
        <v>2</v>
      </c>
      <c r="J99" s="20">
        <v>44000000</v>
      </c>
      <c r="K99" s="39">
        <v>0.08</v>
      </c>
      <c r="L99" s="22">
        <f t="shared" si="16"/>
        <v>88000000</v>
      </c>
      <c r="M99" s="23">
        <f t="shared" si="13"/>
        <v>95040000</v>
      </c>
      <c r="N99" s="23">
        <f t="shared" si="14"/>
        <v>7040000</v>
      </c>
      <c r="O99" s="44" t="s">
        <v>83</v>
      </c>
      <c r="P99" s="23">
        <f t="shared" si="15"/>
        <v>47520000</v>
      </c>
      <c r="Q99" s="25">
        <f t="shared" si="18"/>
        <v>0.24657534246575341</v>
      </c>
      <c r="R99" s="23">
        <f t="shared" si="19"/>
        <v>3</v>
      </c>
      <c r="S99" s="26">
        <f t="shared" si="20"/>
        <v>0.25</v>
      </c>
      <c r="T99" s="27">
        <f t="shared" si="20"/>
        <v>3</v>
      </c>
      <c r="U99" s="24" t="str">
        <f t="shared" si="17"/>
        <v xml:space="preserve">0,25 sản phẩm/tháng hoặc 3 sản phẩm/năm </v>
      </c>
      <c r="V99" s="21" t="s">
        <v>45</v>
      </c>
      <c r="W99" s="21" t="s">
        <v>46</v>
      </c>
      <c r="X99" s="28" t="s">
        <v>47</v>
      </c>
      <c r="Y99" s="28" t="s">
        <v>611</v>
      </c>
      <c r="Z99" s="18" t="s">
        <v>668</v>
      </c>
      <c r="AA99" s="18">
        <v>8666949</v>
      </c>
      <c r="AB99" s="18" t="str">
        <f>VLOOKUP(Z99,'[1]Tra giá ERP'!$A$2:$C$25844,3,0)</f>
        <v>Tạm nhập số lượng và giá trị VTDP VT4E Ban A bàn giao qua  theo quyết định số 803/QĐ-NĐVT4 ngày 09.08.2021</v>
      </c>
      <c r="AC99" s="14">
        <v>0</v>
      </c>
      <c r="AD99" s="14">
        <v>0</v>
      </c>
      <c r="AE99" s="18">
        <v>2</v>
      </c>
      <c r="AF99" s="41"/>
      <c r="AG99" s="49" t="s">
        <v>613</v>
      </c>
      <c r="AH99" s="31">
        <v>56000000</v>
      </c>
      <c r="AI99" s="33" t="s">
        <v>611</v>
      </c>
      <c r="AJ99" s="31">
        <v>49500000</v>
      </c>
      <c r="AK99" s="33" t="s">
        <v>614</v>
      </c>
      <c r="AL99" s="31">
        <v>44000000</v>
      </c>
      <c r="AM99" s="11" t="s">
        <v>611</v>
      </c>
      <c r="AN99" s="15" t="s">
        <v>669</v>
      </c>
      <c r="AO99" s="34" t="s">
        <v>43</v>
      </c>
      <c r="AP99" s="35">
        <v>2</v>
      </c>
      <c r="AQ99" s="57" t="s">
        <v>668</v>
      </c>
      <c r="AR99" s="37"/>
      <c r="AS99" s="13"/>
      <c r="AT99" s="13"/>
    </row>
    <row r="100" spans="1:46" ht="75.75" thickBot="1" x14ac:dyDescent="0.3">
      <c r="A100" s="14">
        <v>99</v>
      </c>
      <c r="B100" s="15" t="s">
        <v>670</v>
      </c>
      <c r="C100" s="81" t="s">
        <v>671</v>
      </c>
      <c r="D100" s="41" t="s">
        <v>672</v>
      </c>
      <c r="E100" s="18" t="s">
        <v>673</v>
      </c>
      <c r="F100" s="18" t="s">
        <v>42</v>
      </c>
      <c r="G100" s="41" t="s">
        <v>43</v>
      </c>
      <c r="H100" s="19">
        <v>2</v>
      </c>
      <c r="I100" s="18">
        <v>2</v>
      </c>
      <c r="J100" s="20">
        <v>71200000</v>
      </c>
      <c r="K100" s="39">
        <v>0.08</v>
      </c>
      <c r="L100" s="22">
        <f t="shared" si="16"/>
        <v>142400000</v>
      </c>
      <c r="M100" s="23">
        <f t="shared" si="13"/>
        <v>153792000</v>
      </c>
      <c r="N100" s="23">
        <f t="shared" si="14"/>
        <v>11392000</v>
      </c>
      <c r="O100" s="44" t="s">
        <v>83</v>
      </c>
      <c r="P100" s="23">
        <f t="shared" si="15"/>
        <v>76896000</v>
      </c>
      <c r="Q100" s="25">
        <f t="shared" si="18"/>
        <v>0.24657534246575341</v>
      </c>
      <c r="R100" s="23">
        <f t="shared" si="19"/>
        <v>3</v>
      </c>
      <c r="S100" s="26">
        <f t="shared" si="20"/>
        <v>0.25</v>
      </c>
      <c r="T100" s="27">
        <f t="shared" si="20"/>
        <v>3</v>
      </c>
      <c r="U100" s="24" t="str">
        <f t="shared" si="17"/>
        <v xml:space="preserve">0,25 sản phẩm/tháng hoặc 3 sản phẩm/năm </v>
      </c>
      <c r="V100" s="21" t="s">
        <v>45</v>
      </c>
      <c r="W100" s="21" t="s">
        <v>46</v>
      </c>
      <c r="X100" s="28" t="s">
        <v>47</v>
      </c>
      <c r="Y100" s="28" t="s">
        <v>611</v>
      </c>
      <c r="Z100" s="18" t="s">
        <v>674</v>
      </c>
      <c r="AA100" s="18">
        <v>32054000</v>
      </c>
      <c r="AB100" s="18" t="str">
        <f>VLOOKUP(Z100,'[1]Tra giá ERP'!$A$2:$C$25844,3,0)</f>
        <v>Nhập kho vật tư (HĐ:48/2022) theo hóa đơn số 70 ngày 12.08.2022</v>
      </c>
      <c r="AC100" s="14">
        <v>0</v>
      </c>
      <c r="AD100" s="14">
        <v>0</v>
      </c>
      <c r="AE100" s="18">
        <v>2</v>
      </c>
      <c r="AF100" s="41"/>
      <c r="AG100" s="49" t="s">
        <v>613</v>
      </c>
      <c r="AH100" s="31">
        <v>101000000</v>
      </c>
      <c r="AI100" s="33" t="s">
        <v>611</v>
      </c>
      <c r="AJ100" s="31">
        <v>98000000</v>
      </c>
      <c r="AK100" s="33" t="s">
        <v>614</v>
      </c>
      <c r="AL100" s="31">
        <v>71200000</v>
      </c>
      <c r="AM100" s="11" t="s">
        <v>611</v>
      </c>
      <c r="AN100" s="15" t="s">
        <v>675</v>
      </c>
      <c r="AO100" s="34" t="s">
        <v>43</v>
      </c>
      <c r="AP100" s="35">
        <v>2</v>
      </c>
      <c r="AQ100" s="57" t="s">
        <v>674</v>
      </c>
      <c r="AR100" s="37"/>
      <c r="AS100" s="13"/>
      <c r="AT100" s="13"/>
    </row>
    <row r="101" spans="1:46" ht="90.75" thickBot="1" x14ac:dyDescent="0.3">
      <c r="A101" s="14">
        <v>100</v>
      </c>
      <c r="B101" s="15" t="s">
        <v>676</v>
      </c>
      <c r="C101" s="81" t="s">
        <v>677</v>
      </c>
      <c r="D101" s="41" t="s">
        <v>678</v>
      </c>
      <c r="E101" s="18" t="s">
        <v>679</v>
      </c>
      <c r="F101" s="18" t="s">
        <v>42</v>
      </c>
      <c r="G101" s="41" t="s">
        <v>43</v>
      </c>
      <c r="H101" s="19">
        <v>12</v>
      </c>
      <c r="I101" s="18">
        <v>12</v>
      </c>
      <c r="J101" s="20">
        <v>57400000</v>
      </c>
      <c r="K101" s="39">
        <v>0.08</v>
      </c>
      <c r="L101" s="22">
        <f t="shared" si="16"/>
        <v>688800000</v>
      </c>
      <c r="M101" s="23">
        <f t="shared" si="13"/>
        <v>743904000</v>
      </c>
      <c r="N101" s="23">
        <f t="shared" si="14"/>
        <v>55104000</v>
      </c>
      <c r="O101" s="44" t="s">
        <v>83</v>
      </c>
      <c r="P101" s="23">
        <f t="shared" si="15"/>
        <v>371952000</v>
      </c>
      <c r="Q101" s="25">
        <f t="shared" si="18"/>
        <v>1.4794520547945205</v>
      </c>
      <c r="R101" s="23">
        <f t="shared" si="19"/>
        <v>18</v>
      </c>
      <c r="S101" s="26">
        <f t="shared" si="20"/>
        <v>1.48</v>
      </c>
      <c r="T101" s="27">
        <f t="shared" si="20"/>
        <v>18</v>
      </c>
      <c r="U101" s="24" t="str">
        <f t="shared" si="17"/>
        <v xml:space="preserve">1,48 sản phẩm/tháng hoặc 18 sản phẩm/năm </v>
      </c>
      <c r="V101" s="21" t="s">
        <v>45</v>
      </c>
      <c r="W101" s="21" t="s">
        <v>46</v>
      </c>
      <c r="X101" s="28" t="s">
        <v>47</v>
      </c>
      <c r="Y101" s="28" t="s">
        <v>611</v>
      </c>
      <c r="Z101" s="18" t="s">
        <v>680</v>
      </c>
      <c r="AA101" s="18">
        <v>31386000</v>
      </c>
      <c r="AB101" s="18" t="str">
        <f>VLOOKUP(Z101,'[1]Tra giá ERP'!$A$2:$C$25844,3,0)</f>
        <v>Nhập kho vật tư (HĐ:48/2022) theo hóa đơn số 70 ngày 12.08.2022</v>
      </c>
      <c r="AC101" s="14">
        <v>0</v>
      </c>
      <c r="AD101" s="14">
        <v>0</v>
      </c>
      <c r="AE101" s="18">
        <v>12</v>
      </c>
      <c r="AF101" s="41"/>
      <c r="AG101" s="49" t="s">
        <v>613</v>
      </c>
      <c r="AH101" s="31">
        <v>59300000</v>
      </c>
      <c r="AI101" s="33" t="s">
        <v>611</v>
      </c>
      <c r="AJ101" s="31">
        <v>57400000</v>
      </c>
      <c r="AK101" s="33" t="s">
        <v>614</v>
      </c>
      <c r="AL101" s="31">
        <v>76000000</v>
      </c>
      <c r="AM101" s="11" t="s">
        <v>611</v>
      </c>
      <c r="AN101" s="15" t="s">
        <v>681</v>
      </c>
      <c r="AO101" s="34" t="s">
        <v>43</v>
      </c>
      <c r="AP101" s="35">
        <v>12</v>
      </c>
      <c r="AQ101" s="57" t="s">
        <v>680</v>
      </c>
      <c r="AR101" s="37"/>
      <c r="AS101" s="13"/>
      <c r="AT101" s="13"/>
    </row>
    <row r="102" spans="1:46" ht="90.75" thickBot="1" x14ac:dyDescent="0.3">
      <c r="A102" s="14">
        <v>101</v>
      </c>
      <c r="B102" s="15" t="s">
        <v>682</v>
      </c>
      <c r="C102" s="41" t="s">
        <v>683</v>
      </c>
      <c r="D102" s="41" t="s">
        <v>684</v>
      </c>
      <c r="E102" s="18" t="s">
        <v>685</v>
      </c>
      <c r="F102" s="18" t="s">
        <v>42</v>
      </c>
      <c r="G102" s="41" t="s">
        <v>43</v>
      </c>
      <c r="H102" s="19">
        <v>2</v>
      </c>
      <c r="I102" s="18">
        <v>2</v>
      </c>
      <c r="J102" s="20">
        <v>55000000</v>
      </c>
      <c r="K102" s="39">
        <v>0.08</v>
      </c>
      <c r="L102" s="22">
        <f t="shared" si="16"/>
        <v>110000000</v>
      </c>
      <c r="M102" s="23">
        <f t="shared" si="13"/>
        <v>118800000.00000001</v>
      </c>
      <c r="N102" s="23">
        <f t="shared" si="14"/>
        <v>8800000</v>
      </c>
      <c r="O102" s="44" t="s">
        <v>83</v>
      </c>
      <c r="P102" s="23">
        <f t="shared" si="15"/>
        <v>59400000.000000007</v>
      </c>
      <c r="Q102" s="25">
        <f t="shared" si="18"/>
        <v>0.24657534246575341</v>
      </c>
      <c r="R102" s="23">
        <f t="shared" si="19"/>
        <v>3</v>
      </c>
      <c r="S102" s="26">
        <f t="shared" si="20"/>
        <v>0.25</v>
      </c>
      <c r="T102" s="27">
        <f t="shared" si="20"/>
        <v>3</v>
      </c>
      <c r="U102" s="24" t="str">
        <f t="shared" si="17"/>
        <v xml:space="preserve">0,25 sản phẩm/tháng hoặc 3 sản phẩm/năm </v>
      </c>
      <c r="V102" s="21" t="s">
        <v>45</v>
      </c>
      <c r="W102" s="21" t="s">
        <v>46</v>
      </c>
      <c r="X102" s="28" t="s">
        <v>47</v>
      </c>
      <c r="Y102" s="28" t="s">
        <v>611</v>
      </c>
      <c r="Z102" s="18" t="s">
        <v>686</v>
      </c>
      <c r="AA102" s="18"/>
      <c r="AB102" s="18"/>
      <c r="AC102" s="14">
        <v>0</v>
      </c>
      <c r="AD102" s="14">
        <v>0</v>
      </c>
      <c r="AE102" s="18">
        <v>2</v>
      </c>
      <c r="AF102" s="41"/>
      <c r="AG102" s="49" t="s">
        <v>613</v>
      </c>
      <c r="AH102" s="31">
        <v>55000000</v>
      </c>
      <c r="AI102" s="33" t="s">
        <v>611</v>
      </c>
      <c r="AJ102" s="31">
        <v>71200000</v>
      </c>
      <c r="AK102" s="33" t="s">
        <v>614</v>
      </c>
      <c r="AL102" s="31">
        <v>89000000</v>
      </c>
      <c r="AM102" s="11" t="s">
        <v>611</v>
      </c>
      <c r="AN102" s="15" t="s">
        <v>687</v>
      </c>
      <c r="AO102" s="34" t="s">
        <v>43</v>
      </c>
      <c r="AP102" s="35">
        <v>2</v>
      </c>
      <c r="AQ102" s="57" t="s">
        <v>686</v>
      </c>
      <c r="AR102" s="37"/>
      <c r="AS102" s="13"/>
      <c r="AT102" s="13"/>
    </row>
    <row r="103" spans="1:46" ht="60.75" thickBot="1" x14ac:dyDescent="0.3">
      <c r="A103" s="14">
        <v>102</v>
      </c>
      <c r="B103" s="15" t="s">
        <v>688</v>
      </c>
      <c r="C103" s="82" t="s">
        <v>689</v>
      </c>
      <c r="D103" s="82" t="s">
        <v>689</v>
      </c>
      <c r="E103" s="18" t="s">
        <v>690</v>
      </c>
      <c r="F103" s="18" t="s">
        <v>42</v>
      </c>
      <c r="G103" s="41" t="s">
        <v>43</v>
      </c>
      <c r="H103" s="19">
        <v>2</v>
      </c>
      <c r="I103" s="18">
        <v>2</v>
      </c>
      <c r="J103" s="20">
        <v>6967500</v>
      </c>
      <c r="K103" s="39">
        <v>0.08</v>
      </c>
      <c r="L103" s="22">
        <f t="shared" si="16"/>
        <v>13935000</v>
      </c>
      <c r="M103" s="23">
        <f t="shared" si="13"/>
        <v>15049800.000000002</v>
      </c>
      <c r="N103" s="23">
        <f t="shared" si="14"/>
        <v>1114800</v>
      </c>
      <c r="O103" s="44" t="s">
        <v>83</v>
      </c>
      <c r="P103" s="23">
        <f t="shared" si="15"/>
        <v>7524900.0000000009</v>
      </c>
      <c r="Q103" s="25">
        <f t="shared" si="18"/>
        <v>0.24657534246575341</v>
      </c>
      <c r="R103" s="23">
        <f t="shared" si="19"/>
        <v>3</v>
      </c>
      <c r="S103" s="26">
        <f t="shared" si="20"/>
        <v>0.25</v>
      </c>
      <c r="T103" s="27">
        <f t="shared" si="20"/>
        <v>3</v>
      </c>
      <c r="U103" s="24" t="str">
        <f t="shared" si="17"/>
        <v xml:space="preserve">0,25 sản phẩm/tháng hoặc 3 sản phẩm/năm </v>
      </c>
      <c r="V103" s="39"/>
      <c r="W103" s="21" t="s">
        <v>46</v>
      </c>
      <c r="X103" s="28" t="s">
        <v>47</v>
      </c>
      <c r="Y103" s="28" t="s">
        <v>691</v>
      </c>
      <c r="Z103" s="18" t="s">
        <v>692</v>
      </c>
      <c r="AA103" s="18">
        <v>262400</v>
      </c>
      <c r="AB103" s="18" t="str">
        <f>VLOOKUP(Z103,'[1]Tra giá ERP'!$A$2:$C$25844,3,0)</f>
        <v>Nhập kho vật tư (HĐ:107/2021) theo hóa đơn số 1 ngày 04.01.2022</v>
      </c>
      <c r="AC103" s="14">
        <v>0</v>
      </c>
      <c r="AD103" s="14">
        <v>0</v>
      </c>
      <c r="AE103" s="18">
        <v>2</v>
      </c>
      <c r="AF103" s="41"/>
      <c r="AG103" s="57"/>
      <c r="AH103" s="31">
        <v>7800000</v>
      </c>
      <c r="AI103" s="33" t="s">
        <v>691</v>
      </c>
      <c r="AJ103" s="31">
        <v>6967500</v>
      </c>
      <c r="AK103" s="33" t="s">
        <v>693</v>
      </c>
      <c r="AL103" s="31">
        <v>9100000</v>
      </c>
      <c r="AM103" s="11" t="s">
        <v>111</v>
      </c>
      <c r="AN103" s="15" t="s">
        <v>694</v>
      </c>
      <c r="AO103" s="34" t="s">
        <v>43</v>
      </c>
      <c r="AP103" s="35">
        <v>2</v>
      </c>
      <c r="AQ103" s="57" t="s">
        <v>692</v>
      </c>
      <c r="AR103" s="37"/>
      <c r="AS103" s="13"/>
      <c r="AT103" s="13"/>
    </row>
    <row r="104" spans="1:46" ht="75.75" thickBot="1" x14ac:dyDescent="0.3">
      <c r="A104" s="14">
        <v>103</v>
      </c>
      <c r="B104" s="15" t="s">
        <v>695</v>
      </c>
      <c r="C104" s="82" t="s">
        <v>696</v>
      </c>
      <c r="D104" s="82" t="s">
        <v>696</v>
      </c>
      <c r="E104" s="18" t="s">
        <v>697</v>
      </c>
      <c r="F104" s="18" t="s">
        <v>42</v>
      </c>
      <c r="G104" s="41" t="s">
        <v>43</v>
      </c>
      <c r="H104" s="19">
        <v>2</v>
      </c>
      <c r="I104" s="18">
        <v>2</v>
      </c>
      <c r="J104" s="20">
        <v>6856000</v>
      </c>
      <c r="K104" s="39">
        <v>0.08</v>
      </c>
      <c r="L104" s="22">
        <f t="shared" si="16"/>
        <v>13712000</v>
      </c>
      <c r="M104" s="23">
        <f t="shared" si="13"/>
        <v>14808960.000000002</v>
      </c>
      <c r="N104" s="23">
        <f t="shared" si="14"/>
        <v>1096960</v>
      </c>
      <c r="O104" s="44" t="s">
        <v>83</v>
      </c>
      <c r="P104" s="23">
        <f t="shared" si="15"/>
        <v>7404480.0000000009</v>
      </c>
      <c r="Q104" s="25">
        <f t="shared" si="18"/>
        <v>0.24657534246575341</v>
      </c>
      <c r="R104" s="23">
        <f t="shared" si="19"/>
        <v>3</v>
      </c>
      <c r="S104" s="26">
        <f t="shared" si="20"/>
        <v>0.25</v>
      </c>
      <c r="T104" s="27">
        <f t="shared" si="20"/>
        <v>3</v>
      </c>
      <c r="U104" s="24" t="str">
        <f t="shared" si="17"/>
        <v xml:space="preserve">0,25 sản phẩm/tháng hoặc 3 sản phẩm/năm </v>
      </c>
      <c r="V104" s="39"/>
      <c r="W104" s="21" t="s">
        <v>46</v>
      </c>
      <c r="X104" s="28" t="s">
        <v>47</v>
      </c>
      <c r="Y104" s="28" t="s">
        <v>691</v>
      </c>
      <c r="Z104" s="18" t="s">
        <v>698</v>
      </c>
      <c r="AA104" s="18">
        <v>378300</v>
      </c>
      <c r="AB104" s="18" t="str">
        <f>VLOOKUP(Z104,'[1]Tra giá ERP'!$A$2:$C$25844,3,0)</f>
        <v>Nhập kho vật tư (HĐ:169/2020) theo hóa đơn số 0000895 ngày 08.07.2021</v>
      </c>
      <c r="AC104" s="14">
        <v>0</v>
      </c>
      <c r="AD104" s="14">
        <v>0</v>
      </c>
      <c r="AE104" s="18">
        <v>2</v>
      </c>
      <c r="AF104" s="41"/>
      <c r="AG104" s="57"/>
      <c r="AH104" s="31">
        <v>8000000</v>
      </c>
      <c r="AI104" s="33" t="s">
        <v>691</v>
      </c>
      <c r="AJ104" s="31">
        <v>6856000</v>
      </c>
      <c r="AK104" s="33" t="s">
        <v>693</v>
      </c>
      <c r="AL104" s="31">
        <v>9200000</v>
      </c>
      <c r="AM104" s="11" t="s">
        <v>111</v>
      </c>
      <c r="AN104" s="15" t="s">
        <v>699</v>
      </c>
      <c r="AO104" s="34" t="s">
        <v>43</v>
      </c>
      <c r="AP104" s="35">
        <v>2</v>
      </c>
      <c r="AQ104" s="57" t="s">
        <v>698</v>
      </c>
      <c r="AR104" s="37"/>
      <c r="AS104" s="13"/>
      <c r="AT104" s="13"/>
    </row>
    <row r="105" spans="1:46" ht="75.75" thickBot="1" x14ac:dyDescent="0.3">
      <c r="A105" s="14">
        <v>104</v>
      </c>
      <c r="B105" s="15" t="s">
        <v>700</v>
      </c>
      <c r="C105" s="81" t="s">
        <v>701</v>
      </c>
      <c r="D105" s="41" t="s">
        <v>702</v>
      </c>
      <c r="E105" s="18" t="s">
        <v>703</v>
      </c>
      <c r="F105" s="18" t="s">
        <v>42</v>
      </c>
      <c r="G105" s="41" t="s">
        <v>43</v>
      </c>
      <c r="H105" s="19">
        <v>2</v>
      </c>
      <c r="I105" s="18">
        <v>2</v>
      </c>
      <c r="J105" s="20">
        <v>7247500</v>
      </c>
      <c r="K105" s="39">
        <v>0.08</v>
      </c>
      <c r="L105" s="22">
        <f t="shared" si="16"/>
        <v>14495000</v>
      </c>
      <c r="M105" s="23">
        <f t="shared" si="13"/>
        <v>15654600.000000002</v>
      </c>
      <c r="N105" s="23">
        <f t="shared" si="14"/>
        <v>1159600</v>
      </c>
      <c r="O105" s="44" t="s">
        <v>83</v>
      </c>
      <c r="P105" s="23">
        <f t="shared" si="15"/>
        <v>7827300.0000000009</v>
      </c>
      <c r="Q105" s="25">
        <f t="shared" si="18"/>
        <v>0.24657534246575341</v>
      </c>
      <c r="R105" s="23">
        <f t="shared" si="19"/>
        <v>3</v>
      </c>
      <c r="S105" s="26">
        <f t="shared" si="20"/>
        <v>0.25</v>
      </c>
      <c r="T105" s="27">
        <f t="shared" si="20"/>
        <v>3</v>
      </c>
      <c r="U105" s="24" t="str">
        <f t="shared" si="17"/>
        <v xml:space="preserve">0,25 sản phẩm/tháng hoặc 3 sản phẩm/năm </v>
      </c>
      <c r="V105" s="39"/>
      <c r="W105" s="21" t="s">
        <v>46</v>
      </c>
      <c r="X105" s="28" t="s">
        <v>47</v>
      </c>
      <c r="Y105" s="28" t="s">
        <v>691</v>
      </c>
      <c r="Z105" s="18" t="s">
        <v>704</v>
      </c>
      <c r="AA105" s="18">
        <v>2500000</v>
      </c>
      <c r="AB105" s="18" t="str">
        <f>VLOOKUP(Z105,'[1]Tra giá ERP'!$A$2:$C$25844,3,0)</f>
        <v>Nhập kho vật tư (HĐ:118/2023) theo hóa đơn số 00000098 ngày 06.12.2023</v>
      </c>
      <c r="AC105" s="14">
        <v>0</v>
      </c>
      <c r="AD105" s="14">
        <v>0</v>
      </c>
      <c r="AE105" s="18">
        <v>2</v>
      </c>
      <c r="AF105" s="41"/>
      <c r="AG105" s="57"/>
      <c r="AH105" s="31">
        <v>7247500</v>
      </c>
      <c r="AI105" s="33" t="s">
        <v>691</v>
      </c>
      <c r="AJ105" s="31">
        <v>8100000</v>
      </c>
      <c r="AK105" s="33" t="s">
        <v>693</v>
      </c>
      <c r="AL105" s="31">
        <v>9300000</v>
      </c>
      <c r="AM105" s="11" t="s">
        <v>111</v>
      </c>
      <c r="AN105" s="15" t="s">
        <v>702</v>
      </c>
      <c r="AO105" s="34" t="s">
        <v>43</v>
      </c>
      <c r="AP105" s="35">
        <v>2</v>
      </c>
      <c r="AQ105" s="57" t="s">
        <v>704</v>
      </c>
      <c r="AR105" s="37"/>
      <c r="AS105" s="13"/>
      <c r="AT105" s="13"/>
    </row>
    <row r="106" spans="1:46" ht="75.75" thickBot="1" x14ac:dyDescent="0.3">
      <c r="A106" s="14">
        <v>105</v>
      </c>
      <c r="B106" s="15" t="s">
        <v>705</v>
      </c>
      <c r="C106" s="82" t="s">
        <v>706</v>
      </c>
      <c r="D106" s="82" t="s">
        <v>706</v>
      </c>
      <c r="E106" s="18" t="s">
        <v>707</v>
      </c>
      <c r="F106" s="18" t="s">
        <v>42</v>
      </c>
      <c r="G106" s="41" t="s">
        <v>43</v>
      </c>
      <c r="H106" s="19">
        <v>2</v>
      </c>
      <c r="I106" s="18">
        <v>2</v>
      </c>
      <c r="J106" s="20">
        <v>22857500</v>
      </c>
      <c r="K106" s="39">
        <v>0.08</v>
      </c>
      <c r="L106" s="22">
        <f t="shared" si="16"/>
        <v>45715000</v>
      </c>
      <c r="M106" s="23">
        <f t="shared" si="13"/>
        <v>49372200</v>
      </c>
      <c r="N106" s="23">
        <f t="shared" si="14"/>
        <v>3657200</v>
      </c>
      <c r="O106" s="44" t="s">
        <v>83</v>
      </c>
      <c r="P106" s="23">
        <f t="shared" si="15"/>
        <v>24686100</v>
      </c>
      <c r="Q106" s="25">
        <f t="shared" si="18"/>
        <v>0.24657534246575341</v>
      </c>
      <c r="R106" s="23">
        <f t="shared" si="19"/>
        <v>3</v>
      </c>
      <c r="S106" s="26">
        <f t="shared" si="20"/>
        <v>0.25</v>
      </c>
      <c r="T106" s="27">
        <f t="shared" si="20"/>
        <v>3</v>
      </c>
      <c r="U106" s="24" t="str">
        <f t="shared" si="17"/>
        <v xml:space="preserve">0,25 sản phẩm/tháng hoặc 3 sản phẩm/năm </v>
      </c>
      <c r="V106" s="39"/>
      <c r="W106" s="21" t="s">
        <v>46</v>
      </c>
      <c r="X106" s="28" t="s">
        <v>47</v>
      </c>
      <c r="Y106" s="28" t="s">
        <v>691</v>
      </c>
      <c r="Z106" s="18" t="s">
        <v>708</v>
      </c>
      <c r="AA106" s="18">
        <v>9300500</v>
      </c>
      <c r="AB106" s="18" t="str">
        <f>VLOOKUP(Z106,'[1]Tra giá ERP'!$A$2:$C$25844,3,0)</f>
        <v>Nhập kho vật tư (HĐ:106/2023) theo hóa đơn số 00000036 ngày 05.12.2023</v>
      </c>
      <c r="AC106" s="14">
        <v>0</v>
      </c>
      <c r="AD106" s="14">
        <v>0</v>
      </c>
      <c r="AE106" s="18">
        <v>2</v>
      </c>
      <c r="AF106" s="41"/>
      <c r="AG106" s="57"/>
      <c r="AH106" s="31">
        <v>22857500</v>
      </c>
      <c r="AI106" s="33" t="s">
        <v>691</v>
      </c>
      <c r="AJ106" s="31">
        <v>24400000</v>
      </c>
      <c r="AK106" s="33" t="s">
        <v>693</v>
      </c>
      <c r="AL106" s="31">
        <v>29000000</v>
      </c>
      <c r="AM106" s="11" t="s">
        <v>111</v>
      </c>
      <c r="AN106" s="15" t="s">
        <v>709</v>
      </c>
      <c r="AO106" s="34" t="s">
        <v>43</v>
      </c>
      <c r="AP106" s="35">
        <v>2</v>
      </c>
      <c r="AQ106" s="57" t="s">
        <v>708</v>
      </c>
      <c r="AR106" s="37"/>
      <c r="AS106" s="13"/>
      <c r="AT106" s="13"/>
    </row>
    <row r="107" spans="1:46" ht="90.75" thickBot="1" x14ac:dyDescent="0.3">
      <c r="A107" s="14">
        <v>106</v>
      </c>
      <c r="B107" s="15" t="s">
        <v>710</v>
      </c>
      <c r="C107" s="81" t="s">
        <v>711</v>
      </c>
      <c r="D107" s="81" t="s">
        <v>712</v>
      </c>
      <c r="E107" s="18" t="s">
        <v>713</v>
      </c>
      <c r="F107" s="18" t="s">
        <v>232</v>
      </c>
      <c r="G107" s="41" t="s">
        <v>145</v>
      </c>
      <c r="H107" s="19">
        <v>1</v>
      </c>
      <c r="I107" s="18">
        <v>1</v>
      </c>
      <c r="J107" s="20">
        <v>2430000000</v>
      </c>
      <c r="K107" s="39">
        <v>0.08</v>
      </c>
      <c r="L107" s="22">
        <f t="shared" si="16"/>
        <v>2430000000</v>
      </c>
      <c r="M107" s="23">
        <f t="shared" si="13"/>
        <v>2624400000</v>
      </c>
      <c r="N107" s="23">
        <f t="shared" si="14"/>
        <v>194400000</v>
      </c>
      <c r="O107" s="44" t="s">
        <v>83</v>
      </c>
      <c r="P107" s="23">
        <f t="shared" si="15"/>
        <v>1312200000</v>
      </c>
      <c r="Q107" s="25">
        <f t="shared" si="18"/>
        <v>0.12328767123287671</v>
      </c>
      <c r="R107" s="23">
        <f t="shared" si="19"/>
        <v>1.5</v>
      </c>
      <c r="S107" s="26">
        <f t="shared" si="20"/>
        <v>0.12</v>
      </c>
      <c r="T107" s="27">
        <f t="shared" si="20"/>
        <v>1.5</v>
      </c>
      <c r="U107" s="24" t="str">
        <f t="shared" si="17"/>
        <v xml:space="preserve">0,12 sản phẩm/tháng hoặc 1,5 sản phẩm/năm </v>
      </c>
      <c r="V107" s="21" t="s">
        <v>45</v>
      </c>
      <c r="W107" s="21" t="s">
        <v>46</v>
      </c>
      <c r="X107" s="28" t="s">
        <v>47</v>
      </c>
      <c r="Y107" s="28" t="s">
        <v>611</v>
      </c>
      <c r="Z107" s="18" t="s">
        <v>714</v>
      </c>
      <c r="AA107" s="18">
        <v>850368000</v>
      </c>
      <c r="AB107" s="18" t="str">
        <f>VLOOKUP(Z107,'[1]Tra giá ERP'!$A$2:$C$25844,3,0)</f>
        <v>Nhập kho vật tư (HĐ:48/2022) theo hóa đơn số 70 ngày 12.08.2022</v>
      </c>
      <c r="AC107" s="14">
        <v>0</v>
      </c>
      <c r="AD107" s="14">
        <v>0</v>
      </c>
      <c r="AE107" s="18">
        <v>1</v>
      </c>
      <c r="AF107" s="41"/>
      <c r="AG107" s="49" t="s">
        <v>613</v>
      </c>
      <c r="AH107" s="31">
        <v>2874000000</v>
      </c>
      <c r="AI107" s="33" t="s">
        <v>611</v>
      </c>
      <c r="AJ107" s="31">
        <v>2980000000</v>
      </c>
      <c r="AK107" s="33" t="s">
        <v>611</v>
      </c>
      <c r="AL107" s="31">
        <v>2430000000</v>
      </c>
      <c r="AM107" s="11" t="s">
        <v>611</v>
      </c>
      <c r="AN107" s="15" t="s">
        <v>715</v>
      </c>
      <c r="AO107" s="34" t="s">
        <v>145</v>
      </c>
      <c r="AP107" s="35">
        <v>1</v>
      </c>
      <c r="AQ107" s="57" t="s">
        <v>714</v>
      </c>
      <c r="AR107" s="37"/>
      <c r="AS107" s="13"/>
      <c r="AT107" s="13"/>
    </row>
    <row r="108" spans="1:46" ht="135.75" thickBot="1" x14ac:dyDescent="0.3">
      <c r="A108" s="14">
        <v>107</v>
      </c>
      <c r="B108" s="15" t="s">
        <v>716</v>
      </c>
      <c r="C108" s="83" t="s">
        <v>717</v>
      </c>
      <c r="D108" s="83" t="s">
        <v>718</v>
      </c>
      <c r="E108" s="18" t="s">
        <v>719</v>
      </c>
      <c r="F108" s="18" t="s">
        <v>232</v>
      </c>
      <c r="G108" s="14" t="s">
        <v>145</v>
      </c>
      <c r="H108" s="42">
        <v>1</v>
      </c>
      <c r="I108" s="18">
        <v>1</v>
      </c>
      <c r="J108" s="20">
        <v>570000000</v>
      </c>
      <c r="K108" s="39">
        <v>0.08</v>
      </c>
      <c r="L108" s="22">
        <f t="shared" si="16"/>
        <v>570000000</v>
      </c>
      <c r="M108" s="23">
        <f t="shared" si="13"/>
        <v>615600000</v>
      </c>
      <c r="N108" s="23">
        <f t="shared" si="14"/>
        <v>45600000</v>
      </c>
      <c r="O108" s="44" t="s">
        <v>83</v>
      </c>
      <c r="P108" s="23">
        <f t="shared" si="15"/>
        <v>307800000</v>
      </c>
      <c r="Q108" s="25">
        <f t="shared" si="18"/>
        <v>0.12328767123287671</v>
      </c>
      <c r="R108" s="23">
        <f t="shared" si="19"/>
        <v>1.5</v>
      </c>
      <c r="S108" s="26">
        <f t="shared" si="20"/>
        <v>0.12</v>
      </c>
      <c r="T108" s="27">
        <f t="shared" si="20"/>
        <v>1.5</v>
      </c>
      <c r="U108" s="24" t="str">
        <f t="shared" si="17"/>
        <v xml:space="preserve">0,12 sản phẩm/tháng hoặc 1,5 sản phẩm/năm </v>
      </c>
      <c r="V108" s="21" t="s">
        <v>45</v>
      </c>
      <c r="W108" s="21" t="s">
        <v>46</v>
      </c>
      <c r="X108" s="28" t="s">
        <v>47</v>
      </c>
      <c r="Y108" s="28" t="s">
        <v>155</v>
      </c>
      <c r="Z108" s="18" t="s">
        <v>720</v>
      </c>
      <c r="AA108" s="18">
        <v>232275000</v>
      </c>
      <c r="AB108" s="18" t="str">
        <f>VLOOKUP(Z108,'[1]Tra giá ERP'!$A$2:$C$25844,3,0)</f>
        <v>Nhập kho vật tư (HĐ:115/2021) theo hóa đơn số 0000432 ngày 19.11.2021</v>
      </c>
      <c r="AC108" s="14">
        <v>0</v>
      </c>
      <c r="AD108" s="14">
        <v>0</v>
      </c>
      <c r="AE108" s="18">
        <v>1</v>
      </c>
      <c r="AF108" s="41"/>
      <c r="AG108" s="49" t="s">
        <v>721</v>
      </c>
      <c r="AH108" s="31">
        <v>595000000</v>
      </c>
      <c r="AI108" s="33" t="s">
        <v>155</v>
      </c>
      <c r="AJ108" s="31">
        <v>570000000</v>
      </c>
      <c r="AK108" s="33" t="s">
        <v>722</v>
      </c>
      <c r="AL108" s="31">
        <v>640000000</v>
      </c>
      <c r="AM108" s="11" t="s">
        <v>169</v>
      </c>
      <c r="AN108" s="15" t="s">
        <v>723</v>
      </c>
      <c r="AO108" s="34" t="s">
        <v>145</v>
      </c>
      <c r="AP108" s="35">
        <v>1</v>
      </c>
      <c r="AQ108" s="36" t="s">
        <v>720</v>
      </c>
      <c r="AR108" s="37"/>
      <c r="AS108" s="13"/>
      <c r="AT108" s="13"/>
    </row>
    <row r="109" spans="1:46" ht="90.75" thickBot="1" x14ac:dyDescent="0.3">
      <c r="A109" s="14">
        <v>108</v>
      </c>
      <c r="B109" s="15" t="s">
        <v>724</v>
      </c>
      <c r="C109" s="83" t="s">
        <v>725</v>
      </c>
      <c r="D109" s="83" t="s">
        <v>726</v>
      </c>
      <c r="E109" s="84" t="s">
        <v>727</v>
      </c>
      <c r="F109" s="18" t="s">
        <v>42</v>
      </c>
      <c r="G109" s="41" t="s">
        <v>43</v>
      </c>
      <c r="H109" s="19">
        <v>1</v>
      </c>
      <c r="I109" s="18">
        <v>1</v>
      </c>
      <c r="J109" s="20">
        <v>67500000</v>
      </c>
      <c r="K109" s="39">
        <v>0.08</v>
      </c>
      <c r="L109" s="22">
        <f t="shared" si="16"/>
        <v>67500000</v>
      </c>
      <c r="M109" s="23">
        <f t="shared" si="13"/>
        <v>72900000</v>
      </c>
      <c r="N109" s="23">
        <f t="shared" si="14"/>
        <v>5400000</v>
      </c>
      <c r="O109" s="44" t="s">
        <v>83</v>
      </c>
      <c r="P109" s="23">
        <f t="shared" si="15"/>
        <v>36450000</v>
      </c>
      <c r="Q109" s="25">
        <f t="shared" si="18"/>
        <v>0.12328767123287671</v>
      </c>
      <c r="R109" s="23">
        <f t="shared" si="19"/>
        <v>1.5</v>
      </c>
      <c r="S109" s="26">
        <f t="shared" si="20"/>
        <v>0.12</v>
      </c>
      <c r="T109" s="27">
        <f t="shared" si="20"/>
        <v>1.5</v>
      </c>
      <c r="U109" s="24" t="str">
        <f t="shared" si="17"/>
        <v xml:space="preserve">0,12 sản phẩm/tháng hoặc 1,5 sản phẩm/năm </v>
      </c>
      <c r="V109" s="21" t="s">
        <v>45</v>
      </c>
      <c r="W109" s="21" t="s">
        <v>46</v>
      </c>
      <c r="X109" s="28" t="s">
        <v>47</v>
      </c>
      <c r="Y109" s="28" t="s">
        <v>155</v>
      </c>
      <c r="Z109" s="18" t="s">
        <v>728</v>
      </c>
      <c r="AA109" s="18">
        <v>24181000</v>
      </c>
      <c r="AB109" s="18" t="str">
        <f>VLOOKUP(Z109,'[1]Tra giá ERP'!$A$2:$C$25844,3,0)</f>
        <v>Nhập kho vật tư (HĐ:67/2023) theo hóa đơn số 00000059 ngày 21.08.2023</v>
      </c>
      <c r="AC109" s="14">
        <v>0</v>
      </c>
      <c r="AD109" s="14">
        <v>0</v>
      </c>
      <c r="AE109" s="18">
        <v>1</v>
      </c>
      <c r="AF109" s="41"/>
      <c r="AG109" s="49" t="s">
        <v>729</v>
      </c>
      <c r="AH109" s="31">
        <v>78900000</v>
      </c>
      <c r="AI109" s="33" t="s">
        <v>155</v>
      </c>
      <c r="AJ109" s="31">
        <v>67500000</v>
      </c>
      <c r="AK109" s="33" t="s">
        <v>722</v>
      </c>
      <c r="AL109" s="31">
        <v>89000000</v>
      </c>
      <c r="AM109" s="11" t="s">
        <v>169</v>
      </c>
      <c r="AN109" s="15" t="s">
        <v>730</v>
      </c>
      <c r="AO109" s="34" t="s">
        <v>43</v>
      </c>
      <c r="AP109" s="35">
        <v>1</v>
      </c>
      <c r="AQ109" s="57" t="s">
        <v>728</v>
      </c>
      <c r="AR109" s="37"/>
      <c r="AS109" s="13"/>
      <c r="AT109" s="13"/>
    </row>
    <row r="110" spans="1:46" ht="90.75" thickBot="1" x14ac:dyDescent="0.3">
      <c r="A110" s="14">
        <v>109</v>
      </c>
      <c r="B110" s="15" t="s">
        <v>731</v>
      </c>
      <c r="C110" s="81" t="s">
        <v>732</v>
      </c>
      <c r="D110" s="41" t="s">
        <v>733</v>
      </c>
      <c r="E110" s="18" t="s">
        <v>734</v>
      </c>
      <c r="F110" s="18" t="s">
        <v>42</v>
      </c>
      <c r="G110" s="41" t="s">
        <v>43</v>
      </c>
      <c r="H110" s="19">
        <v>1</v>
      </c>
      <c r="I110" s="18">
        <v>1</v>
      </c>
      <c r="J110" s="20">
        <v>31500000</v>
      </c>
      <c r="K110" s="39">
        <v>0.08</v>
      </c>
      <c r="L110" s="22">
        <f t="shared" si="16"/>
        <v>31500000</v>
      </c>
      <c r="M110" s="23">
        <f t="shared" si="13"/>
        <v>34020000</v>
      </c>
      <c r="N110" s="23">
        <f t="shared" si="14"/>
        <v>2520000</v>
      </c>
      <c r="O110" s="44" t="s">
        <v>83</v>
      </c>
      <c r="P110" s="23">
        <f t="shared" si="15"/>
        <v>17010000</v>
      </c>
      <c r="Q110" s="25">
        <f t="shared" si="18"/>
        <v>0.12328767123287671</v>
      </c>
      <c r="R110" s="23">
        <f t="shared" si="19"/>
        <v>1.5</v>
      </c>
      <c r="S110" s="26">
        <f t="shared" si="20"/>
        <v>0.12</v>
      </c>
      <c r="T110" s="27">
        <f t="shared" si="20"/>
        <v>1.5</v>
      </c>
      <c r="U110" s="24" t="str">
        <f t="shared" si="17"/>
        <v xml:space="preserve">0,12 sản phẩm/tháng hoặc 1,5 sản phẩm/năm </v>
      </c>
      <c r="V110" s="39"/>
      <c r="W110" s="21" t="s">
        <v>46</v>
      </c>
      <c r="X110" s="28" t="s">
        <v>47</v>
      </c>
      <c r="Y110" s="28" t="s">
        <v>155</v>
      </c>
      <c r="Z110" s="18" t="s">
        <v>735</v>
      </c>
      <c r="AA110" s="18">
        <v>21590000</v>
      </c>
      <c r="AB110" s="18" t="str">
        <f>VLOOKUP(Z110,'[1]Tra giá ERP'!$A$2:$C$25844,3,0)</f>
        <v>Nhập kho vật tư (HĐ:67/2023) theo hóa đơn số 00000059 ngày 21.08.2023</v>
      </c>
      <c r="AC110" s="14">
        <v>0</v>
      </c>
      <c r="AD110" s="14">
        <v>0</v>
      </c>
      <c r="AE110" s="18">
        <v>1</v>
      </c>
      <c r="AF110" s="41"/>
      <c r="AG110" s="49" t="s">
        <v>729</v>
      </c>
      <c r="AH110" s="31">
        <v>31500000</v>
      </c>
      <c r="AI110" s="33" t="s">
        <v>155</v>
      </c>
      <c r="AJ110" s="31">
        <v>35000000</v>
      </c>
      <c r="AK110" s="33" t="s">
        <v>722</v>
      </c>
      <c r="AL110" s="31">
        <v>39400000</v>
      </c>
      <c r="AM110" s="11" t="s">
        <v>169</v>
      </c>
      <c r="AN110" s="15" t="s">
        <v>736</v>
      </c>
      <c r="AO110" s="34" t="s">
        <v>43</v>
      </c>
      <c r="AP110" s="35">
        <v>1</v>
      </c>
      <c r="AQ110" s="57" t="s">
        <v>735</v>
      </c>
      <c r="AR110" s="37"/>
      <c r="AS110" s="13"/>
      <c r="AT110" s="13"/>
    </row>
    <row r="111" spans="1:46" ht="90.75" thickBot="1" x14ac:dyDescent="0.3">
      <c r="A111" s="14">
        <v>110</v>
      </c>
      <c r="B111" s="15" t="s">
        <v>737</v>
      </c>
      <c r="C111" s="41" t="s">
        <v>738</v>
      </c>
      <c r="D111" s="41" t="s">
        <v>739</v>
      </c>
      <c r="E111" s="18" t="s">
        <v>740</v>
      </c>
      <c r="F111" s="18" t="s">
        <v>42</v>
      </c>
      <c r="G111" s="41" t="s">
        <v>43</v>
      </c>
      <c r="H111" s="19">
        <v>1</v>
      </c>
      <c r="I111" s="18">
        <v>1</v>
      </c>
      <c r="J111" s="20">
        <v>31500000</v>
      </c>
      <c r="K111" s="39">
        <v>0.08</v>
      </c>
      <c r="L111" s="22">
        <f t="shared" si="16"/>
        <v>31500000</v>
      </c>
      <c r="M111" s="23">
        <f t="shared" si="13"/>
        <v>34020000</v>
      </c>
      <c r="N111" s="23">
        <f t="shared" si="14"/>
        <v>2520000</v>
      </c>
      <c r="O111" s="44" t="s">
        <v>83</v>
      </c>
      <c r="P111" s="23">
        <f t="shared" si="15"/>
        <v>17010000</v>
      </c>
      <c r="Q111" s="25">
        <f t="shared" si="18"/>
        <v>0.12328767123287671</v>
      </c>
      <c r="R111" s="23">
        <f t="shared" si="19"/>
        <v>1.5</v>
      </c>
      <c r="S111" s="26">
        <f t="shared" si="20"/>
        <v>0.12</v>
      </c>
      <c r="T111" s="27">
        <f t="shared" si="20"/>
        <v>1.5</v>
      </c>
      <c r="U111" s="24" t="str">
        <f t="shared" si="17"/>
        <v xml:space="preserve">0,12 sản phẩm/tháng hoặc 1,5 sản phẩm/năm </v>
      </c>
      <c r="V111" s="39"/>
      <c r="W111" s="21" t="s">
        <v>46</v>
      </c>
      <c r="X111" s="28" t="s">
        <v>47</v>
      </c>
      <c r="Y111" s="28" t="s">
        <v>155</v>
      </c>
      <c r="Z111" s="18" t="s">
        <v>741</v>
      </c>
      <c r="AA111" s="18">
        <v>20727000</v>
      </c>
      <c r="AB111" s="18" t="str">
        <f>VLOOKUP(Z111,'[1]Tra giá ERP'!$A$2:$C$25844,3,0)</f>
        <v>Nhập kho vật tư (HĐ:67/2023) theo hóa đơn số 00000059 ngày 21.08.2023</v>
      </c>
      <c r="AC111" s="14">
        <v>0</v>
      </c>
      <c r="AD111" s="14">
        <v>0</v>
      </c>
      <c r="AE111" s="18">
        <v>1</v>
      </c>
      <c r="AF111" s="41"/>
      <c r="AG111" s="49" t="s">
        <v>729</v>
      </c>
      <c r="AH111" s="31">
        <v>31500000</v>
      </c>
      <c r="AI111" s="33" t="s">
        <v>155</v>
      </c>
      <c r="AJ111" s="31">
        <v>35000000</v>
      </c>
      <c r="AK111" s="33" t="s">
        <v>722</v>
      </c>
      <c r="AL111" s="31">
        <v>40000000</v>
      </c>
      <c r="AM111" s="11" t="s">
        <v>169</v>
      </c>
      <c r="AN111" s="15" t="s">
        <v>742</v>
      </c>
      <c r="AO111" s="34" t="s">
        <v>43</v>
      </c>
      <c r="AP111" s="35">
        <v>1</v>
      </c>
      <c r="AQ111" s="57" t="s">
        <v>741</v>
      </c>
      <c r="AR111" s="37"/>
      <c r="AS111" s="13"/>
      <c r="AT111" s="13"/>
    </row>
    <row r="112" spans="1:46" ht="90.75" thickBot="1" x14ac:dyDescent="0.3">
      <c r="A112" s="14">
        <v>111</v>
      </c>
      <c r="B112" s="15" t="s">
        <v>743</v>
      </c>
      <c r="C112" s="41" t="s">
        <v>744</v>
      </c>
      <c r="D112" s="41" t="s">
        <v>745</v>
      </c>
      <c r="E112" s="18" t="s">
        <v>746</v>
      </c>
      <c r="F112" s="18" t="s">
        <v>42</v>
      </c>
      <c r="G112" s="41" t="s">
        <v>43</v>
      </c>
      <c r="H112" s="19">
        <v>1</v>
      </c>
      <c r="I112" s="18">
        <v>1</v>
      </c>
      <c r="J112" s="20">
        <v>31500000</v>
      </c>
      <c r="K112" s="39">
        <v>0.08</v>
      </c>
      <c r="L112" s="22">
        <f t="shared" si="16"/>
        <v>31500000</v>
      </c>
      <c r="M112" s="23">
        <f t="shared" si="13"/>
        <v>34020000</v>
      </c>
      <c r="N112" s="23">
        <f t="shared" si="14"/>
        <v>2520000</v>
      </c>
      <c r="O112" s="44" t="s">
        <v>83</v>
      </c>
      <c r="P112" s="23">
        <f t="shared" si="15"/>
        <v>17010000</v>
      </c>
      <c r="Q112" s="25">
        <f t="shared" si="18"/>
        <v>0.12328767123287671</v>
      </c>
      <c r="R112" s="23">
        <f t="shared" si="19"/>
        <v>1.5</v>
      </c>
      <c r="S112" s="26">
        <f t="shared" si="20"/>
        <v>0.12</v>
      </c>
      <c r="T112" s="27">
        <f t="shared" si="20"/>
        <v>1.5</v>
      </c>
      <c r="U112" s="24" t="str">
        <f t="shared" si="17"/>
        <v xml:space="preserve">0,12 sản phẩm/tháng hoặc 1,5 sản phẩm/năm </v>
      </c>
      <c r="V112" s="39"/>
      <c r="W112" s="21" t="s">
        <v>46</v>
      </c>
      <c r="X112" s="28" t="s">
        <v>47</v>
      </c>
      <c r="Y112" s="28" t="s">
        <v>155</v>
      </c>
      <c r="Z112" s="18" t="s">
        <v>747</v>
      </c>
      <c r="AA112" s="18">
        <v>21590000</v>
      </c>
      <c r="AB112" s="18" t="str">
        <f>VLOOKUP(Z112,'[1]Tra giá ERP'!$A$2:$C$25844,3,0)</f>
        <v>Nhập kho vật tư (HĐ:67/2023) theo hóa đơn số 00000059 ngày 21.08.2023</v>
      </c>
      <c r="AC112" s="14">
        <v>0</v>
      </c>
      <c r="AD112" s="14">
        <v>0</v>
      </c>
      <c r="AE112" s="18">
        <v>1</v>
      </c>
      <c r="AF112" s="41"/>
      <c r="AG112" s="49" t="s">
        <v>729</v>
      </c>
      <c r="AH112" s="31">
        <v>31500000</v>
      </c>
      <c r="AI112" s="33" t="s">
        <v>155</v>
      </c>
      <c r="AJ112" s="31">
        <v>35000000</v>
      </c>
      <c r="AK112" s="33" t="s">
        <v>722</v>
      </c>
      <c r="AL112" s="31">
        <v>40000000</v>
      </c>
      <c r="AM112" s="11" t="s">
        <v>169</v>
      </c>
      <c r="AN112" s="15" t="s">
        <v>748</v>
      </c>
      <c r="AO112" s="34" t="s">
        <v>43</v>
      </c>
      <c r="AP112" s="35">
        <v>1</v>
      </c>
      <c r="AQ112" s="57" t="s">
        <v>747</v>
      </c>
      <c r="AR112" s="37"/>
      <c r="AS112" s="13"/>
      <c r="AT112" s="13"/>
    </row>
    <row r="113" spans="1:46" ht="75.75" thickBot="1" x14ac:dyDescent="0.3">
      <c r="A113" s="14">
        <v>112</v>
      </c>
      <c r="B113" s="15" t="s">
        <v>749</v>
      </c>
      <c r="C113" s="41" t="s">
        <v>750</v>
      </c>
      <c r="D113" s="41" t="s">
        <v>751</v>
      </c>
      <c r="E113" s="18" t="s">
        <v>752</v>
      </c>
      <c r="F113" s="18" t="s">
        <v>232</v>
      </c>
      <c r="G113" s="41" t="s">
        <v>145</v>
      </c>
      <c r="H113" s="19">
        <v>1</v>
      </c>
      <c r="I113" s="18">
        <v>1</v>
      </c>
      <c r="J113" s="20">
        <v>121000000</v>
      </c>
      <c r="K113" s="39">
        <v>0.08</v>
      </c>
      <c r="L113" s="22">
        <f t="shared" si="16"/>
        <v>121000000</v>
      </c>
      <c r="M113" s="23">
        <f t="shared" si="13"/>
        <v>130680000.00000001</v>
      </c>
      <c r="N113" s="23">
        <f t="shared" si="14"/>
        <v>9680000</v>
      </c>
      <c r="O113" s="44" t="s">
        <v>83</v>
      </c>
      <c r="P113" s="23">
        <f t="shared" si="15"/>
        <v>65340000.000000007</v>
      </c>
      <c r="Q113" s="25">
        <f t="shared" si="18"/>
        <v>0.12328767123287671</v>
      </c>
      <c r="R113" s="23">
        <f t="shared" si="19"/>
        <v>1.5</v>
      </c>
      <c r="S113" s="26">
        <f t="shared" si="20"/>
        <v>0.12</v>
      </c>
      <c r="T113" s="27">
        <f t="shared" si="20"/>
        <v>1.5</v>
      </c>
      <c r="U113" s="24" t="str">
        <f t="shared" si="17"/>
        <v xml:space="preserve">0,12 sản phẩm/tháng hoặc 1,5 sản phẩm/năm </v>
      </c>
      <c r="V113" s="21" t="s">
        <v>45</v>
      </c>
      <c r="W113" s="21" t="s">
        <v>46</v>
      </c>
      <c r="X113" s="28" t="s">
        <v>47</v>
      </c>
      <c r="Y113" s="28" t="s">
        <v>155</v>
      </c>
      <c r="Z113" s="18" t="s">
        <v>753</v>
      </c>
      <c r="AA113" s="18">
        <v>9122000</v>
      </c>
      <c r="AB113" s="18" t="str">
        <f>VLOOKUP(Z113,'[1]Tra giá ERP'!$A$2:$C$25844,3,0)</f>
        <v>Nhập kho vật tư (HĐ:67/2023) theo hóa đơn số 00000059 ngày 21.08.2023</v>
      </c>
      <c r="AC113" s="14">
        <v>0</v>
      </c>
      <c r="AD113" s="14">
        <v>0</v>
      </c>
      <c r="AE113" s="18">
        <v>1</v>
      </c>
      <c r="AF113" s="41"/>
      <c r="AG113" s="49" t="s">
        <v>729</v>
      </c>
      <c r="AH113" s="31">
        <v>121000000</v>
      </c>
      <c r="AI113" s="33" t="s">
        <v>155</v>
      </c>
      <c r="AJ113" s="31">
        <v>183000000</v>
      </c>
      <c r="AK113" s="33" t="s">
        <v>754</v>
      </c>
      <c r="AL113" s="31">
        <v>155000000</v>
      </c>
      <c r="AM113" s="11" t="s">
        <v>169</v>
      </c>
      <c r="AN113" s="15" t="s">
        <v>755</v>
      </c>
      <c r="AO113" s="34" t="s">
        <v>145</v>
      </c>
      <c r="AP113" s="35">
        <v>1</v>
      </c>
      <c r="AQ113" s="57" t="s">
        <v>753</v>
      </c>
      <c r="AR113" s="37"/>
      <c r="AS113" s="13"/>
      <c r="AT113" s="13"/>
    </row>
    <row r="114" spans="1:46" ht="135.75" thickBot="1" x14ac:dyDescent="0.3">
      <c r="A114" s="14">
        <v>113</v>
      </c>
      <c r="B114" s="15" t="s">
        <v>756</v>
      </c>
      <c r="C114" s="41" t="s">
        <v>757</v>
      </c>
      <c r="D114" s="41" t="s">
        <v>758</v>
      </c>
      <c r="E114" s="18" t="s">
        <v>759</v>
      </c>
      <c r="F114" s="18" t="s">
        <v>232</v>
      </c>
      <c r="G114" s="41" t="s">
        <v>145</v>
      </c>
      <c r="H114" s="19">
        <v>1</v>
      </c>
      <c r="I114" s="18">
        <v>1</v>
      </c>
      <c r="J114" s="20">
        <v>570000000</v>
      </c>
      <c r="K114" s="39">
        <v>0.08</v>
      </c>
      <c r="L114" s="22">
        <f t="shared" si="16"/>
        <v>570000000</v>
      </c>
      <c r="M114" s="23">
        <f t="shared" si="13"/>
        <v>615600000</v>
      </c>
      <c r="N114" s="23">
        <f t="shared" si="14"/>
        <v>45600000</v>
      </c>
      <c r="O114" s="44" t="s">
        <v>83</v>
      </c>
      <c r="P114" s="23">
        <f t="shared" si="15"/>
        <v>307800000</v>
      </c>
      <c r="Q114" s="25">
        <f t="shared" si="18"/>
        <v>0.12328767123287671</v>
      </c>
      <c r="R114" s="23">
        <f t="shared" si="19"/>
        <v>1.5</v>
      </c>
      <c r="S114" s="26">
        <f t="shared" si="20"/>
        <v>0.12</v>
      </c>
      <c r="T114" s="27">
        <f t="shared" si="20"/>
        <v>1.5</v>
      </c>
      <c r="U114" s="24" t="str">
        <f t="shared" si="17"/>
        <v xml:space="preserve">0,12 sản phẩm/tháng hoặc 1,5 sản phẩm/năm </v>
      </c>
      <c r="V114" s="21" t="s">
        <v>45</v>
      </c>
      <c r="W114" s="21" t="s">
        <v>46</v>
      </c>
      <c r="X114" s="28" t="s">
        <v>47</v>
      </c>
      <c r="Y114" s="28" t="s">
        <v>155</v>
      </c>
      <c r="Z114" s="18" t="s">
        <v>760</v>
      </c>
      <c r="AA114" s="18">
        <v>105950000</v>
      </c>
      <c r="AB114" s="18" t="str">
        <f>VLOOKUP(Z114,'[1]Tra giá ERP'!$A$2:$C$25844,3,0)</f>
        <v>Nhập kho vật tư (HĐ:94/2022) theo hóa đơn số 22 ngày 15.03.2023</v>
      </c>
      <c r="AC114" s="14">
        <v>0</v>
      </c>
      <c r="AD114" s="14">
        <v>0</v>
      </c>
      <c r="AE114" s="18">
        <v>1</v>
      </c>
      <c r="AF114" s="41"/>
      <c r="AG114" s="49" t="s">
        <v>761</v>
      </c>
      <c r="AH114" s="31">
        <v>590000000</v>
      </c>
      <c r="AI114" s="33" t="s">
        <v>155</v>
      </c>
      <c r="AJ114" s="31">
        <v>570000000</v>
      </c>
      <c r="AK114" s="33" t="s">
        <v>754</v>
      </c>
      <c r="AL114" s="31">
        <v>615000000</v>
      </c>
      <c r="AM114" s="11" t="s">
        <v>169</v>
      </c>
      <c r="AN114" s="15" t="s">
        <v>762</v>
      </c>
      <c r="AO114" s="34" t="s">
        <v>763</v>
      </c>
      <c r="AP114" s="35">
        <v>1</v>
      </c>
      <c r="AQ114" s="36" t="s">
        <v>760</v>
      </c>
      <c r="AR114" s="37"/>
      <c r="AS114" s="13"/>
      <c r="AT114" s="13"/>
    </row>
    <row r="115" spans="1:46" ht="135.75" thickBot="1" x14ac:dyDescent="0.3">
      <c r="A115" s="14">
        <v>114</v>
      </c>
      <c r="B115" s="15" t="s">
        <v>764</v>
      </c>
      <c r="C115" s="41" t="s">
        <v>765</v>
      </c>
      <c r="D115" s="41" t="s">
        <v>766</v>
      </c>
      <c r="E115" s="18" t="s">
        <v>767</v>
      </c>
      <c r="F115" s="18" t="s">
        <v>232</v>
      </c>
      <c r="G115" s="41" t="s">
        <v>145</v>
      </c>
      <c r="H115" s="19">
        <v>1</v>
      </c>
      <c r="I115" s="18">
        <v>1</v>
      </c>
      <c r="J115" s="20">
        <v>570000000</v>
      </c>
      <c r="K115" s="39">
        <v>0.08</v>
      </c>
      <c r="L115" s="22">
        <f t="shared" si="16"/>
        <v>570000000</v>
      </c>
      <c r="M115" s="23">
        <f t="shared" si="13"/>
        <v>615600000</v>
      </c>
      <c r="N115" s="23">
        <f t="shared" si="14"/>
        <v>45600000</v>
      </c>
      <c r="O115" s="44" t="s">
        <v>83</v>
      </c>
      <c r="P115" s="23">
        <f t="shared" si="15"/>
        <v>307800000</v>
      </c>
      <c r="Q115" s="25">
        <f t="shared" si="18"/>
        <v>0.12328767123287671</v>
      </c>
      <c r="R115" s="23">
        <f t="shared" si="19"/>
        <v>1.5</v>
      </c>
      <c r="S115" s="26">
        <f t="shared" si="20"/>
        <v>0.12</v>
      </c>
      <c r="T115" s="27">
        <f t="shared" si="20"/>
        <v>1.5</v>
      </c>
      <c r="U115" s="24" t="str">
        <f t="shared" si="17"/>
        <v xml:space="preserve">0,12 sản phẩm/tháng hoặc 1,5 sản phẩm/năm </v>
      </c>
      <c r="V115" s="21" t="s">
        <v>45</v>
      </c>
      <c r="W115" s="21" t="s">
        <v>46</v>
      </c>
      <c r="X115" s="28" t="s">
        <v>47</v>
      </c>
      <c r="Y115" s="28" t="s">
        <v>155</v>
      </c>
      <c r="Z115" s="18" t="s">
        <v>768</v>
      </c>
      <c r="AA115" s="18">
        <v>263000000</v>
      </c>
      <c r="AB115" s="18" t="str">
        <f>VLOOKUP(Z115,'[1]Tra giá ERP'!$A$2:$C$25844,3,0)</f>
        <v>Nhập kho vật tư (HĐ:94/2022) theo hóa đơn số 22 ngày 15.03.2023</v>
      </c>
      <c r="AC115" s="14">
        <v>0</v>
      </c>
      <c r="AD115" s="14">
        <v>0</v>
      </c>
      <c r="AE115" s="18">
        <v>1</v>
      </c>
      <c r="AF115" s="41"/>
      <c r="AG115" s="49" t="s">
        <v>761</v>
      </c>
      <c r="AH115" s="31">
        <v>595000000</v>
      </c>
      <c r="AI115" s="33" t="s">
        <v>155</v>
      </c>
      <c r="AJ115" s="31">
        <v>570000000</v>
      </c>
      <c r="AK115" s="33" t="s">
        <v>754</v>
      </c>
      <c r="AL115" s="31">
        <v>620000000</v>
      </c>
      <c r="AM115" s="11" t="s">
        <v>169</v>
      </c>
      <c r="AN115" s="15" t="s">
        <v>769</v>
      </c>
      <c r="AO115" s="34" t="s">
        <v>145</v>
      </c>
      <c r="AP115" s="35">
        <v>1</v>
      </c>
      <c r="AQ115" s="36" t="s">
        <v>768</v>
      </c>
      <c r="AR115" s="37"/>
      <c r="AS115" s="13"/>
      <c r="AT115" s="13"/>
    </row>
    <row r="116" spans="1:46" ht="135.75" thickBot="1" x14ac:dyDescent="0.3">
      <c r="A116" s="14">
        <v>115</v>
      </c>
      <c r="B116" s="15" t="s">
        <v>770</v>
      </c>
      <c r="C116" s="41" t="s">
        <v>771</v>
      </c>
      <c r="D116" s="41" t="s">
        <v>772</v>
      </c>
      <c r="E116" s="18" t="s">
        <v>773</v>
      </c>
      <c r="F116" s="18" t="s">
        <v>232</v>
      </c>
      <c r="G116" s="41" t="s">
        <v>145</v>
      </c>
      <c r="H116" s="19">
        <v>1</v>
      </c>
      <c r="I116" s="18">
        <v>1</v>
      </c>
      <c r="J116" s="20">
        <v>570000000</v>
      </c>
      <c r="K116" s="39">
        <v>0.08</v>
      </c>
      <c r="L116" s="22">
        <f t="shared" si="16"/>
        <v>570000000</v>
      </c>
      <c r="M116" s="23">
        <f t="shared" si="13"/>
        <v>615600000</v>
      </c>
      <c r="N116" s="23">
        <f t="shared" si="14"/>
        <v>45600000</v>
      </c>
      <c r="O116" s="44" t="s">
        <v>83</v>
      </c>
      <c r="P116" s="23">
        <f t="shared" si="15"/>
        <v>307800000</v>
      </c>
      <c r="Q116" s="25">
        <f t="shared" si="18"/>
        <v>0.12328767123287671</v>
      </c>
      <c r="R116" s="23">
        <f t="shared" si="19"/>
        <v>1.5</v>
      </c>
      <c r="S116" s="26">
        <f t="shared" si="20"/>
        <v>0.12</v>
      </c>
      <c r="T116" s="27">
        <f t="shared" si="20"/>
        <v>1.5</v>
      </c>
      <c r="U116" s="24" t="str">
        <f t="shared" si="17"/>
        <v xml:space="preserve">0,12 sản phẩm/tháng hoặc 1,5 sản phẩm/năm </v>
      </c>
      <c r="V116" s="21" t="s">
        <v>45</v>
      </c>
      <c r="W116" s="21" t="s">
        <v>46</v>
      </c>
      <c r="X116" s="28" t="s">
        <v>47</v>
      </c>
      <c r="Y116" s="28" t="s">
        <v>155</v>
      </c>
      <c r="Z116" s="18" t="s">
        <v>774</v>
      </c>
      <c r="AA116" s="18">
        <v>188600000</v>
      </c>
      <c r="AB116" s="18" t="str">
        <f>VLOOKUP(Z116,'[1]Tra giá ERP'!$A$2:$C$25844,3,0)</f>
        <v>Nhập kho vật tư (HĐ:94/2022) theo hóa đơn số 22 ngày 15.03.2023</v>
      </c>
      <c r="AC116" s="14">
        <v>0</v>
      </c>
      <c r="AD116" s="14">
        <v>0</v>
      </c>
      <c r="AE116" s="18">
        <v>1</v>
      </c>
      <c r="AF116" s="41"/>
      <c r="AG116" s="49" t="s">
        <v>761</v>
      </c>
      <c r="AH116" s="31">
        <v>598000000</v>
      </c>
      <c r="AI116" s="33" t="s">
        <v>155</v>
      </c>
      <c r="AJ116" s="31">
        <v>570000000</v>
      </c>
      <c r="AK116" s="33" t="s">
        <v>754</v>
      </c>
      <c r="AL116" s="31">
        <v>625000000</v>
      </c>
      <c r="AM116" s="11" t="s">
        <v>169</v>
      </c>
      <c r="AN116" s="15" t="s">
        <v>775</v>
      </c>
      <c r="AO116" s="34" t="s">
        <v>145</v>
      </c>
      <c r="AP116" s="35">
        <v>1</v>
      </c>
      <c r="AQ116" s="36" t="s">
        <v>774</v>
      </c>
      <c r="AR116" s="37"/>
      <c r="AS116" s="13"/>
      <c r="AT116" s="13"/>
    </row>
    <row r="117" spans="1:46" ht="135.75" thickBot="1" x14ac:dyDescent="0.3">
      <c r="A117" s="14">
        <v>116</v>
      </c>
      <c r="B117" s="15" t="s">
        <v>776</v>
      </c>
      <c r="C117" s="41" t="s">
        <v>777</v>
      </c>
      <c r="D117" s="41" t="s">
        <v>778</v>
      </c>
      <c r="E117" s="18" t="s">
        <v>779</v>
      </c>
      <c r="F117" s="18" t="s">
        <v>232</v>
      </c>
      <c r="G117" s="41" t="s">
        <v>145</v>
      </c>
      <c r="H117" s="19">
        <v>1</v>
      </c>
      <c r="I117" s="18">
        <v>1</v>
      </c>
      <c r="J117" s="20">
        <v>570000000</v>
      </c>
      <c r="K117" s="39">
        <v>0.08</v>
      </c>
      <c r="L117" s="22">
        <f t="shared" si="16"/>
        <v>570000000</v>
      </c>
      <c r="M117" s="23">
        <f t="shared" si="13"/>
        <v>615600000</v>
      </c>
      <c r="N117" s="23">
        <f t="shared" si="14"/>
        <v>45600000</v>
      </c>
      <c r="O117" s="44" t="s">
        <v>83</v>
      </c>
      <c r="P117" s="23">
        <f t="shared" si="15"/>
        <v>307800000</v>
      </c>
      <c r="Q117" s="25">
        <f t="shared" si="18"/>
        <v>0.12328767123287671</v>
      </c>
      <c r="R117" s="23">
        <f t="shared" si="19"/>
        <v>1.5</v>
      </c>
      <c r="S117" s="26">
        <f t="shared" si="20"/>
        <v>0.12</v>
      </c>
      <c r="T117" s="27">
        <f t="shared" si="20"/>
        <v>1.5</v>
      </c>
      <c r="U117" s="24" t="str">
        <f t="shared" si="17"/>
        <v xml:space="preserve">0,12 sản phẩm/tháng hoặc 1,5 sản phẩm/năm </v>
      </c>
      <c r="V117" s="21" t="s">
        <v>45</v>
      </c>
      <c r="W117" s="21" t="s">
        <v>46</v>
      </c>
      <c r="X117" s="28" t="s">
        <v>47</v>
      </c>
      <c r="Y117" s="28" t="s">
        <v>155</v>
      </c>
      <c r="Z117" s="18" t="s">
        <v>780</v>
      </c>
      <c r="AA117" s="18">
        <v>105950000</v>
      </c>
      <c r="AB117" s="18" t="str">
        <f>VLOOKUP(Z117,'[1]Tra giá ERP'!$A$2:$C$25844,3,0)</f>
        <v>Nhập kho vật tư (HĐ:94/2022) theo hóa đơn số 22 ngày 15.03.2023</v>
      </c>
      <c r="AC117" s="14">
        <v>0</v>
      </c>
      <c r="AD117" s="14">
        <v>0</v>
      </c>
      <c r="AE117" s="18">
        <v>1</v>
      </c>
      <c r="AF117" s="41"/>
      <c r="AG117" s="49" t="s">
        <v>761</v>
      </c>
      <c r="AH117" s="31">
        <v>599000000</v>
      </c>
      <c r="AI117" s="33" t="s">
        <v>155</v>
      </c>
      <c r="AJ117" s="31">
        <v>570000000</v>
      </c>
      <c r="AK117" s="33" t="s">
        <v>754</v>
      </c>
      <c r="AL117" s="31">
        <v>628000000</v>
      </c>
      <c r="AM117" s="11" t="s">
        <v>169</v>
      </c>
      <c r="AN117" s="15" t="s">
        <v>781</v>
      </c>
      <c r="AO117" s="34" t="s">
        <v>145</v>
      </c>
      <c r="AP117" s="35">
        <v>1</v>
      </c>
      <c r="AQ117" s="36" t="s">
        <v>780</v>
      </c>
      <c r="AR117" s="37"/>
      <c r="AS117" s="13"/>
      <c r="AT117" s="13"/>
    </row>
    <row r="118" spans="1:46" ht="75.75" thickBot="1" x14ac:dyDescent="0.3">
      <c r="A118" s="14">
        <v>117</v>
      </c>
      <c r="B118" s="15" t="s">
        <v>782</v>
      </c>
      <c r="C118" s="41" t="s">
        <v>783</v>
      </c>
      <c r="D118" s="41" t="s">
        <v>784</v>
      </c>
      <c r="E118" s="18" t="s">
        <v>785</v>
      </c>
      <c r="F118" s="18" t="s">
        <v>132</v>
      </c>
      <c r="G118" s="41" t="s">
        <v>133</v>
      </c>
      <c r="H118" s="19">
        <v>6</v>
      </c>
      <c r="I118" s="18">
        <v>6</v>
      </c>
      <c r="J118" s="20">
        <v>2500000</v>
      </c>
      <c r="K118" s="39">
        <v>0.08</v>
      </c>
      <c r="L118" s="22">
        <f t="shared" si="16"/>
        <v>15000000</v>
      </c>
      <c r="M118" s="23">
        <f t="shared" si="13"/>
        <v>16200000.000000002</v>
      </c>
      <c r="N118" s="23">
        <f t="shared" si="14"/>
        <v>1200000</v>
      </c>
      <c r="O118" s="44" t="s">
        <v>83</v>
      </c>
      <c r="P118" s="23">
        <f t="shared" si="15"/>
        <v>8100000.0000000009</v>
      </c>
      <c r="Q118" s="25">
        <f t="shared" si="18"/>
        <v>0.73972602739726023</v>
      </c>
      <c r="R118" s="23">
        <f t="shared" si="19"/>
        <v>9</v>
      </c>
      <c r="S118" s="26">
        <f t="shared" si="20"/>
        <v>0.74</v>
      </c>
      <c r="T118" s="27">
        <f t="shared" si="20"/>
        <v>9</v>
      </c>
      <c r="U118" s="24" t="str">
        <f t="shared" si="17"/>
        <v xml:space="preserve">0,74 sản phẩm/tháng hoặc 9 sản phẩm/năm </v>
      </c>
      <c r="V118" s="39"/>
      <c r="W118" s="21" t="s">
        <v>46</v>
      </c>
      <c r="X118" s="28" t="s">
        <v>47</v>
      </c>
      <c r="Y118" s="28" t="s">
        <v>198</v>
      </c>
      <c r="Z118" s="18" t="s">
        <v>786</v>
      </c>
      <c r="AA118" s="18">
        <v>890000</v>
      </c>
      <c r="AB118" s="18" t="str">
        <f>VLOOKUP(Z118,'[1]Tra giá ERP'!$A$2:$C$25844,3,0)</f>
        <v>Nhập kho vật tư (HĐ:95/2022) theo hóa đơn số 00000076 ngày 20.10.2023</v>
      </c>
      <c r="AC118" s="14">
        <v>0</v>
      </c>
      <c r="AD118" s="14">
        <v>0</v>
      </c>
      <c r="AE118" s="18">
        <v>6</v>
      </c>
      <c r="AF118" s="41"/>
      <c r="AG118" s="57"/>
      <c r="AH118" s="31">
        <v>3100000</v>
      </c>
      <c r="AI118" s="33" t="s">
        <v>198</v>
      </c>
      <c r="AJ118" s="31">
        <v>3980000</v>
      </c>
      <c r="AK118" s="33" t="s">
        <v>787</v>
      </c>
      <c r="AL118" s="31">
        <v>2500000</v>
      </c>
      <c r="AM118" s="11" t="s">
        <v>201</v>
      </c>
      <c r="AN118" s="15" t="s">
        <v>784</v>
      </c>
      <c r="AO118" s="34" t="s">
        <v>133</v>
      </c>
      <c r="AP118" s="35">
        <v>6</v>
      </c>
      <c r="AQ118" s="57" t="s">
        <v>786</v>
      </c>
      <c r="AR118" s="37"/>
      <c r="AS118" s="13"/>
      <c r="AT118" s="13"/>
    </row>
    <row r="119" spans="1:46" ht="75.75" thickBot="1" x14ac:dyDescent="0.3">
      <c r="A119" s="14">
        <v>118</v>
      </c>
      <c r="B119" s="15" t="s">
        <v>788</v>
      </c>
      <c r="C119" s="41" t="s">
        <v>789</v>
      </c>
      <c r="D119" s="41" t="s">
        <v>790</v>
      </c>
      <c r="E119" s="18" t="s">
        <v>791</v>
      </c>
      <c r="F119" s="18" t="s">
        <v>42</v>
      </c>
      <c r="G119" s="41" t="s">
        <v>43</v>
      </c>
      <c r="H119" s="19">
        <v>6</v>
      </c>
      <c r="I119" s="18">
        <v>6</v>
      </c>
      <c r="J119" s="20">
        <v>6500000</v>
      </c>
      <c r="K119" s="39">
        <v>0.08</v>
      </c>
      <c r="L119" s="22">
        <f t="shared" si="16"/>
        <v>39000000</v>
      </c>
      <c r="M119" s="23">
        <f t="shared" si="13"/>
        <v>42120000</v>
      </c>
      <c r="N119" s="23">
        <f t="shared" si="14"/>
        <v>3120000</v>
      </c>
      <c r="O119" s="44" t="s">
        <v>83</v>
      </c>
      <c r="P119" s="23">
        <f t="shared" si="15"/>
        <v>21060000</v>
      </c>
      <c r="Q119" s="25">
        <f t="shared" si="18"/>
        <v>0.73972602739726023</v>
      </c>
      <c r="R119" s="23">
        <f t="shared" si="19"/>
        <v>9</v>
      </c>
      <c r="S119" s="26">
        <f t="shared" si="20"/>
        <v>0.74</v>
      </c>
      <c r="T119" s="27">
        <f t="shared" si="20"/>
        <v>9</v>
      </c>
      <c r="U119" s="24" t="str">
        <f t="shared" si="17"/>
        <v xml:space="preserve">0,74 sản phẩm/tháng hoặc 9 sản phẩm/năm </v>
      </c>
      <c r="V119" s="39"/>
      <c r="W119" s="21" t="s">
        <v>46</v>
      </c>
      <c r="X119" s="28" t="s">
        <v>47</v>
      </c>
      <c r="Y119" s="28" t="s">
        <v>198</v>
      </c>
      <c r="Z119" s="18" t="s">
        <v>792</v>
      </c>
      <c r="AA119" s="18">
        <v>940000</v>
      </c>
      <c r="AB119" s="18" t="str">
        <f>VLOOKUP(Z119,'[1]Tra giá ERP'!$A$2:$C$25844,3,0)</f>
        <v>Nhập kho vật tư (HĐ:95/2022) theo hóa đơn số 00000076 ngày 20.10.2023</v>
      </c>
      <c r="AC119" s="14">
        <v>0</v>
      </c>
      <c r="AD119" s="14">
        <v>0</v>
      </c>
      <c r="AE119" s="18">
        <v>6</v>
      </c>
      <c r="AF119" s="41"/>
      <c r="AG119" s="57"/>
      <c r="AH119" s="31">
        <v>7100000</v>
      </c>
      <c r="AI119" s="33" t="s">
        <v>198</v>
      </c>
      <c r="AJ119" s="31">
        <v>8000000</v>
      </c>
      <c r="AK119" s="33" t="s">
        <v>787</v>
      </c>
      <c r="AL119" s="31">
        <v>6500000</v>
      </c>
      <c r="AM119" s="11" t="s">
        <v>201</v>
      </c>
      <c r="AN119" s="15" t="s">
        <v>790</v>
      </c>
      <c r="AO119" s="34" t="s">
        <v>43</v>
      </c>
      <c r="AP119" s="35">
        <v>6</v>
      </c>
      <c r="AQ119" s="57" t="s">
        <v>792</v>
      </c>
      <c r="AR119" s="37"/>
      <c r="AS119" s="13"/>
      <c r="AT119" s="13"/>
    </row>
    <row r="120" spans="1:46" ht="45.75" thickBot="1" x14ac:dyDescent="0.3">
      <c r="A120" s="14">
        <v>119</v>
      </c>
      <c r="B120" s="15" t="s">
        <v>793</v>
      </c>
      <c r="C120" s="41" t="s">
        <v>794</v>
      </c>
      <c r="D120" s="40" t="s">
        <v>794</v>
      </c>
      <c r="E120" s="18" t="s">
        <v>795</v>
      </c>
      <c r="F120" s="18" t="s">
        <v>443</v>
      </c>
      <c r="G120" s="41" t="s">
        <v>444</v>
      </c>
      <c r="H120" s="19">
        <v>5</v>
      </c>
      <c r="I120" s="18">
        <v>2</v>
      </c>
      <c r="J120" s="20">
        <v>715000</v>
      </c>
      <c r="K120" s="39">
        <v>0.08</v>
      </c>
      <c r="L120" s="22">
        <f t="shared" si="16"/>
        <v>3575000</v>
      </c>
      <c r="M120" s="23">
        <f t="shared" si="13"/>
        <v>3861000.0000000005</v>
      </c>
      <c r="N120" s="23">
        <f t="shared" si="14"/>
        <v>286000</v>
      </c>
      <c r="O120" s="44" t="s">
        <v>83</v>
      </c>
      <c r="P120" s="23">
        <f t="shared" si="15"/>
        <v>1930500.0000000002</v>
      </c>
      <c r="Q120" s="25">
        <f t="shared" si="18"/>
        <v>0.61643835616438358</v>
      </c>
      <c r="R120" s="23">
        <f t="shared" si="19"/>
        <v>7.5</v>
      </c>
      <c r="S120" s="26">
        <f t="shared" si="20"/>
        <v>0.62</v>
      </c>
      <c r="T120" s="27">
        <f t="shared" si="20"/>
        <v>7.5</v>
      </c>
      <c r="U120" s="24" t="str">
        <f t="shared" si="17"/>
        <v xml:space="preserve">0,62 sản phẩm/tháng hoặc 7,5 sản phẩm/năm </v>
      </c>
      <c r="V120" s="39"/>
      <c r="W120" s="21" t="s">
        <v>46</v>
      </c>
      <c r="X120" s="28" t="s">
        <v>47</v>
      </c>
      <c r="Y120" s="28" t="s">
        <v>796</v>
      </c>
      <c r="Z120" s="18" t="s">
        <v>797</v>
      </c>
      <c r="AA120" s="18"/>
      <c r="AB120" s="18"/>
      <c r="AC120" s="14">
        <v>0</v>
      </c>
      <c r="AD120" s="14">
        <v>0</v>
      </c>
      <c r="AE120" s="18">
        <v>2</v>
      </c>
      <c r="AF120" s="41"/>
      <c r="AG120" s="49" t="s">
        <v>262</v>
      </c>
      <c r="AH120" s="31">
        <v>800000</v>
      </c>
      <c r="AI120" s="33" t="s">
        <v>796</v>
      </c>
      <c r="AJ120" s="31">
        <v>715000</v>
      </c>
      <c r="AK120" s="33" t="s">
        <v>798</v>
      </c>
      <c r="AL120" s="31">
        <v>820000</v>
      </c>
      <c r="AM120" s="11" t="s">
        <v>799</v>
      </c>
      <c r="AN120" s="15" t="s">
        <v>800</v>
      </c>
      <c r="AO120" s="34" t="s">
        <v>444</v>
      </c>
      <c r="AP120" s="35">
        <v>2</v>
      </c>
      <c r="AQ120" s="57" t="s">
        <v>797</v>
      </c>
      <c r="AR120" s="37"/>
      <c r="AS120" s="13"/>
      <c r="AT120" s="13"/>
    </row>
    <row r="121" spans="1:46" ht="45.75" thickBot="1" x14ac:dyDescent="0.3">
      <c r="A121" s="14">
        <v>120</v>
      </c>
      <c r="B121" s="15" t="s">
        <v>801</v>
      </c>
      <c r="C121" s="41" t="s">
        <v>802</v>
      </c>
      <c r="D121" s="40" t="s">
        <v>802</v>
      </c>
      <c r="E121" s="18" t="s">
        <v>803</v>
      </c>
      <c r="F121" s="18" t="s">
        <v>443</v>
      </c>
      <c r="G121" s="41" t="s">
        <v>444</v>
      </c>
      <c r="H121" s="19">
        <v>3</v>
      </c>
      <c r="I121" s="18">
        <v>2</v>
      </c>
      <c r="J121" s="20">
        <v>730000</v>
      </c>
      <c r="K121" s="39">
        <v>0.08</v>
      </c>
      <c r="L121" s="22">
        <f t="shared" si="16"/>
        <v>2190000</v>
      </c>
      <c r="M121" s="23">
        <f t="shared" si="13"/>
        <v>2365200</v>
      </c>
      <c r="N121" s="23">
        <f t="shared" si="14"/>
        <v>175200</v>
      </c>
      <c r="O121" s="44" t="s">
        <v>83</v>
      </c>
      <c r="P121" s="23">
        <f t="shared" si="15"/>
        <v>1182600</v>
      </c>
      <c r="Q121" s="25">
        <f t="shared" si="18"/>
        <v>0.36986301369863012</v>
      </c>
      <c r="R121" s="23">
        <f t="shared" si="19"/>
        <v>4.5</v>
      </c>
      <c r="S121" s="26">
        <f t="shared" si="20"/>
        <v>0.37</v>
      </c>
      <c r="T121" s="27">
        <f t="shared" si="20"/>
        <v>4.5</v>
      </c>
      <c r="U121" s="24" t="str">
        <f t="shared" si="17"/>
        <v xml:space="preserve">0,37 sản phẩm/tháng hoặc 4,5 sản phẩm/năm </v>
      </c>
      <c r="V121" s="39"/>
      <c r="W121" s="21" t="s">
        <v>46</v>
      </c>
      <c r="X121" s="28" t="s">
        <v>47</v>
      </c>
      <c r="Y121" s="28" t="s">
        <v>796</v>
      </c>
      <c r="Z121" s="18" t="s">
        <v>804</v>
      </c>
      <c r="AA121" s="18"/>
      <c r="AB121" s="18"/>
      <c r="AC121" s="14">
        <v>0</v>
      </c>
      <c r="AD121" s="14">
        <v>0</v>
      </c>
      <c r="AE121" s="18">
        <v>2</v>
      </c>
      <c r="AF121" s="41"/>
      <c r="AG121" s="49" t="s">
        <v>262</v>
      </c>
      <c r="AH121" s="31">
        <v>800000</v>
      </c>
      <c r="AI121" s="33" t="s">
        <v>796</v>
      </c>
      <c r="AJ121" s="31">
        <v>730000</v>
      </c>
      <c r="AK121" s="33" t="s">
        <v>798</v>
      </c>
      <c r="AL121" s="31">
        <v>820000</v>
      </c>
      <c r="AM121" s="11" t="s">
        <v>799</v>
      </c>
      <c r="AN121" s="15" t="s">
        <v>805</v>
      </c>
      <c r="AO121" s="34" t="s">
        <v>444</v>
      </c>
      <c r="AP121" s="35">
        <v>2</v>
      </c>
      <c r="AQ121" s="57" t="s">
        <v>804</v>
      </c>
      <c r="AR121" s="37"/>
      <c r="AS121" s="13"/>
      <c r="AT121" s="13"/>
    </row>
    <row r="122" spans="1:46" ht="45.75" thickBot="1" x14ac:dyDescent="0.3">
      <c r="A122" s="14">
        <v>121</v>
      </c>
      <c r="B122" s="15" t="s">
        <v>806</v>
      </c>
      <c r="C122" s="41" t="s">
        <v>807</v>
      </c>
      <c r="D122" s="40" t="s">
        <v>807</v>
      </c>
      <c r="E122" s="18" t="s">
        <v>808</v>
      </c>
      <c r="F122" s="18" t="s">
        <v>443</v>
      </c>
      <c r="G122" s="41" t="s">
        <v>444</v>
      </c>
      <c r="H122" s="19">
        <v>5</v>
      </c>
      <c r="I122" s="18">
        <v>2</v>
      </c>
      <c r="J122" s="20">
        <v>980000</v>
      </c>
      <c r="K122" s="39">
        <v>0.08</v>
      </c>
      <c r="L122" s="22">
        <f t="shared" si="16"/>
        <v>4900000</v>
      </c>
      <c r="M122" s="23">
        <f t="shared" si="13"/>
        <v>5292000</v>
      </c>
      <c r="N122" s="23">
        <f t="shared" si="14"/>
        <v>392000</v>
      </c>
      <c r="O122" s="44" t="s">
        <v>83</v>
      </c>
      <c r="P122" s="23">
        <f t="shared" si="15"/>
        <v>2646000</v>
      </c>
      <c r="Q122" s="25">
        <f t="shared" si="18"/>
        <v>0.61643835616438358</v>
      </c>
      <c r="R122" s="23">
        <f t="shared" si="19"/>
        <v>7.5</v>
      </c>
      <c r="S122" s="26">
        <f t="shared" si="20"/>
        <v>0.62</v>
      </c>
      <c r="T122" s="27">
        <f t="shared" si="20"/>
        <v>7.5</v>
      </c>
      <c r="U122" s="24" t="str">
        <f t="shared" si="17"/>
        <v xml:space="preserve">0,62 sản phẩm/tháng hoặc 7,5 sản phẩm/năm </v>
      </c>
      <c r="V122" s="39"/>
      <c r="W122" s="21" t="s">
        <v>46</v>
      </c>
      <c r="X122" s="28" t="s">
        <v>47</v>
      </c>
      <c r="Y122" s="28" t="s">
        <v>796</v>
      </c>
      <c r="Z122" s="18" t="s">
        <v>809</v>
      </c>
      <c r="AA122" s="18"/>
      <c r="AB122" s="18"/>
      <c r="AC122" s="14">
        <v>0</v>
      </c>
      <c r="AD122" s="14">
        <v>0</v>
      </c>
      <c r="AE122" s="18">
        <v>2</v>
      </c>
      <c r="AF122" s="41"/>
      <c r="AG122" s="49" t="s">
        <v>262</v>
      </c>
      <c r="AH122" s="31">
        <v>1000000</v>
      </c>
      <c r="AI122" s="33" t="s">
        <v>796</v>
      </c>
      <c r="AJ122" s="31">
        <v>980000</v>
      </c>
      <c r="AK122" s="33" t="s">
        <v>798</v>
      </c>
      <c r="AL122" s="31">
        <v>1200000</v>
      </c>
      <c r="AM122" s="11" t="s">
        <v>799</v>
      </c>
      <c r="AN122" s="15" t="s">
        <v>810</v>
      </c>
      <c r="AO122" s="34" t="s">
        <v>444</v>
      </c>
      <c r="AP122" s="35">
        <v>2</v>
      </c>
      <c r="AQ122" s="57" t="s">
        <v>809</v>
      </c>
      <c r="AR122" s="37"/>
      <c r="AS122" s="13"/>
      <c r="AT122" s="13"/>
    </row>
    <row r="123" spans="1:46" ht="45.75" thickBot="1" x14ac:dyDescent="0.3">
      <c r="A123" s="14">
        <v>122</v>
      </c>
      <c r="B123" s="15" t="s">
        <v>811</v>
      </c>
      <c r="C123" s="41" t="s">
        <v>812</v>
      </c>
      <c r="D123" s="40" t="s">
        <v>812</v>
      </c>
      <c r="E123" s="18" t="s">
        <v>813</v>
      </c>
      <c r="F123" s="18" t="s">
        <v>443</v>
      </c>
      <c r="G123" s="41" t="s">
        <v>444</v>
      </c>
      <c r="H123" s="19">
        <v>5</v>
      </c>
      <c r="I123" s="18">
        <v>2</v>
      </c>
      <c r="J123" s="20">
        <v>980000</v>
      </c>
      <c r="K123" s="39">
        <v>0.08</v>
      </c>
      <c r="L123" s="22">
        <f t="shared" si="16"/>
        <v>4900000</v>
      </c>
      <c r="M123" s="23">
        <f t="shared" si="13"/>
        <v>5292000</v>
      </c>
      <c r="N123" s="23">
        <f t="shared" si="14"/>
        <v>392000</v>
      </c>
      <c r="O123" s="44" t="s">
        <v>83</v>
      </c>
      <c r="P123" s="23">
        <f t="shared" si="15"/>
        <v>2646000</v>
      </c>
      <c r="Q123" s="25">
        <f t="shared" si="18"/>
        <v>0.61643835616438358</v>
      </c>
      <c r="R123" s="23">
        <f t="shared" si="19"/>
        <v>7.5</v>
      </c>
      <c r="S123" s="26">
        <f t="shared" si="20"/>
        <v>0.62</v>
      </c>
      <c r="T123" s="27">
        <f t="shared" si="20"/>
        <v>7.5</v>
      </c>
      <c r="U123" s="24" t="str">
        <f t="shared" si="17"/>
        <v xml:space="preserve">0,62 sản phẩm/tháng hoặc 7,5 sản phẩm/năm </v>
      </c>
      <c r="V123" s="39"/>
      <c r="W123" s="21" t="s">
        <v>46</v>
      </c>
      <c r="X123" s="28" t="s">
        <v>47</v>
      </c>
      <c r="Y123" s="28" t="s">
        <v>796</v>
      </c>
      <c r="Z123" s="18" t="s">
        <v>814</v>
      </c>
      <c r="AA123" s="18"/>
      <c r="AB123" s="18"/>
      <c r="AC123" s="14">
        <v>0</v>
      </c>
      <c r="AD123" s="14">
        <v>0</v>
      </c>
      <c r="AE123" s="18">
        <v>2</v>
      </c>
      <c r="AF123" s="41"/>
      <c r="AG123" s="49" t="s">
        <v>262</v>
      </c>
      <c r="AH123" s="31">
        <v>1000000</v>
      </c>
      <c r="AI123" s="33" t="s">
        <v>796</v>
      </c>
      <c r="AJ123" s="31">
        <v>980000</v>
      </c>
      <c r="AK123" s="33" t="s">
        <v>798</v>
      </c>
      <c r="AL123" s="31">
        <v>1200000</v>
      </c>
      <c r="AM123" s="11" t="s">
        <v>799</v>
      </c>
      <c r="AN123" s="15" t="s">
        <v>815</v>
      </c>
      <c r="AO123" s="34" t="s">
        <v>444</v>
      </c>
      <c r="AP123" s="35">
        <v>2</v>
      </c>
      <c r="AQ123" s="57" t="s">
        <v>814</v>
      </c>
      <c r="AR123" s="37"/>
      <c r="AS123" s="13"/>
      <c r="AT123" s="13"/>
    </row>
    <row r="124" spans="1:46" ht="75.75" thickBot="1" x14ac:dyDescent="0.3">
      <c r="A124" s="14">
        <v>123</v>
      </c>
      <c r="B124" s="15" t="s">
        <v>816</v>
      </c>
      <c r="C124" s="41" t="s">
        <v>817</v>
      </c>
      <c r="D124" s="41" t="s">
        <v>817</v>
      </c>
      <c r="E124" s="18" t="s">
        <v>818</v>
      </c>
      <c r="F124" s="18" t="s">
        <v>42</v>
      </c>
      <c r="G124" s="41" t="s">
        <v>43</v>
      </c>
      <c r="H124" s="19">
        <v>2</v>
      </c>
      <c r="I124" s="18">
        <v>2</v>
      </c>
      <c r="J124" s="20">
        <v>970000</v>
      </c>
      <c r="K124" s="39">
        <v>0.08</v>
      </c>
      <c r="L124" s="22">
        <f t="shared" si="16"/>
        <v>1940000</v>
      </c>
      <c r="M124" s="23">
        <f t="shared" si="13"/>
        <v>2095200.0000000002</v>
      </c>
      <c r="N124" s="23">
        <f t="shared" si="14"/>
        <v>155200</v>
      </c>
      <c r="O124" s="44" t="s">
        <v>83</v>
      </c>
      <c r="P124" s="23">
        <f t="shared" si="15"/>
        <v>1047600.0000000001</v>
      </c>
      <c r="Q124" s="25">
        <f t="shared" si="18"/>
        <v>0.24657534246575341</v>
      </c>
      <c r="R124" s="23">
        <f t="shared" si="19"/>
        <v>3</v>
      </c>
      <c r="S124" s="26">
        <f t="shared" si="20"/>
        <v>0.25</v>
      </c>
      <c r="T124" s="27">
        <f t="shared" si="20"/>
        <v>3</v>
      </c>
      <c r="U124" s="24" t="str">
        <f t="shared" si="17"/>
        <v xml:space="preserve">0,25 sản phẩm/tháng hoặc 3 sản phẩm/năm </v>
      </c>
      <c r="V124" s="39"/>
      <c r="W124" s="21" t="s">
        <v>46</v>
      </c>
      <c r="X124" s="28" t="s">
        <v>47</v>
      </c>
      <c r="Y124" s="28" t="s">
        <v>113</v>
      </c>
      <c r="Z124" s="18" t="s">
        <v>819</v>
      </c>
      <c r="AA124" s="18">
        <v>418000</v>
      </c>
      <c r="AB124" s="18" t="str">
        <f>VLOOKUP(Z124,'[1]Tra giá ERP'!$A$2:$C$25844,3,0)</f>
        <v>Nhập kho vật tư (HĐ:69/2023) theo hóa đơn số 00000102 ngày 31.10.2023</v>
      </c>
      <c r="AC124" s="14">
        <v>0</v>
      </c>
      <c r="AD124" s="14">
        <v>0</v>
      </c>
      <c r="AE124" s="18">
        <v>2</v>
      </c>
      <c r="AF124" s="41"/>
      <c r="AG124" s="57"/>
      <c r="AH124" s="31">
        <v>1100000</v>
      </c>
      <c r="AI124" s="33" t="s">
        <v>113</v>
      </c>
      <c r="AJ124" s="31">
        <v>970000</v>
      </c>
      <c r="AK124" s="33" t="s">
        <v>114</v>
      </c>
      <c r="AL124" s="31">
        <v>1230000</v>
      </c>
      <c r="AM124" s="11" t="s">
        <v>111</v>
      </c>
      <c r="AN124" s="15" t="s">
        <v>817</v>
      </c>
      <c r="AO124" s="34" t="s">
        <v>43</v>
      </c>
      <c r="AP124" s="35">
        <v>2</v>
      </c>
      <c r="AQ124" s="57" t="s">
        <v>819</v>
      </c>
      <c r="AR124" s="37"/>
      <c r="AS124" s="13"/>
      <c r="AT124" s="13"/>
    </row>
    <row r="125" spans="1:46" ht="45.75" thickBot="1" x14ac:dyDescent="0.3">
      <c r="A125" s="14">
        <v>124</v>
      </c>
      <c r="B125" s="15" t="s">
        <v>820</v>
      </c>
      <c r="C125" s="41" t="s">
        <v>821</v>
      </c>
      <c r="D125" s="41" t="s">
        <v>821</v>
      </c>
      <c r="E125" s="18" t="e">
        <v>#N/A</v>
      </c>
      <c r="F125" s="18" t="e">
        <v>#N/A</v>
      </c>
      <c r="G125" s="41" t="s">
        <v>43</v>
      </c>
      <c r="H125" s="19">
        <v>2</v>
      </c>
      <c r="I125" s="18">
        <v>2</v>
      </c>
      <c r="J125" s="20">
        <v>920000</v>
      </c>
      <c r="K125" s="39">
        <v>0.08</v>
      </c>
      <c r="L125" s="22">
        <f t="shared" si="16"/>
        <v>1840000</v>
      </c>
      <c r="M125" s="23">
        <f t="shared" si="13"/>
        <v>1987200.0000000002</v>
      </c>
      <c r="N125" s="23">
        <f t="shared" si="14"/>
        <v>147200</v>
      </c>
      <c r="O125" s="44" t="s">
        <v>83</v>
      </c>
      <c r="P125" s="23">
        <f t="shared" si="15"/>
        <v>993600.00000000012</v>
      </c>
      <c r="Q125" s="25">
        <f t="shared" si="18"/>
        <v>0.24657534246575341</v>
      </c>
      <c r="R125" s="23">
        <f t="shared" si="19"/>
        <v>3</v>
      </c>
      <c r="S125" s="26">
        <f t="shared" si="20"/>
        <v>0.25</v>
      </c>
      <c r="T125" s="27">
        <f t="shared" si="20"/>
        <v>3</v>
      </c>
      <c r="U125" s="24" t="str">
        <f t="shared" si="17"/>
        <v xml:space="preserve">0,25 sản phẩm/tháng hoặc 3 sản phẩm/năm </v>
      </c>
      <c r="V125" s="39"/>
      <c r="W125" s="21" t="s">
        <v>46</v>
      </c>
      <c r="X125" s="28" t="s">
        <v>47</v>
      </c>
      <c r="Y125" s="28" t="s">
        <v>113</v>
      </c>
      <c r="Z125" s="18"/>
      <c r="AA125" s="18" t="e">
        <v>#N/A</v>
      </c>
      <c r="AB125" s="18" t="e">
        <f>VLOOKUP(Z125,'[1]Tra giá ERP'!$A$2:$C$25844,3,0)</f>
        <v>#N/A</v>
      </c>
      <c r="AC125" s="14">
        <v>0</v>
      </c>
      <c r="AD125" s="14">
        <v>0</v>
      </c>
      <c r="AE125" s="18">
        <v>2</v>
      </c>
      <c r="AF125" s="41"/>
      <c r="AG125" s="57"/>
      <c r="AH125" s="31">
        <v>1020000</v>
      </c>
      <c r="AI125" s="33" t="s">
        <v>113</v>
      </c>
      <c r="AJ125" s="31">
        <v>920000</v>
      </c>
      <c r="AK125" s="33" t="s">
        <v>114</v>
      </c>
      <c r="AL125" s="31">
        <v>985000</v>
      </c>
      <c r="AM125" s="11" t="s">
        <v>111</v>
      </c>
      <c r="AN125" s="15" t="s">
        <v>821</v>
      </c>
      <c r="AO125" s="34" t="s">
        <v>43</v>
      </c>
      <c r="AP125" s="35">
        <v>2</v>
      </c>
      <c r="AQ125" s="36"/>
      <c r="AR125" s="37"/>
      <c r="AS125" s="13"/>
      <c r="AT125" s="13"/>
    </row>
    <row r="126" spans="1:46" ht="165.75" thickBot="1" x14ac:dyDescent="0.3">
      <c r="A126" s="14">
        <v>125</v>
      </c>
      <c r="B126" s="15" t="s">
        <v>822</v>
      </c>
      <c r="C126" s="82" t="s">
        <v>823</v>
      </c>
      <c r="D126" s="82" t="s">
        <v>824</v>
      </c>
      <c r="E126" s="18" t="s">
        <v>825</v>
      </c>
      <c r="F126" s="18" t="s">
        <v>232</v>
      </c>
      <c r="G126" s="41" t="s">
        <v>145</v>
      </c>
      <c r="H126" s="19">
        <v>1</v>
      </c>
      <c r="I126" s="18">
        <v>1</v>
      </c>
      <c r="J126" s="20">
        <v>570000000</v>
      </c>
      <c r="K126" s="39">
        <v>0.08</v>
      </c>
      <c r="L126" s="22">
        <f t="shared" si="16"/>
        <v>570000000</v>
      </c>
      <c r="M126" s="23">
        <f t="shared" si="13"/>
        <v>615600000</v>
      </c>
      <c r="N126" s="23">
        <f t="shared" si="14"/>
        <v>45600000</v>
      </c>
      <c r="O126" s="44" t="s">
        <v>83</v>
      </c>
      <c r="P126" s="23">
        <f t="shared" si="15"/>
        <v>307800000</v>
      </c>
      <c r="Q126" s="25">
        <f t="shared" si="18"/>
        <v>0.12328767123287671</v>
      </c>
      <c r="R126" s="23">
        <f t="shared" si="19"/>
        <v>1.5</v>
      </c>
      <c r="S126" s="26">
        <f t="shared" si="20"/>
        <v>0.12</v>
      </c>
      <c r="T126" s="27">
        <f t="shared" si="20"/>
        <v>1.5</v>
      </c>
      <c r="U126" s="24" t="str">
        <f t="shared" si="17"/>
        <v xml:space="preserve">0,12 sản phẩm/tháng hoặc 1,5 sản phẩm/năm </v>
      </c>
      <c r="V126" s="21" t="s">
        <v>45</v>
      </c>
      <c r="W126" s="21" t="s">
        <v>46</v>
      </c>
      <c r="X126" s="28" t="s">
        <v>47</v>
      </c>
      <c r="Y126" s="28" t="s">
        <v>155</v>
      </c>
      <c r="Z126" s="18" t="s">
        <v>826</v>
      </c>
      <c r="AA126" s="18">
        <v>463800000</v>
      </c>
      <c r="AB126" s="18" t="str">
        <f>VLOOKUP(Z126,'[1]Tra giá ERP'!$A$2:$C$25844,3,0)</f>
        <v>Nhập kho vật tư (HĐ:115/2021) theo hóa đơn số 0000432 ngày 19.11.2021</v>
      </c>
      <c r="AC126" s="14">
        <v>0</v>
      </c>
      <c r="AD126" s="14">
        <v>0</v>
      </c>
      <c r="AE126" s="18">
        <v>1</v>
      </c>
      <c r="AF126" s="41"/>
      <c r="AG126" s="49" t="s">
        <v>827</v>
      </c>
      <c r="AH126" s="31">
        <v>570000000</v>
      </c>
      <c r="AI126" s="33" t="s">
        <v>155</v>
      </c>
      <c r="AJ126" s="31">
        <v>598000000</v>
      </c>
      <c r="AK126" s="33" t="s">
        <v>754</v>
      </c>
      <c r="AL126" s="31">
        <v>650000000</v>
      </c>
      <c r="AM126" s="11" t="s">
        <v>169</v>
      </c>
      <c r="AN126" s="15" t="s">
        <v>828</v>
      </c>
      <c r="AO126" s="34" t="s">
        <v>145</v>
      </c>
      <c r="AP126" s="35">
        <v>1</v>
      </c>
      <c r="AQ126" s="36" t="s">
        <v>826</v>
      </c>
      <c r="AR126" s="37"/>
      <c r="AS126" s="13"/>
      <c r="AT126" s="13"/>
    </row>
    <row r="127" spans="1:46" ht="90.75" thickBot="1" x14ac:dyDescent="0.3">
      <c r="A127" s="14">
        <v>126</v>
      </c>
      <c r="B127" s="15" t="s">
        <v>829</v>
      </c>
      <c r="C127" s="41" t="s">
        <v>830</v>
      </c>
      <c r="D127" s="41" t="s">
        <v>831</v>
      </c>
      <c r="E127" s="18" t="s">
        <v>832</v>
      </c>
      <c r="F127" s="18" t="s">
        <v>42</v>
      </c>
      <c r="G127" s="41" t="s">
        <v>43</v>
      </c>
      <c r="H127" s="19">
        <v>1</v>
      </c>
      <c r="I127" s="18">
        <v>1</v>
      </c>
      <c r="J127" s="20">
        <v>60750000</v>
      </c>
      <c r="K127" s="39">
        <v>0.08</v>
      </c>
      <c r="L127" s="22">
        <f t="shared" si="16"/>
        <v>60750000</v>
      </c>
      <c r="M127" s="23">
        <f t="shared" si="13"/>
        <v>65610000.000000007</v>
      </c>
      <c r="N127" s="23">
        <f t="shared" si="14"/>
        <v>4860000</v>
      </c>
      <c r="O127" s="44" t="s">
        <v>83</v>
      </c>
      <c r="P127" s="23">
        <f t="shared" si="15"/>
        <v>32805000.000000004</v>
      </c>
      <c r="Q127" s="25">
        <f t="shared" si="18"/>
        <v>0.12328767123287671</v>
      </c>
      <c r="R127" s="23">
        <f t="shared" si="19"/>
        <v>1.5</v>
      </c>
      <c r="S127" s="26">
        <f t="shared" si="20"/>
        <v>0.12</v>
      </c>
      <c r="T127" s="27">
        <f t="shared" si="20"/>
        <v>1.5</v>
      </c>
      <c r="U127" s="24" t="str">
        <f t="shared" si="17"/>
        <v xml:space="preserve">0,12 sản phẩm/tháng hoặc 1,5 sản phẩm/năm </v>
      </c>
      <c r="V127" s="21" t="s">
        <v>45</v>
      </c>
      <c r="W127" s="21" t="s">
        <v>46</v>
      </c>
      <c r="X127" s="28" t="s">
        <v>47</v>
      </c>
      <c r="Y127" s="28" t="s">
        <v>155</v>
      </c>
      <c r="Z127" s="18" t="s">
        <v>833</v>
      </c>
      <c r="AA127" s="18">
        <v>25909000</v>
      </c>
      <c r="AB127" s="18" t="str">
        <f>VLOOKUP(Z127,'[1]Tra giá ERP'!$A$2:$C$25844,3,0)</f>
        <v>Nhập kho vật tư (HĐ:67/2023) theo hóa đơn số 00000059 ngày 21.08.2023</v>
      </c>
      <c r="AC127" s="14">
        <v>0</v>
      </c>
      <c r="AD127" s="14">
        <v>0</v>
      </c>
      <c r="AE127" s="18">
        <v>1</v>
      </c>
      <c r="AF127" s="41"/>
      <c r="AG127" s="49" t="s">
        <v>827</v>
      </c>
      <c r="AH127" s="31">
        <v>60750000</v>
      </c>
      <c r="AI127" s="33" t="s">
        <v>155</v>
      </c>
      <c r="AJ127" s="31">
        <v>65000000</v>
      </c>
      <c r="AK127" s="33" t="s">
        <v>834</v>
      </c>
      <c r="AL127" s="31">
        <v>71200000</v>
      </c>
      <c r="AM127" s="11" t="s">
        <v>169</v>
      </c>
      <c r="AN127" s="15" t="s">
        <v>835</v>
      </c>
      <c r="AO127" s="34" t="s">
        <v>43</v>
      </c>
      <c r="AP127" s="35">
        <v>1</v>
      </c>
      <c r="AQ127" s="57" t="s">
        <v>833</v>
      </c>
      <c r="AR127" s="37"/>
      <c r="AS127" s="13"/>
      <c r="AT127" s="13"/>
    </row>
    <row r="128" spans="1:46" ht="90.75" thickBot="1" x14ac:dyDescent="0.3">
      <c r="A128" s="14">
        <v>127</v>
      </c>
      <c r="B128" s="15" t="s">
        <v>836</v>
      </c>
      <c r="C128" s="41" t="s">
        <v>837</v>
      </c>
      <c r="D128" s="41" t="s">
        <v>838</v>
      </c>
      <c r="E128" s="18" t="s">
        <v>839</v>
      </c>
      <c r="F128" s="18" t="s">
        <v>42</v>
      </c>
      <c r="G128" s="41" t="s">
        <v>43</v>
      </c>
      <c r="H128" s="19">
        <v>1</v>
      </c>
      <c r="I128" s="18">
        <v>1</v>
      </c>
      <c r="J128" s="20">
        <v>58250000</v>
      </c>
      <c r="K128" s="39">
        <v>0.08</v>
      </c>
      <c r="L128" s="22">
        <f t="shared" si="16"/>
        <v>58250000</v>
      </c>
      <c r="M128" s="23">
        <f t="shared" si="13"/>
        <v>62910000.000000007</v>
      </c>
      <c r="N128" s="23">
        <f t="shared" si="14"/>
        <v>4660000</v>
      </c>
      <c r="O128" s="44" t="s">
        <v>83</v>
      </c>
      <c r="P128" s="23">
        <f t="shared" si="15"/>
        <v>31455000.000000004</v>
      </c>
      <c r="Q128" s="25">
        <f t="shared" si="18"/>
        <v>0.12328767123287671</v>
      </c>
      <c r="R128" s="23">
        <f t="shared" si="19"/>
        <v>1.5</v>
      </c>
      <c r="S128" s="26">
        <f t="shared" si="20"/>
        <v>0.12</v>
      </c>
      <c r="T128" s="27">
        <f t="shared" si="20"/>
        <v>1.5</v>
      </c>
      <c r="U128" s="24" t="str">
        <f t="shared" si="17"/>
        <v xml:space="preserve">0,12 sản phẩm/tháng hoặc 1,5 sản phẩm/năm </v>
      </c>
      <c r="V128" s="21" t="s">
        <v>45</v>
      </c>
      <c r="W128" s="21" t="s">
        <v>46</v>
      </c>
      <c r="X128" s="28" t="s">
        <v>47</v>
      </c>
      <c r="Y128" s="28" t="s">
        <v>155</v>
      </c>
      <c r="Z128" s="18" t="s">
        <v>840</v>
      </c>
      <c r="AA128" s="18">
        <v>16435000</v>
      </c>
      <c r="AB128" s="18" t="str">
        <f>VLOOKUP(Z128,'[1]Tra giá ERP'!$A$2:$C$25844,3,0)</f>
        <v>Nhập kho vật tư (HĐ:67/2023) theo hóa đơn số 00000059 ngày 21.08.2023</v>
      </c>
      <c r="AC128" s="14">
        <v>0</v>
      </c>
      <c r="AD128" s="14">
        <v>0</v>
      </c>
      <c r="AE128" s="18">
        <v>1</v>
      </c>
      <c r="AF128" s="41"/>
      <c r="AG128" s="49" t="s">
        <v>827</v>
      </c>
      <c r="AH128" s="31">
        <v>71390000</v>
      </c>
      <c r="AI128" s="33" t="s">
        <v>155</v>
      </c>
      <c r="AJ128" s="31">
        <v>64000000</v>
      </c>
      <c r="AK128" s="33" t="s">
        <v>834</v>
      </c>
      <c r="AL128" s="31">
        <v>58250000</v>
      </c>
      <c r="AM128" s="11" t="s">
        <v>169</v>
      </c>
      <c r="AN128" s="15" t="s">
        <v>841</v>
      </c>
      <c r="AO128" s="34" t="s">
        <v>43</v>
      </c>
      <c r="AP128" s="35">
        <v>1</v>
      </c>
      <c r="AQ128" s="57" t="s">
        <v>840</v>
      </c>
      <c r="AR128" s="37"/>
      <c r="AS128" s="13"/>
      <c r="AT128" s="13"/>
    </row>
    <row r="129" spans="1:46" ht="90.75" thickBot="1" x14ac:dyDescent="0.3">
      <c r="A129" s="14">
        <v>128</v>
      </c>
      <c r="B129" s="15" t="s">
        <v>842</v>
      </c>
      <c r="C129" s="41" t="s">
        <v>843</v>
      </c>
      <c r="D129" s="83" t="s">
        <v>844</v>
      </c>
      <c r="E129" s="18" t="s">
        <v>845</v>
      </c>
      <c r="F129" s="18" t="s">
        <v>42</v>
      </c>
      <c r="G129" s="41" t="s">
        <v>43</v>
      </c>
      <c r="H129" s="19">
        <v>1</v>
      </c>
      <c r="I129" s="18">
        <v>1</v>
      </c>
      <c r="J129" s="20">
        <v>60750000</v>
      </c>
      <c r="K129" s="39">
        <v>0.08</v>
      </c>
      <c r="L129" s="22">
        <f t="shared" si="16"/>
        <v>60750000</v>
      </c>
      <c r="M129" s="23">
        <f t="shared" si="13"/>
        <v>65610000.000000007</v>
      </c>
      <c r="N129" s="23">
        <f t="shared" si="14"/>
        <v>4860000</v>
      </c>
      <c r="O129" s="44" t="s">
        <v>83</v>
      </c>
      <c r="P129" s="23">
        <f t="shared" si="15"/>
        <v>32805000.000000004</v>
      </c>
      <c r="Q129" s="25">
        <f t="shared" si="18"/>
        <v>0.12328767123287671</v>
      </c>
      <c r="R129" s="23">
        <f t="shared" si="19"/>
        <v>1.5</v>
      </c>
      <c r="S129" s="26">
        <f t="shared" si="20"/>
        <v>0.12</v>
      </c>
      <c r="T129" s="27">
        <f t="shared" si="20"/>
        <v>1.5</v>
      </c>
      <c r="U129" s="24" t="str">
        <f t="shared" si="17"/>
        <v xml:space="preserve">0,12 sản phẩm/tháng hoặc 1,5 sản phẩm/năm </v>
      </c>
      <c r="V129" s="21" t="s">
        <v>45</v>
      </c>
      <c r="W129" s="21" t="s">
        <v>46</v>
      </c>
      <c r="X129" s="28" t="s">
        <v>47</v>
      </c>
      <c r="Y129" s="28" t="s">
        <v>155</v>
      </c>
      <c r="Z129" s="18" t="s">
        <v>846</v>
      </c>
      <c r="AA129" s="18">
        <v>25045000</v>
      </c>
      <c r="AB129" s="18" t="str">
        <f>VLOOKUP(Z129,'[1]Tra giá ERP'!$A$2:$C$25844,3,0)</f>
        <v>Nhập kho vật tư (HĐ:67/2023) theo hóa đơn số 00000059 ngày 21.08.2023</v>
      </c>
      <c r="AC129" s="14">
        <v>0</v>
      </c>
      <c r="AD129" s="14">
        <v>0</v>
      </c>
      <c r="AE129" s="18">
        <v>1</v>
      </c>
      <c r="AF129" s="41"/>
      <c r="AG129" s="49" t="s">
        <v>827</v>
      </c>
      <c r="AH129" s="31">
        <v>69000000</v>
      </c>
      <c r="AI129" s="33" t="s">
        <v>155</v>
      </c>
      <c r="AJ129" s="31">
        <v>65400000</v>
      </c>
      <c r="AK129" s="33" t="s">
        <v>834</v>
      </c>
      <c r="AL129" s="31">
        <v>60750000</v>
      </c>
      <c r="AM129" s="11" t="s">
        <v>169</v>
      </c>
      <c r="AN129" s="15" t="s">
        <v>847</v>
      </c>
      <c r="AO129" s="34" t="s">
        <v>43</v>
      </c>
      <c r="AP129" s="35">
        <v>1</v>
      </c>
      <c r="AQ129" s="57" t="s">
        <v>846</v>
      </c>
      <c r="AR129" s="37"/>
      <c r="AS129" s="13"/>
      <c r="AT129" s="13"/>
    </row>
    <row r="130" spans="1:46" ht="90.75" thickBot="1" x14ac:dyDescent="0.3">
      <c r="A130" s="14">
        <v>129</v>
      </c>
      <c r="B130" s="15" t="s">
        <v>848</v>
      </c>
      <c r="C130" s="41" t="s">
        <v>849</v>
      </c>
      <c r="D130" s="81" t="s">
        <v>850</v>
      </c>
      <c r="E130" s="18" t="s">
        <v>851</v>
      </c>
      <c r="F130" s="18" t="s">
        <v>42</v>
      </c>
      <c r="G130" s="41" t="s">
        <v>43</v>
      </c>
      <c r="H130" s="19">
        <v>1</v>
      </c>
      <c r="I130" s="18">
        <v>1</v>
      </c>
      <c r="J130" s="20">
        <v>59250000</v>
      </c>
      <c r="K130" s="39">
        <v>0.08</v>
      </c>
      <c r="L130" s="22">
        <f t="shared" si="16"/>
        <v>59250000</v>
      </c>
      <c r="M130" s="23">
        <f t="shared" ref="M130:M193" si="21">L130*(1+K130)</f>
        <v>63990000.000000007</v>
      </c>
      <c r="N130" s="23">
        <f t="shared" ref="N130:N193" si="22">K130*L130</f>
        <v>4740000</v>
      </c>
      <c r="O130" s="44" t="s">
        <v>83</v>
      </c>
      <c r="P130" s="23">
        <f t="shared" ref="P130:P193" si="23">M130/2</f>
        <v>31995000.000000004</v>
      </c>
      <c r="Q130" s="25">
        <f t="shared" si="18"/>
        <v>0.12328767123287671</v>
      </c>
      <c r="R130" s="23">
        <f t="shared" si="19"/>
        <v>1.5</v>
      </c>
      <c r="S130" s="26">
        <f t="shared" si="20"/>
        <v>0.12</v>
      </c>
      <c r="T130" s="27">
        <f t="shared" si="20"/>
        <v>1.5</v>
      </c>
      <c r="U130" s="24" t="str">
        <f t="shared" si="17"/>
        <v xml:space="preserve">0,12 sản phẩm/tháng hoặc 1,5 sản phẩm/năm </v>
      </c>
      <c r="V130" s="21" t="s">
        <v>45</v>
      </c>
      <c r="W130" s="21" t="s">
        <v>46</v>
      </c>
      <c r="X130" s="28" t="s">
        <v>47</v>
      </c>
      <c r="Y130" s="28" t="s">
        <v>155</v>
      </c>
      <c r="Z130" s="18" t="s">
        <v>852</v>
      </c>
      <c r="AA130" s="18">
        <v>21590000</v>
      </c>
      <c r="AB130" s="18" t="str">
        <f>VLOOKUP(Z130,'[1]Tra giá ERP'!$A$2:$C$25844,3,0)</f>
        <v>Nhập kho vật tư (HĐ:67/2023) theo hóa đơn số 00000059 ngày 21.08.2023</v>
      </c>
      <c r="AC130" s="14">
        <v>0</v>
      </c>
      <c r="AD130" s="14">
        <v>0</v>
      </c>
      <c r="AE130" s="18">
        <v>1</v>
      </c>
      <c r="AF130" s="41"/>
      <c r="AG130" s="49" t="s">
        <v>827</v>
      </c>
      <c r="AH130" s="31">
        <v>68300000</v>
      </c>
      <c r="AI130" s="33" t="s">
        <v>155</v>
      </c>
      <c r="AJ130" s="31">
        <v>63000000</v>
      </c>
      <c r="AK130" s="33" t="s">
        <v>834</v>
      </c>
      <c r="AL130" s="31">
        <v>59250000</v>
      </c>
      <c r="AM130" s="11" t="s">
        <v>169</v>
      </c>
      <c r="AN130" s="15" t="s">
        <v>853</v>
      </c>
      <c r="AO130" s="34" t="s">
        <v>43</v>
      </c>
      <c r="AP130" s="35">
        <v>2</v>
      </c>
      <c r="AQ130" s="57" t="s">
        <v>852</v>
      </c>
      <c r="AR130" s="37"/>
      <c r="AS130" s="13"/>
      <c r="AT130" s="13"/>
    </row>
    <row r="131" spans="1:46" ht="90.75" thickBot="1" x14ac:dyDescent="0.3">
      <c r="A131" s="14">
        <v>130</v>
      </c>
      <c r="B131" s="15" t="s">
        <v>854</v>
      </c>
      <c r="C131" s="81" t="s">
        <v>855</v>
      </c>
      <c r="D131" s="81" t="s">
        <v>856</v>
      </c>
      <c r="E131" s="18" t="s">
        <v>857</v>
      </c>
      <c r="F131" s="18" t="s">
        <v>42</v>
      </c>
      <c r="G131" s="41" t="s">
        <v>43</v>
      </c>
      <c r="H131" s="19">
        <v>1</v>
      </c>
      <c r="I131" s="18">
        <v>1</v>
      </c>
      <c r="J131" s="20">
        <v>51750000</v>
      </c>
      <c r="K131" s="39">
        <v>0.08</v>
      </c>
      <c r="L131" s="22">
        <f t="shared" ref="L131:L194" si="24">H131*J131</f>
        <v>51750000</v>
      </c>
      <c r="M131" s="23">
        <f t="shared" si="21"/>
        <v>55890000</v>
      </c>
      <c r="N131" s="23">
        <f t="shared" si="22"/>
        <v>4140000</v>
      </c>
      <c r="O131" s="44" t="s">
        <v>83</v>
      </c>
      <c r="P131" s="23">
        <f t="shared" si="23"/>
        <v>27945000</v>
      </c>
      <c r="Q131" s="25">
        <f t="shared" si="18"/>
        <v>0.12328767123287671</v>
      </c>
      <c r="R131" s="23">
        <f t="shared" si="19"/>
        <v>1.5</v>
      </c>
      <c r="S131" s="26">
        <f t="shared" si="20"/>
        <v>0.12</v>
      </c>
      <c r="T131" s="27">
        <f t="shared" si="20"/>
        <v>1.5</v>
      </c>
      <c r="U131" s="24" t="str">
        <f t="shared" ref="U131:U194" si="25">S131&amp;" sản phẩm/tháng hoặc " &amp;T131&amp; " sản phẩm/năm "</f>
        <v xml:space="preserve">0,12 sản phẩm/tháng hoặc 1,5 sản phẩm/năm </v>
      </c>
      <c r="V131" s="21" t="s">
        <v>45</v>
      </c>
      <c r="W131" s="21" t="s">
        <v>46</v>
      </c>
      <c r="X131" s="28" t="s">
        <v>47</v>
      </c>
      <c r="Y131" s="28" t="s">
        <v>155</v>
      </c>
      <c r="Z131" s="18" t="s">
        <v>858</v>
      </c>
      <c r="AA131" s="18">
        <v>20727000</v>
      </c>
      <c r="AB131" s="18" t="str">
        <f>VLOOKUP(Z131,'[1]Tra giá ERP'!$A$2:$C$25844,3,0)</f>
        <v>Nhập kho vật tư (HĐ:67/2023) theo hóa đơn số 00000059 ngày 21.08.2023</v>
      </c>
      <c r="AC131" s="14">
        <v>0</v>
      </c>
      <c r="AD131" s="14">
        <v>0</v>
      </c>
      <c r="AE131" s="18">
        <v>1</v>
      </c>
      <c r="AF131" s="41"/>
      <c r="AG131" s="49" t="s">
        <v>827</v>
      </c>
      <c r="AH131" s="31">
        <v>62000000</v>
      </c>
      <c r="AI131" s="33" t="s">
        <v>155</v>
      </c>
      <c r="AJ131" s="31">
        <v>51750000</v>
      </c>
      <c r="AK131" s="33" t="s">
        <v>834</v>
      </c>
      <c r="AL131" s="31">
        <v>59000000</v>
      </c>
      <c r="AM131" s="11" t="s">
        <v>169</v>
      </c>
      <c r="AN131" s="15" t="s">
        <v>859</v>
      </c>
      <c r="AO131" s="34" t="s">
        <v>43</v>
      </c>
      <c r="AP131" s="35">
        <v>1</v>
      </c>
      <c r="AQ131" s="57" t="s">
        <v>858</v>
      </c>
      <c r="AR131" s="37"/>
      <c r="AS131" s="13"/>
      <c r="AT131" s="13"/>
    </row>
    <row r="132" spans="1:46" ht="90.75" thickBot="1" x14ac:dyDescent="0.3">
      <c r="A132" s="14">
        <v>131</v>
      </c>
      <c r="B132" s="15" t="s">
        <v>860</v>
      </c>
      <c r="C132" s="81" t="s">
        <v>861</v>
      </c>
      <c r="D132" s="81" t="s">
        <v>862</v>
      </c>
      <c r="E132" s="18" t="s">
        <v>863</v>
      </c>
      <c r="F132" s="18" t="s">
        <v>42</v>
      </c>
      <c r="G132" s="41" t="s">
        <v>43</v>
      </c>
      <c r="H132" s="19">
        <v>1</v>
      </c>
      <c r="I132" s="18">
        <v>1</v>
      </c>
      <c r="J132" s="20">
        <v>59250000</v>
      </c>
      <c r="K132" s="39">
        <v>0.08</v>
      </c>
      <c r="L132" s="22">
        <f t="shared" si="24"/>
        <v>59250000</v>
      </c>
      <c r="M132" s="23">
        <f t="shared" si="21"/>
        <v>63990000.000000007</v>
      </c>
      <c r="N132" s="23">
        <f t="shared" si="22"/>
        <v>4740000</v>
      </c>
      <c r="O132" s="44" t="s">
        <v>83</v>
      </c>
      <c r="P132" s="23">
        <f t="shared" si="23"/>
        <v>31995000.000000004</v>
      </c>
      <c r="Q132" s="25">
        <f t="shared" si="18"/>
        <v>0.12328767123287671</v>
      </c>
      <c r="R132" s="23">
        <f t="shared" si="19"/>
        <v>1.5</v>
      </c>
      <c r="S132" s="26">
        <f t="shared" si="20"/>
        <v>0.12</v>
      </c>
      <c r="T132" s="27">
        <f t="shared" si="20"/>
        <v>1.5</v>
      </c>
      <c r="U132" s="24" t="str">
        <f t="shared" si="25"/>
        <v xml:space="preserve">0,12 sản phẩm/tháng hoặc 1,5 sản phẩm/năm </v>
      </c>
      <c r="V132" s="21" t="s">
        <v>45</v>
      </c>
      <c r="W132" s="21" t="s">
        <v>46</v>
      </c>
      <c r="X132" s="28" t="s">
        <v>47</v>
      </c>
      <c r="Y132" s="28" t="s">
        <v>155</v>
      </c>
      <c r="Z132" s="18" t="s">
        <v>864</v>
      </c>
      <c r="AA132" s="18">
        <v>21590000</v>
      </c>
      <c r="AB132" s="18" t="str">
        <f>VLOOKUP(Z132,'[1]Tra giá ERP'!$A$2:$C$25844,3,0)</f>
        <v>Nhập kho vật tư (HĐ:67/2023) theo hóa đơn số 00000059 ngày 21.08.2023</v>
      </c>
      <c r="AC132" s="14">
        <v>0</v>
      </c>
      <c r="AD132" s="14">
        <v>0</v>
      </c>
      <c r="AE132" s="18">
        <v>1</v>
      </c>
      <c r="AF132" s="41"/>
      <c r="AG132" s="49" t="s">
        <v>827</v>
      </c>
      <c r="AH132" s="31">
        <v>72400000</v>
      </c>
      <c r="AI132" s="33" t="s">
        <v>155</v>
      </c>
      <c r="AJ132" s="31">
        <v>59250000</v>
      </c>
      <c r="AK132" s="33" t="s">
        <v>834</v>
      </c>
      <c r="AL132" s="31">
        <v>65000000</v>
      </c>
      <c r="AM132" s="11" t="s">
        <v>169</v>
      </c>
      <c r="AN132" s="15" t="s">
        <v>865</v>
      </c>
      <c r="AO132" s="34" t="s">
        <v>43</v>
      </c>
      <c r="AP132" s="35">
        <v>1</v>
      </c>
      <c r="AQ132" s="57" t="s">
        <v>864</v>
      </c>
      <c r="AR132" s="37"/>
      <c r="AS132" s="13"/>
      <c r="AT132" s="13"/>
    </row>
    <row r="133" spans="1:46" ht="75.75" thickBot="1" x14ac:dyDescent="0.3">
      <c r="A133" s="14">
        <v>132</v>
      </c>
      <c r="B133" s="15" t="s">
        <v>866</v>
      </c>
      <c r="C133" s="41" t="s">
        <v>867</v>
      </c>
      <c r="D133" s="83" t="s">
        <v>868</v>
      </c>
      <c r="E133" s="18" t="s">
        <v>869</v>
      </c>
      <c r="F133" s="18" t="s">
        <v>232</v>
      </c>
      <c r="G133" s="41" t="s">
        <v>145</v>
      </c>
      <c r="H133" s="19">
        <v>1</v>
      </c>
      <c r="I133" s="18">
        <v>1</v>
      </c>
      <c r="J133" s="56">
        <v>21500000</v>
      </c>
      <c r="K133" s="39">
        <v>0.08</v>
      </c>
      <c r="L133" s="22">
        <f t="shared" si="24"/>
        <v>21500000</v>
      </c>
      <c r="M133" s="23">
        <f t="shared" si="21"/>
        <v>23220000</v>
      </c>
      <c r="N133" s="23">
        <f t="shared" si="22"/>
        <v>1720000</v>
      </c>
      <c r="O133" s="44" t="s">
        <v>83</v>
      </c>
      <c r="P133" s="23">
        <f t="shared" si="23"/>
        <v>11610000</v>
      </c>
      <c r="Q133" s="25">
        <f t="shared" si="18"/>
        <v>0.12328767123287671</v>
      </c>
      <c r="R133" s="23">
        <f t="shared" si="19"/>
        <v>1.5</v>
      </c>
      <c r="S133" s="26">
        <f t="shared" si="20"/>
        <v>0.12</v>
      </c>
      <c r="T133" s="27">
        <f t="shared" si="20"/>
        <v>1.5</v>
      </c>
      <c r="U133" s="24" t="str">
        <f t="shared" si="25"/>
        <v xml:space="preserve">0,12 sản phẩm/tháng hoặc 1,5 sản phẩm/năm </v>
      </c>
      <c r="V133" s="39"/>
      <c r="W133" s="21" t="s">
        <v>46</v>
      </c>
      <c r="X133" s="28" t="s">
        <v>47</v>
      </c>
      <c r="Y133" s="28" t="s">
        <v>155</v>
      </c>
      <c r="Z133" s="18" t="s">
        <v>870</v>
      </c>
      <c r="AA133" s="18">
        <v>10363000</v>
      </c>
      <c r="AB133" s="18" t="str">
        <f>VLOOKUP(Z133,'[1]Tra giá ERP'!$A$2:$C$25844,3,0)</f>
        <v>Nhập kho vật tư (HĐ:67/2023) theo hóa đơn số 00000059 ngày 21.08.2023</v>
      </c>
      <c r="AC133" s="14">
        <v>0</v>
      </c>
      <c r="AD133" s="14">
        <v>0</v>
      </c>
      <c r="AE133" s="18">
        <v>1</v>
      </c>
      <c r="AF133" s="41"/>
      <c r="AG133" s="49" t="s">
        <v>827</v>
      </c>
      <c r="AH133" s="31">
        <v>21500000</v>
      </c>
      <c r="AI133" s="33" t="s">
        <v>155</v>
      </c>
      <c r="AJ133" s="31">
        <v>25000000</v>
      </c>
      <c r="AK133" s="33" t="s">
        <v>834</v>
      </c>
      <c r="AL133" s="31">
        <v>28000000</v>
      </c>
      <c r="AM133" s="11" t="s">
        <v>169</v>
      </c>
      <c r="AN133" s="15" t="s">
        <v>871</v>
      </c>
      <c r="AO133" s="34" t="s">
        <v>145</v>
      </c>
      <c r="AP133" s="35">
        <v>1</v>
      </c>
      <c r="AQ133" s="57" t="s">
        <v>870</v>
      </c>
      <c r="AR133" s="37"/>
      <c r="AS133" s="13"/>
      <c r="AT133" s="13"/>
    </row>
    <row r="134" spans="1:46" ht="135.75" thickBot="1" x14ac:dyDescent="0.3">
      <c r="A134" s="14">
        <v>133</v>
      </c>
      <c r="B134" s="15" t="s">
        <v>872</v>
      </c>
      <c r="C134" s="40" t="s">
        <v>873</v>
      </c>
      <c r="D134" s="41" t="s">
        <v>874</v>
      </c>
      <c r="E134" s="18" t="s">
        <v>875</v>
      </c>
      <c r="F134" s="18" t="s">
        <v>42</v>
      </c>
      <c r="G134" s="14" t="s">
        <v>43</v>
      </c>
      <c r="H134" s="42">
        <f>4+5</f>
        <v>9</v>
      </c>
      <c r="I134" s="18">
        <v>4</v>
      </c>
      <c r="J134" s="56">
        <v>6200000</v>
      </c>
      <c r="K134" s="39">
        <v>0.08</v>
      </c>
      <c r="L134" s="22">
        <f t="shared" si="24"/>
        <v>55800000</v>
      </c>
      <c r="M134" s="23">
        <f t="shared" si="21"/>
        <v>60264000.000000007</v>
      </c>
      <c r="N134" s="23">
        <f t="shared" si="22"/>
        <v>4464000</v>
      </c>
      <c r="O134" s="44" t="s">
        <v>83</v>
      </c>
      <c r="P134" s="23">
        <f t="shared" si="23"/>
        <v>30132000.000000004</v>
      </c>
      <c r="Q134" s="25">
        <f t="shared" si="18"/>
        <v>1.1095890410958904</v>
      </c>
      <c r="R134" s="23">
        <f t="shared" si="19"/>
        <v>13.5</v>
      </c>
      <c r="S134" s="26">
        <f t="shared" si="20"/>
        <v>1.1100000000000001</v>
      </c>
      <c r="T134" s="27">
        <f t="shared" si="20"/>
        <v>13.5</v>
      </c>
      <c r="U134" s="24" t="str">
        <f t="shared" si="25"/>
        <v xml:space="preserve">1,11 sản phẩm/tháng hoặc 13,5 sản phẩm/năm </v>
      </c>
      <c r="V134" s="39"/>
      <c r="W134" s="21" t="s">
        <v>46</v>
      </c>
      <c r="X134" s="28" t="s">
        <v>47</v>
      </c>
      <c r="Y134" s="28" t="s">
        <v>245</v>
      </c>
      <c r="Z134" s="18" t="s">
        <v>876</v>
      </c>
      <c r="AA134" s="18"/>
      <c r="AB134" s="18"/>
      <c r="AC134" s="14">
        <v>0</v>
      </c>
      <c r="AD134" s="14">
        <v>0</v>
      </c>
      <c r="AE134" s="18">
        <v>1</v>
      </c>
      <c r="AF134" s="48"/>
      <c r="AG134" s="49" t="s">
        <v>877</v>
      </c>
      <c r="AH134" s="31" t="s">
        <v>878</v>
      </c>
      <c r="AI134" s="33" t="s">
        <v>245</v>
      </c>
      <c r="AJ134" s="31" t="s">
        <v>878</v>
      </c>
      <c r="AK134" s="33" t="s">
        <v>245</v>
      </c>
      <c r="AL134" s="31" t="s">
        <v>878</v>
      </c>
      <c r="AM134" s="11" t="s">
        <v>879</v>
      </c>
      <c r="AN134" s="15" t="s">
        <v>880</v>
      </c>
      <c r="AO134" s="34" t="s">
        <v>145</v>
      </c>
      <c r="AP134" s="35">
        <v>1</v>
      </c>
      <c r="AQ134" s="36" t="s">
        <v>876</v>
      </c>
      <c r="AR134" s="85" t="s">
        <v>881</v>
      </c>
      <c r="AS134" s="13"/>
      <c r="AT134" s="13"/>
    </row>
    <row r="135" spans="1:46" ht="75.75" thickBot="1" x14ac:dyDescent="0.3">
      <c r="A135" s="14">
        <v>134</v>
      </c>
      <c r="B135" s="15" t="s">
        <v>882</v>
      </c>
      <c r="C135" s="86" t="s">
        <v>147</v>
      </c>
      <c r="D135" s="83" t="s">
        <v>883</v>
      </c>
      <c r="E135" s="18" t="s">
        <v>884</v>
      </c>
      <c r="F135" s="18" t="s">
        <v>42</v>
      </c>
      <c r="G135" s="14" t="s">
        <v>43</v>
      </c>
      <c r="H135" s="42">
        <v>6</v>
      </c>
      <c r="I135" s="18">
        <v>6</v>
      </c>
      <c r="J135" s="20">
        <v>15000000</v>
      </c>
      <c r="K135" s="39">
        <v>0.08</v>
      </c>
      <c r="L135" s="22">
        <f t="shared" si="24"/>
        <v>90000000</v>
      </c>
      <c r="M135" s="23">
        <f t="shared" si="21"/>
        <v>97200000</v>
      </c>
      <c r="N135" s="23">
        <f t="shared" si="22"/>
        <v>7200000</v>
      </c>
      <c r="O135" s="24" t="s">
        <v>44</v>
      </c>
      <c r="P135" s="23">
        <f t="shared" si="23"/>
        <v>48600000</v>
      </c>
      <c r="Q135" s="25">
        <f t="shared" si="18"/>
        <v>0.73972602739726023</v>
      </c>
      <c r="R135" s="23">
        <f t="shared" si="19"/>
        <v>9</v>
      </c>
      <c r="S135" s="26">
        <f t="shared" si="20"/>
        <v>0.74</v>
      </c>
      <c r="T135" s="27">
        <f t="shared" si="20"/>
        <v>9</v>
      </c>
      <c r="U135" s="24" t="str">
        <f t="shared" si="25"/>
        <v xml:space="preserve">0,74 sản phẩm/tháng hoặc 9 sản phẩm/năm </v>
      </c>
      <c r="V135" s="21" t="s">
        <v>45</v>
      </c>
      <c r="W135" s="21" t="s">
        <v>46</v>
      </c>
      <c r="X135" s="28" t="s">
        <v>47</v>
      </c>
      <c r="Y135" s="28" t="s">
        <v>245</v>
      </c>
      <c r="Z135" s="18" t="s">
        <v>885</v>
      </c>
      <c r="AA135" s="18">
        <v>9400000</v>
      </c>
      <c r="AB135" s="18" t="str">
        <f>VLOOKUP(Z135,'[1]Tra giá ERP'!$A$2:$C$25844,3,0)</f>
        <v>Nhập kho vật tư (HĐ:67/2022) theo hóa đơn số 39, 40 ngày 12.10.2022</v>
      </c>
      <c r="AC135" s="14">
        <v>0</v>
      </c>
      <c r="AD135" s="14">
        <v>0</v>
      </c>
      <c r="AE135" s="18">
        <v>6</v>
      </c>
      <c r="AF135" s="14"/>
      <c r="AG135" s="36"/>
      <c r="AH135" s="31">
        <v>15000000</v>
      </c>
      <c r="AI135" s="33" t="s">
        <v>245</v>
      </c>
      <c r="AJ135" s="31">
        <v>19000000</v>
      </c>
      <c r="AK135" s="33" t="s">
        <v>245</v>
      </c>
      <c r="AL135" s="31">
        <v>22300000</v>
      </c>
      <c r="AM135" s="11" t="s">
        <v>879</v>
      </c>
      <c r="AN135" s="15" t="s">
        <v>886</v>
      </c>
      <c r="AO135" s="34" t="s">
        <v>43</v>
      </c>
      <c r="AP135" s="35">
        <v>6</v>
      </c>
      <c r="AQ135" s="36" t="s">
        <v>885</v>
      </c>
      <c r="AR135" s="37"/>
      <c r="AS135" s="13"/>
      <c r="AT135" s="13"/>
    </row>
    <row r="136" spans="1:46" ht="120.75" thickBot="1" x14ac:dyDescent="0.3">
      <c r="A136" s="14">
        <v>135</v>
      </c>
      <c r="B136" s="15" t="s">
        <v>887</v>
      </c>
      <c r="C136" s="40" t="s">
        <v>888</v>
      </c>
      <c r="D136" s="41" t="s">
        <v>889</v>
      </c>
      <c r="E136" s="18" t="s">
        <v>890</v>
      </c>
      <c r="F136" s="18" t="s">
        <v>42</v>
      </c>
      <c r="G136" s="14" t="s">
        <v>43</v>
      </c>
      <c r="H136" s="42">
        <v>2</v>
      </c>
      <c r="I136" s="18">
        <v>2</v>
      </c>
      <c r="J136" s="56">
        <v>191000000</v>
      </c>
      <c r="K136" s="39">
        <v>0.08</v>
      </c>
      <c r="L136" s="22">
        <f t="shared" si="24"/>
        <v>382000000</v>
      </c>
      <c r="M136" s="23">
        <f t="shared" si="21"/>
        <v>412560000</v>
      </c>
      <c r="N136" s="23">
        <f t="shared" si="22"/>
        <v>30560000</v>
      </c>
      <c r="O136" s="44" t="s">
        <v>83</v>
      </c>
      <c r="P136" s="23">
        <f t="shared" si="23"/>
        <v>206280000</v>
      </c>
      <c r="Q136" s="25">
        <f t="shared" si="18"/>
        <v>0.24657534246575341</v>
      </c>
      <c r="R136" s="23">
        <f t="shared" si="19"/>
        <v>3</v>
      </c>
      <c r="S136" s="26">
        <f t="shared" si="20"/>
        <v>0.25</v>
      </c>
      <c r="T136" s="27">
        <f t="shared" si="20"/>
        <v>3</v>
      </c>
      <c r="U136" s="24" t="str">
        <f t="shared" si="25"/>
        <v xml:space="preserve">0,25 sản phẩm/tháng hoặc 3 sản phẩm/năm </v>
      </c>
      <c r="V136" s="21" t="s">
        <v>45</v>
      </c>
      <c r="W136" s="21" t="s">
        <v>46</v>
      </c>
      <c r="X136" s="28" t="s">
        <v>47</v>
      </c>
      <c r="Y136" s="28" t="s">
        <v>155</v>
      </c>
      <c r="Z136" s="18" t="s">
        <v>891</v>
      </c>
      <c r="AA136" s="18">
        <v>97000000</v>
      </c>
      <c r="AB136" s="18" t="str">
        <f>VLOOKUP(Z136,'[1]Tra giá ERP'!$A$2:$C$25844,3,0)</f>
        <v>Nhập kho vật tư (HĐ:118/2023) theo hóa đơn số 00000098 ngày 06.12.2023</v>
      </c>
      <c r="AC136" s="14">
        <v>0</v>
      </c>
      <c r="AD136" s="14">
        <v>0</v>
      </c>
      <c r="AE136" s="18">
        <v>2</v>
      </c>
      <c r="AF136" s="14"/>
      <c r="AG136" s="36"/>
      <c r="AH136" s="31">
        <v>191000000</v>
      </c>
      <c r="AI136" s="33" t="s">
        <v>155</v>
      </c>
      <c r="AJ136" s="31">
        <v>230000000</v>
      </c>
      <c r="AK136" s="33" t="s">
        <v>754</v>
      </c>
      <c r="AL136" s="31">
        <v>270000000</v>
      </c>
      <c r="AM136" s="11" t="s">
        <v>169</v>
      </c>
      <c r="AN136" s="15" t="s">
        <v>889</v>
      </c>
      <c r="AO136" s="34" t="s">
        <v>43</v>
      </c>
      <c r="AP136" s="35">
        <v>2</v>
      </c>
      <c r="AQ136" s="36" t="s">
        <v>891</v>
      </c>
      <c r="AR136" s="37"/>
      <c r="AS136" s="13"/>
      <c r="AT136" s="13"/>
    </row>
    <row r="137" spans="1:46" ht="120.75" thickBot="1" x14ac:dyDescent="0.3">
      <c r="A137" s="14">
        <v>136</v>
      </c>
      <c r="B137" s="15" t="s">
        <v>892</v>
      </c>
      <c r="C137" s="40" t="s">
        <v>893</v>
      </c>
      <c r="D137" s="41" t="s">
        <v>894</v>
      </c>
      <c r="E137" s="18" t="s">
        <v>895</v>
      </c>
      <c r="F137" s="18" t="s">
        <v>42</v>
      </c>
      <c r="G137" s="14" t="s">
        <v>43</v>
      </c>
      <c r="H137" s="42">
        <v>1</v>
      </c>
      <c r="I137" s="18">
        <v>1</v>
      </c>
      <c r="J137" s="20">
        <v>570000000</v>
      </c>
      <c r="K137" s="39">
        <v>0.08</v>
      </c>
      <c r="L137" s="22">
        <f t="shared" si="24"/>
        <v>570000000</v>
      </c>
      <c r="M137" s="23">
        <f t="shared" si="21"/>
        <v>615600000</v>
      </c>
      <c r="N137" s="23">
        <f t="shared" si="22"/>
        <v>45600000</v>
      </c>
      <c r="O137" s="44" t="s">
        <v>83</v>
      </c>
      <c r="P137" s="23">
        <f t="shared" si="23"/>
        <v>307800000</v>
      </c>
      <c r="Q137" s="25">
        <f t="shared" si="18"/>
        <v>0.12328767123287671</v>
      </c>
      <c r="R137" s="23">
        <f t="shared" si="19"/>
        <v>1.5</v>
      </c>
      <c r="S137" s="26">
        <f t="shared" si="20"/>
        <v>0.12</v>
      </c>
      <c r="T137" s="27">
        <f t="shared" si="20"/>
        <v>1.5</v>
      </c>
      <c r="U137" s="24" t="str">
        <f t="shared" si="25"/>
        <v xml:space="preserve">0,12 sản phẩm/tháng hoặc 1,5 sản phẩm/năm </v>
      </c>
      <c r="V137" s="21" t="s">
        <v>45</v>
      </c>
      <c r="W137" s="21" t="s">
        <v>46</v>
      </c>
      <c r="X137" s="28" t="s">
        <v>47</v>
      </c>
      <c r="Y137" s="28" t="s">
        <v>155</v>
      </c>
      <c r="Z137" s="18" t="s">
        <v>896</v>
      </c>
      <c r="AA137" s="18">
        <v>115000000</v>
      </c>
      <c r="AB137" s="18" t="str">
        <f>VLOOKUP(Z137,'[1]Tra giá ERP'!$A$2:$C$25844,3,0)</f>
        <v>Nhập kho vật tư (HĐ:118/2023) theo hóa đơn số 00000098 ngày 06.12.2023</v>
      </c>
      <c r="AC137" s="14">
        <v>0</v>
      </c>
      <c r="AD137" s="14">
        <v>0</v>
      </c>
      <c r="AE137" s="18">
        <v>1</v>
      </c>
      <c r="AF137" s="14"/>
      <c r="AG137" s="36"/>
      <c r="AH137" s="31">
        <v>570000000</v>
      </c>
      <c r="AI137" s="33" t="s">
        <v>155</v>
      </c>
      <c r="AJ137" s="31">
        <v>650000000</v>
      </c>
      <c r="AK137" s="33" t="s">
        <v>754</v>
      </c>
      <c r="AL137" s="31">
        <v>730000000</v>
      </c>
      <c r="AM137" s="11" t="s">
        <v>169</v>
      </c>
      <c r="AN137" s="15" t="s">
        <v>894</v>
      </c>
      <c r="AO137" s="34" t="s">
        <v>43</v>
      </c>
      <c r="AP137" s="35">
        <v>1</v>
      </c>
      <c r="AQ137" s="36" t="s">
        <v>896</v>
      </c>
      <c r="AR137" s="37"/>
      <c r="AS137" s="13"/>
      <c r="AT137" s="13"/>
    </row>
    <row r="138" spans="1:46" ht="120.75" thickBot="1" x14ac:dyDescent="0.3">
      <c r="A138" s="14">
        <v>137</v>
      </c>
      <c r="B138" s="15" t="s">
        <v>897</v>
      </c>
      <c r="C138" s="40" t="s">
        <v>898</v>
      </c>
      <c r="D138" s="41" t="s">
        <v>899</v>
      </c>
      <c r="E138" s="18" t="s">
        <v>900</v>
      </c>
      <c r="F138" s="18" t="s">
        <v>42</v>
      </c>
      <c r="G138" s="14" t="s">
        <v>43</v>
      </c>
      <c r="H138" s="42">
        <v>2</v>
      </c>
      <c r="I138" s="18">
        <v>2</v>
      </c>
      <c r="J138" s="20">
        <v>570000000</v>
      </c>
      <c r="K138" s="39">
        <v>0.08</v>
      </c>
      <c r="L138" s="22">
        <f t="shared" si="24"/>
        <v>1140000000</v>
      </c>
      <c r="M138" s="23">
        <f t="shared" si="21"/>
        <v>1231200000</v>
      </c>
      <c r="N138" s="23">
        <f t="shared" si="22"/>
        <v>91200000</v>
      </c>
      <c r="O138" s="44" t="s">
        <v>83</v>
      </c>
      <c r="P138" s="23">
        <f t="shared" si="23"/>
        <v>615600000</v>
      </c>
      <c r="Q138" s="25">
        <f t="shared" si="18"/>
        <v>0.24657534246575341</v>
      </c>
      <c r="R138" s="23">
        <f t="shared" si="19"/>
        <v>3</v>
      </c>
      <c r="S138" s="26">
        <f t="shared" si="20"/>
        <v>0.25</v>
      </c>
      <c r="T138" s="27">
        <f t="shared" si="20"/>
        <v>3</v>
      </c>
      <c r="U138" s="24" t="str">
        <f t="shared" si="25"/>
        <v xml:space="preserve">0,25 sản phẩm/tháng hoặc 3 sản phẩm/năm </v>
      </c>
      <c r="V138" s="21" t="s">
        <v>45</v>
      </c>
      <c r="W138" s="21" t="s">
        <v>46</v>
      </c>
      <c r="X138" s="28" t="s">
        <v>47</v>
      </c>
      <c r="Y138" s="28" t="s">
        <v>155</v>
      </c>
      <c r="Z138" s="18" t="s">
        <v>901</v>
      </c>
      <c r="AA138" s="18">
        <v>92000000</v>
      </c>
      <c r="AB138" s="18" t="str">
        <f>VLOOKUP(Z138,'[1]Tra giá ERP'!$A$2:$C$25844,3,0)</f>
        <v>Nhập kho vật tư (HĐ:118/2023) theo hóa đơn số 00000098 ngày 06.12.2023</v>
      </c>
      <c r="AC138" s="14">
        <v>0</v>
      </c>
      <c r="AD138" s="14">
        <v>0</v>
      </c>
      <c r="AE138" s="18">
        <v>2</v>
      </c>
      <c r="AF138" s="14"/>
      <c r="AG138" s="36"/>
      <c r="AH138" s="31">
        <v>570000000</v>
      </c>
      <c r="AI138" s="33" t="s">
        <v>155</v>
      </c>
      <c r="AJ138" s="31">
        <v>672000000</v>
      </c>
      <c r="AK138" s="33" t="s">
        <v>754</v>
      </c>
      <c r="AL138" s="31">
        <v>698000000</v>
      </c>
      <c r="AM138" s="11" t="s">
        <v>169</v>
      </c>
      <c r="AN138" s="15" t="s">
        <v>899</v>
      </c>
      <c r="AO138" s="34" t="s">
        <v>43</v>
      </c>
      <c r="AP138" s="35">
        <v>2</v>
      </c>
      <c r="AQ138" s="36" t="s">
        <v>901</v>
      </c>
      <c r="AR138" s="37"/>
      <c r="AS138" s="13"/>
      <c r="AT138" s="13"/>
    </row>
    <row r="139" spans="1:46" ht="45.75" thickBot="1" x14ac:dyDescent="0.3">
      <c r="A139" s="14">
        <v>138</v>
      </c>
      <c r="B139" s="15" t="s">
        <v>902</v>
      </c>
      <c r="C139" s="50" t="s">
        <v>903</v>
      </c>
      <c r="D139" s="41" t="s">
        <v>904</v>
      </c>
      <c r="E139" s="18" t="s">
        <v>905</v>
      </c>
      <c r="F139" s="18" t="s">
        <v>42</v>
      </c>
      <c r="G139" s="14" t="s">
        <v>43</v>
      </c>
      <c r="H139" s="42">
        <v>1</v>
      </c>
      <c r="I139" s="18">
        <v>1</v>
      </c>
      <c r="J139" s="20">
        <v>4800000</v>
      </c>
      <c r="K139" s="39">
        <v>0.08</v>
      </c>
      <c r="L139" s="22">
        <f t="shared" si="24"/>
        <v>4800000</v>
      </c>
      <c r="M139" s="23">
        <f t="shared" si="21"/>
        <v>5184000</v>
      </c>
      <c r="N139" s="23">
        <f t="shared" si="22"/>
        <v>384000</v>
      </c>
      <c r="O139" s="44" t="s">
        <v>83</v>
      </c>
      <c r="P139" s="23">
        <f t="shared" si="23"/>
        <v>2592000</v>
      </c>
      <c r="Q139" s="25">
        <f t="shared" si="18"/>
        <v>0.12328767123287671</v>
      </c>
      <c r="R139" s="23">
        <f t="shared" si="19"/>
        <v>1.5</v>
      </c>
      <c r="S139" s="26">
        <f t="shared" si="20"/>
        <v>0.12</v>
      </c>
      <c r="T139" s="27">
        <f t="shared" si="20"/>
        <v>1.5</v>
      </c>
      <c r="U139" s="24" t="str">
        <f t="shared" si="25"/>
        <v xml:space="preserve">0,12 sản phẩm/tháng hoặc 1,5 sản phẩm/năm </v>
      </c>
      <c r="V139" s="39"/>
      <c r="W139" s="21" t="s">
        <v>46</v>
      </c>
      <c r="X139" s="28" t="s">
        <v>47</v>
      </c>
      <c r="Y139" s="28" t="s">
        <v>113</v>
      </c>
      <c r="Z139" s="18" t="s">
        <v>906</v>
      </c>
      <c r="AA139" s="18"/>
      <c r="AB139" s="18"/>
      <c r="AC139" s="14">
        <v>0</v>
      </c>
      <c r="AD139" s="14">
        <v>0</v>
      </c>
      <c r="AE139" s="18">
        <v>1</v>
      </c>
      <c r="AF139" s="14"/>
      <c r="AG139" s="36"/>
      <c r="AH139" s="31">
        <v>4982000</v>
      </c>
      <c r="AI139" s="33" t="s">
        <v>113</v>
      </c>
      <c r="AJ139" s="31">
        <v>4800000</v>
      </c>
      <c r="AK139" s="33" t="s">
        <v>693</v>
      </c>
      <c r="AL139" s="31">
        <v>5600000</v>
      </c>
      <c r="AM139" s="11" t="s">
        <v>111</v>
      </c>
      <c r="AN139" s="15" t="s">
        <v>904</v>
      </c>
      <c r="AO139" s="34" t="s">
        <v>43</v>
      </c>
      <c r="AP139" s="35">
        <v>1</v>
      </c>
      <c r="AQ139" s="36" t="s">
        <v>906</v>
      </c>
      <c r="AR139" s="37"/>
      <c r="AS139" s="13"/>
      <c r="AT139" s="13"/>
    </row>
    <row r="140" spans="1:46" ht="45.75" thickBot="1" x14ac:dyDescent="0.3">
      <c r="A140" s="14">
        <v>139</v>
      </c>
      <c r="B140" s="15" t="s">
        <v>907</v>
      </c>
      <c r="C140" s="50" t="s">
        <v>908</v>
      </c>
      <c r="D140" s="41" t="s">
        <v>909</v>
      </c>
      <c r="E140" s="18" t="s">
        <v>910</v>
      </c>
      <c r="F140" s="18" t="s">
        <v>42</v>
      </c>
      <c r="G140" s="14" t="s">
        <v>43</v>
      </c>
      <c r="H140" s="42">
        <v>2</v>
      </c>
      <c r="I140" s="18">
        <v>2</v>
      </c>
      <c r="J140" s="20">
        <v>1445000</v>
      </c>
      <c r="K140" s="39">
        <v>0.08</v>
      </c>
      <c r="L140" s="22">
        <f t="shared" si="24"/>
        <v>2890000</v>
      </c>
      <c r="M140" s="23">
        <f t="shared" si="21"/>
        <v>3121200</v>
      </c>
      <c r="N140" s="23">
        <f t="shared" si="22"/>
        <v>231200</v>
      </c>
      <c r="O140" s="44" t="s">
        <v>83</v>
      </c>
      <c r="P140" s="23">
        <f t="shared" si="23"/>
        <v>1560600</v>
      </c>
      <c r="Q140" s="25">
        <f>1.5*(H140*30/365)</f>
        <v>0.24657534246575341</v>
      </c>
      <c r="R140" s="23">
        <f>1.5*H140</f>
        <v>3</v>
      </c>
      <c r="S140" s="26">
        <f t="shared" si="20"/>
        <v>0.25</v>
      </c>
      <c r="T140" s="27">
        <f t="shared" si="20"/>
        <v>3</v>
      </c>
      <c r="U140" s="24" t="str">
        <f t="shared" si="25"/>
        <v xml:space="preserve">0,25 sản phẩm/tháng hoặc 3 sản phẩm/năm </v>
      </c>
      <c r="V140" s="39"/>
      <c r="W140" s="21" t="s">
        <v>46</v>
      </c>
      <c r="X140" s="28" t="s">
        <v>47</v>
      </c>
      <c r="Y140" s="28" t="s">
        <v>113</v>
      </c>
      <c r="Z140" s="18" t="s">
        <v>911</v>
      </c>
      <c r="AA140" s="18"/>
      <c r="AB140" s="18"/>
      <c r="AC140" s="14">
        <v>0</v>
      </c>
      <c r="AD140" s="14">
        <v>0</v>
      </c>
      <c r="AE140" s="18">
        <v>2</v>
      </c>
      <c r="AF140" s="14"/>
      <c r="AG140" s="36"/>
      <c r="AH140" s="31">
        <v>1870000</v>
      </c>
      <c r="AI140" s="33" t="s">
        <v>113</v>
      </c>
      <c r="AJ140" s="31">
        <v>1500000</v>
      </c>
      <c r="AK140" s="33" t="s">
        <v>693</v>
      </c>
      <c r="AL140" s="31">
        <v>1445000</v>
      </c>
      <c r="AM140" s="11" t="s">
        <v>111</v>
      </c>
      <c r="AN140" s="15" t="s">
        <v>909</v>
      </c>
      <c r="AO140" s="34" t="s">
        <v>43</v>
      </c>
      <c r="AP140" s="35">
        <v>2</v>
      </c>
      <c r="AQ140" s="36" t="s">
        <v>911</v>
      </c>
      <c r="AR140" s="37"/>
      <c r="AS140" s="13"/>
      <c r="AT140" s="13"/>
    </row>
    <row r="141" spans="1:46" ht="45.75" thickBot="1" x14ac:dyDescent="0.3">
      <c r="A141" s="14">
        <v>140</v>
      </c>
      <c r="B141" s="15" t="s">
        <v>912</v>
      </c>
      <c r="C141" s="50" t="s">
        <v>913</v>
      </c>
      <c r="D141" s="41" t="s">
        <v>914</v>
      </c>
      <c r="E141" s="18" t="s">
        <v>915</v>
      </c>
      <c r="F141" s="18" t="s">
        <v>42</v>
      </c>
      <c r="G141" s="14" t="s">
        <v>43</v>
      </c>
      <c r="H141" s="42">
        <v>1</v>
      </c>
      <c r="I141" s="18">
        <v>1</v>
      </c>
      <c r="J141" s="20">
        <v>360000</v>
      </c>
      <c r="K141" s="39">
        <v>0.08</v>
      </c>
      <c r="L141" s="22">
        <f t="shared" si="24"/>
        <v>360000</v>
      </c>
      <c r="M141" s="23">
        <f t="shared" si="21"/>
        <v>388800</v>
      </c>
      <c r="N141" s="23">
        <f t="shared" si="22"/>
        <v>28800</v>
      </c>
      <c r="O141" s="44" t="s">
        <v>83</v>
      </c>
      <c r="P141" s="23">
        <f t="shared" si="23"/>
        <v>194400</v>
      </c>
      <c r="Q141" s="25">
        <f>1.5*(H141*30/365)</f>
        <v>0.12328767123287671</v>
      </c>
      <c r="R141" s="23">
        <f>1.5*H141</f>
        <v>1.5</v>
      </c>
      <c r="S141" s="26">
        <f t="shared" si="20"/>
        <v>0.12</v>
      </c>
      <c r="T141" s="27">
        <f t="shared" si="20"/>
        <v>1.5</v>
      </c>
      <c r="U141" s="24" t="str">
        <f t="shared" si="25"/>
        <v xml:space="preserve">0,12 sản phẩm/tháng hoặc 1,5 sản phẩm/năm </v>
      </c>
      <c r="V141" s="39"/>
      <c r="W141" s="21" t="s">
        <v>46</v>
      </c>
      <c r="X141" s="28" t="s">
        <v>47</v>
      </c>
      <c r="Y141" s="28" t="s">
        <v>113</v>
      </c>
      <c r="Z141" s="18" t="s">
        <v>916</v>
      </c>
      <c r="AA141" s="18"/>
      <c r="AB141" s="18"/>
      <c r="AC141" s="14">
        <v>0</v>
      </c>
      <c r="AD141" s="14">
        <v>0</v>
      </c>
      <c r="AE141" s="18">
        <v>1</v>
      </c>
      <c r="AF141" s="14"/>
      <c r="AG141" s="36"/>
      <c r="AH141" s="31">
        <v>430000</v>
      </c>
      <c r="AI141" s="33" t="s">
        <v>113</v>
      </c>
      <c r="AJ141" s="31">
        <v>360000</v>
      </c>
      <c r="AK141" s="33" t="s">
        <v>693</v>
      </c>
      <c r="AL141" s="31">
        <v>550000</v>
      </c>
      <c r="AM141" s="11" t="s">
        <v>111</v>
      </c>
      <c r="AN141" s="15" t="s">
        <v>914</v>
      </c>
      <c r="AO141" s="34" t="s">
        <v>43</v>
      </c>
      <c r="AP141" s="35">
        <v>1</v>
      </c>
      <c r="AQ141" s="36" t="s">
        <v>916</v>
      </c>
      <c r="AR141" s="37"/>
      <c r="AS141" s="13"/>
      <c r="AT141" s="13"/>
    </row>
    <row r="142" spans="1:46" ht="45.75" thickBot="1" x14ac:dyDescent="0.3">
      <c r="A142" s="14">
        <v>141</v>
      </c>
      <c r="B142" s="15" t="s">
        <v>917</v>
      </c>
      <c r="C142" s="50" t="s">
        <v>918</v>
      </c>
      <c r="D142" s="41" t="s">
        <v>919</v>
      </c>
      <c r="E142" s="18" t="s">
        <v>920</v>
      </c>
      <c r="F142" s="18" t="s">
        <v>42</v>
      </c>
      <c r="G142" s="14" t="s">
        <v>43</v>
      </c>
      <c r="H142" s="42">
        <v>2</v>
      </c>
      <c r="I142" s="18">
        <v>2</v>
      </c>
      <c r="J142" s="20">
        <v>66000</v>
      </c>
      <c r="K142" s="39">
        <v>0.08</v>
      </c>
      <c r="L142" s="22">
        <f t="shared" si="24"/>
        <v>132000</v>
      </c>
      <c r="M142" s="23">
        <f t="shared" si="21"/>
        <v>142560</v>
      </c>
      <c r="N142" s="23">
        <f t="shared" si="22"/>
        <v>10560</v>
      </c>
      <c r="O142" s="44" t="s">
        <v>83</v>
      </c>
      <c r="P142" s="23">
        <f t="shared" si="23"/>
        <v>71280</v>
      </c>
      <c r="Q142" s="25">
        <f>1.5*(H142*30/365)</f>
        <v>0.24657534246575341</v>
      </c>
      <c r="R142" s="23">
        <f>1.5*H142</f>
        <v>3</v>
      </c>
      <c r="S142" s="26">
        <f t="shared" si="20"/>
        <v>0.25</v>
      </c>
      <c r="T142" s="27">
        <f t="shared" si="20"/>
        <v>3</v>
      </c>
      <c r="U142" s="24" t="str">
        <f t="shared" si="25"/>
        <v xml:space="preserve">0,25 sản phẩm/tháng hoặc 3 sản phẩm/năm </v>
      </c>
      <c r="V142" s="39"/>
      <c r="W142" s="21" t="s">
        <v>46</v>
      </c>
      <c r="X142" s="28" t="s">
        <v>47</v>
      </c>
      <c r="Y142" s="28" t="s">
        <v>113</v>
      </c>
      <c r="Z142" s="18" t="s">
        <v>921</v>
      </c>
      <c r="AA142" s="18"/>
      <c r="AB142" s="18"/>
      <c r="AC142" s="14">
        <v>0</v>
      </c>
      <c r="AD142" s="14">
        <v>0</v>
      </c>
      <c r="AE142" s="18">
        <v>2</v>
      </c>
      <c r="AF142" s="14"/>
      <c r="AG142" s="36"/>
      <c r="AH142" s="31">
        <v>92000</v>
      </c>
      <c r="AI142" s="33" t="s">
        <v>113</v>
      </c>
      <c r="AJ142" s="31">
        <v>66000</v>
      </c>
      <c r="AK142" s="33" t="s">
        <v>693</v>
      </c>
      <c r="AL142" s="31">
        <v>68000</v>
      </c>
      <c r="AM142" s="11" t="s">
        <v>111</v>
      </c>
      <c r="AN142" s="15" t="s">
        <v>919</v>
      </c>
      <c r="AO142" s="34" t="s">
        <v>43</v>
      </c>
      <c r="AP142" s="35">
        <v>2</v>
      </c>
      <c r="AQ142" s="36" t="s">
        <v>921</v>
      </c>
      <c r="AR142" s="37"/>
      <c r="AS142" s="13"/>
      <c r="AT142" s="13"/>
    </row>
    <row r="143" spans="1:46" ht="45.75" thickBot="1" x14ac:dyDescent="0.3">
      <c r="A143" s="14">
        <v>142</v>
      </c>
      <c r="B143" s="15" t="s">
        <v>922</v>
      </c>
      <c r="C143" s="50" t="s">
        <v>923</v>
      </c>
      <c r="D143" s="41" t="s">
        <v>924</v>
      </c>
      <c r="E143" s="18" t="s">
        <v>925</v>
      </c>
      <c r="F143" s="18" t="s">
        <v>42</v>
      </c>
      <c r="G143" s="14" t="s">
        <v>43</v>
      </c>
      <c r="H143" s="42">
        <v>2</v>
      </c>
      <c r="I143" s="18">
        <v>2</v>
      </c>
      <c r="J143" s="20">
        <v>75000</v>
      </c>
      <c r="K143" s="39">
        <v>0.08</v>
      </c>
      <c r="L143" s="22">
        <f t="shared" si="24"/>
        <v>150000</v>
      </c>
      <c r="M143" s="23">
        <f t="shared" si="21"/>
        <v>162000</v>
      </c>
      <c r="N143" s="23">
        <f t="shared" si="22"/>
        <v>12000</v>
      </c>
      <c r="O143" s="44" t="s">
        <v>83</v>
      </c>
      <c r="P143" s="23">
        <f t="shared" si="23"/>
        <v>81000</v>
      </c>
      <c r="Q143" s="25">
        <f>1.5*(H143*30/365)</f>
        <v>0.24657534246575341</v>
      </c>
      <c r="R143" s="23">
        <f>1.5*H143</f>
        <v>3</v>
      </c>
      <c r="S143" s="26">
        <f t="shared" ref="S143:T192" si="26">ROUND(Q143,2)</f>
        <v>0.25</v>
      </c>
      <c r="T143" s="27">
        <f t="shared" si="26"/>
        <v>3</v>
      </c>
      <c r="U143" s="24" t="str">
        <f t="shared" si="25"/>
        <v xml:space="preserve">0,25 sản phẩm/tháng hoặc 3 sản phẩm/năm </v>
      </c>
      <c r="V143" s="39"/>
      <c r="W143" s="21" t="s">
        <v>46</v>
      </c>
      <c r="X143" s="28" t="s">
        <v>47</v>
      </c>
      <c r="Y143" s="28" t="s">
        <v>113</v>
      </c>
      <c r="Z143" s="18" t="s">
        <v>926</v>
      </c>
      <c r="AA143" s="18"/>
      <c r="AB143" s="18"/>
      <c r="AC143" s="14">
        <v>0</v>
      </c>
      <c r="AD143" s="14">
        <v>0</v>
      </c>
      <c r="AE143" s="18">
        <v>2</v>
      </c>
      <c r="AF143" s="14"/>
      <c r="AG143" s="36"/>
      <c r="AH143" s="31">
        <v>79000</v>
      </c>
      <c r="AI143" s="33" t="s">
        <v>113</v>
      </c>
      <c r="AJ143" s="31">
        <v>75000</v>
      </c>
      <c r="AK143" s="33" t="s">
        <v>693</v>
      </c>
      <c r="AL143" s="31">
        <v>81000</v>
      </c>
      <c r="AM143" s="11" t="s">
        <v>111</v>
      </c>
      <c r="AN143" s="15" t="s">
        <v>924</v>
      </c>
      <c r="AO143" s="34" t="s">
        <v>43</v>
      </c>
      <c r="AP143" s="35">
        <v>2</v>
      </c>
      <c r="AQ143" s="36" t="s">
        <v>926</v>
      </c>
      <c r="AR143" s="37"/>
      <c r="AS143" s="13"/>
      <c r="AT143" s="13"/>
    </row>
    <row r="144" spans="1:46" ht="75.75" thickBot="1" x14ac:dyDescent="0.3">
      <c r="A144" s="14">
        <v>143</v>
      </c>
      <c r="B144" s="87" t="s">
        <v>927</v>
      </c>
      <c r="C144" s="50" t="s">
        <v>928</v>
      </c>
      <c r="D144" s="82" t="s">
        <v>929</v>
      </c>
      <c r="E144" s="18" t="s">
        <v>930</v>
      </c>
      <c r="F144" s="18" t="s">
        <v>132</v>
      </c>
      <c r="G144" s="14" t="s">
        <v>133</v>
      </c>
      <c r="H144" s="42">
        <v>3</v>
      </c>
      <c r="I144" s="18">
        <v>1.5</v>
      </c>
      <c r="J144" s="20">
        <v>407000</v>
      </c>
      <c r="K144" s="39">
        <v>0.08</v>
      </c>
      <c r="L144" s="22">
        <f t="shared" si="24"/>
        <v>1221000</v>
      </c>
      <c r="M144" s="23">
        <f t="shared" si="21"/>
        <v>1318680</v>
      </c>
      <c r="N144" s="23">
        <f t="shared" si="22"/>
        <v>97680</v>
      </c>
      <c r="O144" s="44" t="s">
        <v>83</v>
      </c>
      <c r="P144" s="23">
        <f t="shared" si="23"/>
        <v>659340</v>
      </c>
      <c r="Q144" s="25">
        <f t="shared" ref="Q144:Q164" si="27">1.5*(H144*30/365)</f>
        <v>0.36986301369863012</v>
      </c>
      <c r="R144" s="23">
        <f t="shared" ref="R144:R164" si="28">1.5*H144</f>
        <v>4.5</v>
      </c>
      <c r="S144" s="26">
        <f t="shared" si="26"/>
        <v>0.37</v>
      </c>
      <c r="T144" s="27">
        <f t="shared" si="26"/>
        <v>4.5</v>
      </c>
      <c r="U144" s="24" t="str">
        <f t="shared" si="25"/>
        <v xml:space="preserve">0,37 sản phẩm/tháng hoặc 4,5 sản phẩm/năm </v>
      </c>
      <c r="V144" s="39"/>
      <c r="W144" s="21" t="s">
        <v>46</v>
      </c>
      <c r="X144" s="28" t="s">
        <v>47</v>
      </c>
      <c r="Y144" s="28" t="s">
        <v>113</v>
      </c>
      <c r="Z144" s="18" t="s">
        <v>931</v>
      </c>
      <c r="AA144" s="18">
        <v>407000</v>
      </c>
      <c r="AB144" s="18" t="str">
        <f>VLOOKUP(Z144,'[1]Tra giá ERP'!$A$2:$C$25844,3,0)</f>
        <v>Nhập kho vật tư (HĐ: 105/2024) theo hóa đơn số 885 ngày 25.12.2024</v>
      </c>
      <c r="AC144" s="14">
        <v>0</v>
      </c>
      <c r="AD144" s="14">
        <v>0</v>
      </c>
      <c r="AE144" s="18">
        <v>1.5</v>
      </c>
      <c r="AF144" s="14"/>
      <c r="AG144" s="36"/>
      <c r="AH144" s="31">
        <v>730000</v>
      </c>
      <c r="AI144" s="33" t="s">
        <v>113</v>
      </c>
      <c r="AJ144" s="31">
        <v>407000</v>
      </c>
      <c r="AK144" s="33" t="s">
        <v>693</v>
      </c>
      <c r="AL144" s="31">
        <v>550000</v>
      </c>
      <c r="AM144" s="11" t="s">
        <v>111</v>
      </c>
      <c r="AN144" s="15" t="s">
        <v>932</v>
      </c>
      <c r="AO144" s="34" t="s">
        <v>133</v>
      </c>
      <c r="AP144" s="35">
        <v>1.5</v>
      </c>
      <c r="AQ144" s="36" t="s">
        <v>931</v>
      </c>
      <c r="AR144" s="37"/>
      <c r="AS144" s="13"/>
      <c r="AT144" s="13"/>
    </row>
    <row r="145" spans="1:46" ht="120.75" thickBot="1" x14ac:dyDescent="0.3">
      <c r="A145" s="14">
        <v>144</v>
      </c>
      <c r="B145" s="15" t="s">
        <v>933</v>
      </c>
      <c r="C145" s="50" t="s">
        <v>934</v>
      </c>
      <c r="D145" s="83" t="s">
        <v>935</v>
      </c>
      <c r="E145" s="18" t="s">
        <v>936</v>
      </c>
      <c r="F145" s="18" t="s">
        <v>232</v>
      </c>
      <c r="G145" s="14" t="s">
        <v>145</v>
      </c>
      <c r="H145" s="42">
        <v>2</v>
      </c>
      <c r="I145" s="18">
        <v>2</v>
      </c>
      <c r="J145" s="56">
        <v>18393981</v>
      </c>
      <c r="K145" s="39">
        <v>0.08</v>
      </c>
      <c r="L145" s="22">
        <f t="shared" si="24"/>
        <v>36787962</v>
      </c>
      <c r="M145" s="23">
        <f t="shared" si="21"/>
        <v>39730998.960000001</v>
      </c>
      <c r="N145" s="23">
        <f t="shared" si="22"/>
        <v>2943036.96</v>
      </c>
      <c r="O145" s="44" t="s">
        <v>83</v>
      </c>
      <c r="P145" s="23">
        <f t="shared" si="23"/>
        <v>19865499.48</v>
      </c>
      <c r="Q145" s="25">
        <f t="shared" si="27"/>
        <v>0.24657534246575341</v>
      </c>
      <c r="R145" s="23">
        <f t="shared" si="28"/>
        <v>3</v>
      </c>
      <c r="S145" s="26">
        <f t="shared" si="26"/>
        <v>0.25</v>
      </c>
      <c r="T145" s="27">
        <f t="shared" si="26"/>
        <v>3</v>
      </c>
      <c r="U145" s="24" t="str">
        <f t="shared" si="25"/>
        <v xml:space="preserve">0,25 sản phẩm/tháng hoặc 3 sản phẩm/năm </v>
      </c>
      <c r="V145" s="39"/>
      <c r="W145" s="21" t="s">
        <v>46</v>
      </c>
      <c r="X145" s="28" t="s">
        <v>47</v>
      </c>
      <c r="Y145" s="28" t="s">
        <v>245</v>
      </c>
      <c r="Z145" s="18" t="s">
        <v>937</v>
      </c>
      <c r="AA145" s="18">
        <v>37800000</v>
      </c>
      <c r="AB145" s="18" t="str">
        <f>VLOOKUP(Z145,'[1]Tra giá ERP'!$A$2:$C$25844,3,0)</f>
        <v>Nhập kho vật tư (HĐ: 65/2024) theo hóa đơn số 00000117 ngày 17.09.2024</v>
      </c>
      <c r="AC145" s="14">
        <v>0</v>
      </c>
      <c r="AD145" s="14">
        <v>0</v>
      </c>
      <c r="AE145" s="18">
        <v>2</v>
      </c>
      <c r="AF145" s="48"/>
      <c r="AG145" s="49" t="s">
        <v>938</v>
      </c>
      <c r="AH145" s="31">
        <v>27800000</v>
      </c>
      <c r="AI145" s="33" t="s">
        <v>245</v>
      </c>
      <c r="AJ145" s="31">
        <v>29000000</v>
      </c>
      <c r="AK145" s="33" t="s">
        <v>245</v>
      </c>
      <c r="AL145" s="31">
        <v>22000000</v>
      </c>
      <c r="AM145" s="11" t="s">
        <v>879</v>
      </c>
      <c r="AN145" s="15" t="s">
        <v>939</v>
      </c>
      <c r="AO145" s="34" t="s">
        <v>43</v>
      </c>
      <c r="AP145" s="35">
        <v>2</v>
      </c>
      <c r="AQ145" s="36" t="s">
        <v>937</v>
      </c>
      <c r="AR145" s="37"/>
      <c r="AS145" s="13"/>
      <c r="AT145" s="13"/>
    </row>
    <row r="146" spans="1:46" ht="120.75" thickBot="1" x14ac:dyDescent="0.3">
      <c r="A146" s="14">
        <v>145</v>
      </c>
      <c r="B146" s="59" t="s">
        <v>940</v>
      </c>
      <c r="C146" s="88" t="s">
        <v>941</v>
      </c>
      <c r="D146" s="89" t="s">
        <v>942</v>
      </c>
      <c r="E146" s="18" t="s">
        <v>943</v>
      </c>
      <c r="F146" s="18" t="s">
        <v>42</v>
      </c>
      <c r="G146" s="52" t="s">
        <v>43</v>
      </c>
      <c r="H146" s="61">
        <v>1</v>
      </c>
      <c r="I146" s="62">
        <v>1</v>
      </c>
      <c r="J146" s="20">
        <v>68000000</v>
      </c>
      <c r="K146" s="39">
        <v>0.08</v>
      </c>
      <c r="L146" s="22">
        <f t="shared" si="24"/>
        <v>68000000</v>
      </c>
      <c r="M146" s="23">
        <f t="shared" si="21"/>
        <v>73440000</v>
      </c>
      <c r="N146" s="23">
        <f t="shared" si="22"/>
        <v>5440000</v>
      </c>
      <c r="O146" s="44" t="s">
        <v>83</v>
      </c>
      <c r="P146" s="23">
        <f t="shared" si="23"/>
        <v>36720000</v>
      </c>
      <c r="Q146" s="25">
        <f t="shared" si="27"/>
        <v>0.12328767123287671</v>
      </c>
      <c r="R146" s="23">
        <f t="shared" si="28"/>
        <v>1.5</v>
      </c>
      <c r="S146" s="26">
        <f t="shared" si="26"/>
        <v>0.12</v>
      </c>
      <c r="T146" s="27">
        <f t="shared" si="26"/>
        <v>1.5</v>
      </c>
      <c r="U146" s="24" t="str">
        <f t="shared" si="25"/>
        <v xml:space="preserve">0,12 sản phẩm/tháng hoặc 1,5 sản phẩm/năm </v>
      </c>
      <c r="V146" s="21" t="s">
        <v>45</v>
      </c>
      <c r="W146" s="21" t="s">
        <v>46</v>
      </c>
      <c r="X146" s="28" t="s">
        <v>47</v>
      </c>
      <c r="Y146" s="28" t="s">
        <v>245</v>
      </c>
      <c r="Z146" s="62" t="s">
        <v>944</v>
      </c>
      <c r="AA146" s="62">
        <v>68000000</v>
      </c>
      <c r="AB146" s="18" t="str">
        <f>VLOOKUP(Z146,'[1]Tra giá ERP'!$A$2:$C$25844,3,0)</f>
        <v>Nhập kho vật tư (HĐ: 25/2025) theo hóa đơn số 345 ngày 29.05.2025</v>
      </c>
      <c r="AC146" s="52">
        <v>0</v>
      </c>
      <c r="AD146" s="14">
        <v>0</v>
      </c>
      <c r="AE146" s="18">
        <v>1</v>
      </c>
      <c r="AF146" s="52"/>
      <c r="AG146" s="49" t="s">
        <v>938</v>
      </c>
      <c r="AH146" s="31">
        <v>68000000</v>
      </c>
      <c r="AI146" s="90" t="s">
        <v>245</v>
      </c>
      <c r="AJ146" s="31">
        <v>78000000</v>
      </c>
      <c r="AK146" s="90" t="s">
        <v>245</v>
      </c>
      <c r="AL146" s="31">
        <v>71300000</v>
      </c>
      <c r="AM146" s="58" t="s">
        <v>879</v>
      </c>
      <c r="AN146" s="59" t="s">
        <v>945</v>
      </c>
      <c r="AO146" s="34" t="s">
        <v>43</v>
      </c>
      <c r="AP146" s="35">
        <v>1</v>
      </c>
      <c r="AQ146" s="53" t="s">
        <v>944</v>
      </c>
      <c r="AR146" s="65"/>
      <c r="AS146" s="66"/>
      <c r="AT146" s="66"/>
    </row>
    <row r="147" spans="1:46" ht="75.75" thickBot="1" x14ac:dyDescent="0.3">
      <c r="A147" s="14">
        <v>146</v>
      </c>
      <c r="B147" s="15" t="s">
        <v>946</v>
      </c>
      <c r="C147" s="50" t="s">
        <v>947</v>
      </c>
      <c r="D147" s="41" t="s">
        <v>948</v>
      </c>
      <c r="E147" s="18" t="s">
        <v>949</v>
      </c>
      <c r="F147" s="18" t="s">
        <v>42</v>
      </c>
      <c r="G147" s="14" t="s">
        <v>43</v>
      </c>
      <c r="H147" s="42">
        <v>2</v>
      </c>
      <c r="I147" s="18">
        <v>2</v>
      </c>
      <c r="J147" s="20">
        <v>535000</v>
      </c>
      <c r="K147" s="39">
        <v>0.08</v>
      </c>
      <c r="L147" s="22">
        <f t="shared" si="24"/>
        <v>1070000</v>
      </c>
      <c r="M147" s="23">
        <f t="shared" si="21"/>
        <v>1155600</v>
      </c>
      <c r="N147" s="23">
        <f t="shared" si="22"/>
        <v>85600</v>
      </c>
      <c r="O147" s="44" t="s">
        <v>83</v>
      </c>
      <c r="P147" s="23">
        <f t="shared" si="23"/>
        <v>577800</v>
      </c>
      <c r="Q147" s="25">
        <f t="shared" si="27"/>
        <v>0.24657534246575341</v>
      </c>
      <c r="R147" s="23">
        <f t="shared" si="28"/>
        <v>3</v>
      </c>
      <c r="S147" s="26">
        <f t="shared" si="26"/>
        <v>0.25</v>
      </c>
      <c r="T147" s="27">
        <f t="shared" si="26"/>
        <v>3</v>
      </c>
      <c r="U147" s="24" t="str">
        <f t="shared" si="25"/>
        <v xml:space="preserve">0,25 sản phẩm/tháng hoặc 3 sản phẩm/năm </v>
      </c>
      <c r="V147" s="39"/>
      <c r="W147" s="21" t="s">
        <v>46</v>
      </c>
      <c r="X147" s="28" t="s">
        <v>47</v>
      </c>
      <c r="Y147" s="28" t="s">
        <v>113</v>
      </c>
      <c r="Z147" s="18" t="s">
        <v>950</v>
      </c>
      <c r="AA147" s="18">
        <v>121000</v>
      </c>
      <c r="AB147" s="18" t="str">
        <f>VLOOKUP(Z147,'[1]Tra giá ERP'!$A$2:$C$25844,3,0)</f>
        <v>Nhập kho vật tư (HĐ:132/2023) theo hóa đơn số 00000145 ngày 27.12.2023</v>
      </c>
      <c r="AC147" s="14">
        <v>0</v>
      </c>
      <c r="AD147" s="14">
        <v>0</v>
      </c>
      <c r="AE147" s="18">
        <v>2</v>
      </c>
      <c r="AF147" s="14"/>
      <c r="AG147" s="36"/>
      <c r="AH147" s="31">
        <v>980000</v>
      </c>
      <c r="AI147" s="33" t="s">
        <v>113</v>
      </c>
      <c r="AJ147" s="31">
        <v>670000</v>
      </c>
      <c r="AK147" s="33" t="s">
        <v>596</v>
      </c>
      <c r="AL147" s="31">
        <v>535000</v>
      </c>
      <c r="AM147" s="11" t="s">
        <v>111</v>
      </c>
      <c r="AN147" s="15" t="s">
        <v>948</v>
      </c>
      <c r="AO147" s="34" t="s">
        <v>43</v>
      </c>
      <c r="AP147" s="35">
        <v>2</v>
      </c>
      <c r="AQ147" s="36" t="s">
        <v>950</v>
      </c>
      <c r="AR147" s="37"/>
      <c r="AS147" s="13"/>
      <c r="AT147" s="13"/>
    </row>
    <row r="148" spans="1:46" ht="75.75" thickBot="1" x14ac:dyDescent="0.3">
      <c r="A148" s="14">
        <v>147</v>
      </c>
      <c r="B148" s="15" t="s">
        <v>951</v>
      </c>
      <c r="C148" s="50" t="s">
        <v>952</v>
      </c>
      <c r="D148" s="41" t="s">
        <v>953</v>
      </c>
      <c r="E148" s="18" t="s">
        <v>954</v>
      </c>
      <c r="F148" s="18" t="s">
        <v>42</v>
      </c>
      <c r="G148" s="14" t="s">
        <v>43</v>
      </c>
      <c r="H148" s="42">
        <v>2</v>
      </c>
      <c r="I148" s="18">
        <v>2</v>
      </c>
      <c r="J148" s="20">
        <v>525000</v>
      </c>
      <c r="K148" s="39">
        <v>0.08</v>
      </c>
      <c r="L148" s="22">
        <f t="shared" si="24"/>
        <v>1050000</v>
      </c>
      <c r="M148" s="23">
        <f t="shared" si="21"/>
        <v>1134000</v>
      </c>
      <c r="N148" s="23">
        <f t="shared" si="22"/>
        <v>84000</v>
      </c>
      <c r="O148" s="44" t="s">
        <v>83</v>
      </c>
      <c r="P148" s="23">
        <f t="shared" si="23"/>
        <v>567000</v>
      </c>
      <c r="Q148" s="25">
        <f t="shared" si="27"/>
        <v>0.24657534246575341</v>
      </c>
      <c r="R148" s="23">
        <f t="shared" si="28"/>
        <v>3</v>
      </c>
      <c r="S148" s="26">
        <f t="shared" si="26"/>
        <v>0.25</v>
      </c>
      <c r="T148" s="27">
        <f t="shared" si="26"/>
        <v>3</v>
      </c>
      <c r="U148" s="24" t="str">
        <f t="shared" si="25"/>
        <v xml:space="preserve">0,25 sản phẩm/tháng hoặc 3 sản phẩm/năm </v>
      </c>
      <c r="V148" s="39"/>
      <c r="W148" s="21" t="s">
        <v>46</v>
      </c>
      <c r="X148" s="28" t="s">
        <v>47</v>
      </c>
      <c r="Y148" s="28" t="s">
        <v>113</v>
      </c>
      <c r="Z148" s="18" t="s">
        <v>955</v>
      </c>
      <c r="AA148" s="18">
        <v>147000</v>
      </c>
      <c r="AB148" s="18" t="str">
        <f>VLOOKUP(Z148,'[1]Tra giá ERP'!$A$2:$C$25844,3,0)</f>
        <v>Nhập kho vật tư (HĐ:132/2023) theo hóa đơn số 00000145 ngày 27.12.2023</v>
      </c>
      <c r="AC148" s="14">
        <v>0</v>
      </c>
      <c r="AD148" s="14">
        <v>0</v>
      </c>
      <c r="AE148" s="18">
        <v>2</v>
      </c>
      <c r="AF148" s="14"/>
      <c r="AG148" s="36"/>
      <c r="AH148" s="31">
        <v>1200000</v>
      </c>
      <c r="AI148" s="33" t="s">
        <v>113</v>
      </c>
      <c r="AJ148" s="31">
        <v>850000</v>
      </c>
      <c r="AK148" s="33" t="s">
        <v>596</v>
      </c>
      <c r="AL148" s="31">
        <v>525000</v>
      </c>
      <c r="AM148" s="11" t="s">
        <v>111</v>
      </c>
      <c r="AN148" s="15" t="s">
        <v>953</v>
      </c>
      <c r="AO148" s="34" t="s">
        <v>43</v>
      </c>
      <c r="AP148" s="35">
        <v>2</v>
      </c>
      <c r="AQ148" s="36" t="s">
        <v>955</v>
      </c>
      <c r="AR148" s="37"/>
      <c r="AS148" s="13"/>
      <c r="AT148" s="13"/>
    </row>
    <row r="149" spans="1:46" ht="75.75" thickBot="1" x14ac:dyDescent="0.3">
      <c r="A149" s="14">
        <v>148</v>
      </c>
      <c r="B149" s="15" t="s">
        <v>956</v>
      </c>
      <c r="C149" s="50" t="s">
        <v>957</v>
      </c>
      <c r="D149" s="41" t="s">
        <v>958</v>
      </c>
      <c r="E149" s="18" t="s">
        <v>959</v>
      </c>
      <c r="F149" s="18" t="s">
        <v>42</v>
      </c>
      <c r="G149" s="14" t="s">
        <v>43</v>
      </c>
      <c r="H149" s="42">
        <v>3</v>
      </c>
      <c r="I149" s="18">
        <v>3</v>
      </c>
      <c r="J149" s="20">
        <v>2700000</v>
      </c>
      <c r="K149" s="39">
        <v>0.08</v>
      </c>
      <c r="L149" s="22">
        <f t="shared" si="24"/>
        <v>8100000</v>
      </c>
      <c r="M149" s="23">
        <f t="shared" si="21"/>
        <v>8748000</v>
      </c>
      <c r="N149" s="23">
        <f t="shared" si="22"/>
        <v>648000</v>
      </c>
      <c r="O149" s="44" t="s">
        <v>83</v>
      </c>
      <c r="P149" s="23">
        <f t="shared" si="23"/>
        <v>4374000</v>
      </c>
      <c r="Q149" s="25">
        <f t="shared" si="27"/>
        <v>0.36986301369863012</v>
      </c>
      <c r="R149" s="23">
        <f t="shared" si="28"/>
        <v>4.5</v>
      </c>
      <c r="S149" s="26">
        <f t="shared" si="26"/>
        <v>0.37</v>
      </c>
      <c r="T149" s="27">
        <f t="shared" si="26"/>
        <v>4.5</v>
      </c>
      <c r="U149" s="24" t="str">
        <f t="shared" si="25"/>
        <v xml:space="preserve">0,37 sản phẩm/tháng hoặc 4,5 sản phẩm/năm </v>
      </c>
      <c r="V149" s="39"/>
      <c r="W149" s="21" t="s">
        <v>46</v>
      </c>
      <c r="X149" s="28" t="s">
        <v>47</v>
      </c>
      <c r="Y149" s="28" t="s">
        <v>113</v>
      </c>
      <c r="Z149" s="18" t="s">
        <v>960</v>
      </c>
      <c r="AA149" s="18">
        <v>2700000</v>
      </c>
      <c r="AB149" s="18" t="str">
        <f>VLOOKUP(Z149,'[1]Tra giá ERP'!$A$2:$C$25844,3,0)</f>
        <v>Nhập kho vật tư (HĐ: 65/2024) theo hóa đơn số 00000031 ngày 18.09.2024</v>
      </c>
      <c r="AC149" s="14">
        <v>0</v>
      </c>
      <c r="AD149" s="14">
        <v>0</v>
      </c>
      <c r="AE149" s="18">
        <v>3</v>
      </c>
      <c r="AF149" s="14"/>
      <c r="AG149" s="36"/>
      <c r="AH149" s="31">
        <v>4980000</v>
      </c>
      <c r="AI149" s="33" t="s">
        <v>113</v>
      </c>
      <c r="AJ149" s="31">
        <v>3400000</v>
      </c>
      <c r="AK149" s="33" t="s">
        <v>596</v>
      </c>
      <c r="AL149" s="31">
        <v>2700000</v>
      </c>
      <c r="AM149" s="11" t="s">
        <v>111</v>
      </c>
      <c r="AN149" s="15" t="s">
        <v>958</v>
      </c>
      <c r="AO149" s="34" t="s">
        <v>43</v>
      </c>
      <c r="AP149" s="35">
        <v>3</v>
      </c>
      <c r="AQ149" s="36" t="s">
        <v>960</v>
      </c>
      <c r="AR149" s="37"/>
      <c r="AS149" s="13"/>
      <c r="AT149" s="13"/>
    </row>
    <row r="150" spans="1:46" ht="75.75" thickBot="1" x14ac:dyDescent="0.3">
      <c r="A150" s="14">
        <v>149</v>
      </c>
      <c r="B150" s="15" t="s">
        <v>961</v>
      </c>
      <c r="C150" s="41" t="s">
        <v>962</v>
      </c>
      <c r="D150" s="82" t="s">
        <v>963</v>
      </c>
      <c r="E150" s="18" t="s">
        <v>964</v>
      </c>
      <c r="F150" s="18" t="s">
        <v>42</v>
      </c>
      <c r="G150" s="41" t="s">
        <v>43</v>
      </c>
      <c r="H150" s="19">
        <v>1</v>
      </c>
      <c r="I150" s="18">
        <v>1</v>
      </c>
      <c r="J150" s="20">
        <v>23410800</v>
      </c>
      <c r="K150" s="39">
        <v>0.08</v>
      </c>
      <c r="L150" s="22">
        <f t="shared" si="24"/>
        <v>23410800</v>
      </c>
      <c r="M150" s="23">
        <f t="shared" si="21"/>
        <v>25283664</v>
      </c>
      <c r="N150" s="23">
        <f t="shared" si="22"/>
        <v>1872864</v>
      </c>
      <c r="O150" s="44" t="s">
        <v>83</v>
      </c>
      <c r="P150" s="23">
        <f t="shared" si="23"/>
        <v>12641832</v>
      </c>
      <c r="Q150" s="25">
        <f t="shared" si="27"/>
        <v>0.12328767123287671</v>
      </c>
      <c r="R150" s="23">
        <f t="shared" si="28"/>
        <v>1.5</v>
      </c>
      <c r="S150" s="26">
        <f t="shared" si="26"/>
        <v>0.12</v>
      </c>
      <c r="T150" s="27">
        <f t="shared" si="26"/>
        <v>1.5</v>
      </c>
      <c r="U150" s="24" t="str">
        <f t="shared" si="25"/>
        <v xml:space="preserve">0,12 sản phẩm/tháng hoặc 1,5 sản phẩm/năm </v>
      </c>
      <c r="V150" s="39"/>
      <c r="W150" s="21" t="s">
        <v>46</v>
      </c>
      <c r="X150" s="28" t="s">
        <v>47</v>
      </c>
      <c r="Y150" s="28" t="s">
        <v>155</v>
      </c>
      <c r="Z150" s="18" t="s">
        <v>965</v>
      </c>
      <c r="AA150" s="18">
        <v>19509000</v>
      </c>
      <c r="AB150" s="18" t="str">
        <f>VLOOKUP(Z150,'[1]Tra giá ERP'!$A$2:$C$25844,3,0)</f>
        <v>Nhập kho vật tư (HĐ:67/2023) theo hóa đơn số 00000059 ngày 21.08.2023</v>
      </c>
      <c r="AC150" s="14">
        <v>0</v>
      </c>
      <c r="AD150" s="14">
        <v>0</v>
      </c>
      <c r="AE150" s="18">
        <v>1</v>
      </c>
      <c r="AF150" s="41"/>
      <c r="AG150" s="49" t="s">
        <v>966</v>
      </c>
      <c r="AH150" s="31">
        <v>29000000</v>
      </c>
      <c r="AI150" s="33" t="s">
        <v>155</v>
      </c>
      <c r="AJ150" s="31">
        <v>23410800</v>
      </c>
      <c r="AK150" s="33" t="s">
        <v>834</v>
      </c>
      <c r="AL150" s="31">
        <v>33800000</v>
      </c>
      <c r="AM150" s="11" t="s">
        <v>169</v>
      </c>
      <c r="AN150" s="15" t="s">
        <v>967</v>
      </c>
      <c r="AO150" s="34" t="s">
        <v>43</v>
      </c>
      <c r="AP150" s="35">
        <v>1</v>
      </c>
      <c r="AQ150" s="57" t="s">
        <v>965</v>
      </c>
      <c r="AR150" s="37"/>
      <c r="AS150" s="13"/>
      <c r="AT150" s="13"/>
    </row>
    <row r="151" spans="1:46" ht="75.75" thickBot="1" x14ac:dyDescent="0.3">
      <c r="A151" s="14">
        <v>150</v>
      </c>
      <c r="B151" s="15" t="s">
        <v>968</v>
      </c>
      <c r="C151" s="41" t="s">
        <v>969</v>
      </c>
      <c r="D151" s="82" t="s">
        <v>970</v>
      </c>
      <c r="E151" s="18" t="s">
        <v>971</v>
      </c>
      <c r="F151" s="18" t="s">
        <v>42</v>
      </c>
      <c r="G151" s="41" t="s">
        <v>43</v>
      </c>
      <c r="H151" s="19">
        <v>1</v>
      </c>
      <c r="I151" s="18">
        <v>1</v>
      </c>
      <c r="J151" s="20">
        <v>23410800</v>
      </c>
      <c r="K151" s="39">
        <v>0.08</v>
      </c>
      <c r="L151" s="22">
        <f t="shared" si="24"/>
        <v>23410800</v>
      </c>
      <c r="M151" s="23">
        <f t="shared" si="21"/>
        <v>25283664</v>
      </c>
      <c r="N151" s="23">
        <f t="shared" si="22"/>
        <v>1872864</v>
      </c>
      <c r="O151" s="44" t="s">
        <v>83</v>
      </c>
      <c r="P151" s="23">
        <f t="shared" si="23"/>
        <v>12641832</v>
      </c>
      <c r="Q151" s="25">
        <f t="shared" si="27"/>
        <v>0.12328767123287671</v>
      </c>
      <c r="R151" s="23">
        <f t="shared" si="28"/>
        <v>1.5</v>
      </c>
      <c r="S151" s="26">
        <f t="shared" si="26"/>
        <v>0.12</v>
      </c>
      <c r="T151" s="27">
        <f t="shared" si="26"/>
        <v>1.5</v>
      </c>
      <c r="U151" s="24" t="str">
        <f t="shared" si="25"/>
        <v xml:space="preserve">0,12 sản phẩm/tháng hoặc 1,5 sản phẩm/năm </v>
      </c>
      <c r="V151" s="39"/>
      <c r="W151" s="21" t="s">
        <v>46</v>
      </c>
      <c r="X151" s="28" t="s">
        <v>47</v>
      </c>
      <c r="Y151" s="28" t="s">
        <v>155</v>
      </c>
      <c r="Z151" s="18" t="s">
        <v>972</v>
      </c>
      <c r="AA151" s="18">
        <v>19509000</v>
      </c>
      <c r="AB151" s="18" t="str">
        <f>VLOOKUP(Z151,'[1]Tra giá ERP'!$A$2:$C$25844,3,0)</f>
        <v>Nhập kho vật tư (HĐ:67/2023) theo hóa đơn số 00000059 ngày 21.08.2023</v>
      </c>
      <c r="AC151" s="14">
        <v>0</v>
      </c>
      <c r="AD151" s="14">
        <v>0</v>
      </c>
      <c r="AE151" s="18">
        <v>1</v>
      </c>
      <c r="AF151" s="41"/>
      <c r="AG151" s="49" t="s">
        <v>966</v>
      </c>
      <c r="AH151" s="31">
        <v>31300000</v>
      </c>
      <c r="AI151" s="33" t="s">
        <v>155</v>
      </c>
      <c r="AJ151" s="31">
        <v>23410800</v>
      </c>
      <c r="AK151" s="33" t="s">
        <v>834</v>
      </c>
      <c r="AL151" s="31">
        <v>33000000</v>
      </c>
      <c r="AM151" s="11" t="s">
        <v>169</v>
      </c>
      <c r="AN151" s="15" t="s">
        <v>973</v>
      </c>
      <c r="AO151" s="34" t="s">
        <v>43</v>
      </c>
      <c r="AP151" s="35">
        <v>1</v>
      </c>
      <c r="AQ151" s="57" t="s">
        <v>972</v>
      </c>
      <c r="AR151" s="37"/>
      <c r="AS151" s="13"/>
      <c r="AT151" s="13"/>
    </row>
    <row r="152" spans="1:46" ht="75.75" thickBot="1" x14ac:dyDescent="0.3">
      <c r="A152" s="14">
        <v>151</v>
      </c>
      <c r="B152" s="15" t="s">
        <v>974</v>
      </c>
      <c r="C152" s="41" t="s">
        <v>975</v>
      </c>
      <c r="D152" s="83" t="s">
        <v>976</v>
      </c>
      <c r="E152" s="18" t="s">
        <v>977</v>
      </c>
      <c r="F152" s="18" t="s">
        <v>42</v>
      </c>
      <c r="G152" s="41" t="s">
        <v>43</v>
      </c>
      <c r="H152" s="19">
        <v>1</v>
      </c>
      <c r="I152" s="18">
        <v>1</v>
      </c>
      <c r="J152" s="20">
        <v>22293600</v>
      </c>
      <c r="K152" s="39">
        <v>0.08</v>
      </c>
      <c r="L152" s="22">
        <f t="shared" si="24"/>
        <v>22293600</v>
      </c>
      <c r="M152" s="23">
        <f t="shared" si="21"/>
        <v>24077088</v>
      </c>
      <c r="N152" s="23">
        <f t="shared" si="22"/>
        <v>1783488</v>
      </c>
      <c r="O152" s="44" t="s">
        <v>83</v>
      </c>
      <c r="P152" s="23">
        <f t="shared" si="23"/>
        <v>12038544</v>
      </c>
      <c r="Q152" s="25">
        <f t="shared" si="27"/>
        <v>0.12328767123287671</v>
      </c>
      <c r="R152" s="23">
        <f t="shared" si="28"/>
        <v>1.5</v>
      </c>
      <c r="S152" s="26">
        <f t="shared" si="26"/>
        <v>0.12</v>
      </c>
      <c r="T152" s="27">
        <f t="shared" si="26"/>
        <v>1.5</v>
      </c>
      <c r="U152" s="24" t="str">
        <f t="shared" si="25"/>
        <v xml:space="preserve">0,12 sản phẩm/tháng hoặc 1,5 sản phẩm/năm </v>
      </c>
      <c r="V152" s="39"/>
      <c r="W152" s="21" t="s">
        <v>46</v>
      </c>
      <c r="X152" s="28" t="s">
        <v>47</v>
      </c>
      <c r="Y152" s="28" t="s">
        <v>155</v>
      </c>
      <c r="Z152" s="18" t="s">
        <v>978</v>
      </c>
      <c r="AA152" s="18">
        <v>18578000</v>
      </c>
      <c r="AB152" s="18" t="str">
        <f>VLOOKUP(Z152,'[1]Tra giá ERP'!$A$2:$C$25844,3,0)</f>
        <v>Nhập kho vật tư (HĐ:67/2023) theo hóa đơn số 00000059 ngày 21.08.2023</v>
      </c>
      <c r="AC152" s="14">
        <v>0</v>
      </c>
      <c r="AD152" s="14">
        <v>0</v>
      </c>
      <c r="AE152" s="18">
        <v>1</v>
      </c>
      <c r="AF152" s="41"/>
      <c r="AG152" s="49" t="s">
        <v>966</v>
      </c>
      <c r="AH152" s="31">
        <v>28000000</v>
      </c>
      <c r="AI152" s="33" t="s">
        <v>155</v>
      </c>
      <c r="AJ152" s="31">
        <v>22293600</v>
      </c>
      <c r="AK152" s="33" t="s">
        <v>834</v>
      </c>
      <c r="AL152" s="31">
        <v>30000000</v>
      </c>
      <c r="AM152" s="11" t="s">
        <v>169</v>
      </c>
      <c r="AN152" s="15" t="s">
        <v>979</v>
      </c>
      <c r="AO152" s="34" t="s">
        <v>43</v>
      </c>
      <c r="AP152" s="35">
        <v>1</v>
      </c>
      <c r="AQ152" s="57" t="s">
        <v>978</v>
      </c>
      <c r="AR152" s="37"/>
      <c r="AS152" s="13"/>
      <c r="AT152" s="13"/>
    </row>
    <row r="153" spans="1:46" ht="75.75" thickBot="1" x14ac:dyDescent="0.3">
      <c r="A153" s="14">
        <v>152</v>
      </c>
      <c r="B153" s="15" t="s">
        <v>980</v>
      </c>
      <c r="C153" s="41" t="s">
        <v>981</v>
      </c>
      <c r="D153" s="82" t="s">
        <v>982</v>
      </c>
      <c r="E153" s="18" t="s">
        <v>983</v>
      </c>
      <c r="F153" s="18" t="s">
        <v>42</v>
      </c>
      <c r="G153" s="41" t="s">
        <v>43</v>
      </c>
      <c r="H153" s="19">
        <v>1</v>
      </c>
      <c r="I153" s="18">
        <v>1</v>
      </c>
      <c r="J153" s="20">
        <v>51250000</v>
      </c>
      <c r="K153" s="39">
        <v>0.08</v>
      </c>
      <c r="L153" s="22">
        <f t="shared" si="24"/>
        <v>51250000</v>
      </c>
      <c r="M153" s="23">
        <f t="shared" si="21"/>
        <v>55350000</v>
      </c>
      <c r="N153" s="23">
        <f t="shared" si="22"/>
        <v>4100000</v>
      </c>
      <c r="O153" s="44" t="s">
        <v>83</v>
      </c>
      <c r="P153" s="23">
        <f t="shared" si="23"/>
        <v>27675000</v>
      </c>
      <c r="Q153" s="25">
        <f t="shared" si="27"/>
        <v>0.12328767123287671</v>
      </c>
      <c r="R153" s="23">
        <f t="shared" si="28"/>
        <v>1.5</v>
      </c>
      <c r="S153" s="26">
        <f t="shared" si="26"/>
        <v>0.12</v>
      </c>
      <c r="T153" s="27">
        <f t="shared" si="26"/>
        <v>1.5</v>
      </c>
      <c r="U153" s="24" t="str">
        <f t="shared" si="25"/>
        <v xml:space="preserve">0,12 sản phẩm/tháng hoặc 1,5 sản phẩm/năm </v>
      </c>
      <c r="V153" s="21" t="s">
        <v>45</v>
      </c>
      <c r="W153" s="21" t="s">
        <v>46</v>
      </c>
      <c r="X153" s="28" t="s">
        <v>47</v>
      </c>
      <c r="Y153" s="28" t="s">
        <v>155</v>
      </c>
      <c r="Z153" s="18" t="s">
        <v>984</v>
      </c>
      <c r="AA153" s="18">
        <v>19285000</v>
      </c>
      <c r="AB153" s="18" t="str">
        <f>VLOOKUP(Z153,'[1]Tra giá ERP'!$A$2:$C$25844,3,0)</f>
        <v>Nhập kho vật tư (HĐ:67/2023) theo hóa đơn số 00000059 ngày 21.08.2023</v>
      </c>
      <c r="AC153" s="14">
        <v>0</v>
      </c>
      <c r="AD153" s="14">
        <v>0</v>
      </c>
      <c r="AE153" s="18">
        <v>1</v>
      </c>
      <c r="AF153" s="41"/>
      <c r="AG153" s="49" t="s">
        <v>729</v>
      </c>
      <c r="AH153" s="31">
        <v>81200000</v>
      </c>
      <c r="AI153" s="33" t="s">
        <v>155</v>
      </c>
      <c r="AJ153" s="31">
        <v>51250000</v>
      </c>
      <c r="AK153" s="33" t="s">
        <v>834</v>
      </c>
      <c r="AL153" s="31">
        <v>76000000</v>
      </c>
      <c r="AM153" s="11" t="s">
        <v>169</v>
      </c>
      <c r="AN153" s="15" t="s">
        <v>985</v>
      </c>
      <c r="AO153" s="34" t="s">
        <v>43</v>
      </c>
      <c r="AP153" s="35">
        <v>1</v>
      </c>
      <c r="AQ153" s="57" t="s">
        <v>984</v>
      </c>
      <c r="AR153" s="37"/>
      <c r="AS153" s="13"/>
      <c r="AT153" s="13"/>
    </row>
    <row r="154" spans="1:46" ht="75.75" thickBot="1" x14ac:dyDescent="0.3">
      <c r="A154" s="14">
        <v>153</v>
      </c>
      <c r="B154" s="15" t="s">
        <v>986</v>
      </c>
      <c r="C154" s="41" t="s">
        <v>987</v>
      </c>
      <c r="D154" s="82" t="s">
        <v>988</v>
      </c>
      <c r="E154" s="18" t="s">
        <v>989</v>
      </c>
      <c r="F154" s="18" t="s">
        <v>42</v>
      </c>
      <c r="G154" s="41" t="s">
        <v>43</v>
      </c>
      <c r="H154" s="19">
        <v>1</v>
      </c>
      <c r="I154" s="18">
        <v>1</v>
      </c>
      <c r="J154" s="20">
        <v>43750000</v>
      </c>
      <c r="K154" s="39">
        <v>0.08</v>
      </c>
      <c r="L154" s="22">
        <f t="shared" si="24"/>
        <v>43750000</v>
      </c>
      <c r="M154" s="23">
        <f t="shared" si="21"/>
        <v>47250000</v>
      </c>
      <c r="N154" s="23">
        <f t="shared" si="22"/>
        <v>3500000</v>
      </c>
      <c r="O154" s="44" t="s">
        <v>83</v>
      </c>
      <c r="P154" s="23">
        <f t="shared" si="23"/>
        <v>23625000</v>
      </c>
      <c r="Q154" s="25">
        <f t="shared" si="27"/>
        <v>0.12328767123287671</v>
      </c>
      <c r="R154" s="23">
        <f t="shared" si="28"/>
        <v>1.5</v>
      </c>
      <c r="S154" s="26">
        <f t="shared" si="26"/>
        <v>0.12</v>
      </c>
      <c r="T154" s="27">
        <f t="shared" si="26"/>
        <v>1.5</v>
      </c>
      <c r="U154" s="24" t="str">
        <f t="shared" si="25"/>
        <v xml:space="preserve">0,12 sản phẩm/tháng hoặc 1,5 sản phẩm/năm </v>
      </c>
      <c r="V154" s="21" t="s">
        <v>45</v>
      </c>
      <c r="W154" s="21" t="s">
        <v>46</v>
      </c>
      <c r="X154" s="28" t="s">
        <v>47</v>
      </c>
      <c r="Y154" s="28" t="s">
        <v>155</v>
      </c>
      <c r="Z154" s="18" t="s">
        <v>990</v>
      </c>
      <c r="AA154" s="18">
        <v>12719000</v>
      </c>
      <c r="AB154" s="18" t="str">
        <f>VLOOKUP(Z154,'[1]Tra giá ERP'!$A$2:$C$25844,3,0)</f>
        <v>Nhập kho vật tư (HĐ:67/2023) theo hóa đơn số 00000059 ngày 21.08.2023</v>
      </c>
      <c r="AC154" s="14">
        <v>0</v>
      </c>
      <c r="AD154" s="14">
        <v>0</v>
      </c>
      <c r="AE154" s="18">
        <v>1</v>
      </c>
      <c r="AF154" s="41"/>
      <c r="AG154" s="49" t="s">
        <v>729</v>
      </c>
      <c r="AH154" s="31">
        <v>59000000</v>
      </c>
      <c r="AI154" s="33" t="s">
        <v>155</v>
      </c>
      <c r="AJ154" s="31">
        <v>43750000</v>
      </c>
      <c r="AK154" s="33" t="s">
        <v>834</v>
      </c>
      <c r="AL154" s="31">
        <v>70300000</v>
      </c>
      <c r="AM154" s="11" t="s">
        <v>169</v>
      </c>
      <c r="AN154" s="15" t="s">
        <v>991</v>
      </c>
      <c r="AO154" s="34" t="s">
        <v>43</v>
      </c>
      <c r="AP154" s="35">
        <v>1</v>
      </c>
      <c r="AQ154" s="57" t="s">
        <v>990</v>
      </c>
      <c r="AR154" s="37"/>
      <c r="AS154" s="13"/>
      <c r="AT154" s="13"/>
    </row>
    <row r="155" spans="1:46" ht="75.75" thickBot="1" x14ac:dyDescent="0.3">
      <c r="A155" s="14">
        <v>154</v>
      </c>
      <c r="B155" s="15" t="s">
        <v>992</v>
      </c>
      <c r="C155" s="41" t="s">
        <v>993</v>
      </c>
      <c r="D155" s="82" t="s">
        <v>994</v>
      </c>
      <c r="E155" s="18" t="s">
        <v>995</v>
      </c>
      <c r="F155" s="18" t="s">
        <v>42</v>
      </c>
      <c r="G155" s="41" t="s">
        <v>43</v>
      </c>
      <c r="H155" s="19">
        <v>1</v>
      </c>
      <c r="I155" s="18">
        <v>1</v>
      </c>
      <c r="J155" s="20">
        <v>46250000</v>
      </c>
      <c r="K155" s="39">
        <v>0.08</v>
      </c>
      <c r="L155" s="22">
        <f t="shared" si="24"/>
        <v>46250000</v>
      </c>
      <c r="M155" s="23">
        <f t="shared" si="21"/>
        <v>49950000</v>
      </c>
      <c r="N155" s="23">
        <f t="shared" si="22"/>
        <v>3700000</v>
      </c>
      <c r="O155" s="44" t="s">
        <v>83</v>
      </c>
      <c r="P155" s="23">
        <f t="shared" si="23"/>
        <v>24975000</v>
      </c>
      <c r="Q155" s="25">
        <f t="shared" si="27"/>
        <v>0.12328767123287671</v>
      </c>
      <c r="R155" s="23">
        <f t="shared" si="28"/>
        <v>1.5</v>
      </c>
      <c r="S155" s="26">
        <f t="shared" si="26"/>
        <v>0.12</v>
      </c>
      <c r="T155" s="27">
        <f t="shared" si="26"/>
        <v>1.5</v>
      </c>
      <c r="U155" s="24" t="str">
        <f t="shared" si="25"/>
        <v xml:space="preserve">0,12 sản phẩm/tháng hoặc 1,5 sản phẩm/năm </v>
      </c>
      <c r="V155" s="21" t="s">
        <v>45</v>
      </c>
      <c r="W155" s="21" t="s">
        <v>46</v>
      </c>
      <c r="X155" s="28" t="s">
        <v>47</v>
      </c>
      <c r="Y155" s="28" t="s">
        <v>155</v>
      </c>
      <c r="Z155" s="18" t="s">
        <v>996</v>
      </c>
      <c r="AA155" s="18">
        <v>9324000</v>
      </c>
      <c r="AB155" s="18" t="str">
        <f>VLOOKUP(Z155,'[1]Tra giá ERP'!$A$2:$C$25844,3,0)</f>
        <v>Nhập kho vật tư (HĐ:67/2023) theo hóa đơn số 00000059 ngày 21.08.2023</v>
      </c>
      <c r="AC155" s="14">
        <v>0</v>
      </c>
      <c r="AD155" s="14">
        <v>0</v>
      </c>
      <c r="AE155" s="18">
        <v>1</v>
      </c>
      <c r="AF155" s="41"/>
      <c r="AG155" s="49" t="s">
        <v>729</v>
      </c>
      <c r="AH155" s="31">
        <v>51980000</v>
      </c>
      <c r="AI155" s="33" t="s">
        <v>155</v>
      </c>
      <c r="AJ155" s="31">
        <v>46250000</v>
      </c>
      <c r="AK155" s="33" t="s">
        <v>834</v>
      </c>
      <c r="AL155" s="31">
        <v>54000000</v>
      </c>
      <c r="AM155" s="11" t="s">
        <v>169</v>
      </c>
      <c r="AN155" s="15" t="s">
        <v>997</v>
      </c>
      <c r="AO155" s="34" t="s">
        <v>43</v>
      </c>
      <c r="AP155" s="35">
        <v>1</v>
      </c>
      <c r="AQ155" s="57" t="s">
        <v>996</v>
      </c>
      <c r="AR155" s="37"/>
      <c r="AS155" s="13"/>
      <c r="AT155" s="13"/>
    </row>
    <row r="156" spans="1:46" ht="75.75" thickBot="1" x14ac:dyDescent="0.3">
      <c r="A156" s="14">
        <v>155</v>
      </c>
      <c r="B156" s="15" t="s">
        <v>998</v>
      </c>
      <c r="C156" s="41" t="s">
        <v>999</v>
      </c>
      <c r="D156" s="91" t="s">
        <v>1000</v>
      </c>
      <c r="E156" s="18" t="s">
        <v>1001</v>
      </c>
      <c r="F156" s="18" t="s">
        <v>232</v>
      </c>
      <c r="G156" s="41" t="s">
        <v>145</v>
      </c>
      <c r="H156" s="19">
        <v>1</v>
      </c>
      <c r="I156" s="18">
        <v>1</v>
      </c>
      <c r="J156" s="20">
        <v>75000000</v>
      </c>
      <c r="K156" s="39">
        <v>0.08</v>
      </c>
      <c r="L156" s="22">
        <f t="shared" si="24"/>
        <v>75000000</v>
      </c>
      <c r="M156" s="23">
        <f t="shared" si="21"/>
        <v>81000000</v>
      </c>
      <c r="N156" s="23">
        <f t="shared" si="22"/>
        <v>6000000</v>
      </c>
      <c r="O156" s="44" t="s">
        <v>83</v>
      </c>
      <c r="P156" s="23">
        <f t="shared" si="23"/>
        <v>40500000</v>
      </c>
      <c r="Q156" s="25">
        <f t="shared" si="27"/>
        <v>0.12328767123287671</v>
      </c>
      <c r="R156" s="23">
        <f t="shared" si="28"/>
        <v>1.5</v>
      </c>
      <c r="S156" s="26">
        <f t="shared" si="26"/>
        <v>0.12</v>
      </c>
      <c r="T156" s="27">
        <f t="shared" si="26"/>
        <v>1.5</v>
      </c>
      <c r="U156" s="24" t="str">
        <f t="shared" si="25"/>
        <v xml:space="preserve">0,12 sản phẩm/tháng hoặc 1,5 sản phẩm/năm </v>
      </c>
      <c r="V156" s="21" t="s">
        <v>45</v>
      </c>
      <c r="W156" s="21" t="s">
        <v>46</v>
      </c>
      <c r="X156" s="28" t="s">
        <v>47</v>
      </c>
      <c r="Y156" s="28" t="s">
        <v>155</v>
      </c>
      <c r="Z156" s="18" t="s">
        <v>1002</v>
      </c>
      <c r="AA156" s="18">
        <v>22346000</v>
      </c>
      <c r="AB156" s="18" t="str">
        <f>VLOOKUP(Z156,'[1]Tra giá ERP'!$A$2:$C$25844,3,0)</f>
        <v>Nhập kho vật tư (HĐ:67/2023) theo hóa đơn số 00000059 ngày 21.08.2023</v>
      </c>
      <c r="AC156" s="14">
        <v>0</v>
      </c>
      <c r="AD156" s="14">
        <v>0</v>
      </c>
      <c r="AE156" s="18">
        <v>1</v>
      </c>
      <c r="AF156" s="41"/>
      <c r="AG156" s="49" t="s">
        <v>729</v>
      </c>
      <c r="AH156" s="31">
        <v>75000000</v>
      </c>
      <c r="AI156" s="33" t="s">
        <v>155</v>
      </c>
      <c r="AJ156" s="31">
        <v>78000000</v>
      </c>
      <c r="AK156" s="33" t="s">
        <v>834</v>
      </c>
      <c r="AL156" s="31">
        <v>92000000</v>
      </c>
      <c r="AM156" s="11" t="s">
        <v>169</v>
      </c>
      <c r="AN156" s="15" t="s">
        <v>1003</v>
      </c>
      <c r="AO156" s="34" t="s">
        <v>145</v>
      </c>
      <c r="AP156" s="35">
        <v>1</v>
      </c>
      <c r="AQ156" s="57" t="s">
        <v>1002</v>
      </c>
      <c r="AR156" s="37"/>
      <c r="AS156" s="13"/>
      <c r="AT156" s="13"/>
    </row>
    <row r="157" spans="1:46" ht="60.75" thickBot="1" x14ac:dyDescent="0.3">
      <c r="A157" s="14">
        <v>156</v>
      </c>
      <c r="B157" s="15" t="s">
        <v>1004</v>
      </c>
      <c r="C157" s="40" t="s">
        <v>1005</v>
      </c>
      <c r="D157" s="82" t="s">
        <v>1006</v>
      </c>
      <c r="E157" s="18" t="e">
        <v>#N/A</v>
      </c>
      <c r="F157" s="18" t="e">
        <v>#N/A</v>
      </c>
      <c r="G157" s="41" t="s">
        <v>43</v>
      </c>
      <c r="H157" s="19">
        <v>1</v>
      </c>
      <c r="I157" s="18">
        <v>1</v>
      </c>
      <c r="J157" s="20">
        <v>5500000</v>
      </c>
      <c r="K157" s="39">
        <v>0.08</v>
      </c>
      <c r="L157" s="22">
        <f t="shared" si="24"/>
        <v>5500000</v>
      </c>
      <c r="M157" s="23">
        <f t="shared" si="21"/>
        <v>5940000</v>
      </c>
      <c r="N157" s="23">
        <f t="shared" si="22"/>
        <v>440000</v>
      </c>
      <c r="O157" s="44" t="s">
        <v>83</v>
      </c>
      <c r="P157" s="23">
        <f t="shared" si="23"/>
        <v>2970000</v>
      </c>
      <c r="Q157" s="25">
        <f t="shared" si="27"/>
        <v>0.12328767123287671</v>
      </c>
      <c r="R157" s="23">
        <f t="shared" si="28"/>
        <v>1.5</v>
      </c>
      <c r="S157" s="26">
        <f t="shared" si="26"/>
        <v>0.12</v>
      </c>
      <c r="T157" s="27">
        <f t="shared" si="26"/>
        <v>1.5</v>
      </c>
      <c r="U157" s="24" t="str">
        <f t="shared" si="25"/>
        <v xml:space="preserve">0,12 sản phẩm/tháng hoặc 1,5 sản phẩm/năm </v>
      </c>
      <c r="V157" s="39"/>
      <c r="W157" s="21" t="s">
        <v>46</v>
      </c>
      <c r="X157" s="28" t="s">
        <v>47</v>
      </c>
      <c r="Y157" s="28" t="s">
        <v>155</v>
      </c>
      <c r="Z157" s="18"/>
      <c r="AA157" s="18" t="e">
        <v>#N/A</v>
      </c>
      <c r="AB157" s="18" t="e">
        <f>VLOOKUP(Z157,'[1]Tra giá ERP'!$A$2:$C$25844,3,0)</f>
        <v>#N/A</v>
      </c>
      <c r="AC157" s="14">
        <v>0</v>
      </c>
      <c r="AD157" s="14">
        <v>0</v>
      </c>
      <c r="AE157" s="18">
        <v>1</v>
      </c>
      <c r="AF157" s="41"/>
      <c r="AG157" s="49" t="s">
        <v>729</v>
      </c>
      <c r="AH157" s="31">
        <v>5500000</v>
      </c>
      <c r="AI157" s="33" t="s">
        <v>155</v>
      </c>
      <c r="AJ157" s="31">
        <v>6980000</v>
      </c>
      <c r="AK157" s="33" t="s">
        <v>834</v>
      </c>
      <c r="AL157" s="31">
        <v>7100000</v>
      </c>
      <c r="AM157" s="11" t="s">
        <v>169</v>
      </c>
      <c r="AN157" s="15" t="s">
        <v>1007</v>
      </c>
      <c r="AO157" s="34" t="s">
        <v>43</v>
      </c>
      <c r="AP157" s="35">
        <v>1</v>
      </c>
      <c r="AQ157" s="36"/>
      <c r="AR157" s="37"/>
      <c r="AS157" s="13"/>
      <c r="AT157" s="13"/>
    </row>
    <row r="158" spans="1:46" ht="60.75" thickBot="1" x14ac:dyDescent="0.3">
      <c r="A158" s="14">
        <v>157</v>
      </c>
      <c r="B158" s="15" t="s">
        <v>1008</v>
      </c>
      <c r="C158" s="40" t="s">
        <v>1009</v>
      </c>
      <c r="D158" s="41" t="s">
        <v>1010</v>
      </c>
      <c r="E158" s="18" t="e">
        <v>#N/A</v>
      </c>
      <c r="F158" s="18" t="e">
        <v>#N/A</v>
      </c>
      <c r="G158" s="41" t="s">
        <v>43</v>
      </c>
      <c r="H158" s="19">
        <v>1</v>
      </c>
      <c r="I158" s="18">
        <v>1</v>
      </c>
      <c r="J158" s="20">
        <v>5500000</v>
      </c>
      <c r="K158" s="39">
        <v>0.08</v>
      </c>
      <c r="L158" s="22">
        <f t="shared" si="24"/>
        <v>5500000</v>
      </c>
      <c r="M158" s="23">
        <f t="shared" si="21"/>
        <v>5940000</v>
      </c>
      <c r="N158" s="23">
        <f t="shared" si="22"/>
        <v>440000</v>
      </c>
      <c r="O158" s="44" t="s">
        <v>83</v>
      </c>
      <c r="P158" s="23">
        <f t="shared" si="23"/>
        <v>2970000</v>
      </c>
      <c r="Q158" s="25">
        <f t="shared" si="27"/>
        <v>0.12328767123287671</v>
      </c>
      <c r="R158" s="23">
        <f t="shared" si="28"/>
        <v>1.5</v>
      </c>
      <c r="S158" s="26">
        <f t="shared" si="26"/>
        <v>0.12</v>
      </c>
      <c r="T158" s="27">
        <f t="shared" si="26"/>
        <v>1.5</v>
      </c>
      <c r="U158" s="24" t="str">
        <f t="shared" si="25"/>
        <v xml:space="preserve">0,12 sản phẩm/tháng hoặc 1,5 sản phẩm/năm </v>
      </c>
      <c r="V158" s="39"/>
      <c r="W158" s="21" t="s">
        <v>46</v>
      </c>
      <c r="X158" s="28" t="s">
        <v>47</v>
      </c>
      <c r="Y158" s="28" t="s">
        <v>155</v>
      </c>
      <c r="Z158" s="18"/>
      <c r="AA158" s="18" t="e">
        <v>#N/A</v>
      </c>
      <c r="AB158" s="18" t="e">
        <f>VLOOKUP(Z158,'[1]Tra giá ERP'!$A$2:$C$25844,3,0)</f>
        <v>#N/A</v>
      </c>
      <c r="AC158" s="14">
        <v>0</v>
      </c>
      <c r="AD158" s="14">
        <v>0</v>
      </c>
      <c r="AE158" s="18">
        <v>1</v>
      </c>
      <c r="AF158" s="41"/>
      <c r="AG158" s="49" t="s">
        <v>729</v>
      </c>
      <c r="AH158" s="31">
        <v>5500000</v>
      </c>
      <c r="AI158" s="33" t="s">
        <v>155</v>
      </c>
      <c r="AJ158" s="31">
        <v>5600000</v>
      </c>
      <c r="AK158" s="33" t="s">
        <v>834</v>
      </c>
      <c r="AL158" s="31">
        <v>5920000</v>
      </c>
      <c r="AM158" s="11" t="s">
        <v>169</v>
      </c>
      <c r="AN158" s="15" t="s">
        <v>1011</v>
      </c>
      <c r="AO158" s="34" t="s">
        <v>43</v>
      </c>
      <c r="AP158" s="35">
        <v>1</v>
      </c>
      <c r="AQ158" s="36"/>
      <c r="AR158" s="37"/>
      <c r="AS158" s="13"/>
      <c r="AT158" s="13"/>
    </row>
    <row r="159" spans="1:46" ht="60.75" thickBot="1" x14ac:dyDescent="0.3">
      <c r="A159" s="14">
        <v>158</v>
      </c>
      <c r="B159" s="15" t="s">
        <v>1012</v>
      </c>
      <c r="C159" s="40" t="s">
        <v>1013</v>
      </c>
      <c r="D159" s="41" t="s">
        <v>1014</v>
      </c>
      <c r="E159" s="18" t="e">
        <v>#N/A</v>
      </c>
      <c r="F159" s="18" t="e">
        <v>#N/A</v>
      </c>
      <c r="G159" s="41" t="s">
        <v>145</v>
      </c>
      <c r="H159" s="19">
        <v>1</v>
      </c>
      <c r="I159" s="18">
        <v>1</v>
      </c>
      <c r="J159" s="20">
        <v>5500000</v>
      </c>
      <c r="K159" s="39">
        <v>0.08</v>
      </c>
      <c r="L159" s="22">
        <f t="shared" si="24"/>
        <v>5500000</v>
      </c>
      <c r="M159" s="23">
        <f t="shared" si="21"/>
        <v>5940000</v>
      </c>
      <c r="N159" s="23">
        <f t="shared" si="22"/>
        <v>440000</v>
      </c>
      <c r="O159" s="44" t="s">
        <v>83</v>
      </c>
      <c r="P159" s="23">
        <f t="shared" si="23"/>
        <v>2970000</v>
      </c>
      <c r="Q159" s="25">
        <f t="shared" si="27"/>
        <v>0.12328767123287671</v>
      </c>
      <c r="R159" s="23">
        <f t="shared" si="28"/>
        <v>1.5</v>
      </c>
      <c r="S159" s="26">
        <f t="shared" si="26"/>
        <v>0.12</v>
      </c>
      <c r="T159" s="27">
        <f t="shared" si="26"/>
        <v>1.5</v>
      </c>
      <c r="U159" s="24" t="str">
        <f t="shared" si="25"/>
        <v xml:space="preserve">0,12 sản phẩm/tháng hoặc 1,5 sản phẩm/năm </v>
      </c>
      <c r="V159" s="39"/>
      <c r="W159" s="21" t="s">
        <v>46</v>
      </c>
      <c r="X159" s="28" t="s">
        <v>47</v>
      </c>
      <c r="Y159" s="28" t="s">
        <v>155</v>
      </c>
      <c r="Z159" s="18"/>
      <c r="AA159" s="18" t="e">
        <v>#N/A</v>
      </c>
      <c r="AB159" s="18" t="e">
        <f>VLOOKUP(Z159,'[1]Tra giá ERP'!$A$2:$C$25844,3,0)</f>
        <v>#N/A</v>
      </c>
      <c r="AC159" s="14">
        <v>0</v>
      </c>
      <c r="AD159" s="14">
        <v>0</v>
      </c>
      <c r="AE159" s="18">
        <v>1</v>
      </c>
      <c r="AF159" s="41"/>
      <c r="AG159" s="49" t="s">
        <v>1015</v>
      </c>
      <c r="AH159" s="31">
        <v>5500000</v>
      </c>
      <c r="AI159" s="33" t="s">
        <v>155</v>
      </c>
      <c r="AJ159" s="31">
        <v>6000000</v>
      </c>
      <c r="AK159" s="33" t="s">
        <v>834</v>
      </c>
      <c r="AL159" s="31">
        <v>7100000</v>
      </c>
      <c r="AM159" s="11" t="s">
        <v>169</v>
      </c>
      <c r="AN159" s="15" t="s">
        <v>1016</v>
      </c>
      <c r="AO159" s="34" t="s">
        <v>43</v>
      </c>
      <c r="AP159" s="35">
        <v>1</v>
      </c>
      <c r="AQ159" s="36"/>
      <c r="AR159" s="37"/>
      <c r="AS159" s="13"/>
      <c r="AT159" s="13"/>
    </row>
    <row r="160" spans="1:46" ht="45.75" thickBot="1" x14ac:dyDescent="0.3">
      <c r="A160" s="14">
        <v>159</v>
      </c>
      <c r="B160" s="15" t="s">
        <v>1017</v>
      </c>
      <c r="C160" s="40" t="s">
        <v>1018</v>
      </c>
      <c r="D160" s="41" t="s">
        <v>1019</v>
      </c>
      <c r="E160" s="18" t="e">
        <v>#N/A</v>
      </c>
      <c r="F160" s="18" t="e">
        <v>#N/A</v>
      </c>
      <c r="G160" s="41" t="s">
        <v>43</v>
      </c>
      <c r="H160" s="19">
        <v>10</v>
      </c>
      <c r="I160" s="18">
        <v>10</v>
      </c>
      <c r="J160" s="20">
        <v>970000</v>
      </c>
      <c r="K160" s="39">
        <v>0.08</v>
      </c>
      <c r="L160" s="22">
        <f t="shared" si="24"/>
        <v>9700000</v>
      </c>
      <c r="M160" s="23">
        <f t="shared" si="21"/>
        <v>10476000</v>
      </c>
      <c r="N160" s="23">
        <f t="shared" si="22"/>
        <v>776000</v>
      </c>
      <c r="O160" s="44" t="s">
        <v>83</v>
      </c>
      <c r="P160" s="23">
        <f t="shared" si="23"/>
        <v>5238000</v>
      </c>
      <c r="Q160" s="25">
        <f t="shared" si="27"/>
        <v>1.2328767123287672</v>
      </c>
      <c r="R160" s="23">
        <f t="shared" si="28"/>
        <v>15</v>
      </c>
      <c r="S160" s="26">
        <f t="shared" si="26"/>
        <v>1.23</v>
      </c>
      <c r="T160" s="27">
        <f t="shared" si="26"/>
        <v>15</v>
      </c>
      <c r="U160" s="24" t="str">
        <f t="shared" si="25"/>
        <v xml:space="preserve">1,23 sản phẩm/tháng hoặc 15 sản phẩm/năm </v>
      </c>
      <c r="V160" s="39"/>
      <c r="W160" s="21" t="s">
        <v>46</v>
      </c>
      <c r="X160" s="28" t="s">
        <v>47</v>
      </c>
      <c r="Y160" s="28" t="s">
        <v>324</v>
      </c>
      <c r="Z160" s="18"/>
      <c r="AA160" s="18" t="e">
        <v>#N/A</v>
      </c>
      <c r="AB160" s="18" t="e">
        <f>VLOOKUP(Z160,'[1]Tra giá ERP'!$A$2:$C$25844,3,0)</f>
        <v>#N/A</v>
      </c>
      <c r="AC160" s="14">
        <v>0</v>
      </c>
      <c r="AD160" s="14">
        <v>0</v>
      </c>
      <c r="AE160" s="18">
        <v>10</v>
      </c>
      <c r="AF160" s="41"/>
      <c r="AG160" s="57"/>
      <c r="AH160" s="31">
        <v>1200000</v>
      </c>
      <c r="AI160" s="33" t="s">
        <v>324</v>
      </c>
      <c r="AJ160" s="31">
        <v>970000</v>
      </c>
      <c r="AK160" s="33" t="s">
        <v>325</v>
      </c>
      <c r="AL160" s="31">
        <v>1450000</v>
      </c>
      <c r="AM160" s="11" t="s">
        <v>322</v>
      </c>
      <c r="AN160" s="15" t="s">
        <v>1019</v>
      </c>
      <c r="AO160" s="34" t="s">
        <v>43</v>
      </c>
      <c r="AP160" s="35">
        <v>10</v>
      </c>
      <c r="AQ160" s="36"/>
      <c r="AR160" s="37"/>
      <c r="AS160" s="13"/>
      <c r="AT160" s="13"/>
    </row>
    <row r="161" spans="1:46" ht="45.75" thickBot="1" x14ac:dyDescent="0.3">
      <c r="A161" s="14">
        <v>160</v>
      </c>
      <c r="B161" s="15" t="s">
        <v>1020</v>
      </c>
      <c r="C161" s="40" t="s">
        <v>1021</v>
      </c>
      <c r="D161" s="41" t="s">
        <v>1022</v>
      </c>
      <c r="E161" s="18" t="e">
        <v>#N/A</v>
      </c>
      <c r="F161" s="18" t="e">
        <v>#N/A</v>
      </c>
      <c r="G161" s="41" t="s">
        <v>43</v>
      </c>
      <c r="H161" s="19">
        <v>8</v>
      </c>
      <c r="I161" s="18">
        <v>8</v>
      </c>
      <c r="J161" s="20">
        <v>185000</v>
      </c>
      <c r="K161" s="39">
        <v>0.08</v>
      </c>
      <c r="L161" s="22">
        <f t="shared" si="24"/>
        <v>1480000</v>
      </c>
      <c r="M161" s="23">
        <f t="shared" si="21"/>
        <v>1598400</v>
      </c>
      <c r="N161" s="23">
        <f t="shared" si="22"/>
        <v>118400</v>
      </c>
      <c r="O161" s="44" t="s">
        <v>83</v>
      </c>
      <c r="P161" s="23">
        <f t="shared" si="23"/>
        <v>799200</v>
      </c>
      <c r="Q161" s="25">
        <f t="shared" si="27"/>
        <v>0.98630136986301364</v>
      </c>
      <c r="R161" s="23">
        <f t="shared" si="28"/>
        <v>12</v>
      </c>
      <c r="S161" s="26">
        <f t="shared" si="26"/>
        <v>0.99</v>
      </c>
      <c r="T161" s="27">
        <f t="shared" si="26"/>
        <v>12</v>
      </c>
      <c r="U161" s="24" t="str">
        <f t="shared" si="25"/>
        <v xml:space="preserve">0,99 sản phẩm/tháng hoặc 12 sản phẩm/năm </v>
      </c>
      <c r="V161" s="39"/>
      <c r="W161" s="21" t="s">
        <v>46</v>
      </c>
      <c r="X161" s="28" t="s">
        <v>47</v>
      </c>
      <c r="Y161" s="28" t="s">
        <v>324</v>
      </c>
      <c r="Z161" s="18"/>
      <c r="AA161" s="18" t="e">
        <v>#N/A</v>
      </c>
      <c r="AB161" s="18" t="e">
        <f>VLOOKUP(Z161,'[1]Tra giá ERP'!$A$2:$C$25844,3,0)</f>
        <v>#N/A</v>
      </c>
      <c r="AC161" s="14">
        <v>0</v>
      </c>
      <c r="AD161" s="14">
        <v>0</v>
      </c>
      <c r="AE161" s="18">
        <v>8</v>
      </c>
      <c r="AF161" s="41"/>
      <c r="AG161" s="57"/>
      <c r="AH161" s="31">
        <v>210000</v>
      </c>
      <c r="AI161" s="33" t="s">
        <v>324</v>
      </c>
      <c r="AJ161" s="31">
        <v>185000</v>
      </c>
      <c r="AK161" s="33" t="s">
        <v>325</v>
      </c>
      <c r="AL161" s="31">
        <v>220000</v>
      </c>
      <c r="AM161" s="11" t="s">
        <v>322</v>
      </c>
      <c r="AN161" s="15" t="s">
        <v>1022</v>
      </c>
      <c r="AO161" s="34" t="s">
        <v>43</v>
      </c>
      <c r="AP161" s="35">
        <v>8</v>
      </c>
      <c r="AQ161" s="36"/>
      <c r="AR161" s="37"/>
      <c r="AS161" s="13"/>
      <c r="AT161" s="13"/>
    </row>
    <row r="162" spans="1:46" ht="45.75" thickBot="1" x14ac:dyDescent="0.3">
      <c r="A162" s="14">
        <v>161</v>
      </c>
      <c r="B162" s="15" t="s">
        <v>1023</v>
      </c>
      <c r="C162" s="40" t="s">
        <v>1024</v>
      </c>
      <c r="D162" s="41" t="s">
        <v>1025</v>
      </c>
      <c r="E162" s="18" t="e">
        <v>#N/A</v>
      </c>
      <c r="F162" s="18" t="e">
        <v>#N/A</v>
      </c>
      <c r="G162" s="41" t="s">
        <v>43</v>
      </c>
      <c r="H162" s="19">
        <v>8</v>
      </c>
      <c r="I162" s="18">
        <v>8</v>
      </c>
      <c r="J162" s="20">
        <v>78000</v>
      </c>
      <c r="K162" s="39">
        <v>0.08</v>
      </c>
      <c r="L162" s="22">
        <f t="shared" si="24"/>
        <v>624000</v>
      </c>
      <c r="M162" s="23">
        <f t="shared" si="21"/>
        <v>673920</v>
      </c>
      <c r="N162" s="23">
        <f t="shared" si="22"/>
        <v>49920</v>
      </c>
      <c r="O162" s="44" t="s">
        <v>83</v>
      </c>
      <c r="P162" s="23">
        <f t="shared" si="23"/>
        <v>336960</v>
      </c>
      <c r="Q162" s="25">
        <f t="shared" si="27"/>
        <v>0.98630136986301364</v>
      </c>
      <c r="R162" s="23">
        <f t="shared" si="28"/>
        <v>12</v>
      </c>
      <c r="S162" s="26">
        <f t="shared" si="26"/>
        <v>0.99</v>
      </c>
      <c r="T162" s="27">
        <f t="shared" si="26"/>
        <v>12</v>
      </c>
      <c r="U162" s="24" t="str">
        <f t="shared" si="25"/>
        <v xml:space="preserve">0,99 sản phẩm/tháng hoặc 12 sản phẩm/năm </v>
      </c>
      <c r="V162" s="39"/>
      <c r="W162" s="21" t="s">
        <v>46</v>
      </c>
      <c r="X162" s="28" t="s">
        <v>47</v>
      </c>
      <c r="Y162" s="28" t="s">
        <v>324</v>
      </c>
      <c r="Z162" s="18"/>
      <c r="AA162" s="18" t="e">
        <v>#N/A</v>
      </c>
      <c r="AB162" s="18" t="e">
        <f>VLOOKUP(Z162,'[1]Tra giá ERP'!$A$2:$C$25844,3,0)</f>
        <v>#N/A</v>
      </c>
      <c r="AC162" s="14">
        <v>0</v>
      </c>
      <c r="AD162" s="14">
        <v>0</v>
      </c>
      <c r="AE162" s="18">
        <v>8</v>
      </c>
      <c r="AF162" s="41"/>
      <c r="AG162" s="57"/>
      <c r="AH162" s="31">
        <v>98000</v>
      </c>
      <c r="AI162" s="33" t="s">
        <v>324</v>
      </c>
      <c r="AJ162" s="31">
        <v>78000</v>
      </c>
      <c r="AK162" s="33" t="s">
        <v>325</v>
      </c>
      <c r="AL162" s="31">
        <v>120000</v>
      </c>
      <c r="AM162" s="11" t="s">
        <v>322</v>
      </c>
      <c r="AN162" s="15" t="s">
        <v>1025</v>
      </c>
      <c r="AO162" s="34" t="s">
        <v>43</v>
      </c>
      <c r="AP162" s="35">
        <v>8</v>
      </c>
      <c r="AQ162" s="36"/>
      <c r="AR162" s="37"/>
      <c r="AS162" s="13"/>
      <c r="AT162" s="13"/>
    </row>
    <row r="163" spans="1:46" ht="45.75" thickBot="1" x14ac:dyDescent="0.3">
      <c r="A163" s="14">
        <v>162</v>
      </c>
      <c r="B163" s="15" t="s">
        <v>1026</v>
      </c>
      <c r="C163" s="40" t="s">
        <v>1027</v>
      </c>
      <c r="D163" s="41" t="s">
        <v>1028</v>
      </c>
      <c r="E163" s="18" t="e">
        <v>#N/A</v>
      </c>
      <c r="F163" s="18" t="e">
        <v>#N/A</v>
      </c>
      <c r="G163" s="41" t="s">
        <v>43</v>
      </c>
      <c r="H163" s="19">
        <v>8</v>
      </c>
      <c r="I163" s="18">
        <v>8</v>
      </c>
      <c r="J163" s="20">
        <v>630000</v>
      </c>
      <c r="K163" s="39">
        <v>0.08</v>
      </c>
      <c r="L163" s="22">
        <f t="shared" si="24"/>
        <v>5040000</v>
      </c>
      <c r="M163" s="23">
        <f t="shared" si="21"/>
        <v>5443200</v>
      </c>
      <c r="N163" s="23">
        <f t="shared" si="22"/>
        <v>403200</v>
      </c>
      <c r="O163" s="44" t="s">
        <v>83</v>
      </c>
      <c r="P163" s="23">
        <f t="shared" si="23"/>
        <v>2721600</v>
      </c>
      <c r="Q163" s="25">
        <f t="shared" si="27"/>
        <v>0.98630136986301364</v>
      </c>
      <c r="R163" s="23">
        <f t="shared" si="28"/>
        <v>12</v>
      </c>
      <c r="S163" s="26">
        <f t="shared" si="26"/>
        <v>0.99</v>
      </c>
      <c r="T163" s="27">
        <f t="shared" si="26"/>
        <v>12</v>
      </c>
      <c r="U163" s="24" t="str">
        <f t="shared" si="25"/>
        <v xml:space="preserve">0,99 sản phẩm/tháng hoặc 12 sản phẩm/năm </v>
      </c>
      <c r="V163" s="39"/>
      <c r="W163" s="21" t="s">
        <v>46</v>
      </c>
      <c r="X163" s="28" t="s">
        <v>47</v>
      </c>
      <c r="Y163" s="28" t="s">
        <v>324</v>
      </c>
      <c r="Z163" s="18"/>
      <c r="AA163" s="18" t="e">
        <v>#N/A</v>
      </c>
      <c r="AB163" s="18" t="e">
        <f>VLOOKUP(Z163,'[1]Tra giá ERP'!$A$2:$C$25844,3,0)</f>
        <v>#N/A</v>
      </c>
      <c r="AC163" s="14">
        <v>0</v>
      </c>
      <c r="AD163" s="14">
        <v>0</v>
      </c>
      <c r="AE163" s="18">
        <v>8</v>
      </c>
      <c r="AF163" s="41"/>
      <c r="AG163" s="57"/>
      <c r="AH163" s="31">
        <v>854000</v>
      </c>
      <c r="AI163" s="33" t="s">
        <v>324</v>
      </c>
      <c r="AJ163" s="31">
        <v>630000</v>
      </c>
      <c r="AK163" s="33" t="s">
        <v>325</v>
      </c>
      <c r="AL163" s="31">
        <v>780000</v>
      </c>
      <c r="AM163" s="11" t="s">
        <v>322</v>
      </c>
      <c r="AN163" s="15" t="s">
        <v>1028</v>
      </c>
      <c r="AO163" s="34" t="s">
        <v>43</v>
      </c>
      <c r="AP163" s="35">
        <v>8</v>
      </c>
      <c r="AQ163" s="36"/>
      <c r="AR163" s="37"/>
      <c r="AS163" s="13"/>
      <c r="AT163" s="13"/>
    </row>
    <row r="164" spans="1:46" ht="45.75" thickBot="1" x14ac:dyDescent="0.3">
      <c r="A164" s="14">
        <v>163</v>
      </c>
      <c r="B164" s="15" t="s">
        <v>1029</v>
      </c>
      <c r="C164" s="41" t="s">
        <v>1030</v>
      </c>
      <c r="D164" s="41" t="s">
        <v>1030</v>
      </c>
      <c r="E164" s="18" t="s">
        <v>1031</v>
      </c>
      <c r="F164" s="18" t="s">
        <v>443</v>
      </c>
      <c r="G164" s="41" t="s">
        <v>444</v>
      </c>
      <c r="H164" s="19">
        <v>3</v>
      </c>
      <c r="I164" s="18">
        <v>3</v>
      </c>
      <c r="J164" s="20">
        <v>730000</v>
      </c>
      <c r="K164" s="39">
        <v>0.08</v>
      </c>
      <c r="L164" s="22">
        <f t="shared" si="24"/>
        <v>2190000</v>
      </c>
      <c r="M164" s="23">
        <f t="shared" si="21"/>
        <v>2365200</v>
      </c>
      <c r="N164" s="23">
        <f t="shared" si="22"/>
        <v>175200</v>
      </c>
      <c r="O164" s="44" t="s">
        <v>83</v>
      </c>
      <c r="P164" s="23">
        <f t="shared" si="23"/>
        <v>1182600</v>
      </c>
      <c r="Q164" s="25">
        <f t="shared" si="27"/>
        <v>0.36986301369863012</v>
      </c>
      <c r="R164" s="23">
        <f t="shared" si="28"/>
        <v>4.5</v>
      </c>
      <c r="S164" s="26">
        <f t="shared" si="26"/>
        <v>0.37</v>
      </c>
      <c r="T164" s="27">
        <f t="shared" si="26"/>
        <v>4.5</v>
      </c>
      <c r="U164" s="24" t="str">
        <f t="shared" si="25"/>
        <v xml:space="preserve">0,37 sản phẩm/tháng hoặc 4,5 sản phẩm/năm </v>
      </c>
      <c r="V164" s="39"/>
      <c r="W164" s="21" t="s">
        <v>46</v>
      </c>
      <c r="X164" s="28" t="s">
        <v>47</v>
      </c>
      <c r="Y164" s="28" t="s">
        <v>796</v>
      </c>
      <c r="Z164" s="18" t="s">
        <v>1032</v>
      </c>
      <c r="AA164" s="18"/>
      <c r="AB164" s="18"/>
      <c r="AC164" s="14">
        <v>0</v>
      </c>
      <c r="AD164" s="14">
        <v>0</v>
      </c>
      <c r="AE164" s="18">
        <v>3</v>
      </c>
      <c r="AF164" s="41"/>
      <c r="AG164" s="49" t="s">
        <v>1033</v>
      </c>
      <c r="AH164" s="31">
        <v>1200000</v>
      </c>
      <c r="AI164" s="33" t="s">
        <v>796</v>
      </c>
      <c r="AJ164" s="31">
        <v>730000</v>
      </c>
      <c r="AK164" s="33" t="s">
        <v>798</v>
      </c>
      <c r="AL164" s="31">
        <v>990000</v>
      </c>
      <c r="AM164" s="11" t="s">
        <v>799</v>
      </c>
      <c r="AN164" s="15" t="s">
        <v>1034</v>
      </c>
      <c r="AO164" s="34" t="s">
        <v>444</v>
      </c>
      <c r="AP164" s="35">
        <v>3</v>
      </c>
      <c r="AQ164" s="57" t="s">
        <v>1032</v>
      </c>
      <c r="AR164" s="37"/>
      <c r="AS164" s="13"/>
      <c r="AT164" s="13"/>
    </row>
    <row r="165" spans="1:46" ht="45.75" thickBot="1" x14ac:dyDescent="0.3">
      <c r="A165" s="14">
        <v>164</v>
      </c>
      <c r="B165" s="15" t="s">
        <v>1035</v>
      </c>
      <c r="C165" s="41" t="s">
        <v>1036</v>
      </c>
      <c r="D165" s="41" t="s">
        <v>1036</v>
      </c>
      <c r="E165" s="18" t="s">
        <v>1037</v>
      </c>
      <c r="F165" s="18" t="s">
        <v>443</v>
      </c>
      <c r="G165" s="41" t="s">
        <v>444</v>
      </c>
      <c r="H165" s="19">
        <v>3</v>
      </c>
      <c r="I165" s="18">
        <v>3</v>
      </c>
      <c r="J165" s="20">
        <v>1350000</v>
      </c>
      <c r="K165" s="39">
        <v>0.08</v>
      </c>
      <c r="L165" s="22">
        <f t="shared" si="24"/>
        <v>4050000</v>
      </c>
      <c r="M165" s="23">
        <f t="shared" si="21"/>
        <v>4374000</v>
      </c>
      <c r="N165" s="23">
        <f t="shared" si="22"/>
        <v>324000</v>
      </c>
      <c r="O165" s="44" t="s">
        <v>83</v>
      </c>
      <c r="P165" s="23">
        <f t="shared" si="23"/>
        <v>2187000</v>
      </c>
      <c r="Q165" s="25">
        <f>1.5*(H165*30/365)</f>
        <v>0.36986301369863012</v>
      </c>
      <c r="R165" s="23">
        <f>1.5*H165</f>
        <v>4.5</v>
      </c>
      <c r="S165" s="26">
        <f t="shared" si="26"/>
        <v>0.37</v>
      </c>
      <c r="T165" s="27">
        <f t="shared" si="26"/>
        <v>4.5</v>
      </c>
      <c r="U165" s="24" t="str">
        <f t="shared" si="25"/>
        <v xml:space="preserve">0,37 sản phẩm/tháng hoặc 4,5 sản phẩm/năm </v>
      </c>
      <c r="V165" s="39"/>
      <c r="W165" s="21" t="s">
        <v>46</v>
      </c>
      <c r="X165" s="28" t="s">
        <v>47</v>
      </c>
      <c r="Y165" s="28" t="s">
        <v>796</v>
      </c>
      <c r="Z165" s="18" t="s">
        <v>1038</v>
      </c>
      <c r="AA165" s="18"/>
      <c r="AB165" s="18"/>
      <c r="AC165" s="14">
        <v>0</v>
      </c>
      <c r="AD165" s="14">
        <v>0</v>
      </c>
      <c r="AE165" s="18">
        <v>3</v>
      </c>
      <c r="AF165" s="41"/>
      <c r="AG165" s="49" t="s">
        <v>1033</v>
      </c>
      <c r="AH165" s="31">
        <v>1890000</v>
      </c>
      <c r="AI165" s="33" t="s">
        <v>796</v>
      </c>
      <c r="AJ165" s="31">
        <v>1350000</v>
      </c>
      <c r="AK165" s="33" t="s">
        <v>798</v>
      </c>
      <c r="AL165" s="31">
        <v>1500000</v>
      </c>
      <c r="AM165" s="11" t="s">
        <v>799</v>
      </c>
      <c r="AN165" s="15" t="s">
        <v>1039</v>
      </c>
      <c r="AO165" s="34" t="s">
        <v>444</v>
      </c>
      <c r="AP165" s="35">
        <v>3</v>
      </c>
      <c r="AQ165" s="57" t="s">
        <v>1038</v>
      </c>
      <c r="AR165" s="37"/>
      <c r="AS165" s="13"/>
      <c r="AT165" s="13"/>
    </row>
    <row r="166" spans="1:46" ht="211.5" customHeight="1" thickBot="1" x14ac:dyDescent="0.3">
      <c r="A166" s="14">
        <v>165</v>
      </c>
      <c r="B166" s="15" t="s">
        <v>1040</v>
      </c>
      <c r="C166" s="40" t="s">
        <v>1041</v>
      </c>
      <c r="D166" s="41" t="s">
        <v>1042</v>
      </c>
      <c r="E166" s="18" t="s">
        <v>1043</v>
      </c>
      <c r="F166" s="18" t="s">
        <v>42</v>
      </c>
      <c r="G166" s="14" t="s">
        <v>43</v>
      </c>
      <c r="H166" s="42">
        <v>4</v>
      </c>
      <c r="I166" s="18">
        <v>2</v>
      </c>
      <c r="J166" s="20">
        <v>19500000</v>
      </c>
      <c r="K166" s="39">
        <v>0.08</v>
      </c>
      <c r="L166" s="22">
        <f t="shared" si="24"/>
        <v>78000000</v>
      </c>
      <c r="M166" s="23">
        <f t="shared" si="21"/>
        <v>84240000</v>
      </c>
      <c r="N166" s="23">
        <f t="shared" si="22"/>
        <v>6240000</v>
      </c>
      <c r="O166" s="24" t="s">
        <v>44</v>
      </c>
      <c r="P166" s="23">
        <f t="shared" si="23"/>
        <v>42120000</v>
      </c>
      <c r="Q166" s="25">
        <f t="shared" ref="Q166:Q229" si="29">1.5*(H166*30/365)</f>
        <v>0.49315068493150682</v>
      </c>
      <c r="R166" s="23">
        <f t="shared" ref="R166:R229" si="30">1.5*H166</f>
        <v>6</v>
      </c>
      <c r="S166" s="26">
        <f t="shared" si="26"/>
        <v>0.49</v>
      </c>
      <c r="T166" s="27">
        <f t="shared" si="26"/>
        <v>6</v>
      </c>
      <c r="U166" s="24" t="str">
        <f t="shared" si="25"/>
        <v xml:space="preserve">0,49 sản phẩm/tháng hoặc 6 sản phẩm/năm </v>
      </c>
      <c r="V166" s="21" t="s">
        <v>45</v>
      </c>
      <c r="W166" s="21" t="s">
        <v>46</v>
      </c>
      <c r="X166" s="28" t="s">
        <v>47</v>
      </c>
      <c r="Y166" s="28" t="s">
        <v>1044</v>
      </c>
      <c r="Z166" s="18" t="s">
        <v>1045</v>
      </c>
      <c r="AA166" s="18">
        <v>7500000</v>
      </c>
      <c r="AB166" s="18" t="str">
        <f>VLOOKUP(Z166,'[1]Tra giá ERP'!$A$2:$C$25844,3,0)</f>
        <v>Nhập kho vật tư (QĐ: 248/2025) theo hóa đơn số 98 ngày 06.03.2025</v>
      </c>
      <c r="AC166" s="14">
        <v>0</v>
      </c>
      <c r="AD166" s="14">
        <v>0</v>
      </c>
      <c r="AE166" s="18">
        <v>2</v>
      </c>
      <c r="AF166" s="41"/>
      <c r="AG166" s="49" t="s">
        <v>1046</v>
      </c>
      <c r="AH166" s="31">
        <v>19500000</v>
      </c>
      <c r="AI166" s="33" t="s">
        <v>1044</v>
      </c>
      <c r="AJ166" s="31">
        <v>22000000</v>
      </c>
      <c r="AK166" s="33" t="s">
        <v>1047</v>
      </c>
      <c r="AL166" s="31">
        <v>24500000</v>
      </c>
      <c r="AM166" s="11" t="s">
        <v>1047</v>
      </c>
      <c r="AN166" s="15" t="s">
        <v>1048</v>
      </c>
      <c r="AO166" s="34" t="s">
        <v>145</v>
      </c>
      <c r="AP166" s="35">
        <v>2</v>
      </c>
      <c r="AQ166" s="36" t="s">
        <v>1045</v>
      </c>
      <c r="AR166" s="37"/>
      <c r="AS166" s="13"/>
      <c r="AT166" s="13"/>
    </row>
    <row r="167" spans="1:46" ht="105.75" thickBot="1" x14ac:dyDescent="0.3">
      <c r="A167" s="14">
        <v>166</v>
      </c>
      <c r="B167" s="15" t="s">
        <v>1049</v>
      </c>
      <c r="C167" s="40" t="s">
        <v>1050</v>
      </c>
      <c r="D167" s="82" t="s">
        <v>1051</v>
      </c>
      <c r="E167" s="18" t="e">
        <v>#N/A</v>
      </c>
      <c r="F167" s="18" t="e">
        <v>#N/A</v>
      </c>
      <c r="G167" s="14" t="s">
        <v>145</v>
      </c>
      <c r="H167" s="42">
        <v>4</v>
      </c>
      <c r="I167" s="18">
        <v>4</v>
      </c>
      <c r="J167" s="56">
        <v>2200000</v>
      </c>
      <c r="K167" s="39">
        <v>0.08</v>
      </c>
      <c r="L167" s="22">
        <f t="shared" si="24"/>
        <v>8800000</v>
      </c>
      <c r="M167" s="23">
        <f t="shared" si="21"/>
        <v>9504000</v>
      </c>
      <c r="N167" s="23">
        <f t="shared" si="22"/>
        <v>704000</v>
      </c>
      <c r="O167" s="24" t="s">
        <v>44</v>
      </c>
      <c r="P167" s="23">
        <f t="shared" si="23"/>
        <v>4752000</v>
      </c>
      <c r="Q167" s="25">
        <f t="shared" si="29"/>
        <v>0.49315068493150682</v>
      </c>
      <c r="R167" s="23">
        <f t="shared" si="30"/>
        <v>6</v>
      </c>
      <c r="S167" s="26">
        <f t="shared" si="26"/>
        <v>0.49</v>
      </c>
      <c r="T167" s="27">
        <f t="shared" si="26"/>
        <v>6</v>
      </c>
      <c r="U167" s="24" t="str">
        <f t="shared" si="25"/>
        <v xml:space="preserve">0,49 sản phẩm/tháng hoặc 6 sản phẩm/năm </v>
      </c>
      <c r="V167" s="39"/>
      <c r="W167" s="21" t="s">
        <v>46</v>
      </c>
      <c r="X167" s="28" t="s">
        <v>47</v>
      </c>
      <c r="Y167" s="28" t="s">
        <v>1052</v>
      </c>
      <c r="Z167" s="18"/>
      <c r="AA167" s="18" t="e">
        <v>#N/A</v>
      </c>
      <c r="AB167" s="18" t="e">
        <f>VLOOKUP(Z167,'[1]Tra giá ERP'!$A$2:$C$25844,3,0)</f>
        <v>#N/A</v>
      </c>
      <c r="AC167" s="14">
        <v>0</v>
      </c>
      <c r="AD167" s="14">
        <v>0</v>
      </c>
      <c r="AE167" s="18">
        <v>2</v>
      </c>
      <c r="AF167" s="14"/>
      <c r="AG167" s="64" t="s">
        <v>1053</v>
      </c>
      <c r="AH167" s="31" t="s">
        <v>878</v>
      </c>
      <c r="AI167" s="33" t="s">
        <v>1052</v>
      </c>
      <c r="AJ167" s="31" t="s">
        <v>878</v>
      </c>
      <c r="AK167" s="33" t="s">
        <v>1054</v>
      </c>
      <c r="AL167" s="31" t="s">
        <v>878</v>
      </c>
      <c r="AM167" s="11" t="s">
        <v>1055</v>
      </c>
      <c r="AN167" s="15" t="s">
        <v>1056</v>
      </c>
      <c r="AO167" s="34" t="s">
        <v>145</v>
      </c>
      <c r="AP167" s="35">
        <v>2</v>
      </c>
      <c r="AQ167" s="36"/>
      <c r="AR167" s="37"/>
      <c r="AS167" s="13"/>
      <c r="AT167" s="13"/>
    </row>
    <row r="168" spans="1:46" ht="75.75" thickBot="1" x14ac:dyDescent="0.3">
      <c r="A168" s="14">
        <v>167</v>
      </c>
      <c r="B168" s="15" t="s">
        <v>1057</v>
      </c>
      <c r="C168" s="50" t="s">
        <v>1058</v>
      </c>
      <c r="D168" s="83" t="s">
        <v>1059</v>
      </c>
      <c r="E168" s="84" t="s">
        <v>1060</v>
      </c>
      <c r="F168" s="18" t="s">
        <v>42</v>
      </c>
      <c r="G168" s="41" t="s">
        <v>43</v>
      </c>
      <c r="H168" s="19">
        <v>4</v>
      </c>
      <c r="I168" s="18">
        <v>4</v>
      </c>
      <c r="J168" s="20">
        <v>1140000</v>
      </c>
      <c r="K168" s="39">
        <v>0.08</v>
      </c>
      <c r="L168" s="22">
        <f t="shared" si="24"/>
        <v>4560000</v>
      </c>
      <c r="M168" s="23">
        <f t="shared" si="21"/>
        <v>4924800</v>
      </c>
      <c r="N168" s="23">
        <f t="shared" si="22"/>
        <v>364800</v>
      </c>
      <c r="O168" s="44" t="s">
        <v>83</v>
      </c>
      <c r="P168" s="23">
        <f t="shared" si="23"/>
        <v>2462400</v>
      </c>
      <c r="Q168" s="25">
        <f t="shared" si="29"/>
        <v>0.49315068493150682</v>
      </c>
      <c r="R168" s="23">
        <f t="shared" si="30"/>
        <v>6</v>
      </c>
      <c r="S168" s="26">
        <f t="shared" si="26"/>
        <v>0.49</v>
      </c>
      <c r="T168" s="27">
        <f t="shared" si="26"/>
        <v>6</v>
      </c>
      <c r="U168" s="24" t="str">
        <f t="shared" si="25"/>
        <v xml:space="preserve">0,49 sản phẩm/tháng hoặc 6 sản phẩm/năm </v>
      </c>
      <c r="V168" s="39"/>
      <c r="W168" s="21" t="s">
        <v>46</v>
      </c>
      <c r="X168" s="28" t="s">
        <v>47</v>
      </c>
      <c r="Y168" s="28" t="s">
        <v>1061</v>
      </c>
      <c r="Z168" s="18" t="s">
        <v>1062</v>
      </c>
      <c r="AA168" s="18">
        <v>950000</v>
      </c>
      <c r="AB168" s="18" t="str">
        <f>VLOOKUP(Z168,'[1]Tra giá ERP'!$A$2:$C$25844,3,0)</f>
        <v>Nhập kho vật tư (QĐ:158/2022) theo hóa đơn số 168 ngày 21.03.2022</v>
      </c>
      <c r="AC168" s="14">
        <v>0</v>
      </c>
      <c r="AD168" s="14">
        <v>0</v>
      </c>
      <c r="AE168" s="18">
        <v>4</v>
      </c>
      <c r="AF168" s="41"/>
      <c r="AG168" s="49" t="s">
        <v>486</v>
      </c>
      <c r="AH168" s="31">
        <v>2230000</v>
      </c>
      <c r="AI168" s="33" t="s">
        <v>1061</v>
      </c>
      <c r="AJ168" s="31">
        <v>1140000</v>
      </c>
      <c r="AK168" s="33" t="s">
        <v>1063</v>
      </c>
      <c r="AL168" s="31">
        <v>1400000</v>
      </c>
      <c r="AM168" s="11" t="s">
        <v>1064</v>
      </c>
      <c r="AN168" s="15" t="s">
        <v>1065</v>
      </c>
      <c r="AO168" s="34" t="s">
        <v>43</v>
      </c>
      <c r="AP168" s="35">
        <v>4</v>
      </c>
      <c r="AQ168" s="57" t="s">
        <v>1062</v>
      </c>
      <c r="AR168" s="37"/>
      <c r="AS168" s="13"/>
      <c r="AT168" s="13"/>
    </row>
    <row r="169" spans="1:46" ht="75.75" thickBot="1" x14ac:dyDescent="0.3">
      <c r="A169" s="14">
        <v>168</v>
      </c>
      <c r="B169" s="59" t="s">
        <v>1066</v>
      </c>
      <c r="C169" s="48" t="s">
        <v>1067</v>
      </c>
      <c r="D169" s="48" t="s">
        <v>1068</v>
      </c>
      <c r="E169" s="18" t="s">
        <v>1069</v>
      </c>
      <c r="F169" s="18" t="s">
        <v>42</v>
      </c>
      <c r="G169" s="48" t="s">
        <v>43</v>
      </c>
      <c r="H169" s="92">
        <v>3</v>
      </c>
      <c r="I169" s="62">
        <v>3</v>
      </c>
      <c r="J169" s="20">
        <v>120000</v>
      </c>
      <c r="K169" s="39">
        <v>0.08</v>
      </c>
      <c r="L169" s="22">
        <f t="shared" si="24"/>
        <v>360000</v>
      </c>
      <c r="M169" s="23">
        <f t="shared" si="21"/>
        <v>388800</v>
      </c>
      <c r="N169" s="23">
        <f t="shared" si="22"/>
        <v>28800</v>
      </c>
      <c r="O169" s="44" t="s">
        <v>83</v>
      </c>
      <c r="P169" s="23">
        <f t="shared" si="23"/>
        <v>194400</v>
      </c>
      <c r="Q169" s="25">
        <f t="shared" si="29"/>
        <v>0.36986301369863012</v>
      </c>
      <c r="R169" s="23">
        <f t="shared" si="30"/>
        <v>4.5</v>
      </c>
      <c r="S169" s="26">
        <f t="shared" si="26"/>
        <v>0.37</v>
      </c>
      <c r="T169" s="27">
        <f t="shared" si="26"/>
        <v>4.5</v>
      </c>
      <c r="U169" s="24" t="str">
        <f t="shared" si="25"/>
        <v xml:space="preserve">0,37 sản phẩm/tháng hoặc 4,5 sản phẩm/năm </v>
      </c>
      <c r="V169" s="39"/>
      <c r="W169" s="21" t="s">
        <v>46</v>
      </c>
      <c r="X169" s="28" t="s">
        <v>47</v>
      </c>
      <c r="Y169" s="28" t="s">
        <v>113</v>
      </c>
      <c r="Z169" s="62" t="s">
        <v>1070</v>
      </c>
      <c r="AA169" s="62">
        <v>100000</v>
      </c>
      <c r="AB169" s="18" t="str">
        <f>VLOOKUP(Z169,'[1]Tra giá ERP'!$A$2:$C$25844,3,0)</f>
        <v>Nhập kho vật tư (HĐ:47/2024) theo hóa đơn số 00000450 ngày 06.08.2024</v>
      </c>
      <c r="AC169" s="62">
        <v>1</v>
      </c>
      <c r="AD169" s="93">
        <v>1</v>
      </c>
      <c r="AE169" s="18">
        <v>4</v>
      </c>
      <c r="AF169" s="48" t="s">
        <v>1070</v>
      </c>
      <c r="AG169" s="49" t="s">
        <v>1071</v>
      </c>
      <c r="AH169" s="31">
        <v>155000</v>
      </c>
      <c r="AI169" s="90" t="s">
        <v>113</v>
      </c>
      <c r="AJ169" s="31">
        <v>120000</v>
      </c>
      <c r="AK169" s="90" t="s">
        <v>114</v>
      </c>
      <c r="AL169" s="31">
        <v>210000</v>
      </c>
      <c r="AM169" s="58" t="s">
        <v>111</v>
      </c>
      <c r="AN169" s="59" t="s">
        <v>1068</v>
      </c>
      <c r="AO169" s="34" t="s">
        <v>43</v>
      </c>
      <c r="AP169" s="35">
        <v>4</v>
      </c>
      <c r="AQ169" s="94" t="s">
        <v>1070</v>
      </c>
      <c r="AR169" s="65"/>
      <c r="AS169" s="66"/>
      <c r="AT169" s="66"/>
    </row>
    <row r="170" spans="1:46" ht="60.75" thickBot="1" x14ac:dyDescent="0.3">
      <c r="A170" s="14">
        <v>169</v>
      </c>
      <c r="B170" s="15" t="s">
        <v>1072</v>
      </c>
      <c r="C170" s="40" t="s">
        <v>1073</v>
      </c>
      <c r="D170" s="82" t="s">
        <v>1073</v>
      </c>
      <c r="E170" s="18" t="s">
        <v>1074</v>
      </c>
      <c r="F170" s="18" t="s">
        <v>42</v>
      </c>
      <c r="G170" s="41" t="s">
        <v>43</v>
      </c>
      <c r="H170" s="19">
        <v>4</v>
      </c>
      <c r="I170" s="18">
        <v>4</v>
      </c>
      <c r="J170" s="20">
        <v>2334000</v>
      </c>
      <c r="K170" s="39">
        <v>0.08</v>
      </c>
      <c r="L170" s="22">
        <f t="shared" si="24"/>
        <v>9336000</v>
      </c>
      <c r="M170" s="23">
        <f t="shared" si="21"/>
        <v>10082880</v>
      </c>
      <c r="N170" s="23">
        <f t="shared" si="22"/>
        <v>746880</v>
      </c>
      <c r="O170" s="44" t="s">
        <v>83</v>
      </c>
      <c r="P170" s="23">
        <f t="shared" si="23"/>
        <v>5041440</v>
      </c>
      <c r="Q170" s="25">
        <f t="shared" si="29"/>
        <v>0.49315068493150682</v>
      </c>
      <c r="R170" s="23">
        <f t="shared" si="30"/>
        <v>6</v>
      </c>
      <c r="S170" s="26">
        <f t="shared" si="26"/>
        <v>0.49</v>
      </c>
      <c r="T170" s="27">
        <f t="shared" si="26"/>
        <v>6</v>
      </c>
      <c r="U170" s="24" t="str">
        <f t="shared" si="25"/>
        <v xml:space="preserve">0,49 sản phẩm/tháng hoặc 6 sản phẩm/năm </v>
      </c>
      <c r="V170" s="39"/>
      <c r="W170" s="21" t="s">
        <v>46</v>
      </c>
      <c r="X170" s="28" t="s">
        <v>47</v>
      </c>
      <c r="Y170" s="28" t="s">
        <v>286</v>
      </c>
      <c r="Z170" s="18" t="s">
        <v>1075</v>
      </c>
      <c r="AA170" s="18">
        <v>1945000</v>
      </c>
      <c r="AB170" s="18" t="str">
        <f>VLOOKUP(Z170,'[1]Tra giá ERP'!$A$2:$C$25844,3,0)</f>
        <v>Nhập kho vật tư (HĐ:48) theo hóa đơn số 0000313 ngày 30.03.2020</v>
      </c>
      <c r="AC170" s="14">
        <v>0</v>
      </c>
      <c r="AD170" s="14">
        <v>0</v>
      </c>
      <c r="AE170" s="18">
        <v>4</v>
      </c>
      <c r="AF170" s="41"/>
      <c r="AG170" s="57"/>
      <c r="AH170" s="31">
        <v>4609000</v>
      </c>
      <c r="AI170" s="33" t="s">
        <v>286</v>
      </c>
      <c r="AJ170" s="31">
        <v>2334000</v>
      </c>
      <c r="AK170" s="33" t="s">
        <v>114</v>
      </c>
      <c r="AL170" s="31">
        <v>3500000</v>
      </c>
      <c r="AM170" s="11" t="s">
        <v>111</v>
      </c>
      <c r="AN170" s="15" t="s">
        <v>1073</v>
      </c>
      <c r="AO170" s="34" t="s">
        <v>43</v>
      </c>
      <c r="AP170" s="35">
        <v>4</v>
      </c>
      <c r="AQ170" s="57" t="s">
        <v>1075</v>
      </c>
      <c r="AR170" s="37"/>
      <c r="AS170" s="13"/>
      <c r="AT170" s="13"/>
    </row>
    <row r="171" spans="1:46" ht="75.75" thickBot="1" x14ac:dyDescent="0.3">
      <c r="A171" s="14">
        <v>170</v>
      </c>
      <c r="B171" s="15" t="s">
        <v>1076</v>
      </c>
      <c r="C171" s="40" t="s">
        <v>1077</v>
      </c>
      <c r="D171" s="82" t="s">
        <v>1077</v>
      </c>
      <c r="E171" s="18" t="s">
        <v>1078</v>
      </c>
      <c r="F171" s="18" t="s">
        <v>42</v>
      </c>
      <c r="G171" s="41" t="s">
        <v>43</v>
      </c>
      <c r="H171" s="19">
        <v>4</v>
      </c>
      <c r="I171" s="18">
        <v>4</v>
      </c>
      <c r="J171" s="20">
        <v>830000</v>
      </c>
      <c r="K171" s="39">
        <v>0.08</v>
      </c>
      <c r="L171" s="22">
        <f t="shared" si="24"/>
        <v>3320000</v>
      </c>
      <c r="M171" s="23">
        <f t="shared" si="21"/>
        <v>3585600.0000000005</v>
      </c>
      <c r="N171" s="23">
        <f t="shared" si="22"/>
        <v>265600</v>
      </c>
      <c r="O171" s="44" t="s">
        <v>83</v>
      </c>
      <c r="P171" s="23">
        <f t="shared" si="23"/>
        <v>1792800.0000000002</v>
      </c>
      <c r="Q171" s="25">
        <f t="shared" si="29"/>
        <v>0.49315068493150682</v>
      </c>
      <c r="R171" s="23">
        <f t="shared" si="30"/>
        <v>6</v>
      </c>
      <c r="S171" s="26">
        <f t="shared" si="26"/>
        <v>0.49</v>
      </c>
      <c r="T171" s="27">
        <f t="shared" si="26"/>
        <v>6</v>
      </c>
      <c r="U171" s="24" t="str">
        <f t="shared" si="25"/>
        <v xml:space="preserve">0,49 sản phẩm/tháng hoặc 6 sản phẩm/năm </v>
      </c>
      <c r="V171" s="39"/>
      <c r="W171" s="21" t="s">
        <v>46</v>
      </c>
      <c r="X171" s="28" t="s">
        <v>47</v>
      </c>
      <c r="Y171" s="28" t="s">
        <v>286</v>
      </c>
      <c r="Z171" s="18" t="s">
        <v>1079</v>
      </c>
      <c r="AA171" s="18">
        <v>480000</v>
      </c>
      <c r="AB171" s="18" t="str">
        <f>VLOOKUP(Z171,'[1]Tra giá ERP'!$A$2:$C$25844,3,0)</f>
        <v>Nhập kho vật tư (HĐ: 216) theo hóa đơn số 0000079 ngày 07.05.2020</v>
      </c>
      <c r="AC171" s="14">
        <v>0</v>
      </c>
      <c r="AD171" s="14">
        <v>0</v>
      </c>
      <c r="AE171" s="18">
        <v>4</v>
      </c>
      <c r="AF171" s="41"/>
      <c r="AG171" s="57"/>
      <c r="AH171" s="31">
        <v>1200000</v>
      </c>
      <c r="AI171" s="33" t="s">
        <v>286</v>
      </c>
      <c r="AJ171" s="31">
        <v>830000</v>
      </c>
      <c r="AK171" s="33" t="s">
        <v>114</v>
      </c>
      <c r="AL171" s="31">
        <v>1100000</v>
      </c>
      <c r="AM171" s="11" t="s">
        <v>111</v>
      </c>
      <c r="AN171" s="15" t="s">
        <v>1077</v>
      </c>
      <c r="AO171" s="34" t="s">
        <v>43</v>
      </c>
      <c r="AP171" s="35">
        <v>4</v>
      </c>
      <c r="AQ171" s="57" t="s">
        <v>1079</v>
      </c>
      <c r="AR171" s="37"/>
      <c r="AS171" s="13"/>
      <c r="AT171" s="13"/>
    </row>
    <row r="172" spans="1:46" ht="75.75" thickBot="1" x14ac:dyDescent="0.3">
      <c r="A172" s="14">
        <v>171</v>
      </c>
      <c r="B172" s="87" t="s">
        <v>1080</v>
      </c>
      <c r="C172" s="41" t="s">
        <v>1081</v>
      </c>
      <c r="D172" s="41" t="s">
        <v>1081</v>
      </c>
      <c r="E172" s="18" t="s">
        <v>1082</v>
      </c>
      <c r="F172" s="18" t="s">
        <v>174</v>
      </c>
      <c r="G172" s="41" t="s">
        <v>175</v>
      </c>
      <c r="H172" s="19">
        <v>1.5</v>
      </c>
      <c r="I172" s="18">
        <v>0.5</v>
      </c>
      <c r="J172" s="20">
        <v>18372000</v>
      </c>
      <c r="K172" s="39">
        <v>0.08</v>
      </c>
      <c r="L172" s="22">
        <f t="shared" si="24"/>
        <v>27558000</v>
      </c>
      <c r="M172" s="23">
        <f t="shared" si="21"/>
        <v>29762640.000000004</v>
      </c>
      <c r="N172" s="23">
        <f t="shared" si="22"/>
        <v>2204640</v>
      </c>
      <c r="O172" s="44" t="s">
        <v>83</v>
      </c>
      <c r="P172" s="23">
        <f t="shared" si="23"/>
        <v>14881320.000000002</v>
      </c>
      <c r="Q172" s="25">
        <f t="shared" si="29"/>
        <v>0.18493150684931506</v>
      </c>
      <c r="R172" s="23">
        <f t="shared" si="30"/>
        <v>2.25</v>
      </c>
      <c r="S172" s="26">
        <f t="shared" si="26"/>
        <v>0.18</v>
      </c>
      <c r="T172" s="27">
        <f t="shared" si="26"/>
        <v>2.25</v>
      </c>
      <c r="U172" s="24" t="str">
        <f t="shared" si="25"/>
        <v xml:space="preserve">0,18 sản phẩm/tháng hoặc 2,25 sản phẩm/năm </v>
      </c>
      <c r="V172" s="39"/>
      <c r="W172" s="21" t="s">
        <v>46</v>
      </c>
      <c r="X172" s="28" t="s">
        <v>47</v>
      </c>
      <c r="Y172" s="28" t="s">
        <v>192</v>
      </c>
      <c r="Z172" s="18" t="s">
        <v>1083</v>
      </c>
      <c r="AA172" s="18">
        <v>15310000</v>
      </c>
      <c r="AB172" s="18" t="str">
        <f>VLOOKUP(Z172,'[1]Tra giá ERP'!$A$2:$C$25844,3,0)</f>
        <v>Nhập kho vật tư (HĐ:186) theo hóa đơn số 0000279 ngày 23.12.2020</v>
      </c>
      <c r="AC172" s="14">
        <v>0</v>
      </c>
      <c r="AD172" s="14">
        <v>0</v>
      </c>
      <c r="AE172" s="18">
        <v>0.5</v>
      </c>
      <c r="AF172" s="41"/>
      <c r="AG172" s="57"/>
      <c r="AH172" s="31">
        <v>28300000</v>
      </c>
      <c r="AI172" s="33" t="s">
        <v>192</v>
      </c>
      <c r="AJ172" s="31">
        <v>18372000</v>
      </c>
      <c r="AK172" s="33" t="s">
        <v>191</v>
      </c>
      <c r="AL172" s="31">
        <v>25000000</v>
      </c>
      <c r="AM172" s="11" t="s">
        <v>193</v>
      </c>
      <c r="AN172" s="15" t="s">
        <v>1081</v>
      </c>
      <c r="AO172" s="34" t="s">
        <v>175</v>
      </c>
      <c r="AP172" s="35">
        <v>0.5</v>
      </c>
      <c r="AQ172" s="57" t="s">
        <v>1083</v>
      </c>
      <c r="AR172" s="37"/>
      <c r="AS172" s="13"/>
      <c r="AT172" s="13"/>
    </row>
    <row r="173" spans="1:46" ht="60.75" thickBot="1" x14ac:dyDescent="0.3">
      <c r="A173" s="14">
        <v>172</v>
      </c>
      <c r="B173" s="15" t="s">
        <v>1084</v>
      </c>
      <c r="C173" s="40" t="s">
        <v>1085</v>
      </c>
      <c r="D173" s="41" t="s">
        <v>1086</v>
      </c>
      <c r="E173" s="18" t="e">
        <v>#N/A</v>
      </c>
      <c r="F173" s="18" t="e">
        <v>#N/A</v>
      </c>
      <c r="G173" s="41" t="s">
        <v>43</v>
      </c>
      <c r="H173" s="19">
        <v>2</v>
      </c>
      <c r="I173" s="18">
        <v>2</v>
      </c>
      <c r="J173" s="56">
        <v>44000000</v>
      </c>
      <c r="K173" s="39">
        <v>0.08</v>
      </c>
      <c r="L173" s="22">
        <f t="shared" si="24"/>
        <v>88000000</v>
      </c>
      <c r="M173" s="23">
        <f t="shared" si="21"/>
        <v>95040000</v>
      </c>
      <c r="N173" s="23">
        <f t="shared" si="22"/>
        <v>7040000</v>
      </c>
      <c r="O173" s="44" t="s">
        <v>83</v>
      </c>
      <c r="P173" s="23">
        <f t="shared" si="23"/>
        <v>47520000</v>
      </c>
      <c r="Q173" s="25">
        <f t="shared" si="29"/>
        <v>0.24657534246575341</v>
      </c>
      <c r="R173" s="23">
        <f t="shared" si="30"/>
        <v>3</v>
      </c>
      <c r="S173" s="26">
        <f t="shared" si="26"/>
        <v>0.25</v>
      </c>
      <c r="T173" s="27">
        <f t="shared" si="26"/>
        <v>3</v>
      </c>
      <c r="U173" s="24" t="str">
        <f t="shared" si="25"/>
        <v xml:space="preserve">0,25 sản phẩm/tháng hoặc 3 sản phẩm/năm </v>
      </c>
      <c r="V173" s="21" t="s">
        <v>45</v>
      </c>
      <c r="W173" s="21" t="s">
        <v>46</v>
      </c>
      <c r="X173" s="28" t="s">
        <v>47</v>
      </c>
      <c r="Y173" s="28" t="s">
        <v>691</v>
      </c>
      <c r="Z173" s="18"/>
      <c r="AA173" s="18" t="e">
        <v>#N/A</v>
      </c>
      <c r="AB173" s="18" t="e">
        <f>VLOOKUP(Z173,'[1]Tra giá ERP'!$A$2:$C$25844,3,0)</f>
        <v>#N/A</v>
      </c>
      <c r="AC173" s="14">
        <v>0</v>
      </c>
      <c r="AD173" s="14">
        <v>0</v>
      </c>
      <c r="AE173" s="18">
        <v>2</v>
      </c>
      <c r="AF173" s="41"/>
      <c r="AG173" s="49" t="s">
        <v>1087</v>
      </c>
      <c r="AH173" s="31">
        <v>47000000</v>
      </c>
      <c r="AI173" s="33" t="s">
        <v>691</v>
      </c>
      <c r="AJ173" s="31">
        <v>49000000</v>
      </c>
      <c r="AK173" s="33" t="s">
        <v>691</v>
      </c>
      <c r="AL173" s="31">
        <v>44000000</v>
      </c>
      <c r="AM173" s="11" t="s">
        <v>691</v>
      </c>
      <c r="AN173" s="15" t="s">
        <v>1088</v>
      </c>
      <c r="AO173" s="34" t="s">
        <v>43</v>
      </c>
      <c r="AP173" s="35">
        <v>2</v>
      </c>
      <c r="AQ173" s="36"/>
      <c r="AR173" s="37"/>
      <c r="AS173" s="13"/>
      <c r="AT173" s="13"/>
    </row>
    <row r="174" spans="1:46" ht="75.75" thickBot="1" x14ac:dyDescent="0.3">
      <c r="A174" s="14">
        <v>173</v>
      </c>
      <c r="B174" s="15" t="s">
        <v>1089</v>
      </c>
      <c r="C174" s="40" t="s">
        <v>1090</v>
      </c>
      <c r="D174" s="41" t="s">
        <v>1091</v>
      </c>
      <c r="E174" s="18" t="s">
        <v>1092</v>
      </c>
      <c r="F174" s="18" t="s">
        <v>174</v>
      </c>
      <c r="G174" s="41" t="s">
        <v>175</v>
      </c>
      <c r="H174" s="19">
        <v>2</v>
      </c>
      <c r="I174" s="18">
        <v>2</v>
      </c>
      <c r="J174" s="20">
        <v>8364000</v>
      </c>
      <c r="K174" s="39">
        <v>0.08</v>
      </c>
      <c r="L174" s="22">
        <f t="shared" si="24"/>
        <v>16728000</v>
      </c>
      <c r="M174" s="23">
        <f t="shared" si="21"/>
        <v>18066240</v>
      </c>
      <c r="N174" s="23">
        <f t="shared" si="22"/>
        <v>1338240</v>
      </c>
      <c r="O174" s="44" t="s">
        <v>83</v>
      </c>
      <c r="P174" s="23">
        <f t="shared" si="23"/>
        <v>9033120</v>
      </c>
      <c r="Q174" s="25">
        <f t="shared" si="29"/>
        <v>0.24657534246575341</v>
      </c>
      <c r="R174" s="23">
        <f t="shared" si="30"/>
        <v>3</v>
      </c>
      <c r="S174" s="26">
        <f t="shared" si="26"/>
        <v>0.25</v>
      </c>
      <c r="T174" s="27">
        <f t="shared" si="26"/>
        <v>3</v>
      </c>
      <c r="U174" s="24" t="str">
        <f t="shared" si="25"/>
        <v xml:space="preserve">0,25 sản phẩm/tháng hoặc 3 sản phẩm/năm </v>
      </c>
      <c r="V174" s="39"/>
      <c r="W174" s="21" t="s">
        <v>46</v>
      </c>
      <c r="X174" s="28" t="s">
        <v>47</v>
      </c>
      <c r="Y174" s="28" t="s">
        <v>176</v>
      </c>
      <c r="Z174" s="18" t="s">
        <v>1093</v>
      </c>
      <c r="AA174" s="18">
        <v>6970000</v>
      </c>
      <c r="AB174" s="18" t="str">
        <f>VLOOKUP(Z174,'[1]Tra giá ERP'!$A$2:$C$25844,3,0)</f>
        <v>Nhập kho vật tư (HĐ:167) theo hóa đơn số 0000060 ngày 19.10.2020</v>
      </c>
      <c r="AC174" s="14">
        <v>0</v>
      </c>
      <c r="AD174" s="14">
        <v>0</v>
      </c>
      <c r="AE174" s="18">
        <v>2</v>
      </c>
      <c r="AF174" s="41"/>
      <c r="AG174" s="57"/>
      <c r="AH174" s="31">
        <v>8364000</v>
      </c>
      <c r="AI174" s="33" t="s">
        <v>176</v>
      </c>
      <c r="AJ174" s="31">
        <v>10760000</v>
      </c>
      <c r="AK174" s="33" t="s">
        <v>178</v>
      </c>
      <c r="AL174" s="31">
        <v>9200000</v>
      </c>
      <c r="AM174" s="11" t="s">
        <v>179</v>
      </c>
      <c r="AN174" s="15" t="s">
        <v>1091</v>
      </c>
      <c r="AO174" s="34" t="s">
        <v>175</v>
      </c>
      <c r="AP174" s="35">
        <v>2</v>
      </c>
      <c r="AQ174" s="57" t="s">
        <v>1093</v>
      </c>
      <c r="AR174" s="37"/>
      <c r="AS174" s="13"/>
      <c r="AT174" s="13"/>
    </row>
    <row r="175" spans="1:46" ht="45.75" thickBot="1" x14ac:dyDescent="0.3">
      <c r="A175" s="14">
        <v>174</v>
      </c>
      <c r="B175" s="87" t="s">
        <v>1094</v>
      </c>
      <c r="C175" s="40" t="s">
        <v>1095</v>
      </c>
      <c r="D175" s="41" t="s">
        <v>1096</v>
      </c>
      <c r="E175" s="18" t="s">
        <v>1097</v>
      </c>
      <c r="F175" s="18" t="s">
        <v>42</v>
      </c>
      <c r="G175" s="41" t="s">
        <v>43</v>
      </c>
      <c r="H175" s="19">
        <v>3</v>
      </c>
      <c r="I175" s="18">
        <v>1</v>
      </c>
      <c r="J175" s="20"/>
      <c r="K175" s="39">
        <v>0.08</v>
      </c>
      <c r="L175" s="22">
        <v>9900000</v>
      </c>
      <c r="M175" s="23">
        <f t="shared" si="21"/>
        <v>10692000</v>
      </c>
      <c r="N175" s="23">
        <f t="shared" si="22"/>
        <v>792000</v>
      </c>
      <c r="O175" s="44" t="s">
        <v>83</v>
      </c>
      <c r="P175" s="23">
        <f t="shared" si="23"/>
        <v>5346000</v>
      </c>
      <c r="Q175" s="25">
        <f t="shared" si="29"/>
        <v>0.36986301369863012</v>
      </c>
      <c r="R175" s="23">
        <f t="shared" si="30"/>
        <v>4.5</v>
      </c>
      <c r="S175" s="26">
        <f t="shared" si="26"/>
        <v>0.37</v>
      </c>
      <c r="T175" s="27">
        <f t="shared" si="26"/>
        <v>4.5</v>
      </c>
      <c r="U175" s="24" t="str">
        <f t="shared" si="25"/>
        <v xml:space="preserve">0,37 sản phẩm/tháng hoặc 4,5 sản phẩm/năm </v>
      </c>
      <c r="V175" s="39"/>
      <c r="W175" s="21" t="s">
        <v>46</v>
      </c>
      <c r="X175" s="28" t="s">
        <v>47</v>
      </c>
      <c r="Y175" s="28" t="s">
        <v>691</v>
      </c>
      <c r="Z175" s="18" t="s">
        <v>1098</v>
      </c>
      <c r="AA175" s="18"/>
      <c r="AB175" s="18"/>
      <c r="AC175" s="14">
        <v>0</v>
      </c>
      <c r="AD175" s="14">
        <v>0</v>
      </c>
      <c r="AE175" s="18">
        <v>1</v>
      </c>
      <c r="AF175" s="41"/>
      <c r="AG175" s="49" t="s">
        <v>1099</v>
      </c>
      <c r="AH175" s="31">
        <v>2900000</v>
      </c>
      <c r="AI175" s="33" t="s">
        <v>691</v>
      </c>
      <c r="AJ175" s="31">
        <v>3150000</v>
      </c>
      <c r="AK175" s="33" t="s">
        <v>1100</v>
      </c>
      <c r="AL175" s="31">
        <v>4700000</v>
      </c>
      <c r="AM175" s="11" t="s">
        <v>1101</v>
      </c>
      <c r="AN175" s="15" t="s">
        <v>1102</v>
      </c>
      <c r="AO175" s="34" t="s">
        <v>43</v>
      </c>
      <c r="AP175" s="35">
        <v>1</v>
      </c>
      <c r="AQ175" s="57" t="s">
        <v>1098</v>
      </c>
      <c r="AR175" s="37"/>
      <c r="AS175" s="13"/>
      <c r="AT175" s="13"/>
    </row>
    <row r="176" spans="1:46" ht="75.75" thickBot="1" x14ac:dyDescent="0.3">
      <c r="A176" s="14">
        <v>175</v>
      </c>
      <c r="B176" s="87" t="s">
        <v>1103</v>
      </c>
      <c r="C176" s="50" t="s">
        <v>1104</v>
      </c>
      <c r="D176" s="81" t="s">
        <v>1105</v>
      </c>
      <c r="E176" s="18" t="s">
        <v>1106</v>
      </c>
      <c r="F176" s="18" t="s">
        <v>42</v>
      </c>
      <c r="G176" s="41" t="s">
        <v>43</v>
      </c>
      <c r="H176" s="19">
        <v>3</v>
      </c>
      <c r="I176" s="18">
        <v>1</v>
      </c>
      <c r="J176" s="20">
        <v>1750000</v>
      </c>
      <c r="K176" s="39">
        <v>0.08</v>
      </c>
      <c r="L176" s="22">
        <f t="shared" si="24"/>
        <v>5250000</v>
      </c>
      <c r="M176" s="23">
        <f t="shared" si="21"/>
        <v>5670000</v>
      </c>
      <c r="N176" s="23">
        <f t="shared" si="22"/>
        <v>420000</v>
      </c>
      <c r="O176" s="44" t="s">
        <v>83</v>
      </c>
      <c r="P176" s="23">
        <f t="shared" si="23"/>
        <v>2835000</v>
      </c>
      <c r="Q176" s="25">
        <f t="shared" si="29"/>
        <v>0.36986301369863012</v>
      </c>
      <c r="R176" s="23">
        <f t="shared" si="30"/>
        <v>4.5</v>
      </c>
      <c r="S176" s="26">
        <f t="shared" si="26"/>
        <v>0.37</v>
      </c>
      <c r="T176" s="27">
        <f t="shared" si="26"/>
        <v>4.5</v>
      </c>
      <c r="U176" s="24" t="str">
        <f t="shared" si="25"/>
        <v xml:space="preserve">0,37 sản phẩm/tháng hoặc 4,5 sản phẩm/năm </v>
      </c>
      <c r="V176" s="39"/>
      <c r="W176" s="21" t="s">
        <v>46</v>
      </c>
      <c r="X176" s="28" t="s">
        <v>47</v>
      </c>
      <c r="Y176" s="28" t="s">
        <v>691</v>
      </c>
      <c r="Z176" s="18" t="s">
        <v>1107</v>
      </c>
      <c r="AA176" s="18"/>
      <c r="AB176" s="18"/>
      <c r="AC176" s="14">
        <v>0</v>
      </c>
      <c r="AD176" s="14">
        <v>0</v>
      </c>
      <c r="AE176" s="18">
        <v>1</v>
      </c>
      <c r="AF176" s="41"/>
      <c r="AG176" s="49" t="s">
        <v>1099</v>
      </c>
      <c r="AH176" s="31">
        <v>1750000</v>
      </c>
      <c r="AI176" s="33" t="s">
        <v>691</v>
      </c>
      <c r="AJ176" s="31">
        <v>3200000</v>
      </c>
      <c r="AK176" s="33" t="s">
        <v>1100</v>
      </c>
      <c r="AL176" s="31">
        <v>2100000</v>
      </c>
      <c r="AM176" s="11" t="s">
        <v>1101</v>
      </c>
      <c r="AN176" s="15" t="s">
        <v>1108</v>
      </c>
      <c r="AO176" s="34" t="s">
        <v>43</v>
      </c>
      <c r="AP176" s="35">
        <v>1</v>
      </c>
      <c r="AQ176" s="57" t="s">
        <v>1107</v>
      </c>
      <c r="AR176" s="37"/>
      <c r="AS176" s="13"/>
      <c r="AT176" s="13"/>
    </row>
    <row r="177" spans="1:46" ht="75.75" thickBot="1" x14ac:dyDescent="0.3">
      <c r="A177" s="14">
        <v>176</v>
      </c>
      <c r="B177" s="87" t="s">
        <v>1109</v>
      </c>
      <c r="C177" s="50" t="s">
        <v>1110</v>
      </c>
      <c r="D177" s="83" t="s">
        <v>1111</v>
      </c>
      <c r="E177" s="18" t="s">
        <v>1112</v>
      </c>
      <c r="F177" s="18" t="s">
        <v>42</v>
      </c>
      <c r="G177" s="41" t="s">
        <v>43</v>
      </c>
      <c r="H177" s="19">
        <v>5</v>
      </c>
      <c r="I177" s="18">
        <v>1</v>
      </c>
      <c r="J177" s="56">
        <v>2400000</v>
      </c>
      <c r="K177" s="39">
        <v>0.08</v>
      </c>
      <c r="L177" s="22">
        <f t="shared" si="24"/>
        <v>12000000</v>
      </c>
      <c r="M177" s="23">
        <f t="shared" si="21"/>
        <v>12960000</v>
      </c>
      <c r="N177" s="23">
        <f t="shared" si="22"/>
        <v>960000</v>
      </c>
      <c r="O177" s="44" t="s">
        <v>83</v>
      </c>
      <c r="P177" s="23">
        <f t="shared" si="23"/>
        <v>6480000</v>
      </c>
      <c r="Q177" s="25">
        <f t="shared" si="29"/>
        <v>0.61643835616438358</v>
      </c>
      <c r="R177" s="23">
        <f t="shared" si="30"/>
        <v>7.5</v>
      </c>
      <c r="S177" s="26">
        <f t="shared" si="26"/>
        <v>0.62</v>
      </c>
      <c r="T177" s="27">
        <f t="shared" si="26"/>
        <v>7.5</v>
      </c>
      <c r="U177" s="24" t="str">
        <f t="shared" si="25"/>
        <v xml:space="preserve">0,62 sản phẩm/tháng hoặc 7,5 sản phẩm/năm </v>
      </c>
      <c r="V177" s="39"/>
      <c r="W177" s="21" t="s">
        <v>46</v>
      </c>
      <c r="X177" s="28" t="s">
        <v>47</v>
      </c>
      <c r="Y177" s="28" t="s">
        <v>691</v>
      </c>
      <c r="Z177" s="18" t="s">
        <v>1113</v>
      </c>
      <c r="AA177" s="18"/>
      <c r="AB177" s="18"/>
      <c r="AC177" s="14">
        <v>0</v>
      </c>
      <c r="AD177" s="14">
        <v>0</v>
      </c>
      <c r="AE177" s="18">
        <v>1</v>
      </c>
      <c r="AF177" s="41"/>
      <c r="AG177" s="49" t="s">
        <v>1099</v>
      </c>
      <c r="AH177" s="31">
        <v>4300000</v>
      </c>
      <c r="AI177" s="33" t="s">
        <v>691</v>
      </c>
      <c r="AJ177" s="31">
        <v>2400000</v>
      </c>
      <c r="AK177" s="33" t="s">
        <v>1100</v>
      </c>
      <c r="AL177" s="31">
        <v>3300000</v>
      </c>
      <c r="AM177" s="11" t="s">
        <v>1101</v>
      </c>
      <c r="AN177" s="15" t="s">
        <v>1114</v>
      </c>
      <c r="AO177" s="34" t="s">
        <v>43</v>
      </c>
      <c r="AP177" s="35">
        <v>1</v>
      </c>
      <c r="AQ177" s="57" t="s">
        <v>1113</v>
      </c>
      <c r="AR177" s="37"/>
      <c r="AS177" s="13"/>
      <c r="AT177" s="13"/>
    </row>
    <row r="178" spans="1:46" ht="45.75" thickBot="1" x14ac:dyDescent="0.3">
      <c r="A178" s="14">
        <v>177</v>
      </c>
      <c r="B178" s="15" t="s">
        <v>1115</v>
      </c>
      <c r="C178" s="41" t="s">
        <v>1116</v>
      </c>
      <c r="D178" s="41" t="s">
        <v>1117</v>
      </c>
      <c r="E178" s="18" t="s">
        <v>1118</v>
      </c>
      <c r="F178" s="18" t="s">
        <v>42</v>
      </c>
      <c r="G178" s="41" t="s">
        <v>43</v>
      </c>
      <c r="H178" s="19">
        <v>2</v>
      </c>
      <c r="I178" s="18">
        <v>2</v>
      </c>
      <c r="J178" s="20">
        <v>250000</v>
      </c>
      <c r="K178" s="39">
        <v>0.08</v>
      </c>
      <c r="L178" s="22">
        <f t="shared" si="24"/>
        <v>500000</v>
      </c>
      <c r="M178" s="23">
        <f t="shared" si="21"/>
        <v>540000</v>
      </c>
      <c r="N178" s="23">
        <f t="shared" si="22"/>
        <v>40000</v>
      </c>
      <c r="O178" s="44" t="s">
        <v>83</v>
      </c>
      <c r="P178" s="23">
        <f t="shared" si="23"/>
        <v>270000</v>
      </c>
      <c r="Q178" s="25">
        <f t="shared" si="29"/>
        <v>0.24657534246575341</v>
      </c>
      <c r="R178" s="23">
        <f t="shared" si="30"/>
        <v>3</v>
      </c>
      <c r="S178" s="26">
        <f t="shared" si="26"/>
        <v>0.25</v>
      </c>
      <c r="T178" s="27">
        <f t="shared" si="26"/>
        <v>3</v>
      </c>
      <c r="U178" s="24" t="str">
        <f t="shared" si="25"/>
        <v xml:space="preserve">0,25 sản phẩm/tháng hoặc 3 sản phẩm/năm </v>
      </c>
      <c r="V178" s="39"/>
      <c r="W178" s="21" t="s">
        <v>46</v>
      </c>
      <c r="X178" s="28" t="s">
        <v>47</v>
      </c>
      <c r="Y178" s="28" t="s">
        <v>113</v>
      </c>
      <c r="Z178" s="18" t="s">
        <v>1119</v>
      </c>
      <c r="AA178" s="18"/>
      <c r="AB178" s="18"/>
      <c r="AC178" s="14">
        <v>0</v>
      </c>
      <c r="AD178" s="14">
        <v>0</v>
      </c>
      <c r="AE178" s="18">
        <v>2</v>
      </c>
      <c r="AF178" s="41"/>
      <c r="AG178" s="57"/>
      <c r="AH178" s="31">
        <v>250000</v>
      </c>
      <c r="AI178" s="33" t="s">
        <v>113</v>
      </c>
      <c r="AJ178" s="31">
        <v>370000</v>
      </c>
      <c r="AK178" s="33" t="s">
        <v>693</v>
      </c>
      <c r="AL178" s="31">
        <v>430000</v>
      </c>
      <c r="AM178" s="11" t="s">
        <v>111</v>
      </c>
      <c r="AN178" s="15" t="s">
        <v>1120</v>
      </c>
      <c r="AO178" s="34" t="s">
        <v>43</v>
      </c>
      <c r="AP178" s="35">
        <v>2</v>
      </c>
      <c r="AQ178" s="57" t="s">
        <v>1119</v>
      </c>
      <c r="AR178" s="37"/>
      <c r="AS178" s="13"/>
      <c r="AT178" s="13"/>
    </row>
    <row r="179" spans="1:46" ht="45.75" thickBot="1" x14ac:dyDescent="0.3">
      <c r="A179" s="14">
        <v>178</v>
      </c>
      <c r="B179" s="15" t="s">
        <v>1121</v>
      </c>
      <c r="C179" s="41" t="s">
        <v>1122</v>
      </c>
      <c r="D179" s="41" t="s">
        <v>1123</v>
      </c>
      <c r="E179" s="18" t="s">
        <v>1124</v>
      </c>
      <c r="F179" s="18" t="s">
        <v>42</v>
      </c>
      <c r="G179" s="41" t="s">
        <v>43</v>
      </c>
      <c r="H179" s="19">
        <v>2</v>
      </c>
      <c r="I179" s="18">
        <v>2</v>
      </c>
      <c r="J179" s="20">
        <v>97000</v>
      </c>
      <c r="K179" s="39">
        <v>0.08</v>
      </c>
      <c r="L179" s="22">
        <f t="shared" si="24"/>
        <v>194000</v>
      </c>
      <c r="M179" s="23">
        <f t="shared" si="21"/>
        <v>209520</v>
      </c>
      <c r="N179" s="23">
        <f t="shared" si="22"/>
        <v>15520</v>
      </c>
      <c r="O179" s="44" t="s">
        <v>83</v>
      </c>
      <c r="P179" s="23">
        <f t="shared" si="23"/>
        <v>104760</v>
      </c>
      <c r="Q179" s="25">
        <f t="shared" si="29"/>
        <v>0.24657534246575341</v>
      </c>
      <c r="R179" s="23">
        <f t="shared" si="30"/>
        <v>3</v>
      </c>
      <c r="S179" s="26">
        <f t="shared" si="26"/>
        <v>0.25</v>
      </c>
      <c r="T179" s="27">
        <f t="shared" si="26"/>
        <v>3</v>
      </c>
      <c r="U179" s="24" t="str">
        <f t="shared" si="25"/>
        <v xml:space="preserve">0,25 sản phẩm/tháng hoặc 3 sản phẩm/năm </v>
      </c>
      <c r="V179" s="39"/>
      <c r="W179" s="21" t="s">
        <v>46</v>
      </c>
      <c r="X179" s="28" t="s">
        <v>47</v>
      </c>
      <c r="Y179" s="28" t="s">
        <v>113</v>
      </c>
      <c r="Z179" s="18" t="s">
        <v>1125</v>
      </c>
      <c r="AA179" s="18"/>
      <c r="AB179" s="18"/>
      <c r="AC179" s="14">
        <v>0</v>
      </c>
      <c r="AD179" s="14">
        <v>0</v>
      </c>
      <c r="AE179" s="18">
        <v>2</v>
      </c>
      <c r="AF179" s="41"/>
      <c r="AG179" s="57"/>
      <c r="AH179" s="31">
        <v>102000</v>
      </c>
      <c r="AI179" s="33" t="s">
        <v>113</v>
      </c>
      <c r="AJ179" s="31">
        <v>98000</v>
      </c>
      <c r="AK179" s="33" t="s">
        <v>693</v>
      </c>
      <c r="AL179" s="31">
        <v>97000</v>
      </c>
      <c r="AM179" s="11" t="s">
        <v>111</v>
      </c>
      <c r="AN179" s="15" t="s">
        <v>1123</v>
      </c>
      <c r="AO179" s="34" t="s">
        <v>43</v>
      </c>
      <c r="AP179" s="35">
        <v>2</v>
      </c>
      <c r="AQ179" s="57" t="s">
        <v>1125</v>
      </c>
      <c r="AR179" s="37"/>
      <c r="AS179" s="13"/>
      <c r="AT179" s="13"/>
    </row>
    <row r="180" spans="1:46" ht="45.75" thickBot="1" x14ac:dyDescent="0.3">
      <c r="A180" s="14">
        <v>179</v>
      </c>
      <c r="B180" s="15" t="s">
        <v>1126</v>
      </c>
      <c r="C180" s="41" t="s">
        <v>1127</v>
      </c>
      <c r="D180" s="41" t="s">
        <v>1128</v>
      </c>
      <c r="E180" s="18" t="s">
        <v>1129</v>
      </c>
      <c r="F180" s="18" t="s">
        <v>42</v>
      </c>
      <c r="G180" s="41" t="s">
        <v>43</v>
      </c>
      <c r="H180" s="19">
        <v>1</v>
      </c>
      <c r="I180" s="18">
        <v>1</v>
      </c>
      <c r="J180" s="20">
        <v>890000</v>
      </c>
      <c r="K180" s="39">
        <v>0.08</v>
      </c>
      <c r="L180" s="22">
        <f t="shared" si="24"/>
        <v>890000</v>
      </c>
      <c r="M180" s="23">
        <f t="shared" si="21"/>
        <v>961200.00000000012</v>
      </c>
      <c r="N180" s="23">
        <f t="shared" si="22"/>
        <v>71200</v>
      </c>
      <c r="O180" s="44" t="s">
        <v>83</v>
      </c>
      <c r="P180" s="23">
        <f t="shared" si="23"/>
        <v>480600.00000000006</v>
      </c>
      <c r="Q180" s="25">
        <f t="shared" si="29"/>
        <v>0.12328767123287671</v>
      </c>
      <c r="R180" s="23">
        <f t="shared" si="30"/>
        <v>1.5</v>
      </c>
      <c r="S180" s="26">
        <f t="shared" si="26"/>
        <v>0.12</v>
      </c>
      <c r="T180" s="27">
        <f t="shared" si="26"/>
        <v>1.5</v>
      </c>
      <c r="U180" s="24" t="str">
        <f t="shared" si="25"/>
        <v xml:space="preserve">0,12 sản phẩm/tháng hoặc 1,5 sản phẩm/năm </v>
      </c>
      <c r="V180" s="39"/>
      <c r="W180" s="21" t="s">
        <v>46</v>
      </c>
      <c r="X180" s="28" t="s">
        <v>47</v>
      </c>
      <c r="Y180" s="28" t="s">
        <v>301</v>
      </c>
      <c r="Z180" s="18" t="s">
        <v>1130</v>
      </c>
      <c r="AA180" s="18"/>
      <c r="AB180" s="18"/>
      <c r="AC180" s="14">
        <v>0</v>
      </c>
      <c r="AD180" s="14">
        <v>0</v>
      </c>
      <c r="AE180" s="18">
        <v>1</v>
      </c>
      <c r="AF180" s="41"/>
      <c r="AG180" s="57"/>
      <c r="AH180" s="31">
        <v>990000</v>
      </c>
      <c r="AI180" s="33" t="s">
        <v>301</v>
      </c>
      <c r="AJ180" s="31">
        <v>1200000</v>
      </c>
      <c r="AK180" s="33" t="s">
        <v>276</v>
      </c>
      <c r="AL180" s="31">
        <v>890000</v>
      </c>
      <c r="AM180" s="11" t="s">
        <v>286</v>
      </c>
      <c r="AN180" s="15" t="s">
        <v>1131</v>
      </c>
      <c r="AO180" s="34" t="s">
        <v>43</v>
      </c>
      <c r="AP180" s="35">
        <v>1</v>
      </c>
      <c r="AQ180" s="57" t="s">
        <v>1130</v>
      </c>
      <c r="AR180" s="37"/>
      <c r="AS180" s="13"/>
      <c r="AT180" s="13"/>
    </row>
    <row r="181" spans="1:46" ht="45.75" thickBot="1" x14ac:dyDescent="0.3">
      <c r="A181" s="14">
        <v>180</v>
      </c>
      <c r="B181" s="15" t="s">
        <v>1132</v>
      </c>
      <c r="C181" s="41" t="s">
        <v>1133</v>
      </c>
      <c r="D181" s="41" t="s">
        <v>1134</v>
      </c>
      <c r="E181" s="18" t="s">
        <v>1135</v>
      </c>
      <c r="F181" s="18" t="s">
        <v>42</v>
      </c>
      <c r="G181" s="41" t="s">
        <v>43</v>
      </c>
      <c r="H181" s="19">
        <v>2</v>
      </c>
      <c r="I181" s="18">
        <v>2</v>
      </c>
      <c r="J181" s="20">
        <v>195000</v>
      </c>
      <c r="K181" s="39">
        <v>0.08</v>
      </c>
      <c r="L181" s="22">
        <f t="shared" si="24"/>
        <v>390000</v>
      </c>
      <c r="M181" s="23">
        <f t="shared" si="21"/>
        <v>421200</v>
      </c>
      <c r="N181" s="23">
        <f t="shared" si="22"/>
        <v>31200</v>
      </c>
      <c r="O181" s="44" t="s">
        <v>83</v>
      </c>
      <c r="P181" s="23">
        <f t="shared" si="23"/>
        <v>210600</v>
      </c>
      <c r="Q181" s="25">
        <f t="shared" si="29"/>
        <v>0.24657534246575341</v>
      </c>
      <c r="R181" s="23">
        <f t="shared" si="30"/>
        <v>3</v>
      </c>
      <c r="S181" s="26">
        <f t="shared" si="26"/>
        <v>0.25</v>
      </c>
      <c r="T181" s="27">
        <f t="shared" si="26"/>
        <v>3</v>
      </c>
      <c r="U181" s="24" t="str">
        <f t="shared" si="25"/>
        <v xml:space="preserve">0,25 sản phẩm/tháng hoặc 3 sản phẩm/năm </v>
      </c>
      <c r="V181" s="39"/>
      <c r="W181" s="21" t="s">
        <v>46</v>
      </c>
      <c r="X181" s="28" t="s">
        <v>47</v>
      </c>
      <c r="Y181" s="28" t="s">
        <v>113</v>
      </c>
      <c r="Z181" s="18" t="s">
        <v>1136</v>
      </c>
      <c r="AA181" s="18"/>
      <c r="AB181" s="18"/>
      <c r="AC181" s="14">
        <v>0</v>
      </c>
      <c r="AD181" s="14">
        <v>0</v>
      </c>
      <c r="AE181" s="18">
        <v>2</v>
      </c>
      <c r="AF181" s="41"/>
      <c r="AG181" s="57"/>
      <c r="AH181" s="31">
        <v>230000</v>
      </c>
      <c r="AI181" s="33" t="s">
        <v>113</v>
      </c>
      <c r="AJ181" s="31">
        <v>215600</v>
      </c>
      <c r="AK181" s="33" t="s">
        <v>693</v>
      </c>
      <c r="AL181" s="31">
        <v>195000</v>
      </c>
      <c r="AM181" s="11" t="s">
        <v>111</v>
      </c>
      <c r="AN181" s="15" t="s">
        <v>1134</v>
      </c>
      <c r="AO181" s="34" t="s">
        <v>43</v>
      </c>
      <c r="AP181" s="35">
        <v>2</v>
      </c>
      <c r="AQ181" s="57" t="s">
        <v>1136</v>
      </c>
      <c r="AR181" s="37"/>
      <c r="AS181" s="13"/>
      <c r="AT181" s="13"/>
    </row>
    <row r="182" spans="1:46" ht="45.75" thickBot="1" x14ac:dyDescent="0.3">
      <c r="A182" s="14">
        <v>181</v>
      </c>
      <c r="B182" s="15" t="s">
        <v>1137</v>
      </c>
      <c r="C182" s="41" t="s">
        <v>1138</v>
      </c>
      <c r="D182" s="41" t="s">
        <v>1139</v>
      </c>
      <c r="E182" s="18" t="s">
        <v>1140</v>
      </c>
      <c r="F182" s="18" t="s">
        <v>42</v>
      </c>
      <c r="G182" s="41" t="s">
        <v>43</v>
      </c>
      <c r="H182" s="19">
        <v>2</v>
      </c>
      <c r="I182" s="18">
        <v>2</v>
      </c>
      <c r="J182" s="20">
        <v>132000</v>
      </c>
      <c r="K182" s="39">
        <v>0.08</v>
      </c>
      <c r="L182" s="22">
        <f t="shared" si="24"/>
        <v>264000</v>
      </c>
      <c r="M182" s="23">
        <f t="shared" si="21"/>
        <v>285120</v>
      </c>
      <c r="N182" s="23">
        <f t="shared" si="22"/>
        <v>21120</v>
      </c>
      <c r="O182" s="44" t="s">
        <v>83</v>
      </c>
      <c r="P182" s="23">
        <f t="shared" si="23"/>
        <v>142560</v>
      </c>
      <c r="Q182" s="25">
        <f t="shared" si="29"/>
        <v>0.24657534246575341</v>
      </c>
      <c r="R182" s="23">
        <f t="shared" si="30"/>
        <v>3</v>
      </c>
      <c r="S182" s="26">
        <f t="shared" si="26"/>
        <v>0.25</v>
      </c>
      <c r="T182" s="27">
        <f t="shared" si="26"/>
        <v>3</v>
      </c>
      <c r="U182" s="24" t="str">
        <f t="shared" si="25"/>
        <v xml:space="preserve">0,25 sản phẩm/tháng hoặc 3 sản phẩm/năm </v>
      </c>
      <c r="V182" s="39"/>
      <c r="W182" s="21" t="s">
        <v>46</v>
      </c>
      <c r="X182" s="28" t="s">
        <v>47</v>
      </c>
      <c r="Y182" s="28" t="s">
        <v>113</v>
      </c>
      <c r="Z182" s="18" t="s">
        <v>1141</v>
      </c>
      <c r="AA182" s="18"/>
      <c r="AB182" s="18"/>
      <c r="AC182" s="14">
        <v>0</v>
      </c>
      <c r="AD182" s="14">
        <v>0</v>
      </c>
      <c r="AE182" s="18">
        <v>2</v>
      </c>
      <c r="AF182" s="41"/>
      <c r="AG182" s="57"/>
      <c r="AH182" s="31">
        <v>200000</v>
      </c>
      <c r="AI182" s="33" t="s">
        <v>113</v>
      </c>
      <c r="AJ182" s="31">
        <v>178000</v>
      </c>
      <c r="AK182" s="33" t="s">
        <v>693</v>
      </c>
      <c r="AL182" s="31">
        <v>132000</v>
      </c>
      <c r="AM182" s="11" t="s">
        <v>111</v>
      </c>
      <c r="AN182" s="15" t="s">
        <v>1139</v>
      </c>
      <c r="AO182" s="34" t="s">
        <v>43</v>
      </c>
      <c r="AP182" s="35">
        <v>2</v>
      </c>
      <c r="AQ182" s="57" t="s">
        <v>1141</v>
      </c>
      <c r="AR182" s="37"/>
      <c r="AS182" s="13"/>
      <c r="AT182" s="13"/>
    </row>
    <row r="183" spans="1:46" ht="45.75" thickBot="1" x14ac:dyDescent="0.3">
      <c r="A183" s="14">
        <v>182</v>
      </c>
      <c r="B183" s="15" t="s">
        <v>1142</v>
      </c>
      <c r="C183" s="41" t="s">
        <v>1143</v>
      </c>
      <c r="D183" s="41" t="s">
        <v>1144</v>
      </c>
      <c r="E183" s="18" t="s">
        <v>1145</v>
      </c>
      <c r="F183" s="18" t="s">
        <v>42</v>
      </c>
      <c r="G183" s="41" t="s">
        <v>43</v>
      </c>
      <c r="H183" s="19">
        <v>1</v>
      </c>
      <c r="I183" s="18">
        <v>1</v>
      </c>
      <c r="J183" s="20">
        <v>96000</v>
      </c>
      <c r="K183" s="39">
        <v>0.08</v>
      </c>
      <c r="L183" s="22">
        <f t="shared" si="24"/>
        <v>96000</v>
      </c>
      <c r="M183" s="23">
        <f t="shared" si="21"/>
        <v>103680</v>
      </c>
      <c r="N183" s="23">
        <f t="shared" si="22"/>
        <v>7680</v>
      </c>
      <c r="O183" s="44" t="s">
        <v>83</v>
      </c>
      <c r="P183" s="23">
        <f t="shared" si="23"/>
        <v>51840</v>
      </c>
      <c r="Q183" s="25">
        <f t="shared" si="29"/>
        <v>0.12328767123287671</v>
      </c>
      <c r="R183" s="23">
        <f t="shared" si="30"/>
        <v>1.5</v>
      </c>
      <c r="S183" s="26">
        <f t="shared" si="26"/>
        <v>0.12</v>
      </c>
      <c r="T183" s="27">
        <f t="shared" si="26"/>
        <v>1.5</v>
      </c>
      <c r="U183" s="24" t="str">
        <f t="shared" si="25"/>
        <v xml:space="preserve">0,12 sản phẩm/tháng hoặc 1,5 sản phẩm/năm </v>
      </c>
      <c r="V183" s="39"/>
      <c r="W183" s="21" t="s">
        <v>46</v>
      </c>
      <c r="X183" s="28" t="s">
        <v>47</v>
      </c>
      <c r="Y183" s="28" t="s">
        <v>113</v>
      </c>
      <c r="Z183" s="18" t="s">
        <v>1146</v>
      </c>
      <c r="AA183" s="18"/>
      <c r="AB183" s="18"/>
      <c r="AC183" s="14">
        <v>0</v>
      </c>
      <c r="AD183" s="14">
        <v>0</v>
      </c>
      <c r="AE183" s="18">
        <v>1</v>
      </c>
      <c r="AF183" s="41"/>
      <c r="AG183" s="57"/>
      <c r="AH183" s="31">
        <v>105000</v>
      </c>
      <c r="AI183" s="33" t="s">
        <v>113</v>
      </c>
      <c r="AJ183" s="31">
        <v>150000</v>
      </c>
      <c r="AK183" s="33" t="s">
        <v>693</v>
      </c>
      <c r="AL183" s="31">
        <v>96000</v>
      </c>
      <c r="AM183" s="11" t="s">
        <v>111</v>
      </c>
      <c r="AN183" s="15" t="s">
        <v>1144</v>
      </c>
      <c r="AO183" s="34" t="s">
        <v>43</v>
      </c>
      <c r="AP183" s="35">
        <v>1</v>
      </c>
      <c r="AQ183" s="57" t="s">
        <v>1146</v>
      </c>
      <c r="AR183" s="37"/>
      <c r="AS183" s="13"/>
      <c r="AT183" s="13"/>
    </row>
    <row r="184" spans="1:46" ht="75.75" thickBot="1" x14ac:dyDescent="0.3">
      <c r="A184" s="14">
        <v>183</v>
      </c>
      <c r="B184" s="15" t="s">
        <v>1147</v>
      </c>
      <c r="C184" s="40" t="s">
        <v>1148</v>
      </c>
      <c r="D184" s="40" t="s">
        <v>1149</v>
      </c>
      <c r="E184" s="18" t="s">
        <v>1150</v>
      </c>
      <c r="F184" s="18" t="s">
        <v>42</v>
      </c>
      <c r="G184" s="14" t="s">
        <v>43</v>
      </c>
      <c r="H184" s="42">
        <v>2</v>
      </c>
      <c r="I184" s="18">
        <v>2</v>
      </c>
      <c r="J184" s="20">
        <v>1500000</v>
      </c>
      <c r="K184" s="39">
        <v>0.08</v>
      </c>
      <c r="L184" s="22">
        <f t="shared" si="24"/>
        <v>3000000</v>
      </c>
      <c r="M184" s="23">
        <f t="shared" si="21"/>
        <v>3240000</v>
      </c>
      <c r="N184" s="23">
        <f t="shared" si="22"/>
        <v>240000</v>
      </c>
      <c r="O184" s="44" t="s">
        <v>83</v>
      </c>
      <c r="P184" s="23">
        <f t="shared" si="23"/>
        <v>1620000</v>
      </c>
      <c r="Q184" s="25">
        <f t="shared" si="29"/>
        <v>0.24657534246575341</v>
      </c>
      <c r="R184" s="23">
        <f t="shared" si="30"/>
        <v>3</v>
      </c>
      <c r="S184" s="26">
        <f t="shared" si="26"/>
        <v>0.25</v>
      </c>
      <c r="T184" s="27">
        <f t="shared" si="26"/>
        <v>3</v>
      </c>
      <c r="U184" s="24" t="str">
        <f t="shared" si="25"/>
        <v xml:space="preserve">0,25 sản phẩm/tháng hoặc 3 sản phẩm/năm </v>
      </c>
      <c r="V184" s="39"/>
      <c r="W184" s="21" t="s">
        <v>46</v>
      </c>
      <c r="X184" s="28" t="s">
        <v>47</v>
      </c>
      <c r="Y184" s="28" t="s">
        <v>113</v>
      </c>
      <c r="Z184" s="18" t="s">
        <v>1151</v>
      </c>
      <c r="AA184" s="18"/>
      <c r="AB184" s="18"/>
      <c r="AC184" s="14">
        <v>0</v>
      </c>
      <c r="AD184" s="14">
        <v>0</v>
      </c>
      <c r="AE184" s="18">
        <v>2</v>
      </c>
      <c r="AF184" s="14"/>
      <c r="AG184" s="36"/>
      <c r="AH184" s="31">
        <v>3100000</v>
      </c>
      <c r="AI184" s="33" t="s">
        <v>113</v>
      </c>
      <c r="AJ184" s="31">
        <v>1500000</v>
      </c>
      <c r="AK184" s="33" t="s">
        <v>693</v>
      </c>
      <c r="AL184" s="31">
        <v>2400000</v>
      </c>
      <c r="AM184" s="11" t="s">
        <v>111</v>
      </c>
      <c r="AN184" s="15" t="s">
        <v>1149</v>
      </c>
      <c r="AO184" s="34" t="s">
        <v>43</v>
      </c>
      <c r="AP184" s="35">
        <v>2</v>
      </c>
      <c r="AQ184" s="36" t="s">
        <v>1151</v>
      </c>
      <c r="AR184" s="37"/>
      <c r="AS184" s="13"/>
      <c r="AT184" s="13"/>
    </row>
    <row r="185" spans="1:46" ht="60.75" thickBot="1" x14ac:dyDescent="0.3">
      <c r="A185" s="14">
        <v>184</v>
      </c>
      <c r="B185" s="15" t="s">
        <v>1152</v>
      </c>
      <c r="C185" s="40" t="s">
        <v>1153</v>
      </c>
      <c r="D185" s="40" t="s">
        <v>1154</v>
      </c>
      <c r="E185" s="18" t="s">
        <v>1155</v>
      </c>
      <c r="F185" s="18" t="s">
        <v>42</v>
      </c>
      <c r="G185" s="14" t="s">
        <v>43</v>
      </c>
      <c r="H185" s="42">
        <v>4</v>
      </c>
      <c r="I185" s="18">
        <v>4</v>
      </c>
      <c r="J185" s="20">
        <v>2100000</v>
      </c>
      <c r="K185" s="39">
        <v>0.08</v>
      </c>
      <c r="L185" s="22">
        <f t="shared" si="24"/>
        <v>8400000</v>
      </c>
      <c r="M185" s="23">
        <f t="shared" si="21"/>
        <v>9072000</v>
      </c>
      <c r="N185" s="23">
        <f t="shared" si="22"/>
        <v>672000</v>
      </c>
      <c r="O185" s="44" t="s">
        <v>83</v>
      </c>
      <c r="P185" s="23">
        <f t="shared" si="23"/>
        <v>4536000</v>
      </c>
      <c r="Q185" s="25">
        <f t="shared" si="29"/>
        <v>0.49315068493150682</v>
      </c>
      <c r="R185" s="23">
        <f t="shared" si="30"/>
        <v>6</v>
      </c>
      <c r="S185" s="26">
        <f t="shared" si="26"/>
        <v>0.49</v>
      </c>
      <c r="T185" s="27">
        <f t="shared" si="26"/>
        <v>6</v>
      </c>
      <c r="U185" s="24" t="str">
        <f t="shared" si="25"/>
        <v xml:space="preserve">0,49 sản phẩm/tháng hoặc 6 sản phẩm/năm </v>
      </c>
      <c r="V185" s="39"/>
      <c r="W185" s="21" t="s">
        <v>46</v>
      </c>
      <c r="X185" s="28" t="s">
        <v>47</v>
      </c>
      <c r="Y185" s="28" t="s">
        <v>113</v>
      </c>
      <c r="Z185" s="18" t="s">
        <v>1156</v>
      </c>
      <c r="AA185" s="18"/>
      <c r="AB185" s="18"/>
      <c r="AC185" s="14">
        <v>0</v>
      </c>
      <c r="AD185" s="14">
        <v>0</v>
      </c>
      <c r="AE185" s="18">
        <v>4</v>
      </c>
      <c r="AF185" s="14"/>
      <c r="AG185" s="36"/>
      <c r="AH185" s="31">
        <v>3700000</v>
      </c>
      <c r="AI185" s="33" t="s">
        <v>113</v>
      </c>
      <c r="AJ185" s="31">
        <v>2100000</v>
      </c>
      <c r="AK185" s="33" t="s">
        <v>693</v>
      </c>
      <c r="AL185" s="31">
        <v>4350000</v>
      </c>
      <c r="AM185" s="11" t="s">
        <v>111</v>
      </c>
      <c r="AN185" s="15" t="s">
        <v>1154</v>
      </c>
      <c r="AO185" s="34" t="s">
        <v>43</v>
      </c>
      <c r="AP185" s="35">
        <v>4</v>
      </c>
      <c r="AQ185" s="36" t="s">
        <v>1156</v>
      </c>
      <c r="AR185" s="37"/>
      <c r="AS185" s="13"/>
      <c r="AT185" s="13"/>
    </row>
    <row r="186" spans="1:46" ht="60.75" thickBot="1" x14ac:dyDescent="0.3">
      <c r="A186" s="14">
        <v>185</v>
      </c>
      <c r="B186" s="15" t="s">
        <v>1157</v>
      </c>
      <c r="C186" s="40" t="s">
        <v>1158</v>
      </c>
      <c r="D186" s="40" t="s">
        <v>1159</v>
      </c>
      <c r="E186" s="18" t="s">
        <v>1160</v>
      </c>
      <c r="F186" s="18" t="s">
        <v>42</v>
      </c>
      <c r="G186" s="14" t="s">
        <v>43</v>
      </c>
      <c r="H186" s="42">
        <v>4</v>
      </c>
      <c r="I186" s="18">
        <v>4</v>
      </c>
      <c r="J186" s="20">
        <v>150000</v>
      </c>
      <c r="K186" s="39">
        <v>0.08</v>
      </c>
      <c r="L186" s="22">
        <f t="shared" si="24"/>
        <v>600000</v>
      </c>
      <c r="M186" s="23">
        <f t="shared" si="21"/>
        <v>648000</v>
      </c>
      <c r="N186" s="23">
        <f t="shared" si="22"/>
        <v>48000</v>
      </c>
      <c r="O186" s="44" t="s">
        <v>83</v>
      </c>
      <c r="P186" s="23">
        <f t="shared" si="23"/>
        <v>324000</v>
      </c>
      <c r="Q186" s="25">
        <f t="shared" si="29"/>
        <v>0.49315068493150682</v>
      </c>
      <c r="R186" s="23">
        <f t="shared" si="30"/>
        <v>6</v>
      </c>
      <c r="S186" s="26">
        <f t="shared" si="26"/>
        <v>0.49</v>
      </c>
      <c r="T186" s="27">
        <f t="shared" si="26"/>
        <v>6</v>
      </c>
      <c r="U186" s="24" t="str">
        <f t="shared" si="25"/>
        <v xml:space="preserve">0,49 sản phẩm/tháng hoặc 6 sản phẩm/năm </v>
      </c>
      <c r="V186" s="39"/>
      <c r="W186" s="21" t="s">
        <v>46</v>
      </c>
      <c r="X186" s="28" t="s">
        <v>47</v>
      </c>
      <c r="Y186" s="28" t="s">
        <v>113</v>
      </c>
      <c r="Z186" s="18" t="s">
        <v>1161</v>
      </c>
      <c r="AA186" s="18"/>
      <c r="AB186" s="18"/>
      <c r="AC186" s="14">
        <v>0</v>
      </c>
      <c r="AD186" s="14">
        <v>0</v>
      </c>
      <c r="AE186" s="18">
        <v>4</v>
      </c>
      <c r="AF186" s="14"/>
      <c r="AG186" s="36"/>
      <c r="AH186" s="31">
        <v>189000</v>
      </c>
      <c r="AI186" s="33" t="s">
        <v>113</v>
      </c>
      <c r="AJ186" s="31">
        <v>150000</v>
      </c>
      <c r="AK186" s="33" t="s">
        <v>693</v>
      </c>
      <c r="AL186" s="31">
        <v>180000</v>
      </c>
      <c r="AM186" s="11" t="s">
        <v>111</v>
      </c>
      <c r="AN186" s="15" t="s">
        <v>1159</v>
      </c>
      <c r="AO186" s="34" t="s">
        <v>43</v>
      </c>
      <c r="AP186" s="35">
        <v>4</v>
      </c>
      <c r="AQ186" s="36" t="s">
        <v>1161</v>
      </c>
      <c r="AR186" s="37"/>
      <c r="AS186" s="13"/>
      <c r="AT186" s="13"/>
    </row>
    <row r="187" spans="1:46" ht="60.75" thickBot="1" x14ac:dyDescent="0.3">
      <c r="A187" s="14">
        <v>186</v>
      </c>
      <c r="B187" s="15" t="s">
        <v>1162</v>
      </c>
      <c r="C187" s="40" t="s">
        <v>1163</v>
      </c>
      <c r="D187" s="40" t="s">
        <v>1164</v>
      </c>
      <c r="E187" s="18" t="s">
        <v>1165</v>
      </c>
      <c r="F187" s="18" t="s">
        <v>42</v>
      </c>
      <c r="G187" s="14" t="s">
        <v>43</v>
      </c>
      <c r="H187" s="42">
        <v>2</v>
      </c>
      <c r="I187" s="18">
        <v>2</v>
      </c>
      <c r="J187" s="20">
        <v>140000</v>
      </c>
      <c r="K187" s="39">
        <v>0.08</v>
      </c>
      <c r="L187" s="22">
        <f t="shared" si="24"/>
        <v>280000</v>
      </c>
      <c r="M187" s="23">
        <f t="shared" si="21"/>
        <v>302400</v>
      </c>
      <c r="N187" s="23">
        <f t="shared" si="22"/>
        <v>22400</v>
      </c>
      <c r="O187" s="44" t="s">
        <v>83</v>
      </c>
      <c r="P187" s="23">
        <f t="shared" si="23"/>
        <v>151200</v>
      </c>
      <c r="Q187" s="25">
        <f t="shared" si="29"/>
        <v>0.24657534246575341</v>
      </c>
      <c r="R187" s="23">
        <f t="shared" si="30"/>
        <v>3</v>
      </c>
      <c r="S187" s="26">
        <f t="shared" si="26"/>
        <v>0.25</v>
      </c>
      <c r="T187" s="27">
        <f t="shared" si="26"/>
        <v>3</v>
      </c>
      <c r="U187" s="24" t="str">
        <f t="shared" si="25"/>
        <v xml:space="preserve">0,25 sản phẩm/tháng hoặc 3 sản phẩm/năm </v>
      </c>
      <c r="V187" s="39"/>
      <c r="W187" s="21" t="s">
        <v>46</v>
      </c>
      <c r="X187" s="28" t="s">
        <v>47</v>
      </c>
      <c r="Y187" s="28" t="s">
        <v>113</v>
      </c>
      <c r="Z187" s="18" t="s">
        <v>1166</v>
      </c>
      <c r="AA187" s="18"/>
      <c r="AB187" s="18"/>
      <c r="AC187" s="14">
        <v>0</v>
      </c>
      <c r="AD187" s="14">
        <v>0</v>
      </c>
      <c r="AE187" s="18">
        <v>2</v>
      </c>
      <c r="AF187" s="14"/>
      <c r="AG187" s="36"/>
      <c r="AH187" s="31">
        <v>230000</v>
      </c>
      <c r="AI187" s="33" t="s">
        <v>113</v>
      </c>
      <c r="AJ187" s="31">
        <v>140000</v>
      </c>
      <c r="AK187" s="33" t="s">
        <v>693</v>
      </c>
      <c r="AL187" s="31">
        <v>193000</v>
      </c>
      <c r="AM187" s="11" t="s">
        <v>111</v>
      </c>
      <c r="AN187" s="15" t="s">
        <v>1164</v>
      </c>
      <c r="AO187" s="34" t="s">
        <v>43</v>
      </c>
      <c r="AP187" s="35">
        <v>2</v>
      </c>
      <c r="AQ187" s="36" t="s">
        <v>1166</v>
      </c>
      <c r="AR187" s="37"/>
      <c r="AS187" s="13"/>
      <c r="AT187" s="13"/>
    </row>
    <row r="188" spans="1:46" ht="60.75" thickBot="1" x14ac:dyDescent="0.3">
      <c r="A188" s="14">
        <v>187</v>
      </c>
      <c r="B188" s="15" t="s">
        <v>1167</v>
      </c>
      <c r="C188" s="40" t="s">
        <v>1168</v>
      </c>
      <c r="D188" s="40" t="s">
        <v>1169</v>
      </c>
      <c r="E188" s="18" t="s">
        <v>1170</v>
      </c>
      <c r="F188" s="18" t="s">
        <v>42</v>
      </c>
      <c r="G188" s="14" t="s">
        <v>43</v>
      </c>
      <c r="H188" s="42">
        <v>4</v>
      </c>
      <c r="I188" s="18">
        <v>4</v>
      </c>
      <c r="J188" s="20">
        <v>230000</v>
      </c>
      <c r="K188" s="39">
        <v>0.08</v>
      </c>
      <c r="L188" s="22">
        <f t="shared" si="24"/>
        <v>920000</v>
      </c>
      <c r="M188" s="23">
        <f t="shared" si="21"/>
        <v>993600.00000000012</v>
      </c>
      <c r="N188" s="23">
        <f t="shared" si="22"/>
        <v>73600</v>
      </c>
      <c r="O188" s="44" t="s">
        <v>83</v>
      </c>
      <c r="P188" s="23">
        <f t="shared" si="23"/>
        <v>496800.00000000006</v>
      </c>
      <c r="Q188" s="25">
        <f t="shared" si="29"/>
        <v>0.49315068493150682</v>
      </c>
      <c r="R188" s="23">
        <f t="shared" si="30"/>
        <v>6</v>
      </c>
      <c r="S188" s="26">
        <f t="shared" si="26"/>
        <v>0.49</v>
      </c>
      <c r="T188" s="27">
        <f t="shared" si="26"/>
        <v>6</v>
      </c>
      <c r="U188" s="24" t="str">
        <f t="shared" si="25"/>
        <v xml:space="preserve">0,49 sản phẩm/tháng hoặc 6 sản phẩm/năm </v>
      </c>
      <c r="V188" s="39"/>
      <c r="W188" s="21" t="s">
        <v>46</v>
      </c>
      <c r="X188" s="28" t="s">
        <v>47</v>
      </c>
      <c r="Y188" s="28" t="s">
        <v>113</v>
      </c>
      <c r="Z188" s="18" t="s">
        <v>1171</v>
      </c>
      <c r="AA188" s="18"/>
      <c r="AB188" s="18"/>
      <c r="AC188" s="14">
        <v>0</v>
      </c>
      <c r="AD188" s="14">
        <v>0</v>
      </c>
      <c r="AE188" s="18">
        <v>4</v>
      </c>
      <c r="AF188" s="14"/>
      <c r="AG188" s="36"/>
      <c r="AH188" s="31">
        <v>230000</v>
      </c>
      <c r="AI188" s="33" t="s">
        <v>113</v>
      </c>
      <c r="AJ188" s="31">
        <v>260000</v>
      </c>
      <c r="AK188" s="33" t="s">
        <v>693</v>
      </c>
      <c r="AL188" s="31">
        <v>255000</v>
      </c>
      <c r="AM188" s="11" t="s">
        <v>111</v>
      </c>
      <c r="AN188" s="15" t="s">
        <v>1169</v>
      </c>
      <c r="AO188" s="34" t="s">
        <v>43</v>
      </c>
      <c r="AP188" s="35">
        <v>4</v>
      </c>
      <c r="AQ188" s="36" t="s">
        <v>1171</v>
      </c>
      <c r="AR188" s="37"/>
      <c r="AS188" s="13"/>
      <c r="AT188" s="13"/>
    </row>
    <row r="189" spans="1:46" ht="75.75" thickBot="1" x14ac:dyDescent="0.3">
      <c r="A189" s="14">
        <v>188</v>
      </c>
      <c r="B189" s="15" t="s">
        <v>1172</v>
      </c>
      <c r="C189" s="41" t="s">
        <v>1173</v>
      </c>
      <c r="D189" s="41" t="s">
        <v>1174</v>
      </c>
      <c r="E189" s="18" t="s">
        <v>1175</v>
      </c>
      <c r="F189" s="18" t="s">
        <v>232</v>
      </c>
      <c r="G189" s="41" t="s">
        <v>145</v>
      </c>
      <c r="H189" s="19">
        <v>1</v>
      </c>
      <c r="I189" s="18">
        <v>1</v>
      </c>
      <c r="J189" s="20">
        <v>8200000</v>
      </c>
      <c r="K189" s="39">
        <v>0.08</v>
      </c>
      <c r="L189" s="22">
        <f t="shared" si="24"/>
        <v>8200000</v>
      </c>
      <c r="M189" s="23">
        <f t="shared" si="21"/>
        <v>8856000</v>
      </c>
      <c r="N189" s="23">
        <f t="shared" si="22"/>
        <v>656000</v>
      </c>
      <c r="O189" s="44" t="s">
        <v>83</v>
      </c>
      <c r="P189" s="23">
        <f t="shared" si="23"/>
        <v>4428000</v>
      </c>
      <c r="Q189" s="25">
        <f t="shared" si="29"/>
        <v>0.12328767123287671</v>
      </c>
      <c r="R189" s="23">
        <f t="shared" si="30"/>
        <v>1.5</v>
      </c>
      <c r="S189" s="26">
        <f t="shared" si="26"/>
        <v>0.12</v>
      </c>
      <c r="T189" s="27">
        <f t="shared" si="26"/>
        <v>1.5</v>
      </c>
      <c r="U189" s="24" t="str">
        <f t="shared" si="25"/>
        <v xml:space="preserve">0,12 sản phẩm/tháng hoặc 1,5 sản phẩm/năm </v>
      </c>
      <c r="V189" s="39"/>
      <c r="W189" s="21" t="s">
        <v>46</v>
      </c>
      <c r="X189" s="28" t="s">
        <v>47</v>
      </c>
      <c r="Y189" s="28" t="s">
        <v>239</v>
      </c>
      <c r="Z189" s="18" t="s">
        <v>1176</v>
      </c>
      <c r="AA189" s="18"/>
      <c r="AB189" s="18"/>
      <c r="AC189" s="14">
        <v>0</v>
      </c>
      <c r="AD189" s="14">
        <v>0</v>
      </c>
      <c r="AE189" s="18">
        <v>1</v>
      </c>
      <c r="AF189" s="41"/>
      <c r="AG189" s="49" t="s">
        <v>1177</v>
      </c>
      <c r="AH189" s="31">
        <v>8200000</v>
      </c>
      <c r="AI189" s="95" t="s">
        <v>239</v>
      </c>
      <c r="AJ189" s="31">
        <v>14500000</v>
      </c>
      <c r="AK189" s="33" t="s">
        <v>596</v>
      </c>
      <c r="AL189" s="31">
        <v>11000000</v>
      </c>
      <c r="AM189" s="11" t="s">
        <v>1178</v>
      </c>
      <c r="AN189" s="15" t="s">
        <v>1174</v>
      </c>
      <c r="AO189" s="34" t="s">
        <v>145</v>
      </c>
      <c r="AP189" s="35">
        <v>1</v>
      </c>
      <c r="AQ189" s="57" t="s">
        <v>1176</v>
      </c>
      <c r="AR189" s="37"/>
      <c r="AS189" s="13"/>
      <c r="AT189" s="13"/>
    </row>
    <row r="190" spans="1:46" ht="135.75" thickBot="1" x14ac:dyDescent="0.3">
      <c r="A190" s="14">
        <v>189</v>
      </c>
      <c r="B190" s="15" t="s">
        <v>1179</v>
      </c>
      <c r="C190" s="41" t="s">
        <v>1180</v>
      </c>
      <c r="D190" s="96" t="s">
        <v>1181</v>
      </c>
      <c r="E190" s="18" t="s">
        <v>1182</v>
      </c>
      <c r="F190" s="18" t="s">
        <v>42</v>
      </c>
      <c r="G190" s="41" t="s">
        <v>43</v>
      </c>
      <c r="H190" s="19">
        <v>1</v>
      </c>
      <c r="I190" s="18">
        <v>1</v>
      </c>
      <c r="J190" s="20">
        <v>7900000</v>
      </c>
      <c r="K190" s="39">
        <v>0.08</v>
      </c>
      <c r="L190" s="22">
        <f t="shared" si="24"/>
        <v>7900000</v>
      </c>
      <c r="M190" s="23">
        <f t="shared" si="21"/>
        <v>8532000</v>
      </c>
      <c r="N190" s="23">
        <f t="shared" si="22"/>
        <v>632000</v>
      </c>
      <c r="O190" s="44" t="s">
        <v>83</v>
      </c>
      <c r="P190" s="23">
        <f t="shared" si="23"/>
        <v>4266000</v>
      </c>
      <c r="Q190" s="25">
        <f t="shared" si="29"/>
        <v>0.12328767123287671</v>
      </c>
      <c r="R190" s="23">
        <f t="shared" si="30"/>
        <v>1.5</v>
      </c>
      <c r="S190" s="26">
        <f t="shared" si="26"/>
        <v>0.12</v>
      </c>
      <c r="T190" s="27">
        <f t="shared" si="26"/>
        <v>1.5</v>
      </c>
      <c r="U190" s="24" t="str">
        <f t="shared" si="25"/>
        <v xml:space="preserve">0,12 sản phẩm/tháng hoặc 1,5 sản phẩm/năm </v>
      </c>
      <c r="V190" s="39"/>
      <c r="W190" s="21" t="s">
        <v>46</v>
      </c>
      <c r="X190" s="28" t="s">
        <v>47</v>
      </c>
      <c r="Y190" s="28" t="s">
        <v>239</v>
      </c>
      <c r="Z190" s="18" t="s">
        <v>1183</v>
      </c>
      <c r="AA190" s="18"/>
      <c r="AB190" s="18"/>
      <c r="AC190" s="14">
        <v>0</v>
      </c>
      <c r="AD190" s="14">
        <v>0</v>
      </c>
      <c r="AE190" s="18">
        <v>1</v>
      </c>
      <c r="AF190" s="41"/>
      <c r="AG190" s="49" t="s">
        <v>1177</v>
      </c>
      <c r="AH190" s="31">
        <v>7900000</v>
      </c>
      <c r="AI190" s="95" t="s">
        <v>239</v>
      </c>
      <c r="AJ190" s="31">
        <v>12000000</v>
      </c>
      <c r="AK190" s="33" t="s">
        <v>596</v>
      </c>
      <c r="AL190" s="31">
        <v>9200000</v>
      </c>
      <c r="AM190" s="11" t="s">
        <v>1178</v>
      </c>
      <c r="AN190" s="15" t="s">
        <v>1184</v>
      </c>
      <c r="AO190" s="34" t="s">
        <v>43</v>
      </c>
      <c r="AP190" s="35">
        <v>1</v>
      </c>
      <c r="AQ190" s="57" t="s">
        <v>1183</v>
      </c>
      <c r="AR190" s="37"/>
      <c r="AS190" s="13"/>
      <c r="AT190" s="13"/>
    </row>
    <row r="191" spans="1:46" ht="135.75" thickBot="1" x14ac:dyDescent="0.3">
      <c r="A191" s="14">
        <v>190</v>
      </c>
      <c r="B191" s="15" t="s">
        <v>1185</v>
      </c>
      <c r="C191" s="41" t="s">
        <v>1186</v>
      </c>
      <c r="D191" s="96" t="s">
        <v>1187</v>
      </c>
      <c r="E191" s="18" t="s">
        <v>1188</v>
      </c>
      <c r="F191" s="18" t="s">
        <v>42</v>
      </c>
      <c r="G191" s="41" t="s">
        <v>43</v>
      </c>
      <c r="H191" s="19">
        <v>1</v>
      </c>
      <c r="I191" s="18">
        <v>1</v>
      </c>
      <c r="J191" s="20">
        <v>7900000</v>
      </c>
      <c r="K191" s="39">
        <v>0.08</v>
      </c>
      <c r="L191" s="22">
        <f t="shared" si="24"/>
        <v>7900000</v>
      </c>
      <c r="M191" s="23">
        <f t="shared" si="21"/>
        <v>8532000</v>
      </c>
      <c r="N191" s="23">
        <f t="shared" si="22"/>
        <v>632000</v>
      </c>
      <c r="O191" s="44" t="s">
        <v>83</v>
      </c>
      <c r="P191" s="23">
        <f t="shared" si="23"/>
        <v>4266000</v>
      </c>
      <c r="Q191" s="25">
        <f t="shared" si="29"/>
        <v>0.12328767123287671</v>
      </c>
      <c r="R191" s="23">
        <f t="shared" si="30"/>
        <v>1.5</v>
      </c>
      <c r="S191" s="26">
        <f t="shared" si="26"/>
        <v>0.12</v>
      </c>
      <c r="T191" s="27">
        <f t="shared" si="26"/>
        <v>1.5</v>
      </c>
      <c r="U191" s="24" t="str">
        <f t="shared" si="25"/>
        <v xml:space="preserve">0,12 sản phẩm/tháng hoặc 1,5 sản phẩm/năm </v>
      </c>
      <c r="V191" s="39"/>
      <c r="W191" s="21" t="s">
        <v>46</v>
      </c>
      <c r="X191" s="28" t="s">
        <v>47</v>
      </c>
      <c r="Y191" s="28" t="s">
        <v>239</v>
      </c>
      <c r="Z191" s="18" t="s">
        <v>1189</v>
      </c>
      <c r="AA191" s="18"/>
      <c r="AB191" s="18"/>
      <c r="AC191" s="14">
        <v>0</v>
      </c>
      <c r="AD191" s="14">
        <v>0</v>
      </c>
      <c r="AE191" s="18">
        <v>1</v>
      </c>
      <c r="AF191" s="41"/>
      <c r="AG191" s="49" t="s">
        <v>1177</v>
      </c>
      <c r="AH191" s="31">
        <v>9100000</v>
      </c>
      <c r="AI191" s="97" t="s">
        <v>239</v>
      </c>
      <c r="AJ191" s="31">
        <v>7900000</v>
      </c>
      <c r="AK191" s="97" t="s">
        <v>596</v>
      </c>
      <c r="AL191" s="31">
        <v>14000000</v>
      </c>
      <c r="AM191" s="11" t="s">
        <v>1178</v>
      </c>
      <c r="AN191" s="15" t="s">
        <v>1190</v>
      </c>
      <c r="AO191" s="34" t="s">
        <v>43</v>
      </c>
      <c r="AP191" s="35">
        <v>1</v>
      </c>
      <c r="AQ191" s="57" t="s">
        <v>1189</v>
      </c>
      <c r="AR191" s="37"/>
      <c r="AS191" s="13"/>
      <c r="AT191" s="13"/>
    </row>
    <row r="192" spans="1:46" ht="75.75" thickBot="1" x14ac:dyDescent="0.3">
      <c r="A192" s="14">
        <v>191</v>
      </c>
      <c r="B192" s="15" t="s">
        <v>1191</v>
      </c>
      <c r="C192" s="41" t="s">
        <v>1192</v>
      </c>
      <c r="D192" s="41" t="s">
        <v>1193</v>
      </c>
      <c r="E192" s="18" t="s">
        <v>1194</v>
      </c>
      <c r="F192" s="18" t="s">
        <v>232</v>
      </c>
      <c r="G192" s="41" t="s">
        <v>145</v>
      </c>
      <c r="H192" s="19">
        <v>1</v>
      </c>
      <c r="I192" s="18">
        <v>1</v>
      </c>
      <c r="J192" s="20">
        <v>8200000</v>
      </c>
      <c r="K192" s="39">
        <v>0.08</v>
      </c>
      <c r="L192" s="22">
        <f t="shared" si="24"/>
        <v>8200000</v>
      </c>
      <c r="M192" s="23">
        <f t="shared" si="21"/>
        <v>8856000</v>
      </c>
      <c r="N192" s="23">
        <f t="shared" si="22"/>
        <v>656000</v>
      </c>
      <c r="O192" s="44" t="s">
        <v>83</v>
      </c>
      <c r="P192" s="23">
        <f t="shared" si="23"/>
        <v>4428000</v>
      </c>
      <c r="Q192" s="25">
        <f t="shared" si="29"/>
        <v>0.12328767123287671</v>
      </c>
      <c r="R192" s="23">
        <f t="shared" si="30"/>
        <v>1.5</v>
      </c>
      <c r="S192" s="26">
        <f t="shared" si="26"/>
        <v>0.12</v>
      </c>
      <c r="T192" s="27">
        <f t="shared" si="26"/>
        <v>1.5</v>
      </c>
      <c r="U192" s="24" t="str">
        <f t="shared" si="25"/>
        <v xml:space="preserve">0,12 sản phẩm/tháng hoặc 1,5 sản phẩm/năm </v>
      </c>
      <c r="V192" s="39"/>
      <c r="W192" s="21" t="s">
        <v>46</v>
      </c>
      <c r="X192" s="28" t="s">
        <v>47</v>
      </c>
      <c r="Y192" s="28" t="s">
        <v>239</v>
      </c>
      <c r="Z192" s="18" t="s">
        <v>1195</v>
      </c>
      <c r="AA192" s="18"/>
      <c r="AB192" s="18"/>
      <c r="AC192" s="14">
        <v>0</v>
      </c>
      <c r="AD192" s="14">
        <v>0</v>
      </c>
      <c r="AE192" s="18">
        <v>1</v>
      </c>
      <c r="AF192" s="41"/>
      <c r="AG192" s="49" t="s">
        <v>1177</v>
      </c>
      <c r="AH192" s="31">
        <v>18000000</v>
      </c>
      <c r="AI192" s="97" t="s">
        <v>239</v>
      </c>
      <c r="AJ192" s="31">
        <v>8200000</v>
      </c>
      <c r="AK192" s="97" t="s">
        <v>596</v>
      </c>
      <c r="AL192" s="31">
        <v>14300000</v>
      </c>
      <c r="AM192" s="11" t="s">
        <v>1178</v>
      </c>
      <c r="AN192" s="15" t="s">
        <v>1196</v>
      </c>
      <c r="AO192" s="34" t="s">
        <v>145</v>
      </c>
      <c r="AP192" s="35">
        <v>1</v>
      </c>
      <c r="AQ192" s="57" t="s">
        <v>1195</v>
      </c>
      <c r="AR192" s="37"/>
      <c r="AS192" s="13"/>
      <c r="AT192" s="13"/>
    </row>
    <row r="193" spans="1:46" ht="135.75" thickBot="1" x14ac:dyDescent="0.3">
      <c r="A193" s="14">
        <v>192</v>
      </c>
      <c r="B193" s="15" t="s">
        <v>1197</v>
      </c>
      <c r="C193" s="41" t="s">
        <v>1198</v>
      </c>
      <c r="D193" s="96" t="s">
        <v>1199</v>
      </c>
      <c r="E193" s="18" t="s">
        <v>1200</v>
      </c>
      <c r="F193" s="18" t="s">
        <v>42</v>
      </c>
      <c r="G193" s="41" t="s">
        <v>43</v>
      </c>
      <c r="H193" s="19">
        <v>1</v>
      </c>
      <c r="I193" s="18">
        <v>1</v>
      </c>
      <c r="J193" s="20">
        <v>7900000</v>
      </c>
      <c r="K193" s="39">
        <v>0.08</v>
      </c>
      <c r="L193" s="22">
        <f t="shared" si="24"/>
        <v>7900000</v>
      </c>
      <c r="M193" s="23">
        <f t="shared" si="21"/>
        <v>8532000</v>
      </c>
      <c r="N193" s="23">
        <f t="shared" si="22"/>
        <v>632000</v>
      </c>
      <c r="O193" s="44" t="s">
        <v>83</v>
      </c>
      <c r="P193" s="23">
        <f t="shared" si="23"/>
        <v>4266000</v>
      </c>
      <c r="Q193" s="25">
        <f t="shared" si="29"/>
        <v>0.12328767123287671</v>
      </c>
      <c r="R193" s="23">
        <f t="shared" si="30"/>
        <v>1.5</v>
      </c>
      <c r="S193" s="26">
        <f t="shared" ref="S193:T252" si="31">ROUND(Q193,2)</f>
        <v>0.12</v>
      </c>
      <c r="T193" s="27">
        <f t="shared" si="31"/>
        <v>1.5</v>
      </c>
      <c r="U193" s="24" t="str">
        <f t="shared" si="25"/>
        <v xml:space="preserve">0,12 sản phẩm/tháng hoặc 1,5 sản phẩm/năm </v>
      </c>
      <c r="V193" s="39"/>
      <c r="W193" s="21" t="s">
        <v>46</v>
      </c>
      <c r="X193" s="28" t="s">
        <v>47</v>
      </c>
      <c r="Y193" s="28" t="s">
        <v>239</v>
      </c>
      <c r="Z193" s="18" t="s">
        <v>1201</v>
      </c>
      <c r="AA193" s="18"/>
      <c r="AB193" s="18"/>
      <c r="AC193" s="14">
        <v>0</v>
      </c>
      <c r="AD193" s="14">
        <v>0</v>
      </c>
      <c r="AE193" s="18">
        <v>1</v>
      </c>
      <c r="AF193" s="41"/>
      <c r="AG193" s="49" t="s">
        <v>1177</v>
      </c>
      <c r="AH193" s="31">
        <v>8200000</v>
      </c>
      <c r="AI193" s="97" t="s">
        <v>239</v>
      </c>
      <c r="AJ193" s="31">
        <v>7900000</v>
      </c>
      <c r="AK193" s="97" t="s">
        <v>596</v>
      </c>
      <c r="AL193" s="31">
        <v>9140000</v>
      </c>
      <c r="AM193" s="11" t="s">
        <v>1178</v>
      </c>
      <c r="AN193" s="15" t="s">
        <v>1202</v>
      </c>
      <c r="AO193" s="34" t="s">
        <v>43</v>
      </c>
      <c r="AP193" s="35">
        <v>1</v>
      </c>
      <c r="AQ193" s="57" t="s">
        <v>1201</v>
      </c>
      <c r="AR193" s="37"/>
      <c r="AS193" s="13"/>
      <c r="AT193" s="13"/>
    </row>
    <row r="194" spans="1:46" ht="150.75" thickBot="1" x14ac:dyDescent="0.3">
      <c r="A194" s="14">
        <v>193</v>
      </c>
      <c r="B194" s="98" t="s">
        <v>1203</v>
      </c>
      <c r="C194" s="96" t="s">
        <v>1204</v>
      </c>
      <c r="D194" s="96" t="s">
        <v>1205</v>
      </c>
      <c r="E194" s="18" t="s">
        <v>1206</v>
      </c>
      <c r="F194" s="18" t="s">
        <v>232</v>
      </c>
      <c r="G194" s="96" t="s">
        <v>1207</v>
      </c>
      <c r="H194" s="99">
        <v>1</v>
      </c>
      <c r="I194" s="100">
        <v>1</v>
      </c>
      <c r="J194" s="20">
        <v>430000000</v>
      </c>
      <c r="K194" s="39">
        <v>0.08</v>
      </c>
      <c r="L194" s="22">
        <f t="shared" si="24"/>
        <v>430000000</v>
      </c>
      <c r="M194" s="23">
        <f t="shared" ref="M194:M257" si="32">L194*(1+K194)</f>
        <v>464400000.00000006</v>
      </c>
      <c r="N194" s="23">
        <f t="shared" ref="N194:N257" si="33">K194*L194</f>
        <v>34400000</v>
      </c>
      <c r="O194" s="44" t="s">
        <v>83</v>
      </c>
      <c r="P194" s="23">
        <f t="shared" ref="P194:P257" si="34">M194/2</f>
        <v>232200000.00000003</v>
      </c>
      <c r="Q194" s="25">
        <f t="shared" si="29"/>
        <v>0.12328767123287671</v>
      </c>
      <c r="R194" s="23">
        <f t="shared" si="30"/>
        <v>1.5</v>
      </c>
      <c r="S194" s="26">
        <f t="shared" si="31"/>
        <v>0.12</v>
      </c>
      <c r="T194" s="27">
        <f t="shared" si="31"/>
        <v>1.5</v>
      </c>
      <c r="U194" s="24" t="str">
        <f t="shared" si="25"/>
        <v xml:space="preserve">0,12 sản phẩm/tháng hoặc 1,5 sản phẩm/năm </v>
      </c>
      <c r="V194" s="21" t="s">
        <v>45</v>
      </c>
      <c r="W194" s="21" t="s">
        <v>46</v>
      </c>
      <c r="X194" s="28" t="s">
        <v>47</v>
      </c>
      <c r="Y194" s="28" t="s">
        <v>155</v>
      </c>
      <c r="Z194" s="100" t="s">
        <v>1208</v>
      </c>
      <c r="AA194" s="100">
        <v>263000000</v>
      </c>
      <c r="AB194" s="18" t="str">
        <f>VLOOKUP(Z194,'[1]Tra giá ERP'!$A$2:$C$25844,3,0)</f>
        <v>Nhập kho vật tư (HĐ:94/2022) theo hóa đơn số 22 ngày 15.03.2023</v>
      </c>
      <c r="AC194" s="101">
        <v>0</v>
      </c>
      <c r="AD194" s="101">
        <v>0</v>
      </c>
      <c r="AE194" s="18">
        <v>1</v>
      </c>
      <c r="AF194" s="96"/>
      <c r="AG194" s="49" t="s">
        <v>1177</v>
      </c>
      <c r="AH194" s="31">
        <v>519300000</v>
      </c>
      <c r="AI194" s="102" t="s">
        <v>155</v>
      </c>
      <c r="AJ194" s="31">
        <v>430000000</v>
      </c>
      <c r="AK194" s="102" t="s">
        <v>754</v>
      </c>
      <c r="AL194" s="31">
        <v>455000000</v>
      </c>
      <c r="AM194" s="103" t="s">
        <v>169</v>
      </c>
      <c r="AN194" s="98" t="s">
        <v>1209</v>
      </c>
      <c r="AO194" s="104" t="s">
        <v>1207</v>
      </c>
      <c r="AP194" s="105">
        <v>1</v>
      </c>
      <c r="AQ194" s="64" t="s">
        <v>1208</v>
      </c>
      <c r="AR194" s="106"/>
      <c r="AS194" s="107"/>
      <c r="AT194" s="107"/>
    </row>
    <row r="195" spans="1:46" ht="150.75" thickBot="1" x14ac:dyDescent="0.3">
      <c r="A195" s="14">
        <v>194</v>
      </c>
      <c r="B195" s="15" t="s">
        <v>1210</v>
      </c>
      <c r="C195" s="41" t="s">
        <v>1211</v>
      </c>
      <c r="D195" s="41" t="s">
        <v>1212</v>
      </c>
      <c r="E195" s="18" t="s">
        <v>1213</v>
      </c>
      <c r="F195" s="18" t="s">
        <v>232</v>
      </c>
      <c r="G195" s="41" t="s">
        <v>1207</v>
      </c>
      <c r="H195" s="19">
        <v>1</v>
      </c>
      <c r="I195" s="18">
        <v>1</v>
      </c>
      <c r="J195" s="20">
        <v>430000000</v>
      </c>
      <c r="K195" s="39">
        <v>0.08</v>
      </c>
      <c r="L195" s="22">
        <f t="shared" ref="L195:L258" si="35">H195*J195</f>
        <v>430000000</v>
      </c>
      <c r="M195" s="23">
        <f t="shared" si="32"/>
        <v>464400000.00000006</v>
      </c>
      <c r="N195" s="23">
        <f t="shared" si="33"/>
        <v>34400000</v>
      </c>
      <c r="O195" s="44" t="s">
        <v>83</v>
      </c>
      <c r="P195" s="23">
        <f t="shared" si="34"/>
        <v>232200000.00000003</v>
      </c>
      <c r="Q195" s="25">
        <f t="shared" si="29"/>
        <v>0.12328767123287671</v>
      </c>
      <c r="R195" s="23">
        <f t="shared" si="30"/>
        <v>1.5</v>
      </c>
      <c r="S195" s="26">
        <f t="shared" si="31"/>
        <v>0.12</v>
      </c>
      <c r="T195" s="27">
        <f t="shared" si="31"/>
        <v>1.5</v>
      </c>
      <c r="U195" s="24" t="str">
        <f t="shared" ref="U195:U258" si="36">S195&amp;" sản phẩm/tháng hoặc " &amp;T195&amp; " sản phẩm/năm "</f>
        <v xml:space="preserve">0,12 sản phẩm/tháng hoặc 1,5 sản phẩm/năm </v>
      </c>
      <c r="V195" s="21" t="s">
        <v>45</v>
      </c>
      <c r="W195" s="21" t="s">
        <v>46</v>
      </c>
      <c r="X195" s="28" t="s">
        <v>47</v>
      </c>
      <c r="Y195" s="28" t="s">
        <v>155</v>
      </c>
      <c r="Z195" s="18" t="s">
        <v>1214</v>
      </c>
      <c r="AA195" s="18">
        <v>263000000</v>
      </c>
      <c r="AB195" s="18" t="str">
        <f>VLOOKUP(Z195,'[1]Tra giá ERP'!$A$2:$C$25844,3,0)</f>
        <v>Nhập kho vật tư (HĐ:94/2022) theo hóa đơn số 22 ngày 15.03.2023</v>
      </c>
      <c r="AC195" s="14">
        <v>0</v>
      </c>
      <c r="AD195" s="14">
        <v>0</v>
      </c>
      <c r="AE195" s="18">
        <v>1</v>
      </c>
      <c r="AF195" s="41"/>
      <c r="AG195" s="49" t="s">
        <v>1177</v>
      </c>
      <c r="AH195" s="31">
        <v>522000000</v>
      </c>
      <c r="AI195" s="97" t="s">
        <v>155</v>
      </c>
      <c r="AJ195" s="31">
        <v>430000000</v>
      </c>
      <c r="AK195" s="97" t="s">
        <v>754</v>
      </c>
      <c r="AL195" s="31">
        <v>498000000</v>
      </c>
      <c r="AM195" s="11" t="s">
        <v>169</v>
      </c>
      <c r="AN195" s="15" t="s">
        <v>1215</v>
      </c>
      <c r="AO195" s="34" t="s">
        <v>1207</v>
      </c>
      <c r="AP195" s="35">
        <v>1</v>
      </c>
      <c r="AQ195" s="36" t="s">
        <v>1214</v>
      </c>
      <c r="AR195" s="37"/>
      <c r="AS195" s="13"/>
      <c r="AT195" s="13"/>
    </row>
    <row r="196" spans="1:46" ht="150.75" thickBot="1" x14ac:dyDescent="0.3">
      <c r="A196" s="14">
        <v>195</v>
      </c>
      <c r="B196" s="15" t="s">
        <v>1216</v>
      </c>
      <c r="C196" s="41" t="s">
        <v>1217</v>
      </c>
      <c r="D196" s="41" t="s">
        <v>1218</v>
      </c>
      <c r="E196" s="18" t="s">
        <v>1219</v>
      </c>
      <c r="F196" s="18" t="s">
        <v>232</v>
      </c>
      <c r="G196" s="41" t="s">
        <v>1207</v>
      </c>
      <c r="H196" s="19">
        <v>1</v>
      </c>
      <c r="I196" s="18">
        <v>1</v>
      </c>
      <c r="J196" s="20">
        <v>430000000</v>
      </c>
      <c r="K196" s="39">
        <v>0.08</v>
      </c>
      <c r="L196" s="22">
        <f t="shared" si="35"/>
        <v>430000000</v>
      </c>
      <c r="M196" s="23">
        <f t="shared" si="32"/>
        <v>464400000.00000006</v>
      </c>
      <c r="N196" s="23">
        <f t="shared" si="33"/>
        <v>34400000</v>
      </c>
      <c r="O196" s="44" t="s">
        <v>83</v>
      </c>
      <c r="P196" s="23">
        <f t="shared" si="34"/>
        <v>232200000.00000003</v>
      </c>
      <c r="Q196" s="25">
        <f t="shared" si="29"/>
        <v>0.12328767123287671</v>
      </c>
      <c r="R196" s="23">
        <f t="shared" si="30"/>
        <v>1.5</v>
      </c>
      <c r="S196" s="26">
        <f t="shared" si="31"/>
        <v>0.12</v>
      </c>
      <c r="T196" s="27">
        <f t="shared" si="31"/>
        <v>1.5</v>
      </c>
      <c r="U196" s="24" t="str">
        <f t="shared" si="36"/>
        <v xml:space="preserve">0,12 sản phẩm/tháng hoặc 1,5 sản phẩm/năm </v>
      </c>
      <c r="V196" s="21" t="s">
        <v>45</v>
      </c>
      <c r="W196" s="21" t="s">
        <v>46</v>
      </c>
      <c r="X196" s="28" t="s">
        <v>47</v>
      </c>
      <c r="Y196" s="28" t="s">
        <v>155</v>
      </c>
      <c r="Z196" s="18" t="s">
        <v>1220</v>
      </c>
      <c r="AA196" s="18">
        <v>189450000</v>
      </c>
      <c r="AB196" s="18" t="str">
        <f>VLOOKUP(Z196,'[1]Tra giá ERP'!$A$2:$C$25844,3,0)</f>
        <v>Nhập kho vật tư (HĐ:94/2022) theo hóa đơn số 22 ngày 15.03.2023</v>
      </c>
      <c r="AC196" s="14">
        <v>0</v>
      </c>
      <c r="AD196" s="14">
        <v>0</v>
      </c>
      <c r="AE196" s="18">
        <v>1</v>
      </c>
      <c r="AF196" s="41"/>
      <c r="AG196" s="49" t="s">
        <v>1177</v>
      </c>
      <c r="AH196" s="31">
        <v>520000000</v>
      </c>
      <c r="AI196" s="97" t="s">
        <v>155</v>
      </c>
      <c r="AJ196" s="31">
        <v>430000000</v>
      </c>
      <c r="AK196" s="97" t="s">
        <v>754</v>
      </c>
      <c r="AL196" s="31">
        <v>510000000</v>
      </c>
      <c r="AM196" s="11" t="s">
        <v>169</v>
      </c>
      <c r="AN196" s="15" t="s">
        <v>1221</v>
      </c>
      <c r="AO196" s="34" t="s">
        <v>1207</v>
      </c>
      <c r="AP196" s="35">
        <v>1</v>
      </c>
      <c r="AQ196" s="36" t="s">
        <v>1220</v>
      </c>
      <c r="AR196" s="37"/>
      <c r="AS196" s="13"/>
      <c r="AT196" s="13"/>
    </row>
    <row r="197" spans="1:46" ht="150.75" thickBot="1" x14ac:dyDescent="0.3">
      <c r="A197" s="14">
        <v>196</v>
      </c>
      <c r="B197" s="15" t="s">
        <v>1222</v>
      </c>
      <c r="C197" s="41" t="s">
        <v>1223</v>
      </c>
      <c r="D197" s="41" t="s">
        <v>1224</v>
      </c>
      <c r="E197" s="18" t="s">
        <v>1225</v>
      </c>
      <c r="F197" s="18" t="s">
        <v>232</v>
      </c>
      <c r="G197" s="41" t="s">
        <v>1207</v>
      </c>
      <c r="H197" s="19">
        <v>1</v>
      </c>
      <c r="I197" s="18">
        <v>1</v>
      </c>
      <c r="J197" s="20">
        <v>430000000</v>
      </c>
      <c r="K197" s="39">
        <v>0.08</v>
      </c>
      <c r="L197" s="22">
        <f t="shared" si="35"/>
        <v>430000000</v>
      </c>
      <c r="M197" s="23">
        <f t="shared" si="32"/>
        <v>464400000.00000006</v>
      </c>
      <c r="N197" s="23">
        <f t="shared" si="33"/>
        <v>34400000</v>
      </c>
      <c r="O197" s="44" t="s">
        <v>83</v>
      </c>
      <c r="P197" s="23">
        <f t="shared" si="34"/>
        <v>232200000.00000003</v>
      </c>
      <c r="Q197" s="25">
        <f t="shared" si="29"/>
        <v>0.12328767123287671</v>
      </c>
      <c r="R197" s="23">
        <f t="shared" si="30"/>
        <v>1.5</v>
      </c>
      <c r="S197" s="26">
        <f t="shared" si="31"/>
        <v>0.12</v>
      </c>
      <c r="T197" s="27">
        <f t="shared" si="31"/>
        <v>1.5</v>
      </c>
      <c r="U197" s="24" t="str">
        <f t="shared" si="36"/>
        <v xml:space="preserve">0,12 sản phẩm/tháng hoặc 1,5 sản phẩm/năm </v>
      </c>
      <c r="V197" s="21" t="s">
        <v>45</v>
      </c>
      <c r="W197" s="21" t="s">
        <v>46</v>
      </c>
      <c r="X197" s="28" t="s">
        <v>47</v>
      </c>
      <c r="Y197" s="28" t="s">
        <v>155</v>
      </c>
      <c r="Z197" s="18" t="s">
        <v>1226</v>
      </c>
      <c r="AA197" s="18">
        <v>189450000</v>
      </c>
      <c r="AB197" s="18" t="str">
        <f>VLOOKUP(Z197,'[1]Tra giá ERP'!$A$2:$C$25844,3,0)</f>
        <v>Nhập kho vật tư (HĐ:94/2022) theo hóa đơn số 22 ngày 15.03.2023</v>
      </c>
      <c r="AC197" s="14">
        <v>0</v>
      </c>
      <c r="AD197" s="14">
        <v>0</v>
      </c>
      <c r="AE197" s="18">
        <v>1</v>
      </c>
      <c r="AF197" s="41"/>
      <c r="AG197" s="49" t="s">
        <v>1177</v>
      </c>
      <c r="AH197" s="31">
        <v>530000000</v>
      </c>
      <c r="AI197" s="97" t="s">
        <v>155</v>
      </c>
      <c r="AJ197" s="31">
        <v>430000000</v>
      </c>
      <c r="AK197" s="97" t="s">
        <v>754</v>
      </c>
      <c r="AL197" s="31">
        <v>550000000</v>
      </c>
      <c r="AM197" s="11" t="s">
        <v>169</v>
      </c>
      <c r="AN197" s="15" t="s">
        <v>1227</v>
      </c>
      <c r="AO197" s="34" t="s">
        <v>1207</v>
      </c>
      <c r="AP197" s="35">
        <v>1</v>
      </c>
      <c r="AQ197" s="36" t="s">
        <v>1226</v>
      </c>
      <c r="AR197" s="37"/>
      <c r="AS197" s="13"/>
      <c r="AT197" s="13"/>
    </row>
    <row r="198" spans="1:46" ht="150.75" thickBot="1" x14ac:dyDescent="0.3">
      <c r="A198" s="14">
        <v>197</v>
      </c>
      <c r="B198" s="15" t="s">
        <v>1228</v>
      </c>
      <c r="C198" s="41" t="s">
        <v>1229</v>
      </c>
      <c r="D198" s="41" t="s">
        <v>1230</v>
      </c>
      <c r="E198" s="18" t="s">
        <v>1231</v>
      </c>
      <c r="F198" s="18" t="s">
        <v>232</v>
      </c>
      <c r="G198" s="41" t="s">
        <v>1207</v>
      </c>
      <c r="H198" s="19">
        <v>1</v>
      </c>
      <c r="I198" s="18">
        <v>1</v>
      </c>
      <c r="J198" s="20">
        <v>430000000</v>
      </c>
      <c r="K198" s="39">
        <v>0.08</v>
      </c>
      <c r="L198" s="22">
        <f t="shared" si="35"/>
        <v>430000000</v>
      </c>
      <c r="M198" s="23">
        <f t="shared" si="32"/>
        <v>464400000.00000006</v>
      </c>
      <c r="N198" s="23">
        <f t="shared" si="33"/>
        <v>34400000</v>
      </c>
      <c r="O198" s="44" t="s">
        <v>83</v>
      </c>
      <c r="P198" s="23">
        <f t="shared" si="34"/>
        <v>232200000.00000003</v>
      </c>
      <c r="Q198" s="25">
        <f t="shared" si="29"/>
        <v>0.12328767123287671</v>
      </c>
      <c r="R198" s="23">
        <f t="shared" si="30"/>
        <v>1.5</v>
      </c>
      <c r="S198" s="26">
        <f t="shared" si="31"/>
        <v>0.12</v>
      </c>
      <c r="T198" s="27">
        <f t="shared" si="31"/>
        <v>1.5</v>
      </c>
      <c r="U198" s="24" t="str">
        <f t="shared" si="36"/>
        <v xml:space="preserve">0,12 sản phẩm/tháng hoặc 1,5 sản phẩm/năm </v>
      </c>
      <c r="V198" s="21" t="s">
        <v>45</v>
      </c>
      <c r="W198" s="21" t="s">
        <v>46</v>
      </c>
      <c r="X198" s="28" t="s">
        <v>47</v>
      </c>
      <c r="Y198" s="28" t="s">
        <v>155</v>
      </c>
      <c r="Z198" s="18" t="s">
        <v>1232</v>
      </c>
      <c r="AA198" s="18">
        <v>189450000</v>
      </c>
      <c r="AB198" s="18" t="str">
        <f>VLOOKUP(Z198,'[1]Tra giá ERP'!$A$2:$C$25844,3,0)</f>
        <v>Nhập kho vật tư (HĐ:94/2022) theo hóa đơn số 22 ngày 15.03.2023</v>
      </c>
      <c r="AC198" s="14">
        <v>0</v>
      </c>
      <c r="AD198" s="14">
        <v>0</v>
      </c>
      <c r="AE198" s="18">
        <v>1</v>
      </c>
      <c r="AF198" s="41"/>
      <c r="AG198" s="49" t="s">
        <v>1177</v>
      </c>
      <c r="AH198" s="31">
        <v>560000000</v>
      </c>
      <c r="AI198" s="97" t="s">
        <v>155</v>
      </c>
      <c r="AJ198" s="31">
        <v>430000000</v>
      </c>
      <c r="AK198" s="97" t="s">
        <v>754</v>
      </c>
      <c r="AL198" s="31">
        <v>540000000</v>
      </c>
      <c r="AM198" s="11" t="s">
        <v>169</v>
      </c>
      <c r="AN198" s="15" t="s">
        <v>1233</v>
      </c>
      <c r="AO198" s="34" t="s">
        <v>1207</v>
      </c>
      <c r="AP198" s="35">
        <v>1</v>
      </c>
      <c r="AQ198" s="36" t="s">
        <v>1232</v>
      </c>
      <c r="AR198" s="37"/>
      <c r="AS198" s="13"/>
      <c r="AT198" s="13"/>
    </row>
    <row r="199" spans="1:46" ht="150.75" thickBot="1" x14ac:dyDescent="0.3">
      <c r="A199" s="14">
        <v>198</v>
      </c>
      <c r="B199" s="15" t="s">
        <v>1234</v>
      </c>
      <c r="C199" s="41" t="s">
        <v>1235</v>
      </c>
      <c r="D199" s="41" t="s">
        <v>1236</v>
      </c>
      <c r="E199" s="18" t="s">
        <v>1237</v>
      </c>
      <c r="F199" s="18" t="s">
        <v>232</v>
      </c>
      <c r="G199" s="41" t="s">
        <v>1207</v>
      </c>
      <c r="H199" s="19">
        <v>1</v>
      </c>
      <c r="I199" s="18">
        <v>1</v>
      </c>
      <c r="J199" s="20">
        <v>430000000</v>
      </c>
      <c r="K199" s="39">
        <v>0.08</v>
      </c>
      <c r="L199" s="22">
        <f t="shared" si="35"/>
        <v>430000000</v>
      </c>
      <c r="M199" s="23">
        <f t="shared" si="32"/>
        <v>464400000.00000006</v>
      </c>
      <c r="N199" s="23">
        <f t="shared" si="33"/>
        <v>34400000</v>
      </c>
      <c r="O199" s="44" t="s">
        <v>83</v>
      </c>
      <c r="P199" s="23">
        <f t="shared" si="34"/>
        <v>232200000.00000003</v>
      </c>
      <c r="Q199" s="25">
        <f t="shared" si="29"/>
        <v>0.12328767123287671</v>
      </c>
      <c r="R199" s="23">
        <f t="shared" si="30"/>
        <v>1.5</v>
      </c>
      <c r="S199" s="26">
        <f t="shared" si="31"/>
        <v>0.12</v>
      </c>
      <c r="T199" s="27">
        <f t="shared" si="31"/>
        <v>1.5</v>
      </c>
      <c r="U199" s="24" t="str">
        <f t="shared" si="36"/>
        <v xml:space="preserve">0,12 sản phẩm/tháng hoặc 1,5 sản phẩm/năm </v>
      </c>
      <c r="V199" s="21" t="s">
        <v>45</v>
      </c>
      <c r="W199" s="21" t="s">
        <v>46</v>
      </c>
      <c r="X199" s="28" t="s">
        <v>47</v>
      </c>
      <c r="Y199" s="28" t="s">
        <v>155</v>
      </c>
      <c r="Z199" s="18" t="s">
        <v>1238</v>
      </c>
      <c r="AA199" s="18">
        <v>189450000</v>
      </c>
      <c r="AB199" s="18" t="str">
        <f>VLOOKUP(Z199,'[1]Tra giá ERP'!$A$2:$C$25844,3,0)</f>
        <v>Nhập kho vật tư (HĐ:94/2022) theo hóa đơn số 22 ngày 15.03.2023</v>
      </c>
      <c r="AC199" s="14">
        <v>0</v>
      </c>
      <c r="AD199" s="14">
        <v>0</v>
      </c>
      <c r="AE199" s="18">
        <v>1</v>
      </c>
      <c r="AF199" s="41"/>
      <c r="AG199" s="49" t="s">
        <v>1177</v>
      </c>
      <c r="AH199" s="31">
        <v>598000000</v>
      </c>
      <c r="AI199" s="97" t="s">
        <v>155</v>
      </c>
      <c r="AJ199" s="31">
        <v>430000000</v>
      </c>
      <c r="AK199" s="97" t="s">
        <v>754</v>
      </c>
      <c r="AL199" s="31">
        <v>540000000</v>
      </c>
      <c r="AM199" s="11" t="s">
        <v>169</v>
      </c>
      <c r="AN199" s="15" t="s">
        <v>1239</v>
      </c>
      <c r="AO199" s="34" t="s">
        <v>1207</v>
      </c>
      <c r="AP199" s="35">
        <v>1</v>
      </c>
      <c r="AQ199" s="36" t="s">
        <v>1238</v>
      </c>
      <c r="AR199" s="37"/>
      <c r="AS199" s="13"/>
      <c r="AT199" s="13"/>
    </row>
    <row r="200" spans="1:46" ht="135.75" thickBot="1" x14ac:dyDescent="0.3">
      <c r="A200" s="14">
        <v>199</v>
      </c>
      <c r="B200" s="15" t="s">
        <v>1240</v>
      </c>
      <c r="C200" s="40" t="s">
        <v>1241</v>
      </c>
      <c r="D200" s="108" t="s">
        <v>1242</v>
      </c>
      <c r="E200" s="18" t="s">
        <v>1243</v>
      </c>
      <c r="F200" s="18" t="s">
        <v>42</v>
      </c>
      <c r="G200" s="41" t="s">
        <v>43</v>
      </c>
      <c r="H200" s="19">
        <v>1</v>
      </c>
      <c r="I200" s="18">
        <v>1</v>
      </c>
      <c r="J200" s="20">
        <v>252000000</v>
      </c>
      <c r="K200" s="39">
        <v>0.08</v>
      </c>
      <c r="L200" s="22">
        <f t="shared" si="35"/>
        <v>252000000</v>
      </c>
      <c r="M200" s="23">
        <f t="shared" si="32"/>
        <v>272160000</v>
      </c>
      <c r="N200" s="23">
        <f t="shared" si="33"/>
        <v>20160000</v>
      </c>
      <c r="O200" s="44" t="s">
        <v>83</v>
      </c>
      <c r="P200" s="23">
        <f t="shared" si="34"/>
        <v>136080000</v>
      </c>
      <c r="Q200" s="25">
        <f t="shared" si="29"/>
        <v>0.12328767123287671</v>
      </c>
      <c r="R200" s="23">
        <f t="shared" si="30"/>
        <v>1.5</v>
      </c>
      <c r="S200" s="26">
        <f t="shared" si="31"/>
        <v>0.12</v>
      </c>
      <c r="T200" s="27">
        <f t="shared" si="31"/>
        <v>1.5</v>
      </c>
      <c r="U200" s="24" t="str">
        <f t="shared" si="36"/>
        <v xml:space="preserve">0,12 sản phẩm/tháng hoặc 1,5 sản phẩm/năm </v>
      </c>
      <c r="V200" s="21" t="s">
        <v>45</v>
      </c>
      <c r="W200" s="21" t="s">
        <v>46</v>
      </c>
      <c r="X200" s="28" t="s">
        <v>47</v>
      </c>
      <c r="Y200" s="28" t="s">
        <v>155</v>
      </c>
      <c r="Z200" s="18" t="s">
        <v>1244</v>
      </c>
      <c r="AA200" s="18">
        <v>210000000</v>
      </c>
      <c r="AB200" s="18" t="str">
        <f>VLOOKUP(Z200,'[1]Tra giá ERP'!$A$2:$C$25844,3,0)</f>
        <v>Nhập kho vật tư (HĐ:118/2023) theo hóa đơn số 00000098 ngày 06.12.2023</v>
      </c>
      <c r="AC200" s="14">
        <v>0</v>
      </c>
      <c r="AD200" s="14">
        <v>0</v>
      </c>
      <c r="AE200" s="18">
        <v>1</v>
      </c>
      <c r="AF200" s="14"/>
      <c r="AG200" s="36"/>
      <c r="AH200" s="31">
        <v>252000000</v>
      </c>
      <c r="AI200" s="109" t="s">
        <v>155</v>
      </c>
      <c r="AJ200" s="31">
        <v>280000000</v>
      </c>
      <c r="AK200" s="110" t="s">
        <v>754</v>
      </c>
      <c r="AL200" s="31">
        <v>320000000</v>
      </c>
      <c r="AM200" s="11" t="s">
        <v>169</v>
      </c>
      <c r="AN200" s="15" t="s">
        <v>1245</v>
      </c>
      <c r="AO200" s="34" t="s">
        <v>43</v>
      </c>
      <c r="AP200" s="35">
        <v>1</v>
      </c>
      <c r="AQ200" s="36" t="s">
        <v>1244</v>
      </c>
      <c r="AR200" s="37"/>
      <c r="AS200" s="13"/>
      <c r="AT200" s="13"/>
    </row>
    <row r="201" spans="1:46" ht="180.75" thickBot="1" x14ac:dyDescent="0.3">
      <c r="A201" s="14">
        <v>200</v>
      </c>
      <c r="B201" s="15" t="s">
        <v>1246</v>
      </c>
      <c r="C201" s="40" t="s">
        <v>1247</v>
      </c>
      <c r="D201" s="108" t="s">
        <v>1248</v>
      </c>
      <c r="E201" s="18" t="s">
        <v>1249</v>
      </c>
      <c r="F201" s="18" t="s">
        <v>42</v>
      </c>
      <c r="G201" s="41" t="s">
        <v>43</v>
      </c>
      <c r="H201" s="19">
        <v>2</v>
      </c>
      <c r="I201" s="18">
        <v>2</v>
      </c>
      <c r="J201" s="20">
        <v>116400000</v>
      </c>
      <c r="K201" s="39">
        <v>0.08</v>
      </c>
      <c r="L201" s="22">
        <f t="shared" si="35"/>
        <v>232800000</v>
      </c>
      <c r="M201" s="23">
        <f t="shared" si="32"/>
        <v>251424000.00000003</v>
      </c>
      <c r="N201" s="23">
        <f t="shared" si="33"/>
        <v>18624000</v>
      </c>
      <c r="O201" s="44" t="s">
        <v>83</v>
      </c>
      <c r="P201" s="23">
        <f t="shared" si="34"/>
        <v>125712000.00000001</v>
      </c>
      <c r="Q201" s="25">
        <f t="shared" si="29"/>
        <v>0.24657534246575341</v>
      </c>
      <c r="R201" s="23">
        <f t="shared" si="30"/>
        <v>3</v>
      </c>
      <c r="S201" s="26">
        <f t="shared" si="31"/>
        <v>0.25</v>
      </c>
      <c r="T201" s="27">
        <f t="shared" si="31"/>
        <v>3</v>
      </c>
      <c r="U201" s="24" t="str">
        <f t="shared" si="36"/>
        <v xml:space="preserve">0,25 sản phẩm/tháng hoặc 3 sản phẩm/năm </v>
      </c>
      <c r="V201" s="21" t="s">
        <v>45</v>
      </c>
      <c r="W201" s="21" t="s">
        <v>46</v>
      </c>
      <c r="X201" s="28" t="s">
        <v>47</v>
      </c>
      <c r="Y201" s="28" t="s">
        <v>155</v>
      </c>
      <c r="Z201" s="18" t="s">
        <v>1250</v>
      </c>
      <c r="AA201" s="18">
        <v>97000000</v>
      </c>
      <c r="AB201" s="18" t="str">
        <f>VLOOKUP(Z201,'[1]Tra giá ERP'!$A$2:$C$25844,3,0)</f>
        <v>Nhập kho vật tư (HĐ:118/2023) theo hóa đơn số 00000098 ngày 06.12.2023</v>
      </c>
      <c r="AC201" s="14">
        <v>0</v>
      </c>
      <c r="AD201" s="14">
        <v>0</v>
      </c>
      <c r="AE201" s="18">
        <v>2</v>
      </c>
      <c r="AF201" s="14"/>
      <c r="AG201" s="36"/>
      <c r="AH201" s="31">
        <v>116400000</v>
      </c>
      <c r="AI201" s="109" t="s">
        <v>155</v>
      </c>
      <c r="AJ201" s="31">
        <v>130000000</v>
      </c>
      <c r="AK201" s="97" t="s">
        <v>754</v>
      </c>
      <c r="AL201" s="31">
        <v>145500000</v>
      </c>
      <c r="AM201" s="11" t="s">
        <v>169</v>
      </c>
      <c r="AN201" s="15" t="s">
        <v>1251</v>
      </c>
      <c r="AO201" s="34" t="s">
        <v>43</v>
      </c>
      <c r="AP201" s="35">
        <v>2</v>
      </c>
      <c r="AQ201" s="36" t="s">
        <v>1250</v>
      </c>
      <c r="AR201" s="37"/>
      <c r="AS201" s="13"/>
      <c r="AT201" s="13"/>
    </row>
    <row r="202" spans="1:46" ht="165.75" thickBot="1" x14ac:dyDescent="0.3">
      <c r="A202" s="14">
        <v>201</v>
      </c>
      <c r="B202" s="15" t="s">
        <v>1252</v>
      </c>
      <c r="C202" s="40" t="s">
        <v>1253</v>
      </c>
      <c r="D202" s="108" t="s">
        <v>1254</v>
      </c>
      <c r="E202" s="18" t="s">
        <v>1255</v>
      </c>
      <c r="F202" s="18" t="s">
        <v>42</v>
      </c>
      <c r="G202" s="41" t="s">
        <v>43</v>
      </c>
      <c r="H202" s="19">
        <v>2</v>
      </c>
      <c r="I202" s="18">
        <v>2</v>
      </c>
      <c r="J202" s="20">
        <v>116400000</v>
      </c>
      <c r="K202" s="39">
        <v>0.08</v>
      </c>
      <c r="L202" s="22">
        <f t="shared" si="35"/>
        <v>232800000</v>
      </c>
      <c r="M202" s="23">
        <f t="shared" si="32"/>
        <v>251424000.00000003</v>
      </c>
      <c r="N202" s="23">
        <f t="shared" si="33"/>
        <v>18624000</v>
      </c>
      <c r="O202" s="44" t="s">
        <v>83</v>
      </c>
      <c r="P202" s="23">
        <f t="shared" si="34"/>
        <v>125712000.00000001</v>
      </c>
      <c r="Q202" s="25">
        <f t="shared" si="29"/>
        <v>0.24657534246575341</v>
      </c>
      <c r="R202" s="23">
        <f t="shared" si="30"/>
        <v>3</v>
      </c>
      <c r="S202" s="26">
        <f t="shared" si="31"/>
        <v>0.25</v>
      </c>
      <c r="T202" s="27">
        <f t="shared" si="31"/>
        <v>3</v>
      </c>
      <c r="U202" s="24" t="str">
        <f t="shared" si="36"/>
        <v xml:space="preserve">0,25 sản phẩm/tháng hoặc 3 sản phẩm/năm </v>
      </c>
      <c r="V202" s="21" t="s">
        <v>45</v>
      </c>
      <c r="W202" s="21" t="s">
        <v>46</v>
      </c>
      <c r="X202" s="28" t="s">
        <v>47</v>
      </c>
      <c r="Y202" s="28" t="s">
        <v>155</v>
      </c>
      <c r="Z202" s="18" t="s">
        <v>1256</v>
      </c>
      <c r="AA202" s="18">
        <v>97000000</v>
      </c>
      <c r="AB202" s="18" t="str">
        <f>VLOOKUP(Z202,'[1]Tra giá ERP'!$A$2:$C$25844,3,0)</f>
        <v>Nhập kho vật tư (HĐ:118/2023) theo hóa đơn số 00000098 ngày 06.12.2023</v>
      </c>
      <c r="AC202" s="14">
        <v>0</v>
      </c>
      <c r="AD202" s="14">
        <v>0</v>
      </c>
      <c r="AE202" s="18">
        <v>2</v>
      </c>
      <c r="AF202" s="14"/>
      <c r="AG202" s="36"/>
      <c r="AH202" s="31">
        <v>116400000</v>
      </c>
      <c r="AI202" s="109" t="s">
        <v>155</v>
      </c>
      <c r="AJ202" s="31">
        <v>120000000</v>
      </c>
      <c r="AK202" s="97" t="s">
        <v>754</v>
      </c>
      <c r="AL202" s="31">
        <v>131000000</v>
      </c>
      <c r="AM202" s="11" t="s">
        <v>169</v>
      </c>
      <c r="AN202" s="15" t="s">
        <v>1257</v>
      </c>
      <c r="AO202" s="34" t="s">
        <v>43</v>
      </c>
      <c r="AP202" s="35">
        <v>2</v>
      </c>
      <c r="AQ202" s="36" t="s">
        <v>1256</v>
      </c>
      <c r="AR202" s="37"/>
      <c r="AS202" s="13"/>
      <c r="AT202" s="13"/>
    </row>
    <row r="203" spans="1:46" ht="165.75" thickBot="1" x14ac:dyDescent="0.3">
      <c r="A203" s="14">
        <v>202</v>
      </c>
      <c r="B203" s="15" t="s">
        <v>1258</v>
      </c>
      <c r="C203" s="40" t="s">
        <v>1259</v>
      </c>
      <c r="D203" s="108" t="s">
        <v>1260</v>
      </c>
      <c r="E203" s="18" t="s">
        <v>1261</v>
      </c>
      <c r="F203" s="18" t="s">
        <v>42</v>
      </c>
      <c r="G203" s="41" t="s">
        <v>43</v>
      </c>
      <c r="H203" s="19">
        <v>2</v>
      </c>
      <c r="I203" s="18">
        <v>2</v>
      </c>
      <c r="J203" s="20">
        <v>116400000</v>
      </c>
      <c r="K203" s="39">
        <v>0.08</v>
      </c>
      <c r="L203" s="22">
        <f t="shared" si="35"/>
        <v>232800000</v>
      </c>
      <c r="M203" s="23">
        <f t="shared" si="32"/>
        <v>251424000.00000003</v>
      </c>
      <c r="N203" s="23">
        <f t="shared" si="33"/>
        <v>18624000</v>
      </c>
      <c r="O203" s="44" t="s">
        <v>83</v>
      </c>
      <c r="P203" s="23">
        <f t="shared" si="34"/>
        <v>125712000.00000001</v>
      </c>
      <c r="Q203" s="25">
        <f t="shared" si="29"/>
        <v>0.24657534246575341</v>
      </c>
      <c r="R203" s="23">
        <f t="shared" si="30"/>
        <v>3</v>
      </c>
      <c r="S203" s="26">
        <f t="shared" si="31"/>
        <v>0.25</v>
      </c>
      <c r="T203" s="27">
        <f t="shared" si="31"/>
        <v>3</v>
      </c>
      <c r="U203" s="24" t="str">
        <f t="shared" si="36"/>
        <v xml:space="preserve">0,25 sản phẩm/tháng hoặc 3 sản phẩm/năm </v>
      </c>
      <c r="V203" s="21" t="s">
        <v>45</v>
      </c>
      <c r="W203" s="21" t="s">
        <v>46</v>
      </c>
      <c r="X203" s="28" t="s">
        <v>47</v>
      </c>
      <c r="Y203" s="28" t="s">
        <v>155</v>
      </c>
      <c r="Z203" s="18" t="s">
        <v>1262</v>
      </c>
      <c r="AA203" s="18">
        <v>97000000</v>
      </c>
      <c r="AB203" s="18" t="str">
        <f>VLOOKUP(Z203,'[1]Tra giá ERP'!$A$2:$C$25844,3,0)</f>
        <v>Nhập kho vật tư (HĐ:118/2023) theo hóa đơn số 00000098 ngày 06.12.2023</v>
      </c>
      <c r="AC203" s="14">
        <v>0</v>
      </c>
      <c r="AD203" s="14">
        <v>0</v>
      </c>
      <c r="AE203" s="18">
        <v>2</v>
      </c>
      <c r="AF203" s="14"/>
      <c r="AG203" s="36"/>
      <c r="AH203" s="31">
        <v>116400000</v>
      </c>
      <c r="AI203" s="109" t="s">
        <v>155</v>
      </c>
      <c r="AJ203" s="31">
        <v>122000000</v>
      </c>
      <c r="AK203" s="97" t="s">
        <v>754</v>
      </c>
      <c r="AL203" s="31">
        <v>130000000</v>
      </c>
      <c r="AM203" s="11" t="s">
        <v>169</v>
      </c>
      <c r="AN203" s="15" t="s">
        <v>1263</v>
      </c>
      <c r="AO203" s="34" t="s">
        <v>43</v>
      </c>
      <c r="AP203" s="35">
        <v>2</v>
      </c>
      <c r="AQ203" s="36" t="s">
        <v>1262</v>
      </c>
      <c r="AR203" s="37"/>
      <c r="AS203" s="13"/>
      <c r="AT203" s="13"/>
    </row>
    <row r="204" spans="1:46" ht="165.75" thickBot="1" x14ac:dyDescent="0.3">
      <c r="A204" s="14">
        <v>203</v>
      </c>
      <c r="B204" s="15" t="s">
        <v>1264</v>
      </c>
      <c r="C204" s="40" t="s">
        <v>1265</v>
      </c>
      <c r="D204" s="108" t="s">
        <v>1266</v>
      </c>
      <c r="E204" s="18" t="s">
        <v>1267</v>
      </c>
      <c r="F204" s="18" t="s">
        <v>42</v>
      </c>
      <c r="G204" s="41" t="s">
        <v>43</v>
      </c>
      <c r="H204" s="19">
        <v>2</v>
      </c>
      <c r="I204" s="18">
        <v>2</v>
      </c>
      <c r="J204" s="20">
        <v>116400000</v>
      </c>
      <c r="K204" s="39">
        <v>0.08</v>
      </c>
      <c r="L204" s="22">
        <f t="shared" si="35"/>
        <v>232800000</v>
      </c>
      <c r="M204" s="23">
        <f t="shared" si="32"/>
        <v>251424000.00000003</v>
      </c>
      <c r="N204" s="23">
        <f t="shared" si="33"/>
        <v>18624000</v>
      </c>
      <c r="O204" s="44" t="s">
        <v>83</v>
      </c>
      <c r="P204" s="23">
        <f t="shared" si="34"/>
        <v>125712000.00000001</v>
      </c>
      <c r="Q204" s="25">
        <f t="shared" si="29"/>
        <v>0.24657534246575341</v>
      </c>
      <c r="R204" s="23">
        <f t="shared" si="30"/>
        <v>3</v>
      </c>
      <c r="S204" s="26">
        <f t="shared" si="31"/>
        <v>0.25</v>
      </c>
      <c r="T204" s="27">
        <f t="shared" si="31"/>
        <v>3</v>
      </c>
      <c r="U204" s="24" t="str">
        <f t="shared" si="36"/>
        <v xml:space="preserve">0,25 sản phẩm/tháng hoặc 3 sản phẩm/năm </v>
      </c>
      <c r="V204" s="21" t="s">
        <v>45</v>
      </c>
      <c r="W204" s="21" t="s">
        <v>46</v>
      </c>
      <c r="X204" s="28" t="s">
        <v>47</v>
      </c>
      <c r="Y204" s="28" t="s">
        <v>155</v>
      </c>
      <c r="Z204" s="18" t="s">
        <v>1268</v>
      </c>
      <c r="AA204" s="18">
        <v>97000000</v>
      </c>
      <c r="AB204" s="18" t="str">
        <f>VLOOKUP(Z204,'[1]Tra giá ERP'!$A$2:$C$25844,3,0)</f>
        <v>Nhập kho vật tư (HĐ:118/2023) theo hóa đơn số 00000098 ngày 06.12.2023</v>
      </c>
      <c r="AC204" s="14">
        <v>0</v>
      </c>
      <c r="AD204" s="14">
        <v>0</v>
      </c>
      <c r="AE204" s="18">
        <v>2</v>
      </c>
      <c r="AF204" s="14"/>
      <c r="AG204" s="36"/>
      <c r="AH204" s="31">
        <v>116400000</v>
      </c>
      <c r="AI204" s="109" t="s">
        <v>155</v>
      </c>
      <c r="AJ204" s="31">
        <v>120000000</v>
      </c>
      <c r="AK204" s="97" t="s">
        <v>754</v>
      </c>
      <c r="AL204" s="31">
        <v>135000000</v>
      </c>
      <c r="AM204" s="11" t="s">
        <v>169</v>
      </c>
      <c r="AN204" s="15" t="s">
        <v>1269</v>
      </c>
      <c r="AO204" s="34" t="s">
        <v>43</v>
      </c>
      <c r="AP204" s="35">
        <v>2</v>
      </c>
      <c r="AQ204" s="36" t="s">
        <v>1268</v>
      </c>
      <c r="AR204" s="37"/>
      <c r="AS204" s="13"/>
      <c r="AT204" s="13"/>
    </row>
    <row r="205" spans="1:46" ht="165.75" thickBot="1" x14ac:dyDescent="0.3">
      <c r="A205" s="14">
        <v>204</v>
      </c>
      <c r="B205" s="15" t="s">
        <v>1270</v>
      </c>
      <c r="C205" s="40" t="s">
        <v>1271</v>
      </c>
      <c r="D205" s="108" t="s">
        <v>1272</v>
      </c>
      <c r="E205" s="18" t="s">
        <v>1273</v>
      </c>
      <c r="F205" s="18" t="s">
        <v>42</v>
      </c>
      <c r="G205" s="41" t="s">
        <v>43</v>
      </c>
      <c r="H205" s="19">
        <v>2</v>
      </c>
      <c r="I205" s="18">
        <v>2</v>
      </c>
      <c r="J205" s="20">
        <v>116400000</v>
      </c>
      <c r="K205" s="39">
        <v>0.08</v>
      </c>
      <c r="L205" s="22">
        <f t="shared" si="35"/>
        <v>232800000</v>
      </c>
      <c r="M205" s="23">
        <f t="shared" si="32"/>
        <v>251424000.00000003</v>
      </c>
      <c r="N205" s="23">
        <f t="shared" si="33"/>
        <v>18624000</v>
      </c>
      <c r="O205" s="44" t="s">
        <v>83</v>
      </c>
      <c r="P205" s="23">
        <f t="shared" si="34"/>
        <v>125712000.00000001</v>
      </c>
      <c r="Q205" s="25">
        <f t="shared" si="29"/>
        <v>0.24657534246575341</v>
      </c>
      <c r="R205" s="23">
        <f t="shared" si="30"/>
        <v>3</v>
      </c>
      <c r="S205" s="26">
        <f t="shared" si="31"/>
        <v>0.25</v>
      </c>
      <c r="T205" s="27">
        <f t="shared" si="31"/>
        <v>3</v>
      </c>
      <c r="U205" s="24" t="str">
        <f t="shared" si="36"/>
        <v xml:space="preserve">0,25 sản phẩm/tháng hoặc 3 sản phẩm/năm </v>
      </c>
      <c r="V205" s="21" t="s">
        <v>45</v>
      </c>
      <c r="W205" s="21" t="s">
        <v>46</v>
      </c>
      <c r="X205" s="28" t="s">
        <v>47</v>
      </c>
      <c r="Y205" s="28" t="s">
        <v>155</v>
      </c>
      <c r="Z205" s="18" t="s">
        <v>1274</v>
      </c>
      <c r="AA205" s="18">
        <v>97000000</v>
      </c>
      <c r="AB205" s="18" t="str">
        <f>VLOOKUP(Z205,'[1]Tra giá ERP'!$A$2:$C$25844,3,0)</f>
        <v>Nhập kho vật tư (HĐ:118/2023) theo hóa đơn số 00000098 ngày 06.12.2023</v>
      </c>
      <c r="AC205" s="14">
        <v>0</v>
      </c>
      <c r="AD205" s="14">
        <v>0</v>
      </c>
      <c r="AE205" s="18">
        <v>2</v>
      </c>
      <c r="AF205" s="14"/>
      <c r="AG205" s="36"/>
      <c r="AH205" s="31">
        <v>116400000</v>
      </c>
      <c r="AI205" s="109" t="s">
        <v>155</v>
      </c>
      <c r="AJ205" s="31">
        <v>122000000</v>
      </c>
      <c r="AK205" s="97" t="s">
        <v>754</v>
      </c>
      <c r="AL205" s="31">
        <v>138400000</v>
      </c>
      <c r="AM205" s="11" t="s">
        <v>169</v>
      </c>
      <c r="AN205" s="15" t="s">
        <v>1275</v>
      </c>
      <c r="AO205" s="34" t="s">
        <v>43</v>
      </c>
      <c r="AP205" s="35">
        <v>2</v>
      </c>
      <c r="AQ205" s="36" t="s">
        <v>1274</v>
      </c>
      <c r="AR205" s="37"/>
      <c r="AS205" s="13"/>
      <c r="AT205" s="13"/>
    </row>
    <row r="206" spans="1:46" ht="165.75" thickBot="1" x14ac:dyDescent="0.3">
      <c r="A206" s="14">
        <v>205</v>
      </c>
      <c r="B206" s="15" t="s">
        <v>1276</v>
      </c>
      <c r="C206" s="40" t="s">
        <v>1277</v>
      </c>
      <c r="D206" s="108" t="s">
        <v>1278</v>
      </c>
      <c r="E206" s="18" t="s">
        <v>1249</v>
      </c>
      <c r="F206" s="18" t="s">
        <v>42</v>
      </c>
      <c r="G206" s="41" t="s">
        <v>43</v>
      </c>
      <c r="H206" s="19">
        <v>1</v>
      </c>
      <c r="I206" s="18">
        <v>1</v>
      </c>
      <c r="J206" s="20">
        <v>116400000</v>
      </c>
      <c r="K206" s="39">
        <v>0.08</v>
      </c>
      <c r="L206" s="22">
        <f t="shared" si="35"/>
        <v>116400000</v>
      </c>
      <c r="M206" s="23">
        <f t="shared" si="32"/>
        <v>125712000.00000001</v>
      </c>
      <c r="N206" s="23">
        <f t="shared" si="33"/>
        <v>9312000</v>
      </c>
      <c r="O206" s="44" t="s">
        <v>83</v>
      </c>
      <c r="P206" s="23">
        <f t="shared" si="34"/>
        <v>62856000.000000007</v>
      </c>
      <c r="Q206" s="25">
        <f t="shared" si="29"/>
        <v>0.12328767123287671</v>
      </c>
      <c r="R206" s="23">
        <f t="shared" si="30"/>
        <v>1.5</v>
      </c>
      <c r="S206" s="26">
        <f t="shared" si="31"/>
        <v>0.12</v>
      </c>
      <c r="T206" s="27">
        <f t="shared" si="31"/>
        <v>1.5</v>
      </c>
      <c r="U206" s="24" t="str">
        <f t="shared" si="36"/>
        <v xml:space="preserve">0,12 sản phẩm/tháng hoặc 1,5 sản phẩm/năm </v>
      </c>
      <c r="V206" s="21" t="s">
        <v>45</v>
      </c>
      <c r="W206" s="21" t="s">
        <v>46</v>
      </c>
      <c r="X206" s="28" t="s">
        <v>47</v>
      </c>
      <c r="Y206" s="28" t="s">
        <v>155</v>
      </c>
      <c r="Z206" s="18" t="s">
        <v>1250</v>
      </c>
      <c r="AA206" s="18">
        <v>97000000</v>
      </c>
      <c r="AB206" s="18" t="str">
        <f>VLOOKUP(Z206,'[1]Tra giá ERP'!$A$2:$C$25844,3,0)</f>
        <v>Nhập kho vật tư (HĐ:118/2023) theo hóa đơn số 00000098 ngày 06.12.2023</v>
      </c>
      <c r="AC206" s="14">
        <v>0</v>
      </c>
      <c r="AD206" s="14">
        <v>0</v>
      </c>
      <c r="AE206" s="18">
        <v>1</v>
      </c>
      <c r="AF206" s="14"/>
      <c r="AG206" s="36"/>
      <c r="AH206" s="31">
        <v>116400000</v>
      </c>
      <c r="AI206" s="109" t="s">
        <v>155</v>
      </c>
      <c r="AJ206" s="31">
        <v>122000000</v>
      </c>
      <c r="AK206" s="97" t="s">
        <v>754</v>
      </c>
      <c r="AL206" s="31">
        <v>135000000</v>
      </c>
      <c r="AM206" s="11" t="s">
        <v>169</v>
      </c>
      <c r="AN206" s="15" t="s">
        <v>1279</v>
      </c>
      <c r="AO206" s="34" t="s">
        <v>43</v>
      </c>
      <c r="AP206" s="35">
        <v>1</v>
      </c>
      <c r="AQ206" s="36" t="s">
        <v>1250</v>
      </c>
      <c r="AR206" s="37"/>
      <c r="AS206" s="13"/>
      <c r="AT206" s="13"/>
    </row>
    <row r="207" spans="1:46" ht="165.75" thickBot="1" x14ac:dyDescent="0.3">
      <c r="A207" s="14">
        <v>206</v>
      </c>
      <c r="B207" s="15" t="s">
        <v>1280</v>
      </c>
      <c r="C207" s="40" t="s">
        <v>1253</v>
      </c>
      <c r="D207" s="108" t="s">
        <v>1281</v>
      </c>
      <c r="E207" s="18" t="s">
        <v>1255</v>
      </c>
      <c r="F207" s="18" t="s">
        <v>42</v>
      </c>
      <c r="G207" s="41" t="s">
        <v>43</v>
      </c>
      <c r="H207" s="19">
        <v>1</v>
      </c>
      <c r="I207" s="18">
        <v>1</v>
      </c>
      <c r="J207" s="20">
        <v>116400000</v>
      </c>
      <c r="K207" s="39">
        <v>0.08</v>
      </c>
      <c r="L207" s="22">
        <f t="shared" si="35"/>
        <v>116400000</v>
      </c>
      <c r="M207" s="23">
        <f t="shared" si="32"/>
        <v>125712000.00000001</v>
      </c>
      <c r="N207" s="23">
        <f t="shared" si="33"/>
        <v>9312000</v>
      </c>
      <c r="O207" s="44" t="s">
        <v>83</v>
      </c>
      <c r="P207" s="23">
        <f t="shared" si="34"/>
        <v>62856000.000000007</v>
      </c>
      <c r="Q207" s="25">
        <f t="shared" si="29"/>
        <v>0.12328767123287671</v>
      </c>
      <c r="R207" s="23">
        <f t="shared" si="30"/>
        <v>1.5</v>
      </c>
      <c r="S207" s="26">
        <f t="shared" si="31"/>
        <v>0.12</v>
      </c>
      <c r="T207" s="27">
        <f t="shared" si="31"/>
        <v>1.5</v>
      </c>
      <c r="U207" s="24" t="str">
        <f t="shared" si="36"/>
        <v xml:space="preserve">0,12 sản phẩm/tháng hoặc 1,5 sản phẩm/năm </v>
      </c>
      <c r="V207" s="21" t="s">
        <v>45</v>
      </c>
      <c r="W207" s="21" t="s">
        <v>46</v>
      </c>
      <c r="X207" s="28" t="s">
        <v>47</v>
      </c>
      <c r="Y207" s="28" t="s">
        <v>155</v>
      </c>
      <c r="Z207" s="18" t="s">
        <v>1256</v>
      </c>
      <c r="AA207" s="18">
        <v>97000000</v>
      </c>
      <c r="AB207" s="18" t="str">
        <f>VLOOKUP(Z207,'[1]Tra giá ERP'!$A$2:$C$25844,3,0)</f>
        <v>Nhập kho vật tư (HĐ:118/2023) theo hóa đơn số 00000098 ngày 06.12.2023</v>
      </c>
      <c r="AC207" s="14">
        <v>0</v>
      </c>
      <c r="AD207" s="14">
        <v>0</v>
      </c>
      <c r="AE207" s="18">
        <v>1</v>
      </c>
      <c r="AF207" s="14"/>
      <c r="AG207" s="36"/>
      <c r="AH207" s="31">
        <v>116400000</v>
      </c>
      <c r="AI207" s="109" t="s">
        <v>155</v>
      </c>
      <c r="AJ207" s="31">
        <v>125000000</v>
      </c>
      <c r="AK207" s="97" t="s">
        <v>754</v>
      </c>
      <c r="AL207" s="31">
        <v>130000000</v>
      </c>
      <c r="AM207" s="11" t="s">
        <v>169</v>
      </c>
      <c r="AN207" s="15" t="s">
        <v>1282</v>
      </c>
      <c r="AO207" s="34" t="s">
        <v>43</v>
      </c>
      <c r="AP207" s="35">
        <v>1</v>
      </c>
      <c r="AQ207" s="36" t="s">
        <v>1256</v>
      </c>
      <c r="AR207" s="37"/>
      <c r="AS207" s="13"/>
      <c r="AT207" s="13"/>
    </row>
    <row r="208" spans="1:46" ht="165.75" thickBot="1" x14ac:dyDescent="0.3">
      <c r="A208" s="14">
        <v>207</v>
      </c>
      <c r="B208" s="15" t="s">
        <v>1283</v>
      </c>
      <c r="C208" s="40" t="s">
        <v>1284</v>
      </c>
      <c r="D208" s="108" t="s">
        <v>1285</v>
      </c>
      <c r="E208" s="18" t="s">
        <v>1261</v>
      </c>
      <c r="F208" s="18" t="s">
        <v>42</v>
      </c>
      <c r="G208" s="41" t="s">
        <v>43</v>
      </c>
      <c r="H208" s="19">
        <v>1</v>
      </c>
      <c r="I208" s="18">
        <v>1</v>
      </c>
      <c r="J208" s="20">
        <v>116400000</v>
      </c>
      <c r="K208" s="39">
        <v>0.08</v>
      </c>
      <c r="L208" s="22">
        <f t="shared" si="35"/>
        <v>116400000</v>
      </c>
      <c r="M208" s="23">
        <f t="shared" si="32"/>
        <v>125712000.00000001</v>
      </c>
      <c r="N208" s="23">
        <f t="shared" si="33"/>
        <v>9312000</v>
      </c>
      <c r="O208" s="44" t="s">
        <v>83</v>
      </c>
      <c r="P208" s="23">
        <f t="shared" si="34"/>
        <v>62856000.000000007</v>
      </c>
      <c r="Q208" s="25">
        <f t="shared" si="29"/>
        <v>0.12328767123287671</v>
      </c>
      <c r="R208" s="23">
        <f t="shared" si="30"/>
        <v>1.5</v>
      </c>
      <c r="S208" s="26">
        <f t="shared" si="31"/>
        <v>0.12</v>
      </c>
      <c r="T208" s="27">
        <f t="shared" si="31"/>
        <v>1.5</v>
      </c>
      <c r="U208" s="24" t="str">
        <f t="shared" si="36"/>
        <v xml:space="preserve">0,12 sản phẩm/tháng hoặc 1,5 sản phẩm/năm </v>
      </c>
      <c r="V208" s="21" t="s">
        <v>45</v>
      </c>
      <c r="W208" s="21" t="s">
        <v>46</v>
      </c>
      <c r="X208" s="28" t="s">
        <v>47</v>
      </c>
      <c r="Y208" s="28" t="s">
        <v>155</v>
      </c>
      <c r="Z208" s="18" t="s">
        <v>1262</v>
      </c>
      <c r="AA208" s="18">
        <v>97000000</v>
      </c>
      <c r="AB208" s="18" t="str">
        <f>VLOOKUP(Z208,'[1]Tra giá ERP'!$A$2:$C$25844,3,0)</f>
        <v>Nhập kho vật tư (HĐ:118/2023) theo hóa đơn số 00000098 ngày 06.12.2023</v>
      </c>
      <c r="AC208" s="14">
        <v>0</v>
      </c>
      <c r="AD208" s="14">
        <v>0</v>
      </c>
      <c r="AE208" s="18">
        <v>1</v>
      </c>
      <c r="AF208" s="14"/>
      <c r="AG208" s="36"/>
      <c r="AH208" s="31">
        <v>116400000</v>
      </c>
      <c r="AI208" s="109" t="s">
        <v>155</v>
      </c>
      <c r="AJ208" s="31">
        <v>125600000</v>
      </c>
      <c r="AK208" s="97" t="s">
        <v>754</v>
      </c>
      <c r="AL208" s="31">
        <v>138000000</v>
      </c>
      <c r="AM208" s="11" t="s">
        <v>169</v>
      </c>
      <c r="AN208" s="15" t="s">
        <v>1286</v>
      </c>
      <c r="AO208" s="34" t="s">
        <v>43</v>
      </c>
      <c r="AP208" s="35">
        <v>1</v>
      </c>
      <c r="AQ208" s="36" t="s">
        <v>1262</v>
      </c>
      <c r="AR208" s="37"/>
      <c r="AS208" s="13"/>
      <c r="AT208" s="13"/>
    </row>
    <row r="209" spans="1:46" ht="165.75" thickBot="1" x14ac:dyDescent="0.3">
      <c r="A209" s="14">
        <v>208</v>
      </c>
      <c r="B209" s="15" t="s">
        <v>1287</v>
      </c>
      <c r="C209" s="40" t="s">
        <v>1265</v>
      </c>
      <c r="D209" s="108" t="s">
        <v>1288</v>
      </c>
      <c r="E209" s="18" t="s">
        <v>1267</v>
      </c>
      <c r="F209" s="18" t="s">
        <v>42</v>
      </c>
      <c r="G209" s="41" t="s">
        <v>43</v>
      </c>
      <c r="H209" s="19">
        <v>1</v>
      </c>
      <c r="I209" s="18">
        <v>1</v>
      </c>
      <c r="J209" s="20">
        <v>116400000</v>
      </c>
      <c r="K209" s="39">
        <v>0.08</v>
      </c>
      <c r="L209" s="22">
        <f t="shared" si="35"/>
        <v>116400000</v>
      </c>
      <c r="M209" s="23">
        <f t="shared" si="32"/>
        <v>125712000.00000001</v>
      </c>
      <c r="N209" s="23">
        <f t="shared" si="33"/>
        <v>9312000</v>
      </c>
      <c r="O209" s="44" t="s">
        <v>83</v>
      </c>
      <c r="P209" s="23">
        <f t="shared" si="34"/>
        <v>62856000.000000007</v>
      </c>
      <c r="Q209" s="25">
        <f t="shared" si="29"/>
        <v>0.12328767123287671</v>
      </c>
      <c r="R209" s="23">
        <f t="shared" si="30"/>
        <v>1.5</v>
      </c>
      <c r="S209" s="26">
        <f t="shared" si="31"/>
        <v>0.12</v>
      </c>
      <c r="T209" s="27">
        <f t="shared" si="31"/>
        <v>1.5</v>
      </c>
      <c r="U209" s="24" t="str">
        <f t="shared" si="36"/>
        <v xml:space="preserve">0,12 sản phẩm/tháng hoặc 1,5 sản phẩm/năm </v>
      </c>
      <c r="V209" s="21" t="s">
        <v>45</v>
      </c>
      <c r="W209" s="21" t="s">
        <v>46</v>
      </c>
      <c r="X209" s="28" t="s">
        <v>47</v>
      </c>
      <c r="Y209" s="28" t="s">
        <v>155</v>
      </c>
      <c r="Z209" s="18" t="s">
        <v>1268</v>
      </c>
      <c r="AA209" s="18">
        <v>97000000</v>
      </c>
      <c r="AB209" s="18" t="str">
        <f>VLOOKUP(Z209,'[1]Tra giá ERP'!$A$2:$C$25844,3,0)</f>
        <v>Nhập kho vật tư (HĐ:118/2023) theo hóa đơn số 00000098 ngày 06.12.2023</v>
      </c>
      <c r="AC209" s="14">
        <v>0</v>
      </c>
      <c r="AD209" s="14">
        <v>0</v>
      </c>
      <c r="AE209" s="18">
        <v>1</v>
      </c>
      <c r="AF209" s="14"/>
      <c r="AG209" s="36"/>
      <c r="AH209" s="31">
        <v>116400000</v>
      </c>
      <c r="AI209" s="109" t="s">
        <v>155</v>
      </c>
      <c r="AJ209" s="31">
        <v>129000000</v>
      </c>
      <c r="AK209" s="97" t="s">
        <v>754</v>
      </c>
      <c r="AL209" s="31">
        <v>132000000</v>
      </c>
      <c r="AM209" s="11" t="s">
        <v>169</v>
      </c>
      <c r="AN209" s="15" t="s">
        <v>1289</v>
      </c>
      <c r="AO209" s="34" t="s">
        <v>43</v>
      </c>
      <c r="AP209" s="35">
        <v>1</v>
      </c>
      <c r="AQ209" s="36" t="s">
        <v>1268</v>
      </c>
      <c r="AR209" s="37"/>
      <c r="AS209" s="13"/>
      <c r="AT209" s="13"/>
    </row>
    <row r="210" spans="1:46" ht="165.75" thickBot="1" x14ac:dyDescent="0.3">
      <c r="A210" s="14">
        <v>209</v>
      </c>
      <c r="B210" s="15" t="s">
        <v>1290</v>
      </c>
      <c r="C210" s="40" t="s">
        <v>1271</v>
      </c>
      <c r="D210" s="108" t="s">
        <v>1291</v>
      </c>
      <c r="E210" s="18" t="s">
        <v>1273</v>
      </c>
      <c r="F210" s="18" t="s">
        <v>42</v>
      </c>
      <c r="G210" s="41" t="s">
        <v>43</v>
      </c>
      <c r="H210" s="19">
        <v>1</v>
      </c>
      <c r="I210" s="18">
        <v>1</v>
      </c>
      <c r="J210" s="20">
        <v>116400000</v>
      </c>
      <c r="K210" s="39">
        <v>0.08</v>
      </c>
      <c r="L210" s="22">
        <f t="shared" si="35"/>
        <v>116400000</v>
      </c>
      <c r="M210" s="23">
        <f t="shared" si="32"/>
        <v>125712000.00000001</v>
      </c>
      <c r="N210" s="23">
        <f t="shared" si="33"/>
        <v>9312000</v>
      </c>
      <c r="O210" s="44" t="s">
        <v>83</v>
      </c>
      <c r="P210" s="23">
        <f t="shared" si="34"/>
        <v>62856000.000000007</v>
      </c>
      <c r="Q210" s="25">
        <f t="shared" si="29"/>
        <v>0.12328767123287671</v>
      </c>
      <c r="R210" s="23">
        <f t="shared" si="30"/>
        <v>1.5</v>
      </c>
      <c r="S210" s="26">
        <f t="shared" si="31"/>
        <v>0.12</v>
      </c>
      <c r="T210" s="27">
        <f t="shared" si="31"/>
        <v>1.5</v>
      </c>
      <c r="U210" s="24" t="str">
        <f t="shared" si="36"/>
        <v xml:space="preserve">0,12 sản phẩm/tháng hoặc 1,5 sản phẩm/năm </v>
      </c>
      <c r="V210" s="21" t="s">
        <v>45</v>
      </c>
      <c r="W210" s="21" t="s">
        <v>46</v>
      </c>
      <c r="X210" s="28" t="s">
        <v>47</v>
      </c>
      <c r="Y210" s="28" t="s">
        <v>155</v>
      </c>
      <c r="Z210" s="18" t="s">
        <v>1274</v>
      </c>
      <c r="AA210" s="18">
        <v>97000000</v>
      </c>
      <c r="AB210" s="18" t="str">
        <f>VLOOKUP(Z210,'[1]Tra giá ERP'!$A$2:$C$25844,3,0)</f>
        <v>Nhập kho vật tư (HĐ:118/2023) theo hóa đơn số 00000098 ngày 06.12.2023</v>
      </c>
      <c r="AC210" s="14">
        <v>0</v>
      </c>
      <c r="AD210" s="14">
        <v>0</v>
      </c>
      <c r="AE210" s="18">
        <v>1</v>
      </c>
      <c r="AF210" s="14"/>
      <c r="AG210" s="36"/>
      <c r="AH210" s="31">
        <v>116400000</v>
      </c>
      <c r="AI210" s="109" t="s">
        <v>155</v>
      </c>
      <c r="AJ210" s="31">
        <v>130000000</v>
      </c>
      <c r="AK210" s="97" t="s">
        <v>754</v>
      </c>
      <c r="AL210" s="31">
        <v>134500000</v>
      </c>
      <c r="AM210" s="11" t="s">
        <v>169</v>
      </c>
      <c r="AN210" s="15" t="s">
        <v>1292</v>
      </c>
      <c r="AO210" s="34" t="s">
        <v>43</v>
      </c>
      <c r="AP210" s="35">
        <v>1</v>
      </c>
      <c r="AQ210" s="36" t="s">
        <v>1274</v>
      </c>
      <c r="AR210" s="37"/>
      <c r="AS210" s="13"/>
      <c r="AT210" s="13"/>
    </row>
    <row r="211" spans="1:46" ht="165.75" thickBot="1" x14ac:dyDescent="0.3">
      <c r="A211" s="14">
        <v>210</v>
      </c>
      <c r="B211" s="98" t="s">
        <v>1293</v>
      </c>
      <c r="C211" s="96" t="s">
        <v>1294</v>
      </c>
      <c r="D211" s="96" t="s">
        <v>1295</v>
      </c>
      <c r="E211" s="18" t="s">
        <v>1296</v>
      </c>
      <c r="F211" s="18" t="s">
        <v>232</v>
      </c>
      <c r="G211" s="96" t="s">
        <v>1207</v>
      </c>
      <c r="H211" s="99">
        <v>1</v>
      </c>
      <c r="I211" s="100">
        <v>1</v>
      </c>
      <c r="J211" s="20">
        <v>430000000</v>
      </c>
      <c r="K211" s="39">
        <v>0.08</v>
      </c>
      <c r="L211" s="22">
        <f t="shared" si="35"/>
        <v>430000000</v>
      </c>
      <c r="M211" s="23">
        <f t="shared" si="32"/>
        <v>464400000.00000006</v>
      </c>
      <c r="N211" s="23">
        <f t="shared" si="33"/>
        <v>34400000</v>
      </c>
      <c r="O211" s="44" t="s">
        <v>83</v>
      </c>
      <c r="P211" s="23">
        <f t="shared" si="34"/>
        <v>232200000.00000003</v>
      </c>
      <c r="Q211" s="25">
        <f t="shared" si="29"/>
        <v>0.12328767123287671</v>
      </c>
      <c r="R211" s="23">
        <f t="shared" si="30"/>
        <v>1.5</v>
      </c>
      <c r="S211" s="26">
        <f t="shared" si="31"/>
        <v>0.12</v>
      </c>
      <c r="T211" s="27">
        <f t="shared" si="31"/>
        <v>1.5</v>
      </c>
      <c r="U211" s="24" t="str">
        <f t="shared" si="36"/>
        <v xml:space="preserve">0,12 sản phẩm/tháng hoặc 1,5 sản phẩm/năm </v>
      </c>
      <c r="V211" s="21" t="s">
        <v>45</v>
      </c>
      <c r="W211" s="21" t="s">
        <v>46</v>
      </c>
      <c r="X211" s="28" t="s">
        <v>47</v>
      </c>
      <c r="Y211" s="28" t="s">
        <v>155</v>
      </c>
      <c r="Z211" s="100" t="s">
        <v>1297</v>
      </c>
      <c r="AA211" s="100">
        <v>234460000</v>
      </c>
      <c r="AB211" s="18" t="str">
        <f>VLOOKUP(Z211,'[1]Tra giá ERP'!$A$2:$C$25844,3,0)</f>
        <v>Nhập kho vật tư (HĐ:115/2021) theo hóa đơn số 0000432 ngày 19.11.2021</v>
      </c>
      <c r="AC211" s="101">
        <v>0</v>
      </c>
      <c r="AD211" s="101">
        <v>0</v>
      </c>
      <c r="AE211" s="18">
        <v>1</v>
      </c>
      <c r="AF211" s="96"/>
      <c r="AG211" s="49" t="s">
        <v>1177</v>
      </c>
      <c r="AH211" s="31">
        <v>430000000</v>
      </c>
      <c r="AI211" s="111" t="s">
        <v>155</v>
      </c>
      <c r="AJ211" s="31">
        <v>465000000</v>
      </c>
      <c r="AK211" s="111" t="s">
        <v>754</v>
      </c>
      <c r="AL211" s="31">
        <v>490000000</v>
      </c>
      <c r="AM211" s="103" t="s">
        <v>169</v>
      </c>
      <c r="AN211" s="98" t="s">
        <v>1298</v>
      </c>
      <c r="AO211" s="104" t="s">
        <v>145</v>
      </c>
      <c r="AP211" s="105">
        <v>1</v>
      </c>
      <c r="AQ211" s="64" t="s">
        <v>1297</v>
      </c>
      <c r="AR211" s="106"/>
      <c r="AS211" s="107"/>
      <c r="AT211" s="107"/>
    </row>
    <row r="212" spans="1:46" ht="75.75" thickBot="1" x14ac:dyDescent="0.3">
      <c r="A212" s="14">
        <v>211</v>
      </c>
      <c r="B212" s="15" t="s">
        <v>1299</v>
      </c>
      <c r="C212" s="41" t="s">
        <v>1300</v>
      </c>
      <c r="D212" s="41" t="s">
        <v>1301</v>
      </c>
      <c r="E212" s="18" t="s">
        <v>1302</v>
      </c>
      <c r="F212" s="18" t="s">
        <v>42</v>
      </c>
      <c r="G212" s="41" t="s">
        <v>43</v>
      </c>
      <c r="H212" s="19">
        <v>1</v>
      </c>
      <c r="I212" s="18">
        <v>1</v>
      </c>
      <c r="J212" s="20">
        <v>29018400</v>
      </c>
      <c r="K212" s="39">
        <v>0.08</v>
      </c>
      <c r="L212" s="22">
        <f t="shared" si="35"/>
        <v>29018400</v>
      </c>
      <c r="M212" s="23">
        <f t="shared" si="32"/>
        <v>31339872.000000004</v>
      </c>
      <c r="N212" s="23">
        <f t="shared" si="33"/>
        <v>2321472</v>
      </c>
      <c r="O212" s="44" t="s">
        <v>83</v>
      </c>
      <c r="P212" s="23">
        <f t="shared" si="34"/>
        <v>15669936.000000002</v>
      </c>
      <c r="Q212" s="25">
        <f t="shared" si="29"/>
        <v>0.12328767123287671</v>
      </c>
      <c r="R212" s="23">
        <f t="shared" si="30"/>
        <v>1.5</v>
      </c>
      <c r="S212" s="26">
        <f t="shared" si="31"/>
        <v>0.12</v>
      </c>
      <c r="T212" s="27">
        <f t="shared" si="31"/>
        <v>1.5</v>
      </c>
      <c r="U212" s="24" t="str">
        <f t="shared" si="36"/>
        <v xml:space="preserve">0,12 sản phẩm/tháng hoặc 1,5 sản phẩm/năm </v>
      </c>
      <c r="V212" s="39"/>
      <c r="W212" s="21" t="s">
        <v>46</v>
      </c>
      <c r="X212" s="28" t="s">
        <v>47</v>
      </c>
      <c r="Y212" s="28" t="s">
        <v>155</v>
      </c>
      <c r="Z212" s="18" t="s">
        <v>1303</v>
      </c>
      <c r="AA212" s="18">
        <v>24182000</v>
      </c>
      <c r="AB212" s="18" t="str">
        <f>VLOOKUP(Z212,'[1]Tra giá ERP'!$A$2:$C$25844,3,0)</f>
        <v>Nhập kho vật tư (HĐ:67/2023) theo hóa đơn số 00000059 ngày 21.08.2023</v>
      </c>
      <c r="AC212" s="14">
        <v>0</v>
      </c>
      <c r="AD212" s="14">
        <v>0</v>
      </c>
      <c r="AE212" s="18">
        <v>1</v>
      </c>
      <c r="AF212" s="41"/>
      <c r="AG212" s="49" t="s">
        <v>1177</v>
      </c>
      <c r="AH212" s="31">
        <v>35900000</v>
      </c>
      <c r="AI212" s="97" t="s">
        <v>155</v>
      </c>
      <c r="AJ212" s="31">
        <v>33000000</v>
      </c>
      <c r="AK212" s="97" t="s">
        <v>155</v>
      </c>
      <c r="AL212" s="31">
        <v>29018400</v>
      </c>
      <c r="AM212" s="97" t="s">
        <v>155</v>
      </c>
      <c r="AN212" s="15" t="s">
        <v>1304</v>
      </c>
      <c r="AO212" s="34" t="s">
        <v>43</v>
      </c>
      <c r="AP212" s="35">
        <v>1</v>
      </c>
      <c r="AQ212" s="57" t="s">
        <v>1303</v>
      </c>
      <c r="AR212" s="37"/>
      <c r="AS212" s="13"/>
      <c r="AT212" s="13"/>
    </row>
    <row r="213" spans="1:46" ht="75.75" thickBot="1" x14ac:dyDescent="0.3">
      <c r="A213" s="14">
        <v>212</v>
      </c>
      <c r="B213" s="112" t="s">
        <v>1305</v>
      </c>
      <c r="C213" s="41" t="s">
        <v>1306</v>
      </c>
      <c r="D213" s="41" t="s">
        <v>1307</v>
      </c>
      <c r="E213" s="18" t="s">
        <v>1308</v>
      </c>
      <c r="F213" s="18" t="s">
        <v>42</v>
      </c>
      <c r="G213" s="41" t="s">
        <v>43</v>
      </c>
      <c r="H213" s="19">
        <v>1</v>
      </c>
      <c r="I213" s="18">
        <v>1</v>
      </c>
      <c r="J213" s="20">
        <v>23150000</v>
      </c>
      <c r="K213" s="39">
        <v>0.08</v>
      </c>
      <c r="L213" s="22">
        <f t="shared" si="35"/>
        <v>23150000</v>
      </c>
      <c r="M213" s="23">
        <f t="shared" si="32"/>
        <v>25002000</v>
      </c>
      <c r="N213" s="23">
        <f t="shared" si="33"/>
        <v>1852000</v>
      </c>
      <c r="O213" s="44" t="s">
        <v>83</v>
      </c>
      <c r="P213" s="23">
        <f t="shared" si="34"/>
        <v>12501000</v>
      </c>
      <c r="Q213" s="25">
        <f t="shared" si="29"/>
        <v>0.12328767123287671</v>
      </c>
      <c r="R213" s="23">
        <f t="shared" si="30"/>
        <v>1.5</v>
      </c>
      <c r="S213" s="26">
        <f t="shared" si="31"/>
        <v>0.12</v>
      </c>
      <c r="T213" s="27">
        <f t="shared" si="31"/>
        <v>1.5</v>
      </c>
      <c r="U213" s="24" t="str">
        <f t="shared" si="36"/>
        <v xml:space="preserve">0,12 sản phẩm/tháng hoặc 1,5 sản phẩm/năm </v>
      </c>
      <c r="V213" s="39"/>
      <c r="W213" s="21" t="s">
        <v>46</v>
      </c>
      <c r="X213" s="28" t="s">
        <v>47</v>
      </c>
      <c r="Y213" s="28" t="s">
        <v>155</v>
      </c>
      <c r="Z213" s="18" t="s">
        <v>1309</v>
      </c>
      <c r="AA213" s="18">
        <v>17786000</v>
      </c>
      <c r="AB213" s="18" t="str">
        <f>VLOOKUP(Z213,'[1]Tra giá ERP'!$A$2:$C$25844,3,0)</f>
        <v>Nhập kho vật tư (HĐ:67/2023) theo hóa đơn số 00000059 ngày 21.08.2023</v>
      </c>
      <c r="AC213" s="14">
        <v>0</v>
      </c>
      <c r="AD213" s="14">
        <v>0</v>
      </c>
      <c r="AE213" s="18">
        <v>1</v>
      </c>
      <c r="AF213" s="41"/>
      <c r="AG213" s="49" t="s">
        <v>1177</v>
      </c>
      <c r="AH213" s="31">
        <v>29000000</v>
      </c>
      <c r="AI213" s="33" t="s">
        <v>155</v>
      </c>
      <c r="AJ213" s="31">
        <v>27340000</v>
      </c>
      <c r="AK213" s="97" t="s">
        <v>155</v>
      </c>
      <c r="AL213" s="31">
        <v>23150000</v>
      </c>
      <c r="AM213" s="97" t="s">
        <v>155</v>
      </c>
      <c r="AN213" s="113" t="s">
        <v>1310</v>
      </c>
      <c r="AO213" s="114" t="s">
        <v>43</v>
      </c>
      <c r="AP213" s="115">
        <v>1</v>
      </c>
      <c r="AQ213" s="36" t="s">
        <v>1309</v>
      </c>
      <c r="AR213" s="37"/>
      <c r="AS213" s="13"/>
      <c r="AT213" s="13"/>
    </row>
    <row r="214" spans="1:46" ht="75.75" thickBot="1" x14ac:dyDescent="0.3">
      <c r="A214" s="14">
        <v>213</v>
      </c>
      <c r="B214" s="112" t="s">
        <v>1311</v>
      </c>
      <c r="C214" s="41" t="s">
        <v>1312</v>
      </c>
      <c r="D214" s="41" t="s">
        <v>1313</v>
      </c>
      <c r="E214" s="18" t="s">
        <v>1314</v>
      </c>
      <c r="F214" s="18" t="s">
        <v>42</v>
      </c>
      <c r="G214" s="41" t="s">
        <v>43</v>
      </c>
      <c r="H214" s="19">
        <v>1</v>
      </c>
      <c r="I214" s="18">
        <v>1</v>
      </c>
      <c r="J214" s="56">
        <v>9100000</v>
      </c>
      <c r="K214" s="39">
        <v>0.08</v>
      </c>
      <c r="L214" s="22">
        <f t="shared" si="35"/>
        <v>9100000</v>
      </c>
      <c r="M214" s="23">
        <f t="shared" si="32"/>
        <v>9828000</v>
      </c>
      <c r="N214" s="23">
        <f t="shared" si="33"/>
        <v>728000</v>
      </c>
      <c r="O214" s="44" t="s">
        <v>83</v>
      </c>
      <c r="P214" s="23">
        <f t="shared" si="34"/>
        <v>4914000</v>
      </c>
      <c r="Q214" s="25">
        <f t="shared" si="29"/>
        <v>0.12328767123287671</v>
      </c>
      <c r="R214" s="23">
        <f t="shared" si="30"/>
        <v>1.5</v>
      </c>
      <c r="S214" s="26">
        <f t="shared" si="31"/>
        <v>0.12</v>
      </c>
      <c r="T214" s="27">
        <f t="shared" si="31"/>
        <v>1.5</v>
      </c>
      <c r="U214" s="24" t="str">
        <f t="shared" si="36"/>
        <v xml:space="preserve">0,12 sản phẩm/tháng hoặc 1,5 sản phẩm/năm </v>
      </c>
      <c r="V214" s="39"/>
      <c r="W214" s="21" t="s">
        <v>46</v>
      </c>
      <c r="X214" s="28" t="s">
        <v>47</v>
      </c>
      <c r="Y214" s="28" t="s">
        <v>155</v>
      </c>
      <c r="Z214" s="18" t="s">
        <v>1315</v>
      </c>
      <c r="AA214" s="18">
        <v>15545000</v>
      </c>
      <c r="AB214" s="18" t="str">
        <f>VLOOKUP(Z214,'[1]Tra giá ERP'!$A$2:$C$25844,3,0)</f>
        <v>Nhập kho vật tư (HĐ:67/2023) theo hóa đơn số 00000059 ngày 21.08.2023</v>
      </c>
      <c r="AC214" s="14">
        <v>0</v>
      </c>
      <c r="AD214" s="14">
        <v>0</v>
      </c>
      <c r="AE214" s="18">
        <v>1</v>
      </c>
      <c r="AF214" s="41"/>
      <c r="AG214" s="49" t="s">
        <v>1177</v>
      </c>
      <c r="AH214" s="31">
        <v>15400000</v>
      </c>
      <c r="AI214" s="33" t="s">
        <v>155</v>
      </c>
      <c r="AJ214" s="31">
        <v>10200000</v>
      </c>
      <c r="AK214" s="97" t="s">
        <v>155</v>
      </c>
      <c r="AL214" s="31">
        <v>9100000</v>
      </c>
      <c r="AM214" s="97" t="s">
        <v>155</v>
      </c>
      <c r="AN214" s="113" t="s">
        <v>1316</v>
      </c>
      <c r="AO214" s="114" t="s">
        <v>43</v>
      </c>
      <c r="AP214" s="115">
        <v>1</v>
      </c>
      <c r="AQ214" s="36" t="s">
        <v>1315</v>
      </c>
      <c r="AR214" s="37"/>
      <c r="AS214" s="13"/>
      <c r="AT214" s="13"/>
    </row>
    <row r="215" spans="1:46" ht="75.75" thickBot="1" x14ac:dyDescent="0.3">
      <c r="A215" s="14">
        <v>214</v>
      </c>
      <c r="B215" s="112" t="s">
        <v>1317</v>
      </c>
      <c r="C215" s="41" t="s">
        <v>1318</v>
      </c>
      <c r="D215" s="41" t="s">
        <v>1319</v>
      </c>
      <c r="E215" s="18" t="s">
        <v>1320</v>
      </c>
      <c r="F215" s="18" t="s">
        <v>42</v>
      </c>
      <c r="G215" s="41" t="s">
        <v>43</v>
      </c>
      <c r="H215" s="19">
        <v>1</v>
      </c>
      <c r="I215" s="18">
        <v>1</v>
      </c>
      <c r="J215" s="20">
        <v>21400000</v>
      </c>
      <c r="K215" s="39">
        <v>0.08</v>
      </c>
      <c r="L215" s="22">
        <f t="shared" si="35"/>
        <v>21400000</v>
      </c>
      <c r="M215" s="23">
        <f t="shared" si="32"/>
        <v>23112000</v>
      </c>
      <c r="N215" s="23">
        <f t="shared" si="33"/>
        <v>1712000</v>
      </c>
      <c r="O215" s="44" t="s">
        <v>83</v>
      </c>
      <c r="P215" s="23">
        <f t="shared" si="34"/>
        <v>11556000</v>
      </c>
      <c r="Q215" s="25">
        <f t="shared" si="29"/>
        <v>0.12328767123287671</v>
      </c>
      <c r="R215" s="23">
        <f t="shared" si="30"/>
        <v>1.5</v>
      </c>
      <c r="S215" s="26">
        <f t="shared" si="31"/>
        <v>0.12</v>
      </c>
      <c r="T215" s="27">
        <f t="shared" si="31"/>
        <v>1.5</v>
      </c>
      <c r="U215" s="24" t="str">
        <f t="shared" si="36"/>
        <v xml:space="preserve">0,12 sản phẩm/tháng hoặc 1,5 sản phẩm/năm </v>
      </c>
      <c r="V215" s="39"/>
      <c r="W215" s="21" t="s">
        <v>46</v>
      </c>
      <c r="X215" s="28" t="s">
        <v>47</v>
      </c>
      <c r="Y215" s="28" t="s">
        <v>155</v>
      </c>
      <c r="Z215" s="18" t="s">
        <v>1321</v>
      </c>
      <c r="AA215" s="18">
        <v>15545000</v>
      </c>
      <c r="AB215" s="18" t="str">
        <f>VLOOKUP(Z215,'[1]Tra giá ERP'!$A$2:$C$25844,3,0)</f>
        <v>Nhập kho vật tư (HĐ:67/2023) theo hóa đơn số 00000059 ngày 21.08.2023</v>
      </c>
      <c r="AC215" s="14">
        <v>0</v>
      </c>
      <c r="AD215" s="14">
        <v>0</v>
      </c>
      <c r="AE215" s="18">
        <v>1</v>
      </c>
      <c r="AF215" s="41"/>
      <c r="AG215" s="49" t="s">
        <v>1177</v>
      </c>
      <c r="AH215" s="31">
        <v>28000000</v>
      </c>
      <c r="AI215" s="33" t="s">
        <v>155</v>
      </c>
      <c r="AJ215" s="31">
        <v>31000000</v>
      </c>
      <c r="AK215" s="97" t="s">
        <v>155</v>
      </c>
      <c r="AL215" s="31">
        <v>21400000</v>
      </c>
      <c r="AM215" s="97" t="s">
        <v>155</v>
      </c>
      <c r="AN215" s="113" t="s">
        <v>1322</v>
      </c>
      <c r="AO215" s="114" t="s">
        <v>43</v>
      </c>
      <c r="AP215" s="115">
        <v>1</v>
      </c>
      <c r="AQ215" s="36" t="s">
        <v>1321</v>
      </c>
      <c r="AR215" s="37"/>
      <c r="AS215" s="13"/>
      <c r="AT215" s="13"/>
    </row>
    <row r="216" spans="1:46" ht="75.75" thickBot="1" x14ac:dyDescent="0.3">
      <c r="A216" s="14">
        <v>215</v>
      </c>
      <c r="B216" s="112" t="s">
        <v>1323</v>
      </c>
      <c r="C216" s="41" t="s">
        <v>1324</v>
      </c>
      <c r="D216" s="41" t="s">
        <v>1325</v>
      </c>
      <c r="E216" s="18" t="s">
        <v>1326</v>
      </c>
      <c r="F216" s="18" t="s">
        <v>232</v>
      </c>
      <c r="G216" s="14" t="s">
        <v>145</v>
      </c>
      <c r="H216" s="42">
        <v>1</v>
      </c>
      <c r="I216" s="18">
        <v>1</v>
      </c>
      <c r="J216" s="20">
        <v>120000000</v>
      </c>
      <c r="K216" s="39">
        <v>0.08</v>
      </c>
      <c r="L216" s="22">
        <f t="shared" si="35"/>
        <v>120000000</v>
      </c>
      <c r="M216" s="23">
        <f t="shared" si="32"/>
        <v>129600000.00000001</v>
      </c>
      <c r="N216" s="23">
        <f t="shared" si="33"/>
        <v>9600000</v>
      </c>
      <c r="O216" s="44" t="s">
        <v>83</v>
      </c>
      <c r="P216" s="23">
        <f t="shared" si="34"/>
        <v>64800000.000000007</v>
      </c>
      <c r="Q216" s="25">
        <f t="shared" si="29"/>
        <v>0.12328767123287671</v>
      </c>
      <c r="R216" s="23">
        <f t="shared" si="30"/>
        <v>1.5</v>
      </c>
      <c r="S216" s="26">
        <f t="shared" si="31"/>
        <v>0.12</v>
      </c>
      <c r="T216" s="27">
        <f t="shared" si="31"/>
        <v>1.5</v>
      </c>
      <c r="U216" s="24" t="str">
        <f t="shared" si="36"/>
        <v xml:space="preserve">0,12 sản phẩm/tháng hoặc 1,5 sản phẩm/năm </v>
      </c>
      <c r="V216" s="21" t="s">
        <v>45</v>
      </c>
      <c r="W216" s="21" t="s">
        <v>46</v>
      </c>
      <c r="X216" s="28" t="s">
        <v>47</v>
      </c>
      <c r="Y216" s="28" t="s">
        <v>155</v>
      </c>
      <c r="Z216" s="18" t="s">
        <v>1327</v>
      </c>
      <c r="AA216" s="18">
        <v>6806000</v>
      </c>
      <c r="AB216" s="18" t="str">
        <f>VLOOKUP(Z216,'[1]Tra giá ERP'!$A$2:$C$25844,3,0)</f>
        <v>Nhập kho vật tư (HĐ:67/2023) theo hóa đơn số 00000059 ngày 21.08.2023</v>
      </c>
      <c r="AC216" s="14">
        <v>0</v>
      </c>
      <c r="AD216" s="14">
        <v>0</v>
      </c>
      <c r="AE216" s="18">
        <v>1</v>
      </c>
      <c r="AF216" s="41"/>
      <c r="AG216" s="49" t="s">
        <v>1177</v>
      </c>
      <c r="AH216" s="31">
        <v>163000000</v>
      </c>
      <c r="AI216" s="33" t="s">
        <v>155</v>
      </c>
      <c r="AJ216" s="31">
        <v>120000000</v>
      </c>
      <c r="AK216" s="97" t="s">
        <v>155</v>
      </c>
      <c r="AL216" s="31">
        <v>140000000</v>
      </c>
      <c r="AM216" s="97" t="s">
        <v>155</v>
      </c>
      <c r="AN216" s="113" t="s">
        <v>1325</v>
      </c>
      <c r="AO216" s="114" t="s">
        <v>145</v>
      </c>
      <c r="AP216" s="115">
        <v>1</v>
      </c>
      <c r="AQ216" s="36" t="s">
        <v>1327</v>
      </c>
      <c r="AR216" s="37"/>
      <c r="AS216" s="13"/>
      <c r="AT216" s="13"/>
    </row>
    <row r="217" spans="1:46" ht="75.75" thickBot="1" x14ac:dyDescent="0.3">
      <c r="A217" s="14">
        <v>216</v>
      </c>
      <c r="B217" s="112" t="s">
        <v>1328</v>
      </c>
      <c r="C217" s="41" t="s">
        <v>1329</v>
      </c>
      <c r="D217" s="41" t="s">
        <v>1330</v>
      </c>
      <c r="E217" s="18" t="s">
        <v>1331</v>
      </c>
      <c r="F217" s="18" t="s">
        <v>42</v>
      </c>
      <c r="G217" s="41" t="s">
        <v>43</v>
      </c>
      <c r="H217" s="19">
        <v>2</v>
      </c>
      <c r="I217" s="18">
        <v>2</v>
      </c>
      <c r="J217" s="20">
        <v>22422000</v>
      </c>
      <c r="K217" s="39">
        <v>0.08</v>
      </c>
      <c r="L217" s="22">
        <f t="shared" si="35"/>
        <v>44844000</v>
      </c>
      <c r="M217" s="23">
        <f t="shared" si="32"/>
        <v>48431520</v>
      </c>
      <c r="N217" s="23">
        <f t="shared" si="33"/>
        <v>3587520</v>
      </c>
      <c r="O217" s="44" t="s">
        <v>83</v>
      </c>
      <c r="P217" s="23">
        <f t="shared" si="34"/>
        <v>24215760</v>
      </c>
      <c r="Q217" s="25">
        <f t="shared" si="29"/>
        <v>0.24657534246575341</v>
      </c>
      <c r="R217" s="23">
        <f t="shared" si="30"/>
        <v>3</v>
      </c>
      <c r="S217" s="26">
        <f t="shared" si="31"/>
        <v>0.25</v>
      </c>
      <c r="T217" s="27">
        <f t="shared" si="31"/>
        <v>3</v>
      </c>
      <c r="U217" s="24" t="str">
        <f t="shared" si="36"/>
        <v xml:space="preserve">0,25 sản phẩm/tháng hoặc 3 sản phẩm/năm </v>
      </c>
      <c r="V217" s="21" t="s">
        <v>45</v>
      </c>
      <c r="W217" s="21" t="s">
        <v>46</v>
      </c>
      <c r="X217" s="28" t="s">
        <v>47</v>
      </c>
      <c r="Y217" s="28" t="s">
        <v>1332</v>
      </c>
      <c r="Z217" s="18" t="s">
        <v>1333</v>
      </c>
      <c r="AA217" s="18">
        <v>18685000</v>
      </c>
      <c r="AB217" s="18" t="str">
        <f>VLOOKUP(Z217,'[1]Tra giá ERP'!$A$2:$C$25844,3,0)</f>
        <v>Nhập kho vật tư (HĐ:189) theo hóa đơn số 0004896 ngày 26.12.2020</v>
      </c>
      <c r="AC217" s="14">
        <v>0</v>
      </c>
      <c r="AD217" s="14">
        <v>0</v>
      </c>
      <c r="AE217" s="18">
        <v>2</v>
      </c>
      <c r="AF217" s="41"/>
      <c r="AG217" s="49" t="s">
        <v>1177</v>
      </c>
      <c r="AH217" s="31">
        <v>29000000</v>
      </c>
      <c r="AI217" s="33" t="s">
        <v>1332</v>
      </c>
      <c r="AJ217" s="31">
        <v>22422000</v>
      </c>
      <c r="AK217" s="33" t="s">
        <v>1334</v>
      </c>
      <c r="AL217" s="31">
        <v>25600000</v>
      </c>
      <c r="AM217" s="11" t="s">
        <v>1335</v>
      </c>
      <c r="AN217" s="113" t="s">
        <v>1336</v>
      </c>
      <c r="AO217" s="114" t="s">
        <v>43</v>
      </c>
      <c r="AP217" s="115">
        <v>2</v>
      </c>
      <c r="AQ217" s="36" t="s">
        <v>1333</v>
      </c>
      <c r="AR217" s="37"/>
      <c r="AS217" s="13"/>
      <c r="AT217" s="13"/>
    </row>
    <row r="218" spans="1:46" ht="75.75" thickBot="1" x14ac:dyDescent="0.3">
      <c r="A218" s="14">
        <v>217</v>
      </c>
      <c r="B218" s="112" t="s">
        <v>1337</v>
      </c>
      <c r="C218" s="41" t="s">
        <v>1338</v>
      </c>
      <c r="D218" s="41" t="s">
        <v>1339</v>
      </c>
      <c r="E218" s="18" t="s">
        <v>1340</v>
      </c>
      <c r="F218" s="18" t="s">
        <v>42</v>
      </c>
      <c r="G218" s="41" t="s">
        <v>43</v>
      </c>
      <c r="H218" s="19">
        <v>2</v>
      </c>
      <c r="I218" s="18">
        <v>2</v>
      </c>
      <c r="J218" s="56">
        <v>20500000</v>
      </c>
      <c r="K218" s="39">
        <v>0.08</v>
      </c>
      <c r="L218" s="22">
        <f t="shared" si="35"/>
        <v>41000000</v>
      </c>
      <c r="M218" s="23">
        <f t="shared" si="32"/>
        <v>44280000</v>
      </c>
      <c r="N218" s="23">
        <f t="shared" si="33"/>
        <v>3280000</v>
      </c>
      <c r="O218" s="44" t="s">
        <v>83</v>
      </c>
      <c r="P218" s="23">
        <f t="shared" si="34"/>
        <v>22140000</v>
      </c>
      <c r="Q218" s="25">
        <f t="shared" si="29"/>
        <v>0.24657534246575341</v>
      </c>
      <c r="R218" s="23">
        <f t="shared" si="30"/>
        <v>3</v>
      </c>
      <c r="S218" s="26">
        <f t="shared" si="31"/>
        <v>0.25</v>
      </c>
      <c r="T218" s="27">
        <f t="shared" si="31"/>
        <v>3</v>
      </c>
      <c r="U218" s="24" t="str">
        <f t="shared" si="36"/>
        <v xml:space="preserve">0,25 sản phẩm/tháng hoặc 3 sản phẩm/năm </v>
      </c>
      <c r="V218" s="21" t="s">
        <v>45</v>
      </c>
      <c r="W218" s="21" t="s">
        <v>46</v>
      </c>
      <c r="X218" s="28" t="s">
        <v>47</v>
      </c>
      <c r="Y218" s="28" t="s">
        <v>1332</v>
      </c>
      <c r="Z218" s="18" t="s">
        <v>1341</v>
      </c>
      <c r="AA218" s="18">
        <v>20580000</v>
      </c>
      <c r="AB218" s="18" t="str">
        <f>VLOOKUP(Z218,'[1]Tra giá ERP'!$A$2:$C$25844,3,0)</f>
        <v>Nhập kho vật tư (HĐ:189) theo hóa đơn số 0004896 ngày 26.12.2020</v>
      </c>
      <c r="AC218" s="14">
        <v>0</v>
      </c>
      <c r="AD218" s="14">
        <v>0</v>
      </c>
      <c r="AE218" s="18">
        <v>2</v>
      </c>
      <c r="AF218" s="41"/>
      <c r="AG218" s="49" t="s">
        <v>1177</v>
      </c>
      <c r="AH218" s="31">
        <v>33000000</v>
      </c>
      <c r="AI218" s="33" t="s">
        <v>1332</v>
      </c>
      <c r="AJ218" s="31">
        <v>20500000</v>
      </c>
      <c r="AK218" s="33" t="s">
        <v>1334</v>
      </c>
      <c r="AL218" s="31">
        <v>27000000</v>
      </c>
      <c r="AM218" s="11" t="s">
        <v>1335</v>
      </c>
      <c r="AN218" s="113" t="s">
        <v>1342</v>
      </c>
      <c r="AO218" s="114" t="s">
        <v>43</v>
      </c>
      <c r="AP218" s="115">
        <v>2</v>
      </c>
      <c r="AQ218" s="36" t="s">
        <v>1341</v>
      </c>
      <c r="AR218" s="37"/>
      <c r="AS218" s="13"/>
      <c r="AT218" s="13"/>
    </row>
    <row r="219" spans="1:46" ht="75.75" thickBot="1" x14ac:dyDescent="0.3">
      <c r="A219" s="14">
        <v>218</v>
      </c>
      <c r="B219" s="112" t="s">
        <v>1343</v>
      </c>
      <c r="C219" s="41" t="s">
        <v>1344</v>
      </c>
      <c r="D219" s="41" t="s">
        <v>1345</v>
      </c>
      <c r="E219" s="18" t="s">
        <v>1346</v>
      </c>
      <c r="F219" s="18" t="s">
        <v>42</v>
      </c>
      <c r="G219" s="41" t="s">
        <v>43</v>
      </c>
      <c r="H219" s="19">
        <v>2</v>
      </c>
      <c r="I219" s="18">
        <v>2</v>
      </c>
      <c r="J219" s="20">
        <v>59850000</v>
      </c>
      <c r="K219" s="39">
        <v>0.08</v>
      </c>
      <c r="L219" s="22">
        <f t="shared" si="35"/>
        <v>119700000</v>
      </c>
      <c r="M219" s="23">
        <f t="shared" si="32"/>
        <v>129276000.00000001</v>
      </c>
      <c r="N219" s="23">
        <f t="shared" si="33"/>
        <v>9576000</v>
      </c>
      <c r="O219" s="44" t="s">
        <v>83</v>
      </c>
      <c r="P219" s="23">
        <f t="shared" si="34"/>
        <v>64638000.000000007</v>
      </c>
      <c r="Q219" s="25">
        <f t="shared" si="29"/>
        <v>0.24657534246575341</v>
      </c>
      <c r="R219" s="23">
        <f t="shared" si="30"/>
        <v>3</v>
      </c>
      <c r="S219" s="26">
        <f t="shared" si="31"/>
        <v>0.25</v>
      </c>
      <c r="T219" s="27">
        <f t="shared" si="31"/>
        <v>3</v>
      </c>
      <c r="U219" s="24" t="str">
        <f t="shared" si="36"/>
        <v xml:space="preserve">0,25 sản phẩm/tháng hoặc 3 sản phẩm/năm </v>
      </c>
      <c r="V219" s="21" t="s">
        <v>45</v>
      </c>
      <c r="W219" s="21" t="s">
        <v>46</v>
      </c>
      <c r="X219" s="28" t="s">
        <v>47</v>
      </c>
      <c r="Y219" s="28" t="s">
        <v>1332</v>
      </c>
      <c r="Z219" s="18" t="s">
        <v>1347</v>
      </c>
      <c r="AA219" s="18">
        <v>49875000</v>
      </c>
      <c r="AB219" s="18" t="str">
        <f>VLOOKUP(Z219,'[1]Tra giá ERP'!$A$2:$C$25844,3,0)</f>
        <v>Nhập kho vật tư (HĐ:42/2022) theo hóa đơn số 00000045,46 ngày 25.08.2022</v>
      </c>
      <c r="AC219" s="14">
        <v>0</v>
      </c>
      <c r="AD219" s="14">
        <v>0</v>
      </c>
      <c r="AE219" s="18">
        <v>2</v>
      </c>
      <c r="AF219" s="41"/>
      <c r="AG219" s="49" t="s">
        <v>1177</v>
      </c>
      <c r="AH219" s="31">
        <v>65000000</v>
      </c>
      <c r="AI219" s="33" t="s">
        <v>1332</v>
      </c>
      <c r="AJ219" s="31">
        <v>59850000</v>
      </c>
      <c r="AK219" s="33" t="s">
        <v>1334</v>
      </c>
      <c r="AL219" s="31">
        <v>64500000</v>
      </c>
      <c r="AM219" s="11" t="s">
        <v>1335</v>
      </c>
      <c r="AN219" s="113" t="s">
        <v>1348</v>
      </c>
      <c r="AO219" s="114" t="s">
        <v>43</v>
      </c>
      <c r="AP219" s="115">
        <v>2</v>
      </c>
      <c r="AQ219" s="36" t="s">
        <v>1347</v>
      </c>
      <c r="AR219" s="37"/>
      <c r="AS219" s="13"/>
      <c r="AT219" s="13"/>
    </row>
    <row r="220" spans="1:46" ht="75.75" thickBot="1" x14ac:dyDescent="0.3">
      <c r="A220" s="14">
        <v>219</v>
      </c>
      <c r="B220" s="112" t="s">
        <v>1349</v>
      </c>
      <c r="C220" s="41" t="s">
        <v>1350</v>
      </c>
      <c r="D220" s="41" t="s">
        <v>1351</v>
      </c>
      <c r="E220" s="18" t="s">
        <v>1352</v>
      </c>
      <c r="F220" s="18" t="s">
        <v>42</v>
      </c>
      <c r="G220" s="41" t="s">
        <v>43</v>
      </c>
      <c r="H220" s="19">
        <v>2</v>
      </c>
      <c r="I220" s="18">
        <v>2</v>
      </c>
      <c r="J220" s="56">
        <v>52000000</v>
      </c>
      <c r="K220" s="39">
        <v>0.08</v>
      </c>
      <c r="L220" s="22">
        <f t="shared" si="35"/>
        <v>104000000</v>
      </c>
      <c r="M220" s="23">
        <f t="shared" si="32"/>
        <v>112320000</v>
      </c>
      <c r="N220" s="23">
        <f t="shared" si="33"/>
        <v>8320000</v>
      </c>
      <c r="O220" s="44" t="s">
        <v>83</v>
      </c>
      <c r="P220" s="23">
        <f t="shared" si="34"/>
        <v>56160000</v>
      </c>
      <c r="Q220" s="25">
        <f t="shared" si="29"/>
        <v>0.24657534246575341</v>
      </c>
      <c r="R220" s="23">
        <f t="shared" si="30"/>
        <v>3</v>
      </c>
      <c r="S220" s="26">
        <f t="shared" si="31"/>
        <v>0.25</v>
      </c>
      <c r="T220" s="27">
        <f t="shared" si="31"/>
        <v>3</v>
      </c>
      <c r="U220" s="24" t="str">
        <f t="shared" si="36"/>
        <v xml:space="preserve">0,25 sản phẩm/tháng hoặc 3 sản phẩm/năm </v>
      </c>
      <c r="V220" s="21" t="s">
        <v>45</v>
      </c>
      <c r="W220" s="21" t="s">
        <v>46</v>
      </c>
      <c r="X220" s="28" t="s">
        <v>47</v>
      </c>
      <c r="Y220" s="28" t="s">
        <v>1332</v>
      </c>
      <c r="Z220" s="18" t="s">
        <v>1353</v>
      </c>
      <c r="AA220" s="18">
        <v>49875000</v>
      </c>
      <c r="AB220" s="18" t="str">
        <f>VLOOKUP(Z220,'[1]Tra giá ERP'!$A$2:$C$25844,3,0)</f>
        <v>Nhập kho vật tư (HĐ:42/2022) theo hóa đơn số 00000045,46 ngày 25.08.2022</v>
      </c>
      <c r="AC220" s="14">
        <v>0</v>
      </c>
      <c r="AD220" s="14">
        <v>0</v>
      </c>
      <c r="AE220" s="18">
        <v>2</v>
      </c>
      <c r="AF220" s="41"/>
      <c r="AG220" s="49" t="s">
        <v>1177</v>
      </c>
      <c r="AH220" s="31">
        <v>52000000</v>
      </c>
      <c r="AI220" s="33" t="s">
        <v>1332</v>
      </c>
      <c r="AJ220" s="31">
        <v>76000000</v>
      </c>
      <c r="AK220" s="33" t="s">
        <v>1334</v>
      </c>
      <c r="AL220" s="31">
        <v>63400000</v>
      </c>
      <c r="AM220" s="11" t="s">
        <v>1335</v>
      </c>
      <c r="AN220" s="113" t="s">
        <v>1354</v>
      </c>
      <c r="AO220" s="114" t="s">
        <v>43</v>
      </c>
      <c r="AP220" s="115">
        <v>2</v>
      </c>
      <c r="AQ220" s="36" t="s">
        <v>1353</v>
      </c>
      <c r="AR220" s="37"/>
      <c r="AS220" s="13"/>
      <c r="AT220" s="13"/>
    </row>
    <row r="221" spans="1:46" ht="75.75" thickBot="1" x14ac:dyDescent="0.35">
      <c r="A221" s="14">
        <v>220</v>
      </c>
      <c r="B221" s="112" t="s">
        <v>1355</v>
      </c>
      <c r="C221" s="41" t="s">
        <v>1356</v>
      </c>
      <c r="D221" s="41" t="s">
        <v>1357</v>
      </c>
      <c r="E221" s="18" t="s">
        <v>1358</v>
      </c>
      <c r="F221" s="18" t="s">
        <v>42</v>
      </c>
      <c r="G221" s="41" t="s">
        <v>43</v>
      </c>
      <c r="H221" s="19">
        <v>2</v>
      </c>
      <c r="I221" s="18">
        <v>2</v>
      </c>
      <c r="J221" s="56">
        <v>17500000</v>
      </c>
      <c r="K221" s="39">
        <v>0.08</v>
      </c>
      <c r="L221" s="22">
        <f t="shared" si="35"/>
        <v>35000000</v>
      </c>
      <c r="M221" s="23">
        <f t="shared" si="32"/>
        <v>37800000</v>
      </c>
      <c r="N221" s="23">
        <f t="shared" si="33"/>
        <v>2800000</v>
      </c>
      <c r="O221" s="44" t="s">
        <v>83</v>
      </c>
      <c r="P221" s="23">
        <f t="shared" si="34"/>
        <v>18900000</v>
      </c>
      <c r="Q221" s="25">
        <f t="shared" si="29"/>
        <v>0.24657534246575341</v>
      </c>
      <c r="R221" s="23">
        <f t="shared" si="30"/>
        <v>3</v>
      </c>
      <c r="S221" s="26">
        <f t="shared" si="31"/>
        <v>0.25</v>
      </c>
      <c r="T221" s="27">
        <f t="shared" si="31"/>
        <v>3</v>
      </c>
      <c r="U221" s="24" t="str">
        <f t="shared" si="36"/>
        <v xml:space="preserve">0,25 sản phẩm/tháng hoặc 3 sản phẩm/năm </v>
      </c>
      <c r="V221" s="21" t="s">
        <v>45</v>
      </c>
      <c r="W221" s="21" t="s">
        <v>46</v>
      </c>
      <c r="X221" s="28" t="s">
        <v>1359</v>
      </c>
      <c r="Y221" s="116" t="s">
        <v>596</v>
      </c>
      <c r="Z221" s="117" t="s">
        <v>1360</v>
      </c>
      <c r="AA221" s="118">
        <v>17500000</v>
      </c>
      <c r="AB221" s="18" t="str">
        <f>VLOOKUP(Z221,'[1]Tra giá ERP'!$A$2:$C$25844,3,0)</f>
        <v>Nhập kho vật tư (HĐ: 88/2025) theo hóa đơn số 00000977 ngày 29.10.2025</v>
      </c>
      <c r="AC221" s="14">
        <v>0</v>
      </c>
      <c r="AD221" s="14">
        <v>0</v>
      </c>
      <c r="AE221" s="18">
        <v>2</v>
      </c>
      <c r="AF221" s="41"/>
      <c r="AG221" s="49" t="s">
        <v>1177</v>
      </c>
      <c r="AH221" s="31">
        <v>17500000</v>
      </c>
      <c r="AI221" s="33" t="s">
        <v>1332</v>
      </c>
      <c r="AJ221" s="31">
        <v>29300000</v>
      </c>
      <c r="AK221" s="33" t="s">
        <v>1334</v>
      </c>
      <c r="AL221" s="31">
        <v>26000000</v>
      </c>
      <c r="AM221" s="11" t="s">
        <v>1335</v>
      </c>
      <c r="AN221" s="113" t="s">
        <v>1361</v>
      </c>
      <c r="AO221" s="114" t="s">
        <v>43</v>
      </c>
      <c r="AP221" s="115">
        <v>2</v>
      </c>
      <c r="AQ221" s="36" t="s">
        <v>1362</v>
      </c>
      <c r="AR221" s="37"/>
      <c r="AS221" s="13"/>
      <c r="AT221" s="13"/>
    </row>
    <row r="222" spans="1:46" ht="75.75" thickBot="1" x14ac:dyDescent="0.3">
      <c r="A222" s="14">
        <v>221</v>
      </c>
      <c r="B222" s="112" t="s">
        <v>1363</v>
      </c>
      <c r="C222" s="41" t="s">
        <v>1364</v>
      </c>
      <c r="D222" s="41" t="s">
        <v>1365</v>
      </c>
      <c r="E222" s="18" t="e">
        <v>#N/A</v>
      </c>
      <c r="F222" s="18" t="e">
        <v>#N/A</v>
      </c>
      <c r="G222" s="41" t="s">
        <v>43</v>
      </c>
      <c r="H222" s="19">
        <v>2</v>
      </c>
      <c r="I222" s="18">
        <v>2</v>
      </c>
      <c r="J222" s="20">
        <v>22300000</v>
      </c>
      <c r="K222" s="39">
        <v>0.08</v>
      </c>
      <c r="L222" s="22">
        <f t="shared" si="35"/>
        <v>44600000</v>
      </c>
      <c r="M222" s="23">
        <f t="shared" si="32"/>
        <v>48168000</v>
      </c>
      <c r="N222" s="23">
        <f t="shared" si="33"/>
        <v>3568000</v>
      </c>
      <c r="O222" s="44" t="s">
        <v>83</v>
      </c>
      <c r="P222" s="23">
        <f t="shared" si="34"/>
        <v>24084000</v>
      </c>
      <c r="Q222" s="25">
        <f t="shared" si="29"/>
        <v>0.24657534246575341</v>
      </c>
      <c r="R222" s="23">
        <f t="shared" si="30"/>
        <v>3</v>
      </c>
      <c r="S222" s="26">
        <f t="shared" si="31"/>
        <v>0.25</v>
      </c>
      <c r="T222" s="27">
        <f t="shared" si="31"/>
        <v>3</v>
      </c>
      <c r="U222" s="24" t="str">
        <f t="shared" si="36"/>
        <v xml:space="preserve">0,25 sản phẩm/tháng hoặc 3 sản phẩm/năm </v>
      </c>
      <c r="V222" s="21" t="s">
        <v>45</v>
      </c>
      <c r="W222" s="21" t="s">
        <v>46</v>
      </c>
      <c r="X222" s="28" t="s">
        <v>47</v>
      </c>
      <c r="Y222" s="28" t="s">
        <v>1332</v>
      </c>
      <c r="Z222" s="18" t="s">
        <v>1366</v>
      </c>
      <c r="AA222" s="18" t="e">
        <v>#N/A</v>
      </c>
      <c r="AB222" s="18" t="e">
        <f>VLOOKUP(Z222,'[1]Tra giá ERP'!$A$2:$C$25844,3,0)</f>
        <v>#N/A</v>
      </c>
      <c r="AC222" s="14">
        <v>0</v>
      </c>
      <c r="AD222" s="14">
        <v>0</v>
      </c>
      <c r="AE222" s="18">
        <v>2</v>
      </c>
      <c r="AF222" s="41"/>
      <c r="AG222" s="49" t="s">
        <v>1177</v>
      </c>
      <c r="AH222" s="31">
        <v>22300000</v>
      </c>
      <c r="AI222" s="33" t="s">
        <v>1332</v>
      </c>
      <c r="AJ222" s="31">
        <v>25000000</v>
      </c>
      <c r="AK222" s="33" t="s">
        <v>1334</v>
      </c>
      <c r="AL222" s="31">
        <v>29440000</v>
      </c>
      <c r="AM222" s="11" t="s">
        <v>1335</v>
      </c>
      <c r="AN222" s="113" t="s">
        <v>1367</v>
      </c>
      <c r="AO222" s="114" t="s">
        <v>43</v>
      </c>
      <c r="AP222" s="115">
        <v>2</v>
      </c>
      <c r="AQ222" s="36" t="s">
        <v>1366</v>
      </c>
      <c r="AR222" s="37"/>
      <c r="AS222" s="13"/>
      <c r="AT222" s="13"/>
    </row>
    <row r="223" spans="1:46" ht="75.75" thickBot="1" x14ac:dyDescent="0.3">
      <c r="A223" s="14">
        <v>222</v>
      </c>
      <c r="B223" s="112" t="s">
        <v>1368</v>
      </c>
      <c r="C223" s="41" t="s">
        <v>1369</v>
      </c>
      <c r="D223" s="41" t="s">
        <v>1370</v>
      </c>
      <c r="E223" s="18" t="s">
        <v>1371</v>
      </c>
      <c r="F223" s="18" t="s">
        <v>42</v>
      </c>
      <c r="G223" s="41" t="s">
        <v>43</v>
      </c>
      <c r="H223" s="19">
        <v>8</v>
      </c>
      <c r="I223" s="18">
        <v>8</v>
      </c>
      <c r="J223" s="20">
        <v>18750000</v>
      </c>
      <c r="K223" s="39">
        <v>0.08</v>
      </c>
      <c r="L223" s="22">
        <f t="shared" si="35"/>
        <v>150000000</v>
      </c>
      <c r="M223" s="23">
        <f t="shared" si="32"/>
        <v>162000000</v>
      </c>
      <c r="N223" s="23">
        <f t="shared" si="33"/>
        <v>12000000</v>
      </c>
      <c r="O223" s="44" t="s">
        <v>83</v>
      </c>
      <c r="P223" s="23">
        <f t="shared" si="34"/>
        <v>81000000</v>
      </c>
      <c r="Q223" s="25">
        <f t="shared" si="29"/>
        <v>0.98630136986301364</v>
      </c>
      <c r="R223" s="23">
        <f t="shared" si="30"/>
        <v>12</v>
      </c>
      <c r="S223" s="26">
        <f t="shared" si="31"/>
        <v>0.99</v>
      </c>
      <c r="T223" s="27">
        <f t="shared" si="31"/>
        <v>12</v>
      </c>
      <c r="U223" s="24" t="str">
        <f t="shared" si="36"/>
        <v xml:space="preserve">0,99 sản phẩm/tháng hoặc 12 sản phẩm/năm </v>
      </c>
      <c r="V223" s="21" t="s">
        <v>45</v>
      </c>
      <c r="W223" s="21" t="s">
        <v>46</v>
      </c>
      <c r="X223" s="28" t="s">
        <v>47</v>
      </c>
      <c r="Y223" s="28" t="s">
        <v>1332</v>
      </c>
      <c r="Z223" s="18" t="s">
        <v>1372</v>
      </c>
      <c r="AA223" s="18">
        <v>6347000</v>
      </c>
      <c r="AB223" s="18" t="str">
        <f>VLOOKUP(Z223,'[1]Tra giá ERP'!$A$2:$C$25844,3,0)</f>
        <v>Nhập kho vật tư (HĐ:42/2022) theo hóa đơn số 00000045,46 ngày 25.08.2022</v>
      </c>
      <c r="AC223" s="14">
        <v>0</v>
      </c>
      <c r="AD223" s="14">
        <v>0</v>
      </c>
      <c r="AE223" s="18">
        <v>8</v>
      </c>
      <c r="AF223" s="41"/>
      <c r="AG223" s="49" t="s">
        <v>1177</v>
      </c>
      <c r="AH223" s="31">
        <v>18750000</v>
      </c>
      <c r="AI223" s="33" t="s">
        <v>1332</v>
      </c>
      <c r="AJ223" s="31">
        <v>22000000</v>
      </c>
      <c r="AK223" s="33" t="s">
        <v>1334</v>
      </c>
      <c r="AL223" s="31">
        <v>29300000</v>
      </c>
      <c r="AM223" s="11" t="s">
        <v>1335</v>
      </c>
      <c r="AN223" s="113" t="s">
        <v>1373</v>
      </c>
      <c r="AO223" s="114" t="s">
        <v>43</v>
      </c>
      <c r="AP223" s="115">
        <v>8</v>
      </c>
      <c r="AQ223" s="36" t="s">
        <v>1372</v>
      </c>
      <c r="AR223" s="37"/>
      <c r="AS223" s="13"/>
      <c r="AT223" s="13"/>
    </row>
    <row r="224" spans="1:46" ht="75.75" thickBot="1" x14ac:dyDescent="0.3">
      <c r="A224" s="14">
        <v>223</v>
      </c>
      <c r="B224" s="112" t="s">
        <v>1374</v>
      </c>
      <c r="C224" s="41" t="s">
        <v>1375</v>
      </c>
      <c r="D224" s="41" t="s">
        <v>1376</v>
      </c>
      <c r="E224" s="18" t="s">
        <v>1377</v>
      </c>
      <c r="F224" s="18" t="s">
        <v>42</v>
      </c>
      <c r="G224" s="41" t="s">
        <v>43</v>
      </c>
      <c r="H224" s="19">
        <v>2</v>
      </c>
      <c r="I224" s="18">
        <v>2</v>
      </c>
      <c r="J224" s="20">
        <v>24000000</v>
      </c>
      <c r="K224" s="39">
        <v>0.08</v>
      </c>
      <c r="L224" s="22">
        <f t="shared" si="35"/>
        <v>48000000</v>
      </c>
      <c r="M224" s="23">
        <f t="shared" si="32"/>
        <v>51840000</v>
      </c>
      <c r="N224" s="23">
        <f t="shared" si="33"/>
        <v>3840000</v>
      </c>
      <c r="O224" s="44" t="s">
        <v>83</v>
      </c>
      <c r="P224" s="23">
        <f t="shared" si="34"/>
        <v>25920000</v>
      </c>
      <c r="Q224" s="25">
        <f t="shared" si="29"/>
        <v>0.24657534246575341</v>
      </c>
      <c r="R224" s="23">
        <f t="shared" si="30"/>
        <v>3</v>
      </c>
      <c r="S224" s="26">
        <f t="shared" si="31"/>
        <v>0.25</v>
      </c>
      <c r="T224" s="27">
        <f t="shared" si="31"/>
        <v>3</v>
      </c>
      <c r="U224" s="24" t="str">
        <f t="shared" si="36"/>
        <v xml:space="preserve">0,25 sản phẩm/tháng hoặc 3 sản phẩm/năm </v>
      </c>
      <c r="V224" s="21" t="s">
        <v>45</v>
      </c>
      <c r="W224" s="21" t="s">
        <v>46</v>
      </c>
      <c r="X224" s="28" t="s">
        <v>47</v>
      </c>
      <c r="Y224" s="28" t="s">
        <v>1332</v>
      </c>
      <c r="Z224" s="18" t="s">
        <v>1378</v>
      </c>
      <c r="AA224" s="18">
        <v>20000000</v>
      </c>
      <c r="AB224" s="18" t="str">
        <f>VLOOKUP(Z224,'[1]Tra giá ERP'!$A$2:$C$25844,3,0)</f>
        <v>Nhập kho vật tư (HĐ:23/2022) theo hóa đơn số 00000074,75 ngày 27.10.2022</v>
      </c>
      <c r="AC224" s="14">
        <v>0</v>
      </c>
      <c r="AD224" s="14">
        <v>0</v>
      </c>
      <c r="AE224" s="18">
        <v>2</v>
      </c>
      <c r="AF224" s="41"/>
      <c r="AG224" s="49" t="s">
        <v>1177</v>
      </c>
      <c r="AH224" s="31">
        <v>31560000</v>
      </c>
      <c r="AI224" s="33" t="s">
        <v>1332</v>
      </c>
      <c r="AJ224" s="31">
        <v>24000000</v>
      </c>
      <c r="AK224" s="33" t="s">
        <v>1334</v>
      </c>
      <c r="AL224" s="31">
        <v>27000000</v>
      </c>
      <c r="AM224" s="11" t="s">
        <v>1335</v>
      </c>
      <c r="AN224" s="113" t="s">
        <v>1379</v>
      </c>
      <c r="AO224" s="114" t="s">
        <v>63</v>
      </c>
      <c r="AP224" s="115">
        <v>2</v>
      </c>
      <c r="AQ224" s="36" t="s">
        <v>1378</v>
      </c>
      <c r="AR224" s="37"/>
      <c r="AS224" s="13"/>
      <c r="AT224" s="13"/>
    </row>
    <row r="225" spans="1:46" ht="75.75" thickBot="1" x14ac:dyDescent="0.3">
      <c r="A225" s="14">
        <v>224</v>
      </c>
      <c r="B225" s="112" t="s">
        <v>1380</v>
      </c>
      <c r="C225" s="41" t="s">
        <v>1381</v>
      </c>
      <c r="D225" s="41" t="s">
        <v>1382</v>
      </c>
      <c r="E225" s="18" t="s">
        <v>1383</v>
      </c>
      <c r="F225" s="18" t="s">
        <v>42</v>
      </c>
      <c r="G225" s="41" t="s">
        <v>43</v>
      </c>
      <c r="H225" s="19">
        <v>2</v>
      </c>
      <c r="I225" s="18">
        <v>2</v>
      </c>
      <c r="J225" s="20">
        <v>21250000</v>
      </c>
      <c r="K225" s="39">
        <v>0.08</v>
      </c>
      <c r="L225" s="22">
        <f t="shared" si="35"/>
        <v>42500000</v>
      </c>
      <c r="M225" s="23">
        <f t="shared" si="32"/>
        <v>45900000</v>
      </c>
      <c r="N225" s="23">
        <f t="shared" si="33"/>
        <v>3400000</v>
      </c>
      <c r="O225" s="44" t="s">
        <v>83</v>
      </c>
      <c r="P225" s="23">
        <f t="shared" si="34"/>
        <v>22950000</v>
      </c>
      <c r="Q225" s="25">
        <f t="shared" si="29"/>
        <v>0.24657534246575341</v>
      </c>
      <c r="R225" s="23">
        <f t="shared" si="30"/>
        <v>3</v>
      </c>
      <c r="S225" s="26">
        <f t="shared" si="31"/>
        <v>0.25</v>
      </c>
      <c r="T225" s="27">
        <f t="shared" si="31"/>
        <v>3</v>
      </c>
      <c r="U225" s="24" t="str">
        <f t="shared" si="36"/>
        <v xml:space="preserve">0,25 sản phẩm/tháng hoặc 3 sản phẩm/năm </v>
      </c>
      <c r="V225" s="21" t="s">
        <v>45</v>
      </c>
      <c r="W225" s="21" t="s">
        <v>46</v>
      </c>
      <c r="X225" s="28" t="s">
        <v>47</v>
      </c>
      <c r="Y225" s="28" t="s">
        <v>1332</v>
      </c>
      <c r="Z225" s="18" t="s">
        <v>1384</v>
      </c>
      <c r="AA225" s="18">
        <v>13602000</v>
      </c>
      <c r="AB225" s="18" t="str">
        <f>VLOOKUP(Z225,'[1]Tra giá ERP'!$A$2:$C$25844,3,0)</f>
        <v>Nhập kho vật tư (HĐ:42/2022) theo hóa đơn số 00000045,46 ngày 25.08.2022</v>
      </c>
      <c r="AC225" s="14">
        <v>0</v>
      </c>
      <c r="AD225" s="14">
        <v>0</v>
      </c>
      <c r="AE225" s="18">
        <v>2</v>
      </c>
      <c r="AF225" s="41"/>
      <c r="AG225" s="49" t="s">
        <v>1177</v>
      </c>
      <c r="AH225" s="31">
        <v>33000000</v>
      </c>
      <c r="AI225" s="33" t="s">
        <v>1332</v>
      </c>
      <c r="AJ225" s="31">
        <v>21250000</v>
      </c>
      <c r="AK225" s="33" t="s">
        <v>1334</v>
      </c>
      <c r="AL225" s="31">
        <v>29000000</v>
      </c>
      <c r="AM225" s="11" t="s">
        <v>1335</v>
      </c>
      <c r="AN225" s="113" t="s">
        <v>1385</v>
      </c>
      <c r="AO225" s="114" t="s">
        <v>43</v>
      </c>
      <c r="AP225" s="115">
        <v>2</v>
      </c>
      <c r="AQ225" s="36" t="s">
        <v>1384</v>
      </c>
      <c r="AR225" s="37"/>
      <c r="AS225" s="13"/>
      <c r="AT225" s="13"/>
    </row>
    <row r="226" spans="1:46" ht="75.75" thickBot="1" x14ac:dyDescent="0.3">
      <c r="A226" s="14">
        <v>225</v>
      </c>
      <c r="B226" s="112" t="s">
        <v>1386</v>
      </c>
      <c r="C226" s="41" t="s">
        <v>1387</v>
      </c>
      <c r="D226" s="41" t="s">
        <v>1388</v>
      </c>
      <c r="E226" s="18" t="s">
        <v>1389</v>
      </c>
      <c r="F226" s="18" t="s">
        <v>42</v>
      </c>
      <c r="G226" s="41" t="s">
        <v>43</v>
      </c>
      <c r="H226" s="19">
        <v>2</v>
      </c>
      <c r="I226" s="18">
        <v>2</v>
      </c>
      <c r="J226" s="20">
        <v>18800000</v>
      </c>
      <c r="K226" s="39">
        <v>0.08</v>
      </c>
      <c r="L226" s="22">
        <f t="shared" si="35"/>
        <v>37600000</v>
      </c>
      <c r="M226" s="23">
        <f t="shared" si="32"/>
        <v>40608000</v>
      </c>
      <c r="N226" s="23">
        <f t="shared" si="33"/>
        <v>3008000</v>
      </c>
      <c r="O226" s="44" t="s">
        <v>83</v>
      </c>
      <c r="P226" s="23">
        <f t="shared" si="34"/>
        <v>20304000</v>
      </c>
      <c r="Q226" s="25">
        <f t="shared" si="29"/>
        <v>0.24657534246575341</v>
      </c>
      <c r="R226" s="23">
        <f t="shared" si="30"/>
        <v>3</v>
      </c>
      <c r="S226" s="26">
        <f t="shared" si="31"/>
        <v>0.25</v>
      </c>
      <c r="T226" s="27">
        <f t="shared" si="31"/>
        <v>3</v>
      </c>
      <c r="U226" s="24" t="str">
        <f t="shared" si="36"/>
        <v xml:space="preserve">0,25 sản phẩm/tháng hoặc 3 sản phẩm/năm </v>
      </c>
      <c r="V226" s="21" t="s">
        <v>45</v>
      </c>
      <c r="W226" s="21" t="s">
        <v>46</v>
      </c>
      <c r="X226" s="28" t="s">
        <v>47</v>
      </c>
      <c r="Y226" s="28" t="s">
        <v>1332</v>
      </c>
      <c r="Z226" s="18" t="s">
        <v>1390</v>
      </c>
      <c r="AA226" s="18">
        <v>9068000</v>
      </c>
      <c r="AB226" s="18" t="str">
        <f>VLOOKUP(Z226,'[1]Tra giá ERP'!$A$2:$C$25844,3,0)</f>
        <v>Nhập kho vật tư (HĐ:42/2022) theo hóa đơn số 00000045,46 ngày 25.08.2022</v>
      </c>
      <c r="AC226" s="14">
        <v>0</v>
      </c>
      <c r="AD226" s="14">
        <v>0</v>
      </c>
      <c r="AE226" s="18">
        <v>2</v>
      </c>
      <c r="AF226" s="41"/>
      <c r="AG226" s="49" t="s">
        <v>1177</v>
      </c>
      <c r="AH226" s="31">
        <v>25000000</v>
      </c>
      <c r="AI226" s="33" t="s">
        <v>1332</v>
      </c>
      <c r="AJ226" s="31">
        <v>18800000</v>
      </c>
      <c r="AK226" s="33" t="s">
        <v>1334</v>
      </c>
      <c r="AL226" s="31">
        <v>19000000</v>
      </c>
      <c r="AM226" s="11" t="s">
        <v>1335</v>
      </c>
      <c r="AN226" s="113" t="s">
        <v>1391</v>
      </c>
      <c r="AO226" s="114" t="s">
        <v>43</v>
      </c>
      <c r="AP226" s="115">
        <v>2</v>
      </c>
      <c r="AQ226" s="36" t="s">
        <v>1390</v>
      </c>
      <c r="AR226" s="37"/>
      <c r="AS226" s="13"/>
      <c r="AT226" s="13"/>
    </row>
    <row r="227" spans="1:46" ht="75.75" thickBot="1" x14ac:dyDescent="0.3">
      <c r="A227" s="14">
        <v>226</v>
      </c>
      <c r="B227" s="119" t="s">
        <v>1392</v>
      </c>
      <c r="C227" s="96" t="s">
        <v>1393</v>
      </c>
      <c r="D227" s="96" t="s">
        <v>1394</v>
      </c>
      <c r="E227" s="18" t="s">
        <v>1395</v>
      </c>
      <c r="F227" s="18" t="s">
        <v>42</v>
      </c>
      <c r="G227" s="96" t="s">
        <v>43</v>
      </c>
      <c r="H227" s="99">
        <v>2</v>
      </c>
      <c r="I227" s="100">
        <v>2</v>
      </c>
      <c r="J227" s="20">
        <v>289000000</v>
      </c>
      <c r="K227" s="39">
        <v>0.08</v>
      </c>
      <c r="L227" s="22">
        <f t="shared" si="35"/>
        <v>578000000</v>
      </c>
      <c r="M227" s="23">
        <f t="shared" si="32"/>
        <v>624240000</v>
      </c>
      <c r="N227" s="23">
        <f t="shared" si="33"/>
        <v>46240000</v>
      </c>
      <c r="O227" s="44" t="s">
        <v>83</v>
      </c>
      <c r="P227" s="23">
        <f t="shared" si="34"/>
        <v>312120000</v>
      </c>
      <c r="Q227" s="25">
        <f t="shared" si="29"/>
        <v>0.24657534246575341</v>
      </c>
      <c r="R227" s="23">
        <f t="shared" si="30"/>
        <v>3</v>
      </c>
      <c r="S227" s="26">
        <f t="shared" si="31"/>
        <v>0.25</v>
      </c>
      <c r="T227" s="27">
        <f t="shared" si="31"/>
        <v>3</v>
      </c>
      <c r="U227" s="24" t="str">
        <f t="shared" si="36"/>
        <v xml:space="preserve">0,25 sản phẩm/tháng hoặc 3 sản phẩm/năm </v>
      </c>
      <c r="V227" s="21" t="s">
        <v>45</v>
      </c>
      <c r="W227" s="21" t="s">
        <v>46</v>
      </c>
      <c r="X227" s="28" t="s">
        <v>47</v>
      </c>
      <c r="Y227" s="28" t="s">
        <v>611</v>
      </c>
      <c r="Z227" s="100" t="s">
        <v>1396</v>
      </c>
      <c r="AA227" s="100">
        <v>264641236</v>
      </c>
      <c r="AB227" s="18" t="str">
        <f>VLOOKUP(Z227,'[1]Tra giá ERP'!$A$2:$C$25844,3,0)</f>
        <v>Nhập kho vật tư (HĐ: 25/2025) theo hóa đơn số 00000126 ngày 01.08.2025</v>
      </c>
      <c r="AC227" s="101">
        <v>0</v>
      </c>
      <c r="AD227" s="101">
        <v>0</v>
      </c>
      <c r="AE227" s="18">
        <v>2</v>
      </c>
      <c r="AF227" s="96"/>
      <c r="AG227" s="49" t="s">
        <v>1397</v>
      </c>
      <c r="AH227" s="31">
        <v>330000000</v>
      </c>
      <c r="AI227" s="111" t="s">
        <v>611</v>
      </c>
      <c r="AJ227" s="31">
        <v>289000000</v>
      </c>
      <c r="AK227" s="111" t="s">
        <v>614</v>
      </c>
      <c r="AL227" s="31">
        <v>392000000</v>
      </c>
      <c r="AM227" s="103" t="s">
        <v>611</v>
      </c>
      <c r="AN227" s="120" t="s">
        <v>1398</v>
      </c>
      <c r="AO227" s="121" t="s">
        <v>43</v>
      </c>
      <c r="AP227" s="122">
        <v>2</v>
      </c>
      <c r="AQ227" s="64" t="s">
        <v>1396</v>
      </c>
      <c r="AR227" s="106"/>
      <c r="AS227" s="107"/>
      <c r="AT227" s="107"/>
    </row>
    <row r="228" spans="1:46" ht="75.75" thickBot="1" x14ac:dyDescent="0.3">
      <c r="A228" s="14">
        <v>227</v>
      </c>
      <c r="B228" s="112" t="s">
        <v>1399</v>
      </c>
      <c r="C228" s="41" t="s">
        <v>1400</v>
      </c>
      <c r="D228" s="41" t="s">
        <v>1401</v>
      </c>
      <c r="E228" s="18" t="s">
        <v>1402</v>
      </c>
      <c r="F228" s="18" t="s">
        <v>42</v>
      </c>
      <c r="G228" s="41" t="s">
        <v>43</v>
      </c>
      <c r="H228" s="19">
        <v>6</v>
      </c>
      <c r="I228" s="18">
        <v>6</v>
      </c>
      <c r="J228" s="56">
        <v>285000000</v>
      </c>
      <c r="K228" s="39">
        <v>0.08</v>
      </c>
      <c r="L228" s="22">
        <f t="shared" si="35"/>
        <v>1710000000</v>
      </c>
      <c r="M228" s="23">
        <f t="shared" si="32"/>
        <v>1846800000.0000002</v>
      </c>
      <c r="N228" s="23">
        <f t="shared" si="33"/>
        <v>136800000</v>
      </c>
      <c r="O228" s="44" t="s">
        <v>83</v>
      </c>
      <c r="P228" s="23">
        <f t="shared" si="34"/>
        <v>923400000.00000012</v>
      </c>
      <c r="Q228" s="25">
        <f t="shared" si="29"/>
        <v>0.73972602739726023</v>
      </c>
      <c r="R228" s="23">
        <f t="shared" si="30"/>
        <v>9</v>
      </c>
      <c r="S228" s="26">
        <f t="shared" si="31"/>
        <v>0.74</v>
      </c>
      <c r="T228" s="27">
        <f t="shared" si="31"/>
        <v>9</v>
      </c>
      <c r="U228" s="24" t="str">
        <f t="shared" si="36"/>
        <v xml:space="preserve">0,74 sản phẩm/tháng hoặc 9 sản phẩm/năm </v>
      </c>
      <c r="V228" s="21" t="s">
        <v>45</v>
      </c>
      <c r="W228" s="21" t="s">
        <v>46</v>
      </c>
      <c r="X228" s="28" t="s">
        <v>47</v>
      </c>
      <c r="Y228" s="28" t="s">
        <v>611</v>
      </c>
      <c r="Z228" s="18" t="s">
        <v>1403</v>
      </c>
      <c r="AA228" s="18">
        <v>252579600</v>
      </c>
      <c r="AB228" s="18" t="str">
        <f>VLOOKUP(Z228,'[1]Tra giá ERP'!$A$2:$C$25844,3,0)</f>
        <v>Nhập kho vật tư (HĐ: 25/2025) theo hóa đơn số 00000126 ngày 01.08.2025</v>
      </c>
      <c r="AC228" s="14">
        <v>0</v>
      </c>
      <c r="AD228" s="14">
        <v>0</v>
      </c>
      <c r="AE228" s="18">
        <v>6</v>
      </c>
      <c r="AF228" s="41"/>
      <c r="AG228" s="49" t="s">
        <v>1397</v>
      </c>
      <c r="AH228" s="31">
        <v>412000000</v>
      </c>
      <c r="AI228" s="33" t="s">
        <v>611</v>
      </c>
      <c r="AJ228" s="31">
        <v>335000000</v>
      </c>
      <c r="AK228" s="33" t="s">
        <v>614</v>
      </c>
      <c r="AL228" s="31">
        <v>285000000</v>
      </c>
      <c r="AM228" s="11" t="s">
        <v>611</v>
      </c>
      <c r="AN228" s="113" t="s">
        <v>1404</v>
      </c>
      <c r="AO228" s="114" t="s">
        <v>43</v>
      </c>
      <c r="AP228" s="115">
        <v>6</v>
      </c>
      <c r="AQ228" s="36" t="s">
        <v>1403</v>
      </c>
      <c r="AR228" s="37"/>
      <c r="AS228" s="13"/>
      <c r="AT228" s="13"/>
    </row>
    <row r="229" spans="1:46" ht="120.75" thickBot="1" x14ac:dyDescent="0.3">
      <c r="A229" s="14">
        <v>228</v>
      </c>
      <c r="B229" s="112" t="s">
        <v>1405</v>
      </c>
      <c r="C229" s="41" t="s">
        <v>1406</v>
      </c>
      <c r="D229" s="41" t="s">
        <v>1407</v>
      </c>
      <c r="E229" s="18" t="s">
        <v>1408</v>
      </c>
      <c r="F229" s="18" t="s">
        <v>42</v>
      </c>
      <c r="G229" s="41" t="s">
        <v>43</v>
      </c>
      <c r="H229" s="19">
        <v>4</v>
      </c>
      <c r="I229" s="18">
        <v>4</v>
      </c>
      <c r="J229" s="20">
        <v>1595300000</v>
      </c>
      <c r="K229" s="39">
        <v>0.08</v>
      </c>
      <c r="L229" s="22">
        <f t="shared" si="35"/>
        <v>6381200000</v>
      </c>
      <c r="M229" s="23">
        <f t="shared" si="32"/>
        <v>6891696000</v>
      </c>
      <c r="N229" s="23">
        <f t="shared" si="33"/>
        <v>510496000</v>
      </c>
      <c r="O229" s="44" t="s">
        <v>83</v>
      </c>
      <c r="P229" s="23">
        <f t="shared" si="34"/>
        <v>3445848000</v>
      </c>
      <c r="Q229" s="25">
        <f t="shared" si="29"/>
        <v>0.49315068493150682</v>
      </c>
      <c r="R229" s="23">
        <f t="shared" si="30"/>
        <v>6</v>
      </c>
      <c r="S229" s="26">
        <f t="shared" si="31"/>
        <v>0.49</v>
      </c>
      <c r="T229" s="27">
        <f t="shared" si="31"/>
        <v>6</v>
      </c>
      <c r="U229" s="24" t="str">
        <f t="shared" si="36"/>
        <v xml:space="preserve">0,49 sản phẩm/tháng hoặc 6 sản phẩm/năm </v>
      </c>
      <c r="V229" s="21" t="s">
        <v>45</v>
      </c>
      <c r="W229" s="21" t="s">
        <v>46</v>
      </c>
      <c r="X229" s="28" t="s">
        <v>47</v>
      </c>
      <c r="Y229" s="28" t="s">
        <v>611</v>
      </c>
      <c r="Z229" s="18" t="s">
        <v>1409</v>
      </c>
      <c r="AA229" s="18">
        <v>419368469.5</v>
      </c>
      <c r="AB229" s="18" t="str">
        <f>VLOOKUP(Z229,'[1]Tra giá ERP'!$A$2:$C$25844,3,0)</f>
        <v>Tạm nhập số lượng và giá trị VTDP VT4E Ban A bàn giao qua  theo quyết định số 803/QĐ-NĐVT4 ngày 09.08.2021</v>
      </c>
      <c r="AC229" s="14">
        <v>0</v>
      </c>
      <c r="AD229" s="14">
        <v>0</v>
      </c>
      <c r="AE229" s="18">
        <v>4</v>
      </c>
      <c r="AF229" s="41"/>
      <c r="AG229" s="49" t="s">
        <v>1397</v>
      </c>
      <c r="AH229" s="31">
        <v>1595300000</v>
      </c>
      <c r="AI229" s="33" t="s">
        <v>611</v>
      </c>
      <c r="AJ229" s="31">
        <v>1800000000</v>
      </c>
      <c r="AK229" s="33" t="s">
        <v>611</v>
      </c>
      <c r="AL229" s="31">
        <v>1730000000</v>
      </c>
      <c r="AM229" s="11" t="s">
        <v>611</v>
      </c>
      <c r="AN229" s="113" t="s">
        <v>1410</v>
      </c>
      <c r="AO229" s="114" t="s">
        <v>43</v>
      </c>
      <c r="AP229" s="115">
        <v>4</v>
      </c>
      <c r="AQ229" s="36" t="s">
        <v>1409</v>
      </c>
      <c r="AR229" s="37"/>
      <c r="AS229" s="13"/>
      <c r="AT229" s="13"/>
    </row>
    <row r="230" spans="1:46" ht="120.75" thickBot="1" x14ac:dyDescent="0.3">
      <c r="A230" s="14">
        <v>229</v>
      </c>
      <c r="B230" s="112" t="s">
        <v>1411</v>
      </c>
      <c r="C230" s="41" t="s">
        <v>1412</v>
      </c>
      <c r="D230" s="41" t="s">
        <v>1413</v>
      </c>
      <c r="E230" s="18" t="s">
        <v>1414</v>
      </c>
      <c r="F230" s="18" t="s">
        <v>42</v>
      </c>
      <c r="G230" s="41" t="s">
        <v>43</v>
      </c>
      <c r="H230" s="19">
        <v>2</v>
      </c>
      <c r="I230" s="18">
        <v>2</v>
      </c>
      <c r="J230" s="20">
        <v>620000000</v>
      </c>
      <c r="K230" s="39">
        <v>0.08</v>
      </c>
      <c r="L230" s="22">
        <f t="shared" si="35"/>
        <v>1240000000</v>
      </c>
      <c r="M230" s="23">
        <f t="shared" si="32"/>
        <v>1339200000</v>
      </c>
      <c r="N230" s="23">
        <f t="shared" si="33"/>
        <v>99200000</v>
      </c>
      <c r="O230" s="44" t="s">
        <v>83</v>
      </c>
      <c r="P230" s="23">
        <f t="shared" si="34"/>
        <v>669600000</v>
      </c>
      <c r="Q230" s="25">
        <f t="shared" ref="Q230:Q253" si="37">1.5*(H230*30/365)</f>
        <v>0.24657534246575341</v>
      </c>
      <c r="R230" s="23">
        <f t="shared" ref="R230:R253" si="38">1.5*H230</f>
        <v>3</v>
      </c>
      <c r="S230" s="26">
        <f t="shared" si="31"/>
        <v>0.25</v>
      </c>
      <c r="T230" s="27">
        <f t="shared" si="31"/>
        <v>3</v>
      </c>
      <c r="U230" s="24" t="str">
        <f t="shared" si="36"/>
        <v xml:space="preserve">0,25 sản phẩm/tháng hoặc 3 sản phẩm/năm </v>
      </c>
      <c r="V230" s="21" t="s">
        <v>45</v>
      </c>
      <c r="W230" s="21" t="s">
        <v>46</v>
      </c>
      <c r="X230" s="28" t="s">
        <v>47</v>
      </c>
      <c r="Y230" s="28" t="s">
        <v>611</v>
      </c>
      <c r="Z230" s="18" t="s">
        <v>1415</v>
      </c>
      <c r="AA230" s="18">
        <v>419368469.5</v>
      </c>
      <c r="AB230" s="18" t="str">
        <f>VLOOKUP(Z230,'[1]Tra giá ERP'!$A$2:$C$25844,3,0)</f>
        <v>Tạm nhập số lượng và giá trị VTDP VT4E Ban A bàn giao qua  theo quyết định số 803/QĐ-NĐVT4 ngày 09.08.2021</v>
      </c>
      <c r="AC230" s="14">
        <v>0</v>
      </c>
      <c r="AD230" s="14">
        <v>0</v>
      </c>
      <c r="AE230" s="18">
        <v>2</v>
      </c>
      <c r="AF230" s="41"/>
      <c r="AG230" s="49" t="s">
        <v>1397</v>
      </c>
      <c r="AH230" s="31">
        <v>620000000</v>
      </c>
      <c r="AI230" s="33" t="s">
        <v>611</v>
      </c>
      <c r="AJ230" s="31">
        <v>815000000</v>
      </c>
      <c r="AK230" s="33" t="s">
        <v>614</v>
      </c>
      <c r="AL230" s="31">
        <v>690000000</v>
      </c>
      <c r="AM230" s="11" t="s">
        <v>611</v>
      </c>
      <c r="AN230" s="113" t="s">
        <v>1416</v>
      </c>
      <c r="AO230" s="114" t="s">
        <v>43</v>
      </c>
      <c r="AP230" s="115">
        <v>2</v>
      </c>
      <c r="AQ230" s="36" t="s">
        <v>1415</v>
      </c>
      <c r="AR230" s="37"/>
      <c r="AS230" s="13"/>
      <c r="AT230" s="13"/>
    </row>
    <row r="231" spans="1:46" s="139" customFormat="1" ht="75.75" thickBot="1" x14ac:dyDescent="0.3">
      <c r="A231" s="14">
        <v>230</v>
      </c>
      <c r="B231" s="123" t="s">
        <v>1417</v>
      </c>
      <c r="C231" s="82" t="s">
        <v>1418</v>
      </c>
      <c r="D231" s="82" t="s">
        <v>1419</v>
      </c>
      <c r="E231" s="124" t="s">
        <v>1420</v>
      </c>
      <c r="F231" s="124" t="s">
        <v>42</v>
      </c>
      <c r="G231" s="82" t="s">
        <v>43</v>
      </c>
      <c r="H231" s="125">
        <v>2</v>
      </c>
      <c r="I231" s="124">
        <v>2</v>
      </c>
      <c r="J231" s="126">
        <v>3000000</v>
      </c>
      <c r="K231" s="127">
        <v>0.08</v>
      </c>
      <c r="L231" s="128">
        <f t="shared" si="35"/>
        <v>6000000</v>
      </c>
      <c r="M231" s="129">
        <f t="shared" si="32"/>
        <v>6480000</v>
      </c>
      <c r="N231" s="129">
        <f t="shared" si="33"/>
        <v>480000</v>
      </c>
      <c r="O231" s="130" t="s">
        <v>83</v>
      </c>
      <c r="P231" s="129">
        <f t="shared" si="34"/>
        <v>3240000</v>
      </c>
      <c r="Q231" s="131">
        <f t="shared" si="37"/>
        <v>0.24657534246575341</v>
      </c>
      <c r="R231" s="129">
        <f t="shared" si="38"/>
        <v>3</v>
      </c>
      <c r="S231" s="132">
        <f t="shared" si="31"/>
        <v>0.25</v>
      </c>
      <c r="T231" s="133">
        <f t="shared" si="31"/>
        <v>3</v>
      </c>
      <c r="U231" s="134" t="str">
        <f t="shared" si="36"/>
        <v xml:space="preserve">0,25 sản phẩm/tháng hoặc 3 sản phẩm/năm </v>
      </c>
      <c r="V231" s="127"/>
      <c r="W231" s="21" t="s">
        <v>46</v>
      </c>
      <c r="X231" s="116" t="s">
        <v>47</v>
      </c>
      <c r="Y231" s="116" t="s">
        <v>611</v>
      </c>
      <c r="Z231" s="124" t="s">
        <v>1421</v>
      </c>
      <c r="AA231" s="124">
        <v>2185000</v>
      </c>
      <c r="AB231" s="124" t="str">
        <f>VLOOKUP(Z231,'[1]Tra giá ERP'!$A$2:$C$25844,3,0)</f>
        <v>Nhập kho vật tư (HĐ: 25/2025) theo hóa đơn số 00000127 ngày 01.08.2025</v>
      </c>
      <c r="AC231" s="135">
        <v>0</v>
      </c>
      <c r="AD231" s="135">
        <v>0</v>
      </c>
      <c r="AE231" s="124">
        <v>2</v>
      </c>
      <c r="AF231" s="41"/>
      <c r="AG231" s="49" t="s">
        <v>1397</v>
      </c>
      <c r="AH231" s="31">
        <v>5200000</v>
      </c>
      <c r="AI231" s="33" t="s">
        <v>611</v>
      </c>
      <c r="AJ231" s="31">
        <v>4700000</v>
      </c>
      <c r="AK231" s="33" t="s">
        <v>614</v>
      </c>
      <c r="AL231" s="31">
        <v>3000000</v>
      </c>
      <c r="AM231" s="11" t="s">
        <v>611</v>
      </c>
      <c r="AN231" s="113" t="s">
        <v>1422</v>
      </c>
      <c r="AO231" s="114" t="s">
        <v>43</v>
      </c>
      <c r="AP231" s="115">
        <v>2</v>
      </c>
      <c r="AQ231" s="136" t="s">
        <v>1421</v>
      </c>
      <c r="AR231" s="137"/>
      <c r="AS231" s="138"/>
      <c r="AT231" s="138"/>
    </row>
    <row r="232" spans="1:46" ht="75.75" thickBot="1" x14ac:dyDescent="0.3">
      <c r="A232" s="14">
        <v>231</v>
      </c>
      <c r="B232" s="112" t="s">
        <v>1423</v>
      </c>
      <c r="C232" s="41" t="s">
        <v>1424</v>
      </c>
      <c r="D232" s="41" t="s">
        <v>1425</v>
      </c>
      <c r="E232" s="18" t="s">
        <v>1426</v>
      </c>
      <c r="F232" s="18" t="s">
        <v>42</v>
      </c>
      <c r="G232" s="41" t="s">
        <v>43</v>
      </c>
      <c r="H232" s="19">
        <v>2</v>
      </c>
      <c r="I232" s="18">
        <v>2</v>
      </c>
      <c r="J232" s="20">
        <v>26500000</v>
      </c>
      <c r="K232" s="39">
        <v>0.08</v>
      </c>
      <c r="L232" s="22">
        <f t="shared" si="35"/>
        <v>53000000</v>
      </c>
      <c r="M232" s="23">
        <f t="shared" si="32"/>
        <v>57240000.000000007</v>
      </c>
      <c r="N232" s="23">
        <f t="shared" si="33"/>
        <v>4240000</v>
      </c>
      <c r="O232" s="44" t="s">
        <v>83</v>
      </c>
      <c r="P232" s="23">
        <f t="shared" si="34"/>
        <v>28620000.000000004</v>
      </c>
      <c r="Q232" s="25">
        <f t="shared" si="37"/>
        <v>0.24657534246575341</v>
      </c>
      <c r="R232" s="23">
        <f t="shared" si="38"/>
        <v>3</v>
      </c>
      <c r="S232" s="26">
        <f t="shared" si="31"/>
        <v>0.25</v>
      </c>
      <c r="T232" s="27">
        <f t="shared" si="31"/>
        <v>3</v>
      </c>
      <c r="U232" s="24" t="str">
        <f t="shared" si="36"/>
        <v xml:space="preserve">0,25 sản phẩm/tháng hoặc 3 sản phẩm/năm </v>
      </c>
      <c r="V232" s="21" t="s">
        <v>45</v>
      </c>
      <c r="W232" s="21" t="s">
        <v>46</v>
      </c>
      <c r="X232" s="28" t="s">
        <v>47</v>
      </c>
      <c r="Y232" s="28" t="s">
        <v>611</v>
      </c>
      <c r="Z232" s="18" t="s">
        <v>1427</v>
      </c>
      <c r="AA232" s="18">
        <v>11401000</v>
      </c>
      <c r="AB232" s="18" t="str">
        <f>VLOOKUP(Z232,'[1]Tra giá ERP'!$A$2:$C$25844,3,0)</f>
        <v>Nhập kho vật tư (HĐ:48/2022) theo hóa đơn số 70 ngày 12.08.2022</v>
      </c>
      <c r="AC232" s="14">
        <v>0</v>
      </c>
      <c r="AD232" s="14">
        <v>0</v>
      </c>
      <c r="AE232" s="18">
        <v>2</v>
      </c>
      <c r="AF232" s="41"/>
      <c r="AG232" s="49" t="s">
        <v>1397</v>
      </c>
      <c r="AH232" s="31">
        <v>28000000</v>
      </c>
      <c r="AI232" s="33" t="s">
        <v>611</v>
      </c>
      <c r="AJ232" s="31">
        <v>26500000</v>
      </c>
      <c r="AK232" s="33" t="s">
        <v>614</v>
      </c>
      <c r="AL232" s="31">
        <v>31000000</v>
      </c>
      <c r="AM232" s="11" t="s">
        <v>611</v>
      </c>
      <c r="AN232" s="113" t="s">
        <v>1428</v>
      </c>
      <c r="AO232" s="114" t="s">
        <v>43</v>
      </c>
      <c r="AP232" s="115">
        <v>2</v>
      </c>
      <c r="AQ232" s="36" t="s">
        <v>1427</v>
      </c>
      <c r="AR232" s="37"/>
      <c r="AS232" s="13"/>
      <c r="AT232" s="13"/>
    </row>
    <row r="233" spans="1:46" ht="75.75" thickBot="1" x14ac:dyDescent="0.3">
      <c r="A233" s="14">
        <v>232</v>
      </c>
      <c r="B233" s="112" t="s">
        <v>1429</v>
      </c>
      <c r="C233" s="41" t="s">
        <v>1430</v>
      </c>
      <c r="D233" s="41" t="s">
        <v>1431</v>
      </c>
      <c r="E233" s="18" t="s">
        <v>1432</v>
      </c>
      <c r="F233" s="18" t="s">
        <v>42</v>
      </c>
      <c r="G233" s="41" t="s">
        <v>43</v>
      </c>
      <c r="H233" s="19">
        <v>2</v>
      </c>
      <c r="I233" s="18">
        <v>2</v>
      </c>
      <c r="J233" s="20">
        <v>25800000</v>
      </c>
      <c r="K233" s="39">
        <v>0.08</v>
      </c>
      <c r="L233" s="22">
        <f t="shared" si="35"/>
        <v>51600000</v>
      </c>
      <c r="M233" s="23">
        <f t="shared" si="32"/>
        <v>55728000</v>
      </c>
      <c r="N233" s="23">
        <f t="shared" si="33"/>
        <v>4128000</v>
      </c>
      <c r="O233" s="44" t="s">
        <v>83</v>
      </c>
      <c r="P233" s="23">
        <f t="shared" si="34"/>
        <v>27864000</v>
      </c>
      <c r="Q233" s="25">
        <f t="shared" si="37"/>
        <v>0.24657534246575341</v>
      </c>
      <c r="R233" s="23">
        <f t="shared" si="38"/>
        <v>3</v>
      </c>
      <c r="S233" s="26">
        <f t="shared" si="31"/>
        <v>0.25</v>
      </c>
      <c r="T233" s="27">
        <f t="shared" si="31"/>
        <v>3</v>
      </c>
      <c r="U233" s="24" t="str">
        <f t="shared" si="36"/>
        <v xml:space="preserve">0,25 sản phẩm/tháng hoặc 3 sản phẩm/năm </v>
      </c>
      <c r="V233" s="21" t="s">
        <v>45</v>
      </c>
      <c r="W233" s="21" t="s">
        <v>46</v>
      </c>
      <c r="X233" s="28" t="s">
        <v>47</v>
      </c>
      <c r="Y233" s="28" t="s">
        <v>611</v>
      </c>
      <c r="Z233" s="18" t="s">
        <v>1433</v>
      </c>
      <c r="AA233" s="18">
        <v>12903000</v>
      </c>
      <c r="AB233" s="18" t="str">
        <f>VLOOKUP(Z233,'[1]Tra giá ERP'!$A$2:$C$25844,3,0)</f>
        <v>Nhập kho vật tư (HĐ:48/2022) theo hóa đơn số 70 ngày 12.08.2022</v>
      </c>
      <c r="AC233" s="14">
        <v>0</v>
      </c>
      <c r="AD233" s="14">
        <v>0</v>
      </c>
      <c r="AE233" s="18">
        <v>2</v>
      </c>
      <c r="AF233" s="41"/>
      <c r="AG233" s="49" t="s">
        <v>1397</v>
      </c>
      <c r="AH233" s="31">
        <v>29340000</v>
      </c>
      <c r="AI233" s="33" t="s">
        <v>611</v>
      </c>
      <c r="AJ233" s="31">
        <v>25800000</v>
      </c>
      <c r="AK233" s="33" t="s">
        <v>614</v>
      </c>
      <c r="AL233" s="31">
        <v>31500000</v>
      </c>
      <c r="AM233" s="11" t="s">
        <v>611</v>
      </c>
      <c r="AN233" s="113" t="s">
        <v>1434</v>
      </c>
      <c r="AO233" s="114" t="s">
        <v>43</v>
      </c>
      <c r="AP233" s="115">
        <v>2</v>
      </c>
      <c r="AQ233" s="36" t="s">
        <v>1433</v>
      </c>
      <c r="AR233" s="37"/>
      <c r="AS233" s="13"/>
      <c r="AT233" s="13"/>
    </row>
    <row r="234" spans="1:46" ht="75.75" thickBot="1" x14ac:dyDescent="0.3">
      <c r="A234" s="14">
        <v>233</v>
      </c>
      <c r="B234" s="112" t="s">
        <v>1435</v>
      </c>
      <c r="C234" s="41" t="s">
        <v>1436</v>
      </c>
      <c r="D234" s="41" t="s">
        <v>1437</v>
      </c>
      <c r="E234" s="18" t="s">
        <v>1438</v>
      </c>
      <c r="F234" s="18" t="s">
        <v>42</v>
      </c>
      <c r="G234" s="41" t="s">
        <v>43</v>
      </c>
      <c r="H234" s="19">
        <v>2</v>
      </c>
      <c r="I234" s="18">
        <v>2</v>
      </c>
      <c r="J234" s="20">
        <v>18000000</v>
      </c>
      <c r="K234" s="39">
        <v>0.08</v>
      </c>
      <c r="L234" s="22">
        <f t="shared" si="35"/>
        <v>36000000</v>
      </c>
      <c r="M234" s="23">
        <f t="shared" si="32"/>
        <v>38880000</v>
      </c>
      <c r="N234" s="23">
        <f t="shared" si="33"/>
        <v>2880000</v>
      </c>
      <c r="O234" s="44" t="s">
        <v>83</v>
      </c>
      <c r="P234" s="23">
        <f t="shared" si="34"/>
        <v>19440000</v>
      </c>
      <c r="Q234" s="25">
        <f t="shared" si="37"/>
        <v>0.24657534246575341</v>
      </c>
      <c r="R234" s="23">
        <f t="shared" si="38"/>
        <v>3</v>
      </c>
      <c r="S234" s="26">
        <f t="shared" si="31"/>
        <v>0.25</v>
      </c>
      <c r="T234" s="27">
        <f t="shared" si="31"/>
        <v>3</v>
      </c>
      <c r="U234" s="24" t="str">
        <f t="shared" si="36"/>
        <v xml:space="preserve">0,25 sản phẩm/tháng hoặc 3 sản phẩm/năm </v>
      </c>
      <c r="V234" s="21" t="s">
        <v>45</v>
      </c>
      <c r="W234" s="21" t="s">
        <v>46</v>
      </c>
      <c r="X234" s="28" t="s">
        <v>47</v>
      </c>
      <c r="Y234" s="28" t="s">
        <v>611</v>
      </c>
      <c r="Z234" s="18" t="s">
        <v>1439</v>
      </c>
      <c r="AA234" s="18">
        <v>8270000</v>
      </c>
      <c r="AB234" s="18" t="str">
        <f>VLOOKUP(Z234,'[1]Tra giá ERP'!$A$2:$C$25844,3,0)</f>
        <v>Nhập kho vật tư (HĐ:48/2022) theo hóa đơn số 70 ngày 12.08.2022</v>
      </c>
      <c r="AC234" s="14">
        <v>0</v>
      </c>
      <c r="AD234" s="14">
        <v>0</v>
      </c>
      <c r="AE234" s="18">
        <v>2</v>
      </c>
      <c r="AF234" s="41"/>
      <c r="AG234" s="49" t="s">
        <v>1397</v>
      </c>
      <c r="AH234" s="31">
        <v>19000000</v>
      </c>
      <c r="AI234" s="33" t="s">
        <v>611</v>
      </c>
      <c r="AJ234" s="31">
        <v>18400000</v>
      </c>
      <c r="AK234" s="33" t="s">
        <v>614</v>
      </c>
      <c r="AL234" s="31">
        <v>18000000</v>
      </c>
      <c r="AM234" s="11" t="s">
        <v>611</v>
      </c>
      <c r="AN234" s="113" t="s">
        <v>1440</v>
      </c>
      <c r="AO234" s="114" t="s">
        <v>43</v>
      </c>
      <c r="AP234" s="115">
        <v>2</v>
      </c>
      <c r="AQ234" s="36" t="s">
        <v>1439</v>
      </c>
      <c r="AR234" s="37"/>
      <c r="AS234" s="13"/>
      <c r="AT234" s="13"/>
    </row>
    <row r="235" spans="1:46" ht="75.75" thickBot="1" x14ac:dyDescent="0.3">
      <c r="A235" s="14">
        <v>234</v>
      </c>
      <c r="B235" s="112" t="s">
        <v>1441</v>
      </c>
      <c r="C235" s="41" t="s">
        <v>1442</v>
      </c>
      <c r="D235" s="41" t="s">
        <v>1443</v>
      </c>
      <c r="E235" s="18" t="s">
        <v>1444</v>
      </c>
      <c r="F235" s="18" t="s">
        <v>42</v>
      </c>
      <c r="G235" s="41" t="s">
        <v>43</v>
      </c>
      <c r="H235" s="19">
        <v>2</v>
      </c>
      <c r="I235" s="18">
        <v>2</v>
      </c>
      <c r="J235" s="20">
        <v>6000000</v>
      </c>
      <c r="K235" s="39">
        <v>0.08</v>
      </c>
      <c r="L235" s="22">
        <f t="shared" si="35"/>
        <v>12000000</v>
      </c>
      <c r="M235" s="23">
        <f t="shared" si="32"/>
        <v>12960000</v>
      </c>
      <c r="N235" s="23">
        <f t="shared" si="33"/>
        <v>960000</v>
      </c>
      <c r="O235" s="44" t="s">
        <v>83</v>
      </c>
      <c r="P235" s="23">
        <f t="shared" si="34"/>
        <v>6480000</v>
      </c>
      <c r="Q235" s="25">
        <f t="shared" si="37"/>
        <v>0.24657534246575341</v>
      </c>
      <c r="R235" s="23">
        <f t="shared" si="38"/>
        <v>3</v>
      </c>
      <c r="S235" s="26">
        <f t="shared" si="31"/>
        <v>0.25</v>
      </c>
      <c r="T235" s="27">
        <f t="shared" si="31"/>
        <v>3</v>
      </c>
      <c r="U235" s="24" t="str">
        <f t="shared" si="36"/>
        <v xml:space="preserve">0,25 sản phẩm/tháng hoặc 3 sản phẩm/năm </v>
      </c>
      <c r="V235" s="39"/>
      <c r="W235" s="21" t="s">
        <v>46</v>
      </c>
      <c r="X235" s="28" t="s">
        <v>47</v>
      </c>
      <c r="Y235" s="28" t="s">
        <v>611</v>
      </c>
      <c r="Z235" s="18" t="s">
        <v>1445</v>
      </c>
      <c r="AA235" s="18">
        <v>5012000</v>
      </c>
      <c r="AB235" s="18" t="str">
        <f>VLOOKUP(Z235,'[1]Tra giá ERP'!$A$2:$C$25844,3,0)</f>
        <v>Nhập kho vật tư (HĐ: 25/2025) theo hóa đơn số 00000127 ngày 01.08.2025</v>
      </c>
      <c r="AC235" s="14">
        <v>0</v>
      </c>
      <c r="AD235" s="14">
        <v>0</v>
      </c>
      <c r="AE235" s="18">
        <v>2</v>
      </c>
      <c r="AF235" s="41"/>
      <c r="AG235" s="49" t="s">
        <v>1397</v>
      </c>
      <c r="AH235" s="31">
        <v>7500000</v>
      </c>
      <c r="AI235" s="33" t="s">
        <v>611</v>
      </c>
      <c r="AJ235" s="31">
        <v>9000000</v>
      </c>
      <c r="AK235" s="33" t="s">
        <v>614</v>
      </c>
      <c r="AL235" s="31">
        <v>6000000</v>
      </c>
      <c r="AM235" s="11" t="s">
        <v>611</v>
      </c>
      <c r="AN235" s="113" t="s">
        <v>1446</v>
      </c>
      <c r="AO235" s="114" t="s">
        <v>43</v>
      </c>
      <c r="AP235" s="115">
        <v>2</v>
      </c>
      <c r="AQ235" s="36" t="s">
        <v>1445</v>
      </c>
      <c r="AR235" s="37"/>
      <c r="AS235" s="13"/>
      <c r="AT235" s="13"/>
    </row>
    <row r="236" spans="1:46" ht="75.75" thickBot="1" x14ac:dyDescent="0.3">
      <c r="A236" s="14">
        <v>235</v>
      </c>
      <c r="B236" s="112" t="s">
        <v>1447</v>
      </c>
      <c r="C236" s="41" t="s">
        <v>1448</v>
      </c>
      <c r="D236" s="41" t="s">
        <v>1449</v>
      </c>
      <c r="E236" s="18" t="s">
        <v>1450</v>
      </c>
      <c r="F236" s="18" t="s">
        <v>42</v>
      </c>
      <c r="G236" s="41" t="s">
        <v>43</v>
      </c>
      <c r="H236" s="19">
        <v>2</v>
      </c>
      <c r="I236" s="18">
        <v>2</v>
      </c>
      <c r="J236" s="20">
        <v>39000000</v>
      </c>
      <c r="K236" s="39">
        <v>0.08</v>
      </c>
      <c r="L236" s="22">
        <f t="shared" si="35"/>
        <v>78000000</v>
      </c>
      <c r="M236" s="23">
        <f t="shared" si="32"/>
        <v>84240000</v>
      </c>
      <c r="N236" s="23">
        <f t="shared" si="33"/>
        <v>6240000</v>
      </c>
      <c r="O236" s="44" t="s">
        <v>83</v>
      </c>
      <c r="P236" s="23">
        <f t="shared" si="34"/>
        <v>42120000</v>
      </c>
      <c r="Q236" s="25">
        <f t="shared" si="37"/>
        <v>0.24657534246575341</v>
      </c>
      <c r="R236" s="23">
        <f t="shared" si="38"/>
        <v>3</v>
      </c>
      <c r="S236" s="26">
        <f t="shared" si="31"/>
        <v>0.25</v>
      </c>
      <c r="T236" s="27">
        <f t="shared" si="31"/>
        <v>3</v>
      </c>
      <c r="U236" s="24" t="str">
        <f t="shared" si="36"/>
        <v xml:space="preserve">0,25 sản phẩm/tháng hoặc 3 sản phẩm/năm </v>
      </c>
      <c r="V236" s="21" t="s">
        <v>45</v>
      </c>
      <c r="W236" s="21" t="s">
        <v>46</v>
      </c>
      <c r="X236" s="28" t="s">
        <v>47</v>
      </c>
      <c r="Y236" s="28" t="s">
        <v>611</v>
      </c>
      <c r="Z236" s="18" t="s">
        <v>1451</v>
      </c>
      <c r="AA236" s="18">
        <v>14747000</v>
      </c>
      <c r="AB236" s="18" t="str">
        <f>VLOOKUP(Z236,'[1]Tra giá ERP'!$A$2:$C$25844,3,0)</f>
        <v>Nhập kho vật tư (HĐ:48/2022) theo hóa đơn số 70 ngày 12.08.2022</v>
      </c>
      <c r="AC236" s="14">
        <v>0</v>
      </c>
      <c r="AD236" s="14">
        <v>0</v>
      </c>
      <c r="AE236" s="18">
        <v>2</v>
      </c>
      <c r="AF236" s="41"/>
      <c r="AG236" s="49" t="s">
        <v>1397</v>
      </c>
      <c r="AH236" s="31">
        <v>43200000</v>
      </c>
      <c r="AI236" s="33" t="s">
        <v>611</v>
      </c>
      <c r="AJ236" s="31">
        <v>49540000</v>
      </c>
      <c r="AK236" s="33" t="s">
        <v>614</v>
      </c>
      <c r="AL236" s="31">
        <v>39000000</v>
      </c>
      <c r="AM236" s="11" t="s">
        <v>611</v>
      </c>
      <c r="AN236" s="113" t="s">
        <v>1452</v>
      </c>
      <c r="AO236" s="114" t="s">
        <v>43</v>
      </c>
      <c r="AP236" s="115">
        <v>2</v>
      </c>
      <c r="AQ236" s="36" t="s">
        <v>1451</v>
      </c>
      <c r="AR236" s="37"/>
      <c r="AS236" s="13"/>
      <c r="AT236" s="13"/>
    </row>
    <row r="237" spans="1:46" ht="75.75" thickBot="1" x14ac:dyDescent="0.3">
      <c r="A237" s="14">
        <v>236</v>
      </c>
      <c r="B237" s="112" t="s">
        <v>1453</v>
      </c>
      <c r="C237" s="41" t="s">
        <v>1454</v>
      </c>
      <c r="D237" s="41" t="s">
        <v>1455</v>
      </c>
      <c r="E237" s="18" t="s">
        <v>1456</v>
      </c>
      <c r="F237" s="18" t="s">
        <v>42</v>
      </c>
      <c r="G237" s="41" t="s">
        <v>43</v>
      </c>
      <c r="H237" s="19">
        <v>24</v>
      </c>
      <c r="I237" s="18">
        <v>24</v>
      </c>
      <c r="J237" s="20">
        <v>17512500</v>
      </c>
      <c r="K237" s="39">
        <v>0.08</v>
      </c>
      <c r="L237" s="22">
        <f t="shared" si="35"/>
        <v>420300000</v>
      </c>
      <c r="M237" s="23">
        <f t="shared" si="32"/>
        <v>453924000.00000006</v>
      </c>
      <c r="N237" s="23">
        <f t="shared" si="33"/>
        <v>33624000</v>
      </c>
      <c r="O237" s="44" t="s">
        <v>83</v>
      </c>
      <c r="P237" s="23">
        <f t="shared" si="34"/>
        <v>226962000.00000003</v>
      </c>
      <c r="Q237" s="25">
        <f t="shared" si="37"/>
        <v>2.9589041095890409</v>
      </c>
      <c r="R237" s="23">
        <f t="shared" si="38"/>
        <v>36</v>
      </c>
      <c r="S237" s="26">
        <f t="shared" si="31"/>
        <v>2.96</v>
      </c>
      <c r="T237" s="27">
        <f t="shared" si="31"/>
        <v>36</v>
      </c>
      <c r="U237" s="24" t="str">
        <f t="shared" si="36"/>
        <v xml:space="preserve">2,96 sản phẩm/tháng hoặc 36 sản phẩm/năm </v>
      </c>
      <c r="V237" s="21" t="s">
        <v>45</v>
      </c>
      <c r="W237" s="21" t="s">
        <v>46</v>
      </c>
      <c r="X237" s="28" t="s">
        <v>47</v>
      </c>
      <c r="Y237" s="28" t="s">
        <v>611</v>
      </c>
      <c r="Z237" s="18" t="s">
        <v>1457</v>
      </c>
      <c r="AA237" s="18">
        <v>12498000</v>
      </c>
      <c r="AB237" s="18" t="str">
        <f>VLOOKUP(Z237,'[1]Tra giá ERP'!$A$2:$C$25844,3,0)</f>
        <v>Nhập kho vật tư (HĐ:48/2022) theo hóa đơn số 70 ngày 12.08.2022</v>
      </c>
      <c r="AC237" s="14">
        <v>0</v>
      </c>
      <c r="AD237" s="14">
        <v>0</v>
      </c>
      <c r="AE237" s="18">
        <v>24</v>
      </c>
      <c r="AF237" s="41"/>
      <c r="AG237" s="49" t="s">
        <v>1397</v>
      </c>
      <c r="AH237" s="31">
        <v>22000000</v>
      </c>
      <c r="AI237" s="33" t="s">
        <v>611</v>
      </c>
      <c r="AJ237" s="31">
        <v>19000000</v>
      </c>
      <c r="AK237" s="33" t="s">
        <v>611</v>
      </c>
      <c r="AL237" s="31">
        <v>17512500</v>
      </c>
      <c r="AM237" s="11" t="s">
        <v>611</v>
      </c>
      <c r="AN237" s="113" t="s">
        <v>1458</v>
      </c>
      <c r="AO237" s="114" t="s">
        <v>43</v>
      </c>
      <c r="AP237" s="115">
        <v>24</v>
      </c>
      <c r="AQ237" s="36" t="s">
        <v>1457</v>
      </c>
      <c r="AR237" s="37"/>
      <c r="AS237" s="13"/>
      <c r="AT237" s="13"/>
    </row>
    <row r="238" spans="1:46" ht="75.75" thickBot="1" x14ac:dyDescent="0.3">
      <c r="A238" s="14">
        <v>237</v>
      </c>
      <c r="B238" s="112" t="s">
        <v>1459</v>
      </c>
      <c r="C238" s="41" t="s">
        <v>1460</v>
      </c>
      <c r="D238" s="41" t="s">
        <v>1461</v>
      </c>
      <c r="E238" s="18" t="s">
        <v>1462</v>
      </c>
      <c r="F238" s="18" t="s">
        <v>42</v>
      </c>
      <c r="G238" s="41" t="s">
        <v>43</v>
      </c>
      <c r="H238" s="19">
        <v>88</v>
      </c>
      <c r="I238" s="18">
        <v>88</v>
      </c>
      <c r="J238" s="20">
        <v>27517500</v>
      </c>
      <c r="K238" s="39">
        <v>0.08</v>
      </c>
      <c r="L238" s="22">
        <f t="shared" si="35"/>
        <v>2421540000</v>
      </c>
      <c r="M238" s="23">
        <f t="shared" si="32"/>
        <v>2615263200</v>
      </c>
      <c r="N238" s="23">
        <f t="shared" si="33"/>
        <v>193723200</v>
      </c>
      <c r="O238" s="44" t="s">
        <v>83</v>
      </c>
      <c r="P238" s="23">
        <f t="shared" si="34"/>
        <v>1307631600</v>
      </c>
      <c r="Q238" s="25">
        <f t="shared" si="37"/>
        <v>10.84931506849315</v>
      </c>
      <c r="R238" s="23">
        <f t="shared" si="38"/>
        <v>132</v>
      </c>
      <c r="S238" s="26">
        <f t="shared" si="31"/>
        <v>10.85</v>
      </c>
      <c r="T238" s="27">
        <f t="shared" si="31"/>
        <v>132</v>
      </c>
      <c r="U238" s="24" t="str">
        <f t="shared" si="36"/>
        <v xml:space="preserve">10,85 sản phẩm/tháng hoặc 132 sản phẩm/năm </v>
      </c>
      <c r="V238" s="21" t="s">
        <v>45</v>
      </c>
      <c r="W238" s="21" t="s">
        <v>46</v>
      </c>
      <c r="X238" s="28" t="s">
        <v>47</v>
      </c>
      <c r="Y238" s="28" t="s">
        <v>611</v>
      </c>
      <c r="Z238" s="18" t="s">
        <v>1463</v>
      </c>
      <c r="AA238" s="18">
        <v>14716000</v>
      </c>
      <c r="AB238" s="18" t="str">
        <f>VLOOKUP(Z238,'[1]Tra giá ERP'!$A$2:$C$25844,3,0)</f>
        <v>Nhập kho vật tư (HĐ:48/2022) theo hóa đơn số 70 ngày 12.08.2022</v>
      </c>
      <c r="AC238" s="14">
        <v>0</v>
      </c>
      <c r="AD238" s="14">
        <v>0</v>
      </c>
      <c r="AE238" s="18">
        <v>88</v>
      </c>
      <c r="AF238" s="41"/>
      <c r="AG238" s="49" t="s">
        <v>1397</v>
      </c>
      <c r="AH238" s="31">
        <v>29000000</v>
      </c>
      <c r="AI238" s="33" t="s">
        <v>611</v>
      </c>
      <c r="AJ238" s="31">
        <v>27517500</v>
      </c>
      <c r="AK238" s="33" t="s">
        <v>611</v>
      </c>
      <c r="AL238" s="31">
        <v>31400000</v>
      </c>
      <c r="AM238" s="11" t="s">
        <v>611</v>
      </c>
      <c r="AN238" s="113" t="s">
        <v>1464</v>
      </c>
      <c r="AO238" s="114" t="s">
        <v>43</v>
      </c>
      <c r="AP238" s="115">
        <v>88</v>
      </c>
      <c r="AQ238" s="36" t="s">
        <v>1463</v>
      </c>
      <c r="AR238" s="37"/>
      <c r="AS238" s="13"/>
      <c r="AT238" s="13"/>
    </row>
    <row r="239" spans="1:46" ht="75.75" thickBot="1" x14ac:dyDescent="0.3">
      <c r="A239" s="14">
        <v>238</v>
      </c>
      <c r="B239" s="112" t="s">
        <v>1465</v>
      </c>
      <c r="C239" s="41" t="s">
        <v>1466</v>
      </c>
      <c r="D239" s="41" t="s">
        <v>1467</v>
      </c>
      <c r="E239" s="18" t="s">
        <v>1468</v>
      </c>
      <c r="F239" s="18" t="s">
        <v>42</v>
      </c>
      <c r="G239" s="14" t="s">
        <v>145</v>
      </c>
      <c r="H239" s="42">
        <v>2</v>
      </c>
      <c r="I239" s="18">
        <v>2</v>
      </c>
      <c r="J239" s="20">
        <v>63000000</v>
      </c>
      <c r="K239" s="39">
        <v>0.08</v>
      </c>
      <c r="L239" s="22">
        <f t="shared" si="35"/>
        <v>126000000</v>
      </c>
      <c r="M239" s="23">
        <f t="shared" si="32"/>
        <v>136080000</v>
      </c>
      <c r="N239" s="23">
        <f t="shared" si="33"/>
        <v>10080000</v>
      </c>
      <c r="O239" s="44" t="s">
        <v>83</v>
      </c>
      <c r="P239" s="23">
        <f t="shared" si="34"/>
        <v>68040000</v>
      </c>
      <c r="Q239" s="25">
        <f t="shared" si="37"/>
        <v>0.24657534246575341</v>
      </c>
      <c r="R239" s="23">
        <f t="shared" si="38"/>
        <v>3</v>
      </c>
      <c r="S239" s="26">
        <f t="shared" si="31"/>
        <v>0.25</v>
      </c>
      <c r="T239" s="27">
        <f t="shared" si="31"/>
        <v>3</v>
      </c>
      <c r="U239" s="24" t="str">
        <f t="shared" si="36"/>
        <v xml:space="preserve">0,25 sản phẩm/tháng hoặc 3 sản phẩm/năm </v>
      </c>
      <c r="V239" s="21" t="s">
        <v>45</v>
      </c>
      <c r="W239" s="21" t="s">
        <v>46</v>
      </c>
      <c r="X239" s="28" t="s">
        <v>47</v>
      </c>
      <c r="Y239" s="28" t="s">
        <v>611</v>
      </c>
      <c r="Z239" s="18" t="s">
        <v>1469</v>
      </c>
      <c r="AA239" s="18">
        <v>50115000</v>
      </c>
      <c r="AB239" s="18" t="str">
        <f>VLOOKUP(Z239,'[1]Tra giá ERP'!$A$2:$C$25844,3,0)</f>
        <v>Nhập kho vật tư (HĐ: 25/2025) theo hóa đơn số 00000127 ngày 01.08.2025</v>
      </c>
      <c r="AC239" s="14">
        <v>0</v>
      </c>
      <c r="AD239" s="14">
        <v>0</v>
      </c>
      <c r="AE239" s="18">
        <v>2</v>
      </c>
      <c r="AF239" s="41"/>
      <c r="AG239" s="49" t="s">
        <v>1397</v>
      </c>
      <c r="AH239" s="31">
        <v>73400000</v>
      </c>
      <c r="AI239" s="33" t="s">
        <v>611</v>
      </c>
      <c r="AJ239" s="31">
        <v>63000000</v>
      </c>
      <c r="AK239" s="33" t="s">
        <v>611</v>
      </c>
      <c r="AL239" s="31">
        <v>68000000</v>
      </c>
      <c r="AM239" s="11" t="s">
        <v>611</v>
      </c>
      <c r="AN239" s="113" t="s">
        <v>1470</v>
      </c>
      <c r="AO239" s="114" t="s">
        <v>145</v>
      </c>
      <c r="AP239" s="115">
        <v>2</v>
      </c>
      <c r="AQ239" s="36" t="s">
        <v>1469</v>
      </c>
      <c r="AR239" s="37"/>
      <c r="AS239" s="13"/>
      <c r="AT239" s="13"/>
    </row>
    <row r="240" spans="1:46" ht="90.75" thickBot="1" x14ac:dyDescent="0.3">
      <c r="A240" s="14">
        <v>239</v>
      </c>
      <c r="B240" s="112" t="s">
        <v>1471</v>
      </c>
      <c r="C240" s="41" t="s">
        <v>1472</v>
      </c>
      <c r="D240" s="41" t="s">
        <v>1473</v>
      </c>
      <c r="E240" s="18" t="s">
        <v>1474</v>
      </c>
      <c r="F240" s="18" t="s">
        <v>42</v>
      </c>
      <c r="G240" s="41" t="s">
        <v>43</v>
      </c>
      <c r="H240" s="19">
        <v>24</v>
      </c>
      <c r="I240" s="18">
        <v>24</v>
      </c>
      <c r="J240" s="20">
        <v>100000</v>
      </c>
      <c r="K240" s="39">
        <v>0.08</v>
      </c>
      <c r="L240" s="22">
        <f t="shared" si="35"/>
        <v>2400000</v>
      </c>
      <c r="M240" s="23">
        <f t="shared" si="32"/>
        <v>2592000</v>
      </c>
      <c r="N240" s="23">
        <f t="shared" si="33"/>
        <v>192000</v>
      </c>
      <c r="O240" s="44" t="s">
        <v>83</v>
      </c>
      <c r="P240" s="23">
        <f t="shared" si="34"/>
        <v>1296000</v>
      </c>
      <c r="Q240" s="25">
        <f t="shared" si="37"/>
        <v>2.9589041095890409</v>
      </c>
      <c r="R240" s="23">
        <f t="shared" si="38"/>
        <v>36</v>
      </c>
      <c r="S240" s="26">
        <f t="shared" si="31"/>
        <v>2.96</v>
      </c>
      <c r="T240" s="27">
        <f t="shared" si="31"/>
        <v>36</v>
      </c>
      <c r="U240" s="24" t="str">
        <f t="shared" si="36"/>
        <v xml:space="preserve">2,96 sản phẩm/tháng hoặc 36 sản phẩm/năm </v>
      </c>
      <c r="V240" s="39"/>
      <c r="W240" s="21" t="s">
        <v>46</v>
      </c>
      <c r="X240" s="28" t="s">
        <v>47</v>
      </c>
      <c r="Y240" s="28" t="s">
        <v>324</v>
      </c>
      <c r="Z240" s="18" t="s">
        <v>1475</v>
      </c>
      <c r="AA240" s="18">
        <v>450000</v>
      </c>
      <c r="AB240" s="18" t="str">
        <f>VLOOKUP(Z240,'[1]Tra giá ERP'!$A$2:$C$25844,3,0)</f>
        <v>Nhập kho vật tư (QĐ: 17/2026) theo hóa đơn số 00000001, 00000002 ngày 08.01.2026</v>
      </c>
      <c r="AC240" s="14">
        <v>0</v>
      </c>
      <c r="AD240" s="14">
        <v>0</v>
      </c>
      <c r="AE240" s="18">
        <v>24</v>
      </c>
      <c r="AF240" s="41"/>
      <c r="AG240" s="57"/>
      <c r="AH240" s="31">
        <v>120000</v>
      </c>
      <c r="AI240" s="33" t="s">
        <v>324</v>
      </c>
      <c r="AJ240" s="31">
        <v>100000</v>
      </c>
      <c r="AK240" s="33" t="s">
        <v>325</v>
      </c>
      <c r="AL240" s="31">
        <v>143000</v>
      </c>
      <c r="AM240" s="11" t="s">
        <v>322</v>
      </c>
      <c r="AN240" s="113" t="s">
        <v>1473</v>
      </c>
      <c r="AO240" s="114" t="s">
        <v>43</v>
      </c>
      <c r="AP240" s="115">
        <v>24</v>
      </c>
      <c r="AQ240" s="36" t="s">
        <v>1475</v>
      </c>
      <c r="AR240" s="37"/>
      <c r="AS240" s="13"/>
      <c r="AT240" s="13"/>
    </row>
    <row r="241" spans="1:46" ht="90.75" thickBot="1" x14ac:dyDescent="0.3">
      <c r="A241" s="14">
        <v>240</v>
      </c>
      <c r="B241" s="112" t="s">
        <v>1476</v>
      </c>
      <c r="C241" s="41" t="s">
        <v>1477</v>
      </c>
      <c r="D241" s="41" t="s">
        <v>1478</v>
      </c>
      <c r="E241" s="18" t="s">
        <v>1479</v>
      </c>
      <c r="F241" s="18" t="s">
        <v>42</v>
      </c>
      <c r="G241" s="41" t="s">
        <v>43</v>
      </c>
      <c r="H241" s="19">
        <v>4</v>
      </c>
      <c r="I241" s="18">
        <v>4</v>
      </c>
      <c r="J241" s="20">
        <v>100000</v>
      </c>
      <c r="K241" s="39">
        <v>0.08</v>
      </c>
      <c r="L241" s="22">
        <f t="shared" si="35"/>
        <v>400000</v>
      </c>
      <c r="M241" s="23">
        <f t="shared" si="32"/>
        <v>432000</v>
      </c>
      <c r="N241" s="23">
        <f t="shared" si="33"/>
        <v>32000</v>
      </c>
      <c r="O241" s="44" t="s">
        <v>83</v>
      </c>
      <c r="P241" s="23">
        <f t="shared" si="34"/>
        <v>216000</v>
      </c>
      <c r="Q241" s="25">
        <f t="shared" si="37"/>
        <v>0.49315068493150682</v>
      </c>
      <c r="R241" s="23">
        <f t="shared" si="38"/>
        <v>6</v>
      </c>
      <c r="S241" s="26">
        <f t="shared" si="31"/>
        <v>0.49</v>
      </c>
      <c r="T241" s="27">
        <f t="shared" si="31"/>
        <v>6</v>
      </c>
      <c r="U241" s="24" t="str">
        <f t="shared" si="36"/>
        <v xml:space="preserve">0,49 sản phẩm/tháng hoặc 6 sản phẩm/năm </v>
      </c>
      <c r="V241" s="39"/>
      <c r="W241" s="21" t="s">
        <v>46</v>
      </c>
      <c r="X241" s="28" t="s">
        <v>47</v>
      </c>
      <c r="Y241" s="28" t="s">
        <v>324</v>
      </c>
      <c r="Z241" s="18" t="s">
        <v>1480</v>
      </c>
      <c r="AA241" s="18">
        <v>570000</v>
      </c>
      <c r="AB241" s="18" t="str">
        <f>VLOOKUP(Z241,'[1]Tra giá ERP'!$A$2:$C$25844,3,0)</f>
        <v>Nhập kho vật tư (QĐ: 17/2026) theo hóa đơn số 00000001, 00000002 ngày 08.01.2026</v>
      </c>
      <c r="AC241" s="14">
        <v>0</v>
      </c>
      <c r="AD241" s="14">
        <v>0</v>
      </c>
      <c r="AE241" s="18">
        <v>4</v>
      </c>
      <c r="AF241" s="41"/>
      <c r="AG241" s="57"/>
      <c r="AH241" s="31">
        <v>130000</v>
      </c>
      <c r="AI241" s="33" t="s">
        <v>324</v>
      </c>
      <c r="AJ241" s="31">
        <v>100000</v>
      </c>
      <c r="AK241" s="33" t="s">
        <v>325</v>
      </c>
      <c r="AL241" s="31">
        <v>145000</v>
      </c>
      <c r="AM241" s="11" t="s">
        <v>322</v>
      </c>
      <c r="AN241" s="113" t="s">
        <v>1478</v>
      </c>
      <c r="AO241" s="114" t="s">
        <v>43</v>
      </c>
      <c r="AP241" s="115">
        <v>4</v>
      </c>
      <c r="AQ241" s="36" t="s">
        <v>1480</v>
      </c>
      <c r="AR241" s="37"/>
      <c r="AS241" s="13"/>
      <c r="AT241" s="13"/>
    </row>
    <row r="242" spans="1:46" ht="75.75" thickBot="1" x14ac:dyDescent="0.3">
      <c r="A242" s="14">
        <v>241</v>
      </c>
      <c r="B242" s="112" t="s">
        <v>1481</v>
      </c>
      <c r="C242" s="41" t="s">
        <v>1482</v>
      </c>
      <c r="D242" s="41" t="s">
        <v>1483</v>
      </c>
      <c r="E242" s="18" t="s">
        <v>1484</v>
      </c>
      <c r="F242" s="18" t="s">
        <v>232</v>
      </c>
      <c r="G242" s="14" t="s">
        <v>145</v>
      </c>
      <c r="H242" s="42">
        <v>8</v>
      </c>
      <c r="I242" s="18">
        <v>8</v>
      </c>
      <c r="J242" s="20">
        <v>400000</v>
      </c>
      <c r="K242" s="39">
        <v>0.08</v>
      </c>
      <c r="L242" s="22">
        <f t="shared" si="35"/>
        <v>3200000</v>
      </c>
      <c r="M242" s="23">
        <f t="shared" si="32"/>
        <v>3456000</v>
      </c>
      <c r="N242" s="23">
        <f t="shared" si="33"/>
        <v>256000</v>
      </c>
      <c r="O242" s="44" t="s">
        <v>83</v>
      </c>
      <c r="P242" s="23">
        <f t="shared" si="34"/>
        <v>1728000</v>
      </c>
      <c r="Q242" s="25">
        <f t="shared" si="37"/>
        <v>0.98630136986301364</v>
      </c>
      <c r="R242" s="23">
        <f t="shared" si="38"/>
        <v>12</v>
      </c>
      <c r="S242" s="26">
        <f t="shared" si="31"/>
        <v>0.99</v>
      </c>
      <c r="T242" s="27">
        <f t="shared" si="31"/>
        <v>12</v>
      </c>
      <c r="U242" s="24" t="str">
        <f t="shared" si="36"/>
        <v xml:space="preserve">0,99 sản phẩm/tháng hoặc 12 sản phẩm/năm </v>
      </c>
      <c r="V242" s="39"/>
      <c r="W242" s="21" t="s">
        <v>46</v>
      </c>
      <c r="X242" s="28" t="s">
        <v>47</v>
      </c>
      <c r="Y242" s="28" t="s">
        <v>324</v>
      </c>
      <c r="Z242" s="18" t="s">
        <v>1485</v>
      </c>
      <c r="AA242" s="18">
        <v>310000</v>
      </c>
      <c r="AB242" s="18" t="str">
        <f>VLOOKUP(Z242,'[1]Tra giá ERP'!$A$2:$C$25844,3,0)</f>
        <v>Nhập kho vật tư (HĐ:136) theo hóa đơn số 0000239 ngày 20.08.2020</v>
      </c>
      <c r="AC242" s="14">
        <v>0</v>
      </c>
      <c r="AD242" s="14">
        <v>0</v>
      </c>
      <c r="AE242" s="18">
        <v>8</v>
      </c>
      <c r="AF242" s="41"/>
      <c r="AG242" s="57"/>
      <c r="AH242" s="31">
        <v>550000</v>
      </c>
      <c r="AI242" s="33" t="s">
        <v>324</v>
      </c>
      <c r="AJ242" s="31">
        <v>400000</v>
      </c>
      <c r="AK242" s="33" t="s">
        <v>325</v>
      </c>
      <c r="AL242" s="31">
        <v>670000</v>
      </c>
      <c r="AM242" s="11" t="s">
        <v>322</v>
      </c>
      <c r="AN242" s="113" t="s">
        <v>1483</v>
      </c>
      <c r="AO242" s="114" t="s">
        <v>145</v>
      </c>
      <c r="AP242" s="115">
        <v>8</v>
      </c>
      <c r="AQ242" s="36" t="s">
        <v>1485</v>
      </c>
      <c r="AR242" s="37"/>
      <c r="AS242" s="13"/>
      <c r="AT242" s="13"/>
    </row>
    <row r="243" spans="1:46" ht="90.75" thickBot="1" x14ac:dyDescent="0.3">
      <c r="A243" s="14">
        <v>242</v>
      </c>
      <c r="B243" s="112" t="s">
        <v>1486</v>
      </c>
      <c r="C243" s="41" t="s">
        <v>1487</v>
      </c>
      <c r="D243" s="41" t="s">
        <v>1488</v>
      </c>
      <c r="E243" s="18" t="s">
        <v>1489</v>
      </c>
      <c r="F243" s="18" t="s">
        <v>42</v>
      </c>
      <c r="G243" s="41" t="s">
        <v>43</v>
      </c>
      <c r="H243" s="19">
        <v>20</v>
      </c>
      <c r="I243" s="18">
        <v>20</v>
      </c>
      <c r="J243" s="20">
        <v>25000</v>
      </c>
      <c r="K243" s="39">
        <v>0.08</v>
      </c>
      <c r="L243" s="22">
        <f t="shared" si="35"/>
        <v>500000</v>
      </c>
      <c r="M243" s="23">
        <f t="shared" si="32"/>
        <v>540000</v>
      </c>
      <c r="N243" s="23">
        <f t="shared" si="33"/>
        <v>40000</v>
      </c>
      <c r="O243" s="44" t="s">
        <v>83</v>
      </c>
      <c r="P243" s="23">
        <f t="shared" si="34"/>
        <v>270000</v>
      </c>
      <c r="Q243" s="25">
        <f t="shared" si="37"/>
        <v>2.4657534246575343</v>
      </c>
      <c r="R243" s="23">
        <f t="shared" si="38"/>
        <v>30</v>
      </c>
      <c r="S243" s="26">
        <f t="shared" si="31"/>
        <v>2.4700000000000002</v>
      </c>
      <c r="T243" s="27">
        <f t="shared" si="31"/>
        <v>30</v>
      </c>
      <c r="U243" s="24" t="str">
        <f t="shared" si="36"/>
        <v xml:space="preserve">2,47 sản phẩm/tháng hoặc 30 sản phẩm/năm </v>
      </c>
      <c r="V243" s="39"/>
      <c r="W243" s="21" t="s">
        <v>46</v>
      </c>
      <c r="X243" s="28" t="s">
        <v>47</v>
      </c>
      <c r="Y243" s="28" t="s">
        <v>324</v>
      </c>
      <c r="Z243" s="18" t="s">
        <v>1490</v>
      </c>
      <c r="AA243" s="18">
        <v>790000</v>
      </c>
      <c r="AB243" s="18" t="str">
        <f>VLOOKUP(Z243,'[1]Tra giá ERP'!$A$2:$C$25844,3,0)</f>
        <v>Nhập kho vật tư (QĐ: 17/2026) theo hóa đơn số 00000001, 00000002 ngày 08.01.2026</v>
      </c>
      <c r="AC243" s="14">
        <v>0</v>
      </c>
      <c r="AD243" s="14">
        <v>0</v>
      </c>
      <c r="AE243" s="18">
        <v>20</v>
      </c>
      <c r="AF243" s="41"/>
      <c r="AG243" s="57"/>
      <c r="AH243" s="31">
        <v>42000</v>
      </c>
      <c r="AI243" s="33" t="s">
        <v>324</v>
      </c>
      <c r="AJ243" s="31">
        <v>29000</v>
      </c>
      <c r="AK243" s="33" t="s">
        <v>325</v>
      </c>
      <c r="AL243" s="31">
        <v>25000</v>
      </c>
      <c r="AM243" s="11" t="s">
        <v>322</v>
      </c>
      <c r="AN243" s="113" t="s">
        <v>1488</v>
      </c>
      <c r="AO243" s="114" t="s">
        <v>43</v>
      </c>
      <c r="AP243" s="115">
        <v>20</v>
      </c>
      <c r="AQ243" s="36" t="s">
        <v>1490</v>
      </c>
      <c r="AR243" s="37"/>
      <c r="AS243" s="13"/>
      <c r="AT243" s="13"/>
    </row>
    <row r="244" spans="1:46" ht="75.75" thickBot="1" x14ac:dyDescent="0.3">
      <c r="A244" s="14">
        <v>243</v>
      </c>
      <c r="B244" s="112" t="s">
        <v>1491</v>
      </c>
      <c r="C244" s="41" t="s">
        <v>1492</v>
      </c>
      <c r="D244" s="41" t="s">
        <v>1493</v>
      </c>
      <c r="E244" s="18" t="s">
        <v>1494</v>
      </c>
      <c r="F244" s="18" t="s">
        <v>42</v>
      </c>
      <c r="G244" s="41" t="s">
        <v>43</v>
      </c>
      <c r="H244" s="19">
        <v>4</v>
      </c>
      <c r="I244" s="18">
        <v>4</v>
      </c>
      <c r="J244" s="20">
        <v>124000</v>
      </c>
      <c r="K244" s="39">
        <v>0.08</v>
      </c>
      <c r="L244" s="22">
        <f t="shared" si="35"/>
        <v>496000</v>
      </c>
      <c r="M244" s="23">
        <f t="shared" si="32"/>
        <v>535680</v>
      </c>
      <c r="N244" s="23">
        <f t="shared" si="33"/>
        <v>39680</v>
      </c>
      <c r="O244" s="44" t="s">
        <v>83</v>
      </c>
      <c r="P244" s="23">
        <f t="shared" si="34"/>
        <v>267840</v>
      </c>
      <c r="Q244" s="25">
        <f t="shared" si="37"/>
        <v>0.49315068493150682</v>
      </c>
      <c r="R244" s="23">
        <f t="shared" si="38"/>
        <v>6</v>
      </c>
      <c r="S244" s="26">
        <f t="shared" si="31"/>
        <v>0.49</v>
      </c>
      <c r="T244" s="27">
        <f t="shared" si="31"/>
        <v>6</v>
      </c>
      <c r="U244" s="24" t="str">
        <f t="shared" si="36"/>
        <v xml:space="preserve">0,49 sản phẩm/tháng hoặc 6 sản phẩm/năm </v>
      </c>
      <c r="V244" s="39"/>
      <c r="W244" s="21" t="s">
        <v>46</v>
      </c>
      <c r="X244" s="28" t="s">
        <v>47</v>
      </c>
      <c r="Y244" s="28" t="s">
        <v>324</v>
      </c>
      <c r="Z244" s="18" t="s">
        <v>1495</v>
      </c>
      <c r="AA244" s="18">
        <v>95000</v>
      </c>
      <c r="AB244" s="18" t="str">
        <f>VLOOKUP(Z244,'[1]Tra giá ERP'!$A$2:$C$25844,3,0)</f>
        <v>Nhập kho vật tư (HĐ:119/2023) theo hóa đơn số 00000018 ngày 01.12.2023</v>
      </c>
      <c r="AC244" s="14">
        <v>0</v>
      </c>
      <c r="AD244" s="14">
        <v>0</v>
      </c>
      <c r="AE244" s="18">
        <v>4</v>
      </c>
      <c r="AF244" s="41"/>
      <c r="AG244" s="57"/>
      <c r="AH244" s="31">
        <v>133000</v>
      </c>
      <c r="AI244" s="33" t="s">
        <v>324</v>
      </c>
      <c r="AJ244" s="31">
        <v>154500</v>
      </c>
      <c r="AK244" s="33" t="s">
        <v>325</v>
      </c>
      <c r="AL244" s="31">
        <v>124000</v>
      </c>
      <c r="AM244" s="11" t="s">
        <v>322</v>
      </c>
      <c r="AN244" s="113" t="s">
        <v>1493</v>
      </c>
      <c r="AO244" s="114" t="s">
        <v>43</v>
      </c>
      <c r="AP244" s="115">
        <v>4</v>
      </c>
      <c r="AQ244" s="36" t="s">
        <v>1495</v>
      </c>
      <c r="AR244" s="37"/>
      <c r="AS244" s="13"/>
      <c r="AT244" s="13"/>
    </row>
    <row r="245" spans="1:46" ht="75.75" thickBot="1" x14ac:dyDescent="0.3">
      <c r="A245" s="14">
        <v>244</v>
      </c>
      <c r="B245" s="112" t="s">
        <v>1496</v>
      </c>
      <c r="C245" s="41" t="s">
        <v>1497</v>
      </c>
      <c r="D245" s="41" t="s">
        <v>1498</v>
      </c>
      <c r="E245" s="18" t="s">
        <v>1499</v>
      </c>
      <c r="F245" s="18" t="s">
        <v>42</v>
      </c>
      <c r="G245" s="41" t="s">
        <v>43</v>
      </c>
      <c r="H245" s="19">
        <v>2</v>
      </c>
      <c r="I245" s="18">
        <v>2</v>
      </c>
      <c r="J245" s="20">
        <v>369360000</v>
      </c>
      <c r="K245" s="39">
        <v>0.08</v>
      </c>
      <c r="L245" s="22">
        <f t="shared" si="35"/>
        <v>738720000</v>
      </c>
      <c r="M245" s="23">
        <f t="shared" si="32"/>
        <v>797817600</v>
      </c>
      <c r="N245" s="23">
        <f t="shared" si="33"/>
        <v>59097600</v>
      </c>
      <c r="O245" s="44" t="s">
        <v>83</v>
      </c>
      <c r="P245" s="23">
        <f t="shared" si="34"/>
        <v>398908800</v>
      </c>
      <c r="Q245" s="25">
        <f t="shared" si="37"/>
        <v>0.24657534246575341</v>
      </c>
      <c r="R245" s="23">
        <f t="shared" si="38"/>
        <v>3</v>
      </c>
      <c r="S245" s="26">
        <f t="shared" si="31"/>
        <v>0.25</v>
      </c>
      <c r="T245" s="27">
        <f t="shared" si="31"/>
        <v>3</v>
      </c>
      <c r="U245" s="24" t="str">
        <f t="shared" si="36"/>
        <v xml:space="preserve">0,25 sản phẩm/tháng hoặc 3 sản phẩm/năm </v>
      </c>
      <c r="V245" s="21" t="s">
        <v>45</v>
      </c>
      <c r="W245" s="21" t="s">
        <v>46</v>
      </c>
      <c r="X245" s="28" t="s">
        <v>47</v>
      </c>
      <c r="Y245" s="28" t="s">
        <v>611</v>
      </c>
      <c r="Z245" s="18" t="s">
        <v>1500</v>
      </c>
      <c r="AA245" s="18">
        <v>450000000</v>
      </c>
      <c r="AB245" s="18" t="str">
        <f>VLOOKUP(Z245,'[1]Tra giá ERP'!$A$2:$C$25844,3,0)</f>
        <v>Nhập kho vật tư (HĐ: 25/2025) theo hóa đơn số 00000129 ngày 06.08.2025</v>
      </c>
      <c r="AC245" s="14">
        <v>0</v>
      </c>
      <c r="AD245" s="14">
        <v>0</v>
      </c>
      <c r="AE245" s="18">
        <v>2</v>
      </c>
      <c r="AF245" s="41"/>
      <c r="AG245" s="49" t="s">
        <v>1397</v>
      </c>
      <c r="AH245" s="31">
        <v>430000000</v>
      </c>
      <c r="AI245" s="33" t="s">
        <v>611</v>
      </c>
      <c r="AJ245" s="31">
        <v>380000000</v>
      </c>
      <c r="AK245" s="33" t="s">
        <v>611</v>
      </c>
      <c r="AL245" s="31">
        <v>369360000</v>
      </c>
      <c r="AM245" s="11" t="s">
        <v>589</v>
      </c>
      <c r="AN245" s="113" t="s">
        <v>1501</v>
      </c>
      <c r="AO245" s="114" t="s">
        <v>43</v>
      </c>
      <c r="AP245" s="115">
        <v>2</v>
      </c>
      <c r="AQ245" s="36" t="s">
        <v>1500</v>
      </c>
      <c r="AR245" s="37"/>
      <c r="AS245" s="13"/>
      <c r="AT245" s="13"/>
    </row>
    <row r="246" spans="1:46" ht="75.75" thickBot="1" x14ac:dyDescent="0.3">
      <c r="A246" s="14">
        <v>245</v>
      </c>
      <c r="B246" s="112" t="s">
        <v>1502</v>
      </c>
      <c r="C246" s="41" t="s">
        <v>1503</v>
      </c>
      <c r="D246" s="41" t="s">
        <v>1504</v>
      </c>
      <c r="E246" s="18" t="s">
        <v>1505</v>
      </c>
      <c r="F246" s="18" t="s">
        <v>232</v>
      </c>
      <c r="G246" s="14" t="s">
        <v>145</v>
      </c>
      <c r="H246" s="42">
        <v>200</v>
      </c>
      <c r="I246" s="18">
        <v>200</v>
      </c>
      <c r="J246" s="20">
        <v>55000</v>
      </c>
      <c r="K246" s="39">
        <v>0.08</v>
      </c>
      <c r="L246" s="22">
        <f t="shared" si="35"/>
        <v>11000000</v>
      </c>
      <c r="M246" s="23">
        <f t="shared" si="32"/>
        <v>11880000</v>
      </c>
      <c r="N246" s="23">
        <f t="shared" si="33"/>
        <v>880000</v>
      </c>
      <c r="O246" s="44" t="s">
        <v>83</v>
      </c>
      <c r="P246" s="23">
        <f t="shared" si="34"/>
        <v>5940000</v>
      </c>
      <c r="Q246" s="25">
        <f t="shared" si="37"/>
        <v>24.657534246575345</v>
      </c>
      <c r="R246" s="23">
        <f t="shared" si="38"/>
        <v>300</v>
      </c>
      <c r="S246" s="26">
        <f t="shared" si="31"/>
        <v>24.66</v>
      </c>
      <c r="T246" s="27">
        <f t="shared" si="31"/>
        <v>300</v>
      </c>
      <c r="U246" s="24" t="str">
        <f t="shared" si="36"/>
        <v xml:space="preserve">24,66 sản phẩm/tháng hoặc 300 sản phẩm/năm </v>
      </c>
      <c r="V246" s="39"/>
      <c r="W246" s="21" t="s">
        <v>46</v>
      </c>
      <c r="X246" s="28" t="s">
        <v>47</v>
      </c>
      <c r="Y246" s="28" t="s">
        <v>324</v>
      </c>
      <c r="Z246" s="18" t="s">
        <v>1506</v>
      </c>
      <c r="AA246" s="18">
        <v>56000</v>
      </c>
      <c r="AB246" s="18" t="str">
        <f>VLOOKUP(Z246,'[1]Tra giá ERP'!$A$2:$C$25844,3,0)</f>
        <v>Nhập kho vật tư (HĐ: 32/2025) theo hóa đơn số 00000071 ngày 31.05.2025</v>
      </c>
      <c r="AC246" s="14">
        <v>0</v>
      </c>
      <c r="AD246" s="14">
        <v>0</v>
      </c>
      <c r="AE246" s="18">
        <v>200</v>
      </c>
      <c r="AF246" s="41"/>
      <c r="AG246" s="57"/>
      <c r="AH246" s="31">
        <v>56000</v>
      </c>
      <c r="AI246" s="33" t="s">
        <v>324</v>
      </c>
      <c r="AJ246" s="31">
        <v>71000</v>
      </c>
      <c r="AK246" s="33" t="s">
        <v>325</v>
      </c>
      <c r="AL246" s="31">
        <v>55000</v>
      </c>
      <c r="AM246" s="11" t="s">
        <v>322</v>
      </c>
      <c r="AN246" s="113" t="s">
        <v>1504</v>
      </c>
      <c r="AO246" s="114" t="s">
        <v>145</v>
      </c>
      <c r="AP246" s="115">
        <v>200</v>
      </c>
      <c r="AQ246" s="36" t="s">
        <v>1506</v>
      </c>
      <c r="AR246" s="37"/>
      <c r="AS246" s="13"/>
      <c r="AT246" s="13"/>
    </row>
    <row r="247" spans="1:46" ht="120.75" thickBot="1" x14ac:dyDescent="0.3">
      <c r="A247" s="14">
        <v>246</v>
      </c>
      <c r="B247" s="112" t="s">
        <v>1507</v>
      </c>
      <c r="C247" s="40" t="s">
        <v>1508</v>
      </c>
      <c r="D247" s="41" t="s">
        <v>1509</v>
      </c>
      <c r="E247" s="18" t="s">
        <v>1510</v>
      </c>
      <c r="F247" s="18" t="s">
        <v>42</v>
      </c>
      <c r="G247" s="14" t="s">
        <v>43</v>
      </c>
      <c r="H247" s="42">
        <v>2</v>
      </c>
      <c r="I247" s="18">
        <v>2</v>
      </c>
      <c r="J247" s="56">
        <v>1700000</v>
      </c>
      <c r="K247" s="39">
        <v>0.08</v>
      </c>
      <c r="L247" s="22">
        <f t="shared" si="35"/>
        <v>3400000</v>
      </c>
      <c r="M247" s="23">
        <f t="shared" si="32"/>
        <v>3672000.0000000005</v>
      </c>
      <c r="N247" s="23">
        <f t="shared" si="33"/>
        <v>272000</v>
      </c>
      <c r="O247" s="44" t="s">
        <v>83</v>
      </c>
      <c r="P247" s="23">
        <f t="shared" si="34"/>
        <v>1836000.0000000002</v>
      </c>
      <c r="Q247" s="25">
        <f t="shared" si="37"/>
        <v>0.24657534246575341</v>
      </c>
      <c r="R247" s="23">
        <f t="shared" si="38"/>
        <v>3</v>
      </c>
      <c r="S247" s="26">
        <f t="shared" si="31"/>
        <v>0.25</v>
      </c>
      <c r="T247" s="27">
        <f t="shared" si="31"/>
        <v>3</v>
      </c>
      <c r="U247" s="24" t="str">
        <f t="shared" si="36"/>
        <v xml:space="preserve">0,25 sản phẩm/tháng hoặc 3 sản phẩm/năm </v>
      </c>
      <c r="V247" s="39"/>
      <c r="W247" s="21" t="s">
        <v>46</v>
      </c>
      <c r="X247" s="28" t="s">
        <v>47</v>
      </c>
      <c r="Y247" s="28" t="s">
        <v>1511</v>
      </c>
      <c r="Z247" s="18" t="s">
        <v>1512</v>
      </c>
      <c r="AA247" s="18">
        <v>650000</v>
      </c>
      <c r="AB247" s="18" t="str">
        <f>VLOOKUP(Z247,'[1]Tra giá ERP'!$A$2:$C$25844,3,0)</f>
        <v>Nhập kho vật tư (QĐ: 187/2024) theo hóa đơn số 91 ngày 14.03.2024</v>
      </c>
      <c r="AC247" s="14">
        <v>0</v>
      </c>
      <c r="AD247" s="14">
        <v>0</v>
      </c>
      <c r="AE247" s="18">
        <v>2</v>
      </c>
      <c r="AF247" s="41"/>
      <c r="AG247" s="49" t="s">
        <v>1397</v>
      </c>
      <c r="AH247" s="31">
        <v>2100000</v>
      </c>
      <c r="AI247" s="33" t="s">
        <v>1511</v>
      </c>
      <c r="AJ247" s="31">
        <v>1700000</v>
      </c>
      <c r="AK247" s="33" t="s">
        <v>1063</v>
      </c>
      <c r="AL247" s="31">
        <v>3500000</v>
      </c>
      <c r="AM247" s="11" t="s">
        <v>1513</v>
      </c>
      <c r="AN247" s="112" t="s">
        <v>1514</v>
      </c>
      <c r="AO247" s="114" t="s">
        <v>43</v>
      </c>
      <c r="AP247" s="115">
        <v>2</v>
      </c>
      <c r="AQ247" s="36" t="s">
        <v>1512</v>
      </c>
      <c r="AR247" s="37"/>
      <c r="AS247" s="13"/>
      <c r="AT247" s="13"/>
    </row>
    <row r="248" spans="1:46" ht="330.75" thickBot="1" x14ac:dyDescent="0.3">
      <c r="A248" s="14">
        <v>247</v>
      </c>
      <c r="B248" s="112" t="s">
        <v>1515</v>
      </c>
      <c r="C248" s="40" t="s">
        <v>1516</v>
      </c>
      <c r="D248" s="41" t="s">
        <v>1517</v>
      </c>
      <c r="E248" s="18" t="s">
        <v>1518</v>
      </c>
      <c r="F248" s="18" t="s">
        <v>42</v>
      </c>
      <c r="G248" s="14" t="s">
        <v>43</v>
      </c>
      <c r="H248" s="42">
        <v>1</v>
      </c>
      <c r="I248" s="18">
        <v>1</v>
      </c>
      <c r="J248" s="20">
        <v>22700000</v>
      </c>
      <c r="K248" s="39">
        <v>0.08</v>
      </c>
      <c r="L248" s="22">
        <f t="shared" si="35"/>
        <v>22700000</v>
      </c>
      <c r="M248" s="23">
        <f t="shared" si="32"/>
        <v>24516000</v>
      </c>
      <c r="N248" s="23">
        <f t="shared" si="33"/>
        <v>1816000</v>
      </c>
      <c r="O248" s="24" t="s">
        <v>44</v>
      </c>
      <c r="P248" s="23">
        <f t="shared" si="34"/>
        <v>12258000</v>
      </c>
      <c r="Q248" s="25">
        <f t="shared" si="37"/>
        <v>0.12328767123287671</v>
      </c>
      <c r="R248" s="23">
        <f t="shared" si="38"/>
        <v>1.5</v>
      </c>
      <c r="S248" s="26">
        <f t="shared" si="31"/>
        <v>0.12</v>
      </c>
      <c r="T248" s="27">
        <f t="shared" si="31"/>
        <v>1.5</v>
      </c>
      <c r="U248" s="24" t="str">
        <f t="shared" si="36"/>
        <v xml:space="preserve">0,12 sản phẩm/tháng hoặc 1,5 sản phẩm/năm </v>
      </c>
      <c r="V248" s="39"/>
      <c r="W248" s="21" t="s">
        <v>46</v>
      </c>
      <c r="X248" s="28" t="s">
        <v>47</v>
      </c>
      <c r="Y248" s="28" t="s">
        <v>1519</v>
      </c>
      <c r="Z248" s="18" t="s">
        <v>1520</v>
      </c>
      <c r="AA248" s="18">
        <v>23400000</v>
      </c>
      <c r="AB248" s="18" t="str">
        <f>VLOOKUP(Z248,'[1]Tra giá ERP'!$A$2:$C$25844,3,0)</f>
        <v>Nhập kho vật tư (HĐ:28/2021) theo hóa đơn số 0000791 ngày 29.06.2021</v>
      </c>
      <c r="AC248" s="14">
        <v>0</v>
      </c>
      <c r="AD248" s="41">
        <v>0</v>
      </c>
      <c r="AE248" s="18">
        <v>1</v>
      </c>
      <c r="AF248" s="41"/>
      <c r="AG248" s="49" t="s">
        <v>1046</v>
      </c>
      <c r="AH248" s="31">
        <v>25000000</v>
      </c>
      <c r="AI248" s="33" t="s">
        <v>1519</v>
      </c>
      <c r="AJ248" s="31">
        <v>22700000</v>
      </c>
      <c r="AK248" s="33" t="s">
        <v>1521</v>
      </c>
      <c r="AL248" s="31">
        <v>29400000</v>
      </c>
      <c r="AM248" s="11" t="s">
        <v>1519</v>
      </c>
      <c r="AN248" s="112" t="s">
        <v>1522</v>
      </c>
      <c r="AO248" s="114" t="s">
        <v>763</v>
      </c>
      <c r="AP248" s="115">
        <v>1</v>
      </c>
      <c r="AQ248" s="36" t="s">
        <v>1520</v>
      </c>
      <c r="AR248" s="37"/>
      <c r="AS248" s="13"/>
      <c r="AT248" s="13"/>
    </row>
    <row r="249" spans="1:46" ht="45.75" thickBot="1" x14ac:dyDescent="0.3">
      <c r="A249" s="14">
        <v>248</v>
      </c>
      <c r="B249" s="140" t="s">
        <v>1523</v>
      </c>
      <c r="C249" s="40" t="s">
        <v>1524</v>
      </c>
      <c r="D249" s="113" t="s">
        <v>1525</v>
      </c>
      <c r="E249" s="18" t="e">
        <v>#N/A</v>
      </c>
      <c r="F249" s="18" t="e">
        <v>#N/A</v>
      </c>
      <c r="G249" s="14" t="s">
        <v>145</v>
      </c>
      <c r="H249" s="42">
        <v>20</v>
      </c>
      <c r="I249" s="18">
        <v>20</v>
      </c>
      <c r="J249" s="20">
        <v>560000</v>
      </c>
      <c r="K249" s="39">
        <v>0.08</v>
      </c>
      <c r="L249" s="22">
        <f t="shared" si="35"/>
        <v>11200000</v>
      </c>
      <c r="M249" s="23">
        <f t="shared" si="32"/>
        <v>12096000</v>
      </c>
      <c r="N249" s="23">
        <f t="shared" si="33"/>
        <v>896000</v>
      </c>
      <c r="O249" s="44" t="s">
        <v>83</v>
      </c>
      <c r="P249" s="23">
        <f t="shared" si="34"/>
        <v>6048000</v>
      </c>
      <c r="Q249" s="25">
        <f t="shared" si="37"/>
        <v>2.4657534246575343</v>
      </c>
      <c r="R249" s="23">
        <f t="shared" si="38"/>
        <v>30</v>
      </c>
      <c r="S249" s="26">
        <f t="shared" si="31"/>
        <v>2.4700000000000002</v>
      </c>
      <c r="T249" s="27">
        <f t="shared" si="31"/>
        <v>30</v>
      </c>
      <c r="U249" s="24" t="str">
        <f t="shared" si="36"/>
        <v xml:space="preserve">2,47 sản phẩm/tháng hoặc 30 sản phẩm/năm </v>
      </c>
      <c r="V249" s="39"/>
      <c r="W249" s="21" t="s">
        <v>46</v>
      </c>
      <c r="X249" s="28" t="s">
        <v>47</v>
      </c>
      <c r="Y249" s="28" t="s">
        <v>324</v>
      </c>
      <c r="Z249" s="18"/>
      <c r="AA249" s="18" t="e">
        <v>#N/A</v>
      </c>
      <c r="AB249" s="18" t="e">
        <f>VLOOKUP(Z249,'[1]Tra giá ERP'!$A$2:$C$25844,3,0)</f>
        <v>#N/A</v>
      </c>
      <c r="AC249" s="14">
        <v>0</v>
      </c>
      <c r="AD249" s="14">
        <v>0</v>
      </c>
      <c r="AE249" s="18">
        <v>20</v>
      </c>
      <c r="AF249" s="14"/>
      <c r="AG249" s="36"/>
      <c r="AH249" s="31">
        <v>560000</v>
      </c>
      <c r="AI249" s="33" t="s">
        <v>324</v>
      </c>
      <c r="AJ249" s="31">
        <v>618000</v>
      </c>
      <c r="AK249" s="33" t="s">
        <v>325</v>
      </c>
      <c r="AL249" s="31">
        <v>780000</v>
      </c>
      <c r="AM249" s="11" t="s">
        <v>322</v>
      </c>
      <c r="AN249" s="113" t="s">
        <v>1525</v>
      </c>
      <c r="AO249" s="114" t="s">
        <v>145</v>
      </c>
      <c r="AP249" s="115">
        <v>20</v>
      </c>
      <c r="AQ249" s="36"/>
      <c r="AR249" s="37"/>
      <c r="AS249" s="13"/>
      <c r="AT249" s="13"/>
    </row>
    <row r="250" spans="1:46" ht="45.75" thickBot="1" x14ac:dyDescent="0.3">
      <c r="A250" s="14">
        <v>249</v>
      </c>
      <c r="B250" s="140" t="s">
        <v>1526</v>
      </c>
      <c r="C250" s="40" t="s">
        <v>1527</v>
      </c>
      <c r="D250" s="113" t="s">
        <v>1528</v>
      </c>
      <c r="E250" s="18" t="e">
        <v>#N/A</v>
      </c>
      <c r="F250" s="18" t="e">
        <v>#N/A</v>
      </c>
      <c r="G250" s="14" t="s">
        <v>145</v>
      </c>
      <c r="H250" s="42">
        <v>20</v>
      </c>
      <c r="I250" s="18">
        <v>20</v>
      </c>
      <c r="J250" s="20">
        <v>730000</v>
      </c>
      <c r="K250" s="39">
        <v>0.08</v>
      </c>
      <c r="L250" s="22">
        <f t="shared" si="35"/>
        <v>14600000</v>
      </c>
      <c r="M250" s="23">
        <f t="shared" si="32"/>
        <v>15768000.000000002</v>
      </c>
      <c r="N250" s="23">
        <f t="shared" si="33"/>
        <v>1168000</v>
      </c>
      <c r="O250" s="44" t="s">
        <v>83</v>
      </c>
      <c r="P250" s="23">
        <f t="shared" si="34"/>
        <v>7884000.0000000009</v>
      </c>
      <c r="Q250" s="25">
        <f t="shared" si="37"/>
        <v>2.4657534246575343</v>
      </c>
      <c r="R250" s="23">
        <f t="shared" si="38"/>
        <v>30</v>
      </c>
      <c r="S250" s="26">
        <f t="shared" si="31"/>
        <v>2.4700000000000002</v>
      </c>
      <c r="T250" s="27">
        <f t="shared" si="31"/>
        <v>30</v>
      </c>
      <c r="U250" s="24" t="str">
        <f t="shared" si="36"/>
        <v xml:space="preserve">2,47 sản phẩm/tháng hoặc 30 sản phẩm/năm </v>
      </c>
      <c r="V250" s="39"/>
      <c r="W250" s="21" t="s">
        <v>46</v>
      </c>
      <c r="X250" s="28" t="s">
        <v>47</v>
      </c>
      <c r="Y250" s="28" t="s">
        <v>324</v>
      </c>
      <c r="Z250" s="18"/>
      <c r="AA250" s="18" t="e">
        <v>#N/A</v>
      </c>
      <c r="AB250" s="18" t="e">
        <f>VLOOKUP(Z250,'[1]Tra giá ERP'!$A$2:$C$25844,3,0)</f>
        <v>#N/A</v>
      </c>
      <c r="AC250" s="14">
        <v>0</v>
      </c>
      <c r="AD250" s="14">
        <v>0</v>
      </c>
      <c r="AE250" s="18">
        <v>20</v>
      </c>
      <c r="AF250" s="14"/>
      <c r="AG250" s="36"/>
      <c r="AH250" s="31">
        <v>730000</v>
      </c>
      <c r="AI250" s="33" t="s">
        <v>324</v>
      </c>
      <c r="AJ250" s="31">
        <v>820000</v>
      </c>
      <c r="AK250" s="33" t="s">
        <v>325</v>
      </c>
      <c r="AL250" s="31">
        <v>1030000</v>
      </c>
      <c r="AM250" s="11" t="s">
        <v>322</v>
      </c>
      <c r="AN250" s="113" t="s">
        <v>1528</v>
      </c>
      <c r="AO250" s="114" t="s">
        <v>145</v>
      </c>
      <c r="AP250" s="115">
        <v>20</v>
      </c>
      <c r="AQ250" s="36"/>
      <c r="AR250" s="37"/>
      <c r="AS250" s="13"/>
      <c r="AT250" s="13"/>
    </row>
    <row r="251" spans="1:46" ht="75.75" thickBot="1" x14ac:dyDescent="0.3">
      <c r="A251" s="14">
        <v>250</v>
      </c>
      <c r="B251" s="141" t="s">
        <v>1529</v>
      </c>
      <c r="C251" s="48" t="s">
        <v>1530</v>
      </c>
      <c r="D251" s="48" t="s">
        <v>1530</v>
      </c>
      <c r="E251" s="18" t="s">
        <v>1531</v>
      </c>
      <c r="F251" s="18" t="s">
        <v>42</v>
      </c>
      <c r="G251" s="52" t="s">
        <v>43</v>
      </c>
      <c r="H251" s="61">
        <v>2</v>
      </c>
      <c r="I251" s="62">
        <v>2</v>
      </c>
      <c r="J251" s="20">
        <v>300000</v>
      </c>
      <c r="K251" s="39">
        <v>0.08</v>
      </c>
      <c r="L251" s="22">
        <f t="shared" si="35"/>
        <v>600000</v>
      </c>
      <c r="M251" s="23">
        <f t="shared" si="32"/>
        <v>648000</v>
      </c>
      <c r="N251" s="23">
        <f t="shared" si="33"/>
        <v>48000</v>
      </c>
      <c r="O251" s="44" t="s">
        <v>83</v>
      </c>
      <c r="P251" s="23">
        <f t="shared" si="34"/>
        <v>324000</v>
      </c>
      <c r="Q251" s="25">
        <f t="shared" si="37"/>
        <v>0.24657534246575341</v>
      </c>
      <c r="R251" s="23">
        <f t="shared" si="38"/>
        <v>3</v>
      </c>
      <c r="S251" s="26">
        <f t="shared" si="31"/>
        <v>0.25</v>
      </c>
      <c r="T251" s="27">
        <f t="shared" si="31"/>
        <v>3</v>
      </c>
      <c r="U251" s="24" t="str">
        <f t="shared" si="36"/>
        <v xml:space="preserve">0,25 sản phẩm/tháng hoặc 3 sản phẩm/năm </v>
      </c>
      <c r="V251" s="39"/>
      <c r="W251" s="21" t="s">
        <v>46</v>
      </c>
      <c r="X251" s="28" t="s">
        <v>47</v>
      </c>
      <c r="Y251" s="28" t="s">
        <v>113</v>
      </c>
      <c r="Z251" s="62" t="s">
        <v>1532</v>
      </c>
      <c r="AA251" s="62">
        <v>156500</v>
      </c>
      <c r="AB251" s="18" t="str">
        <f>VLOOKUP(Z251,'[1]Tra giá ERP'!$A$2:$C$25844,3,0)</f>
        <v>Nhập kho vật tư (HĐ:115/2021) theo hóa đơn số 0000425 ngày 05.11.2021</v>
      </c>
      <c r="AC251" s="62">
        <v>0</v>
      </c>
      <c r="AD251" s="62">
        <v>0</v>
      </c>
      <c r="AE251" s="18">
        <v>2</v>
      </c>
      <c r="AF251" s="52" t="s">
        <v>1532</v>
      </c>
      <c r="AG251" s="49" t="s">
        <v>1533</v>
      </c>
      <c r="AH251" s="31">
        <v>300000</v>
      </c>
      <c r="AI251" s="90" t="s">
        <v>113</v>
      </c>
      <c r="AJ251" s="31">
        <v>540000</v>
      </c>
      <c r="AK251" s="90" t="s">
        <v>693</v>
      </c>
      <c r="AL251" s="31">
        <v>400000</v>
      </c>
      <c r="AM251" s="58" t="s">
        <v>111</v>
      </c>
      <c r="AN251" s="142" t="s">
        <v>1534</v>
      </c>
      <c r="AO251" s="114" t="s">
        <v>43</v>
      </c>
      <c r="AP251" s="115">
        <v>2</v>
      </c>
      <c r="AQ251" s="53" t="s">
        <v>1532</v>
      </c>
      <c r="AR251" s="65"/>
      <c r="AS251" s="66"/>
      <c r="AT251" s="66"/>
    </row>
    <row r="252" spans="1:46" ht="60.75" thickBot="1" x14ac:dyDescent="0.3">
      <c r="A252" s="14">
        <v>251</v>
      </c>
      <c r="B252" s="140" t="s">
        <v>1535</v>
      </c>
      <c r="C252" s="41" t="s">
        <v>1536</v>
      </c>
      <c r="D252" s="40" t="s">
        <v>1537</v>
      </c>
      <c r="E252" s="18" t="s">
        <v>1538</v>
      </c>
      <c r="F252" s="18" t="s">
        <v>1539</v>
      </c>
      <c r="G252" s="14" t="s">
        <v>238</v>
      </c>
      <c r="H252" s="42">
        <v>15</v>
      </c>
      <c r="I252" s="18">
        <v>15</v>
      </c>
      <c r="J252" s="20">
        <v>11890000</v>
      </c>
      <c r="K252" s="39">
        <v>0.08</v>
      </c>
      <c r="L252" s="22">
        <f t="shared" si="35"/>
        <v>178350000</v>
      </c>
      <c r="M252" s="23">
        <f t="shared" si="32"/>
        <v>192618000</v>
      </c>
      <c r="N252" s="23">
        <f t="shared" si="33"/>
        <v>14268000</v>
      </c>
      <c r="O252" s="44" t="s">
        <v>83</v>
      </c>
      <c r="P252" s="23">
        <f t="shared" si="34"/>
        <v>96309000</v>
      </c>
      <c r="Q252" s="25">
        <f t="shared" si="37"/>
        <v>1.8493150684931507</v>
      </c>
      <c r="R252" s="23">
        <f t="shared" si="38"/>
        <v>22.5</v>
      </c>
      <c r="S252" s="26">
        <f t="shared" si="31"/>
        <v>1.85</v>
      </c>
      <c r="T252" s="27">
        <f t="shared" si="31"/>
        <v>22.5</v>
      </c>
      <c r="U252" s="24" t="str">
        <f t="shared" si="36"/>
        <v xml:space="preserve">1,85 sản phẩm/tháng hoặc 22,5 sản phẩm/năm </v>
      </c>
      <c r="V252" s="21" t="s">
        <v>45</v>
      </c>
      <c r="W252" s="21" t="s">
        <v>46</v>
      </c>
      <c r="X252" s="28" t="s">
        <v>47</v>
      </c>
      <c r="Y252" s="28" t="s">
        <v>1540</v>
      </c>
      <c r="Z252" s="18" t="s">
        <v>1541</v>
      </c>
      <c r="AA252" s="18"/>
      <c r="AB252" s="18"/>
      <c r="AC252" s="14">
        <v>0</v>
      </c>
      <c r="AD252" s="14">
        <v>0</v>
      </c>
      <c r="AE252" s="18">
        <v>15</v>
      </c>
      <c r="AF252" s="14"/>
      <c r="AG252" s="49" t="s">
        <v>1033</v>
      </c>
      <c r="AH252" s="31">
        <v>11890000</v>
      </c>
      <c r="AI252" s="33" t="s">
        <v>1540</v>
      </c>
      <c r="AJ252" s="31">
        <v>19203000</v>
      </c>
      <c r="AK252" s="33" t="s">
        <v>1540</v>
      </c>
      <c r="AL252" s="31">
        <v>15000000</v>
      </c>
      <c r="AM252" s="11" t="s">
        <v>1540</v>
      </c>
      <c r="AN252" s="113" t="s">
        <v>1542</v>
      </c>
      <c r="AO252" s="114" t="s">
        <v>240</v>
      </c>
      <c r="AP252" s="115">
        <v>15</v>
      </c>
      <c r="AQ252" s="36" t="s">
        <v>1541</v>
      </c>
      <c r="AR252" s="37"/>
      <c r="AS252" s="13"/>
      <c r="AT252" s="13"/>
    </row>
    <row r="253" spans="1:46" ht="60.75" thickBot="1" x14ac:dyDescent="0.3">
      <c r="A253" s="14">
        <v>252</v>
      </c>
      <c r="B253" s="140" t="s">
        <v>1543</v>
      </c>
      <c r="C253" s="40" t="s">
        <v>1544</v>
      </c>
      <c r="D253" s="40" t="s">
        <v>1544</v>
      </c>
      <c r="E253" s="18" t="s">
        <v>1545</v>
      </c>
      <c r="F253" s="18" t="s">
        <v>407</v>
      </c>
      <c r="G253" s="14" t="s">
        <v>398</v>
      </c>
      <c r="H253" s="42">
        <v>130</v>
      </c>
      <c r="I253" s="18">
        <v>130</v>
      </c>
      <c r="J253" s="20">
        <v>650400</v>
      </c>
      <c r="K253" s="39">
        <v>0.08</v>
      </c>
      <c r="L253" s="22">
        <f t="shared" si="35"/>
        <v>84552000</v>
      </c>
      <c r="M253" s="23">
        <f t="shared" si="32"/>
        <v>91316160</v>
      </c>
      <c r="N253" s="23">
        <f t="shared" si="33"/>
        <v>6764160</v>
      </c>
      <c r="O253" s="44" t="s">
        <v>83</v>
      </c>
      <c r="P253" s="23">
        <f t="shared" si="34"/>
        <v>45658080</v>
      </c>
      <c r="Q253" s="25">
        <f t="shared" si="37"/>
        <v>16.027397260273972</v>
      </c>
      <c r="R253" s="23">
        <f t="shared" si="38"/>
        <v>195</v>
      </c>
      <c r="S253" s="26">
        <f t="shared" ref="S253:T306" si="39">ROUND(Q253,2)</f>
        <v>16.03</v>
      </c>
      <c r="T253" s="27">
        <f t="shared" si="39"/>
        <v>195</v>
      </c>
      <c r="U253" s="24" t="str">
        <f t="shared" si="36"/>
        <v xml:space="preserve">16,03 sản phẩm/tháng hoặc 195 sản phẩm/năm </v>
      </c>
      <c r="V253" s="21" t="s">
        <v>45</v>
      </c>
      <c r="W253" s="21" t="s">
        <v>46</v>
      </c>
      <c r="X253" s="28" t="s">
        <v>47</v>
      </c>
      <c r="Y253" s="28" t="s">
        <v>1546</v>
      </c>
      <c r="Z253" s="18" t="s">
        <v>1547</v>
      </c>
      <c r="AA253" s="18">
        <v>542000</v>
      </c>
      <c r="AB253" s="18" t="str">
        <f>VLOOKUP(Z253,'[1]Tra giá ERP'!$A$2:$C$25844,3,0)</f>
        <v>Nhập kho vật tư (HĐ:117/2023) theo hóa đơn số 5 ngày 22.03.2024</v>
      </c>
      <c r="AC253" s="14">
        <v>0</v>
      </c>
      <c r="AD253" s="14">
        <v>0</v>
      </c>
      <c r="AE253" s="18">
        <v>130</v>
      </c>
      <c r="AF253" s="14"/>
      <c r="AG253" s="36"/>
      <c r="AH253" s="31">
        <v>824000</v>
      </c>
      <c r="AI253" s="33" t="s">
        <v>1546</v>
      </c>
      <c r="AJ253" s="31">
        <v>670000</v>
      </c>
      <c r="AK253" s="33" t="s">
        <v>1548</v>
      </c>
      <c r="AL253" s="31">
        <v>650400</v>
      </c>
      <c r="AM253" s="11" t="s">
        <v>1548</v>
      </c>
      <c r="AN253" s="113" t="s">
        <v>1544</v>
      </c>
      <c r="AO253" s="114" t="s">
        <v>398</v>
      </c>
      <c r="AP253" s="115">
        <v>130</v>
      </c>
      <c r="AQ253" s="36" t="s">
        <v>1547</v>
      </c>
      <c r="AR253" s="37"/>
      <c r="AS253" s="13"/>
      <c r="AT253" s="13"/>
    </row>
    <row r="254" spans="1:46" ht="75.75" thickBot="1" x14ac:dyDescent="0.3">
      <c r="A254" s="14">
        <v>253</v>
      </c>
      <c r="B254" s="112" t="s">
        <v>1549</v>
      </c>
      <c r="C254" s="40" t="s">
        <v>1550</v>
      </c>
      <c r="D254" s="41" t="s">
        <v>1550</v>
      </c>
      <c r="E254" s="18" t="s">
        <v>1551</v>
      </c>
      <c r="F254" s="18" t="s">
        <v>1552</v>
      </c>
      <c r="G254" s="14" t="s">
        <v>438</v>
      </c>
      <c r="H254" s="42">
        <v>6</v>
      </c>
      <c r="I254" s="18">
        <v>6</v>
      </c>
      <c r="J254" s="20">
        <v>11500000</v>
      </c>
      <c r="K254" s="39">
        <v>0.08</v>
      </c>
      <c r="L254" s="22">
        <f t="shared" si="35"/>
        <v>69000000</v>
      </c>
      <c r="M254" s="23">
        <f t="shared" si="32"/>
        <v>74520000</v>
      </c>
      <c r="N254" s="23">
        <f t="shared" si="33"/>
        <v>5520000</v>
      </c>
      <c r="O254" s="44" t="s">
        <v>83</v>
      </c>
      <c r="P254" s="23">
        <f t="shared" si="34"/>
        <v>37260000</v>
      </c>
      <c r="Q254" s="25">
        <f>1.5*(H254*30/365)</f>
        <v>0.73972602739726023</v>
      </c>
      <c r="R254" s="23">
        <f>1.5*H254</f>
        <v>9</v>
      </c>
      <c r="S254" s="26">
        <f t="shared" si="39"/>
        <v>0.74</v>
      </c>
      <c r="T254" s="27">
        <f t="shared" si="39"/>
        <v>9</v>
      </c>
      <c r="U254" s="24" t="str">
        <f t="shared" si="36"/>
        <v xml:space="preserve">0,74 sản phẩm/tháng hoặc 9 sản phẩm/năm </v>
      </c>
      <c r="V254" s="21" t="s">
        <v>45</v>
      </c>
      <c r="W254" s="21" t="s">
        <v>46</v>
      </c>
      <c r="X254" s="28" t="s">
        <v>47</v>
      </c>
      <c r="Y254" s="28" t="s">
        <v>1553</v>
      </c>
      <c r="Z254" s="18" t="s">
        <v>1554</v>
      </c>
      <c r="AA254" s="18">
        <v>11500000</v>
      </c>
      <c r="AB254" s="18" t="str">
        <f>VLOOKUP(Z254,'[1]Tra giá ERP'!$A$2:$C$25844,3,0)</f>
        <v>Nhập kho vật tư (QĐ: 1578/2024) theo hóa đơn số 00002574 ngày 30.12.2024</v>
      </c>
      <c r="AC254" s="143" t="s">
        <v>50</v>
      </c>
      <c r="AD254" s="14">
        <v>0</v>
      </c>
      <c r="AE254" s="18">
        <v>6</v>
      </c>
      <c r="AF254" s="14"/>
      <c r="AG254" s="36"/>
      <c r="AH254" s="31">
        <v>19200000</v>
      </c>
      <c r="AI254" s="33" t="s">
        <v>1553</v>
      </c>
      <c r="AJ254" s="31">
        <v>15000000</v>
      </c>
      <c r="AK254" s="33" t="s">
        <v>1553</v>
      </c>
      <c r="AL254" s="31">
        <v>11500000</v>
      </c>
      <c r="AM254" s="11" t="s">
        <v>1555</v>
      </c>
      <c r="AN254" s="112" t="s">
        <v>1556</v>
      </c>
      <c r="AO254" s="114" t="s">
        <v>1557</v>
      </c>
      <c r="AP254" s="115">
        <v>6</v>
      </c>
      <c r="AQ254" s="57" t="s">
        <v>1554</v>
      </c>
      <c r="AR254" s="37"/>
      <c r="AS254" s="13"/>
      <c r="AT254" s="13"/>
    </row>
    <row r="255" spans="1:46" ht="75.75" thickBot="1" x14ac:dyDescent="0.3">
      <c r="A255" s="14">
        <v>254</v>
      </c>
      <c r="B255" s="112" t="s">
        <v>1558</v>
      </c>
      <c r="C255" s="40" t="s">
        <v>1559</v>
      </c>
      <c r="D255" s="41" t="s">
        <v>1560</v>
      </c>
      <c r="E255" s="18" t="s">
        <v>1561</v>
      </c>
      <c r="F255" s="18" t="s">
        <v>232</v>
      </c>
      <c r="G255" s="14" t="s">
        <v>145</v>
      </c>
      <c r="H255" s="42">
        <v>1</v>
      </c>
      <c r="I255" s="18">
        <v>1</v>
      </c>
      <c r="J255" s="20">
        <v>28480000</v>
      </c>
      <c r="K255" s="39">
        <v>0.08</v>
      </c>
      <c r="L255" s="22">
        <f t="shared" si="35"/>
        <v>28480000</v>
      </c>
      <c r="M255" s="23">
        <f t="shared" si="32"/>
        <v>30758400.000000004</v>
      </c>
      <c r="N255" s="23">
        <f t="shared" si="33"/>
        <v>2278400</v>
      </c>
      <c r="O255" s="44" t="s">
        <v>83</v>
      </c>
      <c r="P255" s="23">
        <f t="shared" si="34"/>
        <v>15379200.000000002</v>
      </c>
      <c r="Q255" s="25">
        <f t="shared" ref="Q255:Q306" si="40">1.5*(H255*30/365)</f>
        <v>0.12328767123287671</v>
      </c>
      <c r="R255" s="23">
        <f t="shared" ref="R255:R306" si="41">1.5*H255</f>
        <v>1.5</v>
      </c>
      <c r="S255" s="26">
        <f t="shared" si="39"/>
        <v>0.12</v>
      </c>
      <c r="T255" s="27">
        <f t="shared" si="39"/>
        <v>1.5</v>
      </c>
      <c r="U255" s="24" t="str">
        <f t="shared" si="36"/>
        <v xml:space="preserve">0,12 sản phẩm/tháng hoặc 1,5 sản phẩm/năm </v>
      </c>
      <c r="V255" s="21"/>
      <c r="W255" s="21" t="s">
        <v>46</v>
      </c>
      <c r="X255" s="28" t="s">
        <v>47</v>
      </c>
      <c r="Y255" s="33" t="s">
        <v>1562</v>
      </c>
      <c r="Z255" s="18" t="s">
        <v>1563</v>
      </c>
      <c r="AA255" s="18">
        <v>28480000</v>
      </c>
      <c r="AB255" s="18" t="str">
        <f>VLOOKUP(Z255,'[1]Tra giá ERP'!$A$2:$C$25844,3,0)</f>
        <v>Nhập kho vật tư (HĐ: 44/2024) theo hóa đơn số 00001592 ngày 12.09.2024</v>
      </c>
      <c r="AC255" s="14">
        <v>0</v>
      </c>
      <c r="AD255" s="14">
        <v>0</v>
      </c>
      <c r="AE255" s="18">
        <v>1</v>
      </c>
      <c r="AF255" s="14"/>
      <c r="AG255" s="49" t="s">
        <v>1564</v>
      </c>
      <c r="AH255" s="31">
        <v>30540000</v>
      </c>
      <c r="AI255" s="33" t="s">
        <v>1565</v>
      </c>
      <c r="AJ255" s="31">
        <v>28480000</v>
      </c>
      <c r="AK255" s="33" t="s">
        <v>1562</v>
      </c>
      <c r="AL255" s="31">
        <v>36000000</v>
      </c>
      <c r="AM255" s="11" t="s">
        <v>1566</v>
      </c>
      <c r="AN255" s="112" t="s">
        <v>1560</v>
      </c>
      <c r="AO255" s="114" t="s">
        <v>43</v>
      </c>
      <c r="AP255" s="115">
        <v>1</v>
      </c>
      <c r="AQ255" s="57" t="s">
        <v>1563</v>
      </c>
      <c r="AR255" s="37"/>
      <c r="AS255" s="13"/>
      <c r="AT255" s="13"/>
    </row>
    <row r="256" spans="1:46" ht="75.75" thickBot="1" x14ac:dyDescent="0.3">
      <c r="A256" s="14">
        <v>255</v>
      </c>
      <c r="B256" s="112" t="s">
        <v>1567</v>
      </c>
      <c r="C256" s="40" t="s">
        <v>1568</v>
      </c>
      <c r="D256" s="41" t="s">
        <v>1569</v>
      </c>
      <c r="E256" s="18" t="s">
        <v>1570</v>
      </c>
      <c r="F256" s="18" t="s">
        <v>232</v>
      </c>
      <c r="G256" s="14" t="s">
        <v>145</v>
      </c>
      <c r="H256" s="42">
        <v>1</v>
      </c>
      <c r="I256" s="18">
        <v>1</v>
      </c>
      <c r="J256" s="20">
        <v>60150000</v>
      </c>
      <c r="K256" s="39">
        <v>0.08</v>
      </c>
      <c r="L256" s="22">
        <f t="shared" si="35"/>
        <v>60150000</v>
      </c>
      <c r="M256" s="23">
        <f t="shared" si="32"/>
        <v>64962000.000000007</v>
      </c>
      <c r="N256" s="23">
        <f t="shared" si="33"/>
        <v>4812000</v>
      </c>
      <c r="O256" s="44" t="s">
        <v>83</v>
      </c>
      <c r="P256" s="23">
        <f t="shared" si="34"/>
        <v>32481000.000000004</v>
      </c>
      <c r="Q256" s="25">
        <f t="shared" si="40"/>
        <v>0.12328767123287671</v>
      </c>
      <c r="R256" s="23">
        <f t="shared" si="41"/>
        <v>1.5</v>
      </c>
      <c r="S256" s="26">
        <f t="shared" si="39"/>
        <v>0.12</v>
      </c>
      <c r="T256" s="27">
        <f t="shared" si="39"/>
        <v>1.5</v>
      </c>
      <c r="U256" s="24" t="str">
        <f t="shared" si="36"/>
        <v xml:space="preserve">0,12 sản phẩm/tháng hoặc 1,5 sản phẩm/năm </v>
      </c>
      <c r="V256" s="21" t="s">
        <v>45</v>
      </c>
      <c r="W256" s="21" t="s">
        <v>46</v>
      </c>
      <c r="X256" s="28" t="s">
        <v>47</v>
      </c>
      <c r="Y256" s="33" t="s">
        <v>1562</v>
      </c>
      <c r="Z256" s="18" t="s">
        <v>1571</v>
      </c>
      <c r="AA256" s="18">
        <v>60150000</v>
      </c>
      <c r="AB256" s="18" t="str">
        <f>VLOOKUP(Z256,'[1]Tra giá ERP'!$A$2:$C$25844,3,0)</f>
        <v>Nhập kho vật tư (HĐ: 44/2024) theo hóa đơn số 00001592 ngày 12.09.2024</v>
      </c>
      <c r="AC256" s="14">
        <v>0</v>
      </c>
      <c r="AD256" s="14">
        <v>0</v>
      </c>
      <c r="AE256" s="18">
        <v>1</v>
      </c>
      <c r="AF256" s="14"/>
      <c r="AG256" s="49" t="s">
        <v>1564</v>
      </c>
      <c r="AH256" s="31">
        <v>87000000</v>
      </c>
      <c r="AI256" s="33" t="s">
        <v>1565</v>
      </c>
      <c r="AJ256" s="31">
        <v>60150000</v>
      </c>
      <c r="AK256" s="33" t="s">
        <v>1562</v>
      </c>
      <c r="AL256" s="31">
        <v>73400000</v>
      </c>
      <c r="AM256" s="11" t="s">
        <v>1566</v>
      </c>
      <c r="AN256" s="112" t="s">
        <v>1569</v>
      </c>
      <c r="AO256" s="114" t="s">
        <v>43</v>
      </c>
      <c r="AP256" s="115">
        <v>1</v>
      </c>
      <c r="AQ256" s="57" t="s">
        <v>1571</v>
      </c>
      <c r="AR256" s="37"/>
      <c r="AS256" s="13"/>
      <c r="AT256" s="13"/>
    </row>
    <row r="257" spans="1:46" ht="60.75" thickBot="1" x14ac:dyDescent="0.3">
      <c r="A257" s="14">
        <v>256</v>
      </c>
      <c r="B257" s="144" t="s">
        <v>1572</v>
      </c>
      <c r="C257" s="142" t="s">
        <v>1573</v>
      </c>
      <c r="D257" s="142" t="s">
        <v>1573</v>
      </c>
      <c r="E257" s="18" t="e">
        <v>#N/A</v>
      </c>
      <c r="F257" s="18" t="e">
        <v>#N/A</v>
      </c>
      <c r="G257" s="52" t="s">
        <v>1574</v>
      </c>
      <c r="H257" s="61">
        <v>182</v>
      </c>
      <c r="I257" s="62">
        <v>182</v>
      </c>
      <c r="J257" s="20">
        <v>226000</v>
      </c>
      <c r="K257" s="39">
        <v>0.08</v>
      </c>
      <c r="L257" s="22">
        <f t="shared" si="35"/>
        <v>41132000</v>
      </c>
      <c r="M257" s="23">
        <f t="shared" si="32"/>
        <v>44422560</v>
      </c>
      <c r="N257" s="23">
        <f t="shared" si="33"/>
        <v>3290560</v>
      </c>
      <c r="O257" s="44" t="s">
        <v>83</v>
      </c>
      <c r="P257" s="23">
        <f t="shared" si="34"/>
        <v>22211280</v>
      </c>
      <c r="Q257" s="25">
        <f t="shared" si="40"/>
        <v>22.43835616438356</v>
      </c>
      <c r="R257" s="23">
        <f t="shared" si="41"/>
        <v>273</v>
      </c>
      <c r="S257" s="26">
        <f t="shared" si="39"/>
        <v>22.44</v>
      </c>
      <c r="T257" s="27">
        <f t="shared" si="39"/>
        <v>273</v>
      </c>
      <c r="U257" s="24" t="str">
        <f t="shared" si="36"/>
        <v xml:space="preserve">22,44 sản phẩm/tháng hoặc 273 sản phẩm/năm </v>
      </c>
      <c r="V257" s="21" t="s">
        <v>45</v>
      </c>
      <c r="W257" s="21" t="s">
        <v>46</v>
      </c>
      <c r="X257" s="28" t="s">
        <v>47</v>
      </c>
      <c r="Y257" s="28" t="s">
        <v>1575</v>
      </c>
      <c r="Z257" s="62" t="s">
        <v>1576</v>
      </c>
      <c r="AA257" s="62" t="e">
        <v>#N/A</v>
      </c>
      <c r="AB257" s="18" t="e">
        <f>VLOOKUP(Z257,'[1]Tra giá ERP'!$A$2:$C$25844,3,0)</f>
        <v>#N/A</v>
      </c>
      <c r="AC257" s="93">
        <v>182</v>
      </c>
      <c r="AD257" s="93">
        <v>182</v>
      </c>
      <c r="AE257" s="18">
        <v>364</v>
      </c>
      <c r="AF257" s="48" t="s">
        <v>1576</v>
      </c>
      <c r="AG257" s="49" t="s">
        <v>1577</v>
      </c>
      <c r="AH257" s="31">
        <v>490000</v>
      </c>
      <c r="AI257" s="90" t="s">
        <v>1575</v>
      </c>
      <c r="AJ257" s="31">
        <v>226000</v>
      </c>
      <c r="AK257" s="90" t="s">
        <v>1575</v>
      </c>
      <c r="AL257" s="31">
        <v>340000</v>
      </c>
      <c r="AM257" s="58" t="s">
        <v>1575</v>
      </c>
      <c r="AN257" s="142" t="s">
        <v>1573</v>
      </c>
      <c r="AO257" s="114" t="s">
        <v>1578</v>
      </c>
      <c r="AP257" s="115">
        <v>2</v>
      </c>
      <c r="AQ257" s="94" t="s">
        <v>1576</v>
      </c>
      <c r="AR257" s="65"/>
      <c r="AS257" s="66"/>
      <c r="AT257" s="66"/>
    </row>
    <row r="258" spans="1:46" ht="90.75" thickBot="1" x14ac:dyDescent="0.3">
      <c r="A258" s="14">
        <v>257</v>
      </c>
      <c r="B258" s="112" t="s">
        <v>1579</v>
      </c>
      <c r="C258" s="145" t="s">
        <v>1580</v>
      </c>
      <c r="D258" s="41" t="s">
        <v>1581</v>
      </c>
      <c r="E258" s="18" t="s">
        <v>1582</v>
      </c>
      <c r="F258" s="18" t="s">
        <v>1583</v>
      </c>
      <c r="G258" s="14" t="s">
        <v>1584</v>
      </c>
      <c r="H258" s="42">
        <v>1</v>
      </c>
      <c r="I258" s="18">
        <v>1</v>
      </c>
      <c r="J258" s="20">
        <v>5000000</v>
      </c>
      <c r="K258" s="39">
        <v>0.08</v>
      </c>
      <c r="L258" s="22">
        <f t="shared" si="35"/>
        <v>5000000</v>
      </c>
      <c r="M258" s="23">
        <f t="shared" ref="M258:M306" si="42">L258*(1+K258)</f>
        <v>5400000</v>
      </c>
      <c r="N258" s="23">
        <f t="shared" ref="N258:N306" si="43">K258*L258</f>
        <v>400000</v>
      </c>
      <c r="O258" s="44" t="s">
        <v>83</v>
      </c>
      <c r="P258" s="23">
        <f t="shared" ref="P258:P306" si="44">M258/2</f>
        <v>2700000</v>
      </c>
      <c r="Q258" s="25">
        <f t="shared" si="40"/>
        <v>0.12328767123287671</v>
      </c>
      <c r="R258" s="23">
        <f t="shared" si="41"/>
        <v>1.5</v>
      </c>
      <c r="S258" s="26">
        <f t="shared" si="39"/>
        <v>0.12</v>
      </c>
      <c r="T258" s="27">
        <f t="shared" si="39"/>
        <v>1.5</v>
      </c>
      <c r="U258" s="24" t="str">
        <f t="shared" si="36"/>
        <v xml:space="preserve">0,12 sản phẩm/tháng hoặc 1,5 sản phẩm/năm </v>
      </c>
      <c r="V258" s="39"/>
      <c r="W258" s="21" t="s">
        <v>46</v>
      </c>
      <c r="X258" s="28" t="s">
        <v>47</v>
      </c>
      <c r="Y258" s="28" t="s">
        <v>1585</v>
      </c>
      <c r="Z258" s="18" t="s">
        <v>1586</v>
      </c>
      <c r="AA258" s="18">
        <v>2950000</v>
      </c>
      <c r="AB258" s="18" t="str">
        <f>VLOOKUP(Z258,'[1]Tra giá ERP'!$A$2:$C$25844,3,0)</f>
        <v>Nhập kho vật tư (HĐ:133/2023) theo hóa đơn số 00000005 ngày 17.01.2024</v>
      </c>
      <c r="AC258" s="14">
        <v>0</v>
      </c>
      <c r="AD258" s="14">
        <v>0</v>
      </c>
      <c r="AE258" s="18">
        <v>1</v>
      </c>
      <c r="AF258" s="41"/>
      <c r="AG258" s="49" t="s">
        <v>1033</v>
      </c>
      <c r="AH258" s="31">
        <v>5400000</v>
      </c>
      <c r="AI258" s="33" t="s">
        <v>1585</v>
      </c>
      <c r="AJ258" s="31">
        <v>5000000</v>
      </c>
      <c r="AK258" s="33" t="s">
        <v>1585</v>
      </c>
      <c r="AL258" s="31">
        <v>5130000</v>
      </c>
      <c r="AM258" s="11" t="s">
        <v>1585</v>
      </c>
      <c r="AN258" s="112" t="s">
        <v>1587</v>
      </c>
      <c r="AO258" s="114" t="s">
        <v>1557</v>
      </c>
      <c r="AP258" s="115">
        <v>1</v>
      </c>
      <c r="AQ258" s="57" t="s">
        <v>1586</v>
      </c>
      <c r="AR258" s="37"/>
      <c r="AS258" s="13"/>
      <c r="AT258" s="13"/>
    </row>
    <row r="259" spans="1:46" ht="88.5" customHeight="1" thickBot="1" x14ac:dyDescent="0.3">
      <c r="A259" s="14">
        <v>258</v>
      </c>
      <c r="B259" s="112" t="s">
        <v>1588</v>
      </c>
      <c r="C259" s="40" t="s">
        <v>1589</v>
      </c>
      <c r="D259" s="40" t="s">
        <v>1590</v>
      </c>
      <c r="E259" s="18"/>
      <c r="F259" s="18"/>
      <c r="G259" s="14" t="s">
        <v>145</v>
      </c>
      <c r="H259" s="42">
        <v>1</v>
      </c>
      <c r="I259" s="18">
        <v>1</v>
      </c>
      <c r="J259" s="20">
        <v>35000000</v>
      </c>
      <c r="K259" s="39">
        <v>0.08</v>
      </c>
      <c r="L259" s="22">
        <f t="shared" ref="L259:L306" si="45">H259*J259</f>
        <v>35000000</v>
      </c>
      <c r="M259" s="23">
        <f t="shared" si="42"/>
        <v>37800000</v>
      </c>
      <c r="N259" s="23">
        <f t="shared" si="43"/>
        <v>2800000</v>
      </c>
      <c r="O259" s="44" t="s">
        <v>83</v>
      </c>
      <c r="P259" s="23">
        <f t="shared" si="44"/>
        <v>18900000</v>
      </c>
      <c r="Q259" s="25">
        <f t="shared" si="40"/>
        <v>0.12328767123287671</v>
      </c>
      <c r="R259" s="23">
        <f t="shared" si="41"/>
        <v>1.5</v>
      </c>
      <c r="S259" s="26">
        <f t="shared" si="39"/>
        <v>0.12</v>
      </c>
      <c r="T259" s="27">
        <f t="shared" si="39"/>
        <v>1.5</v>
      </c>
      <c r="U259" s="24" t="str">
        <f t="shared" ref="U259:U306" si="46">S259&amp;" sản phẩm/tháng hoặc " &amp;T259&amp; " sản phẩm/năm "</f>
        <v xml:space="preserve">0,12 sản phẩm/tháng hoặc 1,5 sản phẩm/năm </v>
      </c>
      <c r="V259" s="21" t="s">
        <v>45</v>
      </c>
      <c r="W259" s="21" t="s">
        <v>46</v>
      </c>
      <c r="X259" s="28" t="s">
        <v>47</v>
      </c>
      <c r="Y259" s="33" t="s">
        <v>1591</v>
      </c>
      <c r="Z259" s="18"/>
      <c r="AA259" s="18" t="e">
        <v>#N/A</v>
      </c>
      <c r="AB259" s="18" t="e">
        <f>VLOOKUP(Z259,'[1]Tra giá ERP'!$A$2:$C$25844,3,0)</f>
        <v>#N/A</v>
      </c>
      <c r="AC259" s="14">
        <v>0</v>
      </c>
      <c r="AD259" s="14">
        <v>0</v>
      </c>
      <c r="AE259" s="18">
        <v>1</v>
      </c>
      <c r="AF259" s="14"/>
      <c r="AG259" s="64" t="s">
        <v>1053</v>
      </c>
      <c r="AH259" s="31">
        <v>41100000</v>
      </c>
      <c r="AI259" s="33" t="s">
        <v>1592</v>
      </c>
      <c r="AJ259" s="31">
        <v>35000000</v>
      </c>
      <c r="AK259" s="33" t="s">
        <v>1591</v>
      </c>
      <c r="AL259" s="31">
        <v>39000000</v>
      </c>
      <c r="AM259" s="11" t="s">
        <v>1592</v>
      </c>
      <c r="AN259" s="112" t="s">
        <v>1593</v>
      </c>
      <c r="AO259" s="114" t="s">
        <v>145</v>
      </c>
      <c r="AP259" s="115">
        <v>1</v>
      </c>
      <c r="AQ259" s="36"/>
      <c r="AR259" s="37"/>
      <c r="AS259" s="13"/>
      <c r="AT259" s="13"/>
    </row>
    <row r="260" spans="1:46" ht="210.75" thickBot="1" x14ac:dyDescent="0.3">
      <c r="A260" s="14">
        <v>259</v>
      </c>
      <c r="B260" s="112" t="s">
        <v>1594</v>
      </c>
      <c r="C260" s="145" t="s">
        <v>147</v>
      </c>
      <c r="D260" s="40" t="s">
        <v>1595</v>
      </c>
      <c r="E260" s="18" t="s">
        <v>1596</v>
      </c>
      <c r="F260" s="18" t="s">
        <v>42</v>
      </c>
      <c r="G260" s="14" t="s">
        <v>43</v>
      </c>
      <c r="H260" s="42">
        <v>5</v>
      </c>
      <c r="I260" s="18">
        <v>4</v>
      </c>
      <c r="J260" s="20">
        <v>2000000</v>
      </c>
      <c r="K260" s="39">
        <v>0.08</v>
      </c>
      <c r="L260" s="22">
        <f t="shared" si="45"/>
        <v>10000000</v>
      </c>
      <c r="M260" s="23">
        <f t="shared" si="42"/>
        <v>10800000</v>
      </c>
      <c r="N260" s="23">
        <f t="shared" si="43"/>
        <v>800000</v>
      </c>
      <c r="O260" s="24" t="s">
        <v>44</v>
      </c>
      <c r="P260" s="23">
        <f t="shared" si="44"/>
        <v>5400000</v>
      </c>
      <c r="Q260" s="25">
        <f t="shared" si="40"/>
        <v>0.61643835616438358</v>
      </c>
      <c r="R260" s="23">
        <f t="shared" si="41"/>
        <v>7.5</v>
      </c>
      <c r="S260" s="26">
        <f t="shared" si="39"/>
        <v>0.62</v>
      </c>
      <c r="T260" s="27">
        <f t="shared" si="39"/>
        <v>7.5</v>
      </c>
      <c r="U260" s="24" t="str">
        <f t="shared" si="46"/>
        <v xml:space="preserve">0,62 sản phẩm/tháng hoặc 7,5 sản phẩm/năm </v>
      </c>
      <c r="V260" s="39"/>
      <c r="W260" s="21" t="s">
        <v>46</v>
      </c>
      <c r="X260" s="28" t="s">
        <v>47</v>
      </c>
      <c r="Y260" s="33" t="s">
        <v>1597</v>
      </c>
      <c r="Z260" s="18" t="s">
        <v>1598</v>
      </c>
      <c r="AA260" s="18">
        <v>1930000</v>
      </c>
      <c r="AB260" s="18" t="str">
        <f>VLOOKUP(Z260,'[1]Tra giá ERP'!$A$2:$C$25844,3,0)</f>
        <v>Nhập kho vật tư (QĐ: 757/2025) theo hóa đơn số 36, 37 ngày 24.05.2025</v>
      </c>
      <c r="AC260" s="14">
        <v>0</v>
      </c>
      <c r="AD260" s="14">
        <v>0</v>
      </c>
      <c r="AE260" s="18">
        <v>4</v>
      </c>
      <c r="AF260" s="14"/>
      <c r="AG260" s="64" t="s">
        <v>1053</v>
      </c>
      <c r="AH260" s="31">
        <v>3200000</v>
      </c>
      <c r="AI260" s="33" t="s">
        <v>1599</v>
      </c>
      <c r="AJ260" s="31">
        <v>2000000</v>
      </c>
      <c r="AK260" s="33" t="s">
        <v>1597</v>
      </c>
      <c r="AL260" s="31">
        <v>3120000</v>
      </c>
      <c r="AM260" s="11" t="s">
        <v>1600</v>
      </c>
      <c r="AN260" s="112" t="s">
        <v>1601</v>
      </c>
      <c r="AO260" s="114" t="s">
        <v>43</v>
      </c>
      <c r="AP260" s="115">
        <v>4</v>
      </c>
      <c r="AQ260" s="36" t="s">
        <v>1598</v>
      </c>
      <c r="AR260" s="37"/>
      <c r="AS260" s="13"/>
      <c r="AT260" s="13"/>
    </row>
    <row r="261" spans="1:46" ht="90.75" thickBot="1" x14ac:dyDescent="0.3">
      <c r="A261" s="14">
        <v>260</v>
      </c>
      <c r="B261" s="112" t="s">
        <v>1602</v>
      </c>
      <c r="C261" s="40" t="s">
        <v>1603</v>
      </c>
      <c r="D261" s="40" t="s">
        <v>1604</v>
      </c>
      <c r="E261" s="18"/>
      <c r="F261" s="18"/>
      <c r="G261" s="14" t="s">
        <v>145</v>
      </c>
      <c r="H261" s="42">
        <v>1</v>
      </c>
      <c r="I261" s="18">
        <v>1</v>
      </c>
      <c r="J261" s="20">
        <v>25000000</v>
      </c>
      <c r="K261" s="39">
        <v>0.08</v>
      </c>
      <c r="L261" s="22">
        <f t="shared" si="45"/>
        <v>25000000</v>
      </c>
      <c r="M261" s="23">
        <f t="shared" si="42"/>
        <v>27000000</v>
      </c>
      <c r="N261" s="23">
        <f t="shared" si="43"/>
        <v>2000000</v>
      </c>
      <c r="O261" s="44" t="s">
        <v>83</v>
      </c>
      <c r="P261" s="23">
        <f t="shared" si="44"/>
        <v>13500000</v>
      </c>
      <c r="Q261" s="25">
        <f t="shared" si="40"/>
        <v>0.12328767123287671</v>
      </c>
      <c r="R261" s="23">
        <f t="shared" si="41"/>
        <v>1.5</v>
      </c>
      <c r="S261" s="26">
        <f t="shared" si="39"/>
        <v>0.12</v>
      </c>
      <c r="T261" s="27">
        <f t="shared" si="39"/>
        <v>1.5</v>
      </c>
      <c r="U261" s="24" t="str">
        <f t="shared" si="46"/>
        <v xml:space="preserve">0,12 sản phẩm/tháng hoặc 1,5 sản phẩm/năm </v>
      </c>
      <c r="V261" s="39"/>
      <c r="W261" s="21" t="s">
        <v>46</v>
      </c>
      <c r="X261" s="28" t="s">
        <v>47</v>
      </c>
      <c r="Y261" s="28" t="s">
        <v>1592</v>
      </c>
      <c r="Z261" s="18"/>
      <c r="AA261" s="18" t="e">
        <v>#N/A</v>
      </c>
      <c r="AB261" s="18" t="e">
        <f>VLOOKUP(Z261,'[1]Tra giá ERP'!$A$2:$C$25844,3,0)</f>
        <v>#N/A</v>
      </c>
      <c r="AC261" s="14">
        <v>0</v>
      </c>
      <c r="AD261" s="14">
        <v>0</v>
      </c>
      <c r="AE261" s="18">
        <v>1</v>
      </c>
      <c r="AF261" s="14"/>
      <c r="AG261" s="64" t="s">
        <v>1053</v>
      </c>
      <c r="AH261" s="31">
        <v>25000000</v>
      </c>
      <c r="AI261" s="33" t="s">
        <v>1592</v>
      </c>
      <c r="AJ261" s="31">
        <v>27000000</v>
      </c>
      <c r="AK261" s="33" t="s">
        <v>1591</v>
      </c>
      <c r="AL261" s="31">
        <v>29400000</v>
      </c>
      <c r="AM261" s="11" t="s">
        <v>1592</v>
      </c>
      <c r="AN261" s="112" t="s">
        <v>1605</v>
      </c>
      <c r="AO261" s="114" t="s">
        <v>145</v>
      </c>
      <c r="AP261" s="115">
        <v>1</v>
      </c>
      <c r="AQ261" s="36"/>
      <c r="AR261" s="37"/>
      <c r="AS261" s="13"/>
      <c r="AT261" s="13"/>
    </row>
    <row r="262" spans="1:46" ht="75.75" thickBot="1" x14ac:dyDescent="0.3">
      <c r="A262" s="14">
        <v>261</v>
      </c>
      <c r="B262" s="146" t="s">
        <v>1606</v>
      </c>
      <c r="C262" s="147" t="s">
        <v>271</v>
      </c>
      <c r="D262" s="148" t="s">
        <v>1607</v>
      </c>
      <c r="E262" s="18"/>
      <c r="F262" s="18"/>
      <c r="G262" s="149" t="s">
        <v>43</v>
      </c>
      <c r="H262" s="150">
        <v>4</v>
      </c>
      <c r="I262" s="151"/>
      <c r="J262" s="20">
        <v>86000</v>
      </c>
      <c r="K262" s="39">
        <v>0.08</v>
      </c>
      <c r="L262" s="22">
        <f t="shared" si="45"/>
        <v>344000</v>
      </c>
      <c r="M262" s="23">
        <f t="shared" si="42"/>
        <v>371520</v>
      </c>
      <c r="N262" s="23">
        <f t="shared" si="43"/>
        <v>27520</v>
      </c>
      <c r="O262" s="44" t="s">
        <v>83</v>
      </c>
      <c r="P262" s="23">
        <f t="shared" si="44"/>
        <v>185760</v>
      </c>
      <c r="Q262" s="25">
        <f t="shared" si="40"/>
        <v>0.49315068493150682</v>
      </c>
      <c r="R262" s="23">
        <f t="shared" si="41"/>
        <v>6</v>
      </c>
      <c r="S262" s="26">
        <f t="shared" si="39"/>
        <v>0.49</v>
      </c>
      <c r="T262" s="27">
        <f t="shared" si="39"/>
        <v>6</v>
      </c>
      <c r="U262" s="24" t="str">
        <f t="shared" si="46"/>
        <v xml:space="preserve">0,49 sản phẩm/tháng hoặc 6 sản phẩm/năm </v>
      </c>
      <c r="V262" s="39"/>
      <c r="W262" s="21" t="s">
        <v>46</v>
      </c>
      <c r="X262" s="28"/>
      <c r="Y262" s="152" t="s">
        <v>286</v>
      </c>
      <c r="Z262" s="151" t="s">
        <v>1608</v>
      </c>
      <c r="AA262" s="153"/>
      <c r="AB262" s="154"/>
      <c r="AC262" s="153"/>
      <c r="AD262" s="153"/>
      <c r="AE262" s="154"/>
      <c r="AF262" s="155"/>
      <c r="AG262" s="156"/>
      <c r="AH262" s="157"/>
      <c r="AI262" s="158"/>
      <c r="AJ262" s="157"/>
      <c r="AK262" s="158"/>
      <c r="AL262" s="157"/>
      <c r="AM262" s="159"/>
      <c r="AN262" s="146"/>
      <c r="AO262" s="160"/>
      <c r="AP262" s="161"/>
      <c r="AQ262" s="149"/>
      <c r="AR262" s="65"/>
      <c r="AS262" s="66"/>
      <c r="AT262" s="66"/>
    </row>
    <row r="263" spans="1:46" ht="105.75" thickBot="1" x14ac:dyDescent="0.3">
      <c r="A263" s="14">
        <v>262</v>
      </c>
      <c r="B263" s="146" t="s">
        <v>1606</v>
      </c>
      <c r="C263" s="148" t="s">
        <v>1609</v>
      </c>
      <c r="D263" s="148" t="s">
        <v>1610</v>
      </c>
      <c r="E263" s="18"/>
      <c r="F263" s="18"/>
      <c r="G263" s="149" t="s">
        <v>43</v>
      </c>
      <c r="H263" s="150">
        <v>2</v>
      </c>
      <c r="I263" s="151"/>
      <c r="J263" s="20">
        <v>120000000</v>
      </c>
      <c r="K263" s="39">
        <v>0.1</v>
      </c>
      <c r="L263" s="22">
        <f t="shared" si="45"/>
        <v>240000000</v>
      </c>
      <c r="M263" s="23">
        <f t="shared" si="42"/>
        <v>264000000.00000003</v>
      </c>
      <c r="N263" s="23">
        <f t="shared" si="43"/>
        <v>24000000</v>
      </c>
      <c r="O263" s="44" t="s">
        <v>83</v>
      </c>
      <c r="P263" s="23">
        <f t="shared" si="44"/>
        <v>132000000.00000001</v>
      </c>
      <c r="Q263" s="25">
        <f t="shared" si="40"/>
        <v>0.24657534246575341</v>
      </c>
      <c r="R263" s="23">
        <f t="shared" si="41"/>
        <v>3</v>
      </c>
      <c r="S263" s="26">
        <f t="shared" si="39"/>
        <v>0.25</v>
      </c>
      <c r="T263" s="27">
        <f t="shared" si="39"/>
        <v>3</v>
      </c>
      <c r="U263" s="24" t="str">
        <f t="shared" si="46"/>
        <v xml:space="preserve">0,25 sản phẩm/tháng hoặc 3 sản phẩm/năm </v>
      </c>
      <c r="V263" s="21" t="s">
        <v>45</v>
      </c>
      <c r="W263" s="21" t="s">
        <v>46</v>
      </c>
      <c r="X263" s="28"/>
      <c r="Y263" s="152" t="s">
        <v>1611</v>
      </c>
      <c r="Z263" s="151" t="s">
        <v>1612</v>
      </c>
      <c r="AA263" s="153"/>
      <c r="AB263" s="154"/>
      <c r="AC263" s="153"/>
      <c r="AD263" s="153"/>
      <c r="AE263" s="154"/>
      <c r="AF263" s="155"/>
      <c r="AG263" s="156"/>
      <c r="AH263" s="157"/>
      <c r="AI263" s="158"/>
      <c r="AJ263" s="157"/>
      <c r="AK263" s="158"/>
      <c r="AL263" s="157"/>
      <c r="AM263" s="159"/>
      <c r="AN263" s="146"/>
      <c r="AO263" s="160"/>
      <c r="AP263" s="161"/>
      <c r="AQ263" s="149"/>
      <c r="AR263" s="65"/>
      <c r="AS263" s="66"/>
      <c r="AT263" s="66"/>
    </row>
    <row r="264" spans="1:46" ht="105.75" thickBot="1" x14ac:dyDescent="0.3">
      <c r="A264" s="14">
        <v>263</v>
      </c>
      <c r="B264" s="146" t="s">
        <v>1606</v>
      </c>
      <c r="C264" s="148" t="s">
        <v>1613</v>
      </c>
      <c r="D264" s="148" t="s">
        <v>1614</v>
      </c>
      <c r="E264" s="18"/>
      <c r="F264" s="18"/>
      <c r="G264" s="149" t="s">
        <v>43</v>
      </c>
      <c r="H264" s="150">
        <v>2</v>
      </c>
      <c r="I264" s="151"/>
      <c r="J264" s="20">
        <v>36000000</v>
      </c>
      <c r="K264" s="39">
        <v>0.1</v>
      </c>
      <c r="L264" s="22">
        <f t="shared" si="45"/>
        <v>72000000</v>
      </c>
      <c r="M264" s="23">
        <f t="shared" si="42"/>
        <v>79200000</v>
      </c>
      <c r="N264" s="23">
        <f t="shared" si="43"/>
        <v>7200000</v>
      </c>
      <c r="O264" s="44" t="s">
        <v>83</v>
      </c>
      <c r="P264" s="23">
        <f t="shared" si="44"/>
        <v>39600000</v>
      </c>
      <c r="Q264" s="25">
        <f t="shared" si="40"/>
        <v>0.24657534246575341</v>
      </c>
      <c r="R264" s="23">
        <f t="shared" si="41"/>
        <v>3</v>
      </c>
      <c r="S264" s="26">
        <f t="shared" si="39"/>
        <v>0.25</v>
      </c>
      <c r="T264" s="27">
        <f t="shared" si="39"/>
        <v>3</v>
      </c>
      <c r="U264" s="24" t="str">
        <f t="shared" si="46"/>
        <v xml:space="preserve">0,25 sản phẩm/tháng hoặc 3 sản phẩm/năm </v>
      </c>
      <c r="V264" s="21" t="s">
        <v>45</v>
      </c>
      <c r="W264" s="21" t="s">
        <v>46</v>
      </c>
      <c r="X264" s="28"/>
      <c r="Y264" s="152" t="s">
        <v>1611</v>
      </c>
      <c r="Z264" s="151" t="s">
        <v>1612</v>
      </c>
      <c r="AA264" s="153"/>
      <c r="AB264" s="154"/>
      <c r="AC264" s="153"/>
      <c r="AD264" s="153"/>
      <c r="AE264" s="154"/>
      <c r="AF264" s="155"/>
      <c r="AG264" s="156"/>
      <c r="AH264" s="157"/>
      <c r="AI264" s="158"/>
      <c r="AJ264" s="157"/>
      <c r="AK264" s="158"/>
      <c r="AL264" s="157"/>
      <c r="AM264" s="159"/>
      <c r="AN264" s="146"/>
      <c r="AO264" s="160"/>
      <c r="AP264" s="161"/>
      <c r="AQ264" s="149"/>
      <c r="AR264" s="65"/>
      <c r="AS264" s="66"/>
      <c r="AT264" s="66"/>
    </row>
    <row r="265" spans="1:46" ht="105.75" thickBot="1" x14ac:dyDescent="0.3">
      <c r="A265" s="14">
        <v>264</v>
      </c>
      <c r="B265" s="146" t="s">
        <v>1606</v>
      </c>
      <c r="C265" s="148" t="s">
        <v>1615</v>
      </c>
      <c r="D265" s="148" t="s">
        <v>1616</v>
      </c>
      <c r="E265" s="18"/>
      <c r="F265" s="18"/>
      <c r="G265" s="149" t="s">
        <v>43</v>
      </c>
      <c r="H265" s="150">
        <v>2</v>
      </c>
      <c r="I265" s="151"/>
      <c r="J265" s="20">
        <v>43000000</v>
      </c>
      <c r="K265" s="39">
        <v>0.1</v>
      </c>
      <c r="L265" s="22">
        <f t="shared" si="45"/>
        <v>86000000</v>
      </c>
      <c r="M265" s="23">
        <f t="shared" si="42"/>
        <v>94600000.000000015</v>
      </c>
      <c r="N265" s="23">
        <f t="shared" si="43"/>
        <v>8600000</v>
      </c>
      <c r="O265" s="44" t="s">
        <v>83</v>
      </c>
      <c r="P265" s="23">
        <f t="shared" si="44"/>
        <v>47300000.000000007</v>
      </c>
      <c r="Q265" s="25">
        <f t="shared" si="40"/>
        <v>0.24657534246575341</v>
      </c>
      <c r="R265" s="23">
        <f t="shared" si="41"/>
        <v>3</v>
      </c>
      <c r="S265" s="26">
        <f t="shared" si="39"/>
        <v>0.25</v>
      </c>
      <c r="T265" s="27">
        <f t="shared" si="39"/>
        <v>3</v>
      </c>
      <c r="U265" s="24" t="str">
        <f t="shared" si="46"/>
        <v xml:space="preserve">0,25 sản phẩm/tháng hoặc 3 sản phẩm/năm </v>
      </c>
      <c r="V265" s="21" t="s">
        <v>45</v>
      </c>
      <c r="W265" s="21" t="s">
        <v>46</v>
      </c>
      <c r="X265" s="28"/>
      <c r="Y265" s="152" t="s">
        <v>1617</v>
      </c>
      <c r="Z265" s="151" t="s">
        <v>1612</v>
      </c>
      <c r="AA265" s="153"/>
      <c r="AB265" s="154"/>
      <c r="AC265" s="153"/>
      <c r="AD265" s="153"/>
      <c r="AE265" s="154"/>
      <c r="AF265" s="155"/>
      <c r="AG265" s="156"/>
      <c r="AH265" s="157"/>
      <c r="AI265" s="158"/>
      <c r="AJ265" s="157"/>
      <c r="AK265" s="158"/>
      <c r="AL265" s="157"/>
      <c r="AM265" s="159"/>
      <c r="AN265" s="146"/>
      <c r="AO265" s="160"/>
      <c r="AP265" s="161"/>
      <c r="AQ265" s="149"/>
      <c r="AR265" s="65"/>
      <c r="AS265" s="66"/>
      <c r="AT265" s="66"/>
    </row>
    <row r="266" spans="1:46" ht="105.75" thickBot="1" x14ac:dyDescent="0.3">
      <c r="A266" s="14">
        <v>265</v>
      </c>
      <c r="B266" s="146" t="s">
        <v>1606</v>
      </c>
      <c r="C266" s="148" t="s">
        <v>1618</v>
      </c>
      <c r="D266" s="148" t="s">
        <v>1619</v>
      </c>
      <c r="E266" s="18"/>
      <c r="F266" s="18"/>
      <c r="G266" s="149" t="s">
        <v>43</v>
      </c>
      <c r="H266" s="150">
        <v>2</v>
      </c>
      <c r="I266" s="151"/>
      <c r="J266" s="20">
        <v>43000000</v>
      </c>
      <c r="K266" s="39">
        <v>0.1</v>
      </c>
      <c r="L266" s="22">
        <f t="shared" si="45"/>
        <v>86000000</v>
      </c>
      <c r="M266" s="23">
        <f t="shared" si="42"/>
        <v>94600000.000000015</v>
      </c>
      <c r="N266" s="23">
        <f t="shared" si="43"/>
        <v>8600000</v>
      </c>
      <c r="O266" s="44" t="s">
        <v>83</v>
      </c>
      <c r="P266" s="23">
        <f t="shared" si="44"/>
        <v>47300000.000000007</v>
      </c>
      <c r="Q266" s="25">
        <f t="shared" si="40"/>
        <v>0.24657534246575341</v>
      </c>
      <c r="R266" s="23">
        <f t="shared" si="41"/>
        <v>3</v>
      </c>
      <c r="S266" s="26">
        <f t="shared" si="39"/>
        <v>0.25</v>
      </c>
      <c r="T266" s="27">
        <f t="shared" si="39"/>
        <v>3</v>
      </c>
      <c r="U266" s="24" t="str">
        <f t="shared" si="46"/>
        <v xml:space="preserve">0,25 sản phẩm/tháng hoặc 3 sản phẩm/năm </v>
      </c>
      <c r="V266" s="21" t="s">
        <v>45</v>
      </c>
      <c r="W266" s="21" t="s">
        <v>46</v>
      </c>
      <c r="X266" s="28"/>
      <c r="Y266" s="152" t="s">
        <v>1617</v>
      </c>
      <c r="Z266" s="151" t="s">
        <v>1612</v>
      </c>
      <c r="AA266" s="153"/>
      <c r="AB266" s="154"/>
      <c r="AC266" s="153"/>
      <c r="AD266" s="153"/>
      <c r="AE266" s="154"/>
      <c r="AF266" s="155"/>
      <c r="AG266" s="156"/>
      <c r="AH266" s="157"/>
      <c r="AI266" s="158"/>
      <c r="AJ266" s="157"/>
      <c r="AK266" s="158"/>
      <c r="AL266" s="157"/>
      <c r="AM266" s="159"/>
      <c r="AN266" s="146"/>
      <c r="AO266" s="160"/>
      <c r="AP266" s="161"/>
      <c r="AQ266" s="149"/>
      <c r="AR266" s="65"/>
      <c r="AS266" s="66"/>
      <c r="AT266" s="66"/>
    </row>
    <row r="267" spans="1:46" ht="105.75" thickBot="1" x14ac:dyDescent="0.3">
      <c r="A267" s="14">
        <v>266</v>
      </c>
      <c r="B267" s="146" t="s">
        <v>1606</v>
      </c>
      <c r="C267" s="148" t="s">
        <v>1620</v>
      </c>
      <c r="D267" s="148" t="s">
        <v>1621</v>
      </c>
      <c r="E267" s="18"/>
      <c r="F267" s="18"/>
      <c r="G267" s="149" t="s">
        <v>43</v>
      </c>
      <c r="H267" s="150">
        <v>2</v>
      </c>
      <c r="I267" s="151"/>
      <c r="J267" s="20">
        <v>40000000</v>
      </c>
      <c r="K267" s="39">
        <v>0.1</v>
      </c>
      <c r="L267" s="22">
        <f t="shared" si="45"/>
        <v>80000000</v>
      </c>
      <c r="M267" s="23">
        <f t="shared" si="42"/>
        <v>88000000</v>
      </c>
      <c r="N267" s="23">
        <f t="shared" si="43"/>
        <v>8000000</v>
      </c>
      <c r="O267" s="44" t="s">
        <v>83</v>
      </c>
      <c r="P267" s="23">
        <f t="shared" si="44"/>
        <v>44000000</v>
      </c>
      <c r="Q267" s="25">
        <f t="shared" si="40"/>
        <v>0.24657534246575341</v>
      </c>
      <c r="R267" s="23">
        <f t="shared" si="41"/>
        <v>3</v>
      </c>
      <c r="S267" s="26">
        <f t="shared" si="39"/>
        <v>0.25</v>
      </c>
      <c r="T267" s="27">
        <f t="shared" si="39"/>
        <v>3</v>
      </c>
      <c r="U267" s="24" t="str">
        <f t="shared" si="46"/>
        <v xml:space="preserve">0,25 sản phẩm/tháng hoặc 3 sản phẩm/năm </v>
      </c>
      <c r="V267" s="21" t="s">
        <v>45</v>
      </c>
      <c r="W267" s="21" t="s">
        <v>46</v>
      </c>
      <c r="X267" s="28"/>
      <c r="Y267" s="152" t="s">
        <v>1611</v>
      </c>
      <c r="Z267" s="151" t="s">
        <v>1612</v>
      </c>
      <c r="AA267" s="153"/>
      <c r="AB267" s="154"/>
      <c r="AC267" s="153"/>
      <c r="AD267" s="153"/>
      <c r="AE267" s="154"/>
      <c r="AF267" s="155"/>
      <c r="AG267" s="156"/>
      <c r="AH267" s="157"/>
      <c r="AI267" s="158"/>
      <c r="AJ267" s="157"/>
      <c r="AK267" s="158"/>
      <c r="AL267" s="157"/>
      <c r="AM267" s="159"/>
      <c r="AN267" s="146"/>
      <c r="AO267" s="160"/>
      <c r="AP267" s="161"/>
      <c r="AQ267" s="149"/>
      <c r="AR267" s="65"/>
      <c r="AS267" s="66"/>
      <c r="AT267" s="66"/>
    </row>
    <row r="268" spans="1:46" ht="105.75" thickBot="1" x14ac:dyDescent="0.3">
      <c r="A268" s="14">
        <v>267</v>
      </c>
      <c r="B268" s="146" t="s">
        <v>1606</v>
      </c>
      <c r="C268" s="148" t="s">
        <v>1622</v>
      </c>
      <c r="D268" s="148" t="s">
        <v>1623</v>
      </c>
      <c r="E268" s="18"/>
      <c r="F268" s="18"/>
      <c r="G268" s="149" t="s">
        <v>43</v>
      </c>
      <c r="H268" s="150">
        <v>2</v>
      </c>
      <c r="I268" s="151"/>
      <c r="J268" s="20">
        <v>4000000</v>
      </c>
      <c r="K268" s="39">
        <v>0.1</v>
      </c>
      <c r="L268" s="22">
        <f t="shared" si="45"/>
        <v>8000000</v>
      </c>
      <c r="M268" s="23">
        <f t="shared" si="42"/>
        <v>8800000</v>
      </c>
      <c r="N268" s="23">
        <f t="shared" si="43"/>
        <v>800000</v>
      </c>
      <c r="O268" s="44" t="s">
        <v>83</v>
      </c>
      <c r="P268" s="23">
        <f t="shared" si="44"/>
        <v>4400000</v>
      </c>
      <c r="Q268" s="25">
        <f t="shared" si="40"/>
        <v>0.24657534246575341</v>
      </c>
      <c r="R268" s="23">
        <f t="shared" si="41"/>
        <v>3</v>
      </c>
      <c r="S268" s="26">
        <f t="shared" si="39"/>
        <v>0.25</v>
      </c>
      <c r="T268" s="27">
        <f t="shared" si="39"/>
        <v>3</v>
      </c>
      <c r="U268" s="24" t="str">
        <f t="shared" si="46"/>
        <v xml:space="preserve">0,25 sản phẩm/tháng hoặc 3 sản phẩm/năm </v>
      </c>
      <c r="V268" s="39"/>
      <c r="W268" s="21" t="s">
        <v>46</v>
      </c>
      <c r="X268" s="28"/>
      <c r="Y268" s="152" t="s">
        <v>1611</v>
      </c>
      <c r="Z268" s="151" t="s">
        <v>1612</v>
      </c>
      <c r="AA268" s="153"/>
      <c r="AB268" s="154"/>
      <c r="AC268" s="153"/>
      <c r="AD268" s="153"/>
      <c r="AE268" s="154"/>
      <c r="AF268" s="155"/>
      <c r="AG268" s="156"/>
      <c r="AH268" s="157"/>
      <c r="AI268" s="158"/>
      <c r="AJ268" s="157"/>
      <c r="AK268" s="158"/>
      <c r="AL268" s="157"/>
      <c r="AM268" s="159"/>
      <c r="AN268" s="146"/>
      <c r="AO268" s="160"/>
      <c r="AP268" s="161"/>
      <c r="AQ268" s="149"/>
      <c r="AR268" s="65"/>
      <c r="AS268" s="66"/>
      <c r="AT268" s="66"/>
    </row>
    <row r="269" spans="1:46" ht="120.75" thickBot="1" x14ac:dyDescent="0.3">
      <c r="A269" s="14">
        <v>268</v>
      </c>
      <c r="B269" s="146" t="s">
        <v>1606</v>
      </c>
      <c r="C269" s="148" t="s">
        <v>1624</v>
      </c>
      <c r="D269" s="148" t="s">
        <v>1625</v>
      </c>
      <c r="E269" s="18"/>
      <c r="F269" s="18"/>
      <c r="G269" s="149" t="s">
        <v>43</v>
      </c>
      <c r="H269" s="150">
        <v>8</v>
      </c>
      <c r="I269" s="151"/>
      <c r="J269" s="20">
        <v>2500000</v>
      </c>
      <c r="K269" s="39">
        <v>0.08</v>
      </c>
      <c r="L269" s="22">
        <f t="shared" si="45"/>
        <v>20000000</v>
      </c>
      <c r="M269" s="23">
        <f t="shared" si="42"/>
        <v>21600000</v>
      </c>
      <c r="N269" s="23">
        <f t="shared" si="43"/>
        <v>1600000</v>
      </c>
      <c r="O269" s="44" t="s">
        <v>83</v>
      </c>
      <c r="P269" s="23">
        <f t="shared" si="44"/>
        <v>10800000</v>
      </c>
      <c r="Q269" s="25">
        <f t="shared" si="40"/>
        <v>0.98630136986301364</v>
      </c>
      <c r="R269" s="23">
        <f t="shared" si="41"/>
        <v>12</v>
      </c>
      <c r="S269" s="26">
        <f t="shared" si="39"/>
        <v>0.99</v>
      </c>
      <c r="T269" s="27">
        <f t="shared" si="39"/>
        <v>12</v>
      </c>
      <c r="U269" s="24" t="str">
        <f t="shared" si="46"/>
        <v xml:space="preserve">0,99 sản phẩm/tháng hoặc 12 sản phẩm/năm </v>
      </c>
      <c r="V269" s="39"/>
      <c r="W269" s="21" t="s">
        <v>46</v>
      </c>
      <c r="X269" s="28"/>
      <c r="Y269" s="152" t="s">
        <v>1611</v>
      </c>
      <c r="Z269" s="151" t="s">
        <v>1612</v>
      </c>
      <c r="AA269" s="153"/>
      <c r="AB269" s="154"/>
      <c r="AC269" s="153"/>
      <c r="AD269" s="153"/>
      <c r="AE269" s="154"/>
      <c r="AF269" s="155"/>
      <c r="AG269" s="156"/>
      <c r="AH269" s="157"/>
      <c r="AI269" s="158"/>
      <c r="AJ269" s="157"/>
      <c r="AK269" s="158"/>
      <c r="AL269" s="157"/>
      <c r="AM269" s="159"/>
      <c r="AN269" s="146"/>
      <c r="AO269" s="160"/>
      <c r="AP269" s="161"/>
      <c r="AQ269" s="149"/>
      <c r="AR269" s="65"/>
      <c r="AS269" s="66"/>
      <c r="AT269" s="66"/>
    </row>
    <row r="270" spans="1:46" ht="45.75" thickBot="1" x14ac:dyDescent="0.3">
      <c r="A270" s="14">
        <v>269</v>
      </c>
      <c r="B270" s="146" t="s">
        <v>1606</v>
      </c>
      <c r="C270" s="148" t="s">
        <v>1626</v>
      </c>
      <c r="D270" s="148" t="s">
        <v>1626</v>
      </c>
      <c r="E270" s="18"/>
      <c r="F270" s="18"/>
      <c r="G270" s="149" t="s">
        <v>43</v>
      </c>
      <c r="H270" s="150">
        <v>2</v>
      </c>
      <c r="I270" s="151"/>
      <c r="J270" s="20">
        <v>150000</v>
      </c>
      <c r="K270" s="39">
        <v>0.08</v>
      </c>
      <c r="L270" s="22">
        <f t="shared" si="45"/>
        <v>300000</v>
      </c>
      <c r="M270" s="23">
        <f t="shared" si="42"/>
        <v>324000</v>
      </c>
      <c r="N270" s="23">
        <f t="shared" si="43"/>
        <v>24000</v>
      </c>
      <c r="O270" s="44" t="s">
        <v>83</v>
      </c>
      <c r="P270" s="23">
        <f t="shared" si="44"/>
        <v>162000</v>
      </c>
      <c r="Q270" s="25">
        <f t="shared" si="40"/>
        <v>0.24657534246575341</v>
      </c>
      <c r="R270" s="23">
        <f t="shared" si="41"/>
        <v>3</v>
      </c>
      <c r="S270" s="26">
        <f t="shared" si="39"/>
        <v>0.25</v>
      </c>
      <c r="T270" s="27">
        <f t="shared" si="39"/>
        <v>3</v>
      </c>
      <c r="U270" s="24" t="str">
        <f t="shared" si="46"/>
        <v xml:space="preserve">0,25 sản phẩm/tháng hoặc 3 sản phẩm/năm </v>
      </c>
      <c r="V270" s="39"/>
      <c r="W270" s="21" t="s">
        <v>46</v>
      </c>
      <c r="X270" s="28"/>
      <c r="Y270" s="152" t="s">
        <v>113</v>
      </c>
      <c r="Z270" s="151" t="s">
        <v>1612</v>
      </c>
      <c r="AA270" s="153"/>
      <c r="AB270" s="154"/>
      <c r="AC270" s="153"/>
      <c r="AD270" s="153"/>
      <c r="AE270" s="154"/>
      <c r="AF270" s="155"/>
      <c r="AG270" s="156"/>
      <c r="AH270" s="157"/>
      <c r="AI270" s="158"/>
      <c r="AJ270" s="157"/>
      <c r="AK270" s="158"/>
      <c r="AL270" s="157"/>
      <c r="AM270" s="159"/>
      <c r="AN270" s="146"/>
      <c r="AO270" s="160"/>
      <c r="AP270" s="161"/>
      <c r="AQ270" s="149"/>
      <c r="AR270" s="65"/>
      <c r="AS270" s="66"/>
      <c r="AT270" s="66"/>
    </row>
    <row r="271" spans="1:46" ht="45.75" thickBot="1" x14ac:dyDescent="0.3">
      <c r="A271" s="14">
        <v>270</v>
      </c>
      <c r="B271" s="146" t="s">
        <v>1606</v>
      </c>
      <c r="C271" s="148" t="s">
        <v>1627</v>
      </c>
      <c r="D271" s="148" t="s">
        <v>1627</v>
      </c>
      <c r="E271" s="18"/>
      <c r="F271" s="18"/>
      <c r="G271" s="149" t="s">
        <v>43</v>
      </c>
      <c r="H271" s="150">
        <v>2</v>
      </c>
      <c r="I271" s="151"/>
      <c r="J271" s="20">
        <v>180000</v>
      </c>
      <c r="K271" s="39">
        <v>0.08</v>
      </c>
      <c r="L271" s="22">
        <f t="shared" si="45"/>
        <v>360000</v>
      </c>
      <c r="M271" s="23">
        <f t="shared" si="42"/>
        <v>388800</v>
      </c>
      <c r="N271" s="23">
        <f t="shared" si="43"/>
        <v>28800</v>
      </c>
      <c r="O271" s="44" t="s">
        <v>83</v>
      </c>
      <c r="P271" s="23">
        <f t="shared" si="44"/>
        <v>194400</v>
      </c>
      <c r="Q271" s="25">
        <f t="shared" si="40"/>
        <v>0.24657534246575341</v>
      </c>
      <c r="R271" s="23">
        <f t="shared" si="41"/>
        <v>3</v>
      </c>
      <c r="S271" s="26">
        <f t="shared" si="39"/>
        <v>0.25</v>
      </c>
      <c r="T271" s="27">
        <f t="shared" si="39"/>
        <v>3</v>
      </c>
      <c r="U271" s="24" t="str">
        <f t="shared" si="46"/>
        <v xml:space="preserve">0,25 sản phẩm/tháng hoặc 3 sản phẩm/năm </v>
      </c>
      <c r="V271" s="39"/>
      <c r="W271" s="21" t="s">
        <v>46</v>
      </c>
      <c r="X271" s="28"/>
      <c r="Y271" s="152" t="s">
        <v>113</v>
      </c>
      <c r="Z271" s="151" t="s">
        <v>1612</v>
      </c>
      <c r="AA271" s="153"/>
      <c r="AB271" s="154"/>
      <c r="AC271" s="153"/>
      <c r="AD271" s="153"/>
      <c r="AE271" s="154"/>
      <c r="AF271" s="155"/>
      <c r="AG271" s="156"/>
      <c r="AH271" s="157"/>
      <c r="AI271" s="158"/>
      <c r="AJ271" s="157"/>
      <c r="AK271" s="158"/>
      <c r="AL271" s="157"/>
      <c r="AM271" s="159"/>
      <c r="AN271" s="146"/>
      <c r="AO271" s="160"/>
      <c r="AP271" s="161"/>
      <c r="AQ271" s="149"/>
      <c r="AR271" s="65"/>
      <c r="AS271" s="66"/>
      <c r="AT271" s="66"/>
    </row>
    <row r="272" spans="1:46" ht="60.75" thickBot="1" x14ac:dyDescent="0.3">
      <c r="A272" s="14">
        <v>271</v>
      </c>
      <c r="B272" s="146" t="s">
        <v>1628</v>
      </c>
      <c r="C272" s="148" t="s">
        <v>1629</v>
      </c>
      <c r="D272" s="148" t="s">
        <v>1630</v>
      </c>
      <c r="E272" s="18"/>
      <c r="F272" s="18"/>
      <c r="G272" s="149" t="s">
        <v>133</v>
      </c>
      <c r="H272" s="150">
        <v>120</v>
      </c>
      <c r="I272" s="151"/>
      <c r="J272" s="20">
        <v>55000</v>
      </c>
      <c r="K272" s="39">
        <v>0.1</v>
      </c>
      <c r="L272" s="22">
        <f t="shared" si="45"/>
        <v>6600000</v>
      </c>
      <c r="M272" s="23">
        <f t="shared" si="42"/>
        <v>7260000.0000000009</v>
      </c>
      <c r="N272" s="23">
        <f t="shared" si="43"/>
        <v>660000</v>
      </c>
      <c r="O272" s="44" t="s">
        <v>44</v>
      </c>
      <c r="P272" s="23">
        <f t="shared" si="44"/>
        <v>3630000.0000000005</v>
      </c>
      <c r="Q272" s="25">
        <f t="shared" si="40"/>
        <v>14.794520547945206</v>
      </c>
      <c r="R272" s="23">
        <f t="shared" si="41"/>
        <v>180</v>
      </c>
      <c r="S272" s="26">
        <f t="shared" si="39"/>
        <v>14.79</v>
      </c>
      <c r="T272" s="27">
        <f t="shared" si="39"/>
        <v>180</v>
      </c>
      <c r="U272" s="24" t="str">
        <f t="shared" si="46"/>
        <v xml:space="preserve">14,79 sản phẩm/tháng hoặc 180 sản phẩm/năm </v>
      </c>
      <c r="V272" s="39"/>
      <c r="W272" s="21" t="s">
        <v>46</v>
      </c>
      <c r="X272" s="28"/>
      <c r="Y272" s="152" t="s">
        <v>1631</v>
      </c>
      <c r="Z272" s="151" t="s">
        <v>1632</v>
      </c>
      <c r="AA272" s="153"/>
      <c r="AB272" s="154"/>
      <c r="AC272" s="153"/>
      <c r="AD272" s="153"/>
      <c r="AE272" s="154"/>
      <c r="AF272" s="155"/>
      <c r="AG272" s="156"/>
      <c r="AH272" s="157"/>
      <c r="AI272" s="158"/>
      <c r="AJ272" s="157"/>
      <c r="AK272" s="158"/>
      <c r="AL272" s="157"/>
      <c r="AM272" s="159"/>
      <c r="AN272" s="146"/>
      <c r="AO272" s="160"/>
      <c r="AP272" s="161"/>
      <c r="AQ272" s="149"/>
      <c r="AR272" s="65"/>
      <c r="AS272" s="66"/>
      <c r="AT272" s="66"/>
    </row>
    <row r="273" spans="1:46" ht="90.75" thickBot="1" x14ac:dyDescent="0.3">
      <c r="A273" s="14">
        <v>272</v>
      </c>
      <c r="B273" s="146" t="s">
        <v>1628</v>
      </c>
      <c r="C273" s="148" t="s">
        <v>1633</v>
      </c>
      <c r="D273" s="148" t="s">
        <v>1634</v>
      </c>
      <c r="E273" s="18"/>
      <c r="F273" s="18"/>
      <c r="G273" s="149" t="s">
        <v>43</v>
      </c>
      <c r="H273" s="150">
        <v>1</v>
      </c>
      <c r="I273" s="151"/>
      <c r="J273" s="20">
        <v>500000</v>
      </c>
      <c r="K273" s="39">
        <v>0.08</v>
      </c>
      <c r="L273" s="22">
        <f t="shared" si="45"/>
        <v>500000</v>
      </c>
      <c r="M273" s="23">
        <f t="shared" si="42"/>
        <v>540000</v>
      </c>
      <c r="N273" s="23">
        <f t="shared" si="43"/>
        <v>40000</v>
      </c>
      <c r="O273" s="44" t="s">
        <v>44</v>
      </c>
      <c r="P273" s="23">
        <f t="shared" si="44"/>
        <v>270000</v>
      </c>
      <c r="Q273" s="25">
        <f t="shared" si="40"/>
        <v>0.12328767123287671</v>
      </c>
      <c r="R273" s="23">
        <f t="shared" si="41"/>
        <v>1.5</v>
      </c>
      <c r="S273" s="26">
        <f t="shared" si="39"/>
        <v>0.12</v>
      </c>
      <c r="T273" s="27">
        <f t="shared" si="39"/>
        <v>1.5</v>
      </c>
      <c r="U273" s="24" t="str">
        <f t="shared" si="46"/>
        <v xml:space="preserve">0,12 sản phẩm/tháng hoặc 1,5 sản phẩm/năm </v>
      </c>
      <c r="V273" s="39"/>
      <c r="W273" s="21" t="s">
        <v>46</v>
      </c>
      <c r="X273" s="28"/>
      <c r="Y273" s="152" t="s">
        <v>1635</v>
      </c>
      <c r="Z273" s="151" t="s">
        <v>1612</v>
      </c>
      <c r="AA273" s="153"/>
      <c r="AB273" s="154"/>
      <c r="AC273" s="153"/>
      <c r="AD273" s="153"/>
      <c r="AE273" s="154"/>
      <c r="AF273" s="155"/>
      <c r="AG273" s="156"/>
      <c r="AH273" s="157"/>
      <c r="AI273" s="158"/>
      <c r="AJ273" s="157"/>
      <c r="AK273" s="158"/>
      <c r="AL273" s="157"/>
      <c r="AM273" s="159"/>
      <c r="AN273" s="146"/>
      <c r="AO273" s="160"/>
      <c r="AP273" s="161"/>
      <c r="AQ273" s="149"/>
      <c r="AR273" s="65"/>
      <c r="AS273" s="66"/>
      <c r="AT273" s="66"/>
    </row>
    <row r="274" spans="1:46" ht="105.75" thickBot="1" x14ac:dyDescent="0.3">
      <c r="A274" s="14">
        <v>273</v>
      </c>
      <c r="B274" s="146" t="s">
        <v>1628</v>
      </c>
      <c r="C274" s="148" t="s">
        <v>1636</v>
      </c>
      <c r="D274" s="148" t="s">
        <v>1637</v>
      </c>
      <c r="E274" s="18"/>
      <c r="F274" s="18"/>
      <c r="G274" s="149" t="s">
        <v>43</v>
      </c>
      <c r="H274" s="150">
        <v>1</v>
      </c>
      <c r="I274" s="151"/>
      <c r="J274" s="20">
        <v>500000</v>
      </c>
      <c r="K274" s="39">
        <v>0.08</v>
      </c>
      <c r="L274" s="22">
        <f t="shared" si="45"/>
        <v>500000</v>
      </c>
      <c r="M274" s="23">
        <f t="shared" si="42"/>
        <v>540000</v>
      </c>
      <c r="N274" s="23">
        <f t="shared" si="43"/>
        <v>40000</v>
      </c>
      <c r="O274" s="44" t="s">
        <v>44</v>
      </c>
      <c r="P274" s="23">
        <f t="shared" si="44"/>
        <v>270000</v>
      </c>
      <c r="Q274" s="25">
        <f t="shared" si="40"/>
        <v>0.12328767123287671</v>
      </c>
      <c r="R274" s="23">
        <f t="shared" si="41"/>
        <v>1.5</v>
      </c>
      <c r="S274" s="26">
        <f t="shared" si="39"/>
        <v>0.12</v>
      </c>
      <c r="T274" s="27">
        <f t="shared" si="39"/>
        <v>1.5</v>
      </c>
      <c r="U274" s="24" t="str">
        <f t="shared" si="46"/>
        <v xml:space="preserve">0,12 sản phẩm/tháng hoặc 1,5 sản phẩm/năm </v>
      </c>
      <c r="V274" s="39"/>
      <c r="W274" s="21" t="s">
        <v>46</v>
      </c>
      <c r="X274" s="28"/>
      <c r="Y274" s="152" t="s">
        <v>1635</v>
      </c>
      <c r="Z274" s="151" t="s">
        <v>1612</v>
      </c>
      <c r="AA274" s="153"/>
      <c r="AB274" s="154"/>
      <c r="AC274" s="153"/>
      <c r="AD274" s="153"/>
      <c r="AE274" s="154"/>
      <c r="AF274" s="155"/>
      <c r="AG274" s="156"/>
      <c r="AH274" s="157"/>
      <c r="AI274" s="158"/>
      <c r="AJ274" s="157"/>
      <c r="AK274" s="158"/>
      <c r="AL274" s="157"/>
      <c r="AM274" s="159"/>
      <c r="AN274" s="146"/>
      <c r="AO274" s="160"/>
      <c r="AP274" s="161"/>
      <c r="AQ274" s="149"/>
      <c r="AR274" s="65"/>
      <c r="AS274" s="66"/>
      <c r="AT274" s="66"/>
    </row>
    <row r="275" spans="1:46" ht="150.75" thickBot="1" x14ac:dyDescent="0.3">
      <c r="A275" s="14">
        <v>274</v>
      </c>
      <c r="B275" s="146" t="s">
        <v>1638</v>
      </c>
      <c r="C275" s="148" t="s">
        <v>1639</v>
      </c>
      <c r="D275" s="148" t="s">
        <v>1640</v>
      </c>
      <c r="E275" s="18"/>
      <c r="F275" s="18"/>
      <c r="G275" s="149" t="s">
        <v>145</v>
      </c>
      <c r="H275" s="150">
        <v>1</v>
      </c>
      <c r="I275" s="151"/>
      <c r="J275" s="20">
        <v>375000000</v>
      </c>
      <c r="K275" s="39">
        <v>0.08</v>
      </c>
      <c r="L275" s="22">
        <f t="shared" si="45"/>
        <v>375000000</v>
      </c>
      <c r="M275" s="23">
        <f t="shared" si="42"/>
        <v>405000000</v>
      </c>
      <c r="N275" s="23">
        <f t="shared" si="43"/>
        <v>30000000</v>
      </c>
      <c r="O275" s="44" t="s">
        <v>44</v>
      </c>
      <c r="P275" s="23">
        <f t="shared" si="44"/>
        <v>202500000</v>
      </c>
      <c r="Q275" s="25">
        <f t="shared" si="40"/>
        <v>0.12328767123287671</v>
      </c>
      <c r="R275" s="23">
        <f t="shared" si="41"/>
        <v>1.5</v>
      </c>
      <c r="S275" s="26">
        <f t="shared" si="39"/>
        <v>0.12</v>
      </c>
      <c r="T275" s="27">
        <f t="shared" si="39"/>
        <v>1.5</v>
      </c>
      <c r="U275" s="24" t="str">
        <f t="shared" si="46"/>
        <v xml:space="preserve">0,12 sản phẩm/tháng hoặc 1,5 sản phẩm/năm </v>
      </c>
      <c r="V275" s="21" t="s">
        <v>45</v>
      </c>
      <c r="W275" s="21" t="s">
        <v>46</v>
      </c>
      <c r="X275" s="28"/>
      <c r="Y275" s="152" t="s">
        <v>1641</v>
      </c>
      <c r="Z275" s="151" t="s">
        <v>1642</v>
      </c>
      <c r="AA275" s="153"/>
      <c r="AB275" s="154"/>
      <c r="AC275" s="153"/>
      <c r="AD275" s="153"/>
      <c r="AE275" s="154"/>
      <c r="AF275" s="155"/>
      <c r="AG275" s="156"/>
      <c r="AH275" s="157"/>
      <c r="AI275" s="158"/>
      <c r="AJ275" s="157"/>
      <c r="AK275" s="158"/>
      <c r="AL275" s="157"/>
      <c r="AM275" s="159"/>
      <c r="AN275" s="146"/>
      <c r="AO275" s="160"/>
      <c r="AP275" s="161"/>
      <c r="AQ275" s="149"/>
      <c r="AR275" s="65"/>
      <c r="AS275" s="66"/>
      <c r="AT275" s="66"/>
    </row>
    <row r="276" spans="1:46" ht="90.75" thickBot="1" x14ac:dyDescent="0.3">
      <c r="A276" s="14">
        <v>275</v>
      </c>
      <c r="B276" s="146" t="s">
        <v>1638</v>
      </c>
      <c r="C276" s="148" t="s">
        <v>1643</v>
      </c>
      <c r="D276" s="148" t="s">
        <v>1644</v>
      </c>
      <c r="E276" s="18"/>
      <c r="F276" s="18"/>
      <c r="G276" s="149" t="s">
        <v>43</v>
      </c>
      <c r="H276" s="150">
        <v>1</v>
      </c>
      <c r="I276" s="151"/>
      <c r="J276" s="20">
        <v>11000000</v>
      </c>
      <c r="K276" s="39">
        <v>0.08</v>
      </c>
      <c r="L276" s="22">
        <f t="shared" si="45"/>
        <v>11000000</v>
      </c>
      <c r="M276" s="23">
        <f t="shared" si="42"/>
        <v>11880000</v>
      </c>
      <c r="N276" s="23">
        <f t="shared" si="43"/>
        <v>880000</v>
      </c>
      <c r="O276" s="44" t="s">
        <v>44</v>
      </c>
      <c r="P276" s="23">
        <f t="shared" si="44"/>
        <v>5940000</v>
      </c>
      <c r="Q276" s="25">
        <f t="shared" si="40"/>
        <v>0.12328767123287671</v>
      </c>
      <c r="R276" s="23">
        <f t="shared" si="41"/>
        <v>1.5</v>
      </c>
      <c r="S276" s="26">
        <f t="shared" si="39"/>
        <v>0.12</v>
      </c>
      <c r="T276" s="27">
        <f t="shared" si="39"/>
        <v>1.5</v>
      </c>
      <c r="U276" s="24" t="str">
        <f t="shared" si="46"/>
        <v xml:space="preserve">0,12 sản phẩm/tháng hoặc 1,5 sản phẩm/năm </v>
      </c>
      <c r="V276" s="21"/>
      <c r="W276" s="21" t="s">
        <v>46</v>
      </c>
      <c r="X276" s="28"/>
      <c r="Y276" s="152" t="s">
        <v>1645</v>
      </c>
      <c r="Z276" s="151" t="s">
        <v>1646</v>
      </c>
      <c r="AA276" s="153"/>
      <c r="AB276" s="154"/>
      <c r="AC276" s="153"/>
      <c r="AD276" s="153"/>
      <c r="AE276" s="154"/>
      <c r="AF276" s="155"/>
      <c r="AG276" s="156"/>
      <c r="AH276" s="157"/>
      <c r="AI276" s="158"/>
      <c r="AJ276" s="157"/>
      <c r="AK276" s="158"/>
      <c r="AL276" s="157"/>
      <c r="AM276" s="159"/>
      <c r="AN276" s="146"/>
      <c r="AO276" s="160"/>
      <c r="AP276" s="161"/>
      <c r="AQ276" s="149"/>
      <c r="AR276" s="65"/>
      <c r="AS276" s="66"/>
      <c r="AT276" s="66"/>
    </row>
    <row r="277" spans="1:46" ht="90.75" thickBot="1" x14ac:dyDescent="0.3">
      <c r="A277" s="14">
        <v>276</v>
      </c>
      <c r="B277" s="146" t="s">
        <v>1647</v>
      </c>
      <c r="C277" s="148" t="s">
        <v>1648</v>
      </c>
      <c r="D277" s="148" t="s">
        <v>1649</v>
      </c>
      <c r="E277" s="18"/>
      <c r="F277" s="18"/>
      <c r="G277" s="149" t="s">
        <v>43</v>
      </c>
      <c r="H277" s="150">
        <v>1</v>
      </c>
      <c r="I277" s="151"/>
      <c r="J277" s="20">
        <v>5600000</v>
      </c>
      <c r="K277" s="39">
        <v>0.08</v>
      </c>
      <c r="L277" s="22">
        <f t="shared" si="45"/>
        <v>5600000</v>
      </c>
      <c r="M277" s="23">
        <f t="shared" si="42"/>
        <v>6048000</v>
      </c>
      <c r="N277" s="23">
        <f t="shared" si="43"/>
        <v>448000</v>
      </c>
      <c r="O277" s="44" t="s">
        <v>44</v>
      </c>
      <c r="P277" s="23">
        <f t="shared" si="44"/>
        <v>3024000</v>
      </c>
      <c r="Q277" s="25">
        <f t="shared" si="40"/>
        <v>0.12328767123287671</v>
      </c>
      <c r="R277" s="23">
        <f t="shared" si="41"/>
        <v>1.5</v>
      </c>
      <c r="S277" s="26">
        <f t="shared" si="39"/>
        <v>0.12</v>
      </c>
      <c r="T277" s="27">
        <f t="shared" si="39"/>
        <v>1.5</v>
      </c>
      <c r="U277" s="24" t="str">
        <f t="shared" si="46"/>
        <v xml:space="preserve">0,12 sản phẩm/tháng hoặc 1,5 sản phẩm/năm </v>
      </c>
      <c r="V277" s="39"/>
      <c r="W277" s="21" t="s">
        <v>46</v>
      </c>
      <c r="X277" s="28"/>
      <c r="Y277" s="152" t="s">
        <v>1650</v>
      </c>
      <c r="Z277" s="151" t="s">
        <v>1651</v>
      </c>
      <c r="AA277" s="153"/>
      <c r="AB277" s="154"/>
      <c r="AC277" s="153"/>
      <c r="AD277" s="153"/>
      <c r="AE277" s="154"/>
      <c r="AF277" s="155"/>
      <c r="AG277" s="156"/>
      <c r="AH277" s="157"/>
      <c r="AI277" s="158"/>
      <c r="AJ277" s="157"/>
      <c r="AK277" s="158"/>
      <c r="AL277" s="157"/>
      <c r="AM277" s="159"/>
      <c r="AN277" s="146"/>
      <c r="AO277" s="160"/>
      <c r="AP277" s="161"/>
      <c r="AQ277" s="149"/>
      <c r="AR277" s="65"/>
      <c r="AS277" s="66"/>
      <c r="AT277" s="66"/>
    </row>
    <row r="278" spans="1:46" ht="75.75" thickBot="1" x14ac:dyDescent="0.3">
      <c r="A278" s="14">
        <v>277</v>
      </c>
      <c r="B278" s="146" t="s">
        <v>1647</v>
      </c>
      <c r="C278" s="148" t="s">
        <v>1652</v>
      </c>
      <c r="D278" s="148" t="s">
        <v>1653</v>
      </c>
      <c r="E278" s="18"/>
      <c r="F278" s="18"/>
      <c r="G278" s="149" t="s">
        <v>43</v>
      </c>
      <c r="H278" s="150">
        <v>1</v>
      </c>
      <c r="I278" s="151"/>
      <c r="J278" s="20">
        <v>9800000</v>
      </c>
      <c r="K278" s="39">
        <v>0.08</v>
      </c>
      <c r="L278" s="22">
        <f t="shared" si="45"/>
        <v>9800000</v>
      </c>
      <c r="M278" s="23">
        <f t="shared" si="42"/>
        <v>10584000</v>
      </c>
      <c r="N278" s="23">
        <f t="shared" si="43"/>
        <v>784000</v>
      </c>
      <c r="O278" s="44" t="s">
        <v>44</v>
      </c>
      <c r="P278" s="23">
        <f t="shared" si="44"/>
        <v>5292000</v>
      </c>
      <c r="Q278" s="25">
        <f t="shared" si="40"/>
        <v>0.12328767123287671</v>
      </c>
      <c r="R278" s="23">
        <f t="shared" si="41"/>
        <v>1.5</v>
      </c>
      <c r="S278" s="26">
        <f t="shared" si="39"/>
        <v>0.12</v>
      </c>
      <c r="T278" s="27">
        <f t="shared" si="39"/>
        <v>1.5</v>
      </c>
      <c r="U278" s="24" t="str">
        <f t="shared" si="46"/>
        <v xml:space="preserve">0,12 sản phẩm/tháng hoặc 1,5 sản phẩm/năm </v>
      </c>
      <c r="V278" s="39"/>
      <c r="W278" s="21" t="s">
        <v>46</v>
      </c>
      <c r="X278" s="28"/>
      <c r="Y278" s="152" t="s">
        <v>1654</v>
      </c>
      <c r="Z278" s="151" t="s">
        <v>1612</v>
      </c>
      <c r="AA278" s="153"/>
      <c r="AB278" s="154"/>
      <c r="AC278" s="153"/>
      <c r="AD278" s="153"/>
      <c r="AE278" s="154"/>
      <c r="AF278" s="155"/>
      <c r="AG278" s="156"/>
      <c r="AH278" s="157"/>
      <c r="AI278" s="158"/>
      <c r="AJ278" s="157"/>
      <c r="AK278" s="158"/>
      <c r="AL278" s="157"/>
      <c r="AM278" s="159"/>
      <c r="AN278" s="146"/>
      <c r="AO278" s="160"/>
      <c r="AP278" s="161"/>
      <c r="AQ278" s="149"/>
      <c r="AR278" s="65"/>
      <c r="AS278" s="66"/>
      <c r="AT278" s="66"/>
    </row>
    <row r="279" spans="1:46" ht="105.75" thickBot="1" x14ac:dyDescent="0.3">
      <c r="A279" s="14">
        <v>278</v>
      </c>
      <c r="B279" s="146" t="s">
        <v>1647</v>
      </c>
      <c r="C279" s="148" t="s">
        <v>1655</v>
      </c>
      <c r="D279" s="148" t="s">
        <v>1656</v>
      </c>
      <c r="E279" s="18"/>
      <c r="F279" s="18"/>
      <c r="G279" s="149" t="s">
        <v>43</v>
      </c>
      <c r="H279" s="150">
        <v>1</v>
      </c>
      <c r="I279" s="151"/>
      <c r="J279" s="20">
        <v>97000000</v>
      </c>
      <c r="K279" s="39">
        <v>0.08</v>
      </c>
      <c r="L279" s="22">
        <f t="shared" si="45"/>
        <v>97000000</v>
      </c>
      <c r="M279" s="23">
        <f t="shared" si="42"/>
        <v>104760000</v>
      </c>
      <c r="N279" s="23">
        <f t="shared" si="43"/>
        <v>7760000</v>
      </c>
      <c r="O279" s="44" t="s">
        <v>44</v>
      </c>
      <c r="P279" s="23">
        <f t="shared" si="44"/>
        <v>52380000</v>
      </c>
      <c r="Q279" s="25">
        <f t="shared" si="40"/>
        <v>0.12328767123287671</v>
      </c>
      <c r="R279" s="23">
        <f t="shared" si="41"/>
        <v>1.5</v>
      </c>
      <c r="S279" s="26">
        <f t="shared" si="39"/>
        <v>0.12</v>
      </c>
      <c r="T279" s="27">
        <f t="shared" si="39"/>
        <v>1.5</v>
      </c>
      <c r="U279" s="24" t="str">
        <f t="shared" si="46"/>
        <v xml:space="preserve">0,12 sản phẩm/tháng hoặc 1,5 sản phẩm/năm </v>
      </c>
      <c r="V279" s="21" t="s">
        <v>45</v>
      </c>
      <c r="W279" s="21" t="s">
        <v>46</v>
      </c>
      <c r="X279" s="28"/>
      <c r="Y279" s="152" t="s">
        <v>1657</v>
      </c>
      <c r="Z279" s="151" t="s">
        <v>1612</v>
      </c>
      <c r="AA279" s="153"/>
      <c r="AB279" s="154"/>
      <c r="AC279" s="153"/>
      <c r="AD279" s="153"/>
      <c r="AE279" s="154"/>
      <c r="AF279" s="155"/>
      <c r="AG279" s="156"/>
      <c r="AH279" s="157"/>
      <c r="AI279" s="158"/>
      <c r="AJ279" s="157"/>
      <c r="AK279" s="158"/>
      <c r="AL279" s="157"/>
      <c r="AM279" s="159"/>
      <c r="AN279" s="146"/>
      <c r="AO279" s="160"/>
      <c r="AP279" s="161"/>
      <c r="AQ279" s="149"/>
      <c r="AR279" s="65"/>
      <c r="AS279" s="66"/>
      <c r="AT279" s="66"/>
    </row>
    <row r="280" spans="1:46" ht="120.75" thickBot="1" x14ac:dyDescent="0.3">
      <c r="A280" s="14">
        <v>279</v>
      </c>
      <c r="B280" s="146" t="s">
        <v>1658</v>
      </c>
      <c r="C280" s="148" t="s">
        <v>1659</v>
      </c>
      <c r="D280" s="162" t="s">
        <v>1660</v>
      </c>
      <c r="E280" s="18"/>
      <c r="F280" s="18"/>
      <c r="G280" s="149" t="s">
        <v>43</v>
      </c>
      <c r="H280" s="150">
        <v>2</v>
      </c>
      <c r="I280" s="151"/>
      <c r="J280" s="20">
        <v>4800000</v>
      </c>
      <c r="K280" s="39">
        <v>0.08</v>
      </c>
      <c r="L280" s="22">
        <f t="shared" si="45"/>
        <v>9600000</v>
      </c>
      <c r="M280" s="23">
        <f t="shared" si="42"/>
        <v>10368000</v>
      </c>
      <c r="N280" s="23">
        <f t="shared" si="43"/>
        <v>768000</v>
      </c>
      <c r="O280" s="44" t="s">
        <v>44</v>
      </c>
      <c r="P280" s="23">
        <f t="shared" si="44"/>
        <v>5184000</v>
      </c>
      <c r="Q280" s="25">
        <f t="shared" si="40"/>
        <v>0.24657534246575341</v>
      </c>
      <c r="R280" s="23">
        <f t="shared" si="41"/>
        <v>3</v>
      </c>
      <c r="S280" s="26">
        <f t="shared" si="39"/>
        <v>0.25</v>
      </c>
      <c r="T280" s="27">
        <f t="shared" si="39"/>
        <v>3</v>
      </c>
      <c r="U280" s="24" t="str">
        <f t="shared" si="46"/>
        <v xml:space="preserve">0,25 sản phẩm/tháng hoặc 3 sản phẩm/năm </v>
      </c>
      <c r="V280" s="39"/>
      <c r="W280" s="21" t="s">
        <v>46</v>
      </c>
      <c r="X280" s="28"/>
      <c r="Y280" s="152" t="s">
        <v>1661</v>
      </c>
      <c r="Z280" s="151" t="s">
        <v>1612</v>
      </c>
      <c r="AA280" s="153"/>
      <c r="AB280" s="154"/>
      <c r="AC280" s="153"/>
      <c r="AD280" s="153"/>
      <c r="AE280" s="154"/>
      <c r="AF280" s="155"/>
      <c r="AG280" s="156"/>
      <c r="AH280" s="157"/>
      <c r="AI280" s="158"/>
      <c r="AJ280" s="157"/>
      <c r="AK280" s="158"/>
      <c r="AL280" s="157"/>
      <c r="AM280" s="159"/>
      <c r="AN280" s="146"/>
      <c r="AO280" s="160"/>
      <c r="AP280" s="161"/>
      <c r="AQ280" s="149"/>
      <c r="AR280" s="65"/>
      <c r="AS280" s="66"/>
      <c r="AT280" s="66"/>
    </row>
    <row r="281" spans="1:46" ht="135.75" thickBot="1" x14ac:dyDescent="0.3">
      <c r="A281" s="14">
        <v>280</v>
      </c>
      <c r="B281" s="146" t="s">
        <v>1658</v>
      </c>
      <c r="C281" s="148" t="s">
        <v>1659</v>
      </c>
      <c r="D281" s="162" t="s">
        <v>1662</v>
      </c>
      <c r="E281" s="18"/>
      <c r="F281" s="18"/>
      <c r="G281" s="149" t="s">
        <v>43</v>
      </c>
      <c r="H281" s="150">
        <v>2</v>
      </c>
      <c r="I281" s="151"/>
      <c r="J281" s="20">
        <v>6700000</v>
      </c>
      <c r="K281" s="39">
        <v>0.08</v>
      </c>
      <c r="L281" s="22">
        <f t="shared" si="45"/>
        <v>13400000</v>
      </c>
      <c r="M281" s="23">
        <f t="shared" si="42"/>
        <v>14472000.000000002</v>
      </c>
      <c r="N281" s="23">
        <f t="shared" si="43"/>
        <v>1072000</v>
      </c>
      <c r="O281" s="44" t="s">
        <v>44</v>
      </c>
      <c r="P281" s="23">
        <f t="shared" si="44"/>
        <v>7236000.0000000009</v>
      </c>
      <c r="Q281" s="25">
        <f t="shared" si="40"/>
        <v>0.24657534246575341</v>
      </c>
      <c r="R281" s="23">
        <f t="shared" si="41"/>
        <v>3</v>
      </c>
      <c r="S281" s="26">
        <f t="shared" si="39"/>
        <v>0.25</v>
      </c>
      <c r="T281" s="27">
        <f t="shared" si="39"/>
        <v>3</v>
      </c>
      <c r="U281" s="24" t="str">
        <f t="shared" si="46"/>
        <v xml:space="preserve">0,25 sản phẩm/tháng hoặc 3 sản phẩm/năm </v>
      </c>
      <c r="V281" s="39"/>
      <c r="W281" s="21" t="s">
        <v>46</v>
      </c>
      <c r="X281" s="28"/>
      <c r="Y281" s="152" t="s">
        <v>1661</v>
      </c>
      <c r="Z281" s="151" t="s">
        <v>1612</v>
      </c>
      <c r="AA281" s="153"/>
      <c r="AB281" s="154"/>
      <c r="AC281" s="153"/>
      <c r="AD281" s="153"/>
      <c r="AE281" s="154"/>
      <c r="AF281" s="155"/>
      <c r="AG281" s="156"/>
      <c r="AH281" s="157"/>
      <c r="AI281" s="158"/>
      <c r="AJ281" s="157"/>
      <c r="AK281" s="158"/>
      <c r="AL281" s="157"/>
      <c r="AM281" s="159"/>
      <c r="AN281" s="146"/>
      <c r="AO281" s="160"/>
      <c r="AP281" s="161"/>
      <c r="AQ281" s="149"/>
      <c r="AR281" s="65"/>
      <c r="AS281" s="66"/>
      <c r="AT281" s="66"/>
    </row>
    <row r="282" spans="1:46" ht="240.75" thickBot="1" x14ac:dyDescent="0.3">
      <c r="A282" s="14">
        <v>281</v>
      </c>
      <c r="B282" s="146" t="s">
        <v>1663</v>
      </c>
      <c r="C282" s="148" t="s">
        <v>1664</v>
      </c>
      <c r="D282" s="162" t="s">
        <v>1665</v>
      </c>
      <c r="E282" s="18"/>
      <c r="F282" s="18"/>
      <c r="G282" s="149" t="s">
        <v>145</v>
      </c>
      <c r="H282" s="150">
        <v>1</v>
      </c>
      <c r="I282" s="151"/>
      <c r="J282" s="20">
        <v>235000000</v>
      </c>
      <c r="K282" s="39">
        <v>0.08</v>
      </c>
      <c r="L282" s="22">
        <f t="shared" si="45"/>
        <v>235000000</v>
      </c>
      <c r="M282" s="23">
        <f t="shared" si="42"/>
        <v>253800000.00000003</v>
      </c>
      <c r="N282" s="23">
        <f t="shared" si="43"/>
        <v>18800000</v>
      </c>
      <c r="O282" s="44" t="s">
        <v>44</v>
      </c>
      <c r="P282" s="23">
        <f t="shared" si="44"/>
        <v>126900000.00000001</v>
      </c>
      <c r="Q282" s="25">
        <f t="shared" si="40"/>
        <v>0.12328767123287671</v>
      </c>
      <c r="R282" s="23">
        <f t="shared" si="41"/>
        <v>1.5</v>
      </c>
      <c r="S282" s="26">
        <f t="shared" si="39"/>
        <v>0.12</v>
      </c>
      <c r="T282" s="27">
        <f t="shared" si="39"/>
        <v>1.5</v>
      </c>
      <c r="U282" s="24" t="str">
        <f t="shared" si="46"/>
        <v xml:space="preserve">0,12 sản phẩm/tháng hoặc 1,5 sản phẩm/năm </v>
      </c>
      <c r="V282" s="21" t="s">
        <v>45</v>
      </c>
      <c r="W282" s="21" t="s">
        <v>46</v>
      </c>
      <c r="X282" s="28"/>
      <c r="Y282" s="152" t="s">
        <v>1666</v>
      </c>
      <c r="Z282" s="151" t="s">
        <v>1667</v>
      </c>
      <c r="AA282" s="153"/>
      <c r="AB282" s="154"/>
      <c r="AC282" s="153"/>
      <c r="AD282" s="153"/>
      <c r="AE282" s="154"/>
      <c r="AF282" s="155"/>
      <c r="AG282" s="156"/>
      <c r="AH282" s="157"/>
      <c r="AI282" s="158"/>
      <c r="AJ282" s="157"/>
      <c r="AK282" s="158"/>
      <c r="AL282" s="157"/>
      <c r="AM282" s="159"/>
      <c r="AN282" s="146"/>
      <c r="AO282" s="160"/>
      <c r="AP282" s="161"/>
      <c r="AQ282" s="149"/>
      <c r="AR282" s="65"/>
      <c r="AS282" s="66"/>
      <c r="AT282" s="66"/>
    </row>
    <row r="283" spans="1:46" ht="409.6" thickBot="1" x14ac:dyDescent="0.3">
      <c r="A283" s="14">
        <v>282</v>
      </c>
      <c r="B283" s="146" t="s">
        <v>1668</v>
      </c>
      <c r="C283" s="148" t="s">
        <v>1669</v>
      </c>
      <c r="D283" s="148" t="s">
        <v>1670</v>
      </c>
      <c r="E283" s="18"/>
      <c r="F283" s="18"/>
      <c r="G283" s="149" t="s">
        <v>43</v>
      </c>
      <c r="H283" s="150">
        <v>9</v>
      </c>
      <c r="I283" s="151"/>
      <c r="J283" s="20">
        <v>56000000</v>
      </c>
      <c r="K283" s="39">
        <v>0.08</v>
      </c>
      <c r="L283" s="22">
        <f t="shared" si="45"/>
        <v>504000000</v>
      </c>
      <c r="M283" s="23">
        <f t="shared" si="42"/>
        <v>544320000</v>
      </c>
      <c r="N283" s="23">
        <f t="shared" si="43"/>
        <v>40320000</v>
      </c>
      <c r="O283" s="44" t="s">
        <v>44</v>
      </c>
      <c r="P283" s="23">
        <f t="shared" si="44"/>
        <v>272160000</v>
      </c>
      <c r="Q283" s="25">
        <f t="shared" si="40"/>
        <v>1.1095890410958904</v>
      </c>
      <c r="R283" s="23">
        <f t="shared" si="41"/>
        <v>13.5</v>
      </c>
      <c r="S283" s="26">
        <f t="shared" si="39"/>
        <v>1.1100000000000001</v>
      </c>
      <c r="T283" s="27">
        <f t="shared" si="39"/>
        <v>13.5</v>
      </c>
      <c r="U283" s="24" t="str">
        <f t="shared" si="46"/>
        <v xml:space="preserve">1,11 sản phẩm/tháng hoặc 13,5 sản phẩm/năm </v>
      </c>
      <c r="V283" s="21" t="s">
        <v>45</v>
      </c>
      <c r="W283" s="21" t="s">
        <v>1671</v>
      </c>
      <c r="X283" s="28"/>
      <c r="Y283" s="152" t="s">
        <v>1672</v>
      </c>
      <c r="Z283" s="151" t="s">
        <v>1612</v>
      </c>
      <c r="AA283" s="153"/>
      <c r="AB283" s="154"/>
      <c r="AC283" s="153"/>
      <c r="AD283" s="153"/>
      <c r="AE283" s="154"/>
      <c r="AF283" s="155"/>
      <c r="AG283" s="156"/>
      <c r="AH283" s="157"/>
      <c r="AI283" s="158"/>
      <c r="AJ283" s="157"/>
      <c r="AK283" s="158"/>
      <c r="AL283" s="157"/>
      <c r="AM283" s="159"/>
      <c r="AN283" s="146"/>
      <c r="AO283" s="160"/>
      <c r="AP283" s="161"/>
      <c r="AQ283" s="149"/>
      <c r="AR283" s="65"/>
      <c r="AS283" s="66"/>
      <c r="AT283" s="66"/>
    </row>
    <row r="284" spans="1:46" ht="135.75" thickBot="1" x14ac:dyDescent="0.3">
      <c r="A284" s="14">
        <v>283</v>
      </c>
      <c r="B284" s="146" t="s">
        <v>1668</v>
      </c>
      <c r="C284" s="148" t="s">
        <v>1673</v>
      </c>
      <c r="D284" s="148" t="s">
        <v>1674</v>
      </c>
      <c r="E284" s="18"/>
      <c r="F284" s="18"/>
      <c r="G284" s="149" t="s">
        <v>43</v>
      </c>
      <c r="H284" s="150">
        <v>9</v>
      </c>
      <c r="I284" s="151"/>
      <c r="J284" s="20">
        <v>1650000</v>
      </c>
      <c r="K284" s="39">
        <v>0.08</v>
      </c>
      <c r="L284" s="22">
        <f t="shared" si="45"/>
        <v>14850000</v>
      </c>
      <c r="M284" s="23">
        <f t="shared" si="42"/>
        <v>16038000.000000002</v>
      </c>
      <c r="N284" s="23">
        <f t="shared" si="43"/>
        <v>1188000</v>
      </c>
      <c r="O284" s="44" t="s">
        <v>44</v>
      </c>
      <c r="P284" s="23">
        <f t="shared" si="44"/>
        <v>8019000.0000000009</v>
      </c>
      <c r="Q284" s="25">
        <f t="shared" si="40"/>
        <v>1.1095890410958904</v>
      </c>
      <c r="R284" s="23">
        <f t="shared" si="41"/>
        <v>13.5</v>
      </c>
      <c r="S284" s="26">
        <f t="shared" si="39"/>
        <v>1.1100000000000001</v>
      </c>
      <c r="T284" s="27">
        <f t="shared" si="39"/>
        <v>13.5</v>
      </c>
      <c r="U284" s="24" t="str">
        <f t="shared" si="46"/>
        <v xml:space="preserve">1,11 sản phẩm/tháng hoặc 13,5 sản phẩm/năm </v>
      </c>
      <c r="V284" s="39"/>
      <c r="W284" s="21" t="s">
        <v>46</v>
      </c>
      <c r="X284" s="28"/>
      <c r="Y284" s="152" t="s">
        <v>1675</v>
      </c>
      <c r="Z284" s="151" t="s">
        <v>1612</v>
      </c>
      <c r="AA284" s="153"/>
      <c r="AB284" s="154"/>
      <c r="AC284" s="153"/>
      <c r="AD284" s="153"/>
      <c r="AE284" s="154"/>
      <c r="AF284" s="155"/>
      <c r="AG284" s="156"/>
      <c r="AH284" s="157"/>
      <c r="AI284" s="158"/>
      <c r="AJ284" s="157"/>
      <c r="AK284" s="158"/>
      <c r="AL284" s="157"/>
      <c r="AM284" s="159"/>
      <c r="AN284" s="146"/>
      <c r="AO284" s="160"/>
      <c r="AP284" s="161"/>
      <c r="AQ284" s="149"/>
      <c r="AR284" s="65"/>
      <c r="AS284" s="66"/>
      <c r="AT284" s="66"/>
    </row>
    <row r="285" spans="1:46" ht="165.75" thickBot="1" x14ac:dyDescent="0.3">
      <c r="A285" s="14">
        <v>284</v>
      </c>
      <c r="B285" s="146" t="s">
        <v>1676</v>
      </c>
      <c r="C285" s="148" t="s">
        <v>1677</v>
      </c>
      <c r="D285" s="148" t="s">
        <v>1678</v>
      </c>
      <c r="E285" s="18"/>
      <c r="F285" s="18"/>
      <c r="G285" s="149" t="s">
        <v>145</v>
      </c>
      <c r="H285" s="150">
        <v>1</v>
      </c>
      <c r="I285" s="151"/>
      <c r="J285" s="20">
        <v>850000000</v>
      </c>
      <c r="K285" s="39">
        <v>0.08</v>
      </c>
      <c r="L285" s="22">
        <f t="shared" si="45"/>
        <v>850000000</v>
      </c>
      <c r="M285" s="23">
        <f t="shared" si="42"/>
        <v>918000000.00000012</v>
      </c>
      <c r="N285" s="23">
        <f t="shared" si="43"/>
        <v>68000000</v>
      </c>
      <c r="O285" s="44" t="s">
        <v>83</v>
      </c>
      <c r="P285" s="23">
        <f t="shared" si="44"/>
        <v>459000000.00000006</v>
      </c>
      <c r="Q285" s="25">
        <f t="shared" si="40"/>
        <v>0.12328767123287671</v>
      </c>
      <c r="R285" s="23">
        <f t="shared" si="41"/>
        <v>1.5</v>
      </c>
      <c r="S285" s="26">
        <f t="shared" si="39"/>
        <v>0.12</v>
      </c>
      <c r="T285" s="27">
        <f t="shared" si="39"/>
        <v>1.5</v>
      </c>
      <c r="U285" s="24" t="str">
        <f t="shared" si="46"/>
        <v xml:space="preserve">0,12 sản phẩm/tháng hoặc 1,5 sản phẩm/năm </v>
      </c>
      <c r="V285" s="21" t="s">
        <v>45</v>
      </c>
      <c r="W285" s="21" t="s">
        <v>46</v>
      </c>
      <c r="X285" s="28"/>
      <c r="Y285" s="152" t="s">
        <v>1679</v>
      </c>
      <c r="Z285" s="151" t="s">
        <v>1612</v>
      </c>
      <c r="AA285" s="153"/>
      <c r="AB285" s="154"/>
      <c r="AC285" s="153"/>
      <c r="AD285" s="153"/>
      <c r="AE285" s="154"/>
      <c r="AF285" s="155"/>
      <c r="AG285" s="156"/>
      <c r="AH285" s="157"/>
      <c r="AI285" s="158"/>
      <c r="AJ285" s="157"/>
      <c r="AK285" s="158"/>
      <c r="AL285" s="157"/>
      <c r="AM285" s="159"/>
      <c r="AN285" s="146"/>
      <c r="AO285" s="160"/>
      <c r="AP285" s="161"/>
      <c r="AQ285" s="149"/>
      <c r="AR285" s="65"/>
      <c r="AS285" s="66"/>
      <c r="AT285" s="66"/>
    </row>
    <row r="286" spans="1:46" ht="90.75" thickBot="1" x14ac:dyDescent="0.3">
      <c r="A286" s="14">
        <v>285</v>
      </c>
      <c r="B286" s="146" t="s">
        <v>1680</v>
      </c>
      <c r="C286" s="148" t="s">
        <v>1681</v>
      </c>
      <c r="D286" s="162" t="s">
        <v>1682</v>
      </c>
      <c r="E286" s="18"/>
      <c r="F286" s="18"/>
      <c r="G286" s="149" t="s">
        <v>145</v>
      </c>
      <c r="H286" s="150">
        <v>6</v>
      </c>
      <c r="I286" s="151"/>
      <c r="J286" s="20">
        <v>45000000</v>
      </c>
      <c r="K286" s="39">
        <v>0.08</v>
      </c>
      <c r="L286" s="22">
        <f t="shared" si="45"/>
        <v>270000000</v>
      </c>
      <c r="M286" s="23">
        <f t="shared" si="42"/>
        <v>291600000</v>
      </c>
      <c r="N286" s="23">
        <f t="shared" si="43"/>
        <v>21600000</v>
      </c>
      <c r="O286" s="44" t="s">
        <v>44</v>
      </c>
      <c r="P286" s="23">
        <f t="shared" si="44"/>
        <v>145800000</v>
      </c>
      <c r="Q286" s="25">
        <f t="shared" si="40"/>
        <v>0.73972602739726023</v>
      </c>
      <c r="R286" s="23">
        <f t="shared" si="41"/>
        <v>9</v>
      </c>
      <c r="S286" s="26">
        <f t="shared" si="39"/>
        <v>0.74</v>
      </c>
      <c r="T286" s="27">
        <f t="shared" si="39"/>
        <v>9</v>
      </c>
      <c r="U286" s="24" t="str">
        <f t="shared" si="46"/>
        <v xml:space="preserve">0,74 sản phẩm/tháng hoặc 9 sản phẩm/năm </v>
      </c>
      <c r="V286" s="21" t="s">
        <v>45</v>
      </c>
      <c r="W286" s="21" t="s">
        <v>46</v>
      </c>
      <c r="X286" s="28"/>
      <c r="Y286" s="152" t="s">
        <v>1683</v>
      </c>
      <c r="Z286" s="151" t="s">
        <v>1684</v>
      </c>
      <c r="AA286" s="153"/>
      <c r="AB286" s="154"/>
      <c r="AC286" s="153"/>
      <c r="AD286" s="153"/>
      <c r="AE286" s="154"/>
      <c r="AF286" s="155"/>
      <c r="AG286" s="156"/>
      <c r="AH286" s="157"/>
      <c r="AI286" s="158"/>
      <c r="AJ286" s="157"/>
      <c r="AK286" s="158"/>
      <c r="AL286" s="157"/>
      <c r="AM286" s="159"/>
      <c r="AN286" s="146"/>
      <c r="AO286" s="160"/>
      <c r="AP286" s="161"/>
      <c r="AQ286" s="149"/>
      <c r="AR286" s="65"/>
      <c r="AS286" s="66"/>
      <c r="AT286" s="66"/>
    </row>
    <row r="287" spans="1:46" ht="105.75" thickBot="1" x14ac:dyDescent="0.3">
      <c r="A287" s="14">
        <v>286</v>
      </c>
      <c r="B287" s="146" t="s">
        <v>1680</v>
      </c>
      <c r="C287" s="148" t="s">
        <v>1681</v>
      </c>
      <c r="D287" s="148" t="s">
        <v>1685</v>
      </c>
      <c r="E287" s="18"/>
      <c r="F287" s="18"/>
      <c r="G287" s="149" t="s">
        <v>145</v>
      </c>
      <c r="H287" s="150">
        <v>3</v>
      </c>
      <c r="I287" s="151"/>
      <c r="J287" s="20">
        <v>85000000</v>
      </c>
      <c r="K287" s="39">
        <v>0.08</v>
      </c>
      <c r="L287" s="22">
        <f t="shared" si="45"/>
        <v>255000000</v>
      </c>
      <c r="M287" s="23">
        <f t="shared" si="42"/>
        <v>275400000</v>
      </c>
      <c r="N287" s="23">
        <f t="shared" si="43"/>
        <v>20400000</v>
      </c>
      <c r="O287" s="44" t="s">
        <v>44</v>
      </c>
      <c r="P287" s="23">
        <f t="shared" si="44"/>
        <v>137700000</v>
      </c>
      <c r="Q287" s="25">
        <f t="shared" si="40"/>
        <v>0.36986301369863012</v>
      </c>
      <c r="R287" s="23">
        <f t="shared" si="41"/>
        <v>4.5</v>
      </c>
      <c r="S287" s="26">
        <f t="shared" si="39"/>
        <v>0.37</v>
      </c>
      <c r="T287" s="27">
        <f t="shared" si="39"/>
        <v>4.5</v>
      </c>
      <c r="U287" s="24" t="str">
        <f t="shared" si="46"/>
        <v xml:space="preserve">0,37 sản phẩm/tháng hoặc 4,5 sản phẩm/năm </v>
      </c>
      <c r="V287" s="21" t="s">
        <v>45</v>
      </c>
      <c r="W287" s="21" t="s">
        <v>46</v>
      </c>
      <c r="X287" s="28"/>
      <c r="Y287" s="152" t="s">
        <v>1683</v>
      </c>
      <c r="Z287" s="151" t="s">
        <v>1612</v>
      </c>
      <c r="AA287" s="153"/>
      <c r="AB287" s="154"/>
      <c r="AC287" s="153"/>
      <c r="AD287" s="153"/>
      <c r="AE287" s="154"/>
      <c r="AF287" s="155"/>
      <c r="AG287" s="156"/>
      <c r="AH287" s="157"/>
      <c r="AI287" s="158"/>
      <c r="AJ287" s="157"/>
      <c r="AK287" s="158"/>
      <c r="AL287" s="157"/>
      <c r="AM287" s="159"/>
      <c r="AN287" s="146"/>
      <c r="AO287" s="160"/>
      <c r="AP287" s="161"/>
      <c r="AQ287" s="149"/>
      <c r="AR287" s="65"/>
      <c r="AS287" s="66"/>
      <c r="AT287" s="66"/>
    </row>
    <row r="288" spans="1:46" ht="75.75" thickBot="1" x14ac:dyDescent="0.3">
      <c r="A288" s="14">
        <v>287</v>
      </c>
      <c r="B288" s="146" t="s">
        <v>1686</v>
      </c>
      <c r="C288" s="148" t="s">
        <v>1687</v>
      </c>
      <c r="D288" s="148" t="s">
        <v>1688</v>
      </c>
      <c r="E288" s="18"/>
      <c r="F288" s="18"/>
      <c r="G288" s="149" t="s">
        <v>43</v>
      </c>
      <c r="H288" s="150">
        <v>2</v>
      </c>
      <c r="I288" s="151"/>
      <c r="J288" s="20">
        <v>45000000</v>
      </c>
      <c r="K288" s="39">
        <v>0.08</v>
      </c>
      <c r="L288" s="22">
        <f t="shared" si="45"/>
        <v>90000000</v>
      </c>
      <c r="M288" s="23">
        <f t="shared" si="42"/>
        <v>97200000</v>
      </c>
      <c r="N288" s="23">
        <f t="shared" si="43"/>
        <v>7200000</v>
      </c>
      <c r="O288" s="44" t="s">
        <v>83</v>
      </c>
      <c r="P288" s="23">
        <f t="shared" si="44"/>
        <v>48600000</v>
      </c>
      <c r="Q288" s="25">
        <f t="shared" si="40"/>
        <v>0.24657534246575341</v>
      </c>
      <c r="R288" s="23">
        <f t="shared" si="41"/>
        <v>3</v>
      </c>
      <c r="S288" s="26">
        <f t="shared" si="39"/>
        <v>0.25</v>
      </c>
      <c r="T288" s="27">
        <f t="shared" si="39"/>
        <v>3</v>
      </c>
      <c r="U288" s="24" t="str">
        <f t="shared" si="46"/>
        <v xml:space="preserve">0,25 sản phẩm/tháng hoặc 3 sản phẩm/năm </v>
      </c>
      <c r="V288" s="21" t="s">
        <v>45</v>
      </c>
      <c r="W288" s="21" t="s">
        <v>46</v>
      </c>
      <c r="X288" s="28"/>
      <c r="Y288" s="152" t="s">
        <v>1689</v>
      </c>
      <c r="Z288" s="151" t="s">
        <v>1612</v>
      </c>
      <c r="AA288" s="153"/>
      <c r="AB288" s="154"/>
      <c r="AC288" s="153"/>
      <c r="AD288" s="153"/>
      <c r="AE288" s="154"/>
      <c r="AF288" s="155"/>
      <c r="AG288" s="156"/>
      <c r="AH288" s="157"/>
      <c r="AI288" s="158"/>
      <c r="AJ288" s="157"/>
      <c r="AK288" s="158"/>
      <c r="AL288" s="157"/>
      <c r="AM288" s="159"/>
      <c r="AN288" s="146"/>
      <c r="AO288" s="160"/>
      <c r="AP288" s="161"/>
      <c r="AQ288" s="149"/>
      <c r="AR288" s="65"/>
      <c r="AS288" s="66"/>
      <c r="AT288" s="66"/>
    </row>
    <row r="289" spans="1:46" ht="45.75" thickBot="1" x14ac:dyDescent="0.3">
      <c r="A289" s="14">
        <v>288</v>
      </c>
      <c r="B289" s="146" t="s">
        <v>1690</v>
      </c>
      <c r="C289" s="148" t="s">
        <v>1691</v>
      </c>
      <c r="D289" s="148" t="s">
        <v>1692</v>
      </c>
      <c r="E289" s="18"/>
      <c r="F289" s="18"/>
      <c r="G289" s="149" t="s">
        <v>43</v>
      </c>
      <c r="H289" s="150">
        <v>6</v>
      </c>
      <c r="I289" s="151"/>
      <c r="J289" s="20">
        <v>14000000</v>
      </c>
      <c r="K289" s="39">
        <v>0.08</v>
      </c>
      <c r="L289" s="22">
        <f t="shared" si="45"/>
        <v>84000000</v>
      </c>
      <c r="M289" s="23">
        <f t="shared" si="42"/>
        <v>90720000</v>
      </c>
      <c r="N289" s="23">
        <f t="shared" si="43"/>
        <v>6720000</v>
      </c>
      <c r="O289" s="44" t="s">
        <v>83</v>
      </c>
      <c r="P289" s="23">
        <f t="shared" si="44"/>
        <v>45360000</v>
      </c>
      <c r="Q289" s="25">
        <f t="shared" si="40"/>
        <v>0.73972602739726023</v>
      </c>
      <c r="R289" s="23">
        <f t="shared" si="41"/>
        <v>9</v>
      </c>
      <c r="S289" s="26">
        <f t="shared" si="39"/>
        <v>0.74</v>
      </c>
      <c r="T289" s="27">
        <f t="shared" si="39"/>
        <v>9</v>
      </c>
      <c r="U289" s="24" t="str">
        <f t="shared" si="46"/>
        <v xml:space="preserve">0,74 sản phẩm/tháng hoặc 9 sản phẩm/năm </v>
      </c>
      <c r="V289" s="21" t="s">
        <v>45</v>
      </c>
      <c r="W289" s="21" t="s">
        <v>46</v>
      </c>
      <c r="X289" s="28"/>
      <c r="Y289" s="152" t="s">
        <v>1693</v>
      </c>
      <c r="Z289" s="151" t="s">
        <v>1694</v>
      </c>
      <c r="AA289" s="153"/>
      <c r="AB289" s="154"/>
      <c r="AC289" s="153"/>
      <c r="AD289" s="153"/>
      <c r="AE289" s="154"/>
      <c r="AF289" s="155"/>
      <c r="AG289" s="156"/>
      <c r="AH289" s="157"/>
      <c r="AI289" s="158"/>
      <c r="AJ289" s="157"/>
      <c r="AK289" s="158"/>
      <c r="AL289" s="157"/>
      <c r="AM289" s="159"/>
      <c r="AN289" s="146"/>
      <c r="AO289" s="160"/>
      <c r="AP289" s="161"/>
      <c r="AQ289" s="149"/>
      <c r="AR289" s="65"/>
      <c r="AS289" s="66"/>
      <c r="AT289" s="66"/>
    </row>
    <row r="290" spans="1:46" ht="150.75" thickBot="1" x14ac:dyDescent="0.3">
      <c r="A290" s="14">
        <v>289</v>
      </c>
      <c r="B290" s="146" t="s">
        <v>1690</v>
      </c>
      <c r="C290" s="148" t="s">
        <v>1695</v>
      </c>
      <c r="D290" s="148" t="s">
        <v>1696</v>
      </c>
      <c r="E290" s="18"/>
      <c r="F290" s="18"/>
      <c r="G290" s="149" t="s">
        <v>145</v>
      </c>
      <c r="H290" s="150">
        <v>1</v>
      </c>
      <c r="I290" s="151"/>
      <c r="J290" s="20">
        <v>287000000</v>
      </c>
      <c r="K290" s="39">
        <v>0.08</v>
      </c>
      <c r="L290" s="22">
        <f t="shared" si="45"/>
        <v>287000000</v>
      </c>
      <c r="M290" s="23">
        <f t="shared" si="42"/>
        <v>309960000</v>
      </c>
      <c r="N290" s="23">
        <f t="shared" si="43"/>
        <v>22960000</v>
      </c>
      <c r="O290" s="44" t="s">
        <v>83</v>
      </c>
      <c r="P290" s="23">
        <f t="shared" si="44"/>
        <v>154980000</v>
      </c>
      <c r="Q290" s="25">
        <f t="shared" si="40"/>
        <v>0.12328767123287671</v>
      </c>
      <c r="R290" s="23">
        <f t="shared" si="41"/>
        <v>1.5</v>
      </c>
      <c r="S290" s="26">
        <f t="shared" si="39"/>
        <v>0.12</v>
      </c>
      <c r="T290" s="27">
        <f t="shared" si="39"/>
        <v>1.5</v>
      </c>
      <c r="U290" s="24" t="str">
        <f t="shared" si="46"/>
        <v xml:space="preserve">0,12 sản phẩm/tháng hoặc 1,5 sản phẩm/năm </v>
      </c>
      <c r="V290" s="21" t="s">
        <v>45</v>
      </c>
      <c r="W290" s="21" t="s">
        <v>46</v>
      </c>
      <c r="X290" s="28"/>
      <c r="Y290" s="152" t="s">
        <v>1697</v>
      </c>
      <c r="Z290" s="151" t="s">
        <v>1698</v>
      </c>
      <c r="AA290" s="153"/>
      <c r="AB290" s="154"/>
      <c r="AC290" s="153"/>
      <c r="AD290" s="153"/>
      <c r="AE290" s="154"/>
      <c r="AF290" s="155"/>
      <c r="AG290" s="156"/>
      <c r="AH290" s="157"/>
      <c r="AI290" s="158"/>
      <c r="AJ290" s="157"/>
      <c r="AK290" s="158"/>
      <c r="AL290" s="157"/>
      <c r="AM290" s="159"/>
      <c r="AN290" s="146"/>
      <c r="AO290" s="160"/>
      <c r="AP290" s="161"/>
      <c r="AQ290" s="149"/>
      <c r="AR290" s="65"/>
      <c r="AS290" s="66"/>
      <c r="AT290" s="66"/>
    </row>
    <row r="291" spans="1:46" ht="45.75" thickBot="1" x14ac:dyDescent="0.3">
      <c r="A291" s="14">
        <v>290</v>
      </c>
      <c r="B291" s="146" t="s">
        <v>1690</v>
      </c>
      <c r="C291" s="148" t="s">
        <v>1699</v>
      </c>
      <c r="D291" s="148" t="s">
        <v>1700</v>
      </c>
      <c r="E291" s="18"/>
      <c r="F291" s="18"/>
      <c r="G291" s="149" t="s">
        <v>1574</v>
      </c>
      <c r="H291" s="150">
        <v>5</v>
      </c>
      <c r="I291" s="151"/>
      <c r="J291" s="20">
        <v>750000</v>
      </c>
      <c r="K291" s="39">
        <v>0.08</v>
      </c>
      <c r="L291" s="22">
        <f t="shared" si="45"/>
        <v>3750000</v>
      </c>
      <c r="M291" s="23">
        <f t="shared" si="42"/>
        <v>4050000.0000000005</v>
      </c>
      <c r="N291" s="23">
        <f t="shared" si="43"/>
        <v>300000</v>
      </c>
      <c r="O291" s="44" t="s">
        <v>83</v>
      </c>
      <c r="P291" s="23">
        <f t="shared" si="44"/>
        <v>2025000.0000000002</v>
      </c>
      <c r="Q291" s="25">
        <f t="shared" si="40"/>
        <v>0.61643835616438358</v>
      </c>
      <c r="R291" s="23">
        <f t="shared" si="41"/>
        <v>7.5</v>
      </c>
      <c r="S291" s="26">
        <f t="shared" si="39"/>
        <v>0.62</v>
      </c>
      <c r="T291" s="27">
        <f t="shared" si="39"/>
        <v>7.5</v>
      </c>
      <c r="U291" s="24" t="str">
        <f t="shared" si="46"/>
        <v xml:space="preserve">0,62 sản phẩm/tháng hoặc 7,5 sản phẩm/năm </v>
      </c>
      <c r="V291" s="39"/>
      <c r="W291" s="21" t="s">
        <v>46</v>
      </c>
      <c r="X291" s="28"/>
      <c r="Y291" s="152" t="s">
        <v>1701</v>
      </c>
      <c r="Z291" s="151"/>
      <c r="AA291" s="153"/>
      <c r="AB291" s="154"/>
      <c r="AC291" s="153"/>
      <c r="AD291" s="153"/>
      <c r="AE291" s="154"/>
      <c r="AF291" s="155"/>
      <c r="AG291" s="156"/>
      <c r="AH291" s="157"/>
      <c r="AI291" s="158"/>
      <c r="AJ291" s="157"/>
      <c r="AK291" s="158"/>
      <c r="AL291" s="157"/>
      <c r="AM291" s="159"/>
      <c r="AN291" s="146"/>
      <c r="AO291" s="160"/>
      <c r="AP291" s="161"/>
      <c r="AQ291" s="149"/>
      <c r="AR291" s="65"/>
      <c r="AS291" s="66"/>
      <c r="AT291" s="66"/>
    </row>
    <row r="292" spans="1:46" ht="90.75" thickBot="1" x14ac:dyDescent="0.3">
      <c r="A292" s="14">
        <v>291</v>
      </c>
      <c r="B292" s="146" t="s">
        <v>1690</v>
      </c>
      <c r="C292" s="148" t="s">
        <v>1702</v>
      </c>
      <c r="D292" s="148" t="s">
        <v>1703</v>
      </c>
      <c r="E292" s="18"/>
      <c r="F292" s="18"/>
      <c r="G292" s="149" t="s">
        <v>43</v>
      </c>
      <c r="H292" s="150">
        <v>1</v>
      </c>
      <c r="I292" s="151"/>
      <c r="J292" s="20">
        <v>970000000</v>
      </c>
      <c r="K292" s="39">
        <v>0.08</v>
      </c>
      <c r="L292" s="22">
        <f t="shared" si="45"/>
        <v>970000000</v>
      </c>
      <c r="M292" s="23">
        <f t="shared" si="42"/>
        <v>1047600000.0000001</v>
      </c>
      <c r="N292" s="23">
        <f t="shared" si="43"/>
        <v>77600000</v>
      </c>
      <c r="O292" s="44" t="s">
        <v>83</v>
      </c>
      <c r="P292" s="23">
        <f t="shared" si="44"/>
        <v>523800000.00000006</v>
      </c>
      <c r="Q292" s="25">
        <f t="shared" si="40"/>
        <v>0.12328767123287671</v>
      </c>
      <c r="R292" s="23">
        <f t="shared" si="41"/>
        <v>1.5</v>
      </c>
      <c r="S292" s="26">
        <f t="shared" si="39"/>
        <v>0.12</v>
      </c>
      <c r="T292" s="27">
        <f t="shared" si="39"/>
        <v>1.5</v>
      </c>
      <c r="U292" s="24" t="str">
        <f t="shared" si="46"/>
        <v xml:space="preserve">0,12 sản phẩm/tháng hoặc 1,5 sản phẩm/năm </v>
      </c>
      <c r="V292" s="21" t="s">
        <v>45</v>
      </c>
      <c r="W292" s="21" t="s">
        <v>46</v>
      </c>
      <c r="X292" s="28"/>
      <c r="Y292" s="152" t="s">
        <v>1697</v>
      </c>
      <c r="Z292" s="151"/>
      <c r="AA292" s="153"/>
      <c r="AB292" s="154"/>
      <c r="AC292" s="153"/>
      <c r="AD292" s="153"/>
      <c r="AE292" s="154"/>
      <c r="AF292" s="155"/>
      <c r="AG292" s="156"/>
      <c r="AH292" s="157"/>
      <c r="AI292" s="158"/>
      <c r="AJ292" s="157"/>
      <c r="AK292" s="158"/>
      <c r="AL292" s="157"/>
      <c r="AM292" s="159"/>
      <c r="AN292" s="146"/>
      <c r="AO292" s="160"/>
      <c r="AP292" s="161"/>
      <c r="AQ292" s="149"/>
      <c r="AR292" s="65"/>
      <c r="AS292" s="66"/>
      <c r="AT292" s="66"/>
    </row>
    <row r="293" spans="1:46" ht="90.75" thickBot="1" x14ac:dyDescent="0.3">
      <c r="A293" s="14">
        <v>292</v>
      </c>
      <c r="B293" s="146" t="s">
        <v>1690</v>
      </c>
      <c r="C293" s="148" t="s">
        <v>1704</v>
      </c>
      <c r="D293" s="148" t="s">
        <v>1705</v>
      </c>
      <c r="E293" s="18"/>
      <c r="F293" s="18"/>
      <c r="G293" s="149" t="s">
        <v>43</v>
      </c>
      <c r="H293" s="150">
        <v>1</v>
      </c>
      <c r="I293" s="151"/>
      <c r="J293" s="20">
        <v>1690000000</v>
      </c>
      <c r="K293" s="39">
        <v>0.08</v>
      </c>
      <c r="L293" s="22">
        <f t="shared" si="45"/>
        <v>1690000000</v>
      </c>
      <c r="M293" s="23">
        <f t="shared" si="42"/>
        <v>1825200000.0000002</v>
      </c>
      <c r="N293" s="23">
        <f t="shared" si="43"/>
        <v>135200000</v>
      </c>
      <c r="O293" s="44" t="s">
        <v>83</v>
      </c>
      <c r="P293" s="23">
        <f t="shared" si="44"/>
        <v>912600000.00000012</v>
      </c>
      <c r="Q293" s="25">
        <f t="shared" si="40"/>
        <v>0.12328767123287671</v>
      </c>
      <c r="R293" s="23">
        <f t="shared" si="41"/>
        <v>1.5</v>
      </c>
      <c r="S293" s="26">
        <f t="shared" si="39"/>
        <v>0.12</v>
      </c>
      <c r="T293" s="27">
        <f t="shared" si="39"/>
        <v>1.5</v>
      </c>
      <c r="U293" s="24" t="str">
        <f t="shared" si="46"/>
        <v xml:space="preserve">0,12 sản phẩm/tháng hoặc 1,5 sản phẩm/năm </v>
      </c>
      <c r="V293" s="21" t="s">
        <v>45</v>
      </c>
      <c r="W293" s="21" t="s">
        <v>46</v>
      </c>
      <c r="X293" s="28"/>
      <c r="Y293" s="152" t="s">
        <v>1697</v>
      </c>
      <c r="Z293" s="151"/>
      <c r="AA293" s="153"/>
      <c r="AB293" s="154"/>
      <c r="AC293" s="153"/>
      <c r="AD293" s="153"/>
      <c r="AE293" s="154"/>
      <c r="AF293" s="155"/>
      <c r="AG293" s="156"/>
      <c r="AH293" s="157"/>
      <c r="AI293" s="158"/>
      <c r="AJ293" s="157"/>
      <c r="AK293" s="158"/>
      <c r="AL293" s="157"/>
      <c r="AM293" s="159"/>
      <c r="AN293" s="146"/>
      <c r="AO293" s="160"/>
      <c r="AP293" s="161"/>
      <c r="AQ293" s="149"/>
      <c r="AR293" s="65"/>
      <c r="AS293" s="66"/>
      <c r="AT293" s="66"/>
    </row>
    <row r="294" spans="1:46" ht="90.75" thickBot="1" x14ac:dyDescent="0.3">
      <c r="A294" s="14">
        <v>293</v>
      </c>
      <c r="B294" s="146" t="s">
        <v>1690</v>
      </c>
      <c r="C294" s="148" t="s">
        <v>1706</v>
      </c>
      <c r="D294" s="148" t="s">
        <v>1707</v>
      </c>
      <c r="E294" s="18"/>
      <c r="F294" s="18"/>
      <c r="G294" s="149" t="s">
        <v>43</v>
      </c>
      <c r="H294" s="150">
        <v>1</v>
      </c>
      <c r="I294" s="151"/>
      <c r="J294" s="20">
        <v>860000000</v>
      </c>
      <c r="K294" s="39">
        <v>0.08</v>
      </c>
      <c r="L294" s="22">
        <f t="shared" si="45"/>
        <v>860000000</v>
      </c>
      <c r="M294" s="23">
        <f t="shared" si="42"/>
        <v>928800000.00000012</v>
      </c>
      <c r="N294" s="23">
        <f t="shared" si="43"/>
        <v>68800000</v>
      </c>
      <c r="O294" s="44" t="s">
        <v>83</v>
      </c>
      <c r="P294" s="23">
        <f t="shared" si="44"/>
        <v>464400000.00000006</v>
      </c>
      <c r="Q294" s="25">
        <f t="shared" si="40"/>
        <v>0.12328767123287671</v>
      </c>
      <c r="R294" s="23">
        <f t="shared" si="41"/>
        <v>1.5</v>
      </c>
      <c r="S294" s="26">
        <f t="shared" si="39"/>
        <v>0.12</v>
      </c>
      <c r="T294" s="27">
        <f t="shared" si="39"/>
        <v>1.5</v>
      </c>
      <c r="U294" s="24" t="str">
        <f t="shared" si="46"/>
        <v xml:space="preserve">0,12 sản phẩm/tháng hoặc 1,5 sản phẩm/năm </v>
      </c>
      <c r="V294" s="21" t="s">
        <v>45</v>
      </c>
      <c r="W294" s="21" t="s">
        <v>46</v>
      </c>
      <c r="X294" s="28"/>
      <c r="Y294" s="152" t="s">
        <v>1697</v>
      </c>
      <c r="Z294" s="151"/>
      <c r="AA294" s="153"/>
      <c r="AB294" s="154"/>
      <c r="AC294" s="153"/>
      <c r="AD294" s="153"/>
      <c r="AE294" s="154"/>
      <c r="AF294" s="155"/>
      <c r="AG294" s="156"/>
      <c r="AH294" s="157"/>
      <c r="AI294" s="158"/>
      <c r="AJ294" s="157"/>
      <c r="AK294" s="158"/>
      <c r="AL294" s="157"/>
      <c r="AM294" s="159"/>
      <c r="AN294" s="146"/>
      <c r="AO294" s="160"/>
      <c r="AP294" s="161"/>
      <c r="AQ294" s="149"/>
      <c r="AR294" s="65"/>
      <c r="AS294" s="66"/>
      <c r="AT294" s="66"/>
    </row>
    <row r="295" spans="1:46" ht="105.75" thickBot="1" x14ac:dyDescent="0.3">
      <c r="A295" s="14">
        <v>294</v>
      </c>
      <c r="B295" s="146" t="s">
        <v>1690</v>
      </c>
      <c r="C295" s="148" t="s">
        <v>1708</v>
      </c>
      <c r="D295" s="148" t="s">
        <v>1709</v>
      </c>
      <c r="E295" s="18"/>
      <c r="F295" s="18"/>
      <c r="G295" s="149" t="s">
        <v>43</v>
      </c>
      <c r="H295" s="150">
        <v>1</v>
      </c>
      <c r="I295" s="151"/>
      <c r="J295" s="20">
        <v>492000000</v>
      </c>
      <c r="K295" s="39">
        <v>0.08</v>
      </c>
      <c r="L295" s="22">
        <f t="shared" si="45"/>
        <v>492000000</v>
      </c>
      <c r="M295" s="23">
        <f t="shared" si="42"/>
        <v>531360000.00000006</v>
      </c>
      <c r="N295" s="23">
        <f t="shared" si="43"/>
        <v>39360000</v>
      </c>
      <c r="O295" s="44" t="s">
        <v>83</v>
      </c>
      <c r="P295" s="23">
        <f t="shared" si="44"/>
        <v>265680000.00000003</v>
      </c>
      <c r="Q295" s="25">
        <f t="shared" si="40"/>
        <v>0.12328767123287671</v>
      </c>
      <c r="R295" s="23">
        <f t="shared" si="41"/>
        <v>1.5</v>
      </c>
      <c r="S295" s="26">
        <f t="shared" si="39"/>
        <v>0.12</v>
      </c>
      <c r="T295" s="27">
        <f t="shared" si="39"/>
        <v>1.5</v>
      </c>
      <c r="U295" s="24" t="str">
        <f t="shared" si="46"/>
        <v xml:space="preserve">0,12 sản phẩm/tháng hoặc 1,5 sản phẩm/năm </v>
      </c>
      <c r="V295" s="21" t="s">
        <v>45</v>
      </c>
      <c r="W295" s="21" t="s">
        <v>46</v>
      </c>
      <c r="X295" s="28"/>
      <c r="Y295" s="152" t="s">
        <v>1710</v>
      </c>
      <c r="Z295" s="151"/>
      <c r="AA295" s="153"/>
      <c r="AB295" s="154"/>
      <c r="AC295" s="153"/>
      <c r="AD295" s="153"/>
      <c r="AE295" s="154"/>
      <c r="AF295" s="155"/>
      <c r="AG295" s="156"/>
      <c r="AH295" s="157"/>
      <c r="AI295" s="158"/>
      <c r="AJ295" s="157"/>
      <c r="AK295" s="158"/>
      <c r="AL295" s="157"/>
      <c r="AM295" s="159"/>
      <c r="AN295" s="146"/>
      <c r="AO295" s="160"/>
      <c r="AP295" s="161"/>
      <c r="AQ295" s="149"/>
      <c r="AR295" s="65"/>
      <c r="AS295" s="66"/>
      <c r="AT295" s="66"/>
    </row>
    <row r="296" spans="1:46" ht="75.75" thickBot="1" x14ac:dyDescent="0.3">
      <c r="A296" s="14">
        <v>295</v>
      </c>
      <c r="B296" s="146" t="s">
        <v>1690</v>
      </c>
      <c r="C296" s="148" t="s">
        <v>1711</v>
      </c>
      <c r="D296" s="148" t="s">
        <v>1712</v>
      </c>
      <c r="E296" s="18"/>
      <c r="F296" s="18"/>
      <c r="G296" s="149" t="s">
        <v>43</v>
      </c>
      <c r="H296" s="150">
        <v>4</v>
      </c>
      <c r="I296" s="151"/>
      <c r="J296" s="20">
        <v>175000000</v>
      </c>
      <c r="K296" s="39">
        <v>0.08</v>
      </c>
      <c r="L296" s="22">
        <f t="shared" si="45"/>
        <v>700000000</v>
      </c>
      <c r="M296" s="23">
        <f t="shared" si="42"/>
        <v>756000000</v>
      </c>
      <c r="N296" s="23">
        <f t="shared" si="43"/>
        <v>56000000</v>
      </c>
      <c r="O296" s="44" t="s">
        <v>83</v>
      </c>
      <c r="P296" s="23">
        <f t="shared" si="44"/>
        <v>378000000</v>
      </c>
      <c r="Q296" s="25">
        <f t="shared" si="40"/>
        <v>0.49315068493150682</v>
      </c>
      <c r="R296" s="23">
        <f t="shared" si="41"/>
        <v>6</v>
      </c>
      <c r="S296" s="26">
        <f t="shared" si="39"/>
        <v>0.49</v>
      </c>
      <c r="T296" s="27">
        <f t="shared" si="39"/>
        <v>6</v>
      </c>
      <c r="U296" s="24" t="str">
        <f t="shared" si="46"/>
        <v xml:space="preserve">0,49 sản phẩm/tháng hoặc 6 sản phẩm/năm </v>
      </c>
      <c r="V296" s="21" t="s">
        <v>45</v>
      </c>
      <c r="W296" s="21" t="s">
        <v>46</v>
      </c>
      <c r="X296" s="28"/>
      <c r="Y296" s="152" t="s">
        <v>1710</v>
      </c>
      <c r="Z296" s="151"/>
      <c r="AA296" s="153"/>
      <c r="AB296" s="154"/>
      <c r="AC296" s="153"/>
      <c r="AD296" s="153"/>
      <c r="AE296" s="154"/>
      <c r="AF296" s="155"/>
      <c r="AG296" s="156"/>
      <c r="AH296" s="157"/>
      <c r="AI296" s="158"/>
      <c r="AJ296" s="157"/>
      <c r="AK296" s="158"/>
      <c r="AL296" s="157"/>
      <c r="AM296" s="159"/>
      <c r="AN296" s="146"/>
      <c r="AO296" s="160"/>
      <c r="AP296" s="161"/>
      <c r="AQ296" s="149"/>
      <c r="AR296" s="65"/>
      <c r="AS296" s="66"/>
      <c r="AT296" s="66"/>
    </row>
    <row r="297" spans="1:46" ht="60.75" thickBot="1" x14ac:dyDescent="0.3">
      <c r="A297" s="14">
        <v>296</v>
      </c>
      <c r="B297" s="146" t="s">
        <v>1713</v>
      </c>
      <c r="C297" s="148" t="s">
        <v>1714</v>
      </c>
      <c r="D297" s="148" t="s">
        <v>1715</v>
      </c>
      <c r="E297" s="18"/>
      <c r="F297" s="18"/>
      <c r="G297" s="149" t="s">
        <v>133</v>
      </c>
      <c r="H297" s="150">
        <v>2249</v>
      </c>
      <c r="I297" s="151"/>
      <c r="J297" s="20">
        <v>910000</v>
      </c>
      <c r="K297" s="39">
        <v>0.1</v>
      </c>
      <c r="L297" s="22">
        <f t="shared" si="45"/>
        <v>2046590000</v>
      </c>
      <c r="M297" s="23">
        <f t="shared" si="42"/>
        <v>2251249000</v>
      </c>
      <c r="N297" s="23">
        <f t="shared" si="43"/>
        <v>204659000</v>
      </c>
      <c r="O297" s="44" t="s">
        <v>44</v>
      </c>
      <c r="P297" s="23">
        <f t="shared" si="44"/>
        <v>1125624500</v>
      </c>
      <c r="Q297" s="25">
        <f t="shared" si="40"/>
        <v>277.27397260273972</v>
      </c>
      <c r="R297" s="23">
        <f t="shared" si="41"/>
        <v>3373.5</v>
      </c>
      <c r="S297" s="26">
        <f t="shared" si="39"/>
        <v>277.27</v>
      </c>
      <c r="T297" s="27">
        <f t="shared" si="39"/>
        <v>3373.5</v>
      </c>
      <c r="U297" s="24" t="str">
        <f t="shared" si="46"/>
        <v xml:space="preserve">277,27 sản phẩm/tháng hoặc 3373,5 sản phẩm/năm </v>
      </c>
      <c r="V297" s="21" t="s">
        <v>45</v>
      </c>
      <c r="W297" s="21" t="s">
        <v>46</v>
      </c>
      <c r="X297" s="28"/>
      <c r="Y297" s="152" t="s">
        <v>1716</v>
      </c>
      <c r="Z297" s="151" t="s">
        <v>1717</v>
      </c>
      <c r="AA297" s="153"/>
      <c r="AB297" s="154"/>
      <c r="AC297" s="153"/>
      <c r="AD297" s="153"/>
      <c r="AE297" s="154"/>
      <c r="AF297" s="155"/>
      <c r="AG297" s="156"/>
      <c r="AH297" s="157"/>
      <c r="AI297" s="158"/>
      <c r="AJ297" s="157"/>
      <c r="AK297" s="158"/>
      <c r="AL297" s="157"/>
      <c r="AM297" s="159"/>
      <c r="AN297" s="146"/>
      <c r="AO297" s="160"/>
      <c r="AP297" s="161"/>
      <c r="AQ297" s="149"/>
      <c r="AR297" s="65"/>
      <c r="AS297" s="66"/>
      <c r="AT297" s="66"/>
    </row>
    <row r="298" spans="1:46" ht="60.75" thickBot="1" x14ac:dyDescent="0.3">
      <c r="A298" s="14">
        <v>297</v>
      </c>
      <c r="B298" s="146" t="s">
        <v>1713</v>
      </c>
      <c r="C298" s="148" t="s">
        <v>1718</v>
      </c>
      <c r="D298" s="148" t="s">
        <v>1719</v>
      </c>
      <c r="E298" s="18"/>
      <c r="F298" s="18"/>
      <c r="G298" s="149" t="s">
        <v>43</v>
      </c>
      <c r="H298" s="150">
        <v>55</v>
      </c>
      <c r="I298" s="151"/>
      <c r="J298" s="20">
        <v>341000</v>
      </c>
      <c r="K298" s="39">
        <v>0.08</v>
      </c>
      <c r="L298" s="22">
        <f t="shared" si="45"/>
        <v>18755000</v>
      </c>
      <c r="M298" s="23">
        <f t="shared" si="42"/>
        <v>20255400</v>
      </c>
      <c r="N298" s="23">
        <f t="shared" si="43"/>
        <v>1500400</v>
      </c>
      <c r="O298" s="44" t="s">
        <v>83</v>
      </c>
      <c r="P298" s="23">
        <f t="shared" si="44"/>
        <v>10127700</v>
      </c>
      <c r="Q298" s="25">
        <f t="shared" si="40"/>
        <v>6.7808219178082201</v>
      </c>
      <c r="R298" s="23">
        <f t="shared" si="41"/>
        <v>82.5</v>
      </c>
      <c r="S298" s="26">
        <f t="shared" si="39"/>
        <v>6.78</v>
      </c>
      <c r="T298" s="27">
        <f t="shared" si="39"/>
        <v>82.5</v>
      </c>
      <c r="U298" s="24" t="str">
        <f t="shared" si="46"/>
        <v xml:space="preserve">6,78 sản phẩm/tháng hoặc 82,5 sản phẩm/năm </v>
      </c>
      <c r="V298" s="39"/>
      <c r="W298" s="21" t="s">
        <v>46</v>
      </c>
      <c r="X298" s="28"/>
      <c r="Y298" s="152" t="s">
        <v>1720</v>
      </c>
      <c r="Z298" s="151" t="s">
        <v>1721</v>
      </c>
      <c r="AA298" s="153"/>
      <c r="AB298" s="154"/>
      <c r="AC298" s="153"/>
      <c r="AD298" s="153"/>
      <c r="AE298" s="154"/>
      <c r="AF298" s="155"/>
      <c r="AG298" s="156"/>
      <c r="AH298" s="157"/>
      <c r="AI298" s="158"/>
      <c r="AJ298" s="157"/>
      <c r="AK298" s="158"/>
      <c r="AL298" s="157"/>
      <c r="AM298" s="159"/>
      <c r="AN298" s="146"/>
      <c r="AO298" s="160"/>
      <c r="AP298" s="161"/>
      <c r="AQ298" s="149"/>
      <c r="AR298" s="65"/>
      <c r="AS298" s="66"/>
      <c r="AT298" s="66"/>
    </row>
    <row r="299" spans="1:46" ht="60.75" thickBot="1" x14ac:dyDescent="0.3">
      <c r="A299" s="14">
        <v>298</v>
      </c>
      <c r="B299" s="146" t="s">
        <v>1713</v>
      </c>
      <c r="C299" s="148" t="s">
        <v>1722</v>
      </c>
      <c r="D299" s="148" t="s">
        <v>1723</v>
      </c>
      <c r="E299" s="18"/>
      <c r="F299" s="18"/>
      <c r="G299" s="149" t="s">
        <v>43</v>
      </c>
      <c r="H299" s="150">
        <v>204</v>
      </c>
      <c r="I299" s="151"/>
      <c r="J299" s="20">
        <v>210000</v>
      </c>
      <c r="K299" s="39">
        <v>0.08</v>
      </c>
      <c r="L299" s="22">
        <f t="shared" si="45"/>
        <v>42840000</v>
      </c>
      <c r="M299" s="23">
        <f t="shared" si="42"/>
        <v>46267200</v>
      </c>
      <c r="N299" s="23">
        <f t="shared" si="43"/>
        <v>3427200</v>
      </c>
      <c r="O299" s="44" t="s">
        <v>83</v>
      </c>
      <c r="P299" s="23">
        <f t="shared" si="44"/>
        <v>23133600</v>
      </c>
      <c r="Q299" s="25">
        <f t="shared" si="40"/>
        <v>25.150684931506849</v>
      </c>
      <c r="R299" s="23">
        <f t="shared" si="41"/>
        <v>306</v>
      </c>
      <c r="S299" s="26">
        <f t="shared" si="39"/>
        <v>25.15</v>
      </c>
      <c r="T299" s="27">
        <f t="shared" si="39"/>
        <v>306</v>
      </c>
      <c r="U299" s="24" t="str">
        <f t="shared" si="46"/>
        <v xml:space="preserve">25,15 sản phẩm/tháng hoặc 306 sản phẩm/năm </v>
      </c>
      <c r="V299" s="21" t="s">
        <v>45</v>
      </c>
      <c r="W299" s="21" t="s">
        <v>46</v>
      </c>
      <c r="X299" s="28"/>
      <c r="Y299" s="152" t="s">
        <v>1720</v>
      </c>
      <c r="Z299" s="151" t="s">
        <v>1724</v>
      </c>
      <c r="AA299" s="153"/>
      <c r="AB299" s="154"/>
      <c r="AC299" s="153"/>
      <c r="AD299" s="153"/>
      <c r="AE299" s="154"/>
      <c r="AF299" s="155"/>
      <c r="AG299" s="156"/>
      <c r="AH299" s="157"/>
      <c r="AI299" s="158"/>
      <c r="AJ299" s="157"/>
      <c r="AK299" s="158"/>
      <c r="AL299" s="157"/>
      <c r="AM299" s="159"/>
      <c r="AN299" s="146"/>
      <c r="AO299" s="160"/>
      <c r="AP299" s="161"/>
      <c r="AQ299" s="149"/>
      <c r="AR299" s="65"/>
      <c r="AS299" s="66"/>
      <c r="AT299" s="66"/>
    </row>
    <row r="300" spans="1:46" ht="60.75" thickBot="1" x14ac:dyDescent="0.3">
      <c r="A300" s="14">
        <v>299</v>
      </c>
      <c r="B300" s="146" t="s">
        <v>1713</v>
      </c>
      <c r="C300" s="148" t="s">
        <v>1725</v>
      </c>
      <c r="D300" s="148" t="s">
        <v>1726</v>
      </c>
      <c r="E300" s="18"/>
      <c r="F300" s="18"/>
      <c r="G300" s="149" t="s">
        <v>133</v>
      </c>
      <c r="H300" s="150">
        <v>220</v>
      </c>
      <c r="I300" s="151"/>
      <c r="J300" s="20">
        <v>920000</v>
      </c>
      <c r="K300" s="39">
        <v>0.1</v>
      </c>
      <c r="L300" s="22">
        <f t="shared" si="45"/>
        <v>202400000</v>
      </c>
      <c r="M300" s="23">
        <f t="shared" si="42"/>
        <v>222640000.00000003</v>
      </c>
      <c r="N300" s="23">
        <f t="shared" si="43"/>
        <v>20240000</v>
      </c>
      <c r="O300" s="44" t="s">
        <v>44</v>
      </c>
      <c r="P300" s="23">
        <f t="shared" si="44"/>
        <v>111320000.00000001</v>
      </c>
      <c r="Q300" s="25">
        <f t="shared" si="40"/>
        <v>27.12328767123288</v>
      </c>
      <c r="R300" s="23">
        <f t="shared" si="41"/>
        <v>330</v>
      </c>
      <c r="S300" s="26">
        <f t="shared" si="39"/>
        <v>27.12</v>
      </c>
      <c r="T300" s="27">
        <f t="shared" si="39"/>
        <v>330</v>
      </c>
      <c r="U300" s="24" t="str">
        <f t="shared" si="46"/>
        <v xml:space="preserve">27,12 sản phẩm/tháng hoặc 330 sản phẩm/năm </v>
      </c>
      <c r="V300" s="21" t="s">
        <v>45</v>
      </c>
      <c r="W300" s="21" t="s">
        <v>46</v>
      </c>
      <c r="X300" s="28"/>
      <c r="Y300" s="152" t="s">
        <v>1716</v>
      </c>
      <c r="Z300" s="151"/>
      <c r="AA300" s="153"/>
      <c r="AB300" s="154"/>
      <c r="AC300" s="153"/>
      <c r="AD300" s="153"/>
      <c r="AE300" s="154"/>
      <c r="AF300" s="155"/>
      <c r="AG300" s="156"/>
      <c r="AH300" s="157"/>
      <c r="AI300" s="158"/>
      <c r="AJ300" s="157"/>
      <c r="AK300" s="158"/>
      <c r="AL300" s="157"/>
      <c r="AM300" s="159"/>
      <c r="AN300" s="146"/>
      <c r="AO300" s="160"/>
      <c r="AP300" s="161"/>
      <c r="AQ300" s="149"/>
      <c r="AR300" s="65"/>
      <c r="AS300" s="66"/>
      <c r="AT300" s="66"/>
    </row>
    <row r="301" spans="1:46" ht="45.75" thickBot="1" x14ac:dyDescent="0.3">
      <c r="A301" s="14">
        <v>300</v>
      </c>
      <c r="B301" s="146" t="s">
        <v>1713</v>
      </c>
      <c r="C301" s="148" t="s">
        <v>1727</v>
      </c>
      <c r="D301" s="148" t="s">
        <v>1728</v>
      </c>
      <c r="E301" s="18"/>
      <c r="F301" s="18"/>
      <c r="G301" s="149" t="s">
        <v>43</v>
      </c>
      <c r="H301" s="150">
        <v>26</v>
      </c>
      <c r="I301" s="151"/>
      <c r="J301" s="20">
        <v>184000</v>
      </c>
      <c r="K301" s="39">
        <v>0.08</v>
      </c>
      <c r="L301" s="22">
        <f t="shared" si="45"/>
        <v>4784000</v>
      </c>
      <c r="M301" s="23">
        <f t="shared" si="42"/>
        <v>5166720</v>
      </c>
      <c r="N301" s="23">
        <f t="shared" si="43"/>
        <v>382720</v>
      </c>
      <c r="O301" s="44" t="s">
        <v>83</v>
      </c>
      <c r="P301" s="23">
        <f t="shared" si="44"/>
        <v>2583360</v>
      </c>
      <c r="Q301" s="25">
        <f t="shared" si="40"/>
        <v>3.2054794520547949</v>
      </c>
      <c r="R301" s="23">
        <f t="shared" si="41"/>
        <v>39</v>
      </c>
      <c r="S301" s="26">
        <f t="shared" si="39"/>
        <v>3.21</v>
      </c>
      <c r="T301" s="27">
        <f t="shared" si="39"/>
        <v>39</v>
      </c>
      <c r="U301" s="24" t="str">
        <f t="shared" si="46"/>
        <v xml:space="preserve">3,21 sản phẩm/tháng hoặc 39 sản phẩm/năm </v>
      </c>
      <c r="V301" s="39"/>
      <c r="W301" s="21" t="s">
        <v>46</v>
      </c>
      <c r="X301" s="28"/>
      <c r="Y301" s="152" t="s">
        <v>1720</v>
      </c>
      <c r="Z301" s="151"/>
      <c r="AA301" s="153"/>
      <c r="AB301" s="154"/>
      <c r="AC301" s="153"/>
      <c r="AD301" s="153"/>
      <c r="AE301" s="154"/>
      <c r="AF301" s="155"/>
      <c r="AG301" s="156"/>
      <c r="AH301" s="157"/>
      <c r="AI301" s="158"/>
      <c r="AJ301" s="157"/>
      <c r="AK301" s="158"/>
      <c r="AL301" s="157"/>
      <c r="AM301" s="159"/>
      <c r="AN301" s="146"/>
      <c r="AO301" s="160"/>
      <c r="AP301" s="161"/>
      <c r="AQ301" s="149"/>
      <c r="AR301" s="65"/>
      <c r="AS301" s="66"/>
      <c r="AT301" s="66"/>
    </row>
    <row r="302" spans="1:46" ht="45.75" thickBot="1" x14ac:dyDescent="0.3">
      <c r="A302" s="14">
        <v>301</v>
      </c>
      <c r="B302" s="146" t="s">
        <v>1713</v>
      </c>
      <c r="C302" s="148" t="s">
        <v>1729</v>
      </c>
      <c r="D302" s="148" t="s">
        <v>1730</v>
      </c>
      <c r="E302" s="18"/>
      <c r="F302" s="18"/>
      <c r="G302" s="149" t="s">
        <v>43</v>
      </c>
      <c r="H302" s="150">
        <v>14</v>
      </c>
      <c r="I302" s="151"/>
      <c r="J302" s="20">
        <v>345000</v>
      </c>
      <c r="K302" s="39">
        <v>0.08</v>
      </c>
      <c r="L302" s="22">
        <f t="shared" si="45"/>
        <v>4830000</v>
      </c>
      <c r="M302" s="23">
        <f t="shared" si="42"/>
        <v>5216400</v>
      </c>
      <c r="N302" s="23">
        <f t="shared" si="43"/>
        <v>386400</v>
      </c>
      <c r="O302" s="44" t="s">
        <v>44</v>
      </c>
      <c r="P302" s="23">
        <f t="shared" si="44"/>
        <v>2608200</v>
      </c>
      <c r="Q302" s="25">
        <f t="shared" si="40"/>
        <v>1.7260273972602738</v>
      </c>
      <c r="R302" s="23">
        <f t="shared" si="41"/>
        <v>21</v>
      </c>
      <c r="S302" s="26">
        <f t="shared" si="39"/>
        <v>1.73</v>
      </c>
      <c r="T302" s="27">
        <f t="shared" si="39"/>
        <v>21</v>
      </c>
      <c r="U302" s="24" t="str">
        <f t="shared" si="46"/>
        <v xml:space="preserve">1,73 sản phẩm/tháng hoặc 21 sản phẩm/năm </v>
      </c>
      <c r="V302" s="39"/>
      <c r="W302" s="21" t="s">
        <v>46</v>
      </c>
      <c r="X302" s="28"/>
      <c r="Y302" s="152" t="s">
        <v>1731</v>
      </c>
      <c r="Z302" s="151"/>
      <c r="AA302" s="153"/>
      <c r="AB302" s="154"/>
      <c r="AC302" s="153"/>
      <c r="AD302" s="153"/>
      <c r="AE302" s="154"/>
      <c r="AF302" s="155"/>
      <c r="AG302" s="156"/>
      <c r="AH302" s="157"/>
      <c r="AI302" s="158"/>
      <c r="AJ302" s="157"/>
      <c r="AK302" s="158"/>
      <c r="AL302" s="157"/>
      <c r="AM302" s="159"/>
      <c r="AN302" s="146"/>
      <c r="AO302" s="160"/>
      <c r="AP302" s="161"/>
      <c r="AQ302" s="149"/>
      <c r="AR302" s="65"/>
      <c r="AS302" s="66"/>
      <c r="AT302" s="66"/>
    </row>
    <row r="303" spans="1:46" ht="60.75" thickBot="1" x14ac:dyDescent="0.3">
      <c r="A303" s="14">
        <v>302</v>
      </c>
      <c r="B303" s="146" t="s">
        <v>1713</v>
      </c>
      <c r="C303" s="148" t="s">
        <v>1732</v>
      </c>
      <c r="D303" s="148" t="s">
        <v>1733</v>
      </c>
      <c r="E303" s="18"/>
      <c r="F303" s="18"/>
      <c r="G303" s="149" t="s">
        <v>133</v>
      </c>
      <c r="H303" s="150">
        <v>220</v>
      </c>
      <c r="I303" s="151"/>
      <c r="J303" s="20">
        <v>1448000</v>
      </c>
      <c r="K303" s="39">
        <v>0.1</v>
      </c>
      <c r="L303" s="22">
        <f t="shared" si="45"/>
        <v>318560000</v>
      </c>
      <c r="M303" s="23">
        <f t="shared" si="42"/>
        <v>350416000</v>
      </c>
      <c r="N303" s="23">
        <f t="shared" si="43"/>
        <v>31856000</v>
      </c>
      <c r="O303" s="44" t="s">
        <v>44</v>
      </c>
      <c r="P303" s="23">
        <f t="shared" si="44"/>
        <v>175208000</v>
      </c>
      <c r="Q303" s="25">
        <f t="shared" si="40"/>
        <v>27.12328767123288</v>
      </c>
      <c r="R303" s="23">
        <f t="shared" si="41"/>
        <v>330</v>
      </c>
      <c r="S303" s="26">
        <f t="shared" si="39"/>
        <v>27.12</v>
      </c>
      <c r="T303" s="27">
        <f t="shared" si="39"/>
        <v>330</v>
      </c>
      <c r="U303" s="24" t="str">
        <f t="shared" si="46"/>
        <v xml:space="preserve">27,12 sản phẩm/tháng hoặc 330 sản phẩm/năm </v>
      </c>
      <c r="V303" s="21" t="s">
        <v>45</v>
      </c>
      <c r="W303" s="21" t="s">
        <v>46</v>
      </c>
      <c r="X303" s="28"/>
      <c r="Y303" s="152" t="s">
        <v>1716</v>
      </c>
      <c r="Z303" s="151" t="s">
        <v>1734</v>
      </c>
      <c r="AA303" s="153"/>
      <c r="AB303" s="154"/>
      <c r="AC303" s="153"/>
      <c r="AD303" s="153"/>
      <c r="AE303" s="154"/>
      <c r="AF303" s="155"/>
      <c r="AG303" s="156"/>
      <c r="AH303" s="157"/>
      <c r="AI303" s="158"/>
      <c r="AJ303" s="157"/>
      <c r="AK303" s="158"/>
      <c r="AL303" s="157"/>
      <c r="AM303" s="159"/>
      <c r="AN303" s="146"/>
      <c r="AO303" s="160"/>
      <c r="AP303" s="161"/>
      <c r="AQ303" s="149"/>
      <c r="AR303" s="65"/>
      <c r="AS303" s="66"/>
      <c r="AT303" s="66"/>
    </row>
    <row r="304" spans="1:46" ht="45.75" thickBot="1" x14ac:dyDescent="0.3">
      <c r="A304" s="14">
        <v>303</v>
      </c>
      <c r="B304" s="146" t="s">
        <v>1713</v>
      </c>
      <c r="C304" s="148" t="s">
        <v>1735</v>
      </c>
      <c r="D304" s="148" t="s">
        <v>1736</v>
      </c>
      <c r="E304" s="18"/>
      <c r="F304" s="18"/>
      <c r="G304" s="149" t="s">
        <v>43</v>
      </c>
      <c r="H304" s="150">
        <v>34</v>
      </c>
      <c r="I304" s="151"/>
      <c r="J304" s="20">
        <v>410000</v>
      </c>
      <c r="K304" s="39">
        <v>0.08</v>
      </c>
      <c r="L304" s="22">
        <f t="shared" si="45"/>
        <v>13940000</v>
      </c>
      <c r="M304" s="23">
        <f t="shared" si="42"/>
        <v>15055200.000000002</v>
      </c>
      <c r="N304" s="23">
        <f t="shared" si="43"/>
        <v>1115200</v>
      </c>
      <c r="O304" s="44" t="s">
        <v>83</v>
      </c>
      <c r="P304" s="23">
        <f t="shared" si="44"/>
        <v>7527600.0000000009</v>
      </c>
      <c r="Q304" s="25">
        <f t="shared" si="40"/>
        <v>4.1917808219178081</v>
      </c>
      <c r="R304" s="23">
        <f t="shared" si="41"/>
        <v>51</v>
      </c>
      <c r="S304" s="26">
        <f t="shared" si="39"/>
        <v>4.1900000000000004</v>
      </c>
      <c r="T304" s="27">
        <f t="shared" si="39"/>
        <v>51</v>
      </c>
      <c r="U304" s="24" t="str">
        <f t="shared" si="46"/>
        <v xml:space="preserve">4,19 sản phẩm/tháng hoặc 51 sản phẩm/năm </v>
      </c>
      <c r="V304" s="39"/>
      <c r="W304" s="21" t="s">
        <v>46</v>
      </c>
      <c r="X304" s="28"/>
      <c r="Y304" s="152" t="s">
        <v>1720</v>
      </c>
      <c r="Z304" s="151"/>
      <c r="AA304" s="153"/>
      <c r="AB304" s="154"/>
      <c r="AC304" s="153"/>
      <c r="AD304" s="153"/>
      <c r="AE304" s="154"/>
      <c r="AF304" s="155"/>
      <c r="AG304" s="156"/>
      <c r="AH304" s="157"/>
      <c r="AI304" s="158"/>
      <c r="AJ304" s="157"/>
      <c r="AK304" s="158"/>
      <c r="AL304" s="157"/>
      <c r="AM304" s="159"/>
      <c r="AN304" s="146"/>
      <c r="AO304" s="160"/>
      <c r="AP304" s="161"/>
      <c r="AQ304" s="149"/>
      <c r="AR304" s="65"/>
      <c r="AS304" s="66"/>
      <c r="AT304" s="66"/>
    </row>
    <row r="305" spans="1:46" ht="165.75" thickBot="1" x14ac:dyDescent="0.3">
      <c r="A305" s="14">
        <v>304</v>
      </c>
      <c r="B305" s="146" t="s">
        <v>1737</v>
      </c>
      <c r="C305" s="148" t="s">
        <v>1738</v>
      </c>
      <c r="D305" s="148" t="s">
        <v>1739</v>
      </c>
      <c r="E305" s="18"/>
      <c r="F305" s="18"/>
      <c r="G305" s="149" t="s">
        <v>43</v>
      </c>
      <c r="H305" s="150">
        <v>4</v>
      </c>
      <c r="I305" s="151"/>
      <c r="J305" s="20">
        <v>235000000</v>
      </c>
      <c r="K305" s="39">
        <v>0.08</v>
      </c>
      <c r="L305" s="22">
        <f t="shared" si="45"/>
        <v>940000000</v>
      </c>
      <c r="M305" s="23">
        <f t="shared" si="42"/>
        <v>1015200000.0000001</v>
      </c>
      <c r="N305" s="23">
        <f t="shared" si="43"/>
        <v>75200000</v>
      </c>
      <c r="O305" s="44" t="s">
        <v>83</v>
      </c>
      <c r="P305" s="23">
        <f t="shared" si="44"/>
        <v>507600000.00000006</v>
      </c>
      <c r="Q305" s="25">
        <f t="shared" si="40"/>
        <v>0.49315068493150682</v>
      </c>
      <c r="R305" s="23">
        <f t="shared" si="41"/>
        <v>6</v>
      </c>
      <c r="S305" s="26">
        <f t="shared" si="39"/>
        <v>0.49</v>
      </c>
      <c r="T305" s="27">
        <f t="shared" si="39"/>
        <v>6</v>
      </c>
      <c r="U305" s="24" t="str">
        <f t="shared" si="46"/>
        <v xml:space="preserve">0,49 sản phẩm/tháng hoặc 6 sản phẩm/năm </v>
      </c>
      <c r="V305" s="21" t="s">
        <v>45</v>
      </c>
      <c r="W305" s="21" t="s">
        <v>46</v>
      </c>
      <c r="X305" s="28"/>
      <c r="Y305" s="152" t="s">
        <v>1740</v>
      </c>
      <c r="Z305" s="151"/>
      <c r="AA305" s="153"/>
      <c r="AB305" s="154"/>
      <c r="AC305" s="153"/>
      <c r="AD305" s="153"/>
      <c r="AE305" s="154"/>
      <c r="AF305" s="155"/>
      <c r="AG305" s="156"/>
      <c r="AH305" s="157"/>
      <c r="AI305" s="158"/>
      <c r="AJ305" s="157"/>
      <c r="AK305" s="158"/>
      <c r="AL305" s="157"/>
      <c r="AM305" s="159"/>
      <c r="AN305" s="146"/>
      <c r="AO305" s="160"/>
      <c r="AP305" s="161"/>
      <c r="AQ305" s="149"/>
      <c r="AR305" s="65"/>
      <c r="AS305" s="66"/>
      <c r="AT305" s="66"/>
    </row>
    <row r="306" spans="1:46" ht="165.75" thickBot="1" x14ac:dyDescent="0.3">
      <c r="A306" s="14">
        <v>305</v>
      </c>
      <c r="B306" s="163" t="s">
        <v>1737</v>
      </c>
      <c r="C306" s="164" t="s">
        <v>1741</v>
      </c>
      <c r="D306" s="164" t="s">
        <v>1742</v>
      </c>
      <c r="E306" s="165"/>
      <c r="F306" s="165"/>
      <c r="G306" s="166" t="s">
        <v>43</v>
      </c>
      <c r="H306" s="167">
        <v>2</v>
      </c>
      <c r="I306" s="168"/>
      <c r="J306" s="169">
        <v>169000000</v>
      </c>
      <c r="K306" s="170">
        <v>0.08</v>
      </c>
      <c r="L306" s="171">
        <f t="shared" si="45"/>
        <v>338000000</v>
      </c>
      <c r="M306" s="172">
        <f t="shared" si="42"/>
        <v>365040000</v>
      </c>
      <c r="N306" s="172">
        <f t="shared" si="43"/>
        <v>27040000</v>
      </c>
      <c r="O306" s="173" t="s">
        <v>83</v>
      </c>
      <c r="P306" s="23">
        <f t="shared" si="44"/>
        <v>182520000</v>
      </c>
      <c r="Q306" s="25">
        <f t="shared" si="40"/>
        <v>0.24657534246575341</v>
      </c>
      <c r="R306" s="23">
        <f t="shared" si="41"/>
        <v>3</v>
      </c>
      <c r="S306" s="26">
        <f t="shared" si="39"/>
        <v>0.25</v>
      </c>
      <c r="T306" s="27">
        <f t="shared" si="39"/>
        <v>3</v>
      </c>
      <c r="U306" s="24" t="str">
        <f t="shared" si="46"/>
        <v xml:space="preserve">0,25 sản phẩm/tháng hoặc 3 sản phẩm/năm </v>
      </c>
      <c r="V306" s="21" t="s">
        <v>45</v>
      </c>
      <c r="W306" s="21" t="s">
        <v>46</v>
      </c>
      <c r="X306" s="28"/>
      <c r="Y306" s="152" t="s">
        <v>1740</v>
      </c>
      <c r="Z306" s="151"/>
      <c r="AA306" s="153"/>
      <c r="AB306" s="154"/>
      <c r="AC306" s="153"/>
      <c r="AD306" s="153"/>
      <c r="AE306" s="154"/>
      <c r="AF306" s="155"/>
      <c r="AG306" s="156"/>
      <c r="AH306" s="157"/>
      <c r="AI306" s="158"/>
      <c r="AJ306" s="157"/>
      <c r="AK306" s="158"/>
      <c r="AL306" s="157"/>
      <c r="AM306" s="159"/>
      <c r="AN306" s="146"/>
      <c r="AO306" s="160"/>
      <c r="AP306" s="161"/>
      <c r="AQ306" s="149"/>
      <c r="AR306" s="65"/>
      <c r="AS306" s="66"/>
      <c r="AT306" s="66"/>
    </row>
    <row r="307" spans="1:46" ht="90" x14ac:dyDescent="0.25">
      <c r="A307" s="155"/>
      <c r="B307" s="146" t="s">
        <v>1668</v>
      </c>
      <c r="C307" s="148" t="s">
        <v>1743</v>
      </c>
      <c r="D307" s="162" t="s">
        <v>1744</v>
      </c>
      <c r="E307" s="174"/>
      <c r="F307" s="174"/>
      <c r="G307" s="149" t="s">
        <v>1745</v>
      </c>
      <c r="H307" s="150">
        <v>1</v>
      </c>
      <c r="I307" s="151"/>
      <c r="J307" s="20">
        <v>155000000</v>
      </c>
      <c r="K307" s="39">
        <v>0.08</v>
      </c>
      <c r="L307" s="22">
        <v>155000000</v>
      </c>
      <c r="M307" s="23">
        <v>167400000</v>
      </c>
      <c r="N307" s="23">
        <v>12400000</v>
      </c>
      <c r="O307" s="44" t="s">
        <v>1746</v>
      </c>
      <c r="P307" s="175"/>
      <c r="Q307" s="176"/>
      <c r="R307" s="175"/>
      <c r="S307" s="177"/>
      <c r="T307" s="178"/>
      <c r="U307" s="179"/>
      <c r="V307" s="21"/>
      <c r="W307" s="21" t="s">
        <v>1747</v>
      </c>
      <c r="X307" s="180"/>
      <c r="Y307" s="180"/>
      <c r="Z307" s="153"/>
      <c r="AA307" s="153"/>
      <c r="AB307" s="154"/>
      <c r="AC307" s="153"/>
      <c r="AD307" s="153"/>
      <c r="AE307" s="154"/>
      <c r="AF307" s="155"/>
      <c r="AG307" s="156"/>
      <c r="AH307" s="181"/>
      <c r="AI307" s="182"/>
      <c r="AJ307" s="181"/>
      <c r="AK307" s="182"/>
      <c r="AL307" s="181"/>
      <c r="AM307" s="183"/>
      <c r="AN307" s="184"/>
      <c r="AO307" s="185"/>
      <c r="AP307" s="186"/>
      <c r="AQ307" s="155"/>
      <c r="AR307" s="66"/>
      <c r="AS307" s="66"/>
      <c r="AT307" s="66"/>
    </row>
    <row r="308" spans="1:46" x14ac:dyDescent="0.25">
      <c r="A308" s="187"/>
      <c r="B308" s="188"/>
      <c r="C308" s="189"/>
      <c r="D308" s="190"/>
      <c r="E308" s="191"/>
      <c r="F308" s="191"/>
      <c r="G308" s="192"/>
      <c r="H308" s="193"/>
      <c r="I308" s="192"/>
      <c r="J308" s="192"/>
      <c r="K308" s="194" t="s">
        <v>1748</v>
      </c>
      <c r="L308" s="195">
        <f>SUM(L2:L307)</f>
        <v>68635664162</v>
      </c>
      <c r="M308" s="195">
        <f>SUM(M2:M307)</f>
        <v>74263053124.408005</v>
      </c>
      <c r="N308" s="175">
        <f>SUM(N2:N307)</f>
        <v>5627388962.408</v>
      </c>
      <c r="O308" s="192"/>
      <c r="P308" s="175">
        <f>M308/2</f>
        <v>37131526562.204002</v>
      </c>
      <c r="Q308" s="176"/>
      <c r="R308" s="175"/>
      <c r="S308" s="196"/>
      <c r="T308" s="197"/>
      <c r="U308" s="179"/>
      <c r="V308" s="192"/>
      <c r="W308" s="192"/>
      <c r="X308" s="192"/>
      <c r="Y308" s="192"/>
      <c r="Z308" s="192"/>
      <c r="AA308" s="192"/>
      <c r="AB308" s="192"/>
      <c r="AC308" s="192"/>
      <c r="AD308" s="192"/>
      <c r="AE308" s="192"/>
      <c r="AF308" s="192"/>
      <c r="AG308" s="192"/>
      <c r="AH308" s="198"/>
      <c r="AI308" s="198"/>
      <c r="AJ308" s="198"/>
      <c r="AK308" s="198"/>
      <c r="AL308" s="198"/>
      <c r="AM308" s="198"/>
      <c r="AN308" s="188"/>
      <c r="AO308" s="199"/>
      <c r="AP308" s="200"/>
      <c r="AQ308" s="192"/>
      <c r="AR308" s="13"/>
      <c r="AS308" s="13"/>
      <c r="AT308" s="13"/>
    </row>
    <row r="309" spans="1:46" x14ac:dyDescent="0.25">
      <c r="A309" s="149"/>
      <c r="B309" s="188"/>
      <c r="C309" s="189"/>
      <c r="D309" s="190"/>
      <c r="E309" s="18"/>
      <c r="F309" s="18"/>
      <c r="G309" s="192"/>
      <c r="H309" s="193"/>
      <c r="I309" s="192"/>
      <c r="J309" s="192"/>
      <c r="K309" s="201" t="s">
        <v>1749</v>
      </c>
      <c r="L309" s="202">
        <f>M316*1.5</f>
        <v>111394579686</v>
      </c>
      <c r="M309" s="203"/>
      <c r="N309" s="23"/>
      <c r="O309" s="192"/>
      <c r="P309" s="23">
        <f>M309/2</f>
        <v>0</v>
      </c>
      <c r="Q309" s="25"/>
      <c r="R309" s="23"/>
      <c r="S309" s="196"/>
      <c r="T309" s="197"/>
      <c r="U309" s="24"/>
      <c r="V309" s="192"/>
      <c r="W309" s="192"/>
      <c r="X309" s="192"/>
      <c r="Y309" s="192"/>
      <c r="Z309" s="192"/>
      <c r="AA309" s="192"/>
      <c r="AB309" s="192"/>
      <c r="AC309" s="192"/>
      <c r="AD309" s="192"/>
      <c r="AE309" s="192"/>
      <c r="AF309" s="192"/>
      <c r="AG309" s="192"/>
      <c r="AH309" s="198"/>
      <c r="AI309" s="198"/>
      <c r="AJ309" s="198"/>
      <c r="AK309" s="198"/>
      <c r="AL309" s="198"/>
      <c r="AM309" s="198"/>
      <c r="AN309" s="188"/>
      <c r="AO309" s="204"/>
      <c r="AP309" s="205"/>
      <c r="AQ309" s="192"/>
      <c r="AR309" s="13"/>
      <c r="AS309" s="13"/>
      <c r="AT309" s="13"/>
    </row>
    <row r="310" spans="1:46" x14ac:dyDescent="0.25">
      <c r="A310" s="187"/>
      <c r="B310" s="188"/>
      <c r="C310" s="189"/>
      <c r="D310" s="190"/>
      <c r="E310" s="18"/>
      <c r="F310" s="18"/>
      <c r="G310" s="192"/>
      <c r="H310" s="193"/>
      <c r="I310" s="192"/>
      <c r="J310" s="192"/>
      <c r="K310" s="201" t="s">
        <v>1750</v>
      </c>
      <c r="L310" s="203"/>
      <c r="M310" s="202">
        <f>M316/2</f>
        <v>37131526562</v>
      </c>
      <c r="N310" s="23"/>
      <c r="O310" s="192"/>
      <c r="P310" s="23">
        <f>M310/2</f>
        <v>18565763281</v>
      </c>
      <c r="Q310" s="25"/>
      <c r="R310" s="23"/>
      <c r="S310" s="196"/>
      <c r="T310" s="197"/>
      <c r="U310" s="24"/>
      <c r="V310" s="192"/>
      <c r="W310" s="192"/>
      <c r="X310" s="192"/>
      <c r="Y310" s="192"/>
      <c r="Z310" s="192"/>
      <c r="AA310" s="192"/>
      <c r="AB310" s="192"/>
      <c r="AC310" s="192"/>
      <c r="AD310" s="192"/>
      <c r="AE310" s="192"/>
      <c r="AF310" s="192"/>
      <c r="AG310" s="192"/>
      <c r="AH310" s="198"/>
      <c r="AI310" s="198"/>
      <c r="AJ310" s="198"/>
      <c r="AK310" s="198"/>
      <c r="AL310" s="198"/>
      <c r="AM310" s="198"/>
      <c r="AN310" s="188"/>
      <c r="AO310" s="204"/>
      <c r="AP310" s="205"/>
      <c r="AQ310" s="192"/>
      <c r="AR310" s="13"/>
      <c r="AS310" s="13"/>
      <c r="AT310" s="13"/>
    </row>
    <row r="311" spans="1:46" x14ac:dyDescent="0.25">
      <c r="A311" s="188"/>
      <c r="B311" s="188"/>
      <c r="C311" s="189"/>
      <c r="D311" s="190"/>
      <c r="E311" s="18"/>
      <c r="F311" s="18"/>
      <c r="G311" s="192"/>
      <c r="H311" s="193"/>
      <c r="I311" s="192"/>
      <c r="J311" s="192"/>
      <c r="K311" s="201" t="s">
        <v>1751</v>
      </c>
      <c r="L311" s="203"/>
      <c r="M311" s="206">
        <f>4589474040/2</f>
        <v>2294737020</v>
      </c>
      <c r="N311" s="23"/>
      <c r="O311" s="190"/>
      <c r="P311" s="192"/>
      <c r="Q311" s="192"/>
      <c r="R311" s="192"/>
      <c r="S311" s="207"/>
      <c r="T311" s="192"/>
      <c r="U311" s="192"/>
      <c r="V311" s="192"/>
      <c r="W311" s="192"/>
      <c r="X311" s="192"/>
      <c r="Y311" s="192"/>
      <c r="Z311" s="192"/>
      <c r="AA311" s="192"/>
      <c r="AB311" s="192"/>
      <c r="AC311" s="192"/>
      <c r="AD311" s="192"/>
      <c r="AE311" s="192"/>
      <c r="AF311" s="192"/>
      <c r="AG311" s="192"/>
      <c r="AH311" s="198"/>
      <c r="AI311" s="198"/>
      <c r="AJ311" s="198"/>
      <c r="AK311" s="198"/>
      <c r="AL311" s="198"/>
      <c r="AM311" s="198"/>
      <c r="AN311" s="188"/>
      <c r="AO311" s="204"/>
      <c r="AP311" s="205"/>
      <c r="AQ311" s="192"/>
      <c r="AR311" s="13"/>
      <c r="AS311" s="13"/>
      <c r="AT311" s="13"/>
    </row>
    <row r="312" spans="1:46" x14ac:dyDescent="0.25">
      <c r="A312" s="188"/>
      <c r="B312" s="188"/>
      <c r="C312" s="189"/>
      <c r="D312" s="190"/>
      <c r="E312" s="18"/>
      <c r="F312" s="18"/>
      <c r="G312" s="192"/>
      <c r="H312" s="193"/>
      <c r="I312" s="192"/>
      <c r="J312" s="192"/>
      <c r="K312" s="201" t="s">
        <v>1752</v>
      </c>
      <c r="L312" s="203"/>
      <c r="M312" s="206">
        <f>55939513953/2</f>
        <v>27969756976.5</v>
      </c>
      <c r="N312" s="23"/>
      <c r="O312" s="190"/>
      <c r="P312" s="192"/>
      <c r="Q312" s="192"/>
      <c r="R312" s="192"/>
      <c r="S312" s="207"/>
      <c r="T312" s="192"/>
      <c r="U312" s="192"/>
      <c r="V312" s="192"/>
      <c r="W312" s="192"/>
      <c r="X312" s="192"/>
      <c r="Y312" s="192"/>
      <c r="Z312" s="192"/>
      <c r="AA312" s="192"/>
      <c r="AB312" s="192"/>
      <c r="AC312" s="192"/>
      <c r="AD312" s="192"/>
      <c r="AE312" s="192"/>
      <c r="AF312" s="192"/>
      <c r="AG312" s="192"/>
      <c r="AH312" s="198"/>
      <c r="AI312" s="198"/>
      <c r="AJ312" s="198"/>
      <c r="AK312" s="198"/>
      <c r="AL312" s="198"/>
      <c r="AM312" s="198"/>
      <c r="AN312" s="188"/>
      <c r="AO312" s="204"/>
      <c r="AP312" s="205"/>
      <c r="AQ312" s="192"/>
      <c r="AR312" s="13"/>
      <c r="AS312" s="13"/>
      <c r="AT312" s="13"/>
    </row>
    <row r="313" spans="1:46" x14ac:dyDescent="0.25">
      <c r="A313" s="188"/>
      <c r="B313" s="188"/>
      <c r="C313" s="189"/>
      <c r="D313" s="190"/>
      <c r="E313" s="18"/>
      <c r="F313" s="18"/>
      <c r="G313" s="192"/>
      <c r="H313" s="193"/>
      <c r="I313" s="192"/>
      <c r="J313" s="192"/>
      <c r="K313" s="201"/>
      <c r="L313" s="203"/>
      <c r="M313" s="208">
        <f>M311+M312</f>
        <v>30264493996.5</v>
      </c>
      <c r="N313" s="23">
        <f>K313*L313</f>
        <v>0</v>
      </c>
      <c r="O313" s="190"/>
      <c r="P313" s="192"/>
      <c r="Q313" s="192"/>
      <c r="R313" s="192"/>
      <c r="S313" s="207"/>
      <c r="T313" s="192"/>
      <c r="U313" s="192"/>
      <c r="V313" s="192"/>
      <c r="W313" s="192"/>
      <c r="X313" s="192"/>
      <c r="Y313" s="192"/>
      <c r="Z313" s="192"/>
      <c r="AA313" s="192"/>
      <c r="AB313" s="192"/>
      <c r="AC313" s="192"/>
      <c r="AD313" s="192"/>
      <c r="AE313" s="192"/>
      <c r="AF313" s="192"/>
      <c r="AG313" s="192"/>
      <c r="AH313" s="198"/>
      <c r="AI313" s="198"/>
      <c r="AJ313" s="198"/>
      <c r="AK313" s="198"/>
      <c r="AL313" s="198"/>
      <c r="AM313" s="198"/>
      <c r="AN313" s="188"/>
      <c r="AO313" s="204"/>
      <c r="AP313" s="205"/>
      <c r="AQ313" s="192"/>
      <c r="AR313" s="13"/>
      <c r="AS313" s="13"/>
      <c r="AT313" s="13"/>
    </row>
    <row r="314" spans="1:46" x14ac:dyDescent="0.25">
      <c r="A314" s="188"/>
      <c r="B314" s="188"/>
      <c r="C314" s="189"/>
      <c r="D314" s="190"/>
      <c r="E314" s="18"/>
      <c r="F314" s="18"/>
      <c r="G314" s="192"/>
      <c r="H314" s="209"/>
      <c r="I314" s="192"/>
      <c r="J314" s="192"/>
      <c r="K314" s="201" t="s">
        <v>1753</v>
      </c>
      <c r="L314" s="210">
        <f>SUM(L2:L261)</f>
        <v>56122361162</v>
      </c>
      <c r="M314" s="206">
        <f>SUM(M2:M261)</f>
        <v>60685762884.407997</v>
      </c>
      <c r="N314" s="206">
        <f>SUM(N2:N261)</f>
        <v>4563401722.408</v>
      </c>
      <c r="O314" s="211">
        <f>L314+N314</f>
        <v>60685762884.407997</v>
      </c>
      <c r="P314" s="192"/>
      <c r="Q314" s="192"/>
      <c r="R314" s="192"/>
      <c r="S314" s="207"/>
      <c r="T314" s="192"/>
      <c r="U314" s="192"/>
      <c r="V314" s="192"/>
      <c r="W314" s="192"/>
      <c r="X314" s="192"/>
      <c r="Y314" s="192"/>
      <c r="Z314" s="192"/>
      <c r="AA314" s="192"/>
      <c r="AB314" s="192"/>
      <c r="AC314" s="192"/>
      <c r="AD314" s="192"/>
      <c r="AE314" s="192"/>
      <c r="AF314" s="192"/>
      <c r="AG314" s="192"/>
      <c r="AH314" s="198"/>
      <c r="AI314" s="198"/>
      <c r="AJ314" s="198"/>
      <c r="AK314" s="198"/>
      <c r="AL314" s="198"/>
      <c r="AM314" s="198"/>
      <c r="AN314" s="188"/>
      <c r="AO314" s="204"/>
      <c r="AP314" s="205"/>
      <c r="AQ314" s="192"/>
      <c r="AR314" s="13"/>
      <c r="AS314" s="13"/>
      <c r="AT314" s="13"/>
    </row>
    <row r="315" spans="1:46" x14ac:dyDescent="0.25">
      <c r="A315" s="188"/>
      <c r="B315" s="188"/>
      <c r="C315" s="189"/>
      <c r="D315" s="190"/>
      <c r="E315" s="18"/>
      <c r="F315" s="18"/>
      <c r="G315" s="192"/>
      <c r="H315" s="209"/>
      <c r="I315" s="192"/>
      <c r="J315" s="192"/>
      <c r="K315" s="201" t="s">
        <v>1754</v>
      </c>
      <c r="L315" s="210">
        <f>SUM(L262:L307)</f>
        <v>12513303000</v>
      </c>
      <c r="M315" s="206">
        <f>SUM(M262:M307)</f>
        <v>13577290240</v>
      </c>
      <c r="N315" s="206">
        <f>SUM(N262:N307)</f>
        <v>1063987240</v>
      </c>
      <c r="O315" s="211">
        <f>L315+N315</f>
        <v>13577290240</v>
      </c>
      <c r="P315" s="192"/>
      <c r="Q315" s="192"/>
      <c r="R315" s="192"/>
      <c r="S315" s="207"/>
      <c r="T315" s="192"/>
      <c r="U315" s="192"/>
      <c r="V315" s="192"/>
      <c r="W315" s="192"/>
      <c r="X315" s="192"/>
      <c r="Y315" s="192"/>
      <c r="Z315" s="192"/>
      <c r="AA315" s="192"/>
      <c r="AB315" s="192"/>
      <c r="AC315" s="192"/>
      <c r="AD315" s="192"/>
      <c r="AE315" s="192"/>
      <c r="AF315" s="192"/>
      <c r="AG315" s="192"/>
      <c r="AH315" s="198"/>
      <c r="AI315" s="198"/>
      <c r="AJ315" s="198"/>
      <c r="AK315" s="198"/>
      <c r="AL315" s="198"/>
      <c r="AM315" s="198"/>
      <c r="AN315" s="188"/>
      <c r="AO315" s="204"/>
      <c r="AP315" s="205"/>
      <c r="AQ315" s="192"/>
      <c r="AR315" s="13"/>
      <c r="AS315" s="13"/>
      <c r="AT315" s="13"/>
    </row>
    <row r="316" spans="1:46" x14ac:dyDescent="0.25">
      <c r="A316" s="13"/>
      <c r="B316" s="13"/>
      <c r="C316" s="212"/>
      <c r="D316" s="213"/>
      <c r="E316" s="18"/>
      <c r="F316" s="18"/>
      <c r="G316" s="214"/>
      <c r="H316" s="215"/>
      <c r="I316" s="214"/>
      <c r="J316" s="214"/>
      <c r="K316" s="214"/>
      <c r="L316" s="216">
        <f>L314+L315</f>
        <v>68635664162</v>
      </c>
      <c r="M316" s="217">
        <v>74263053124</v>
      </c>
      <c r="N316" s="216">
        <f>N314+N315</f>
        <v>5627388962.408</v>
      </c>
      <c r="O316" s="213"/>
      <c r="P316" s="214"/>
      <c r="Q316" s="214"/>
      <c r="R316" s="214"/>
      <c r="S316" s="218"/>
      <c r="T316" s="214"/>
      <c r="U316" s="214"/>
      <c r="V316" s="214"/>
      <c r="W316" s="214"/>
      <c r="X316" s="214"/>
      <c r="Y316" s="214"/>
      <c r="Z316" s="214"/>
      <c r="AA316" s="214"/>
      <c r="AB316" s="214"/>
      <c r="AC316" s="214"/>
      <c r="AD316" s="214"/>
      <c r="AE316" s="214"/>
      <c r="AF316" s="214"/>
      <c r="AG316" s="214"/>
      <c r="AH316" s="198"/>
      <c r="AI316" s="198"/>
      <c r="AJ316" s="198"/>
      <c r="AK316" s="198"/>
      <c r="AL316" s="198"/>
      <c r="AM316" s="198"/>
      <c r="AN316" s="13"/>
      <c r="AO316" s="219"/>
      <c r="AP316" s="220"/>
      <c r="AQ316" s="214"/>
      <c r="AR316" s="13"/>
      <c r="AS316" s="13"/>
      <c r="AT316" s="13"/>
    </row>
    <row r="317" spans="1:46" x14ac:dyDescent="0.25">
      <c r="A317" s="13"/>
      <c r="B317" s="13"/>
      <c r="C317" s="212"/>
      <c r="D317" s="213"/>
      <c r="E317" s="213"/>
      <c r="F317" s="213"/>
      <c r="G317" s="214"/>
      <c r="H317" s="215"/>
      <c r="I317" s="214"/>
      <c r="J317" s="214"/>
      <c r="K317" s="214"/>
      <c r="L317" s="214"/>
      <c r="M317" s="216"/>
      <c r="N317" s="214"/>
      <c r="O317" s="213"/>
      <c r="P317" s="214"/>
      <c r="Q317" s="214"/>
      <c r="R317" s="214"/>
      <c r="S317" s="218"/>
      <c r="T317" s="214"/>
      <c r="U317" s="214"/>
      <c r="V317" s="214"/>
      <c r="W317" s="214"/>
      <c r="X317" s="214"/>
      <c r="Y317" s="214"/>
      <c r="Z317" s="214"/>
      <c r="AA317" s="214"/>
      <c r="AB317" s="214"/>
      <c r="AC317" s="214"/>
      <c r="AD317" s="214"/>
      <c r="AE317" s="214"/>
      <c r="AF317" s="214"/>
      <c r="AG317" s="214"/>
      <c r="AH317" s="198"/>
      <c r="AI317" s="198"/>
      <c r="AJ317" s="198"/>
      <c r="AK317" s="198"/>
      <c r="AL317" s="198"/>
      <c r="AM317" s="198"/>
      <c r="AN317" s="13"/>
      <c r="AO317" s="219"/>
      <c r="AP317" s="220"/>
      <c r="AQ317" s="214"/>
      <c r="AR317" s="13"/>
      <c r="AS317" s="13"/>
      <c r="AT317" s="13"/>
    </row>
    <row r="318" spans="1:46" x14ac:dyDescent="0.25">
      <c r="A318" s="13"/>
      <c r="B318" s="13"/>
      <c r="C318" s="212"/>
      <c r="D318" s="213"/>
      <c r="E318" s="213"/>
      <c r="F318" s="213"/>
      <c r="G318" s="214"/>
      <c r="H318" s="215"/>
      <c r="I318" s="214"/>
      <c r="J318" s="214"/>
      <c r="K318" s="214" t="s">
        <v>1751</v>
      </c>
      <c r="L318" s="223">
        <v>32362023842</v>
      </c>
      <c r="M318" s="214"/>
      <c r="N318" s="214"/>
      <c r="O318" s="213"/>
      <c r="P318" s="214"/>
      <c r="Q318" s="214"/>
      <c r="R318" s="214"/>
      <c r="S318" s="218"/>
      <c r="T318" s="214"/>
      <c r="U318" s="214"/>
      <c r="V318" s="214"/>
      <c r="W318" s="214"/>
      <c r="X318" s="214"/>
      <c r="Y318" s="214"/>
      <c r="Z318" s="214"/>
      <c r="AA318" s="214"/>
      <c r="AB318" s="214"/>
      <c r="AC318" s="214"/>
      <c r="AD318" s="214"/>
      <c r="AE318" s="214"/>
      <c r="AF318" s="214"/>
      <c r="AG318" s="214"/>
      <c r="AH318" s="198"/>
      <c r="AI318" s="198"/>
      <c r="AJ318" s="198"/>
      <c r="AK318" s="198"/>
      <c r="AL318" s="198"/>
      <c r="AM318" s="198"/>
      <c r="AN318" s="13"/>
      <c r="AO318" s="219"/>
      <c r="AP318" s="220"/>
      <c r="AQ318" s="214"/>
      <c r="AR318" s="13"/>
      <c r="AS318" s="13"/>
      <c r="AT318" s="13"/>
    </row>
    <row r="319" spans="1:46" x14ac:dyDescent="0.25">
      <c r="A319" s="13"/>
      <c r="B319" s="13"/>
      <c r="C319" s="212"/>
      <c r="D319" s="213"/>
      <c r="E319" s="213"/>
      <c r="F319" s="213"/>
      <c r="G319" s="214"/>
      <c r="H319" s="215"/>
      <c r="I319" s="214"/>
      <c r="J319" s="214"/>
      <c r="K319" s="214" t="s">
        <v>1752</v>
      </c>
      <c r="L319" s="223">
        <v>4685802720</v>
      </c>
      <c r="M319" s="214"/>
      <c r="N319" s="214"/>
      <c r="O319" s="213"/>
      <c r="P319" s="214"/>
      <c r="Q319" s="214"/>
      <c r="R319" s="214"/>
      <c r="S319" s="218"/>
      <c r="T319" s="214"/>
      <c r="U319" s="214"/>
      <c r="V319" s="214"/>
      <c r="W319" s="214"/>
      <c r="X319" s="214"/>
      <c r="Y319" s="214"/>
      <c r="Z319" s="214"/>
      <c r="AA319" s="214"/>
      <c r="AB319" s="214"/>
      <c r="AC319" s="214"/>
      <c r="AD319" s="214"/>
      <c r="AE319" s="214"/>
      <c r="AF319" s="214"/>
      <c r="AG319" s="214"/>
      <c r="AH319" s="198"/>
      <c r="AI319" s="198"/>
      <c r="AJ319" s="198"/>
      <c r="AK319" s="198"/>
      <c r="AL319" s="198"/>
      <c r="AM319" s="198"/>
      <c r="AN319" s="13"/>
      <c r="AO319" s="219"/>
      <c r="AP319" s="220"/>
      <c r="AQ319" s="214"/>
      <c r="AR319" s="13"/>
      <c r="AS319" s="13"/>
      <c r="AT319" s="13"/>
    </row>
    <row r="320" spans="1:46" x14ac:dyDescent="0.25">
      <c r="A320" s="13"/>
      <c r="B320" s="13"/>
      <c r="C320" s="212"/>
      <c r="D320" s="213"/>
      <c r="E320" s="213"/>
      <c r="F320" s="213"/>
      <c r="G320" s="214"/>
      <c r="H320" s="215"/>
      <c r="I320" s="214"/>
      <c r="J320" s="214"/>
      <c r="K320" s="214" t="s">
        <v>1755</v>
      </c>
      <c r="L320" s="216">
        <f>L318+L319</f>
        <v>37047826562</v>
      </c>
      <c r="M320" s="224">
        <f>M316*1.5%</f>
        <v>1113945796.8599999</v>
      </c>
      <c r="N320" s="214"/>
      <c r="O320" s="213"/>
      <c r="P320" s="214"/>
      <c r="Q320" s="214"/>
      <c r="R320" s="214"/>
      <c r="S320" s="218"/>
      <c r="T320" s="214"/>
      <c r="U320" s="214"/>
      <c r="V320" s="214"/>
      <c r="W320" s="214"/>
      <c r="X320" s="214"/>
      <c r="Y320" s="214"/>
      <c r="Z320" s="214"/>
      <c r="AA320" s="214"/>
      <c r="AB320" s="214"/>
      <c r="AC320" s="214"/>
      <c r="AD320" s="214"/>
      <c r="AE320" s="214"/>
      <c r="AF320" s="214"/>
      <c r="AG320" s="214"/>
      <c r="AH320" s="198"/>
      <c r="AI320" s="198"/>
      <c r="AJ320" s="198"/>
      <c r="AK320" s="198"/>
      <c r="AL320" s="198"/>
      <c r="AM320" s="198"/>
      <c r="AN320" s="13"/>
      <c r="AO320" s="219"/>
      <c r="AP320" s="220"/>
      <c r="AQ320" s="214"/>
      <c r="AR320" s="13"/>
      <c r="AS320" s="13"/>
      <c r="AT320" s="13"/>
    </row>
    <row r="321" spans="1:46" x14ac:dyDescent="0.25">
      <c r="A321" s="13"/>
      <c r="B321" s="13"/>
      <c r="C321" s="212"/>
      <c r="D321" s="213"/>
      <c r="E321" s="213"/>
      <c r="F321" s="213"/>
      <c r="G321" s="214"/>
      <c r="H321" s="215"/>
      <c r="I321" s="214"/>
      <c r="J321" s="214"/>
      <c r="K321" s="214"/>
      <c r="L321" s="214"/>
      <c r="M321" s="224">
        <f>M320/10*1000</f>
        <v>111394579685.99998</v>
      </c>
      <c r="N321" s="214"/>
      <c r="O321" s="213"/>
      <c r="P321" s="214"/>
      <c r="Q321" s="214"/>
      <c r="R321" s="214"/>
      <c r="S321" s="218"/>
      <c r="T321" s="214"/>
      <c r="U321" s="214"/>
      <c r="V321" s="214"/>
      <c r="W321" s="214"/>
      <c r="X321" s="214"/>
      <c r="Y321" s="214"/>
      <c r="Z321" s="214"/>
      <c r="AA321" s="214"/>
      <c r="AB321" s="214"/>
      <c r="AC321" s="214"/>
      <c r="AD321" s="214"/>
      <c r="AE321" s="214"/>
      <c r="AF321" s="214"/>
      <c r="AG321" s="214"/>
      <c r="AH321" s="198"/>
      <c r="AI321" s="198"/>
      <c r="AJ321" s="198"/>
      <c r="AK321" s="198"/>
      <c r="AL321" s="198"/>
      <c r="AM321" s="198"/>
      <c r="AN321" s="13"/>
      <c r="AO321" s="219"/>
      <c r="AP321" s="220"/>
      <c r="AQ321" s="214"/>
      <c r="AR321" s="13"/>
      <c r="AS321" s="13"/>
      <c r="AT321" s="13"/>
    </row>
    <row r="322" spans="1:46" x14ac:dyDescent="0.25">
      <c r="A322" s="13"/>
      <c r="B322" s="13"/>
      <c r="C322" s="212"/>
      <c r="D322" s="213"/>
      <c r="E322" s="213"/>
      <c r="F322" s="213"/>
      <c r="G322" s="214"/>
      <c r="H322" s="215"/>
      <c r="I322" s="214"/>
      <c r="J322" s="214"/>
      <c r="K322" s="214"/>
      <c r="L322" s="224">
        <f>L316*1.5</f>
        <v>102953496243</v>
      </c>
      <c r="M322" s="214"/>
      <c r="N322" s="214"/>
      <c r="O322" s="213"/>
      <c r="P322" s="214"/>
      <c r="Q322" s="214"/>
      <c r="R322" s="214"/>
      <c r="S322" s="218"/>
      <c r="T322" s="214"/>
      <c r="U322" s="214"/>
      <c r="V322" s="214"/>
      <c r="W322" s="214"/>
      <c r="X322" s="214"/>
      <c r="Y322" s="214"/>
      <c r="Z322" s="214"/>
      <c r="AA322" s="214"/>
      <c r="AB322" s="214"/>
      <c r="AC322" s="214"/>
      <c r="AD322" s="214"/>
      <c r="AE322" s="214"/>
      <c r="AF322" s="214"/>
      <c r="AG322" s="214"/>
      <c r="AH322" s="198"/>
      <c r="AI322" s="198"/>
      <c r="AJ322" s="198"/>
      <c r="AK322" s="198"/>
      <c r="AL322" s="198"/>
      <c r="AM322" s="198"/>
      <c r="AN322" s="13"/>
      <c r="AO322" s="219"/>
      <c r="AP322" s="220"/>
      <c r="AQ322" s="214"/>
      <c r="AR322" s="13"/>
      <c r="AS322" s="13"/>
      <c r="AT322" s="13"/>
    </row>
    <row r="323" spans="1:46" x14ac:dyDescent="0.25">
      <c r="A323" s="13"/>
      <c r="B323" s="13"/>
      <c r="C323" s="212"/>
      <c r="D323" s="213"/>
      <c r="E323" s="213"/>
      <c r="F323" s="213"/>
      <c r="G323" s="214"/>
      <c r="H323" s="215"/>
      <c r="I323" s="214"/>
      <c r="J323" s="214"/>
      <c r="K323" s="214"/>
      <c r="L323" s="214"/>
      <c r="M323" s="214"/>
      <c r="N323" s="214"/>
      <c r="O323" s="213"/>
      <c r="P323" s="214"/>
      <c r="Q323" s="214"/>
      <c r="R323" s="214"/>
      <c r="S323" s="218"/>
      <c r="T323" s="214"/>
      <c r="U323" s="214"/>
      <c r="V323" s="214"/>
      <c r="W323" s="214"/>
      <c r="X323" s="214"/>
      <c r="Y323" s="214"/>
      <c r="Z323" s="214"/>
      <c r="AA323" s="214"/>
      <c r="AB323" s="214"/>
      <c r="AC323" s="214"/>
      <c r="AD323" s="214"/>
      <c r="AE323" s="214"/>
      <c r="AF323" s="214"/>
      <c r="AG323" s="214"/>
      <c r="AH323" s="198"/>
      <c r="AI323" s="198"/>
      <c r="AJ323" s="198"/>
      <c r="AK323" s="198"/>
      <c r="AL323" s="198"/>
      <c r="AM323" s="198"/>
      <c r="AN323" s="13"/>
      <c r="AO323" s="219"/>
      <c r="AP323" s="220"/>
      <c r="AQ323" s="214"/>
      <c r="AR323" s="13"/>
      <c r="AS323" s="13"/>
      <c r="AT323" s="13"/>
    </row>
    <row r="324" spans="1:46" x14ac:dyDescent="0.25">
      <c r="A324" s="13"/>
      <c r="B324" s="13"/>
      <c r="C324" s="212"/>
      <c r="D324" s="213"/>
      <c r="E324" s="213"/>
      <c r="F324" s="213"/>
      <c r="G324" s="214"/>
      <c r="H324" s="215"/>
      <c r="I324" s="214"/>
      <c r="J324" s="214"/>
      <c r="K324" s="214"/>
      <c r="L324" s="214"/>
      <c r="M324" s="214"/>
      <c r="N324" s="214"/>
      <c r="O324" s="213"/>
      <c r="P324" s="214"/>
      <c r="Q324" s="214"/>
      <c r="R324" s="214"/>
      <c r="S324" s="218"/>
      <c r="T324" s="214"/>
      <c r="U324" s="214"/>
      <c r="V324" s="214"/>
      <c r="W324" s="214"/>
      <c r="X324" s="214"/>
      <c r="Y324" s="214"/>
      <c r="Z324" s="214"/>
      <c r="AA324" s="214"/>
      <c r="AB324" s="214"/>
      <c r="AC324" s="214"/>
      <c r="AD324" s="214"/>
      <c r="AE324" s="214"/>
      <c r="AF324" s="214"/>
      <c r="AG324" s="214"/>
      <c r="AH324" s="198"/>
      <c r="AI324" s="198"/>
      <c r="AJ324" s="198"/>
      <c r="AK324" s="198"/>
      <c r="AL324" s="198"/>
      <c r="AM324" s="198"/>
      <c r="AN324" s="13"/>
      <c r="AO324" s="219"/>
      <c r="AP324" s="220"/>
      <c r="AQ324" s="214"/>
      <c r="AR324" s="13"/>
      <c r="AS324" s="13"/>
      <c r="AT324" s="13"/>
    </row>
    <row r="325" spans="1:46" x14ac:dyDescent="0.25">
      <c r="A325" s="13"/>
      <c r="B325" s="13"/>
      <c r="C325" s="212"/>
      <c r="D325" s="213"/>
      <c r="E325" s="213"/>
      <c r="F325" s="213"/>
      <c r="G325" s="214"/>
      <c r="H325" s="215"/>
      <c r="I325" s="214"/>
      <c r="J325" s="214"/>
      <c r="K325" s="214"/>
      <c r="L325" s="214"/>
      <c r="M325" s="214"/>
      <c r="N325" s="214"/>
      <c r="O325" s="213"/>
      <c r="P325" s="214"/>
      <c r="Q325" s="214"/>
      <c r="R325" s="214"/>
      <c r="S325" s="218"/>
      <c r="T325" s="214"/>
      <c r="U325" s="214"/>
      <c r="V325" s="214"/>
      <c r="W325" s="214"/>
      <c r="X325" s="214"/>
      <c r="Y325" s="214"/>
      <c r="Z325" s="214"/>
      <c r="AA325" s="214"/>
      <c r="AB325" s="214"/>
      <c r="AC325" s="214"/>
      <c r="AD325" s="214"/>
      <c r="AE325" s="214"/>
      <c r="AF325" s="214"/>
      <c r="AG325" s="214"/>
      <c r="AH325" s="198"/>
      <c r="AI325" s="198"/>
      <c r="AJ325" s="198"/>
      <c r="AK325" s="198"/>
      <c r="AL325" s="198"/>
      <c r="AM325" s="198"/>
      <c r="AN325" s="13"/>
      <c r="AO325" s="219"/>
      <c r="AP325" s="220"/>
      <c r="AQ325" s="214"/>
      <c r="AR325" s="13"/>
      <c r="AS325" s="13"/>
      <c r="AT325" s="13"/>
    </row>
    <row r="326" spans="1:46" x14ac:dyDescent="0.25">
      <c r="A326" s="13"/>
      <c r="B326" s="13"/>
      <c r="C326" s="212"/>
      <c r="D326" s="213"/>
      <c r="E326" s="213"/>
      <c r="F326" s="213"/>
      <c r="G326" s="214"/>
      <c r="H326" s="215"/>
      <c r="I326" s="214"/>
      <c r="J326" s="214"/>
      <c r="K326" s="214"/>
      <c r="L326" s="214"/>
      <c r="M326" s="214"/>
      <c r="N326" s="214"/>
      <c r="O326" s="213"/>
      <c r="P326" s="214"/>
      <c r="Q326" s="214"/>
      <c r="R326" s="214"/>
      <c r="S326" s="218"/>
      <c r="T326" s="214"/>
      <c r="U326" s="214"/>
      <c r="V326" s="214"/>
      <c r="W326" s="214"/>
      <c r="X326" s="214"/>
      <c r="Y326" s="214"/>
      <c r="Z326" s="214"/>
      <c r="AA326" s="214"/>
      <c r="AB326" s="214"/>
      <c r="AC326" s="214"/>
      <c r="AD326" s="214"/>
      <c r="AE326" s="214"/>
      <c r="AF326" s="214"/>
      <c r="AG326" s="214"/>
      <c r="AH326" s="198"/>
      <c r="AI326" s="198"/>
      <c r="AJ326" s="198"/>
      <c r="AK326" s="198"/>
      <c r="AL326" s="198"/>
      <c r="AM326" s="198"/>
      <c r="AN326" s="13"/>
      <c r="AO326" s="219"/>
      <c r="AP326" s="220"/>
      <c r="AQ326" s="214"/>
      <c r="AR326" s="13"/>
      <c r="AS326" s="13"/>
      <c r="AT326" s="13"/>
    </row>
    <row r="327" spans="1:46" x14ac:dyDescent="0.25">
      <c r="A327" s="13"/>
      <c r="B327" s="13"/>
      <c r="C327" s="212"/>
      <c r="D327" s="213"/>
      <c r="E327" s="213"/>
      <c r="F327" s="213"/>
      <c r="G327" s="214"/>
      <c r="H327" s="215"/>
      <c r="I327" s="214"/>
      <c r="J327" s="214"/>
      <c r="K327" s="214"/>
      <c r="L327" s="214"/>
      <c r="M327" s="214"/>
      <c r="N327" s="214"/>
      <c r="O327" s="213"/>
      <c r="P327" s="214"/>
      <c r="Q327" s="214"/>
      <c r="R327" s="214"/>
      <c r="S327" s="218"/>
      <c r="T327" s="214"/>
      <c r="U327" s="214"/>
      <c r="V327" s="214"/>
      <c r="W327" s="214"/>
      <c r="X327" s="214"/>
      <c r="Y327" s="214"/>
      <c r="Z327" s="214"/>
      <c r="AA327" s="214"/>
      <c r="AB327" s="214"/>
      <c r="AC327" s="214"/>
      <c r="AD327" s="214"/>
      <c r="AE327" s="214"/>
      <c r="AF327" s="214"/>
      <c r="AG327" s="214"/>
      <c r="AH327" s="198"/>
      <c r="AI327" s="198"/>
      <c r="AJ327" s="198"/>
      <c r="AK327" s="198"/>
      <c r="AL327" s="198"/>
      <c r="AM327" s="198"/>
      <c r="AN327" s="13"/>
      <c r="AO327" s="219"/>
      <c r="AP327" s="220"/>
      <c r="AQ327" s="214"/>
      <c r="AR327" s="13"/>
      <c r="AS327" s="13"/>
      <c r="AT327" s="13"/>
    </row>
    <row r="328" spans="1:46" x14ac:dyDescent="0.25">
      <c r="A328" s="13"/>
      <c r="B328" s="13"/>
      <c r="C328" s="212"/>
      <c r="D328" s="213"/>
      <c r="E328" s="213"/>
      <c r="F328" s="213"/>
      <c r="G328" s="214"/>
      <c r="H328" s="215"/>
      <c r="I328" s="214"/>
      <c r="J328" s="214"/>
      <c r="K328" s="214"/>
      <c r="L328" s="214"/>
      <c r="M328" s="214"/>
      <c r="N328" s="214"/>
      <c r="O328" s="213"/>
      <c r="P328" s="214"/>
      <c r="Q328" s="214"/>
      <c r="R328" s="214"/>
      <c r="S328" s="218"/>
      <c r="T328" s="214"/>
      <c r="U328" s="214"/>
      <c r="V328" s="214"/>
      <c r="W328" s="214"/>
      <c r="X328" s="214"/>
      <c r="Y328" s="214"/>
      <c r="Z328" s="214"/>
      <c r="AA328" s="214"/>
      <c r="AB328" s="214"/>
      <c r="AC328" s="214"/>
      <c r="AD328" s="214"/>
      <c r="AE328" s="214"/>
      <c r="AF328" s="214"/>
      <c r="AG328" s="214"/>
      <c r="AH328" s="198"/>
      <c r="AI328" s="198"/>
      <c r="AJ328" s="198"/>
      <c r="AK328" s="198"/>
      <c r="AL328" s="198"/>
      <c r="AM328" s="198"/>
      <c r="AN328" s="13"/>
      <c r="AO328" s="219"/>
      <c r="AP328" s="220"/>
      <c r="AQ328" s="214"/>
      <c r="AR328" s="13"/>
      <c r="AS328" s="13"/>
      <c r="AT328" s="13"/>
    </row>
    <row r="329" spans="1:46" x14ac:dyDescent="0.25">
      <c r="A329" s="13"/>
      <c r="B329" s="13"/>
      <c r="C329" s="212"/>
      <c r="D329" s="213"/>
      <c r="E329" s="213"/>
      <c r="F329" s="213"/>
      <c r="G329" s="214"/>
      <c r="H329" s="215"/>
      <c r="I329" s="214"/>
      <c r="J329" s="214"/>
      <c r="K329" s="214"/>
      <c r="L329" s="214"/>
      <c r="M329" s="214"/>
      <c r="N329" s="214"/>
      <c r="O329" s="213"/>
      <c r="P329" s="214"/>
      <c r="Q329" s="214"/>
      <c r="R329" s="214"/>
      <c r="S329" s="218"/>
      <c r="T329" s="214"/>
      <c r="U329" s="214"/>
      <c r="V329" s="214"/>
      <c r="W329" s="214"/>
      <c r="X329" s="214"/>
      <c r="Y329" s="214"/>
      <c r="Z329" s="214"/>
      <c r="AA329" s="214"/>
      <c r="AB329" s="214"/>
      <c r="AC329" s="214"/>
      <c r="AD329" s="214"/>
      <c r="AE329" s="214"/>
      <c r="AF329" s="214"/>
      <c r="AG329" s="214"/>
      <c r="AH329" s="198"/>
      <c r="AI329" s="198"/>
      <c r="AJ329" s="198"/>
      <c r="AK329" s="198"/>
      <c r="AL329" s="198"/>
      <c r="AM329" s="198"/>
      <c r="AN329" s="13"/>
      <c r="AO329" s="219"/>
      <c r="AP329" s="220"/>
      <c r="AQ329" s="214"/>
      <c r="AR329" s="13"/>
      <c r="AS329" s="13"/>
      <c r="AT329" s="13"/>
    </row>
    <row r="330" spans="1:46" x14ac:dyDescent="0.25">
      <c r="A330" s="13"/>
      <c r="B330" s="13"/>
      <c r="C330" s="212"/>
      <c r="D330" s="213"/>
      <c r="E330" s="213"/>
      <c r="F330" s="213"/>
      <c r="G330" s="214"/>
      <c r="H330" s="215"/>
      <c r="I330" s="214"/>
      <c r="J330" s="214"/>
      <c r="K330" s="214"/>
      <c r="L330" s="214"/>
      <c r="M330" s="214"/>
      <c r="N330" s="214"/>
      <c r="O330" s="213"/>
      <c r="P330" s="214"/>
      <c r="Q330" s="214"/>
      <c r="R330" s="214"/>
      <c r="S330" s="218"/>
      <c r="T330" s="214"/>
      <c r="U330" s="214"/>
      <c r="V330" s="214"/>
      <c r="W330" s="214"/>
      <c r="X330" s="214"/>
      <c r="Y330" s="214"/>
      <c r="Z330" s="214"/>
      <c r="AA330" s="214"/>
      <c r="AB330" s="214"/>
      <c r="AC330" s="214"/>
      <c r="AD330" s="214"/>
      <c r="AE330" s="214"/>
      <c r="AF330" s="214"/>
      <c r="AG330" s="214"/>
      <c r="AH330" s="198"/>
      <c r="AI330" s="198"/>
      <c r="AJ330" s="198"/>
      <c r="AK330" s="198"/>
      <c r="AL330" s="198"/>
      <c r="AM330" s="198"/>
      <c r="AN330" s="13"/>
      <c r="AO330" s="219"/>
      <c r="AP330" s="220"/>
      <c r="AQ330" s="214"/>
      <c r="AR330" s="13"/>
      <c r="AS330" s="13"/>
      <c r="AT330" s="13"/>
    </row>
    <row r="331" spans="1:46" x14ac:dyDescent="0.25">
      <c r="A331" s="13"/>
      <c r="B331" s="13"/>
      <c r="C331" s="212"/>
      <c r="D331" s="213"/>
      <c r="E331" s="213"/>
      <c r="F331" s="213"/>
      <c r="G331" s="214"/>
      <c r="H331" s="215"/>
      <c r="I331" s="214"/>
      <c r="J331" s="214"/>
      <c r="K331" s="214"/>
      <c r="L331" s="214"/>
      <c r="M331" s="214"/>
      <c r="N331" s="214"/>
      <c r="O331" s="213"/>
      <c r="P331" s="214"/>
      <c r="Q331" s="214"/>
      <c r="R331" s="214"/>
      <c r="S331" s="218"/>
      <c r="T331" s="214"/>
      <c r="U331" s="214"/>
      <c r="V331" s="214"/>
      <c r="W331" s="214"/>
      <c r="X331" s="214"/>
      <c r="Y331" s="214"/>
      <c r="Z331" s="214"/>
      <c r="AA331" s="214"/>
      <c r="AB331" s="214"/>
      <c r="AC331" s="214"/>
      <c r="AD331" s="214"/>
      <c r="AE331" s="214"/>
      <c r="AF331" s="214"/>
      <c r="AG331" s="214"/>
      <c r="AH331" s="198"/>
      <c r="AI331" s="198"/>
      <c r="AJ331" s="198"/>
      <c r="AK331" s="198"/>
      <c r="AL331" s="198"/>
      <c r="AM331" s="198"/>
      <c r="AN331" s="13"/>
      <c r="AO331" s="219"/>
      <c r="AP331" s="220"/>
      <c r="AQ331" s="214"/>
      <c r="AR331" s="13"/>
      <c r="AS331" s="13"/>
      <c r="AT331" s="13"/>
    </row>
    <row r="332" spans="1:46" x14ac:dyDescent="0.25">
      <c r="A332" s="13"/>
      <c r="B332" s="13"/>
      <c r="C332" s="212"/>
      <c r="D332" s="213"/>
      <c r="E332" s="213"/>
      <c r="F332" s="213"/>
      <c r="G332" s="214"/>
      <c r="H332" s="215"/>
      <c r="I332" s="214"/>
      <c r="J332" s="214"/>
      <c r="K332" s="214"/>
      <c r="L332" s="214"/>
      <c r="M332" s="214"/>
      <c r="N332" s="214"/>
      <c r="O332" s="213"/>
      <c r="P332" s="214"/>
      <c r="Q332" s="214"/>
      <c r="R332" s="214"/>
      <c r="S332" s="218"/>
      <c r="T332" s="214"/>
      <c r="U332" s="214"/>
      <c r="V332" s="214"/>
      <c r="W332" s="214"/>
      <c r="X332" s="214"/>
      <c r="Y332" s="214"/>
      <c r="Z332" s="214"/>
      <c r="AA332" s="214"/>
      <c r="AB332" s="214"/>
      <c r="AC332" s="214"/>
      <c r="AD332" s="214"/>
      <c r="AE332" s="214"/>
      <c r="AF332" s="214"/>
      <c r="AG332" s="214"/>
      <c r="AH332" s="198"/>
      <c r="AI332" s="198"/>
      <c r="AJ332" s="198"/>
      <c r="AK332" s="198"/>
      <c r="AL332" s="198"/>
      <c r="AM332" s="198"/>
      <c r="AN332" s="13"/>
      <c r="AO332" s="219"/>
      <c r="AP332" s="220"/>
      <c r="AQ332" s="214"/>
      <c r="AR332" s="13"/>
      <c r="AS332" s="13"/>
      <c r="AT332" s="13"/>
    </row>
    <row r="333" spans="1:46" x14ac:dyDescent="0.25">
      <c r="A333" s="13"/>
      <c r="B333" s="13"/>
      <c r="C333" s="212"/>
      <c r="D333" s="213"/>
      <c r="E333" s="213"/>
      <c r="F333" s="213"/>
      <c r="G333" s="214"/>
      <c r="H333" s="215"/>
      <c r="I333" s="214"/>
      <c r="J333" s="214"/>
      <c r="K333" s="214"/>
      <c r="L333" s="214"/>
      <c r="M333" s="214"/>
      <c r="N333" s="214"/>
      <c r="O333" s="213"/>
      <c r="P333" s="214"/>
      <c r="Q333" s="214"/>
      <c r="R333" s="214"/>
      <c r="S333" s="218"/>
      <c r="T333" s="214"/>
      <c r="U333" s="214"/>
      <c r="V333" s="214"/>
      <c r="W333" s="214"/>
      <c r="X333" s="214"/>
      <c r="Y333" s="214"/>
      <c r="Z333" s="214"/>
      <c r="AA333" s="214"/>
      <c r="AB333" s="214"/>
      <c r="AC333" s="214"/>
      <c r="AD333" s="214"/>
      <c r="AE333" s="214"/>
      <c r="AF333" s="214"/>
      <c r="AG333" s="214"/>
      <c r="AH333" s="198"/>
      <c r="AI333" s="198"/>
      <c r="AJ333" s="198"/>
      <c r="AK333" s="198"/>
      <c r="AL333" s="198"/>
      <c r="AM333" s="198"/>
      <c r="AN333" s="13"/>
      <c r="AO333" s="219"/>
      <c r="AP333" s="220"/>
      <c r="AQ333" s="214"/>
      <c r="AR333" s="13"/>
      <c r="AS333" s="13"/>
      <c r="AT333" s="13"/>
    </row>
    <row r="334" spans="1:46" x14ac:dyDescent="0.25">
      <c r="A334" s="13"/>
      <c r="B334" s="13"/>
      <c r="C334" s="212"/>
      <c r="D334" s="213"/>
      <c r="E334" s="213"/>
      <c r="F334" s="213"/>
      <c r="G334" s="214"/>
      <c r="H334" s="215"/>
      <c r="I334" s="214"/>
      <c r="J334" s="214"/>
      <c r="K334" s="214"/>
      <c r="L334" s="214"/>
      <c r="M334" s="214"/>
      <c r="N334" s="214"/>
      <c r="O334" s="213"/>
      <c r="P334" s="214"/>
      <c r="Q334" s="214"/>
      <c r="R334" s="214"/>
      <c r="S334" s="218"/>
      <c r="T334" s="214"/>
      <c r="U334" s="214"/>
      <c r="V334" s="214"/>
      <c r="W334" s="214"/>
      <c r="X334" s="214"/>
      <c r="Y334" s="214"/>
      <c r="Z334" s="214"/>
      <c r="AA334" s="214"/>
      <c r="AB334" s="214"/>
      <c r="AC334" s="214"/>
      <c r="AD334" s="214"/>
      <c r="AE334" s="214"/>
      <c r="AF334" s="214"/>
      <c r="AG334" s="214"/>
      <c r="AH334" s="198"/>
      <c r="AI334" s="198"/>
      <c r="AJ334" s="198"/>
      <c r="AK334" s="198"/>
      <c r="AL334" s="198"/>
      <c r="AM334" s="198"/>
      <c r="AN334" s="13"/>
      <c r="AO334" s="219"/>
      <c r="AP334" s="220"/>
      <c r="AQ334" s="214"/>
      <c r="AR334" s="13"/>
      <c r="AS334" s="13"/>
      <c r="AT334" s="13"/>
    </row>
    <row r="335" spans="1:46" x14ac:dyDescent="0.25">
      <c r="A335" s="13"/>
      <c r="B335" s="13"/>
      <c r="C335" s="212"/>
      <c r="D335" s="213"/>
      <c r="E335" s="213"/>
      <c r="F335" s="213"/>
      <c r="G335" s="214"/>
      <c r="H335" s="215"/>
      <c r="I335" s="214"/>
      <c r="J335" s="214"/>
      <c r="K335" s="214"/>
      <c r="L335" s="214"/>
      <c r="M335" s="214"/>
      <c r="N335" s="214"/>
      <c r="O335" s="213"/>
      <c r="P335" s="214"/>
      <c r="Q335" s="214"/>
      <c r="R335" s="214"/>
      <c r="S335" s="218"/>
      <c r="T335" s="214"/>
      <c r="U335" s="214"/>
      <c r="V335" s="214"/>
      <c r="W335" s="214"/>
      <c r="X335" s="214"/>
      <c r="Y335" s="214"/>
      <c r="Z335" s="214"/>
      <c r="AA335" s="214"/>
      <c r="AB335" s="214"/>
      <c r="AC335" s="214"/>
      <c r="AD335" s="214"/>
      <c r="AE335" s="214"/>
      <c r="AF335" s="214"/>
      <c r="AG335" s="214"/>
      <c r="AH335" s="198"/>
      <c r="AI335" s="198"/>
      <c r="AJ335" s="198"/>
      <c r="AK335" s="198"/>
      <c r="AL335" s="198"/>
      <c r="AM335" s="198"/>
      <c r="AN335" s="13"/>
      <c r="AO335" s="219"/>
      <c r="AP335" s="220"/>
      <c r="AQ335" s="214"/>
      <c r="AR335" s="13"/>
      <c r="AS335" s="13"/>
      <c r="AT335" s="13"/>
    </row>
    <row r="336" spans="1:46" x14ac:dyDescent="0.25">
      <c r="A336" s="13"/>
      <c r="B336" s="13"/>
      <c r="C336" s="212"/>
      <c r="D336" s="213"/>
      <c r="E336" s="213"/>
      <c r="F336" s="213"/>
      <c r="G336" s="214"/>
      <c r="H336" s="215"/>
      <c r="I336" s="214"/>
      <c r="J336" s="214"/>
      <c r="K336" s="214"/>
      <c r="L336" s="214"/>
      <c r="M336" s="214"/>
      <c r="N336" s="214"/>
      <c r="O336" s="213"/>
      <c r="P336" s="214"/>
      <c r="Q336" s="214"/>
      <c r="R336" s="214"/>
      <c r="S336" s="218"/>
      <c r="T336" s="214"/>
      <c r="U336" s="214"/>
      <c r="V336" s="214"/>
      <c r="W336" s="214"/>
      <c r="X336" s="214"/>
      <c r="Y336" s="214"/>
      <c r="Z336" s="214"/>
      <c r="AA336" s="214"/>
      <c r="AB336" s="214"/>
      <c r="AC336" s="214"/>
      <c r="AD336" s="214"/>
      <c r="AE336" s="214"/>
      <c r="AF336" s="214"/>
      <c r="AG336" s="214"/>
      <c r="AH336" s="198"/>
      <c r="AI336" s="198"/>
      <c r="AJ336" s="198"/>
      <c r="AK336" s="198"/>
      <c r="AL336" s="198"/>
      <c r="AM336" s="198"/>
      <c r="AN336" s="13"/>
      <c r="AO336" s="219"/>
      <c r="AP336" s="220"/>
      <c r="AQ336" s="214"/>
      <c r="AR336" s="13"/>
      <c r="AS336" s="13"/>
      <c r="AT336" s="13"/>
    </row>
    <row r="337" spans="1:46" x14ac:dyDescent="0.25">
      <c r="A337" s="13"/>
      <c r="B337" s="13"/>
      <c r="C337" s="212"/>
      <c r="D337" s="213"/>
      <c r="E337" s="213"/>
      <c r="F337" s="213"/>
      <c r="G337" s="214"/>
      <c r="H337" s="215"/>
      <c r="I337" s="214"/>
      <c r="J337" s="214"/>
      <c r="K337" s="214"/>
      <c r="L337" s="214"/>
      <c r="M337" s="214"/>
      <c r="N337" s="214"/>
      <c r="O337" s="213"/>
      <c r="P337" s="214"/>
      <c r="Q337" s="214"/>
      <c r="R337" s="214"/>
      <c r="S337" s="218"/>
      <c r="T337" s="214"/>
      <c r="U337" s="214"/>
      <c r="V337" s="214"/>
      <c r="W337" s="214"/>
      <c r="X337" s="214"/>
      <c r="Y337" s="214"/>
      <c r="Z337" s="214"/>
      <c r="AA337" s="214"/>
      <c r="AB337" s="214"/>
      <c r="AC337" s="214"/>
      <c r="AD337" s="214"/>
      <c r="AE337" s="214"/>
      <c r="AF337" s="214"/>
      <c r="AG337" s="214"/>
      <c r="AH337" s="198"/>
      <c r="AI337" s="198"/>
      <c r="AJ337" s="198"/>
      <c r="AK337" s="198"/>
      <c r="AL337" s="198"/>
      <c r="AM337" s="198"/>
      <c r="AN337" s="13"/>
      <c r="AO337" s="219"/>
      <c r="AP337" s="220"/>
      <c r="AQ337" s="214"/>
      <c r="AR337" s="13"/>
      <c r="AS337" s="13"/>
      <c r="AT337" s="13"/>
    </row>
    <row r="338" spans="1:46" x14ac:dyDescent="0.25">
      <c r="A338" s="13"/>
      <c r="B338" s="13"/>
      <c r="C338" s="212"/>
      <c r="D338" s="213"/>
      <c r="E338" s="213"/>
      <c r="F338" s="213"/>
      <c r="G338" s="214"/>
      <c r="H338" s="215"/>
      <c r="I338" s="214"/>
      <c r="J338" s="214"/>
      <c r="K338" s="214"/>
      <c r="L338" s="214"/>
      <c r="M338" s="214"/>
      <c r="N338" s="214"/>
      <c r="O338" s="213"/>
      <c r="P338" s="214"/>
      <c r="Q338" s="214"/>
      <c r="R338" s="214"/>
      <c r="S338" s="218"/>
      <c r="T338" s="214"/>
      <c r="U338" s="214"/>
      <c r="V338" s="214"/>
      <c r="W338" s="214"/>
      <c r="X338" s="214"/>
      <c r="Y338" s="214"/>
      <c r="Z338" s="214"/>
      <c r="AA338" s="214"/>
      <c r="AB338" s="214"/>
      <c r="AC338" s="214"/>
      <c r="AD338" s="214"/>
      <c r="AE338" s="214"/>
      <c r="AF338" s="214"/>
      <c r="AG338" s="214"/>
      <c r="AH338" s="198"/>
      <c r="AI338" s="198"/>
      <c r="AJ338" s="198"/>
      <c r="AK338" s="198"/>
      <c r="AL338" s="198"/>
      <c r="AM338" s="198"/>
      <c r="AN338" s="13"/>
      <c r="AO338" s="219"/>
      <c r="AP338" s="220"/>
      <c r="AQ338" s="214"/>
      <c r="AR338" s="13"/>
      <c r="AS338" s="13"/>
      <c r="AT338" s="13"/>
    </row>
    <row r="339" spans="1:46" x14ac:dyDescent="0.25">
      <c r="A339" s="13"/>
      <c r="B339" s="13"/>
      <c r="C339" s="212"/>
      <c r="D339" s="213"/>
      <c r="E339" s="213"/>
      <c r="F339" s="213"/>
      <c r="G339" s="214"/>
      <c r="H339" s="215"/>
      <c r="I339" s="214"/>
      <c r="J339" s="214"/>
      <c r="K339" s="214"/>
      <c r="L339" s="214"/>
      <c r="M339" s="214"/>
      <c r="N339" s="214"/>
      <c r="O339" s="213"/>
      <c r="P339" s="214"/>
      <c r="Q339" s="214"/>
      <c r="R339" s="214"/>
      <c r="S339" s="218"/>
      <c r="T339" s="214"/>
      <c r="U339" s="214"/>
      <c r="V339" s="214"/>
      <c r="W339" s="214"/>
      <c r="X339" s="214"/>
      <c r="Y339" s="214"/>
      <c r="Z339" s="214"/>
      <c r="AA339" s="214"/>
      <c r="AB339" s="214"/>
      <c r="AC339" s="214"/>
      <c r="AD339" s="214"/>
      <c r="AE339" s="214"/>
      <c r="AF339" s="214"/>
      <c r="AG339" s="214"/>
      <c r="AH339" s="198"/>
      <c r="AI339" s="198"/>
      <c r="AJ339" s="198"/>
      <c r="AK339" s="198"/>
      <c r="AL339" s="198"/>
      <c r="AM339" s="198"/>
      <c r="AN339" s="13"/>
      <c r="AO339" s="219"/>
      <c r="AP339" s="220"/>
      <c r="AQ339" s="214"/>
      <c r="AR339" s="13"/>
      <c r="AS339" s="13"/>
      <c r="AT339" s="13"/>
    </row>
    <row r="340" spans="1:46" x14ac:dyDescent="0.25">
      <c r="A340" s="13"/>
      <c r="B340" s="13"/>
      <c r="C340" s="212"/>
      <c r="D340" s="213"/>
      <c r="E340" s="213"/>
      <c r="F340" s="213"/>
      <c r="G340" s="214"/>
      <c r="H340" s="215"/>
      <c r="I340" s="214"/>
      <c r="J340" s="214"/>
      <c r="K340" s="214"/>
      <c r="L340" s="214"/>
      <c r="M340" s="214"/>
      <c r="N340" s="214"/>
      <c r="O340" s="213"/>
      <c r="P340" s="214"/>
      <c r="Q340" s="214"/>
      <c r="R340" s="214"/>
      <c r="S340" s="218"/>
      <c r="T340" s="214"/>
      <c r="U340" s="214"/>
      <c r="V340" s="214"/>
      <c r="W340" s="214"/>
      <c r="X340" s="214"/>
      <c r="Y340" s="214"/>
      <c r="Z340" s="214"/>
      <c r="AA340" s="214"/>
      <c r="AB340" s="214"/>
      <c r="AC340" s="214"/>
      <c r="AD340" s="214"/>
      <c r="AE340" s="214"/>
      <c r="AF340" s="214"/>
      <c r="AG340" s="214"/>
      <c r="AH340" s="198"/>
      <c r="AI340" s="198"/>
      <c r="AJ340" s="198"/>
      <c r="AK340" s="198"/>
      <c r="AL340" s="198"/>
      <c r="AM340" s="198"/>
      <c r="AN340" s="13"/>
      <c r="AO340" s="219"/>
      <c r="AP340" s="220"/>
      <c r="AQ340" s="214"/>
      <c r="AR340" s="13"/>
      <c r="AS340" s="13"/>
      <c r="AT340" s="13"/>
    </row>
    <row r="341" spans="1:46" x14ac:dyDescent="0.25">
      <c r="A341" s="13"/>
      <c r="B341" s="13"/>
      <c r="C341" s="212"/>
      <c r="D341" s="213"/>
      <c r="E341" s="213"/>
      <c r="F341" s="213"/>
      <c r="G341" s="214"/>
      <c r="H341" s="215"/>
      <c r="I341" s="214"/>
      <c r="J341" s="214"/>
      <c r="K341" s="214"/>
      <c r="L341" s="214"/>
      <c r="M341" s="214"/>
      <c r="N341" s="214"/>
      <c r="O341" s="213"/>
      <c r="P341" s="214"/>
      <c r="Q341" s="214"/>
      <c r="R341" s="214"/>
      <c r="S341" s="218"/>
      <c r="T341" s="214"/>
      <c r="U341" s="214"/>
      <c r="V341" s="214"/>
      <c r="W341" s="214"/>
      <c r="X341" s="214"/>
      <c r="Y341" s="214"/>
      <c r="Z341" s="214"/>
      <c r="AA341" s="214"/>
      <c r="AB341" s="214"/>
      <c r="AC341" s="214"/>
      <c r="AD341" s="214"/>
      <c r="AE341" s="214"/>
      <c r="AF341" s="214"/>
      <c r="AG341" s="214"/>
      <c r="AH341" s="198"/>
      <c r="AI341" s="198"/>
      <c r="AJ341" s="198"/>
      <c r="AK341" s="198"/>
      <c r="AL341" s="198"/>
      <c r="AM341" s="198"/>
      <c r="AN341" s="13"/>
      <c r="AO341" s="219"/>
      <c r="AP341" s="220"/>
      <c r="AQ341" s="214"/>
      <c r="AR341" s="13"/>
      <c r="AS341" s="13"/>
      <c r="AT341" s="13"/>
    </row>
    <row r="342" spans="1:46" x14ac:dyDescent="0.25">
      <c r="A342" s="13"/>
      <c r="B342" s="13"/>
      <c r="C342" s="212"/>
      <c r="D342" s="213"/>
      <c r="E342" s="213"/>
      <c r="F342" s="213"/>
      <c r="G342" s="214"/>
      <c r="H342" s="215"/>
      <c r="I342" s="214"/>
      <c r="J342" s="214"/>
      <c r="K342" s="214"/>
      <c r="L342" s="214"/>
      <c r="M342" s="214"/>
      <c r="N342" s="214"/>
      <c r="O342" s="213"/>
      <c r="P342" s="214"/>
      <c r="Q342" s="214"/>
      <c r="R342" s="214"/>
      <c r="S342" s="218"/>
      <c r="T342" s="214"/>
      <c r="U342" s="214"/>
      <c r="V342" s="214"/>
      <c r="W342" s="214"/>
      <c r="X342" s="214"/>
      <c r="Y342" s="214"/>
      <c r="Z342" s="214"/>
      <c r="AA342" s="214"/>
      <c r="AB342" s="214"/>
      <c r="AC342" s="214"/>
      <c r="AD342" s="214"/>
      <c r="AE342" s="214"/>
      <c r="AF342" s="214"/>
      <c r="AG342" s="214"/>
      <c r="AH342" s="198"/>
      <c r="AI342" s="198"/>
      <c r="AJ342" s="198"/>
      <c r="AK342" s="198"/>
      <c r="AL342" s="198"/>
      <c r="AM342" s="198"/>
      <c r="AN342" s="13"/>
      <c r="AO342" s="219"/>
      <c r="AP342" s="220"/>
      <c r="AQ342" s="214"/>
      <c r="AR342" s="13"/>
      <c r="AS342" s="13"/>
      <c r="AT342" s="13"/>
    </row>
    <row r="343" spans="1:46" x14ac:dyDescent="0.25">
      <c r="A343" s="13"/>
      <c r="B343" s="13"/>
      <c r="C343" s="212"/>
      <c r="D343" s="213"/>
      <c r="E343" s="213"/>
      <c r="F343" s="213"/>
      <c r="G343" s="214"/>
      <c r="H343" s="215"/>
      <c r="I343" s="214"/>
      <c r="J343" s="214"/>
      <c r="K343" s="214"/>
      <c r="L343" s="214"/>
      <c r="M343" s="214"/>
      <c r="N343" s="214"/>
      <c r="O343" s="213"/>
      <c r="P343" s="214"/>
      <c r="Q343" s="214"/>
      <c r="R343" s="214"/>
      <c r="S343" s="218"/>
      <c r="T343" s="214"/>
      <c r="U343" s="214"/>
      <c r="V343" s="214"/>
      <c r="W343" s="214"/>
      <c r="X343" s="214"/>
      <c r="Y343" s="214"/>
      <c r="Z343" s="214"/>
      <c r="AA343" s="214"/>
      <c r="AB343" s="214"/>
      <c r="AC343" s="214"/>
      <c r="AD343" s="214"/>
      <c r="AE343" s="214"/>
      <c r="AF343" s="214"/>
      <c r="AG343" s="214"/>
      <c r="AH343" s="198"/>
      <c r="AI343" s="198"/>
      <c r="AJ343" s="198"/>
      <c r="AK343" s="198"/>
      <c r="AL343" s="198"/>
      <c r="AM343" s="198"/>
      <c r="AN343" s="13"/>
      <c r="AO343" s="219"/>
      <c r="AP343" s="220"/>
      <c r="AQ343" s="214"/>
      <c r="AR343" s="13"/>
      <c r="AS343" s="13"/>
      <c r="AT343" s="13"/>
    </row>
    <row r="344" spans="1:46" x14ac:dyDescent="0.25">
      <c r="A344" s="13"/>
      <c r="B344" s="13"/>
      <c r="C344" s="212"/>
      <c r="D344" s="213"/>
      <c r="E344" s="213"/>
      <c r="F344" s="213"/>
      <c r="G344" s="214"/>
      <c r="H344" s="215"/>
      <c r="I344" s="214"/>
      <c r="J344" s="214"/>
      <c r="K344" s="214"/>
      <c r="L344" s="214"/>
      <c r="M344" s="214"/>
      <c r="N344" s="214"/>
      <c r="O344" s="213"/>
      <c r="P344" s="214"/>
      <c r="Q344" s="214"/>
      <c r="R344" s="214"/>
      <c r="S344" s="218"/>
      <c r="T344" s="214"/>
      <c r="U344" s="214"/>
      <c r="V344" s="214"/>
      <c r="W344" s="214"/>
      <c r="X344" s="214"/>
      <c r="Y344" s="214"/>
      <c r="Z344" s="214"/>
      <c r="AA344" s="214"/>
      <c r="AB344" s="214"/>
      <c r="AC344" s="214"/>
      <c r="AD344" s="214"/>
      <c r="AE344" s="214"/>
      <c r="AF344" s="214"/>
      <c r="AG344" s="214"/>
      <c r="AH344" s="198"/>
      <c r="AI344" s="198"/>
      <c r="AJ344" s="198"/>
      <c r="AK344" s="198"/>
      <c r="AL344" s="198"/>
      <c r="AM344" s="198"/>
      <c r="AN344" s="13"/>
      <c r="AO344" s="219"/>
      <c r="AP344" s="220"/>
      <c r="AQ344" s="214"/>
      <c r="AR344" s="13"/>
      <c r="AS344" s="13"/>
      <c r="AT344" s="13"/>
    </row>
    <row r="345" spans="1:46" x14ac:dyDescent="0.25">
      <c r="A345" s="13"/>
      <c r="B345" s="13"/>
      <c r="C345" s="212"/>
      <c r="D345" s="213"/>
      <c r="E345" s="213"/>
      <c r="F345" s="213"/>
      <c r="G345" s="214"/>
      <c r="H345" s="215"/>
      <c r="I345" s="214"/>
      <c r="J345" s="214"/>
      <c r="K345" s="214"/>
      <c r="L345" s="214"/>
      <c r="M345" s="214"/>
      <c r="N345" s="214"/>
      <c r="O345" s="213"/>
      <c r="P345" s="214"/>
      <c r="Q345" s="214"/>
      <c r="R345" s="214"/>
      <c r="S345" s="218"/>
      <c r="T345" s="214"/>
      <c r="U345" s="214"/>
      <c r="V345" s="214"/>
      <c r="W345" s="214"/>
      <c r="X345" s="214"/>
      <c r="Y345" s="214"/>
      <c r="Z345" s="214"/>
      <c r="AA345" s="214"/>
      <c r="AB345" s="214"/>
      <c r="AC345" s="214"/>
      <c r="AD345" s="214"/>
      <c r="AE345" s="214"/>
      <c r="AF345" s="214"/>
      <c r="AG345" s="214"/>
      <c r="AH345" s="198"/>
      <c r="AI345" s="198"/>
      <c r="AJ345" s="198"/>
      <c r="AK345" s="198"/>
      <c r="AL345" s="198"/>
      <c r="AM345" s="198"/>
      <c r="AN345" s="13"/>
      <c r="AO345" s="219"/>
      <c r="AP345" s="220"/>
      <c r="AQ345" s="214"/>
      <c r="AR345" s="13"/>
      <c r="AS345" s="13"/>
      <c r="AT345" s="13"/>
    </row>
    <row r="346" spans="1:46" x14ac:dyDescent="0.25">
      <c r="A346" s="13"/>
      <c r="B346" s="13"/>
      <c r="C346" s="212"/>
      <c r="D346" s="213"/>
      <c r="E346" s="213"/>
      <c r="F346" s="213"/>
      <c r="G346" s="214"/>
      <c r="H346" s="215"/>
      <c r="I346" s="214"/>
      <c r="J346" s="214"/>
      <c r="K346" s="214"/>
      <c r="L346" s="214"/>
      <c r="M346" s="214"/>
      <c r="N346" s="214"/>
      <c r="O346" s="213"/>
      <c r="P346" s="214"/>
      <c r="Q346" s="214"/>
      <c r="R346" s="214"/>
      <c r="S346" s="218"/>
      <c r="T346" s="214"/>
      <c r="U346" s="214"/>
      <c r="V346" s="214"/>
      <c r="W346" s="214"/>
      <c r="X346" s="214"/>
      <c r="Y346" s="214"/>
      <c r="Z346" s="214"/>
      <c r="AA346" s="214"/>
      <c r="AB346" s="214"/>
      <c r="AC346" s="214"/>
      <c r="AD346" s="214"/>
      <c r="AE346" s="214"/>
      <c r="AF346" s="214"/>
      <c r="AG346" s="214"/>
      <c r="AH346" s="198"/>
      <c r="AI346" s="198"/>
      <c r="AJ346" s="198"/>
      <c r="AK346" s="198"/>
      <c r="AL346" s="198"/>
      <c r="AM346" s="198"/>
      <c r="AN346" s="13"/>
      <c r="AO346" s="219"/>
      <c r="AP346" s="220"/>
      <c r="AQ346" s="214"/>
      <c r="AR346" s="13"/>
      <c r="AS346" s="13"/>
      <c r="AT346" s="13"/>
    </row>
    <row r="347" spans="1:46" x14ac:dyDescent="0.25">
      <c r="A347" s="13"/>
      <c r="B347" s="13"/>
      <c r="C347" s="212"/>
      <c r="D347" s="213"/>
      <c r="E347" s="213"/>
      <c r="F347" s="213"/>
      <c r="G347" s="214"/>
      <c r="H347" s="215"/>
      <c r="I347" s="214"/>
      <c r="J347" s="214"/>
      <c r="K347" s="214"/>
      <c r="L347" s="214"/>
      <c r="M347" s="214"/>
      <c r="N347" s="214"/>
      <c r="O347" s="213"/>
      <c r="P347" s="214"/>
      <c r="Q347" s="214"/>
      <c r="R347" s="214"/>
      <c r="S347" s="218"/>
      <c r="T347" s="214"/>
      <c r="U347" s="214"/>
      <c r="V347" s="214"/>
      <c r="W347" s="214"/>
      <c r="X347" s="214"/>
      <c r="Y347" s="214"/>
      <c r="Z347" s="214"/>
      <c r="AA347" s="214"/>
      <c r="AB347" s="214"/>
      <c r="AC347" s="214"/>
      <c r="AD347" s="214"/>
      <c r="AE347" s="214"/>
      <c r="AF347" s="214"/>
      <c r="AG347" s="214"/>
      <c r="AH347" s="198"/>
      <c r="AI347" s="198"/>
      <c r="AJ347" s="198"/>
      <c r="AK347" s="198"/>
      <c r="AL347" s="198"/>
      <c r="AM347" s="198"/>
      <c r="AN347" s="13"/>
      <c r="AO347" s="219"/>
      <c r="AP347" s="220"/>
      <c r="AQ347" s="214"/>
      <c r="AR347" s="13"/>
      <c r="AS347" s="13"/>
      <c r="AT347" s="13"/>
    </row>
    <row r="348" spans="1:46" x14ac:dyDescent="0.25">
      <c r="A348" s="13"/>
      <c r="B348" s="13"/>
      <c r="C348" s="212"/>
      <c r="D348" s="213"/>
      <c r="E348" s="213"/>
      <c r="F348" s="213"/>
      <c r="G348" s="214"/>
      <c r="H348" s="215"/>
      <c r="I348" s="214"/>
      <c r="J348" s="214"/>
      <c r="K348" s="214"/>
      <c r="L348" s="214"/>
      <c r="M348" s="214"/>
      <c r="N348" s="214"/>
      <c r="O348" s="213"/>
      <c r="P348" s="214"/>
      <c r="Q348" s="214"/>
      <c r="R348" s="214"/>
      <c r="S348" s="218"/>
      <c r="T348" s="214"/>
      <c r="U348" s="214"/>
      <c r="V348" s="214"/>
      <c r="W348" s="214"/>
      <c r="X348" s="214"/>
      <c r="Y348" s="214"/>
      <c r="Z348" s="214"/>
      <c r="AA348" s="214"/>
      <c r="AB348" s="214"/>
      <c r="AC348" s="214"/>
      <c r="AD348" s="214"/>
      <c r="AE348" s="214"/>
      <c r="AF348" s="214"/>
      <c r="AG348" s="214"/>
      <c r="AH348" s="198"/>
      <c r="AI348" s="198"/>
      <c r="AJ348" s="198"/>
      <c r="AK348" s="198"/>
      <c r="AL348" s="198"/>
      <c r="AM348" s="198"/>
      <c r="AN348" s="13"/>
      <c r="AO348" s="219"/>
      <c r="AP348" s="220"/>
      <c r="AQ348" s="214"/>
      <c r="AR348" s="13"/>
      <c r="AS348" s="13"/>
      <c r="AT348" s="13"/>
    </row>
    <row r="349" spans="1:46" x14ac:dyDescent="0.25">
      <c r="A349" s="13"/>
      <c r="B349" s="13"/>
      <c r="C349" s="212"/>
      <c r="D349" s="213"/>
      <c r="E349" s="213"/>
      <c r="F349" s="213"/>
      <c r="G349" s="214"/>
      <c r="H349" s="215"/>
      <c r="I349" s="214"/>
      <c r="J349" s="214"/>
      <c r="K349" s="214"/>
      <c r="L349" s="214"/>
      <c r="M349" s="214"/>
      <c r="N349" s="214"/>
      <c r="O349" s="213"/>
      <c r="P349" s="214"/>
      <c r="Q349" s="214"/>
      <c r="R349" s="214"/>
      <c r="S349" s="218"/>
      <c r="T349" s="214"/>
      <c r="U349" s="214"/>
      <c r="V349" s="214"/>
      <c r="W349" s="214"/>
      <c r="X349" s="214"/>
      <c r="Y349" s="214"/>
      <c r="Z349" s="214"/>
      <c r="AA349" s="214"/>
      <c r="AB349" s="214"/>
      <c r="AC349" s="214"/>
      <c r="AD349" s="214"/>
      <c r="AE349" s="214"/>
      <c r="AF349" s="214"/>
      <c r="AG349" s="214"/>
      <c r="AH349" s="198"/>
      <c r="AI349" s="198"/>
      <c r="AJ349" s="198"/>
      <c r="AK349" s="198"/>
      <c r="AL349" s="198"/>
      <c r="AM349" s="198"/>
      <c r="AN349" s="13"/>
      <c r="AO349" s="219"/>
      <c r="AP349" s="220"/>
      <c r="AQ349" s="214"/>
      <c r="AR349" s="13"/>
      <c r="AS349" s="13"/>
      <c r="AT349" s="13"/>
    </row>
    <row r="350" spans="1:46" x14ac:dyDescent="0.25">
      <c r="A350" s="13"/>
      <c r="B350" s="13"/>
      <c r="C350" s="212"/>
      <c r="D350" s="213"/>
      <c r="E350" s="213"/>
      <c r="F350" s="213"/>
      <c r="G350" s="214"/>
      <c r="H350" s="215"/>
      <c r="I350" s="214"/>
      <c r="J350" s="214"/>
      <c r="K350" s="214"/>
      <c r="L350" s="214"/>
      <c r="M350" s="214"/>
      <c r="N350" s="214"/>
      <c r="O350" s="213"/>
      <c r="P350" s="214"/>
      <c r="Q350" s="214"/>
      <c r="R350" s="214"/>
      <c r="S350" s="218"/>
      <c r="T350" s="214"/>
      <c r="U350" s="214"/>
      <c r="V350" s="214"/>
      <c r="W350" s="214"/>
      <c r="X350" s="214"/>
      <c r="Y350" s="214"/>
      <c r="Z350" s="214"/>
      <c r="AA350" s="214"/>
      <c r="AB350" s="214"/>
      <c r="AC350" s="214"/>
      <c r="AD350" s="214"/>
      <c r="AE350" s="214"/>
      <c r="AF350" s="214"/>
      <c r="AG350" s="214"/>
      <c r="AH350" s="198"/>
      <c r="AI350" s="198"/>
      <c r="AJ350" s="198"/>
      <c r="AK350" s="198"/>
      <c r="AL350" s="198"/>
      <c r="AM350" s="198"/>
      <c r="AN350" s="13"/>
      <c r="AO350" s="219"/>
      <c r="AP350" s="220"/>
      <c r="AQ350" s="214"/>
      <c r="AR350" s="13"/>
      <c r="AS350" s="13"/>
      <c r="AT350" s="13"/>
    </row>
    <row r="351" spans="1:46" x14ac:dyDescent="0.25">
      <c r="A351" s="13"/>
      <c r="B351" s="13"/>
      <c r="C351" s="212"/>
      <c r="D351" s="213"/>
      <c r="E351" s="213"/>
      <c r="F351" s="213"/>
      <c r="G351" s="214"/>
      <c r="H351" s="215"/>
      <c r="I351" s="214"/>
      <c r="J351" s="214"/>
      <c r="K351" s="214"/>
      <c r="L351" s="214"/>
      <c r="M351" s="214"/>
      <c r="N351" s="214"/>
      <c r="O351" s="213"/>
      <c r="P351" s="214"/>
      <c r="Q351" s="214"/>
      <c r="R351" s="214"/>
      <c r="S351" s="218"/>
      <c r="T351" s="214"/>
      <c r="U351" s="214"/>
      <c r="V351" s="214"/>
      <c r="W351" s="214"/>
      <c r="X351" s="214"/>
      <c r="Y351" s="214"/>
      <c r="Z351" s="214"/>
      <c r="AA351" s="214"/>
      <c r="AB351" s="214"/>
      <c r="AC351" s="214"/>
      <c r="AD351" s="214"/>
      <c r="AE351" s="214"/>
      <c r="AF351" s="214"/>
      <c r="AG351" s="214"/>
      <c r="AH351" s="198"/>
      <c r="AI351" s="198"/>
      <c r="AJ351" s="198"/>
      <c r="AK351" s="198"/>
      <c r="AL351" s="198"/>
      <c r="AM351" s="198"/>
      <c r="AN351" s="13"/>
      <c r="AO351" s="219"/>
      <c r="AP351" s="220"/>
      <c r="AQ351" s="214"/>
      <c r="AR351" s="13"/>
      <c r="AS351" s="13"/>
      <c r="AT351" s="13"/>
    </row>
    <row r="352" spans="1:46" x14ac:dyDescent="0.25">
      <c r="A352" s="13"/>
      <c r="B352" s="13"/>
      <c r="C352" s="212"/>
      <c r="D352" s="213"/>
      <c r="E352" s="213"/>
      <c r="F352" s="213"/>
      <c r="G352" s="214"/>
      <c r="H352" s="215"/>
      <c r="I352" s="214"/>
      <c r="J352" s="214"/>
      <c r="K352" s="214"/>
      <c r="L352" s="214"/>
      <c r="M352" s="214"/>
      <c r="N352" s="214"/>
      <c r="O352" s="213"/>
      <c r="P352" s="214"/>
      <c r="Q352" s="214"/>
      <c r="R352" s="214"/>
      <c r="S352" s="218"/>
      <c r="T352" s="214"/>
      <c r="U352" s="214"/>
      <c r="V352" s="214"/>
      <c r="W352" s="214"/>
      <c r="X352" s="214"/>
      <c r="Y352" s="214"/>
      <c r="Z352" s="214"/>
      <c r="AA352" s="214"/>
      <c r="AB352" s="214"/>
      <c r="AC352" s="214"/>
      <c r="AD352" s="214"/>
      <c r="AE352" s="214"/>
      <c r="AF352" s="214"/>
      <c r="AG352" s="214"/>
      <c r="AH352" s="198"/>
      <c r="AI352" s="198"/>
      <c r="AJ352" s="198"/>
      <c r="AK352" s="198"/>
      <c r="AL352" s="198"/>
      <c r="AM352" s="198"/>
      <c r="AN352" s="13"/>
      <c r="AO352" s="219"/>
      <c r="AP352" s="220"/>
      <c r="AQ352" s="214"/>
      <c r="AR352" s="13"/>
      <c r="AS352" s="13"/>
      <c r="AT352" s="13"/>
    </row>
    <row r="353" spans="1:46" x14ac:dyDescent="0.25">
      <c r="A353" s="13"/>
      <c r="B353" s="13"/>
      <c r="C353" s="212"/>
      <c r="D353" s="213"/>
      <c r="E353" s="213"/>
      <c r="F353" s="213"/>
      <c r="G353" s="214"/>
      <c r="H353" s="215"/>
      <c r="I353" s="214"/>
      <c r="J353" s="214"/>
      <c r="K353" s="214"/>
      <c r="L353" s="214"/>
      <c r="M353" s="214"/>
      <c r="N353" s="214"/>
      <c r="O353" s="213"/>
      <c r="P353" s="214"/>
      <c r="Q353" s="214"/>
      <c r="R353" s="214"/>
      <c r="S353" s="218"/>
      <c r="T353" s="214"/>
      <c r="U353" s="214"/>
      <c r="V353" s="214"/>
      <c r="W353" s="214"/>
      <c r="X353" s="214"/>
      <c r="Y353" s="214"/>
      <c r="Z353" s="214"/>
      <c r="AA353" s="214"/>
      <c r="AB353" s="214"/>
      <c r="AC353" s="214"/>
      <c r="AD353" s="214"/>
      <c r="AE353" s="214"/>
      <c r="AF353" s="214"/>
      <c r="AG353" s="214"/>
      <c r="AH353" s="198"/>
      <c r="AI353" s="198"/>
      <c r="AJ353" s="198"/>
      <c r="AK353" s="198"/>
      <c r="AL353" s="198"/>
      <c r="AM353" s="198"/>
      <c r="AN353" s="13"/>
      <c r="AO353" s="219"/>
      <c r="AP353" s="220"/>
      <c r="AQ353" s="214"/>
      <c r="AR353" s="13"/>
      <c r="AS353" s="13"/>
      <c r="AT353" s="13"/>
    </row>
    <row r="354" spans="1:46" x14ac:dyDescent="0.25">
      <c r="A354" s="13"/>
      <c r="B354" s="13"/>
      <c r="C354" s="212"/>
      <c r="D354" s="213"/>
      <c r="E354" s="213"/>
      <c r="F354" s="213"/>
      <c r="G354" s="214"/>
      <c r="H354" s="215"/>
      <c r="I354" s="214"/>
      <c r="J354" s="214"/>
      <c r="K354" s="214"/>
      <c r="L354" s="214"/>
      <c r="M354" s="214"/>
      <c r="N354" s="214"/>
      <c r="O354" s="213"/>
      <c r="P354" s="214"/>
      <c r="Q354" s="214"/>
      <c r="R354" s="214"/>
      <c r="S354" s="218"/>
      <c r="T354" s="214"/>
      <c r="U354" s="214"/>
      <c r="V354" s="214"/>
      <c r="W354" s="214"/>
      <c r="X354" s="214"/>
      <c r="Y354" s="214"/>
      <c r="Z354" s="214"/>
      <c r="AA354" s="214"/>
      <c r="AB354" s="214"/>
      <c r="AC354" s="214"/>
      <c r="AD354" s="214"/>
      <c r="AE354" s="214"/>
      <c r="AF354" s="214"/>
      <c r="AG354" s="214"/>
      <c r="AH354" s="198"/>
      <c r="AI354" s="198"/>
      <c r="AJ354" s="198"/>
      <c r="AK354" s="198"/>
      <c r="AL354" s="198"/>
      <c r="AM354" s="198"/>
      <c r="AN354" s="13"/>
      <c r="AO354" s="219"/>
      <c r="AP354" s="220"/>
      <c r="AQ354" s="214"/>
      <c r="AR354" s="13"/>
      <c r="AS354" s="13"/>
      <c r="AT354" s="13"/>
    </row>
    <row r="355" spans="1:46" x14ac:dyDescent="0.25">
      <c r="A355" s="13"/>
      <c r="B355" s="13"/>
      <c r="C355" s="212"/>
      <c r="D355" s="213"/>
      <c r="E355" s="213"/>
      <c r="F355" s="213"/>
      <c r="G355" s="214"/>
      <c r="H355" s="215"/>
      <c r="I355" s="214"/>
      <c r="J355" s="214"/>
      <c r="K355" s="214"/>
      <c r="L355" s="214"/>
      <c r="M355" s="214"/>
      <c r="N355" s="214"/>
      <c r="O355" s="213"/>
      <c r="P355" s="214"/>
      <c r="Q355" s="214"/>
      <c r="R355" s="214"/>
      <c r="S355" s="218"/>
      <c r="T355" s="214"/>
      <c r="U355" s="214"/>
      <c r="V355" s="214"/>
      <c r="W355" s="214"/>
      <c r="X355" s="214"/>
      <c r="Y355" s="214"/>
      <c r="Z355" s="214"/>
      <c r="AA355" s="214"/>
      <c r="AB355" s="214"/>
      <c r="AC355" s="214"/>
      <c r="AD355" s="214"/>
      <c r="AE355" s="214"/>
      <c r="AF355" s="214"/>
      <c r="AG355" s="214"/>
      <c r="AH355" s="198"/>
      <c r="AI355" s="198"/>
      <c r="AJ355" s="198"/>
      <c r="AK355" s="198"/>
      <c r="AL355" s="198"/>
      <c r="AM355" s="198"/>
      <c r="AN355" s="13"/>
      <c r="AO355" s="219"/>
      <c r="AP355" s="220"/>
      <c r="AQ355" s="214"/>
      <c r="AR355" s="13"/>
      <c r="AS355" s="13"/>
      <c r="AT355" s="13"/>
    </row>
    <row r="356" spans="1:46" x14ac:dyDescent="0.25">
      <c r="A356" s="13"/>
      <c r="B356" s="13"/>
      <c r="C356" s="212"/>
      <c r="D356" s="213"/>
      <c r="E356" s="213"/>
      <c r="F356" s="213"/>
      <c r="G356" s="214"/>
      <c r="H356" s="215"/>
      <c r="I356" s="214"/>
      <c r="J356" s="214"/>
      <c r="K356" s="214"/>
      <c r="L356" s="214"/>
      <c r="M356" s="214"/>
      <c r="N356" s="214"/>
      <c r="O356" s="213"/>
      <c r="P356" s="214"/>
      <c r="Q356" s="214"/>
      <c r="R356" s="214"/>
      <c r="S356" s="218"/>
      <c r="T356" s="214"/>
      <c r="U356" s="214"/>
      <c r="V356" s="214"/>
      <c r="W356" s="214"/>
      <c r="X356" s="214"/>
      <c r="Y356" s="214"/>
      <c r="Z356" s="214"/>
      <c r="AA356" s="214"/>
      <c r="AB356" s="214"/>
      <c r="AC356" s="214"/>
      <c r="AD356" s="214"/>
      <c r="AE356" s="214"/>
      <c r="AF356" s="214"/>
      <c r="AG356" s="214"/>
      <c r="AH356" s="198"/>
      <c r="AI356" s="198"/>
      <c r="AJ356" s="198"/>
      <c r="AK356" s="198"/>
      <c r="AL356" s="198"/>
      <c r="AM356" s="198"/>
      <c r="AN356" s="13"/>
      <c r="AO356" s="219"/>
      <c r="AP356" s="220"/>
      <c r="AQ356" s="214"/>
      <c r="AR356" s="13"/>
      <c r="AS356" s="13"/>
      <c r="AT356" s="13"/>
    </row>
    <row r="357" spans="1:46" x14ac:dyDescent="0.25">
      <c r="A357" s="13"/>
      <c r="B357" s="13"/>
      <c r="C357" s="212"/>
      <c r="D357" s="213"/>
      <c r="E357" s="213"/>
      <c r="F357" s="213"/>
      <c r="G357" s="214"/>
      <c r="H357" s="215"/>
      <c r="I357" s="214"/>
      <c r="J357" s="214"/>
      <c r="K357" s="214"/>
      <c r="L357" s="214"/>
      <c r="M357" s="214"/>
      <c r="N357" s="214"/>
      <c r="O357" s="213"/>
      <c r="P357" s="214"/>
      <c r="Q357" s="214"/>
      <c r="R357" s="214"/>
      <c r="S357" s="218"/>
      <c r="T357" s="214"/>
      <c r="U357" s="214"/>
      <c r="V357" s="214"/>
      <c r="W357" s="214"/>
      <c r="X357" s="214"/>
      <c r="Y357" s="214"/>
      <c r="Z357" s="214"/>
      <c r="AA357" s="214"/>
      <c r="AB357" s="214"/>
      <c r="AC357" s="214"/>
      <c r="AD357" s="214"/>
      <c r="AE357" s="214"/>
      <c r="AF357" s="214"/>
      <c r="AG357" s="214"/>
      <c r="AH357" s="198"/>
      <c r="AI357" s="198"/>
      <c r="AJ357" s="198"/>
      <c r="AK357" s="198"/>
      <c r="AL357" s="198"/>
      <c r="AM357" s="198"/>
      <c r="AN357" s="13"/>
      <c r="AO357" s="219"/>
      <c r="AP357" s="220"/>
      <c r="AQ357" s="214"/>
      <c r="AR357" s="13"/>
      <c r="AS357" s="13"/>
      <c r="AT357" s="13"/>
    </row>
    <row r="358" spans="1:46" x14ac:dyDescent="0.25">
      <c r="A358" s="13"/>
      <c r="B358" s="13"/>
      <c r="C358" s="212"/>
      <c r="D358" s="213"/>
      <c r="E358" s="213"/>
      <c r="F358" s="213"/>
      <c r="G358" s="214"/>
      <c r="H358" s="215"/>
      <c r="I358" s="214"/>
      <c r="J358" s="214"/>
      <c r="K358" s="214"/>
      <c r="L358" s="214"/>
      <c r="M358" s="214"/>
      <c r="N358" s="214"/>
      <c r="O358" s="213"/>
      <c r="P358" s="214"/>
      <c r="Q358" s="214"/>
      <c r="R358" s="214"/>
      <c r="S358" s="218"/>
      <c r="T358" s="214"/>
      <c r="U358" s="214"/>
      <c r="V358" s="214"/>
      <c r="W358" s="214"/>
      <c r="X358" s="214"/>
      <c r="Y358" s="214"/>
      <c r="Z358" s="214"/>
      <c r="AA358" s="214"/>
      <c r="AB358" s="214"/>
      <c r="AC358" s="214"/>
      <c r="AD358" s="214"/>
      <c r="AE358" s="214"/>
      <c r="AF358" s="214"/>
      <c r="AG358" s="214"/>
      <c r="AH358" s="198"/>
      <c r="AI358" s="198"/>
      <c r="AJ358" s="198"/>
      <c r="AK358" s="198"/>
      <c r="AL358" s="198"/>
      <c r="AM358" s="198"/>
      <c r="AN358" s="13"/>
      <c r="AO358" s="219"/>
      <c r="AP358" s="220"/>
      <c r="AQ358" s="214"/>
      <c r="AR358" s="13"/>
      <c r="AS358" s="13"/>
      <c r="AT358" s="13"/>
    </row>
    <row r="359" spans="1:46" x14ac:dyDescent="0.25">
      <c r="A359" s="13"/>
      <c r="B359" s="13"/>
      <c r="C359" s="212"/>
      <c r="D359" s="213"/>
      <c r="E359" s="213"/>
      <c r="F359" s="213"/>
      <c r="G359" s="214"/>
      <c r="H359" s="215"/>
      <c r="I359" s="214"/>
      <c r="J359" s="214"/>
      <c r="K359" s="214"/>
      <c r="L359" s="214"/>
      <c r="M359" s="214"/>
      <c r="N359" s="214"/>
      <c r="O359" s="213"/>
      <c r="P359" s="214"/>
      <c r="Q359" s="214"/>
      <c r="R359" s="214"/>
      <c r="S359" s="218"/>
      <c r="T359" s="214"/>
      <c r="U359" s="214"/>
      <c r="V359" s="214"/>
      <c r="W359" s="214"/>
      <c r="X359" s="214"/>
      <c r="Y359" s="214"/>
      <c r="Z359" s="214"/>
      <c r="AA359" s="214"/>
      <c r="AB359" s="214"/>
      <c r="AC359" s="214"/>
      <c r="AD359" s="214"/>
      <c r="AE359" s="214"/>
      <c r="AF359" s="214"/>
      <c r="AG359" s="214"/>
      <c r="AH359" s="198"/>
      <c r="AI359" s="198"/>
      <c r="AJ359" s="198"/>
      <c r="AK359" s="198"/>
      <c r="AL359" s="198"/>
      <c r="AM359" s="198"/>
      <c r="AN359" s="13"/>
      <c r="AO359" s="219"/>
      <c r="AP359" s="220"/>
      <c r="AQ359" s="214"/>
      <c r="AR359" s="13"/>
      <c r="AS359" s="13"/>
      <c r="AT359" s="13"/>
    </row>
    <row r="360" spans="1:46" x14ac:dyDescent="0.25">
      <c r="A360" s="13"/>
      <c r="B360" s="13"/>
      <c r="C360" s="212"/>
      <c r="D360" s="213"/>
      <c r="E360" s="213"/>
      <c r="F360" s="213"/>
      <c r="G360" s="214"/>
      <c r="H360" s="215"/>
      <c r="I360" s="214"/>
      <c r="J360" s="214"/>
      <c r="K360" s="214"/>
      <c r="L360" s="214"/>
      <c r="M360" s="214"/>
      <c r="N360" s="214"/>
      <c r="O360" s="213"/>
      <c r="P360" s="214"/>
      <c r="Q360" s="214"/>
      <c r="R360" s="214"/>
      <c r="S360" s="218"/>
      <c r="T360" s="214"/>
      <c r="U360" s="214"/>
      <c r="V360" s="214"/>
      <c r="W360" s="214"/>
      <c r="X360" s="214"/>
      <c r="Y360" s="214"/>
      <c r="Z360" s="214"/>
      <c r="AA360" s="214"/>
      <c r="AB360" s="214"/>
      <c r="AC360" s="214"/>
      <c r="AD360" s="214"/>
      <c r="AE360" s="214"/>
      <c r="AF360" s="214"/>
      <c r="AG360" s="214"/>
      <c r="AH360" s="198"/>
      <c r="AI360" s="198"/>
      <c r="AJ360" s="198"/>
      <c r="AK360" s="198"/>
      <c r="AL360" s="198"/>
      <c r="AM360" s="198"/>
      <c r="AN360" s="13"/>
      <c r="AO360" s="219"/>
      <c r="AP360" s="220"/>
      <c r="AQ360" s="214"/>
      <c r="AR360" s="13"/>
      <c r="AS360" s="13"/>
      <c r="AT360" s="13"/>
    </row>
    <row r="361" spans="1:46" x14ac:dyDescent="0.25">
      <c r="A361" s="13"/>
      <c r="B361" s="13"/>
      <c r="C361" s="212"/>
      <c r="D361" s="213"/>
      <c r="E361" s="213"/>
      <c r="F361" s="213"/>
      <c r="G361" s="214"/>
      <c r="H361" s="215"/>
      <c r="I361" s="214"/>
      <c r="J361" s="214"/>
      <c r="K361" s="214"/>
      <c r="L361" s="214"/>
      <c r="M361" s="214"/>
      <c r="N361" s="214"/>
      <c r="O361" s="213"/>
      <c r="P361" s="214"/>
      <c r="Q361" s="214"/>
      <c r="R361" s="214"/>
      <c r="S361" s="218"/>
      <c r="T361" s="214"/>
      <c r="U361" s="214"/>
      <c r="V361" s="214"/>
      <c r="W361" s="214"/>
      <c r="X361" s="214"/>
      <c r="Y361" s="214"/>
      <c r="Z361" s="214"/>
      <c r="AA361" s="214"/>
      <c r="AB361" s="214"/>
      <c r="AC361" s="214"/>
      <c r="AD361" s="214"/>
      <c r="AE361" s="214"/>
      <c r="AF361" s="214"/>
      <c r="AG361" s="214"/>
      <c r="AH361" s="198"/>
      <c r="AI361" s="198"/>
      <c r="AJ361" s="198"/>
      <c r="AK361" s="198"/>
      <c r="AL361" s="198"/>
      <c r="AM361" s="198"/>
      <c r="AN361" s="13"/>
      <c r="AO361" s="219"/>
      <c r="AP361" s="220"/>
      <c r="AQ361" s="214"/>
      <c r="AR361" s="13"/>
      <c r="AS361" s="13"/>
      <c r="AT361" s="13"/>
    </row>
    <row r="362" spans="1:46" x14ac:dyDescent="0.25">
      <c r="A362" s="13"/>
      <c r="B362" s="13"/>
      <c r="C362" s="212"/>
      <c r="D362" s="213"/>
      <c r="E362" s="213"/>
      <c r="F362" s="213"/>
      <c r="G362" s="214"/>
      <c r="H362" s="215"/>
      <c r="I362" s="214"/>
      <c r="J362" s="214"/>
      <c r="K362" s="214"/>
      <c r="L362" s="214"/>
      <c r="M362" s="214"/>
      <c r="N362" s="214"/>
      <c r="O362" s="213"/>
      <c r="P362" s="214"/>
      <c r="Q362" s="214"/>
      <c r="R362" s="214"/>
      <c r="S362" s="218"/>
      <c r="T362" s="214"/>
      <c r="U362" s="214"/>
      <c r="V362" s="214"/>
      <c r="W362" s="214"/>
      <c r="X362" s="214"/>
      <c r="Y362" s="214"/>
      <c r="Z362" s="214"/>
      <c r="AA362" s="214"/>
      <c r="AB362" s="214"/>
      <c r="AC362" s="214"/>
      <c r="AD362" s="214"/>
      <c r="AE362" s="214"/>
      <c r="AF362" s="214"/>
      <c r="AG362" s="214"/>
      <c r="AH362" s="198"/>
      <c r="AI362" s="198"/>
      <c r="AJ362" s="198"/>
      <c r="AK362" s="198"/>
      <c r="AL362" s="198"/>
      <c r="AM362" s="198"/>
      <c r="AN362" s="13"/>
      <c r="AO362" s="219"/>
      <c r="AP362" s="220"/>
      <c r="AQ362" s="214"/>
      <c r="AR362" s="13"/>
      <c r="AS362" s="13"/>
      <c r="AT362" s="13"/>
    </row>
    <row r="363" spans="1:46" x14ac:dyDescent="0.25">
      <c r="A363" s="13"/>
      <c r="B363" s="13"/>
      <c r="C363" s="212"/>
      <c r="D363" s="213"/>
      <c r="E363" s="213"/>
      <c r="F363" s="213"/>
      <c r="G363" s="214"/>
      <c r="H363" s="215"/>
      <c r="I363" s="214"/>
      <c r="J363" s="214"/>
      <c r="K363" s="214"/>
      <c r="L363" s="214"/>
      <c r="M363" s="214"/>
      <c r="N363" s="214"/>
      <c r="O363" s="213"/>
      <c r="P363" s="214"/>
      <c r="Q363" s="214"/>
      <c r="R363" s="214"/>
      <c r="S363" s="218"/>
      <c r="T363" s="214"/>
      <c r="U363" s="214"/>
      <c r="V363" s="214"/>
      <c r="W363" s="214"/>
      <c r="X363" s="214"/>
      <c r="Y363" s="214"/>
      <c r="Z363" s="214"/>
      <c r="AA363" s="214"/>
      <c r="AB363" s="214"/>
      <c r="AC363" s="214"/>
      <c r="AD363" s="214"/>
      <c r="AE363" s="214"/>
      <c r="AF363" s="214"/>
      <c r="AG363" s="214"/>
      <c r="AH363" s="198"/>
      <c r="AI363" s="198"/>
      <c r="AJ363" s="198"/>
      <c r="AK363" s="198"/>
      <c r="AL363" s="198"/>
      <c r="AM363" s="198"/>
      <c r="AN363" s="13"/>
      <c r="AO363" s="219"/>
      <c r="AP363" s="220"/>
      <c r="AQ363" s="214"/>
      <c r="AR363" s="13"/>
      <c r="AS363" s="13"/>
      <c r="AT363" s="13"/>
    </row>
    <row r="364" spans="1:46" x14ac:dyDescent="0.25">
      <c r="A364" s="13"/>
      <c r="B364" s="13"/>
      <c r="C364" s="212"/>
      <c r="D364" s="213"/>
      <c r="E364" s="213"/>
      <c r="F364" s="213"/>
      <c r="G364" s="214"/>
      <c r="H364" s="215"/>
      <c r="I364" s="214"/>
      <c r="J364" s="214"/>
      <c r="K364" s="214"/>
      <c r="L364" s="214"/>
      <c r="M364" s="214"/>
      <c r="N364" s="214"/>
      <c r="O364" s="213"/>
      <c r="P364" s="214"/>
      <c r="Q364" s="214"/>
      <c r="R364" s="214"/>
      <c r="S364" s="218"/>
      <c r="T364" s="214"/>
      <c r="U364" s="214"/>
      <c r="V364" s="214"/>
      <c r="W364" s="214"/>
      <c r="X364" s="214"/>
      <c r="Y364" s="214"/>
      <c r="Z364" s="214"/>
      <c r="AA364" s="214"/>
      <c r="AB364" s="214"/>
      <c r="AC364" s="214"/>
      <c r="AD364" s="214"/>
      <c r="AE364" s="214"/>
      <c r="AF364" s="214"/>
      <c r="AG364" s="214"/>
      <c r="AH364" s="198"/>
      <c r="AI364" s="198"/>
      <c r="AJ364" s="198"/>
      <c r="AK364" s="198"/>
      <c r="AL364" s="198"/>
      <c r="AM364" s="198"/>
      <c r="AN364" s="13"/>
      <c r="AO364" s="219"/>
      <c r="AP364" s="220"/>
      <c r="AQ364" s="214"/>
      <c r="AR364" s="13"/>
      <c r="AS364" s="13"/>
      <c r="AT364" s="13"/>
    </row>
    <row r="365" spans="1:46" x14ac:dyDescent="0.25">
      <c r="A365" s="13"/>
      <c r="B365" s="13"/>
      <c r="C365" s="212"/>
      <c r="D365" s="213"/>
      <c r="E365" s="213"/>
      <c r="F365" s="213"/>
      <c r="G365" s="214"/>
      <c r="H365" s="215"/>
      <c r="I365" s="214"/>
      <c r="J365" s="214"/>
      <c r="K365" s="214"/>
      <c r="L365" s="214"/>
      <c r="M365" s="214"/>
      <c r="N365" s="214"/>
      <c r="O365" s="213"/>
      <c r="P365" s="214"/>
      <c r="Q365" s="214"/>
      <c r="R365" s="214"/>
      <c r="S365" s="218"/>
      <c r="T365" s="214"/>
      <c r="U365" s="214"/>
      <c r="V365" s="214"/>
      <c r="W365" s="214"/>
      <c r="X365" s="214"/>
      <c r="Y365" s="214"/>
      <c r="Z365" s="214"/>
      <c r="AA365" s="214"/>
      <c r="AB365" s="214"/>
      <c r="AC365" s="214"/>
      <c r="AD365" s="214"/>
      <c r="AE365" s="214"/>
      <c r="AF365" s="214"/>
      <c r="AG365" s="214"/>
      <c r="AH365" s="198"/>
      <c r="AI365" s="198"/>
      <c r="AJ365" s="198"/>
      <c r="AK365" s="198"/>
      <c r="AL365" s="198"/>
      <c r="AM365" s="198"/>
      <c r="AN365" s="13"/>
      <c r="AO365" s="219"/>
      <c r="AP365" s="220"/>
      <c r="AQ365" s="214"/>
      <c r="AR365" s="13"/>
      <c r="AS365" s="13"/>
      <c r="AT365" s="13"/>
    </row>
    <row r="366" spans="1:46" x14ac:dyDescent="0.25">
      <c r="A366" s="13"/>
      <c r="B366" s="13"/>
      <c r="C366" s="212"/>
      <c r="D366" s="213"/>
      <c r="E366" s="213"/>
      <c r="F366" s="213"/>
      <c r="G366" s="214"/>
      <c r="H366" s="215"/>
      <c r="I366" s="214"/>
      <c r="J366" s="214"/>
      <c r="K366" s="214"/>
      <c r="L366" s="214"/>
      <c r="M366" s="214"/>
      <c r="N366" s="214"/>
      <c r="O366" s="213"/>
      <c r="P366" s="214"/>
      <c r="Q366" s="214"/>
      <c r="R366" s="214"/>
      <c r="S366" s="218"/>
      <c r="T366" s="214"/>
      <c r="U366" s="214"/>
      <c r="V366" s="214"/>
      <c r="W366" s="214"/>
      <c r="X366" s="214"/>
      <c r="Y366" s="214"/>
      <c r="Z366" s="214"/>
      <c r="AA366" s="214"/>
      <c r="AB366" s="214"/>
      <c r="AC366" s="214"/>
      <c r="AD366" s="214"/>
      <c r="AE366" s="214"/>
      <c r="AF366" s="214"/>
      <c r="AG366" s="214"/>
      <c r="AH366" s="198"/>
      <c r="AI366" s="198"/>
      <c r="AJ366" s="198"/>
      <c r="AK366" s="198"/>
      <c r="AL366" s="198"/>
      <c r="AM366" s="198"/>
      <c r="AN366" s="13"/>
      <c r="AO366" s="219"/>
      <c r="AP366" s="220"/>
      <c r="AQ366" s="214"/>
      <c r="AR366" s="13"/>
      <c r="AS366" s="13"/>
      <c r="AT366" s="13"/>
    </row>
    <row r="367" spans="1:46" x14ac:dyDescent="0.25">
      <c r="A367" s="13"/>
      <c r="B367" s="13"/>
      <c r="C367" s="212"/>
      <c r="D367" s="213"/>
      <c r="E367" s="213"/>
      <c r="F367" s="213"/>
      <c r="G367" s="214"/>
      <c r="H367" s="215"/>
      <c r="I367" s="214"/>
      <c r="J367" s="214"/>
      <c r="K367" s="214"/>
      <c r="L367" s="214"/>
      <c r="M367" s="214"/>
      <c r="N367" s="214"/>
      <c r="O367" s="213"/>
      <c r="P367" s="214"/>
      <c r="Q367" s="214"/>
      <c r="R367" s="214"/>
      <c r="S367" s="218"/>
      <c r="T367" s="214"/>
      <c r="U367" s="214"/>
      <c r="V367" s="214"/>
      <c r="W367" s="214"/>
      <c r="X367" s="214"/>
      <c r="Y367" s="214"/>
      <c r="Z367" s="214"/>
      <c r="AA367" s="214"/>
      <c r="AB367" s="214"/>
      <c r="AC367" s="214"/>
      <c r="AD367" s="214"/>
      <c r="AE367" s="214"/>
      <c r="AF367" s="214"/>
      <c r="AG367" s="214"/>
      <c r="AH367" s="198"/>
      <c r="AI367" s="198"/>
      <c r="AJ367" s="198"/>
      <c r="AK367" s="198"/>
      <c r="AL367" s="198"/>
      <c r="AM367" s="198"/>
      <c r="AN367" s="13"/>
      <c r="AO367" s="219"/>
      <c r="AP367" s="220"/>
      <c r="AQ367" s="214"/>
      <c r="AR367" s="13"/>
      <c r="AS367" s="13"/>
      <c r="AT367" s="13"/>
    </row>
    <row r="368" spans="1:46" x14ac:dyDescent="0.25">
      <c r="A368" s="13"/>
      <c r="B368" s="13"/>
      <c r="C368" s="212"/>
      <c r="D368" s="213"/>
      <c r="E368" s="213"/>
      <c r="F368" s="213"/>
      <c r="G368" s="214"/>
      <c r="H368" s="215"/>
      <c r="I368" s="214"/>
      <c r="J368" s="214"/>
      <c r="K368" s="214"/>
      <c r="L368" s="214"/>
      <c r="M368" s="214"/>
      <c r="N368" s="214"/>
      <c r="O368" s="213"/>
      <c r="P368" s="214"/>
      <c r="Q368" s="214"/>
      <c r="R368" s="214"/>
      <c r="S368" s="218"/>
      <c r="T368" s="214"/>
      <c r="U368" s="214"/>
      <c r="V368" s="214"/>
      <c r="W368" s="214"/>
      <c r="X368" s="214"/>
      <c r="Y368" s="214"/>
      <c r="Z368" s="214"/>
      <c r="AA368" s="214"/>
      <c r="AB368" s="214"/>
      <c r="AC368" s="214"/>
      <c r="AD368" s="214"/>
      <c r="AE368" s="214"/>
      <c r="AF368" s="214"/>
      <c r="AG368" s="214"/>
      <c r="AH368" s="198"/>
      <c r="AI368" s="198"/>
      <c r="AJ368" s="198"/>
      <c r="AK368" s="198"/>
      <c r="AL368" s="198"/>
      <c r="AM368" s="198"/>
      <c r="AN368" s="13"/>
      <c r="AO368" s="219"/>
      <c r="AP368" s="220"/>
      <c r="AQ368" s="214"/>
      <c r="AR368" s="13"/>
      <c r="AS368" s="13"/>
      <c r="AT368" s="13"/>
    </row>
    <row r="369" spans="1:46" x14ac:dyDescent="0.25">
      <c r="A369" s="13"/>
      <c r="B369" s="13"/>
      <c r="C369" s="212"/>
      <c r="D369" s="213"/>
      <c r="E369" s="213"/>
      <c r="F369" s="213"/>
      <c r="G369" s="214"/>
      <c r="H369" s="215"/>
      <c r="I369" s="214"/>
      <c r="J369" s="214"/>
      <c r="K369" s="214"/>
      <c r="L369" s="214"/>
      <c r="M369" s="214"/>
      <c r="N369" s="214"/>
      <c r="O369" s="213"/>
      <c r="P369" s="214"/>
      <c r="Q369" s="214"/>
      <c r="R369" s="214"/>
      <c r="S369" s="218"/>
      <c r="T369" s="214"/>
      <c r="U369" s="214"/>
      <c r="V369" s="214"/>
      <c r="W369" s="214"/>
      <c r="X369" s="214"/>
      <c r="Y369" s="214"/>
      <c r="Z369" s="214"/>
      <c r="AA369" s="214"/>
      <c r="AB369" s="214"/>
      <c r="AC369" s="214"/>
      <c r="AD369" s="214"/>
      <c r="AE369" s="214"/>
      <c r="AF369" s="214"/>
      <c r="AG369" s="214"/>
      <c r="AH369" s="198"/>
      <c r="AI369" s="198"/>
      <c r="AJ369" s="198"/>
      <c r="AK369" s="198"/>
      <c r="AL369" s="198"/>
      <c r="AM369" s="198"/>
      <c r="AN369" s="13"/>
      <c r="AO369" s="219"/>
      <c r="AP369" s="220"/>
      <c r="AQ369" s="214"/>
      <c r="AR369" s="13"/>
      <c r="AS369" s="13"/>
      <c r="AT369" s="13"/>
    </row>
    <row r="370" spans="1:46" x14ac:dyDescent="0.25">
      <c r="A370" s="13"/>
      <c r="B370" s="13"/>
      <c r="C370" s="212"/>
      <c r="D370" s="213"/>
      <c r="E370" s="213"/>
      <c r="F370" s="213"/>
      <c r="G370" s="214"/>
      <c r="H370" s="215"/>
      <c r="I370" s="214"/>
      <c r="J370" s="214"/>
      <c r="K370" s="214"/>
      <c r="L370" s="214"/>
      <c r="M370" s="214"/>
      <c r="N370" s="214"/>
      <c r="O370" s="213"/>
      <c r="P370" s="214"/>
      <c r="Q370" s="214"/>
      <c r="R370" s="214"/>
      <c r="S370" s="218"/>
      <c r="T370" s="214"/>
      <c r="U370" s="214"/>
      <c r="V370" s="214"/>
      <c r="W370" s="214"/>
      <c r="X370" s="214"/>
      <c r="Y370" s="214"/>
      <c r="Z370" s="214"/>
      <c r="AA370" s="214"/>
      <c r="AB370" s="214"/>
      <c r="AC370" s="214"/>
      <c r="AD370" s="214"/>
      <c r="AE370" s="214"/>
      <c r="AF370" s="214"/>
      <c r="AG370" s="214"/>
      <c r="AH370" s="198"/>
      <c r="AI370" s="198"/>
      <c r="AJ370" s="198"/>
      <c r="AK370" s="198"/>
      <c r="AL370" s="198"/>
      <c r="AM370" s="198"/>
      <c r="AN370" s="13"/>
      <c r="AO370" s="219"/>
      <c r="AP370" s="220"/>
      <c r="AQ370" s="214"/>
      <c r="AR370" s="13"/>
      <c r="AS370" s="13"/>
      <c r="AT370" s="13"/>
    </row>
    <row r="371" spans="1:46" x14ac:dyDescent="0.25">
      <c r="A371" s="13"/>
      <c r="B371" s="13"/>
      <c r="C371" s="212"/>
      <c r="D371" s="213"/>
      <c r="E371" s="213"/>
      <c r="F371" s="213"/>
      <c r="G371" s="214"/>
      <c r="H371" s="215"/>
      <c r="I371" s="214"/>
      <c r="J371" s="214"/>
      <c r="K371" s="214"/>
      <c r="L371" s="214"/>
      <c r="M371" s="214"/>
      <c r="N371" s="214"/>
      <c r="O371" s="213"/>
      <c r="P371" s="214"/>
      <c r="Q371" s="214"/>
      <c r="R371" s="214"/>
      <c r="S371" s="218"/>
      <c r="T371" s="214"/>
      <c r="U371" s="214"/>
      <c r="V371" s="214"/>
      <c r="W371" s="214"/>
      <c r="X371" s="214"/>
      <c r="Y371" s="214"/>
      <c r="Z371" s="214"/>
      <c r="AA371" s="214"/>
      <c r="AB371" s="214"/>
      <c r="AC371" s="214"/>
      <c r="AD371" s="214"/>
      <c r="AE371" s="214"/>
      <c r="AF371" s="214"/>
      <c r="AG371" s="214"/>
      <c r="AH371" s="198"/>
      <c r="AI371" s="198"/>
      <c r="AJ371" s="198"/>
      <c r="AK371" s="198"/>
      <c r="AL371" s="198"/>
      <c r="AM371" s="198"/>
      <c r="AN371" s="13"/>
      <c r="AO371" s="219"/>
      <c r="AP371" s="220"/>
      <c r="AQ371" s="214"/>
      <c r="AR371" s="13"/>
      <c r="AS371" s="13"/>
      <c r="AT371" s="13"/>
    </row>
    <row r="372" spans="1:46" x14ac:dyDescent="0.25">
      <c r="A372" s="13"/>
      <c r="B372" s="13"/>
      <c r="C372" s="212"/>
      <c r="D372" s="213"/>
      <c r="E372" s="213"/>
      <c r="F372" s="213"/>
      <c r="G372" s="214"/>
      <c r="H372" s="215"/>
      <c r="I372" s="214"/>
      <c r="J372" s="214"/>
      <c r="K372" s="214"/>
      <c r="L372" s="214"/>
      <c r="M372" s="214"/>
      <c r="N372" s="214"/>
      <c r="O372" s="213"/>
      <c r="P372" s="214"/>
      <c r="Q372" s="214"/>
      <c r="R372" s="214"/>
      <c r="S372" s="218"/>
      <c r="T372" s="214"/>
      <c r="U372" s="214"/>
      <c r="V372" s="214"/>
      <c r="W372" s="214"/>
      <c r="X372" s="214"/>
      <c r="Y372" s="214"/>
      <c r="Z372" s="214"/>
      <c r="AA372" s="214"/>
      <c r="AB372" s="214"/>
      <c r="AC372" s="214"/>
      <c r="AD372" s="214"/>
      <c r="AE372" s="214"/>
      <c r="AF372" s="214"/>
      <c r="AG372" s="214"/>
      <c r="AH372" s="198"/>
      <c r="AI372" s="198"/>
      <c r="AJ372" s="198"/>
      <c r="AK372" s="198"/>
      <c r="AL372" s="198"/>
      <c r="AM372" s="198"/>
      <c r="AN372" s="13"/>
      <c r="AO372" s="219"/>
      <c r="AP372" s="220"/>
      <c r="AQ372" s="214"/>
      <c r="AR372" s="13"/>
      <c r="AS372" s="13"/>
      <c r="AT372" s="13"/>
    </row>
    <row r="373" spans="1:46" x14ac:dyDescent="0.25">
      <c r="A373" s="13"/>
      <c r="B373" s="13"/>
      <c r="C373" s="212"/>
      <c r="D373" s="213"/>
      <c r="E373" s="213"/>
      <c r="F373" s="213"/>
      <c r="G373" s="214"/>
      <c r="H373" s="215"/>
      <c r="I373" s="214"/>
      <c r="J373" s="214"/>
      <c r="K373" s="214"/>
      <c r="L373" s="214"/>
      <c r="M373" s="214"/>
      <c r="N373" s="214"/>
      <c r="O373" s="213"/>
      <c r="P373" s="214"/>
      <c r="Q373" s="214"/>
      <c r="R373" s="214"/>
      <c r="S373" s="218"/>
      <c r="T373" s="214"/>
      <c r="U373" s="214"/>
      <c r="V373" s="214"/>
      <c r="W373" s="214"/>
      <c r="X373" s="214"/>
      <c r="Y373" s="214"/>
      <c r="Z373" s="214"/>
      <c r="AA373" s="214"/>
      <c r="AB373" s="214"/>
      <c r="AC373" s="214"/>
      <c r="AD373" s="214"/>
      <c r="AE373" s="214"/>
      <c r="AF373" s="214"/>
      <c r="AG373" s="214"/>
      <c r="AH373" s="198"/>
      <c r="AI373" s="198"/>
      <c r="AJ373" s="198"/>
      <c r="AK373" s="198"/>
      <c r="AL373" s="198"/>
      <c r="AM373" s="198"/>
      <c r="AN373" s="13"/>
      <c r="AO373" s="219"/>
      <c r="AP373" s="220"/>
      <c r="AQ373" s="214"/>
      <c r="AR373" s="13"/>
      <c r="AS373" s="13"/>
      <c r="AT373" s="13"/>
    </row>
    <row r="374" spans="1:46" x14ac:dyDescent="0.25">
      <c r="A374" s="13"/>
      <c r="B374" s="13"/>
      <c r="C374" s="212"/>
      <c r="D374" s="213"/>
      <c r="E374" s="213"/>
      <c r="F374" s="213"/>
      <c r="G374" s="214"/>
      <c r="H374" s="215"/>
      <c r="I374" s="214"/>
      <c r="J374" s="214"/>
      <c r="K374" s="214"/>
      <c r="L374" s="214"/>
      <c r="M374" s="214"/>
      <c r="N374" s="214"/>
      <c r="O374" s="213"/>
      <c r="P374" s="214"/>
      <c r="Q374" s="214"/>
      <c r="R374" s="214"/>
      <c r="S374" s="218"/>
      <c r="T374" s="214"/>
      <c r="U374" s="214"/>
      <c r="V374" s="214"/>
      <c r="W374" s="214"/>
      <c r="X374" s="214"/>
      <c r="Y374" s="214"/>
      <c r="Z374" s="214"/>
      <c r="AA374" s="214"/>
      <c r="AB374" s="214"/>
      <c r="AC374" s="214"/>
      <c r="AD374" s="214"/>
      <c r="AE374" s="214"/>
      <c r="AF374" s="214"/>
      <c r="AG374" s="214"/>
      <c r="AH374" s="198"/>
      <c r="AI374" s="198"/>
      <c r="AJ374" s="198"/>
      <c r="AK374" s="198"/>
      <c r="AL374" s="198"/>
      <c r="AM374" s="198"/>
      <c r="AN374" s="13"/>
      <c r="AO374" s="219"/>
      <c r="AP374" s="220"/>
      <c r="AQ374" s="214"/>
      <c r="AR374" s="13"/>
      <c r="AS374" s="13"/>
      <c r="AT374" s="13"/>
    </row>
    <row r="375" spans="1:46" x14ac:dyDescent="0.25">
      <c r="A375" s="13"/>
      <c r="B375" s="13"/>
      <c r="C375" s="212"/>
      <c r="D375" s="213"/>
      <c r="E375" s="213"/>
      <c r="F375" s="213"/>
      <c r="G375" s="214"/>
      <c r="H375" s="215"/>
      <c r="I375" s="214"/>
      <c r="J375" s="214"/>
      <c r="K375" s="214"/>
      <c r="L375" s="214"/>
      <c r="M375" s="214"/>
      <c r="N375" s="214"/>
      <c r="O375" s="213"/>
      <c r="P375" s="214"/>
      <c r="Q375" s="214"/>
      <c r="R375" s="214"/>
      <c r="S375" s="218"/>
      <c r="T375" s="214"/>
      <c r="U375" s="214"/>
      <c r="V375" s="214"/>
      <c r="W375" s="214"/>
      <c r="X375" s="214"/>
      <c r="Y375" s="214"/>
      <c r="Z375" s="214"/>
      <c r="AA375" s="214"/>
      <c r="AB375" s="214"/>
      <c r="AC375" s="214"/>
      <c r="AD375" s="214"/>
      <c r="AE375" s="214"/>
      <c r="AF375" s="214"/>
      <c r="AG375" s="214"/>
      <c r="AH375" s="198"/>
      <c r="AI375" s="198"/>
      <c r="AJ375" s="198"/>
      <c r="AK375" s="198"/>
      <c r="AL375" s="198"/>
      <c r="AM375" s="198"/>
      <c r="AN375" s="13"/>
      <c r="AO375" s="219"/>
      <c r="AP375" s="220"/>
      <c r="AQ375" s="214"/>
      <c r="AR375" s="13"/>
      <c r="AS375" s="13"/>
      <c r="AT375" s="13"/>
    </row>
    <row r="376" spans="1:46" x14ac:dyDescent="0.25">
      <c r="A376" s="13"/>
      <c r="B376" s="13"/>
      <c r="C376" s="212"/>
      <c r="D376" s="213"/>
      <c r="E376" s="213"/>
      <c r="F376" s="213"/>
      <c r="G376" s="214"/>
      <c r="H376" s="215"/>
      <c r="I376" s="214"/>
      <c r="J376" s="214"/>
      <c r="K376" s="214"/>
      <c r="L376" s="214"/>
      <c r="M376" s="214"/>
      <c r="N376" s="214"/>
      <c r="O376" s="213"/>
      <c r="P376" s="214"/>
      <c r="Q376" s="214"/>
      <c r="R376" s="214"/>
      <c r="S376" s="218"/>
      <c r="T376" s="214"/>
      <c r="U376" s="214"/>
      <c r="V376" s="214"/>
      <c r="W376" s="214"/>
      <c r="X376" s="214"/>
      <c r="Y376" s="214"/>
      <c r="Z376" s="214"/>
      <c r="AA376" s="214"/>
      <c r="AB376" s="214"/>
      <c r="AC376" s="214"/>
      <c r="AD376" s="214"/>
      <c r="AE376" s="214"/>
      <c r="AF376" s="214"/>
      <c r="AG376" s="214"/>
      <c r="AH376" s="198"/>
      <c r="AI376" s="198"/>
      <c r="AJ376" s="198"/>
      <c r="AK376" s="198"/>
      <c r="AL376" s="198"/>
      <c r="AM376" s="198"/>
      <c r="AN376" s="13"/>
      <c r="AO376" s="219"/>
      <c r="AP376" s="220"/>
      <c r="AQ376" s="214"/>
      <c r="AR376" s="13"/>
      <c r="AS376" s="13"/>
      <c r="AT376" s="13"/>
    </row>
    <row r="377" spans="1:46" x14ac:dyDescent="0.25">
      <c r="A377" s="13"/>
      <c r="B377" s="13"/>
      <c r="C377" s="212"/>
      <c r="D377" s="213"/>
      <c r="E377" s="213"/>
      <c r="F377" s="213"/>
      <c r="G377" s="214"/>
      <c r="H377" s="215"/>
      <c r="I377" s="214"/>
      <c r="J377" s="214"/>
      <c r="K377" s="214"/>
      <c r="L377" s="214"/>
      <c r="M377" s="214"/>
      <c r="N377" s="214"/>
      <c r="O377" s="213"/>
      <c r="P377" s="214"/>
      <c r="Q377" s="214"/>
      <c r="R377" s="214"/>
      <c r="S377" s="218"/>
      <c r="T377" s="214"/>
      <c r="U377" s="214"/>
      <c r="V377" s="214"/>
      <c r="W377" s="214"/>
      <c r="X377" s="214"/>
      <c r="Y377" s="214"/>
      <c r="Z377" s="214"/>
      <c r="AA377" s="214"/>
      <c r="AB377" s="214"/>
      <c r="AC377" s="214"/>
      <c r="AD377" s="214"/>
      <c r="AE377" s="214"/>
      <c r="AF377" s="214"/>
      <c r="AG377" s="214"/>
      <c r="AH377" s="198"/>
      <c r="AI377" s="198"/>
      <c r="AJ377" s="198"/>
      <c r="AK377" s="198"/>
      <c r="AL377" s="198"/>
      <c r="AM377" s="198"/>
      <c r="AN377" s="13"/>
      <c r="AO377" s="219"/>
      <c r="AP377" s="220"/>
      <c r="AQ377" s="214"/>
      <c r="AR377" s="13"/>
      <c r="AS377" s="13"/>
      <c r="AT377" s="13"/>
    </row>
    <row r="378" spans="1:46" x14ac:dyDescent="0.25">
      <c r="A378" s="13"/>
      <c r="B378" s="13"/>
      <c r="C378" s="212"/>
      <c r="D378" s="213"/>
      <c r="E378" s="213"/>
      <c r="F378" s="213"/>
      <c r="G378" s="214"/>
      <c r="H378" s="215"/>
      <c r="I378" s="214"/>
      <c r="J378" s="214"/>
      <c r="K378" s="214"/>
      <c r="L378" s="214"/>
      <c r="M378" s="214"/>
      <c r="N378" s="214"/>
      <c r="O378" s="213"/>
      <c r="P378" s="214"/>
      <c r="Q378" s="214"/>
      <c r="R378" s="214"/>
      <c r="S378" s="218"/>
      <c r="T378" s="214"/>
      <c r="U378" s="214"/>
      <c r="V378" s="214"/>
      <c r="W378" s="214"/>
      <c r="X378" s="214"/>
      <c r="Y378" s="214"/>
      <c r="Z378" s="214"/>
      <c r="AA378" s="214"/>
      <c r="AB378" s="214"/>
      <c r="AC378" s="214"/>
      <c r="AD378" s="214"/>
      <c r="AE378" s="214"/>
      <c r="AF378" s="214"/>
      <c r="AG378" s="214"/>
      <c r="AH378" s="198"/>
      <c r="AI378" s="198"/>
      <c r="AJ378" s="198"/>
      <c r="AK378" s="198"/>
      <c r="AL378" s="198"/>
      <c r="AM378" s="198"/>
      <c r="AN378" s="13"/>
      <c r="AO378" s="219"/>
      <c r="AP378" s="220"/>
      <c r="AQ378" s="214"/>
      <c r="AR378" s="13"/>
      <c r="AS378" s="13"/>
      <c r="AT378" s="13"/>
    </row>
    <row r="379" spans="1:46" x14ac:dyDescent="0.25">
      <c r="A379" s="13"/>
      <c r="B379" s="13"/>
      <c r="C379" s="212"/>
      <c r="D379" s="213"/>
      <c r="E379" s="213"/>
      <c r="F379" s="213"/>
      <c r="G379" s="214"/>
      <c r="H379" s="215"/>
      <c r="I379" s="214"/>
      <c r="J379" s="214"/>
      <c r="K379" s="214"/>
      <c r="L379" s="214"/>
      <c r="M379" s="214"/>
      <c r="N379" s="214"/>
      <c r="O379" s="213"/>
      <c r="P379" s="214"/>
      <c r="Q379" s="214"/>
      <c r="R379" s="214"/>
      <c r="S379" s="218"/>
      <c r="T379" s="214"/>
      <c r="U379" s="214"/>
      <c r="V379" s="214"/>
      <c r="W379" s="214"/>
      <c r="X379" s="214"/>
      <c r="Y379" s="214"/>
      <c r="Z379" s="214"/>
      <c r="AA379" s="214"/>
      <c r="AB379" s="214"/>
      <c r="AC379" s="214"/>
      <c r="AD379" s="214"/>
      <c r="AE379" s="214"/>
      <c r="AF379" s="214"/>
      <c r="AG379" s="214"/>
      <c r="AH379" s="198"/>
      <c r="AI379" s="198"/>
      <c r="AJ379" s="198"/>
      <c r="AK379" s="198"/>
      <c r="AL379" s="198"/>
      <c r="AM379" s="198"/>
      <c r="AN379" s="13"/>
      <c r="AO379" s="219"/>
      <c r="AP379" s="220"/>
      <c r="AQ379" s="214"/>
      <c r="AR379" s="13"/>
      <c r="AS379" s="13"/>
      <c r="AT379" s="13"/>
    </row>
    <row r="380" spans="1:46" x14ac:dyDescent="0.25">
      <c r="A380" s="13"/>
      <c r="B380" s="13"/>
      <c r="C380" s="212"/>
      <c r="D380" s="213"/>
      <c r="E380" s="213"/>
      <c r="F380" s="213"/>
      <c r="G380" s="214"/>
      <c r="H380" s="215"/>
      <c r="I380" s="214"/>
      <c r="J380" s="214"/>
      <c r="K380" s="214"/>
      <c r="L380" s="214"/>
      <c r="M380" s="214"/>
      <c r="N380" s="214"/>
      <c r="O380" s="213"/>
      <c r="P380" s="214"/>
      <c r="Q380" s="214"/>
      <c r="R380" s="214"/>
      <c r="S380" s="218"/>
      <c r="T380" s="214"/>
      <c r="U380" s="214"/>
      <c r="V380" s="214"/>
      <c r="W380" s="214"/>
      <c r="X380" s="214"/>
      <c r="Y380" s="214"/>
      <c r="Z380" s="214"/>
      <c r="AA380" s="214"/>
      <c r="AB380" s="214"/>
      <c r="AC380" s="214"/>
      <c r="AD380" s="214"/>
      <c r="AE380" s="214"/>
      <c r="AF380" s="214"/>
      <c r="AG380" s="214"/>
      <c r="AH380" s="198"/>
      <c r="AI380" s="198"/>
      <c r="AJ380" s="198"/>
      <c r="AK380" s="198"/>
      <c r="AL380" s="198"/>
      <c r="AM380" s="198"/>
      <c r="AN380" s="13"/>
      <c r="AO380" s="219"/>
      <c r="AP380" s="220"/>
      <c r="AQ380" s="214"/>
      <c r="AR380" s="13"/>
      <c r="AS380" s="13"/>
      <c r="AT380" s="13"/>
    </row>
    <row r="381" spans="1:46" x14ac:dyDescent="0.25">
      <c r="A381" s="13"/>
      <c r="B381" s="13"/>
      <c r="C381" s="212"/>
      <c r="D381" s="213"/>
      <c r="E381" s="213"/>
      <c r="F381" s="213"/>
      <c r="G381" s="214"/>
      <c r="H381" s="215"/>
      <c r="I381" s="214"/>
      <c r="J381" s="214"/>
      <c r="K381" s="214"/>
      <c r="L381" s="214"/>
      <c r="M381" s="214"/>
      <c r="N381" s="214"/>
      <c r="O381" s="213"/>
      <c r="P381" s="214"/>
      <c r="Q381" s="214"/>
      <c r="R381" s="214"/>
      <c r="S381" s="218"/>
      <c r="T381" s="214"/>
      <c r="U381" s="214"/>
      <c r="V381" s="214"/>
      <c r="W381" s="214"/>
      <c r="X381" s="214"/>
      <c r="Y381" s="214"/>
      <c r="Z381" s="214"/>
      <c r="AA381" s="214"/>
      <c r="AB381" s="214"/>
      <c r="AC381" s="214"/>
      <c r="AD381" s="214"/>
      <c r="AE381" s="214"/>
      <c r="AF381" s="214"/>
      <c r="AG381" s="214"/>
      <c r="AH381" s="198"/>
      <c r="AI381" s="198"/>
      <c r="AJ381" s="198"/>
      <c r="AK381" s="198"/>
      <c r="AL381" s="198"/>
      <c r="AM381" s="198"/>
      <c r="AN381" s="13"/>
      <c r="AO381" s="219"/>
      <c r="AP381" s="220"/>
      <c r="AQ381" s="214"/>
      <c r="AR381" s="13"/>
      <c r="AS381" s="13"/>
      <c r="AT381" s="13"/>
    </row>
    <row r="382" spans="1:46" x14ac:dyDescent="0.25">
      <c r="A382" s="13"/>
      <c r="B382" s="13"/>
      <c r="C382" s="212"/>
      <c r="D382" s="213"/>
      <c r="E382" s="213"/>
      <c r="F382" s="213"/>
      <c r="G382" s="214"/>
      <c r="H382" s="215"/>
      <c r="I382" s="214"/>
      <c r="J382" s="214"/>
      <c r="K382" s="214"/>
      <c r="L382" s="214"/>
      <c r="M382" s="214"/>
      <c r="N382" s="214"/>
      <c r="O382" s="213"/>
      <c r="P382" s="214"/>
      <c r="Q382" s="214"/>
      <c r="R382" s="214"/>
      <c r="S382" s="218"/>
      <c r="T382" s="214"/>
      <c r="U382" s="214"/>
      <c r="V382" s="214"/>
      <c r="W382" s="214"/>
      <c r="X382" s="214"/>
      <c r="Y382" s="214"/>
      <c r="Z382" s="214"/>
      <c r="AA382" s="214"/>
      <c r="AB382" s="214"/>
      <c r="AC382" s="214"/>
      <c r="AD382" s="214"/>
      <c r="AE382" s="214"/>
      <c r="AF382" s="214"/>
      <c r="AG382" s="214"/>
      <c r="AH382" s="198"/>
      <c r="AI382" s="198"/>
      <c r="AJ382" s="198"/>
      <c r="AK382" s="198"/>
      <c r="AL382" s="198"/>
      <c r="AM382" s="198"/>
      <c r="AN382" s="13"/>
      <c r="AO382" s="219"/>
      <c r="AP382" s="220"/>
      <c r="AQ382" s="214"/>
      <c r="AR382" s="13"/>
      <c r="AS382" s="13"/>
      <c r="AT382" s="13"/>
    </row>
    <row r="383" spans="1:46" x14ac:dyDescent="0.25">
      <c r="A383" s="13"/>
      <c r="B383" s="13"/>
      <c r="C383" s="212"/>
      <c r="D383" s="213"/>
      <c r="E383" s="213"/>
      <c r="F383" s="213"/>
      <c r="G383" s="214"/>
      <c r="H383" s="215"/>
      <c r="I383" s="214"/>
      <c r="J383" s="214"/>
      <c r="K383" s="214"/>
      <c r="L383" s="214"/>
      <c r="M383" s="214"/>
      <c r="N383" s="214"/>
      <c r="O383" s="213"/>
      <c r="P383" s="214"/>
      <c r="Q383" s="214"/>
      <c r="R383" s="214"/>
      <c r="S383" s="218"/>
      <c r="T383" s="214"/>
      <c r="U383" s="214"/>
      <c r="V383" s="214"/>
      <c r="W383" s="214"/>
      <c r="X383" s="214"/>
      <c r="Y383" s="214"/>
      <c r="Z383" s="214"/>
      <c r="AA383" s="214"/>
      <c r="AB383" s="214"/>
      <c r="AC383" s="214"/>
      <c r="AD383" s="214"/>
      <c r="AE383" s="214"/>
      <c r="AF383" s="214"/>
      <c r="AG383" s="214"/>
      <c r="AH383" s="198"/>
      <c r="AI383" s="198"/>
      <c r="AJ383" s="198"/>
      <c r="AK383" s="198"/>
      <c r="AL383" s="198"/>
      <c r="AM383" s="198"/>
      <c r="AN383" s="13"/>
      <c r="AO383" s="219"/>
      <c r="AP383" s="220"/>
      <c r="AQ383" s="214"/>
      <c r="AR383" s="13"/>
      <c r="AS383" s="13"/>
      <c r="AT383" s="13"/>
    </row>
    <row r="384" spans="1:46" x14ac:dyDescent="0.25">
      <c r="A384" s="13"/>
      <c r="B384" s="13"/>
      <c r="C384" s="212"/>
      <c r="D384" s="213"/>
      <c r="E384" s="213"/>
      <c r="F384" s="213"/>
      <c r="G384" s="214"/>
      <c r="H384" s="215"/>
      <c r="I384" s="214"/>
      <c r="J384" s="214"/>
      <c r="K384" s="214"/>
      <c r="L384" s="214"/>
      <c r="M384" s="214"/>
      <c r="N384" s="214"/>
      <c r="O384" s="213"/>
      <c r="P384" s="214"/>
      <c r="Q384" s="214"/>
      <c r="R384" s="214"/>
      <c r="S384" s="218"/>
      <c r="T384" s="214"/>
      <c r="U384" s="214"/>
      <c r="V384" s="214"/>
      <c r="W384" s="214"/>
      <c r="X384" s="214"/>
      <c r="Y384" s="214"/>
      <c r="Z384" s="214"/>
      <c r="AA384" s="214"/>
      <c r="AB384" s="214"/>
      <c r="AC384" s="214"/>
      <c r="AD384" s="214"/>
      <c r="AE384" s="214"/>
      <c r="AF384" s="214"/>
      <c r="AG384" s="214"/>
      <c r="AH384" s="198"/>
      <c r="AI384" s="198"/>
      <c r="AJ384" s="198"/>
      <c r="AK384" s="198"/>
      <c r="AL384" s="198"/>
      <c r="AM384" s="198"/>
      <c r="AN384" s="13"/>
      <c r="AO384" s="219"/>
      <c r="AP384" s="220"/>
      <c r="AQ384" s="214"/>
      <c r="AR384" s="13"/>
      <c r="AS384" s="13"/>
      <c r="AT384" s="13"/>
    </row>
    <row r="385" spans="1:46" x14ac:dyDescent="0.25">
      <c r="A385" s="13"/>
      <c r="B385" s="13"/>
      <c r="C385" s="212"/>
      <c r="D385" s="213"/>
      <c r="E385" s="213"/>
      <c r="F385" s="213"/>
      <c r="G385" s="214"/>
      <c r="H385" s="215"/>
      <c r="I385" s="214"/>
      <c r="J385" s="214"/>
      <c r="K385" s="214"/>
      <c r="L385" s="214"/>
      <c r="M385" s="214"/>
      <c r="N385" s="214"/>
      <c r="O385" s="213"/>
      <c r="P385" s="214"/>
      <c r="Q385" s="214"/>
      <c r="R385" s="214"/>
      <c r="S385" s="218"/>
      <c r="T385" s="214"/>
      <c r="U385" s="214"/>
      <c r="V385" s="214"/>
      <c r="W385" s="214"/>
      <c r="X385" s="214"/>
      <c r="Y385" s="214"/>
      <c r="Z385" s="214"/>
      <c r="AA385" s="214"/>
      <c r="AB385" s="214"/>
      <c r="AC385" s="214"/>
      <c r="AD385" s="214"/>
      <c r="AE385" s="214"/>
      <c r="AF385" s="214"/>
      <c r="AG385" s="214"/>
      <c r="AH385" s="198"/>
      <c r="AI385" s="198"/>
      <c r="AJ385" s="198"/>
      <c r="AK385" s="198"/>
      <c r="AL385" s="198"/>
      <c r="AM385" s="198"/>
      <c r="AN385" s="13"/>
      <c r="AO385" s="219"/>
      <c r="AP385" s="220"/>
      <c r="AQ385" s="214"/>
      <c r="AR385" s="13"/>
      <c r="AS385" s="13"/>
      <c r="AT385" s="13"/>
    </row>
    <row r="386" spans="1:46" x14ac:dyDescent="0.25">
      <c r="A386" s="13"/>
      <c r="B386" s="13"/>
      <c r="C386" s="212"/>
      <c r="D386" s="213"/>
      <c r="E386" s="213"/>
      <c r="F386" s="213"/>
      <c r="G386" s="214"/>
      <c r="H386" s="215"/>
      <c r="I386" s="214"/>
      <c r="J386" s="214"/>
      <c r="K386" s="214"/>
      <c r="L386" s="214"/>
      <c r="M386" s="214"/>
      <c r="N386" s="214"/>
      <c r="O386" s="213"/>
      <c r="P386" s="214"/>
      <c r="Q386" s="214"/>
      <c r="R386" s="214"/>
      <c r="S386" s="218"/>
      <c r="T386" s="214"/>
      <c r="U386" s="214"/>
      <c r="V386" s="214"/>
      <c r="W386" s="214"/>
      <c r="X386" s="214"/>
      <c r="Y386" s="214"/>
      <c r="Z386" s="214"/>
      <c r="AA386" s="214"/>
      <c r="AB386" s="214"/>
      <c r="AC386" s="214"/>
      <c r="AD386" s="214"/>
      <c r="AE386" s="214"/>
      <c r="AF386" s="214"/>
      <c r="AG386" s="214"/>
      <c r="AH386" s="198"/>
      <c r="AI386" s="198"/>
      <c r="AJ386" s="198"/>
      <c r="AK386" s="198"/>
      <c r="AL386" s="198"/>
      <c r="AM386" s="198"/>
      <c r="AN386" s="13"/>
      <c r="AO386" s="219"/>
      <c r="AP386" s="220"/>
      <c r="AQ386" s="214"/>
      <c r="AR386" s="13"/>
      <c r="AS386" s="13"/>
      <c r="AT386" s="13"/>
    </row>
    <row r="387" spans="1:46" x14ac:dyDescent="0.25">
      <c r="A387" s="13"/>
      <c r="B387" s="13"/>
      <c r="C387" s="212"/>
      <c r="D387" s="213"/>
      <c r="E387" s="213"/>
      <c r="F387" s="213"/>
      <c r="G387" s="214"/>
      <c r="H387" s="215"/>
      <c r="I387" s="214"/>
      <c r="J387" s="214"/>
      <c r="K387" s="214"/>
      <c r="L387" s="214"/>
      <c r="M387" s="214"/>
      <c r="N387" s="214"/>
      <c r="O387" s="213"/>
      <c r="P387" s="214"/>
      <c r="Q387" s="214"/>
      <c r="R387" s="214"/>
      <c r="S387" s="218"/>
      <c r="T387" s="214"/>
      <c r="U387" s="214"/>
      <c r="V387" s="214"/>
      <c r="W387" s="214"/>
      <c r="X387" s="214"/>
      <c r="Y387" s="214"/>
      <c r="Z387" s="214"/>
      <c r="AA387" s="214"/>
      <c r="AB387" s="214"/>
      <c r="AC387" s="214"/>
      <c r="AD387" s="214"/>
      <c r="AE387" s="214"/>
      <c r="AF387" s="214"/>
      <c r="AG387" s="214"/>
      <c r="AH387" s="198"/>
      <c r="AI387" s="198"/>
      <c r="AJ387" s="198"/>
      <c r="AK387" s="198"/>
      <c r="AL387" s="198"/>
      <c r="AM387" s="198"/>
      <c r="AN387" s="13"/>
      <c r="AO387" s="219"/>
      <c r="AP387" s="220"/>
      <c r="AQ387" s="214"/>
      <c r="AR387" s="13"/>
      <c r="AS387" s="13"/>
      <c r="AT387" s="13"/>
    </row>
    <row r="388" spans="1:46" x14ac:dyDescent="0.25">
      <c r="A388" s="13"/>
      <c r="B388" s="13"/>
      <c r="C388" s="212"/>
      <c r="D388" s="213"/>
      <c r="E388" s="213"/>
      <c r="F388" s="213"/>
      <c r="G388" s="214"/>
      <c r="H388" s="215"/>
      <c r="I388" s="214"/>
      <c r="J388" s="214"/>
      <c r="K388" s="214"/>
      <c r="L388" s="214"/>
      <c r="M388" s="214"/>
      <c r="N388" s="214"/>
      <c r="O388" s="213"/>
      <c r="P388" s="214"/>
      <c r="Q388" s="214"/>
      <c r="R388" s="214"/>
      <c r="S388" s="218"/>
      <c r="T388" s="214"/>
      <c r="U388" s="214"/>
      <c r="V388" s="214"/>
      <c r="W388" s="214"/>
      <c r="X388" s="214"/>
      <c r="Y388" s="214"/>
      <c r="Z388" s="214"/>
      <c r="AA388" s="214"/>
      <c r="AB388" s="214"/>
      <c r="AC388" s="214"/>
      <c r="AD388" s="214"/>
      <c r="AE388" s="214"/>
      <c r="AF388" s="214"/>
      <c r="AG388" s="214"/>
      <c r="AH388" s="198"/>
      <c r="AI388" s="198"/>
      <c r="AJ388" s="198"/>
      <c r="AK388" s="198"/>
      <c r="AL388" s="198"/>
      <c r="AM388" s="198"/>
      <c r="AN388" s="13"/>
      <c r="AO388" s="219"/>
      <c r="AP388" s="220"/>
      <c r="AQ388" s="214"/>
      <c r="AR388" s="13"/>
      <c r="AS388" s="13"/>
      <c r="AT388" s="13"/>
    </row>
    <row r="389" spans="1:46" x14ac:dyDescent="0.25">
      <c r="A389" s="13"/>
      <c r="B389" s="13"/>
      <c r="C389" s="212"/>
      <c r="D389" s="213"/>
      <c r="E389" s="213"/>
      <c r="F389" s="213"/>
      <c r="G389" s="214"/>
      <c r="H389" s="215"/>
      <c r="I389" s="214"/>
      <c r="J389" s="214"/>
      <c r="K389" s="214"/>
      <c r="L389" s="214"/>
      <c r="M389" s="214"/>
      <c r="N389" s="214"/>
      <c r="O389" s="213"/>
      <c r="P389" s="214"/>
      <c r="Q389" s="214"/>
      <c r="R389" s="214"/>
      <c r="S389" s="218"/>
      <c r="T389" s="214"/>
      <c r="U389" s="214"/>
      <c r="V389" s="214"/>
      <c r="W389" s="214"/>
      <c r="X389" s="214"/>
      <c r="Y389" s="214"/>
      <c r="Z389" s="214"/>
      <c r="AA389" s="214"/>
      <c r="AB389" s="214"/>
      <c r="AC389" s="214"/>
      <c r="AD389" s="214"/>
      <c r="AE389" s="214"/>
      <c r="AF389" s="214"/>
      <c r="AG389" s="214"/>
      <c r="AH389" s="198"/>
      <c r="AI389" s="198"/>
      <c r="AJ389" s="198"/>
      <c r="AK389" s="198"/>
      <c r="AL389" s="198"/>
      <c r="AM389" s="198"/>
      <c r="AN389" s="13"/>
      <c r="AO389" s="219"/>
      <c r="AP389" s="220"/>
      <c r="AQ389" s="214"/>
      <c r="AR389" s="13"/>
      <c r="AS389" s="13"/>
      <c r="AT389" s="13"/>
    </row>
    <row r="390" spans="1:46" x14ac:dyDescent="0.25">
      <c r="A390" s="13"/>
      <c r="B390" s="13"/>
      <c r="C390" s="212"/>
      <c r="D390" s="213"/>
      <c r="E390" s="213"/>
      <c r="F390" s="213"/>
      <c r="G390" s="214"/>
      <c r="H390" s="215"/>
      <c r="I390" s="214"/>
      <c r="J390" s="214"/>
      <c r="K390" s="214"/>
      <c r="L390" s="214"/>
      <c r="M390" s="214"/>
      <c r="N390" s="214"/>
      <c r="O390" s="213"/>
      <c r="P390" s="214"/>
      <c r="Q390" s="214"/>
      <c r="R390" s="214"/>
      <c r="S390" s="218"/>
      <c r="T390" s="214"/>
      <c r="U390" s="214"/>
      <c r="V390" s="214"/>
      <c r="W390" s="214"/>
      <c r="X390" s="214"/>
      <c r="Y390" s="214"/>
      <c r="Z390" s="214"/>
      <c r="AA390" s="214"/>
      <c r="AB390" s="214"/>
      <c r="AC390" s="214"/>
      <c r="AD390" s="214"/>
      <c r="AE390" s="214"/>
      <c r="AF390" s="214"/>
      <c r="AG390" s="214"/>
      <c r="AH390" s="198"/>
      <c r="AI390" s="198"/>
      <c r="AJ390" s="198"/>
      <c r="AK390" s="198"/>
      <c r="AL390" s="198"/>
      <c r="AM390" s="198"/>
      <c r="AN390" s="13"/>
      <c r="AO390" s="219"/>
      <c r="AP390" s="220"/>
      <c r="AQ390" s="214"/>
      <c r="AR390" s="13"/>
      <c r="AS390" s="13"/>
      <c r="AT390" s="13"/>
    </row>
    <row r="391" spans="1:46" x14ac:dyDescent="0.25">
      <c r="A391" s="13"/>
      <c r="B391" s="13"/>
      <c r="C391" s="212"/>
      <c r="D391" s="213"/>
      <c r="E391" s="213"/>
      <c r="F391" s="213"/>
      <c r="G391" s="214"/>
      <c r="H391" s="215"/>
      <c r="I391" s="214"/>
      <c r="J391" s="214"/>
      <c r="K391" s="214"/>
      <c r="L391" s="214"/>
      <c r="M391" s="214"/>
      <c r="N391" s="214"/>
      <c r="O391" s="213"/>
      <c r="P391" s="214"/>
      <c r="Q391" s="214"/>
      <c r="R391" s="214"/>
      <c r="S391" s="218"/>
      <c r="T391" s="214"/>
      <c r="U391" s="214"/>
      <c r="V391" s="214"/>
      <c r="W391" s="214"/>
      <c r="X391" s="214"/>
      <c r="Y391" s="214"/>
      <c r="Z391" s="214"/>
      <c r="AA391" s="214"/>
      <c r="AB391" s="214"/>
      <c r="AC391" s="214"/>
      <c r="AD391" s="214"/>
      <c r="AE391" s="214"/>
      <c r="AF391" s="214"/>
      <c r="AG391" s="214"/>
      <c r="AH391" s="198"/>
      <c r="AI391" s="198"/>
      <c r="AJ391" s="198"/>
      <c r="AK391" s="198"/>
      <c r="AL391" s="198"/>
      <c r="AM391" s="198"/>
      <c r="AN391" s="13"/>
      <c r="AO391" s="219"/>
      <c r="AP391" s="220"/>
      <c r="AQ391" s="214"/>
      <c r="AR391" s="13"/>
      <c r="AS391" s="13"/>
      <c r="AT391" s="13"/>
    </row>
    <row r="392" spans="1:46" x14ac:dyDescent="0.25">
      <c r="A392" s="13"/>
      <c r="B392" s="13"/>
      <c r="C392" s="212"/>
      <c r="D392" s="213"/>
      <c r="E392" s="213"/>
      <c r="F392" s="213"/>
      <c r="G392" s="214"/>
      <c r="H392" s="215"/>
      <c r="I392" s="214"/>
      <c r="J392" s="214"/>
      <c r="K392" s="214"/>
      <c r="L392" s="214"/>
      <c r="M392" s="214"/>
      <c r="N392" s="214"/>
      <c r="O392" s="213"/>
      <c r="P392" s="214"/>
      <c r="Q392" s="214"/>
      <c r="R392" s="214"/>
      <c r="S392" s="218"/>
      <c r="T392" s="214"/>
      <c r="U392" s="214"/>
      <c r="V392" s="214"/>
      <c r="W392" s="214"/>
      <c r="X392" s="214"/>
      <c r="Y392" s="214"/>
      <c r="Z392" s="214"/>
      <c r="AA392" s="214"/>
      <c r="AB392" s="214"/>
      <c r="AC392" s="214"/>
      <c r="AD392" s="214"/>
      <c r="AE392" s="214"/>
      <c r="AF392" s="214"/>
      <c r="AG392" s="214"/>
      <c r="AH392" s="198"/>
      <c r="AI392" s="198"/>
      <c r="AJ392" s="198"/>
      <c r="AK392" s="198"/>
      <c r="AL392" s="198"/>
      <c r="AM392" s="198"/>
      <c r="AN392" s="13"/>
      <c r="AO392" s="219"/>
      <c r="AP392" s="220"/>
      <c r="AQ392" s="214"/>
      <c r="AR392" s="13"/>
      <c r="AS392" s="13"/>
      <c r="AT392" s="13"/>
    </row>
    <row r="393" spans="1:46" x14ac:dyDescent="0.25">
      <c r="A393" s="13"/>
      <c r="B393" s="13"/>
      <c r="C393" s="212"/>
      <c r="D393" s="213"/>
      <c r="E393" s="213"/>
      <c r="F393" s="213"/>
      <c r="G393" s="214"/>
      <c r="H393" s="215"/>
      <c r="I393" s="214"/>
      <c r="J393" s="214"/>
      <c r="K393" s="214"/>
      <c r="L393" s="214"/>
      <c r="M393" s="214"/>
      <c r="N393" s="214"/>
      <c r="O393" s="213"/>
      <c r="P393" s="214"/>
      <c r="Q393" s="214"/>
      <c r="R393" s="214"/>
      <c r="S393" s="218"/>
      <c r="T393" s="214"/>
      <c r="U393" s="214"/>
      <c r="V393" s="214"/>
      <c r="W393" s="214"/>
      <c r="X393" s="214"/>
      <c r="Y393" s="214"/>
      <c r="Z393" s="214"/>
      <c r="AA393" s="214"/>
      <c r="AB393" s="214"/>
      <c r="AC393" s="214"/>
      <c r="AD393" s="214"/>
      <c r="AE393" s="214"/>
      <c r="AF393" s="214"/>
      <c r="AG393" s="214"/>
      <c r="AH393" s="198"/>
      <c r="AI393" s="198"/>
      <c r="AJ393" s="198"/>
      <c r="AK393" s="198"/>
      <c r="AL393" s="198"/>
      <c r="AM393" s="198"/>
      <c r="AN393" s="13"/>
      <c r="AO393" s="219"/>
      <c r="AP393" s="220"/>
      <c r="AQ393" s="214"/>
      <c r="AR393" s="13"/>
      <c r="AS393" s="13"/>
      <c r="AT393" s="13"/>
    </row>
    <row r="394" spans="1:46" x14ac:dyDescent="0.25">
      <c r="A394" s="13"/>
      <c r="B394" s="13"/>
      <c r="C394" s="212"/>
      <c r="D394" s="213"/>
      <c r="E394" s="213"/>
      <c r="F394" s="213"/>
      <c r="G394" s="214"/>
      <c r="H394" s="215"/>
      <c r="I394" s="214"/>
      <c r="J394" s="214"/>
      <c r="K394" s="214"/>
      <c r="L394" s="214"/>
      <c r="M394" s="214"/>
      <c r="N394" s="214"/>
      <c r="O394" s="213"/>
      <c r="P394" s="214"/>
      <c r="Q394" s="214"/>
      <c r="R394" s="214"/>
      <c r="S394" s="218"/>
      <c r="T394" s="214"/>
      <c r="U394" s="214"/>
      <c r="V394" s="214"/>
      <c r="W394" s="214"/>
      <c r="X394" s="214"/>
      <c r="Y394" s="214"/>
      <c r="Z394" s="214"/>
      <c r="AA394" s="214"/>
      <c r="AB394" s="214"/>
      <c r="AC394" s="214"/>
      <c r="AD394" s="214"/>
      <c r="AE394" s="214"/>
      <c r="AF394" s="214"/>
      <c r="AG394" s="214"/>
      <c r="AH394" s="198"/>
      <c r="AI394" s="198"/>
      <c r="AJ394" s="198"/>
      <c r="AK394" s="198"/>
      <c r="AL394" s="198"/>
      <c r="AM394" s="198"/>
      <c r="AN394" s="13"/>
      <c r="AO394" s="219"/>
      <c r="AP394" s="220"/>
      <c r="AQ394" s="214"/>
      <c r="AR394" s="13"/>
      <c r="AS394" s="13"/>
      <c r="AT394" s="13"/>
    </row>
    <row r="395" spans="1:46" x14ac:dyDescent="0.25">
      <c r="A395" s="13"/>
      <c r="B395" s="13"/>
      <c r="C395" s="212"/>
      <c r="D395" s="213"/>
      <c r="E395" s="213"/>
      <c r="F395" s="213"/>
      <c r="G395" s="214"/>
      <c r="H395" s="215"/>
      <c r="I395" s="214"/>
      <c r="J395" s="214"/>
      <c r="K395" s="214"/>
      <c r="L395" s="214"/>
      <c r="M395" s="214"/>
      <c r="N395" s="214"/>
      <c r="O395" s="213"/>
      <c r="P395" s="214"/>
      <c r="Q395" s="214"/>
      <c r="R395" s="214"/>
      <c r="S395" s="218"/>
      <c r="T395" s="214"/>
      <c r="U395" s="214"/>
      <c r="V395" s="214"/>
      <c r="W395" s="214"/>
      <c r="X395" s="214"/>
      <c r="Y395" s="214"/>
      <c r="Z395" s="214"/>
      <c r="AA395" s="214"/>
      <c r="AB395" s="214"/>
      <c r="AC395" s="214"/>
      <c r="AD395" s="214"/>
      <c r="AE395" s="214"/>
      <c r="AF395" s="214"/>
      <c r="AG395" s="214"/>
      <c r="AH395" s="198"/>
      <c r="AI395" s="198"/>
      <c r="AJ395" s="198"/>
      <c r="AK395" s="198"/>
      <c r="AL395" s="198"/>
      <c r="AM395" s="198"/>
      <c r="AN395" s="13"/>
      <c r="AO395" s="219"/>
      <c r="AP395" s="220"/>
      <c r="AQ395" s="214"/>
      <c r="AR395" s="13"/>
      <c r="AS395" s="13"/>
      <c r="AT395" s="13"/>
    </row>
    <row r="396" spans="1:46" x14ac:dyDescent="0.25">
      <c r="A396" s="13"/>
      <c r="B396" s="13"/>
      <c r="C396" s="212"/>
      <c r="D396" s="213"/>
      <c r="E396" s="213"/>
      <c r="F396" s="213"/>
      <c r="G396" s="214"/>
      <c r="H396" s="215"/>
      <c r="I396" s="214"/>
      <c r="J396" s="214"/>
      <c r="K396" s="214"/>
      <c r="L396" s="214"/>
      <c r="M396" s="214"/>
      <c r="N396" s="214"/>
      <c r="O396" s="213"/>
      <c r="P396" s="214"/>
      <c r="Q396" s="214"/>
      <c r="R396" s="214"/>
      <c r="S396" s="218"/>
      <c r="T396" s="214"/>
      <c r="U396" s="214"/>
      <c r="V396" s="214"/>
      <c r="W396" s="214"/>
      <c r="X396" s="214"/>
      <c r="Y396" s="214"/>
      <c r="Z396" s="214"/>
      <c r="AA396" s="214"/>
      <c r="AB396" s="214"/>
      <c r="AC396" s="214"/>
      <c r="AD396" s="214"/>
      <c r="AE396" s="214"/>
      <c r="AF396" s="214"/>
      <c r="AG396" s="214"/>
      <c r="AH396" s="198"/>
      <c r="AI396" s="198"/>
      <c r="AJ396" s="198"/>
      <c r="AK396" s="198"/>
      <c r="AL396" s="198"/>
      <c r="AM396" s="198"/>
      <c r="AN396" s="13"/>
      <c r="AO396" s="219"/>
      <c r="AP396" s="220"/>
      <c r="AQ396" s="214"/>
      <c r="AR396" s="13"/>
      <c r="AS396" s="13"/>
      <c r="AT396" s="13"/>
    </row>
    <row r="397" spans="1:46" x14ac:dyDescent="0.25">
      <c r="A397" s="13"/>
      <c r="B397" s="13"/>
      <c r="C397" s="212"/>
      <c r="D397" s="213"/>
      <c r="E397" s="213"/>
      <c r="F397" s="213"/>
      <c r="G397" s="214"/>
      <c r="H397" s="215"/>
      <c r="I397" s="214"/>
      <c r="J397" s="214"/>
      <c r="K397" s="214"/>
      <c r="L397" s="214"/>
      <c r="M397" s="214"/>
      <c r="N397" s="214"/>
      <c r="O397" s="213"/>
      <c r="P397" s="214"/>
      <c r="Q397" s="214"/>
      <c r="R397" s="214"/>
      <c r="S397" s="218"/>
      <c r="T397" s="214"/>
      <c r="U397" s="214"/>
      <c r="V397" s="214"/>
      <c r="W397" s="214"/>
      <c r="X397" s="214"/>
      <c r="Y397" s="214"/>
      <c r="Z397" s="214"/>
      <c r="AA397" s="214"/>
      <c r="AB397" s="214"/>
      <c r="AC397" s="214"/>
      <c r="AD397" s="214"/>
      <c r="AE397" s="214"/>
      <c r="AF397" s="214"/>
      <c r="AG397" s="214"/>
      <c r="AH397" s="198"/>
      <c r="AI397" s="198"/>
      <c r="AJ397" s="198"/>
      <c r="AK397" s="198"/>
      <c r="AL397" s="198"/>
      <c r="AM397" s="198"/>
      <c r="AN397" s="13"/>
      <c r="AO397" s="219"/>
      <c r="AP397" s="220"/>
      <c r="AQ397" s="214"/>
      <c r="AR397" s="13"/>
      <c r="AS397" s="13"/>
      <c r="AT397" s="13"/>
    </row>
    <row r="398" spans="1:46" x14ac:dyDescent="0.25">
      <c r="A398" s="13"/>
      <c r="B398" s="13"/>
      <c r="C398" s="212"/>
      <c r="D398" s="213"/>
      <c r="E398" s="213"/>
      <c r="F398" s="213"/>
      <c r="G398" s="214"/>
      <c r="H398" s="215"/>
      <c r="I398" s="214"/>
      <c r="J398" s="214"/>
      <c r="K398" s="214"/>
      <c r="L398" s="214"/>
      <c r="M398" s="214"/>
      <c r="N398" s="214"/>
      <c r="O398" s="213"/>
      <c r="P398" s="214"/>
      <c r="Q398" s="214"/>
      <c r="R398" s="214"/>
      <c r="S398" s="218"/>
      <c r="T398" s="214"/>
      <c r="U398" s="214"/>
      <c r="V398" s="214"/>
      <c r="W398" s="214"/>
      <c r="X398" s="214"/>
      <c r="Y398" s="214"/>
      <c r="Z398" s="214"/>
      <c r="AA398" s="214"/>
      <c r="AB398" s="214"/>
      <c r="AC398" s="214"/>
      <c r="AD398" s="214"/>
      <c r="AE398" s="214"/>
      <c r="AF398" s="214"/>
      <c r="AG398" s="214"/>
      <c r="AH398" s="198"/>
      <c r="AI398" s="198"/>
      <c r="AJ398" s="198"/>
      <c r="AK398" s="198"/>
      <c r="AL398" s="198"/>
      <c r="AM398" s="198"/>
      <c r="AN398" s="13"/>
      <c r="AO398" s="219"/>
      <c r="AP398" s="220"/>
      <c r="AQ398" s="214"/>
      <c r="AR398" s="13"/>
      <c r="AS398" s="13"/>
      <c r="AT398" s="13"/>
    </row>
    <row r="399" spans="1:46" x14ac:dyDescent="0.25">
      <c r="A399" s="13"/>
      <c r="B399" s="13"/>
      <c r="C399" s="212"/>
      <c r="D399" s="213"/>
      <c r="E399" s="213"/>
      <c r="F399" s="213"/>
      <c r="G399" s="214"/>
      <c r="H399" s="215"/>
      <c r="I399" s="214"/>
      <c r="J399" s="214"/>
      <c r="K399" s="214"/>
      <c r="L399" s="214"/>
      <c r="M399" s="214"/>
      <c r="N399" s="214"/>
      <c r="O399" s="213"/>
      <c r="P399" s="214"/>
      <c r="Q399" s="214"/>
      <c r="R399" s="214"/>
      <c r="S399" s="218"/>
      <c r="T399" s="214"/>
      <c r="U399" s="214"/>
      <c r="V399" s="214"/>
      <c r="W399" s="214"/>
      <c r="X399" s="214"/>
      <c r="Y399" s="214"/>
      <c r="Z399" s="214"/>
      <c r="AA399" s="214"/>
      <c r="AB399" s="214"/>
      <c r="AC399" s="214"/>
      <c r="AD399" s="214"/>
      <c r="AE399" s="214"/>
      <c r="AF399" s="214"/>
      <c r="AG399" s="214"/>
      <c r="AH399" s="198"/>
      <c r="AI399" s="198"/>
      <c r="AJ399" s="198"/>
      <c r="AK399" s="198"/>
      <c r="AL399" s="198"/>
      <c r="AM399" s="198"/>
      <c r="AN399" s="13"/>
      <c r="AO399" s="219"/>
      <c r="AP399" s="220"/>
      <c r="AQ399" s="214"/>
      <c r="AR399" s="13"/>
      <c r="AS399" s="13"/>
      <c r="AT399" s="13"/>
    </row>
    <row r="400" spans="1:46" x14ac:dyDescent="0.25">
      <c r="A400" s="13"/>
      <c r="B400" s="13"/>
      <c r="C400" s="212"/>
      <c r="D400" s="213"/>
      <c r="E400" s="213"/>
      <c r="F400" s="213"/>
      <c r="G400" s="214"/>
      <c r="H400" s="215"/>
      <c r="I400" s="214"/>
      <c r="J400" s="214"/>
      <c r="K400" s="214"/>
      <c r="L400" s="214"/>
      <c r="M400" s="214"/>
      <c r="N400" s="214"/>
      <c r="O400" s="213"/>
      <c r="P400" s="214"/>
      <c r="Q400" s="214"/>
      <c r="R400" s="214"/>
      <c r="S400" s="218"/>
      <c r="T400" s="214"/>
      <c r="U400" s="214"/>
      <c r="V400" s="214"/>
      <c r="W400" s="214"/>
      <c r="X400" s="214"/>
      <c r="Y400" s="214"/>
      <c r="Z400" s="214"/>
      <c r="AA400" s="214"/>
      <c r="AB400" s="214"/>
      <c r="AC400" s="214"/>
      <c r="AD400" s="214"/>
      <c r="AE400" s="214"/>
      <c r="AF400" s="214"/>
      <c r="AG400" s="214"/>
      <c r="AH400" s="198"/>
      <c r="AI400" s="198"/>
      <c r="AJ400" s="198"/>
      <c r="AK400" s="198"/>
      <c r="AL400" s="198"/>
      <c r="AM400" s="198"/>
      <c r="AN400" s="13"/>
      <c r="AO400" s="219"/>
      <c r="AP400" s="220"/>
      <c r="AQ400" s="214"/>
      <c r="AR400" s="13"/>
      <c r="AS400" s="13"/>
      <c r="AT400" s="13"/>
    </row>
    <row r="401" spans="1:46" x14ac:dyDescent="0.25">
      <c r="A401" s="13"/>
      <c r="B401" s="13"/>
      <c r="C401" s="212"/>
      <c r="D401" s="213"/>
      <c r="E401" s="213"/>
      <c r="F401" s="213"/>
      <c r="G401" s="214"/>
      <c r="H401" s="215"/>
      <c r="I401" s="214"/>
      <c r="J401" s="214"/>
      <c r="K401" s="214"/>
      <c r="L401" s="214"/>
      <c r="M401" s="214"/>
      <c r="N401" s="214"/>
      <c r="O401" s="213"/>
      <c r="P401" s="214"/>
      <c r="Q401" s="214"/>
      <c r="R401" s="214"/>
      <c r="S401" s="218"/>
      <c r="T401" s="214"/>
      <c r="U401" s="214"/>
      <c r="V401" s="214"/>
      <c r="W401" s="214"/>
      <c r="X401" s="214"/>
      <c r="Y401" s="214"/>
      <c r="Z401" s="214"/>
      <c r="AA401" s="214"/>
      <c r="AB401" s="214"/>
      <c r="AC401" s="214"/>
      <c r="AD401" s="214"/>
      <c r="AE401" s="214"/>
      <c r="AF401" s="214"/>
      <c r="AG401" s="214"/>
      <c r="AH401" s="198"/>
      <c r="AI401" s="198"/>
      <c r="AJ401" s="198"/>
      <c r="AK401" s="198"/>
      <c r="AL401" s="198"/>
      <c r="AM401" s="198"/>
      <c r="AN401" s="13"/>
      <c r="AO401" s="219"/>
      <c r="AP401" s="220"/>
      <c r="AQ401" s="214"/>
      <c r="AR401" s="13"/>
      <c r="AS401" s="13"/>
      <c r="AT401" s="13"/>
    </row>
    <row r="402" spans="1:46" x14ac:dyDescent="0.25">
      <c r="A402" s="13"/>
      <c r="B402" s="13"/>
      <c r="C402" s="212"/>
      <c r="D402" s="213"/>
      <c r="E402" s="213"/>
      <c r="F402" s="213"/>
      <c r="G402" s="214"/>
      <c r="H402" s="215"/>
      <c r="I402" s="214"/>
      <c r="J402" s="214"/>
      <c r="K402" s="214"/>
      <c r="L402" s="214"/>
      <c r="M402" s="214"/>
      <c r="N402" s="214"/>
      <c r="O402" s="213"/>
      <c r="P402" s="214"/>
      <c r="Q402" s="214"/>
      <c r="R402" s="214"/>
      <c r="S402" s="218"/>
      <c r="T402" s="214"/>
      <c r="U402" s="214"/>
      <c r="V402" s="214"/>
      <c r="W402" s="214"/>
      <c r="X402" s="214"/>
      <c r="Y402" s="214"/>
      <c r="Z402" s="214"/>
      <c r="AA402" s="214"/>
      <c r="AB402" s="214"/>
      <c r="AC402" s="214"/>
      <c r="AD402" s="214"/>
      <c r="AE402" s="214"/>
      <c r="AF402" s="214"/>
      <c r="AG402" s="214"/>
      <c r="AH402" s="198"/>
      <c r="AI402" s="198"/>
      <c r="AJ402" s="198"/>
      <c r="AK402" s="198"/>
      <c r="AL402" s="198"/>
      <c r="AM402" s="198"/>
      <c r="AN402" s="13"/>
      <c r="AO402" s="219"/>
      <c r="AP402" s="220"/>
      <c r="AQ402" s="214"/>
      <c r="AR402" s="13"/>
      <c r="AS402" s="13"/>
      <c r="AT402" s="13"/>
    </row>
    <row r="403" spans="1:46" x14ac:dyDescent="0.25">
      <c r="A403" s="13"/>
      <c r="B403" s="13"/>
      <c r="C403" s="212"/>
      <c r="D403" s="213"/>
      <c r="E403" s="213"/>
      <c r="F403" s="213"/>
      <c r="G403" s="214"/>
      <c r="H403" s="215"/>
      <c r="I403" s="214"/>
      <c r="J403" s="214"/>
      <c r="K403" s="214"/>
      <c r="L403" s="214"/>
      <c r="M403" s="214"/>
      <c r="N403" s="214"/>
      <c r="O403" s="213"/>
      <c r="P403" s="214"/>
      <c r="Q403" s="214"/>
      <c r="R403" s="214"/>
      <c r="S403" s="218"/>
      <c r="T403" s="214"/>
      <c r="U403" s="214"/>
      <c r="V403" s="214"/>
      <c r="W403" s="214"/>
      <c r="X403" s="214"/>
      <c r="Y403" s="214"/>
      <c r="Z403" s="214"/>
      <c r="AA403" s="214"/>
      <c r="AB403" s="214"/>
      <c r="AC403" s="214"/>
      <c r="AD403" s="214"/>
      <c r="AE403" s="214"/>
      <c r="AF403" s="214"/>
      <c r="AG403" s="214"/>
      <c r="AH403" s="198"/>
      <c r="AI403" s="198"/>
      <c r="AJ403" s="198"/>
      <c r="AK403" s="198"/>
      <c r="AL403" s="198"/>
      <c r="AM403" s="198"/>
      <c r="AN403" s="13"/>
      <c r="AO403" s="219"/>
      <c r="AP403" s="220"/>
      <c r="AQ403" s="214"/>
      <c r="AR403" s="13"/>
      <c r="AS403" s="13"/>
      <c r="AT403" s="13"/>
    </row>
    <row r="404" spans="1:46" x14ac:dyDescent="0.25">
      <c r="A404" s="13"/>
      <c r="B404" s="13"/>
      <c r="C404" s="212"/>
      <c r="D404" s="213"/>
      <c r="E404" s="213"/>
      <c r="F404" s="213"/>
      <c r="G404" s="214"/>
      <c r="H404" s="215"/>
      <c r="I404" s="214"/>
      <c r="J404" s="214"/>
      <c r="K404" s="214"/>
      <c r="L404" s="214"/>
      <c r="M404" s="214"/>
      <c r="N404" s="214"/>
      <c r="O404" s="213"/>
      <c r="P404" s="214"/>
      <c r="Q404" s="214"/>
      <c r="R404" s="214"/>
      <c r="S404" s="218"/>
      <c r="T404" s="214"/>
      <c r="U404" s="214"/>
      <c r="V404" s="214"/>
      <c r="W404" s="214"/>
      <c r="X404" s="214"/>
      <c r="Y404" s="214"/>
      <c r="Z404" s="214"/>
      <c r="AA404" s="214"/>
      <c r="AB404" s="214"/>
      <c r="AC404" s="214"/>
      <c r="AD404" s="214"/>
      <c r="AE404" s="214"/>
      <c r="AF404" s="214"/>
      <c r="AG404" s="214"/>
      <c r="AH404" s="198"/>
      <c r="AI404" s="198"/>
      <c r="AJ404" s="198"/>
      <c r="AK404" s="198"/>
      <c r="AL404" s="198"/>
      <c r="AM404" s="198"/>
      <c r="AN404" s="13"/>
      <c r="AO404" s="219"/>
      <c r="AP404" s="220"/>
      <c r="AQ404" s="214"/>
      <c r="AR404" s="13"/>
      <c r="AS404" s="13"/>
      <c r="AT404" s="13"/>
    </row>
    <row r="405" spans="1:46" x14ac:dyDescent="0.25">
      <c r="A405" s="13"/>
      <c r="B405" s="13"/>
      <c r="C405" s="212"/>
      <c r="D405" s="213"/>
      <c r="E405" s="213"/>
      <c r="F405" s="213"/>
      <c r="G405" s="214"/>
      <c r="H405" s="215"/>
      <c r="I405" s="214"/>
      <c r="J405" s="214"/>
      <c r="K405" s="214"/>
      <c r="L405" s="214"/>
      <c r="M405" s="214"/>
      <c r="N405" s="214"/>
      <c r="O405" s="213"/>
      <c r="P405" s="214"/>
      <c r="Q405" s="214"/>
      <c r="R405" s="214"/>
      <c r="S405" s="218"/>
      <c r="T405" s="214"/>
      <c r="U405" s="214"/>
      <c r="V405" s="214"/>
      <c r="W405" s="214"/>
      <c r="X405" s="214"/>
      <c r="Y405" s="214"/>
      <c r="Z405" s="214"/>
      <c r="AA405" s="214"/>
      <c r="AB405" s="214"/>
      <c r="AC405" s="214"/>
      <c r="AD405" s="214"/>
      <c r="AE405" s="214"/>
      <c r="AF405" s="214"/>
      <c r="AG405" s="214"/>
      <c r="AH405" s="198"/>
      <c r="AI405" s="198"/>
      <c r="AJ405" s="198"/>
      <c r="AK405" s="198"/>
      <c r="AL405" s="198"/>
      <c r="AM405" s="198"/>
      <c r="AN405" s="13"/>
      <c r="AO405" s="219"/>
      <c r="AP405" s="220"/>
      <c r="AQ405" s="214"/>
      <c r="AR405" s="13"/>
      <c r="AS405" s="13"/>
      <c r="AT405" s="13"/>
    </row>
    <row r="406" spans="1:46" x14ac:dyDescent="0.25">
      <c r="A406" s="13"/>
      <c r="B406" s="13"/>
      <c r="C406" s="212"/>
      <c r="D406" s="213"/>
      <c r="E406" s="213"/>
      <c r="F406" s="213"/>
      <c r="G406" s="214"/>
      <c r="H406" s="215"/>
      <c r="I406" s="214"/>
      <c r="J406" s="214"/>
      <c r="K406" s="214"/>
      <c r="L406" s="214"/>
      <c r="M406" s="214"/>
      <c r="N406" s="214"/>
      <c r="O406" s="213"/>
      <c r="P406" s="214"/>
      <c r="Q406" s="214"/>
      <c r="R406" s="214"/>
      <c r="S406" s="218"/>
      <c r="T406" s="214"/>
      <c r="U406" s="214"/>
      <c r="V406" s="214"/>
      <c r="W406" s="214"/>
      <c r="X406" s="214"/>
      <c r="Y406" s="214"/>
      <c r="Z406" s="214"/>
      <c r="AA406" s="214"/>
      <c r="AB406" s="214"/>
      <c r="AC406" s="214"/>
      <c r="AD406" s="214"/>
      <c r="AE406" s="214"/>
      <c r="AF406" s="214"/>
      <c r="AG406" s="214"/>
      <c r="AH406" s="198"/>
      <c r="AI406" s="198"/>
      <c r="AJ406" s="198"/>
      <c r="AK406" s="198"/>
      <c r="AL406" s="198"/>
      <c r="AM406" s="198"/>
      <c r="AN406" s="13"/>
      <c r="AO406" s="219"/>
      <c r="AP406" s="220"/>
      <c r="AQ406" s="214"/>
      <c r="AR406" s="13"/>
      <c r="AS406" s="13"/>
      <c r="AT406" s="13"/>
    </row>
    <row r="407" spans="1:46" x14ac:dyDescent="0.25">
      <c r="A407" s="13"/>
      <c r="B407" s="13"/>
      <c r="C407" s="212"/>
      <c r="D407" s="213"/>
      <c r="E407" s="213"/>
      <c r="F407" s="213"/>
      <c r="G407" s="214"/>
      <c r="H407" s="215"/>
      <c r="I407" s="214"/>
      <c r="J407" s="214"/>
      <c r="K407" s="214"/>
      <c r="L407" s="214"/>
      <c r="M407" s="214"/>
      <c r="N407" s="214"/>
      <c r="O407" s="213"/>
      <c r="P407" s="214"/>
      <c r="Q407" s="214"/>
      <c r="R407" s="214"/>
      <c r="S407" s="218"/>
      <c r="T407" s="214"/>
      <c r="U407" s="214"/>
      <c r="V407" s="214"/>
      <c r="W407" s="214"/>
      <c r="X407" s="214"/>
      <c r="Y407" s="214"/>
      <c r="Z407" s="214"/>
      <c r="AA407" s="214"/>
      <c r="AB407" s="214"/>
      <c r="AC407" s="214"/>
      <c r="AD407" s="214"/>
      <c r="AE407" s="214"/>
      <c r="AF407" s="214"/>
      <c r="AG407" s="214"/>
      <c r="AH407" s="198"/>
      <c r="AI407" s="198"/>
      <c r="AJ407" s="198"/>
      <c r="AK407" s="198"/>
      <c r="AL407" s="198"/>
      <c r="AM407" s="198"/>
      <c r="AN407" s="13"/>
      <c r="AO407" s="219"/>
      <c r="AP407" s="220"/>
      <c r="AQ407" s="214"/>
      <c r="AR407" s="13"/>
      <c r="AS407" s="13"/>
      <c r="AT407" s="13"/>
    </row>
    <row r="408" spans="1:46" x14ac:dyDescent="0.25">
      <c r="A408" s="13"/>
      <c r="B408" s="13"/>
      <c r="C408" s="212"/>
      <c r="D408" s="213"/>
      <c r="E408" s="213"/>
      <c r="F408" s="213"/>
      <c r="G408" s="214"/>
      <c r="H408" s="215"/>
      <c r="I408" s="214"/>
      <c r="J408" s="214"/>
      <c r="K408" s="214"/>
      <c r="L408" s="214"/>
      <c r="M408" s="214"/>
      <c r="N408" s="214"/>
      <c r="O408" s="213"/>
      <c r="P408" s="214"/>
      <c r="Q408" s="214"/>
      <c r="R408" s="214"/>
      <c r="S408" s="218"/>
      <c r="T408" s="214"/>
      <c r="U408" s="214"/>
      <c r="V408" s="214"/>
      <c r="W408" s="214"/>
      <c r="X408" s="214"/>
      <c r="Y408" s="214"/>
      <c r="Z408" s="214"/>
      <c r="AA408" s="214"/>
      <c r="AB408" s="214"/>
      <c r="AC408" s="214"/>
      <c r="AD408" s="214"/>
      <c r="AE408" s="214"/>
      <c r="AF408" s="214"/>
      <c r="AG408" s="214"/>
      <c r="AH408" s="198"/>
      <c r="AI408" s="198"/>
      <c r="AJ408" s="198"/>
      <c r="AK408" s="198"/>
      <c r="AL408" s="198"/>
      <c r="AM408" s="198"/>
      <c r="AN408" s="13"/>
      <c r="AO408" s="219"/>
      <c r="AP408" s="220"/>
      <c r="AQ408" s="214"/>
      <c r="AR408" s="13"/>
      <c r="AS408" s="13"/>
      <c r="AT408" s="13"/>
    </row>
    <row r="409" spans="1:46" x14ac:dyDescent="0.25">
      <c r="A409" s="13"/>
      <c r="B409" s="13"/>
      <c r="C409" s="212"/>
      <c r="D409" s="213"/>
      <c r="E409" s="213"/>
      <c r="F409" s="213"/>
      <c r="G409" s="214"/>
      <c r="H409" s="215"/>
      <c r="I409" s="214"/>
      <c r="J409" s="214"/>
      <c r="K409" s="214"/>
      <c r="L409" s="214"/>
      <c r="M409" s="214"/>
      <c r="N409" s="214"/>
      <c r="O409" s="213"/>
      <c r="P409" s="214"/>
      <c r="Q409" s="214"/>
      <c r="R409" s="214"/>
      <c r="S409" s="218"/>
      <c r="T409" s="214"/>
      <c r="U409" s="214"/>
      <c r="V409" s="214"/>
      <c r="W409" s="214"/>
      <c r="X409" s="214"/>
      <c r="Y409" s="214"/>
      <c r="Z409" s="214"/>
      <c r="AA409" s="214"/>
      <c r="AB409" s="214"/>
      <c r="AC409" s="214"/>
      <c r="AD409" s="214"/>
      <c r="AE409" s="214"/>
      <c r="AF409" s="214"/>
      <c r="AG409" s="214"/>
      <c r="AH409" s="198"/>
      <c r="AI409" s="198"/>
      <c r="AJ409" s="198"/>
      <c r="AK409" s="198"/>
      <c r="AL409" s="198"/>
      <c r="AM409" s="198"/>
      <c r="AN409" s="13"/>
      <c r="AO409" s="219"/>
      <c r="AP409" s="220"/>
      <c r="AQ409" s="214"/>
      <c r="AR409" s="13"/>
      <c r="AS409" s="13"/>
      <c r="AT409" s="13"/>
    </row>
    <row r="410" spans="1:46" x14ac:dyDescent="0.25">
      <c r="A410" s="13"/>
      <c r="B410" s="13"/>
      <c r="C410" s="212"/>
      <c r="D410" s="213"/>
      <c r="E410" s="213"/>
      <c r="F410" s="213"/>
      <c r="G410" s="214"/>
      <c r="H410" s="215"/>
      <c r="I410" s="214"/>
      <c r="J410" s="214"/>
      <c r="K410" s="214"/>
      <c r="L410" s="214"/>
      <c r="M410" s="214"/>
      <c r="N410" s="214"/>
      <c r="O410" s="213"/>
      <c r="P410" s="214"/>
      <c r="Q410" s="214"/>
      <c r="R410" s="214"/>
      <c r="S410" s="218"/>
      <c r="T410" s="214"/>
      <c r="U410" s="214"/>
      <c r="V410" s="214"/>
      <c r="W410" s="214"/>
      <c r="X410" s="214"/>
      <c r="Y410" s="214"/>
      <c r="Z410" s="214"/>
      <c r="AA410" s="214"/>
      <c r="AB410" s="214"/>
      <c r="AC410" s="214"/>
      <c r="AD410" s="214"/>
      <c r="AE410" s="214"/>
      <c r="AF410" s="214"/>
      <c r="AG410" s="214"/>
      <c r="AH410" s="198"/>
      <c r="AI410" s="198"/>
      <c r="AJ410" s="198"/>
      <c r="AK410" s="198"/>
      <c r="AL410" s="198"/>
      <c r="AM410" s="198"/>
      <c r="AN410" s="13"/>
      <c r="AO410" s="219"/>
      <c r="AP410" s="220"/>
      <c r="AQ410" s="214"/>
      <c r="AR410" s="13"/>
      <c r="AS410" s="13"/>
      <c r="AT410" s="13"/>
    </row>
    <row r="411" spans="1:46" x14ac:dyDescent="0.25">
      <c r="A411" s="13"/>
      <c r="B411" s="13"/>
      <c r="C411" s="212"/>
      <c r="D411" s="213"/>
      <c r="E411" s="213"/>
      <c r="F411" s="213"/>
      <c r="G411" s="214"/>
      <c r="H411" s="215"/>
      <c r="I411" s="214"/>
      <c r="J411" s="214"/>
      <c r="K411" s="214"/>
      <c r="L411" s="214"/>
      <c r="M411" s="214"/>
      <c r="N411" s="214"/>
      <c r="O411" s="213"/>
      <c r="P411" s="214"/>
      <c r="Q411" s="214"/>
      <c r="R411" s="214"/>
      <c r="S411" s="218"/>
      <c r="T411" s="214"/>
      <c r="U411" s="214"/>
      <c r="V411" s="214"/>
      <c r="W411" s="214"/>
      <c r="X411" s="214"/>
      <c r="Y411" s="214"/>
      <c r="Z411" s="214"/>
      <c r="AA411" s="214"/>
      <c r="AB411" s="214"/>
      <c r="AC411" s="214"/>
      <c r="AD411" s="214"/>
      <c r="AE411" s="214"/>
      <c r="AF411" s="214"/>
      <c r="AG411" s="214"/>
      <c r="AH411" s="198"/>
      <c r="AI411" s="198"/>
      <c r="AJ411" s="198"/>
      <c r="AK411" s="198"/>
      <c r="AL411" s="198"/>
      <c r="AM411" s="198"/>
      <c r="AN411" s="13"/>
      <c r="AO411" s="219"/>
      <c r="AP411" s="220"/>
      <c r="AQ411" s="214"/>
      <c r="AR411" s="13"/>
      <c r="AS411" s="13"/>
      <c r="AT411" s="13"/>
    </row>
    <row r="412" spans="1:46" x14ac:dyDescent="0.25">
      <c r="A412" s="13"/>
      <c r="B412" s="13"/>
      <c r="C412" s="212"/>
      <c r="D412" s="213"/>
      <c r="E412" s="213"/>
      <c r="F412" s="213"/>
      <c r="G412" s="214"/>
      <c r="H412" s="215"/>
      <c r="I412" s="214"/>
      <c r="J412" s="214"/>
      <c r="K412" s="214"/>
      <c r="L412" s="214"/>
      <c r="M412" s="214"/>
      <c r="N412" s="214"/>
      <c r="O412" s="213"/>
      <c r="P412" s="214"/>
      <c r="Q412" s="214"/>
      <c r="R412" s="214"/>
      <c r="S412" s="218"/>
      <c r="T412" s="214"/>
      <c r="U412" s="214"/>
      <c r="V412" s="214"/>
      <c r="W412" s="214"/>
      <c r="X412" s="214"/>
      <c r="Y412" s="214"/>
      <c r="Z412" s="214"/>
      <c r="AA412" s="214"/>
      <c r="AB412" s="214"/>
      <c r="AC412" s="214"/>
      <c r="AD412" s="214"/>
      <c r="AE412" s="214"/>
      <c r="AF412" s="214"/>
      <c r="AG412" s="214"/>
      <c r="AH412" s="198"/>
      <c r="AI412" s="198"/>
      <c r="AJ412" s="198"/>
      <c r="AK412" s="198"/>
      <c r="AL412" s="198"/>
      <c r="AM412" s="198"/>
      <c r="AN412" s="13"/>
      <c r="AO412" s="219"/>
      <c r="AP412" s="220"/>
      <c r="AQ412" s="214"/>
      <c r="AR412" s="13"/>
      <c r="AS412" s="13"/>
      <c r="AT412" s="13"/>
    </row>
    <row r="413" spans="1:46" x14ac:dyDescent="0.25">
      <c r="A413" s="13"/>
      <c r="B413" s="13"/>
      <c r="C413" s="212"/>
      <c r="D413" s="213"/>
      <c r="E413" s="213"/>
      <c r="F413" s="213"/>
      <c r="G413" s="214"/>
      <c r="H413" s="215"/>
      <c r="I413" s="214"/>
      <c r="J413" s="214"/>
      <c r="K413" s="214"/>
      <c r="L413" s="214"/>
      <c r="M413" s="214"/>
      <c r="N413" s="214"/>
      <c r="O413" s="213"/>
      <c r="P413" s="214"/>
      <c r="Q413" s="214"/>
      <c r="R413" s="214"/>
      <c r="S413" s="218"/>
      <c r="T413" s="214"/>
      <c r="U413" s="214"/>
      <c r="V413" s="214"/>
      <c r="W413" s="214"/>
      <c r="X413" s="214"/>
      <c r="Y413" s="214"/>
      <c r="Z413" s="214"/>
      <c r="AA413" s="214"/>
      <c r="AB413" s="214"/>
      <c r="AC413" s="214"/>
      <c r="AD413" s="214"/>
      <c r="AE413" s="214"/>
      <c r="AF413" s="214"/>
      <c r="AG413" s="214"/>
      <c r="AH413" s="198"/>
      <c r="AI413" s="198"/>
      <c r="AJ413" s="198"/>
      <c r="AK413" s="198"/>
      <c r="AL413" s="198"/>
      <c r="AM413" s="198"/>
      <c r="AN413" s="13"/>
      <c r="AO413" s="219"/>
      <c r="AP413" s="220"/>
      <c r="AQ413" s="214"/>
      <c r="AR413" s="13"/>
      <c r="AS413" s="13"/>
      <c r="AT413" s="13"/>
    </row>
    <row r="414" spans="1:46" x14ac:dyDescent="0.25">
      <c r="A414" s="13"/>
      <c r="B414" s="13"/>
      <c r="C414" s="212"/>
      <c r="D414" s="213"/>
      <c r="E414" s="213"/>
      <c r="F414" s="213"/>
      <c r="G414" s="214"/>
      <c r="H414" s="215"/>
      <c r="I414" s="214"/>
      <c r="J414" s="214"/>
      <c r="K414" s="214"/>
      <c r="L414" s="214"/>
      <c r="M414" s="214"/>
      <c r="N414" s="214"/>
      <c r="O414" s="213"/>
      <c r="P414" s="214"/>
      <c r="Q414" s="214"/>
      <c r="R414" s="214"/>
      <c r="S414" s="218"/>
      <c r="T414" s="214"/>
      <c r="U414" s="214"/>
      <c r="V414" s="214"/>
      <c r="W414" s="214"/>
      <c r="X414" s="214"/>
      <c r="Y414" s="214"/>
      <c r="Z414" s="214"/>
      <c r="AA414" s="214"/>
      <c r="AB414" s="214"/>
      <c r="AC414" s="214"/>
      <c r="AD414" s="214"/>
      <c r="AE414" s="214"/>
      <c r="AF414" s="214"/>
      <c r="AG414" s="214"/>
      <c r="AH414" s="198"/>
      <c r="AI414" s="198"/>
      <c r="AJ414" s="198"/>
      <c r="AK414" s="198"/>
      <c r="AL414" s="198"/>
      <c r="AM414" s="198"/>
      <c r="AN414" s="13"/>
      <c r="AO414" s="219"/>
      <c r="AP414" s="220"/>
      <c r="AQ414" s="214"/>
      <c r="AR414" s="13"/>
      <c r="AS414" s="13"/>
      <c r="AT414" s="13"/>
    </row>
    <row r="415" spans="1:46" x14ac:dyDescent="0.25">
      <c r="A415" s="13"/>
      <c r="B415" s="13"/>
      <c r="C415" s="212"/>
      <c r="D415" s="213"/>
      <c r="E415" s="213"/>
      <c r="F415" s="213"/>
      <c r="G415" s="214"/>
      <c r="H415" s="215"/>
      <c r="I415" s="214"/>
      <c r="J415" s="214"/>
      <c r="K415" s="214"/>
      <c r="L415" s="214"/>
      <c r="M415" s="214"/>
      <c r="N415" s="214"/>
      <c r="O415" s="213"/>
      <c r="P415" s="214"/>
      <c r="Q415" s="214"/>
      <c r="R415" s="214"/>
      <c r="S415" s="218"/>
      <c r="T415" s="214"/>
      <c r="U415" s="214"/>
      <c r="V415" s="214"/>
      <c r="W415" s="214"/>
      <c r="X415" s="214"/>
      <c r="Y415" s="214"/>
      <c r="Z415" s="214"/>
      <c r="AA415" s="214"/>
      <c r="AB415" s="214"/>
      <c r="AC415" s="214"/>
      <c r="AD415" s="214"/>
      <c r="AE415" s="214"/>
      <c r="AF415" s="214"/>
      <c r="AG415" s="214"/>
      <c r="AH415" s="198"/>
      <c r="AI415" s="198"/>
      <c r="AJ415" s="198"/>
      <c r="AK415" s="198"/>
      <c r="AL415" s="198"/>
      <c r="AM415" s="198"/>
      <c r="AN415" s="13"/>
      <c r="AO415" s="219"/>
      <c r="AP415" s="220"/>
      <c r="AQ415" s="214"/>
      <c r="AR415" s="13"/>
      <c r="AS415" s="13"/>
      <c r="AT415" s="13"/>
    </row>
    <row r="416" spans="1:46" x14ac:dyDescent="0.25">
      <c r="A416" s="13"/>
      <c r="B416" s="13"/>
      <c r="C416" s="212"/>
      <c r="D416" s="213"/>
      <c r="E416" s="213"/>
      <c r="F416" s="213"/>
      <c r="G416" s="214"/>
      <c r="H416" s="215"/>
      <c r="I416" s="214"/>
      <c r="J416" s="214"/>
      <c r="K416" s="214"/>
      <c r="L416" s="214"/>
      <c r="M416" s="214"/>
      <c r="N416" s="214"/>
      <c r="O416" s="213"/>
      <c r="P416" s="214"/>
      <c r="Q416" s="214"/>
      <c r="R416" s="214"/>
      <c r="S416" s="218"/>
      <c r="T416" s="214"/>
      <c r="U416" s="214"/>
      <c r="V416" s="214"/>
      <c r="W416" s="214"/>
      <c r="X416" s="214"/>
      <c r="Y416" s="214"/>
      <c r="Z416" s="214"/>
      <c r="AA416" s="214"/>
      <c r="AB416" s="214"/>
      <c r="AC416" s="214"/>
      <c r="AD416" s="214"/>
      <c r="AE416" s="214"/>
      <c r="AF416" s="214"/>
      <c r="AG416" s="214"/>
      <c r="AH416" s="198"/>
      <c r="AI416" s="198"/>
      <c r="AJ416" s="198"/>
      <c r="AK416" s="198"/>
      <c r="AL416" s="198"/>
      <c r="AM416" s="198"/>
      <c r="AN416" s="13"/>
      <c r="AO416" s="219"/>
      <c r="AP416" s="220"/>
      <c r="AQ416" s="214"/>
      <c r="AR416" s="13"/>
      <c r="AS416" s="13"/>
      <c r="AT416" s="13"/>
    </row>
    <row r="417" spans="1:46" x14ac:dyDescent="0.25">
      <c r="A417" s="13"/>
      <c r="B417" s="13"/>
      <c r="C417" s="212"/>
      <c r="D417" s="213"/>
      <c r="E417" s="213"/>
      <c r="F417" s="213"/>
      <c r="G417" s="214"/>
      <c r="H417" s="215"/>
      <c r="I417" s="214"/>
      <c r="J417" s="214"/>
      <c r="K417" s="214"/>
      <c r="L417" s="214"/>
      <c r="M417" s="214"/>
      <c r="N417" s="214"/>
      <c r="O417" s="213"/>
      <c r="P417" s="214"/>
      <c r="Q417" s="214"/>
      <c r="R417" s="214"/>
      <c r="S417" s="218"/>
      <c r="T417" s="214"/>
      <c r="U417" s="214"/>
      <c r="V417" s="214"/>
      <c r="W417" s="214"/>
      <c r="X417" s="214"/>
      <c r="Y417" s="214"/>
      <c r="Z417" s="214"/>
      <c r="AA417" s="214"/>
      <c r="AB417" s="214"/>
      <c r="AC417" s="214"/>
      <c r="AD417" s="214"/>
      <c r="AE417" s="214"/>
      <c r="AF417" s="214"/>
      <c r="AG417" s="214"/>
      <c r="AH417" s="198"/>
      <c r="AI417" s="198"/>
      <c r="AJ417" s="198"/>
      <c r="AK417" s="198"/>
      <c r="AL417" s="198"/>
      <c r="AM417" s="198"/>
      <c r="AN417" s="13"/>
      <c r="AO417" s="219"/>
      <c r="AP417" s="220"/>
      <c r="AQ417" s="214"/>
      <c r="AR417" s="13"/>
      <c r="AS417" s="13"/>
      <c r="AT417" s="13"/>
    </row>
    <row r="418" spans="1:46" x14ac:dyDescent="0.25">
      <c r="A418" s="13"/>
      <c r="B418" s="13"/>
      <c r="C418" s="212"/>
      <c r="D418" s="213"/>
      <c r="E418" s="213"/>
      <c r="F418" s="213"/>
      <c r="G418" s="214"/>
      <c r="H418" s="215"/>
      <c r="I418" s="214"/>
      <c r="J418" s="214"/>
      <c r="K418" s="214"/>
      <c r="L418" s="214"/>
      <c r="M418" s="214"/>
      <c r="N418" s="214"/>
      <c r="O418" s="213"/>
      <c r="P418" s="214"/>
      <c r="Q418" s="214"/>
      <c r="R418" s="214"/>
      <c r="S418" s="218"/>
      <c r="T418" s="214"/>
      <c r="U418" s="214"/>
      <c r="V418" s="214"/>
      <c r="W418" s="214"/>
      <c r="X418" s="214"/>
      <c r="Y418" s="214"/>
      <c r="Z418" s="214"/>
      <c r="AA418" s="214"/>
      <c r="AB418" s="214"/>
      <c r="AC418" s="214"/>
      <c r="AD418" s="214"/>
      <c r="AE418" s="214"/>
      <c r="AF418" s="214"/>
      <c r="AG418" s="214"/>
      <c r="AH418" s="198"/>
      <c r="AI418" s="198"/>
      <c r="AJ418" s="198"/>
      <c r="AK418" s="198"/>
      <c r="AL418" s="198"/>
      <c r="AM418" s="198"/>
      <c r="AN418" s="13"/>
      <c r="AO418" s="219"/>
      <c r="AP418" s="220"/>
      <c r="AQ418" s="214"/>
      <c r="AR418" s="13"/>
      <c r="AS418" s="13"/>
      <c r="AT418" s="13"/>
    </row>
    <row r="419" spans="1:46" x14ac:dyDescent="0.25">
      <c r="A419" s="13"/>
      <c r="B419" s="13"/>
      <c r="C419" s="212"/>
      <c r="D419" s="213"/>
      <c r="E419" s="213"/>
      <c r="F419" s="213"/>
      <c r="G419" s="214"/>
      <c r="H419" s="215"/>
      <c r="I419" s="214"/>
      <c r="J419" s="214"/>
      <c r="K419" s="214"/>
      <c r="L419" s="214"/>
      <c r="M419" s="214"/>
      <c r="N419" s="214"/>
      <c r="O419" s="213"/>
      <c r="P419" s="214"/>
      <c r="Q419" s="214"/>
      <c r="R419" s="214"/>
      <c r="S419" s="218"/>
      <c r="T419" s="214"/>
      <c r="U419" s="214"/>
      <c r="V419" s="214"/>
      <c r="W419" s="214"/>
      <c r="X419" s="214"/>
      <c r="Y419" s="214"/>
      <c r="Z419" s="214"/>
      <c r="AA419" s="214"/>
      <c r="AB419" s="214"/>
      <c r="AC419" s="214"/>
      <c r="AD419" s="214"/>
      <c r="AE419" s="214"/>
      <c r="AF419" s="214"/>
      <c r="AG419" s="214"/>
      <c r="AH419" s="198"/>
      <c r="AI419" s="198"/>
      <c r="AJ419" s="198"/>
      <c r="AK419" s="198"/>
      <c r="AL419" s="198"/>
      <c r="AM419" s="198"/>
      <c r="AN419" s="13"/>
      <c r="AO419" s="219"/>
      <c r="AP419" s="220"/>
      <c r="AQ419" s="214"/>
      <c r="AR419" s="13"/>
      <c r="AS419" s="13"/>
      <c r="AT419" s="13"/>
    </row>
    <row r="420" spans="1:46" x14ac:dyDescent="0.25">
      <c r="A420" s="13"/>
      <c r="B420" s="13"/>
      <c r="C420" s="212"/>
      <c r="D420" s="213"/>
      <c r="E420" s="213"/>
      <c r="F420" s="213"/>
      <c r="G420" s="214"/>
      <c r="H420" s="215"/>
      <c r="I420" s="214"/>
      <c r="J420" s="214"/>
      <c r="K420" s="214"/>
      <c r="L420" s="214"/>
      <c r="M420" s="214"/>
      <c r="N420" s="214"/>
      <c r="O420" s="213"/>
      <c r="P420" s="214"/>
      <c r="Q420" s="214"/>
      <c r="R420" s="214"/>
      <c r="S420" s="218"/>
      <c r="T420" s="214"/>
      <c r="U420" s="214"/>
      <c r="V420" s="214"/>
      <c r="W420" s="214"/>
      <c r="X420" s="214"/>
      <c r="Y420" s="214"/>
      <c r="Z420" s="214"/>
      <c r="AA420" s="214"/>
      <c r="AB420" s="214"/>
      <c r="AC420" s="214"/>
      <c r="AD420" s="214"/>
      <c r="AE420" s="214"/>
      <c r="AF420" s="214"/>
      <c r="AG420" s="214"/>
      <c r="AH420" s="198"/>
      <c r="AI420" s="198"/>
      <c r="AJ420" s="198"/>
      <c r="AK420" s="198"/>
      <c r="AL420" s="198"/>
      <c r="AM420" s="198"/>
      <c r="AN420" s="13"/>
      <c r="AO420" s="219"/>
      <c r="AP420" s="220"/>
      <c r="AQ420" s="214"/>
      <c r="AR420" s="13"/>
      <c r="AS420" s="13"/>
      <c r="AT420" s="13"/>
    </row>
    <row r="421" spans="1:46" x14ac:dyDescent="0.25">
      <c r="A421" s="13"/>
      <c r="B421" s="13"/>
      <c r="C421" s="212"/>
      <c r="D421" s="213"/>
      <c r="E421" s="213"/>
      <c r="F421" s="213"/>
      <c r="G421" s="214"/>
      <c r="H421" s="215"/>
      <c r="I421" s="214"/>
      <c r="J421" s="214"/>
      <c r="K421" s="214"/>
      <c r="L421" s="214"/>
      <c r="M421" s="214"/>
      <c r="N421" s="214"/>
      <c r="O421" s="213"/>
      <c r="P421" s="214"/>
      <c r="Q421" s="214"/>
      <c r="R421" s="214"/>
      <c r="S421" s="218"/>
      <c r="T421" s="214"/>
      <c r="U421" s="214"/>
      <c r="V421" s="214"/>
      <c r="W421" s="214"/>
      <c r="X421" s="214"/>
      <c r="Y421" s="214"/>
      <c r="Z421" s="214"/>
      <c r="AA421" s="214"/>
      <c r="AB421" s="214"/>
      <c r="AC421" s="214"/>
      <c r="AD421" s="214"/>
      <c r="AE421" s="214"/>
      <c r="AF421" s="214"/>
      <c r="AG421" s="214"/>
      <c r="AH421" s="198"/>
      <c r="AI421" s="198"/>
      <c r="AJ421" s="198"/>
      <c r="AK421" s="198"/>
      <c r="AL421" s="198"/>
      <c r="AM421" s="198"/>
      <c r="AN421" s="13"/>
      <c r="AO421" s="219"/>
      <c r="AP421" s="220"/>
      <c r="AQ421" s="214"/>
      <c r="AR421" s="13"/>
      <c r="AS421" s="13"/>
      <c r="AT421" s="13"/>
    </row>
    <row r="422" spans="1:46" x14ac:dyDescent="0.25">
      <c r="A422" s="13"/>
      <c r="B422" s="13"/>
      <c r="C422" s="212"/>
      <c r="D422" s="213"/>
      <c r="E422" s="213"/>
      <c r="F422" s="213"/>
      <c r="G422" s="214"/>
      <c r="H422" s="215"/>
      <c r="I422" s="214"/>
      <c r="J422" s="214"/>
      <c r="K422" s="214"/>
      <c r="L422" s="214"/>
      <c r="M422" s="214"/>
      <c r="N422" s="214"/>
      <c r="O422" s="213"/>
      <c r="P422" s="214"/>
      <c r="Q422" s="214"/>
      <c r="R422" s="214"/>
      <c r="S422" s="218"/>
      <c r="T422" s="214"/>
      <c r="U422" s="214"/>
      <c r="V422" s="214"/>
      <c r="W422" s="214"/>
      <c r="X422" s="214"/>
      <c r="Y422" s="214"/>
      <c r="Z422" s="214"/>
      <c r="AA422" s="214"/>
      <c r="AB422" s="214"/>
      <c r="AC422" s="214"/>
      <c r="AD422" s="214"/>
      <c r="AE422" s="214"/>
      <c r="AF422" s="214"/>
      <c r="AG422" s="214"/>
      <c r="AH422" s="198"/>
      <c r="AI422" s="198"/>
      <c r="AJ422" s="198"/>
      <c r="AK422" s="198"/>
      <c r="AL422" s="198"/>
      <c r="AM422" s="198"/>
      <c r="AN422" s="13"/>
      <c r="AO422" s="219"/>
      <c r="AP422" s="220"/>
      <c r="AQ422" s="214"/>
      <c r="AR422" s="13"/>
      <c r="AS422" s="13"/>
      <c r="AT422" s="13"/>
    </row>
    <row r="423" spans="1:46" x14ac:dyDescent="0.25">
      <c r="A423" s="13"/>
      <c r="B423" s="13"/>
      <c r="C423" s="212"/>
      <c r="D423" s="213"/>
      <c r="E423" s="213"/>
      <c r="F423" s="213"/>
      <c r="G423" s="214"/>
      <c r="H423" s="215"/>
      <c r="I423" s="214"/>
      <c r="J423" s="214"/>
      <c r="K423" s="214"/>
      <c r="L423" s="214"/>
      <c r="M423" s="214"/>
      <c r="N423" s="214"/>
      <c r="O423" s="213"/>
      <c r="P423" s="214"/>
      <c r="Q423" s="214"/>
      <c r="R423" s="214"/>
      <c r="S423" s="218"/>
      <c r="T423" s="214"/>
      <c r="U423" s="214"/>
      <c r="V423" s="214"/>
      <c r="W423" s="214"/>
      <c r="X423" s="214"/>
      <c r="Y423" s="214"/>
      <c r="Z423" s="214"/>
      <c r="AA423" s="214"/>
      <c r="AB423" s="214"/>
      <c r="AC423" s="214"/>
      <c r="AD423" s="214"/>
      <c r="AE423" s="214"/>
      <c r="AF423" s="214"/>
      <c r="AG423" s="214"/>
      <c r="AH423" s="198"/>
      <c r="AI423" s="198"/>
      <c r="AJ423" s="198"/>
      <c r="AK423" s="198"/>
      <c r="AL423" s="198"/>
      <c r="AM423" s="198"/>
      <c r="AN423" s="13"/>
      <c r="AO423" s="219"/>
      <c r="AP423" s="220"/>
      <c r="AQ423" s="214"/>
      <c r="AR423" s="13"/>
      <c r="AS423" s="13"/>
      <c r="AT423" s="13"/>
    </row>
    <row r="424" spans="1:46" x14ac:dyDescent="0.25">
      <c r="A424" s="13"/>
      <c r="B424" s="13"/>
      <c r="C424" s="212"/>
      <c r="D424" s="213"/>
      <c r="E424" s="213"/>
      <c r="F424" s="213"/>
      <c r="G424" s="214"/>
      <c r="H424" s="215"/>
      <c r="I424" s="214"/>
      <c r="J424" s="214"/>
      <c r="K424" s="214"/>
      <c r="L424" s="214"/>
      <c r="M424" s="214"/>
      <c r="N424" s="214"/>
      <c r="O424" s="213"/>
      <c r="P424" s="214"/>
      <c r="Q424" s="214"/>
      <c r="R424" s="214"/>
      <c r="S424" s="218"/>
      <c r="T424" s="214"/>
      <c r="U424" s="214"/>
      <c r="V424" s="214"/>
      <c r="W424" s="214"/>
      <c r="X424" s="214"/>
      <c r="Y424" s="214"/>
      <c r="Z424" s="214"/>
      <c r="AA424" s="214"/>
      <c r="AB424" s="214"/>
      <c r="AC424" s="214"/>
      <c r="AD424" s="214"/>
      <c r="AE424" s="214"/>
      <c r="AF424" s="214"/>
      <c r="AG424" s="214"/>
      <c r="AH424" s="198"/>
      <c r="AI424" s="198"/>
      <c r="AJ424" s="198"/>
      <c r="AK424" s="198"/>
      <c r="AL424" s="198"/>
      <c r="AM424" s="198"/>
      <c r="AN424" s="13"/>
      <c r="AO424" s="219"/>
      <c r="AP424" s="220"/>
      <c r="AQ424" s="214"/>
      <c r="AR424" s="13"/>
      <c r="AS424" s="13"/>
      <c r="AT424" s="13"/>
    </row>
    <row r="425" spans="1:46" x14ac:dyDescent="0.25">
      <c r="A425" s="13"/>
      <c r="B425" s="13"/>
      <c r="C425" s="212"/>
      <c r="D425" s="213"/>
      <c r="E425" s="213"/>
      <c r="F425" s="213"/>
      <c r="G425" s="214"/>
      <c r="H425" s="215"/>
      <c r="I425" s="214"/>
      <c r="J425" s="214"/>
      <c r="K425" s="214"/>
      <c r="L425" s="214"/>
      <c r="M425" s="214"/>
      <c r="N425" s="214"/>
      <c r="O425" s="213"/>
      <c r="P425" s="214"/>
      <c r="Q425" s="214"/>
      <c r="R425" s="214"/>
      <c r="S425" s="218"/>
      <c r="T425" s="214"/>
      <c r="U425" s="214"/>
      <c r="V425" s="214"/>
      <c r="W425" s="214"/>
      <c r="X425" s="214"/>
      <c r="Y425" s="214"/>
      <c r="Z425" s="214"/>
      <c r="AA425" s="214"/>
      <c r="AB425" s="214"/>
      <c r="AC425" s="214"/>
      <c r="AD425" s="214"/>
      <c r="AE425" s="214"/>
      <c r="AF425" s="214"/>
      <c r="AG425" s="214"/>
      <c r="AH425" s="198"/>
      <c r="AI425" s="198"/>
      <c r="AJ425" s="198"/>
      <c r="AK425" s="198"/>
      <c r="AL425" s="198"/>
      <c r="AM425" s="198"/>
      <c r="AN425" s="13"/>
      <c r="AO425" s="219"/>
      <c r="AP425" s="220"/>
      <c r="AQ425" s="214"/>
      <c r="AR425" s="13"/>
      <c r="AS425" s="13"/>
      <c r="AT425" s="13"/>
    </row>
    <row r="426" spans="1:46" x14ac:dyDescent="0.25">
      <c r="A426" s="13"/>
      <c r="B426" s="13"/>
      <c r="C426" s="212"/>
      <c r="D426" s="213"/>
      <c r="E426" s="213"/>
      <c r="F426" s="213"/>
      <c r="G426" s="214"/>
      <c r="H426" s="215"/>
      <c r="I426" s="214"/>
      <c r="J426" s="214"/>
      <c r="K426" s="214"/>
      <c r="L426" s="214"/>
      <c r="M426" s="214"/>
      <c r="N426" s="214"/>
      <c r="O426" s="213"/>
      <c r="P426" s="214"/>
      <c r="Q426" s="214"/>
      <c r="R426" s="214"/>
      <c r="S426" s="218"/>
      <c r="T426" s="214"/>
      <c r="U426" s="214"/>
      <c r="V426" s="214"/>
      <c r="W426" s="214"/>
      <c r="X426" s="214"/>
      <c r="Y426" s="214"/>
      <c r="Z426" s="214"/>
      <c r="AA426" s="214"/>
      <c r="AB426" s="214"/>
      <c r="AC426" s="214"/>
      <c r="AD426" s="214"/>
      <c r="AE426" s="214"/>
      <c r="AF426" s="214"/>
      <c r="AG426" s="214"/>
      <c r="AH426" s="198"/>
      <c r="AI426" s="198"/>
      <c r="AJ426" s="198"/>
      <c r="AK426" s="198"/>
      <c r="AL426" s="198"/>
      <c r="AM426" s="198"/>
      <c r="AN426" s="13"/>
      <c r="AO426" s="219"/>
      <c r="AP426" s="220"/>
      <c r="AQ426" s="214"/>
      <c r="AR426" s="13"/>
      <c r="AS426" s="13"/>
      <c r="AT426" s="13"/>
    </row>
    <row r="427" spans="1:46" x14ac:dyDescent="0.25">
      <c r="A427" s="13"/>
      <c r="B427" s="13"/>
      <c r="C427" s="212"/>
      <c r="D427" s="213"/>
      <c r="E427" s="213"/>
      <c r="F427" s="213"/>
      <c r="G427" s="214"/>
      <c r="H427" s="215"/>
      <c r="I427" s="214"/>
      <c r="J427" s="214"/>
      <c r="K427" s="214"/>
      <c r="L427" s="214"/>
      <c r="M427" s="214"/>
      <c r="N427" s="214"/>
      <c r="O427" s="213"/>
      <c r="P427" s="214"/>
      <c r="Q427" s="214"/>
      <c r="R427" s="214"/>
      <c r="S427" s="218"/>
      <c r="T427" s="214"/>
      <c r="U427" s="214"/>
      <c r="V427" s="214"/>
      <c r="W427" s="214"/>
      <c r="X427" s="214"/>
      <c r="Y427" s="214"/>
      <c r="Z427" s="214"/>
      <c r="AA427" s="214"/>
      <c r="AB427" s="214"/>
      <c r="AC427" s="214"/>
      <c r="AD427" s="214"/>
      <c r="AE427" s="214"/>
      <c r="AF427" s="214"/>
      <c r="AG427" s="214"/>
      <c r="AH427" s="198"/>
      <c r="AI427" s="198"/>
      <c r="AJ427" s="198"/>
      <c r="AK427" s="198"/>
      <c r="AL427" s="198"/>
      <c r="AM427" s="198"/>
      <c r="AN427" s="13"/>
      <c r="AO427" s="219"/>
      <c r="AP427" s="220"/>
      <c r="AQ427" s="214"/>
      <c r="AR427" s="13"/>
      <c r="AS427" s="13"/>
      <c r="AT427" s="13"/>
    </row>
    <row r="428" spans="1:46" x14ac:dyDescent="0.25">
      <c r="A428" s="13"/>
      <c r="B428" s="13"/>
      <c r="C428" s="212"/>
      <c r="D428" s="213"/>
      <c r="E428" s="213"/>
      <c r="F428" s="213"/>
      <c r="G428" s="214"/>
      <c r="H428" s="215"/>
      <c r="I428" s="214"/>
      <c r="J428" s="214"/>
      <c r="K428" s="214"/>
      <c r="L428" s="214"/>
      <c r="M428" s="214"/>
      <c r="N428" s="214"/>
      <c r="O428" s="213"/>
      <c r="P428" s="214"/>
      <c r="Q428" s="214"/>
      <c r="R428" s="214"/>
      <c r="S428" s="218"/>
      <c r="T428" s="214"/>
      <c r="U428" s="214"/>
      <c r="V428" s="214"/>
      <c r="W428" s="214"/>
      <c r="X428" s="214"/>
      <c r="Y428" s="214"/>
      <c r="Z428" s="214"/>
      <c r="AA428" s="214"/>
      <c r="AB428" s="214"/>
      <c r="AC428" s="214"/>
      <c r="AD428" s="214"/>
      <c r="AE428" s="214"/>
      <c r="AF428" s="214"/>
      <c r="AG428" s="214"/>
      <c r="AH428" s="198"/>
      <c r="AI428" s="198"/>
      <c r="AJ428" s="198"/>
      <c r="AK428" s="198"/>
      <c r="AL428" s="198"/>
      <c r="AM428" s="198"/>
      <c r="AN428" s="13"/>
      <c r="AO428" s="219"/>
      <c r="AP428" s="220"/>
      <c r="AQ428" s="214"/>
      <c r="AR428" s="13"/>
      <c r="AS428" s="13"/>
      <c r="AT428" s="13"/>
    </row>
    <row r="429" spans="1:46" x14ac:dyDescent="0.25">
      <c r="A429" s="13"/>
      <c r="B429" s="13"/>
      <c r="C429" s="212"/>
      <c r="D429" s="213"/>
      <c r="E429" s="213"/>
      <c r="F429" s="213"/>
      <c r="G429" s="214"/>
      <c r="H429" s="215"/>
      <c r="I429" s="214"/>
      <c r="J429" s="214"/>
      <c r="K429" s="214"/>
      <c r="L429" s="214"/>
      <c r="M429" s="214"/>
      <c r="N429" s="214"/>
      <c r="O429" s="213"/>
      <c r="P429" s="214"/>
      <c r="Q429" s="214"/>
      <c r="R429" s="214"/>
      <c r="S429" s="218"/>
      <c r="T429" s="214"/>
      <c r="U429" s="214"/>
      <c r="V429" s="214"/>
      <c r="W429" s="214"/>
      <c r="X429" s="214"/>
      <c r="Y429" s="214"/>
      <c r="Z429" s="214"/>
      <c r="AA429" s="214"/>
      <c r="AB429" s="214"/>
      <c r="AC429" s="214"/>
      <c r="AD429" s="214"/>
      <c r="AE429" s="214"/>
      <c r="AF429" s="214"/>
      <c r="AG429" s="214"/>
      <c r="AH429" s="198"/>
      <c r="AI429" s="198"/>
      <c r="AJ429" s="198"/>
      <c r="AK429" s="198"/>
      <c r="AL429" s="198"/>
      <c r="AM429" s="198"/>
      <c r="AN429" s="13"/>
      <c r="AO429" s="219"/>
      <c r="AP429" s="220"/>
      <c r="AQ429" s="214"/>
      <c r="AR429" s="13"/>
      <c r="AS429" s="13"/>
      <c r="AT429" s="13"/>
    </row>
    <row r="430" spans="1:46" x14ac:dyDescent="0.25">
      <c r="A430" s="13"/>
      <c r="B430" s="13"/>
      <c r="C430" s="212"/>
      <c r="D430" s="213"/>
      <c r="E430" s="213"/>
      <c r="F430" s="213"/>
      <c r="G430" s="214"/>
      <c r="H430" s="215"/>
      <c r="I430" s="214"/>
      <c r="J430" s="214"/>
      <c r="K430" s="214"/>
      <c r="L430" s="214"/>
      <c r="M430" s="214"/>
      <c r="N430" s="214"/>
      <c r="O430" s="213"/>
      <c r="P430" s="214"/>
      <c r="Q430" s="214"/>
      <c r="R430" s="214"/>
      <c r="S430" s="218"/>
      <c r="T430" s="214"/>
      <c r="U430" s="214"/>
      <c r="V430" s="214"/>
      <c r="W430" s="214"/>
      <c r="X430" s="214"/>
      <c r="Y430" s="214"/>
      <c r="Z430" s="214"/>
      <c r="AA430" s="214"/>
      <c r="AB430" s="214"/>
      <c r="AC430" s="214"/>
      <c r="AD430" s="214"/>
      <c r="AE430" s="214"/>
      <c r="AF430" s="214"/>
      <c r="AG430" s="214"/>
      <c r="AH430" s="198"/>
      <c r="AI430" s="198"/>
      <c r="AJ430" s="198"/>
      <c r="AK430" s="198"/>
      <c r="AL430" s="198"/>
      <c r="AM430" s="198"/>
      <c r="AN430" s="13"/>
      <c r="AO430" s="219"/>
      <c r="AP430" s="220"/>
      <c r="AQ430" s="214"/>
      <c r="AR430" s="13"/>
      <c r="AS430" s="13"/>
      <c r="AT430" s="13"/>
    </row>
    <row r="431" spans="1:46" x14ac:dyDescent="0.25">
      <c r="A431" s="13"/>
      <c r="B431" s="13"/>
      <c r="C431" s="212"/>
      <c r="D431" s="213"/>
      <c r="E431" s="213"/>
      <c r="F431" s="213"/>
      <c r="G431" s="214"/>
      <c r="H431" s="215"/>
      <c r="I431" s="214"/>
      <c r="J431" s="214"/>
      <c r="K431" s="214"/>
      <c r="L431" s="214"/>
      <c r="M431" s="214"/>
      <c r="N431" s="214"/>
      <c r="O431" s="213"/>
      <c r="P431" s="214"/>
      <c r="Q431" s="214"/>
      <c r="R431" s="214"/>
      <c r="S431" s="218"/>
      <c r="T431" s="214"/>
      <c r="U431" s="214"/>
      <c r="V431" s="214"/>
      <c r="W431" s="214"/>
      <c r="X431" s="214"/>
      <c r="Y431" s="214"/>
      <c r="Z431" s="214"/>
      <c r="AA431" s="214"/>
      <c r="AB431" s="214"/>
      <c r="AC431" s="214"/>
      <c r="AD431" s="214"/>
      <c r="AE431" s="214"/>
      <c r="AF431" s="214"/>
      <c r="AG431" s="214"/>
      <c r="AH431" s="198"/>
      <c r="AI431" s="198"/>
      <c r="AJ431" s="198"/>
      <c r="AK431" s="198"/>
      <c r="AL431" s="198"/>
      <c r="AM431" s="198"/>
      <c r="AN431" s="13"/>
      <c r="AO431" s="219"/>
      <c r="AP431" s="220"/>
      <c r="AQ431" s="214"/>
      <c r="AR431" s="13"/>
      <c r="AS431" s="13"/>
      <c r="AT431" s="13"/>
    </row>
    <row r="432" spans="1:46" x14ac:dyDescent="0.25">
      <c r="A432" s="13"/>
      <c r="B432" s="13"/>
      <c r="C432" s="212"/>
      <c r="D432" s="213"/>
      <c r="E432" s="213"/>
      <c r="F432" s="213"/>
      <c r="G432" s="214"/>
      <c r="H432" s="215"/>
      <c r="I432" s="214"/>
      <c r="J432" s="214"/>
      <c r="K432" s="214"/>
      <c r="L432" s="214"/>
      <c r="M432" s="214"/>
      <c r="N432" s="214"/>
      <c r="O432" s="213"/>
      <c r="P432" s="214"/>
      <c r="Q432" s="214"/>
      <c r="R432" s="214"/>
      <c r="S432" s="218"/>
      <c r="T432" s="214"/>
      <c r="U432" s="214"/>
      <c r="V432" s="214"/>
      <c r="W432" s="214"/>
      <c r="X432" s="214"/>
      <c r="Y432" s="214"/>
      <c r="Z432" s="214"/>
      <c r="AA432" s="214"/>
      <c r="AB432" s="214"/>
      <c r="AC432" s="214"/>
      <c r="AD432" s="214"/>
      <c r="AE432" s="214"/>
      <c r="AF432" s="214"/>
      <c r="AG432" s="214"/>
      <c r="AH432" s="198"/>
      <c r="AI432" s="198"/>
      <c r="AJ432" s="198"/>
      <c r="AK432" s="198"/>
      <c r="AL432" s="198"/>
      <c r="AM432" s="198"/>
      <c r="AN432" s="13"/>
      <c r="AO432" s="219"/>
      <c r="AP432" s="220"/>
      <c r="AQ432" s="214"/>
      <c r="AR432" s="13"/>
      <c r="AS432" s="13"/>
      <c r="AT432" s="13"/>
    </row>
    <row r="433" spans="1:46" x14ac:dyDescent="0.25">
      <c r="A433" s="13"/>
      <c r="B433" s="13"/>
      <c r="C433" s="212"/>
      <c r="D433" s="213"/>
      <c r="E433" s="213"/>
      <c r="F433" s="213"/>
      <c r="G433" s="214"/>
      <c r="H433" s="215"/>
      <c r="I433" s="214"/>
      <c r="J433" s="214"/>
      <c r="K433" s="214"/>
      <c r="L433" s="214"/>
      <c r="M433" s="214"/>
      <c r="N433" s="214"/>
      <c r="O433" s="213"/>
      <c r="P433" s="214"/>
      <c r="Q433" s="214"/>
      <c r="R433" s="214"/>
      <c r="S433" s="218"/>
      <c r="T433" s="214"/>
      <c r="U433" s="214"/>
      <c r="V433" s="214"/>
      <c r="W433" s="214"/>
      <c r="X433" s="214"/>
      <c r="Y433" s="214"/>
      <c r="Z433" s="214"/>
      <c r="AA433" s="214"/>
      <c r="AB433" s="214"/>
      <c r="AC433" s="214"/>
      <c r="AD433" s="214"/>
      <c r="AE433" s="214"/>
      <c r="AF433" s="214"/>
      <c r="AG433" s="214"/>
      <c r="AH433" s="198"/>
      <c r="AI433" s="198"/>
      <c r="AJ433" s="198"/>
      <c r="AK433" s="198"/>
      <c r="AL433" s="198"/>
      <c r="AM433" s="198"/>
      <c r="AN433" s="13"/>
      <c r="AO433" s="219"/>
      <c r="AP433" s="220"/>
      <c r="AQ433" s="214"/>
      <c r="AR433" s="13"/>
      <c r="AS433" s="13"/>
      <c r="AT433" s="13"/>
    </row>
    <row r="434" spans="1:46" x14ac:dyDescent="0.25">
      <c r="A434" s="13"/>
      <c r="B434" s="13"/>
      <c r="C434" s="212"/>
      <c r="D434" s="213"/>
      <c r="E434" s="213"/>
      <c r="F434" s="213"/>
      <c r="G434" s="214"/>
      <c r="H434" s="215"/>
      <c r="I434" s="214"/>
      <c r="J434" s="214"/>
      <c r="K434" s="214"/>
      <c r="L434" s="214"/>
      <c r="M434" s="214"/>
      <c r="N434" s="214"/>
      <c r="O434" s="213"/>
      <c r="P434" s="214"/>
      <c r="Q434" s="214"/>
      <c r="R434" s="214"/>
      <c r="S434" s="218"/>
      <c r="T434" s="214"/>
      <c r="U434" s="214"/>
      <c r="V434" s="214"/>
      <c r="W434" s="214"/>
      <c r="X434" s="214"/>
      <c r="Y434" s="214"/>
      <c r="Z434" s="214"/>
      <c r="AA434" s="214"/>
      <c r="AB434" s="214"/>
      <c r="AC434" s="214"/>
      <c r="AD434" s="214"/>
      <c r="AE434" s="214"/>
      <c r="AF434" s="214"/>
      <c r="AG434" s="214"/>
      <c r="AH434" s="198"/>
      <c r="AI434" s="198"/>
      <c r="AJ434" s="198"/>
      <c r="AK434" s="198"/>
      <c r="AL434" s="198"/>
      <c r="AM434" s="198"/>
      <c r="AN434" s="13"/>
      <c r="AO434" s="219"/>
      <c r="AP434" s="220"/>
      <c r="AQ434" s="214"/>
      <c r="AR434" s="13"/>
      <c r="AS434" s="13"/>
      <c r="AT434" s="13"/>
    </row>
    <row r="435" spans="1:46" x14ac:dyDescent="0.25">
      <c r="A435" s="13"/>
      <c r="B435" s="13"/>
      <c r="C435" s="212"/>
      <c r="D435" s="213"/>
      <c r="E435" s="213"/>
      <c r="F435" s="213"/>
      <c r="G435" s="214"/>
      <c r="H435" s="215"/>
      <c r="I435" s="214"/>
      <c r="J435" s="214"/>
      <c r="K435" s="214"/>
      <c r="L435" s="214"/>
      <c r="M435" s="214"/>
      <c r="N435" s="214"/>
      <c r="O435" s="213"/>
      <c r="P435" s="214"/>
      <c r="Q435" s="214"/>
      <c r="R435" s="214"/>
      <c r="S435" s="218"/>
      <c r="T435" s="214"/>
      <c r="U435" s="214"/>
      <c r="V435" s="214"/>
      <c r="W435" s="214"/>
      <c r="X435" s="214"/>
      <c r="Y435" s="214"/>
      <c r="Z435" s="214"/>
      <c r="AA435" s="214"/>
      <c r="AB435" s="214"/>
      <c r="AC435" s="214"/>
      <c r="AD435" s="214"/>
      <c r="AE435" s="214"/>
      <c r="AF435" s="214"/>
      <c r="AG435" s="214"/>
      <c r="AH435" s="198"/>
      <c r="AI435" s="198"/>
      <c r="AJ435" s="198"/>
      <c r="AK435" s="198"/>
      <c r="AL435" s="198"/>
      <c r="AM435" s="198"/>
      <c r="AN435" s="13"/>
      <c r="AO435" s="219"/>
      <c r="AP435" s="220"/>
      <c r="AQ435" s="214"/>
      <c r="AR435" s="13"/>
      <c r="AS435" s="13"/>
      <c r="AT435" s="13"/>
    </row>
    <row r="436" spans="1:46" x14ac:dyDescent="0.25">
      <c r="A436" s="13"/>
      <c r="B436" s="13"/>
      <c r="C436" s="212"/>
      <c r="D436" s="213"/>
      <c r="E436" s="213"/>
      <c r="F436" s="213"/>
      <c r="G436" s="214"/>
      <c r="H436" s="215"/>
      <c r="I436" s="214"/>
      <c r="J436" s="214"/>
      <c r="K436" s="214"/>
      <c r="L436" s="214"/>
      <c r="M436" s="214"/>
      <c r="N436" s="214"/>
      <c r="O436" s="213"/>
      <c r="P436" s="214"/>
      <c r="Q436" s="214"/>
      <c r="R436" s="214"/>
      <c r="S436" s="218"/>
      <c r="T436" s="214"/>
      <c r="U436" s="214"/>
      <c r="V436" s="214"/>
      <c r="W436" s="214"/>
      <c r="X436" s="214"/>
      <c r="Y436" s="214"/>
      <c r="Z436" s="214"/>
      <c r="AA436" s="214"/>
      <c r="AB436" s="214"/>
      <c r="AC436" s="214"/>
      <c r="AD436" s="214"/>
      <c r="AE436" s="214"/>
      <c r="AF436" s="214"/>
      <c r="AG436" s="214"/>
      <c r="AH436" s="198"/>
      <c r="AI436" s="198"/>
      <c r="AJ436" s="198"/>
      <c r="AK436" s="198"/>
      <c r="AL436" s="198"/>
      <c r="AM436" s="198"/>
      <c r="AN436" s="13"/>
      <c r="AO436" s="219"/>
      <c r="AP436" s="220"/>
      <c r="AQ436" s="214"/>
      <c r="AR436" s="13"/>
      <c r="AS436" s="13"/>
      <c r="AT436" s="13"/>
    </row>
    <row r="437" spans="1:46" x14ac:dyDescent="0.25">
      <c r="A437" s="13"/>
      <c r="B437" s="13"/>
      <c r="C437" s="212"/>
      <c r="D437" s="213"/>
      <c r="E437" s="213"/>
      <c r="F437" s="213"/>
      <c r="G437" s="214"/>
      <c r="H437" s="215"/>
      <c r="I437" s="214"/>
      <c r="J437" s="214"/>
      <c r="K437" s="214"/>
      <c r="L437" s="214"/>
      <c r="M437" s="214"/>
      <c r="N437" s="214"/>
      <c r="O437" s="213"/>
      <c r="P437" s="214"/>
      <c r="Q437" s="214"/>
      <c r="R437" s="214"/>
      <c r="S437" s="218"/>
      <c r="T437" s="214"/>
      <c r="U437" s="214"/>
      <c r="V437" s="214"/>
      <c r="W437" s="214"/>
      <c r="X437" s="214"/>
      <c r="Y437" s="214"/>
      <c r="Z437" s="214"/>
      <c r="AA437" s="214"/>
      <c r="AB437" s="214"/>
      <c r="AC437" s="214"/>
      <c r="AD437" s="214"/>
      <c r="AE437" s="214"/>
      <c r="AF437" s="214"/>
      <c r="AG437" s="214"/>
      <c r="AH437" s="198"/>
      <c r="AI437" s="198"/>
      <c r="AJ437" s="198"/>
      <c r="AK437" s="198"/>
      <c r="AL437" s="198"/>
      <c r="AM437" s="198"/>
      <c r="AN437" s="13"/>
      <c r="AO437" s="219"/>
      <c r="AP437" s="220"/>
      <c r="AQ437" s="214"/>
      <c r="AR437" s="13"/>
      <c r="AS437" s="13"/>
      <c r="AT437" s="13"/>
    </row>
    <row r="438" spans="1:46" x14ac:dyDescent="0.25">
      <c r="A438" s="13"/>
      <c r="B438" s="13"/>
      <c r="C438" s="212"/>
      <c r="D438" s="213"/>
      <c r="E438" s="213"/>
      <c r="F438" s="213"/>
      <c r="G438" s="214"/>
      <c r="H438" s="215"/>
      <c r="I438" s="214"/>
      <c r="J438" s="214"/>
      <c r="K438" s="214"/>
      <c r="L438" s="214"/>
      <c r="M438" s="214"/>
      <c r="N438" s="214"/>
      <c r="O438" s="213"/>
      <c r="P438" s="214"/>
      <c r="Q438" s="214"/>
      <c r="R438" s="214"/>
      <c r="S438" s="218"/>
      <c r="T438" s="214"/>
      <c r="U438" s="214"/>
      <c r="V438" s="214"/>
      <c r="W438" s="214"/>
      <c r="X438" s="214"/>
      <c r="Y438" s="214"/>
      <c r="Z438" s="214"/>
      <c r="AA438" s="214"/>
      <c r="AB438" s="214"/>
      <c r="AC438" s="214"/>
      <c r="AD438" s="214"/>
      <c r="AE438" s="214"/>
      <c r="AF438" s="214"/>
      <c r="AG438" s="214"/>
      <c r="AH438" s="198"/>
      <c r="AI438" s="198"/>
      <c r="AJ438" s="198"/>
      <c r="AK438" s="198"/>
      <c r="AL438" s="198"/>
      <c r="AM438" s="198"/>
      <c r="AN438" s="13"/>
      <c r="AO438" s="219"/>
      <c r="AP438" s="220"/>
      <c r="AQ438" s="214"/>
      <c r="AR438" s="13"/>
      <c r="AS438" s="13"/>
      <c r="AT438" s="13"/>
    </row>
    <row r="439" spans="1:46" x14ac:dyDescent="0.25">
      <c r="A439" s="13"/>
      <c r="B439" s="13"/>
      <c r="C439" s="212"/>
      <c r="D439" s="213"/>
      <c r="E439" s="213"/>
      <c r="F439" s="213"/>
      <c r="G439" s="214"/>
      <c r="H439" s="215"/>
      <c r="I439" s="214"/>
      <c r="J439" s="214"/>
      <c r="K439" s="214"/>
      <c r="L439" s="214"/>
      <c r="M439" s="214"/>
      <c r="N439" s="214"/>
      <c r="O439" s="213"/>
      <c r="P439" s="214"/>
      <c r="Q439" s="214"/>
      <c r="R439" s="214"/>
      <c r="S439" s="218"/>
      <c r="T439" s="214"/>
      <c r="U439" s="214"/>
      <c r="V439" s="214"/>
      <c r="W439" s="214"/>
      <c r="X439" s="214"/>
      <c r="Y439" s="214"/>
      <c r="Z439" s="214"/>
      <c r="AA439" s="214"/>
      <c r="AB439" s="214"/>
      <c r="AC439" s="214"/>
      <c r="AD439" s="214"/>
      <c r="AE439" s="214"/>
      <c r="AF439" s="214"/>
      <c r="AG439" s="214"/>
      <c r="AH439" s="198"/>
      <c r="AI439" s="198"/>
      <c r="AJ439" s="198"/>
      <c r="AK439" s="198"/>
      <c r="AL439" s="198"/>
      <c r="AM439" s="198"/>
      <c r="AN439" s="13"/>
      <c r="AO439" s="219"/>
      <c r="AP439" s="220"/>
      <c r="AQ439" s="214"/>
      <c r="AR439" s="13"/>
      <c r="AS439" s="13"/>
      <c r="AT439" s="13"/>
    </row>
    <row r="440" spans="1:46" x14ac:dyDescent="0.25">
      <c r="A440" s="13"/>
      <c r="B440" s="13"/>
      <c r="C440" s="212"/>
      <c r="D440" s="213"/>
      <c r="E440" s="213"/>
      <c r="F440" s="213"/>
      <c r="G440" s="214"/>
      <c r="H440" s="215"/>
      <c r="I440" s="214"/>
      <c r="J440" s="214"/>
      <c r="K440" s="214"/>
      <c r="L440" s="214"/>
      <c r="M440" s="214"/>
      <c r="N440" s="214"/>
      <c r="O440" s="213"/>
      <c r="P440" s="214"/>
      <c r="Q440" s="214"/>
      <c r="R440" s="214"/>
      <c r="S440" s="218"/>
      <c r="T440" s="214"/>
      <c r="U440" s="214"/>
      <c r="V440" s="214"/>
      <c r="W440" s="214"/>
      <c r="X440" s="214"/>
      <c r="Y440" s="214"/>
      <c r="Z440" s="214"/>
      <c r="AA440" s="214"/>
      <c r="AB440" s="214"/>
      <c r="AC440" s="214"/>
      <c r="AD440" s="214"/>
      <c r="AE440" s="214"/>
      <c r="AF440" s="214"/>
      <c r="AG440" s="214"/>
      <c r="AH440" s="198"/>
      <c r="AI440" s="198"/>
      <c r="AJ440" s="198"/>
      <c r="AK440" s="198"/>
      <c r="AL440" s="198"/>
      <c r="AM440" s="198"/>
      <c r="AN440" s="13"/>
      <c r="AO440" s="219"/>
      <c r="AP440" s="220"/>
      <c r="AQ440" s="214"/>
      <c r="AR440" s="13"/>
      <c r="AS440" s="13"/>
      <c r="AT440" s="13"/>
    </row>
    <row r="441" spans="1:46" x14ac:dyDescent="0.25">
      <c r="A441" s="13"/>
      <c r="B441" s="13"/>
      <c r="C441" s="212"/>
      <c r="D441" s="213"/>
      <c r="E441" s="213"/>
      <c r="F441" s="213"/>
      <c r="G441" s="214"/>
      <c r="H441" s="215"/>
      <c r="I441" s="214"/>
      <c r="J441" s="214"/>
      <c r="K441" s="214"/>
      <c r="L441" s="214"/>
      <c r="M441" s="214"/>
      <c r="N441" s="214"/>
      <c r="O441" s="213"/>
      <c r="P441" s="214"/>
      <c r="Q441" s="214"/>
      <c r="R441" s="214"/>
      <c r="S441" s="218"/>
      <c r="T441" s="214"/>
      <c r="U441" s="214"/>
      <c r="V441" s="214"/>
      <c r="W441" s="214"/>
      <c r="X441" s="214"/>
      <c r="Y441" s="214"/>
      <c r="Z441" s="214"/>
      <c r="AA441" s="214"/>
      <c r="AB441" s="214"/>
      <c r="AC441" s="214"/>
      <c r="AD441" s="214"/>
      <c r="AE441" s="214"/>
      <c r="AF441" s="214"/>
      <c r="AG441" s="214"/>
      <c r="AH441" s="198"/>
      <c r="AI441" s="198"/>
      <c r="AJ441" s="198"/>
      <c r="AK441" s="198"/>
      <c r="AL441" s="198"/>
      <c r="AM441" s="198"/>
      <c r="AN441" s="13"/>
      <c r="AO441" s="219"/>
      <c r="AP441" s="220"/>
      <c r="AQ441" s="214"/>
      <c r="AR441" s="13"/>
      <c r="AS441" s="13"/>
      <c r="AT441" s="13"/>
    </row>
    <row r="442" spans="1:46" x14ac:dyDescent="0.25">
      <c r="A442" s="13"/>
      <c r="B442" s="13"/>
      <c r="C442" s="212"/>
      <c r="D442" s="213"/>
      <c r="E442" s="213"/>
      <c r="F442" s="213"/>
      <c r="G442" s="214"/>
      <c r="H442" s="215"/>
      <c r="I442" s="214"/>
      <c r="J442" s="214"/>
      <c r="K442" s="214"/>
      <c r="L442" s="214"/>
      <c r="M442" s="214"/>
      <c r="N442" s="214"/>
      <c r="O442" s="213"/>
      <c r="P442" s="214"/>
      <c r="Q442" s="214"/>
      <c r="R442" s="214"/>
      <c r="S442" s="218"/>
      <c r="T442" s="214"/>
      <c r="U442" s="214"/>
      <c r="V442" s="214"/>
      <c r="W442" s="214"/>
      <c r="X442" s="214"/>
      <c r="Y442" s="214"/>
      <c r="Z442" s="214"/>
      <c r="AA442" s="214"/>
      <c r="AB442" s="214"/>
      <c r="AC442" s="214"/>
      <c r="AD442" s="214"/>
      <c r="AE442" s="214"/>
      <c r="AF442" s="214"/>
      <c r="AG442" s="214"/>
      <c r="AH442" s="198"/>
      <c r="AI442" s="198"/>
      <c r="AJ442" s="198"/>
      <c r="AK442" s="198"/>
      <c r="AL442" s="198"/>
      <c r="AM442" s="198"/>
      <c r="AN442" s="13"/>
      <c r="AO442" s="219"/>
      <c r="AP442" s="220"/>
      <c r="AQ442" s="214"/>
      <c r="AR442" s="13"/>
      <c r="AS442" s="13"/>
      <c r="AT442" s="13"/>
    </row>
    <row r="443" spans="1:46" x14ac:dyDescent="0.25">
      <c r="A443" s="13"/>
      <c r="B443" s="13"/>
      <c r="C443" s="212"/>
      <c r="D443" s="213"/>
      <c r="E443" s="213"/>
      <c r="F443" s="213"/>
      <c r="G443" s="214"/>
      <c r="H443" s="215"/>
      <c r="I443" s="214"/>
      <c r="J443" s="214"/>
      <c r="K443" s="214"/>
      <c r="L443" s="214"/>
      <c r="M443" s="214"/>
      <c r="N443" s="214"/>
      <c r="O443" s="213"/>
      <c r="P443" s="214"/>
      <c r="Q443" s="214"/>
      <c r="R443" s="214"/>
      <c r="S443" s="218"/>
      <c r="T443" s="214"/>
      <c r="U443" s="214"/>
      <c r="V443" s="214"/>
      <c r="W443" s="214"/>
      <c r="X443" s="214"/>
      <c r="Y443" s="214"/>
      <c r="Z443" s="214"/>
      <c r="AA443" s="214"/>
      <c r="AB443" s="214"/>
      <c r="AC443" s="214"/>
      <c r="AD443" s="214"/>
      <c r="AE443" s="214"/>
      <c r="AF443" s="214"/>
      <c r="AG443" s="214"/>
      <c r="AH443" s="198"/>
      <c r="AI443" s="198"/>
      <c r="AJ443" s="198"/>
      <c r="AK443" s="198"/>
      <c r="AL443" s="198"/>
      <c r="AM443" s="198"/>
      <c r="AN443" s="13"/>
      <c r="AO443" s="219"/>
      <c r="AP443" s="220"/>
      <c r="AQ443" s="214"/>
      <c r="AR443" s="13"/>
      <c r="AS443" s="13"/>
      <c r="AT443" s="13"/>
    </row>
    <row r="444" spans="1:46" x14ac:dyDescent="0.25">
      <c r="A444" s="13"/>
      <c r="B444" s="13"/>
      <c r="C444" s="212"/>
      <c r="D444" s="213"/>
      <c r="E444" s="213"/>
      <c r="F444" s="213"/>
      <c r="G444" s="214"/>
      <c r="H444" s="215"/>
      <c r="I444" s="214"/>
      <c r="J444" s="214"/>
      <c r="K444" s="214"/>
      <c r="L444" s="214"/>
      <c r="M444" s="214"/>
      <c r="N444" s="214"/>
      <c r="O444" s="213"/>
      <c r="P444" s="214"/>
      <c r="Q444" s="214"/>
      <c r="R444" s="214"/>
      <c r="S444" s="218"/>
      <c r="T444" s="214"/>
      <c r="U444" s="214"/>
      <c r="V444" s="214"/>
      <c r="W444" s="214"/>
      <c r="X444" s="214"/>
      <c r="Y444" s="214"/>
      <c r="Z444" s="214"/>
      <c r="AA444" s="214"/>
      <c r="AB444" s="214"/>
      <c r="AC444" s="214"/>
      <c r="AD444" s="214"/>
      <c r="AE444" s="214"/>
      <c r="AF444" s="214"/>
      <c r="AG444" s="214"/>
      <c r="AH444" s="198"/>
      <c r="AI444" s="198"/>
      <c r="AJ444" s="198"/>
      <c r="AK444" s="198"/>
      <c r="AL444" s="198"/>
      <c r="AM444" s="198"/>
      <c r="AN444" s="13"/>
      <c r="AO444" s="219"/>
      <c r="AP444" s="220"/>
      <c r="AQ444" s="214"/>
      <c r="AR444" s="13"/>
      <c r="AS444" s="13"/>
      <c r="AT444" s="13"/>
    </row>
    <row r="445" spans="1:46" x14ac:dyDescent="0.25">
      <c r="A445" s="13"/>
      <c r="B445" s="13"/>
      <c r="C445" s="212"/>
      <c r="D445" s="213"/>
      <c r="E445" s="213"/>
      <c r="F445" s="213"/>
      <c r="G445" s="214"/>
      <c r="H445" s="215"/>
      <c r="I445" s="214"/>
      <c r="J445" s="214"/>
      <c r="K445" s="214"/>
      <c r="L445" s="214"/>
      <c r="M445" s="214"/>
      <c r="N445" s="214"/>
      <c r="O445" s="213"/>
      <c r="P445" s="214"/>
      <c r="Q445" s="214"/>
      <c r="R445" s="214"/>
      <c r="S445" s="218"/>
      <c r="T445" s="214"/>
      <c r="U445" s="214"/>
      <c r="V445" s="214"/>
      <c r="W445" s="214"/>
      <c r="X445" s="214"/>
      <c r="Y445" s="214"/>
      <c r="Z445" s="214"/>
      <c r="AA445" s="214"/>
      <c r="AB445" s="214"/>
      <c r="AC445" s="214"/>
      <c r="AD445" s="214"/>
      <c r="AE445" s="214"/>
      <c r="AF445" s="214"/>
      <c r="AG445" s="214"/>
      <c r="AH445" s="198"/>
      <c r="AI445" s="198"/>
      <c r="AJ445" s="198"/>
      <c r="AK445" s="198"/>
      <c r="AL445" s="198"/>
      <c r="AM445" s="198"/>
      <c r="AN445" s="13"/>
      <c r="AO445" s="219"/>
      <c r="AP445" s="220"/>
      <c r="AQ445" s="214"/>
      <c r="AR445" s="13"/>
      <c r="AS445" s="13"/>
      <c r="AT445" s="13"/>
    </row>
    <row r="446" spans="1:46" x14ac:dyDescent="0.25">
      <c r="A446" s="13"/>
      <c r="B446" s="13"/>
      <c r="C446" s="212"/>
      <c r="D446" s="213"/>
      <c r="E446" s="213"/>
      <c r="F446" s="213"/>
      <c r="G446" s="214"/>
      <c r="H446" s="215"/>
      <c r="I446" s="214"/>
      <c r="J446" s="214"/>
      <c r="K446" s="214"/>
      <c r="L446" s="214"/>
      <c r="M446" s="214"/>
      <c r="N446" s="214"/>
      <c r="O446" s="213"/>
      <c r="P446" s="214"/>
      <c r="Q446" s="214"/>
      <c r="R446" s="214"/>
      <c r="S446" s="218"/>
      <c r="T446" s="214"/>
      <c r="U446" s="214"/>
      <c r="V446" s="214"/>
      <c r="W446" s="214"/>
      <c r="X446" s="214"/>
      <c r="Y446" s="214"/>
      <c r="Z446" s="214"/>
      <c r="AA446" s="214"/>
      <c r="AB446" s="214"/>
      <c r="AC446" s="214"/>
      <c r="AD446" s="214"/>
      <c r="AE446" s="214"/>
      <c r="AF446" s="214"/>
      <c r="AG446" s="214"/>
      <c r="AH446" s="198"/>
      <c r="AI446" s="198"/>
      <c r="AJ446" s="198"/>
      <c r="AK446" s="198"/>
      <c r="AL446" s="198"/>
      <c r="AM446" s="198"/>
      <c r="AN446" s="13"/>
      <c r="AO446" s="219"/>
      <c r="AP446" s="220"/>
      <c r="AQ446" s="214"/>
      <c r="AR446" s="13"/>
      <c r="AS446" s="13"/>
      <c r="AT446" s="13"/>
    </row>
    <row r="447" spans="1:46" x14ac:dyDescent="0.25">
      <c r="A447" s="13"/>
      <c r="B447" s="13"/>
      <c r="C447" s="212"/>
      <c r="D447" s="213"/>
      <c r="E447" s="213"/>
      <c r="F447" s="213"/>
      <c r="G447" s="214"/>
      <c r="H447" s="215"/>
      <c r="I447" s="214"/>
      <c r="J447" s="214"/>
      <c r="K447" s="214"/>
      <c r="L447" s="214"/>
      <c r="M447" s="214"/>
      <c r="N447" s="214"/>
      <c r="O447" s="213"/>
      <c r="P447" s="214"/>
      <c r="Q447" s="214"/>
      <c r="R447" s="214"/>
      <c r="S447" s="218"/>
      <c r="T447" s="214"/>
      <c r="U447" s="214"/>
      <c r="V447" s="214"/>
      <c r="W447" s="214"/>
      <c r="X447" s="214"/>
      <c r="Y447" s="214"/>
      <c r="Z447" s="214"/>
      <c r="AA447" s="214"/>
      <c r="AB447" s="214"/>
      <c r="AC447" s="214"/>
      <c r="AD447" s="214"/>
      <c r="AE447" s="214"/>
      <c r="AF447" s="214"/>
      <c r="AG447" s="214"/>
      <c r="AH447" s="198"/>
      <c r="AI447" s="198"/>
      <c r="AJ447" s="198"/>
      <c r="AK447" s="198"/>
      <c r="AL447" s="198"/>
      <c r="AM447" s="198"/>
      <c r="AN447" s="13"/>
      <c r="AO447" s="219"/>
      <c r="AP447" s="220"/>
      <c r="AQ447" s="214"/>
      <c r="AR447" s="13"/>
      <c r="AS447" s="13"/>
      <c r="AT447" s="13"/>
    </row>
    <row r="448" spans="1:46" x14ac:dyDescent="0.25">
      <c r="A448" s="13"/>
      <c r="B448" s="13"/>
      <c r="C448" s="212"/>
      <c r="D448" s="213"/>
      <c r="E448" s="213"/>
      <c r="F448" s="213"/>
      <c r="G448" s="214"/>
      <c r="H448" s="215"/>
      <c r="I448" s="214"/>
      <c r="J448" s="214"/>
      <c r="K448" s="214"/>
      <c r="L448" s="214"/>
      <c r="M448" s="214"/>
      <c r="N448" s="214"/>
      <c r="O448" s="213"/>
      <c r="P448" s="214"/>
      <c r="Q448" s="214"/>
      <c r="R448" s="214"/>
      <c r="S448" s="218"/>
      <c r="T448" s="214"/>
      <c r="U448" s="214"/>
      <c r="V448" s="214"/>
      <c r="W448" s="214"/>
      <c r="X448" s="214"/>
      <c r="Y448" s="214"/>
      <c r="Z448" s="214"/>
      <c r="AA448" s="214"/>
      <c r="AB448" s="214"/>
      <c r="AC448" s="214"/>
      <c r="AD448" s="214"/>
      <c r="AE448" s="214"/>
      <c r="AF448" s="214"/>
      <c r="AG448" s="214"/>
      <c r="AH448" s="198"/>
      <c r="AI448" s="198"/>
      <c r="AJ448" s="198"/>
      <c r="AK448" s="198"/>
      <c r="AL448" s="198"/>
      <c r="AM448" s="198"/>
      <c r="AN448" s="13"/>
      <c r="AO448" s="219"/>
      <c r="AP448" s="220"/>
      <c r="AQ448" s="214"/>
      <c r="AR448" s="13"/>
      <c r="AS448" s="13"/>
      <c r="AT448" s="13"/>
    </row>
    <row r="449" spans="1:46" x14ac:dyDescent="0.25">
      <c r="A449" s="13"/>
      <c r="B449" s="13"/>
      <c r="C449" s="212"/>
      <c r="D449" s="213"/>
      <c r="E449" s="213"/>
      <c r="F449" s="213"/>
      <c r="G449" s="214"/>
      <c r="H449" s="215"/>
      <c r="I449" s="214"/>
      <c r="J449" s="214"/>
      <c r="K449" s="214"/>
      <c r="L449" s="214"/>
      <c r="M449" s="214"/>
      <c r="N449" s="214"/>
      <c r="O449" s="213"/>
      <c r="P449" s="214"/>
      <c r="Q449" s="214"/>
      <c r="R449" s="214"/>
      <c r="S449" s="218"/>
      <c r="T449" s="214"/>
      <c r="U449" s="214"/>
      <c r="V449" s="214"/>
      <c r="W449" s="214"/>
      <c r="X449" s="214"/>
      <c r="Y449" s="214"/>
      <c r="Z449" s="214"/>
      <c r="AA449" s="214"/>
      <c r="AB449" s="214"/>
      <c r="AC449" s="214"/>
      <c r="AD449" s="214"/>
      <c r="AE449" s="214"/>
      <c r="AF449" s="214"/>
      <c r="AG449" s="214"/>
      <c r="AH449" s="198"/>
      <c r="AI449" s="198"/>
      <c r="AJ449" s="198"/>
      <c r="AK449" s="198"/>
      <c r="AL449" s="198"/>
      <c r="AM449" s="198"/>
      <c r="AN449" s="13"/>
      <c r="AO449" s="219"/>
      <c r="AP449" s="220"/>
      <c r="AQ449" s="214"/>
      <c r="AR449" s="13"/>
      <c r="AS449" s="13"/>
      <c r="AT449" s="13"/>
    </row>
    <row r="450" spans="1:46" x14ac:dyDescent="0.25">
      <c r="A450" s="13"/>
      <c r="B450" s="13"/>
      <c r="C450" s="212"/>
      <c r="D450" s="213"/>
      <c r="E450" s="213"/>
      <c r="F450" s="213"/>
      <c r="G450" s="214"/>
      <c r="H450" s="215"/>
      <c r="I450" s="214"/>
      <c r="J450" s="214"/>
      <c r="K450" s="214"/>
      <c r="L450" s="214"/>
      <c r="M450" s="214"/>
      <c r="N450" s="214"/>
      <c r="O450" s="213"/>
      <c r="P450" s="214"/>
      <c r="Q450" s="214"/>
      <c r="R450" s="214"/>
      <c r="S450" s="218"/>
      <c r="T450" s="214"/>
      <c r="U450" s="214"/>
      <c r="V450" s="214"/>
      <c r="W450" s="214"/>
      <c r="X450" s="214"/>
      <c r="Y450" s="214"/>
      <c r="Z450" s="214"/>
      <c r="AA450" s="214"/>
      <c r="AB450" s="214"/>
      <c r="AC450" s="214"/>
      <c r="AD450" s="214"/>
      <c r="AE450" s="214"/>
      <c r="AF450" s="214"/>
      <c r="AG450" s="214"/>
      <c r="AH450" s="198"/>
      <c r="AI450" s="198"/>
      <c r="AJ450" s="198"/>
      <c r="AK450" s="198"/>
      <c r="AL450" s="198"/>
      <c r="AM450" s="198"/>
      <c r="AN450" s="13"/>
      <c r="AO450" s="219"/>
      <c r="AP450" s="220"/>
      <c r="AQ450" s="214"/>
      <c r="AR450" s="13"/>
      <c r="AS450" s="13"/>
      <c r="AT450" s="13"/>
    </row>
    <row r="451" spans="1:46" x14ac:dyDescent="0.25">
      <c r="A451" s="13"/>
      <c r="B451" s="13"/>
      <c r="C451" s="212"/>
      <c r="D451" s="213"/>
      <c r="E451" s="213"/>
      <c r="F451" s="213"/>
      <c r="G451" s="214"/>
      <c r="H451" s="215"/>
      <c r="I451" s="214"/>
      <c r="J451" s="214"/>
      <c r="K451" s="214"/>
      <c r="L451" s="214"/>
      <c r="M451" s="214"/>
      <c r="N451" s="214"/>
      <c r="O451" s="213"/>
      <c r="P451" s="214"/>
      <c r="Q451" s="214"/>
      <c r="R451" s="214"/>
      <c r="S451" s="218"/>
      <c r="T451" s="214"/>
      <c r="U451" s="214"/>
      <c r="V451" s="214"/>
      <c r="W451" s="214"/>
      <c r="X451" s="214"/>
      <c r="Y451" s="214"/>
      <c r="Z451" s="214"/>
      <c r="AA451" s="214"/>
      <c r="AB451" s="214"/>
      <c r="AC451" s="214"/>
      <c r="AD451" s="214"/>
      <c r="AE451" s="214"/>
      <c r="AF451" s="214"/>
      <c r="AG451" s="214"/>
      <c r="AH451" s="198"/>
      <c r="AI451" s="198"/>
      <c r="AJ451" s="198"/>
      <c r="AK451" s="198"/>
      <c r="AL451" s="198"/>
      <c r="AM451" s="198"/>
      <c r="AN451" s="13"/>
      <c r="AO451" s="219"/>
      <c r="AP451" s="220"/>
      <c r="AQ451" s="214"/>
      <c r="AR451" s="13"/>
      <c r="AS451" s="13"/>
      <c r="AT451" s="13"/>
    </row>
    <row r="452" spans="1:46" x14ac:dyDescent="0.25">
      <c r="A452" s="13"/>
      <c r="B452" s="13"/>
      <c r="C452" s="212"/>
      <c r="D452" s="213"/>
      <c r="E452" s="213"/>
      <c r="F452" s="213"/>
      <c r="G452" s="214"/>
      <c r="H452" s="215"/>
      <c r="I452" s="214"/>
      <c r="J452" s="214"/>
      <c r="K452" s="214"/>
      <c r="L452" s="214"/>
      <c r="M452" s="214"/>
      <c r="N452" s="214"/>
      <c r="O452" s="213"/>
      <c r="P452" s="214"/>
      <c r="Q452" s="214"/>
      <c r="R452" s="214"/>
      <c r="S452" s="218"/>
      <c r="T452" s="214"/>
      <c r="U452" s="214"/>
      <c r="V452" s="214"/>
      <c r="W452" s="214"/>
      <c r="X452" s="214"/>
      <c r="Y452" s="214"/>
      <c r="Z452" s="214"/>
      <c r="AA452" s="214"/>
      <c r="AB452" s="214"/>
      <c r="AC452" s="214"/>
      <c r="AD452" s="214"/>
      <c r="AE452" s="214"/>
      <c r="AF452" s="214"/>
      <c r="AG452" s="214"/>
      <c r="AH452" s="198"/>
      <c r="AI452" s="198"/>
      <c r="AJ452" s="198"/>
      <c r="AK452" s="198"/>
      <c r="AL452" s="198"/>
      <c r="AM452" s="198"/>
      <c r="AN452" s="13"/>
      <c r="AO452" s="219"/>
      <c r="AP452" s="220"/>
      <c r="AQ452" s="214"/>
      <c r="AR452" s="13"/>
      <c r="AS452" s="13"/>
      <c r="AT452" s="13"/>
    </row>
    <row r="453" spans="1:46" x14ac:dyDescent="0.25">
      <c r="A453" s="13"/>
      <c r="B453" s="13"/>
      <c r="C453" s="212"/>
      <c r="D453" s="213"/>
      <c r="E453" s="213"/>
      <c r="F453" s="213"/>
      <c r="G453" s="214"/>
      <c r="H453" s="215"/>
      <c r="I453" s="214"/>
      <c r="J453" s="214"/>
      <c r="K453" s="214"/>
      <c r="L453" s="214"/>
      <c r="M453" s="214"/>
      <c r="N453" s="214"/>
      <c r="O453" s="213"/>
      <c r="P453" s="214"/>
      <c r="Q453" s="214"/>
      <c r="R453" s="214"/>
      <c r="S453" s="218"/>
      <c r="T453" s="214"/>
      <c r="U453" s="214"/>
      <c r="V453" s="214"/>
      <c r="W453" s="214"/>
      <c r="X453" s="214"/>
      <c r="Y453" s="214"/>
      <c r="Z453" s="214"/>
      <c r="AA453" s="214"/>
      <c r="AB453" s="214"/>
      <c r="AC453" s="214"/>
      <c r="AD453" s="214"/>
      <c r="AE453" s="214"/>
      <c r="AF453" s="214"/>
      <c r="AG453" s="214"/>
      <c r="AH453" s="198"/>
      <c r="AI453" s="198"/>
      <c r="AJ453" s="198"/>
      <c r="AK453" s="198"/>
      <c r="AL453" s="198"/>
      <c r="AM453" s="198"/>
      <c r="AN453" s="13"/>
      <c r="AO453" s="219"/>
      <c r="AP453" s="220"/>
      <c r="AQ453" s="214"/>
      <c r="AR453" s="13"/>
      <c r="AS453" s="13"/>
      <c r="AT453" s="13"/>
    </row>
    <row r="454" spans="1:46" x14ac:dyDescent="0.25">
      <c r="A454" s="13"/>
      <c r="B454" s="13"/>
      <c r="C454" s="212"/>
      <c r="D454" s="213"/>
      <c r="E454" s="213"/>
      <c r="F454" s="213"/>
      <c r="G454" s="214"/>
      <c r="H454" s="215"/>
      <c r="I454" s="214"/>
      <c r="J454" s="214"/>
      <c r="K454" s="214"/>
      <c r="L454" s="214"/>
      <c r="M454" s="214"/>
      <c r="N454" s="214"/>
      <c r="O454" s="213"/>
      <c r="P454" s="214"/>
      <c r="Q454" s="214"/>
      <c r="R454" s="214"/>
      <c r="S454" s="218"/>
      <c r="T454" s="214"/>
      <c r="U454" s="214"/>
      <c r="V454" s="214"/>
      <c r="W454" s="214"/>
      <c r="X454" s="214"/>
      <c r="Y454" s="214"/>
      <c r="Z454" s="214"/>
      <c r="AA454" s="214"/>
      <c r="AB454" s="214"/>
      <c r="AC454" s="214"/>
      <c r="AD454" s="214"/>
      <c r="AE454" s="214"/>
      <c r="AF454" s="214"/>
      <c r="AG454" s="214"/>
      <c r="AH454" s="198"/>
      <c r="AI454" s="198"/>
      <c r="AJ454" s="198"/>
      <c r="AK454" s="198"/>
      <c r="AL454" s="198"/>
      <c r="AM454" s="198"/>
      <c r="AN454" s="13"/>
      <c r="AO454" s="219"/>
      <c r="AP454" s="220"/>
      <c r="AQ454" s="214"/>
      <c r="AR454" s="13"/>
      <c r="AS454" s="13"/>
      <c r="AT454" s="13"/>
    </row>
    <row r="455" spans="1:46" x14ac:dyDescent="0.25">
      <c r="A455" s="13"/>
      <c r="B455" s="13"/>
      <c r="C455" s="212"/>
      <c r="D455" s="213"/>
      <c r="E455" s="213"/>
      <c r="F455" s="213"/>
      <c r="G455" s="214"/>
      <c r="H455" s="215"/>
      <c r="I455" s="214"/>
      <c r="J455" s="214"/>
      <c r="K455" s="214"/>
      <c r="L455" s="214"/>
      <c r="M455" s="214"/>
      <c r="N455" s="214"/>
      <c r="O455" s="213"/>
      <c r="P455" s="214"/>
      <c r="Q455" s="214"/>
      <c r="R455" s="214"/>
      <c r="S455" s="218"/>
      <c r="T455" s="214"/>
      <c r="U455" s="214"/>
      <c r="V455" s="214"/>
      <c r="W455" s="214"/>
      <c r="X455" s="214"/>
      <c r="Y455" s="214"/>
      <c r="Z455" s="214"/>
      <c r="AA455" s="214"/>
      <c r="AB455" s="214"/>
      <c r="AC455" s="214"/>
      <c r="AD455" s="214"/>
      <c r="AE455" s="214"/>
      <c r="AF455" s="214"/>
      <c r="AG455" s="214"/>
      <c r="AH455" s="198"/>
      <c r="AI455" s="198"/>
      <c r="AJ455" s="198"/>
      <c r="AK455" s="198"/>
      <c r="AL455" s="198"/>
      <c r="AM455" s="198"/>
      <c r="AN455" s="13"/>
      <c r="AO455" s="219"/>
      <c r="AP455" s="220"/>
      <c r="AQ455" s="214"/>
      <c r="AR455" s="13"/>
      <c r="AS455" s="13"/>
      <c r="AT455" s="13"/>
    </row>
    <row r="456" spans="1:46" x14ac:dyDescent="0.25">
      <c r="A456" s="13"/>
      <c r="B456" s="13"/>
      <c r="C456" s="212"/>
      <c r="D456" s="213"/>
      <c r="E456" s="213"/>
      <c r="F456" s="213"/>
      <c r="G456" s="214"/>
      <c r="H456" s="215"/>
      <c r="I456" s="214"/>
      <c r="J456" s="214"/>
      <c r="K456" s="214"/>
      <c r="L456" s="214"/>
      <c r="M456" s="214"/>
      <c r="N456" s="214"/>
      <c r="O456" s="213"/>
      <c r="P456" s="214"/>
      <c r="Q456" s="214"/>
      <c r="R456" s="214"/>
      <c r="S456" s="218"/>
      <c r="T456" s="214"/>
      <c r="U456" s="214"/>
      <c r="V456" s="214"/>
      <c r="W456" s="214"/>
      <c r="X456" s="214"/>
      <c r="Y456" s="214"/>
      <c r="Z456" s="214"/>
      <c r="AA456" s="214"/>
      <c r="AB456" s="214"/>
      <c r="AC456" s="214"/>
      <c r="AD456" s="214"/>
      <c r="AE456" s="214"/>
      <c r="AF456" s="214"/>
      <c r="AG456" s="214"/>
      <c r="AH456" s="198"/>
      <c r="AI456" s="198"/>
      <c r="AJ456" s="198"/>
      <c r="AK456" s="198"/>
      <c r="AL456" s="198"/>
      <c r="AM456" s="198"/>
      <c r="AN456" s="13"/>
      <c r="AO456" s="219"/>
      <c r="AP456" s="220"/>
      <c r="AQ456" s="214"/>
      <c r="AR456" s="13"/>
      <c r="AS456" s="13"/>
      <c r="AT456" s="13"/>
    </row>
    <row r="457" spans="1:46" x14ac:dyDescent="0.25">
      <c r="A457" s="13"/>
      <c r="B457" s="13"/>
      <c r="C457" s="212"/>
      <c r="D457" s="213"/>
      <c r="E457" s="213"/>
      <c r="F457" s="213"/>
      <c r="G457" s="214"/>
      <c r="H457" s="215"/>
      <c r="I457" s="214"/>
      <c r="J457" s="214"/>
      <c r="K457" s="214"/>
      <c r="L457" s="214"/>
      <c r="M457" s="214"/>
      <c r="N457" s="214"/>
      <c r="O457" s="213"/>
      <c r="P457" s="214"/>
      <c r="Q457" s="214"/>
      <c r="R457" s="214"/>
      <c r="S457" s="218"/>
      <c r="T457" s="214"/>
      <c r="U457" s="214"/>
      <c r="V457" s="214"/>
      <c r="W457" s="214"/>
      <c r="X457" s="214"/>
      <c r="Y457" s="214"/>
      <c r="Z457" s="214"/>
      <c r="AA457" s="214"/>
      <c r="AB457" s="214"/>
      <c r="AC457" s="214"/>
      <c r="AD457" s="214"/>
      <c r="AE457" s="214"/>
      <c r="AF457" s="214"/>
      <c r="AG457" s="214"/>
      <c r="AH457" s="198"/>
      <c r="AI457" s="198"/>
      <c r="AJ457" s="198"/>
      <c r="AK457" s="198"/>
      <c r="AL457" s="198"/>
      <c r="AM457" s="198"/>
      <c r="AN457" s="13"/>
      <c r="AO457" s="219"/>
      <c r="AP457" s="220"/>
      <c r="AQ457" s="214"/>
      <c r="AR457" s="13"/>
      <c r="AS457" s="13"/>
      <c r="AT457" s="13"/>
    </row>
    <row r="458" spans="1:46" x14ac:dyDescent="0.25">
      <c r="A458" s="13"/>
      <c r="B458" s="13"/>
      <c r="C458" s="212"/>
      <c r="D458" s="213"/>
      <c r="E458" s="213"/>
      <c r="F458" s="213"/>
      <c r="G458" s="214"/>
      <c r="H458" s="215"/>
      <c r="I458" s="214"/>
      <c r="J458" s="214"/>
      <c r="K458" s="214"/>
      <c r="L458" s="214"/>
      <c r="M458" s="214"/>
      <c r="N458" s="214"/>
      <c r="O458" s="213"/>
      <c r="P458" s="214"/>
      <c r="Q458" s="214"/>
      <c r="R458" s="214"/>
      <c r="S458" s="218"/>
      <c r="T458" s="214"/>
      <c r="U458" s="214"/>
      <c r="V458" s="214"/>
      <c r="W458" s="214"/>
      <c r="X458" s="214"/>
      <c r="Y458" s="214"/>
      <c r="Z458" s="214"/>
      <c r="AA458" s="214"/>
      <c r="AB458" s="214"/>
      <c r="AC458" s="214"/>
      <c r="AD458" s="214"/>
      <c r="AE458" s="214"/>
      <c r="AF458" s="214"/>
      <c r="AG458" s="214"/>
      <c r="AH458" s="198"/>
      <c r="AI458" s="198"/>
      <c r="AJ458" s="198"/>
      <c r="AK458" s="198"/>
      <c r="AL458" s="198"/>
      <c r="AM458" s="198"/>
      <c r="AN458" s="13"/>
      <c r="AO458" s="219"/>
      <c r="AP458" s="220"/>
      <c r="AQ458" s="214"/>
      <c r="AR458" s="13"/>
      <c r="AS458" s="13"/>
      <c r="AT458" s="13"/>
    </row>
    <row r="459" spans="1:46" x14ac:dyDescent="0.25">
      <c r="A459" s="13"/>
      <c r="B459" s="13"/>
      <c r="C459" s="212"/>
      <c r="D459" s="213"/>
      <c r="E459" s="213"/>
      <c r="F459" s="213"/>
      <c r="G459" s="214"/>
      <c r="H459" s="215"/>
      <c r="I459" s="214"/>
      <c r="J459" s="214"/>
      <c r="K459" s="214"/>
      <c r="L459" s="214"/>
      <c r="M459" s="214"/>
      <c r="N459" s="214"/>
      <c r="O459" s="213"/>
      <c r="P459" s="214"/>
      <c r="Q459" s="214"/>
      <c r="R459" s="214"/>
      <c r="S459" s="218"/>
      <c r="T459" s="214"/>
      <c r="U459" s="214"/>
      <c r="V459" s="214"/>
      <c r="W459" s="214"/>
      <c r="X459" s="214"/>
      <c r="Y459" s="214"/>
      <c r="Z459" s="214"/>
      <c r="AA459" s="214"/>
      <c r="AB459" s="214"/>
      <c r="AC459" s="214"/>
      <c r="AD459" s="214"/>
      <c r="AE459" s="214"/>
      <c r="AF459" s="214"/>
      <c r="AG459" s="214"/>
      <c r="AH459" s="198"/>
      <c r="AI459" s="198"/>
      <c r="AJ459" s="198"/>
      <c r="AK459" s="198"/>
      <c r="AL459" s="198"/>
      <c r="AM459" s="198"/>
      <c r="AN459" s="13"/>
      <c r="AO459" s="219"/>
      <c r="AP459" s="220"/>
      <c r="AQ459" s="214"/>
      <c r="AR459" s="13"/>
      <c r="AS459" s="13"/>
      <c r="AT459" s="13"/>
    </row>
    <row r="460" spans="1:46" x14ac:dyDescent="0.25">
      <c r="A460" s="13"/>
      <c r="B460" s="13"/>
      <c r="C460" s="212"/>
      <c r="D460" s="213"/>
      <c r="E460" s="213"/>
      <c r="F460" s="213"/>
      <c r="G460" s="214"/>
      <c r="H460" s="215"/>
      <c r="I460" s="214"/>
      <c r="J460" s="214"/>
      <c r="K460" s="214"/>
      <c r="L460" s="214"/>
      <c r="M460" s="214"/>
      <c r="N460" s="214"/>
      <c r="O460" s="213"/>
      <c r="P460" s="214"/>
      <c r="Q460" s="214"/>
      <c r="R460" s="214"/>
      <c r="S460" s="218"/>
      <c r="T460" s="214"/>
      <c r="U460" s="214"/>
      <c r="V460" s="214"/>
      <c r="W460" s="214"/>
      <c r="X460" s="214"/>
      <c r="Y460" s="214"/>
      <c r="Z460" s="214"/>
      <c r="AA460" s="214"/>
      <c r="AB460" s="214"/>
      <c r="AC460" s="214"/>
      <c r="AD460" s="214"/>
      <c r="AE460" s="214"/>
      <c r="AF460" s="214"/>
      <c r="AG460" s="214"/>
      <c r="AH460" s="198"/>
      <c r="AI460" s="198"/>
      <c r="AJ460" s="198"/>
      <c r="AK460" s="198"/>
      <c r="AL460" s="198"/>
      <c r="AM460" s="198"/>
      <c r="AN460" s="13"/>
      <c r="AO460" s="219"/>
      <c r="AP460" s="220"/>
      <c r="AQ460" s="214"/>
      <c r="AR460" s="13"/>
      <c r="AS460" s="13"/>
      <c r="AT460" s="13"/>
    </row>
    <row r="461" spans="1:46" x14ac:dyDescent="0.25">
      <c r="A461" s="13"/>
      <c r="B461" s="13"/>
      <c r="C461" s="212"/>
      <c r="D461" s="213"/>
      <c r="E461" s="213"/>
      <c r="F461" s="213"/>
      <c r="G461" s="214"/>
      <c r="H461" s="215"/>
      <c r="I461" s="214"/>
      <c r="J461" s="214"/>
      <c r="K461" s="214"/>
      <c r="L461" s="214"/>
      <c r="M461" s="214"/>
      <c r="N461" s="214"/>
      <c r="O461" s="213"/>
      <c r="P461" s="214"/>
      <c r="Q461" s="214"/>
      <c r="R461" s="214"/>
      <c r="S461" s="218"/>
      <c r="T461" s="214"/>
      <c r="U461" s="214"/>
      <c r="V461" s="214"/>
      <c r="W461" s="214"/>
      <c r="X461" s="214"/>
      <c r="Y461" s="214"/>
      <c r="Z461" s="214"/>
      <c r="AA461" s="214"/>
      <c r="AB461" s="214"/>
      <c r="AC461" s="214"/>
      <c r="AD461" s="214"/>
      <c r="AE461" s="214"/>
      <c r="AF461" s="214"/>
      <c r="AG461" s="214"/>
      <c r="AH461" s="198"/>
      <c r="AI461" s="198"/>
      <c r="AJ461" s="198"/>
      <c r="AK461" s="198"/>
      <c r="AL461" s="198"/>
      <c r="AM461" s="198"/>
      <c r="AN461" s="13"/>
      <c r="AO461" s="219"/>
      <c r="AP461" s="220"/>
      <c r="AQ461" s="214"/>
      <c r="AR461" s="13"/>
      <c r="AS461" s="13"/>
      <c r="AT461" s="13"/>
    </row>
    <row r="462" spans="1:46" x14ac:dyDescent="0.25">
      <c r="A462" s="13"/>
      <c r="B462" s="13"/>
      <c r="C462" s="212"/>
      <c r="D462" s="213"/>
      <c r="E462" s="213"/>
      <c r="F462" s="213"/>
      <c r="G462" s="214"/>
      <c r="H462" s="215"/>
      <c r="I462" s="214"/>
      <c r="J462" s="214"/>
      <c r="K462" s="214"/>
      <c r="L462" s="214"/>
      <c r="M462" s="214"/>
      <c r="N462" s="214"/>
      <c r="O462" s="213"/>
      <c r="P462" s="214"/>
      <c r="Q462" s="214"/>
      <c r="R462" s="214"/>
      <c r="S462" s="218"/>
      <c r="T462" s="214"/>
      <c r="U462" s="214"/>
      <c r="V462" s="214"/>
      <c r="W462" s="214"/>
      <c r="X462" s="214"/>
      <c r="Y462" s="214"/>
      <c r="Z462" s="214"/>
      <c r="AA462" s="214"/>
      <c r="AB462" s="214"/>
      <c r="AC462" s="214"/>
      <c r="AD462" s="214"/>
      <c r="AE462" s="214"/>
      <c r="AF462" s="214"/>
      <c r="AG462" s="214"/>
      <c r="AH462" s="198"/>
      <c r="AI462" s="198"/>
      <c r="AJ462" s="198"/>
      <c r="AK462" s="198"/>
      <c r="AL462" s="198"/>
      <c r="AM462" s="198"/>
      <c r="AN462" s="13"/>
      <c r="AO462" s="219"/>
      <c r="AP462" s="220"/>
      <c r="AQ462" s="214"/>
      <c r="AR462" s="13"/>
      <c r="AS462" s="13"/>
      <c r="AT462" s="13"/>
    </row>
    <row r="463" spans="1:46" x14ac:dyDescent="0.25">
      <c r="A463" s="13"/>
      <c r="B463" s="13"/>
      <c r="C463" s="212"/>
      <c r="D463" s="213"/>
      <c r="E463" s="213"/>
      <c r="F463" s="213"/>
      <c r="G463" s="214"/>
      <c r="H463" s="215"/>
      <c r="I463" s="214"/>
      <c r="J463" s="214"/>
      <c r="K463" s="214"/>
      <c r="L463" s="214"/>
      <c r="M463" s="214"/>
      <c r="N463" s="214"/>
      <c r="O463" s="213"/>
      <c r="P463" s="214"/>
      <c r="Q463" s="214"/>
      <c r="R463" s="214"/>
      <c r="S463" s="218"/>
      <c r="T463" s="214"/>
      <c r="U463" s="214"/>
      <c r="V463" s="214"/>
      <c r="W463" s="214"/>
      <c r="X463" s="214"/>
      <c r="Y463" s="214"/>
      <c r="Z463" s="214"/>
      <c r="AA463" s="214"/>
      <c r="AB463" s="214"/>
      <c r="AC463" s="214"/>
      <c r="AD463" s="214"/>
      <c r="AE463" s="214"/>
      <c r="AF463" s="214"/>
      <c r="AG463" s="214"/>
      <c r="AH463" s="198"/>
      <c r="AI463" s="198"/>
      <c r="AJ463" s="198"/>
      <c r="AK463" s="198"/>
      <c r="AL463" s="198"/>
      <c r="AM463" s="198"/>
      <c r="AN463" s="13"/>
      <c r="AO463" s="219"/>
      <c r="AP463" s="220"/>
      <c r="AQ463" s="214"/>
      <c r="AR463" s="13"/>
      <c r="AS463" s="13"/>
      <c r="AT463" s="13"/>
    </row>
    <row r="464" spans="1:46" x14ac:dyDescent="0.25">
      <c r="A464" s="13"/>
      <c r="B464" s="13"/>
      <c r="C464" s="212"/>
      <c r="D464" s="213"/>
      <c r="E464" s="213"/>
      <c r="F464" s="213"/>
      <c r="G464" s="214"/>
      <c r="H464" s="215"/>
      <c r="I464" s="214"/>
      <c r="J464" s="214"/>
      <c r="K464" s="214"/>
      <c r="L464" s="214"/>
      <c r="M464" s="214"/>
      <c r="N464" s="214"/>
      <c r="O464" s="213"/>
      <c r="P464" s="214"/>
      <c r="Q464" s="214"/>
      <c r="R464" s="214"/>
      <c r="S464" s="218"/>
      <c r="T464" s="214"/>
      <c r="U464" s="214"/>
      <c r="V464" s="214"/>
      <c r="W464" s="214"/>
      <c r="X464" s="214"/>
      <c r="Y464" s="214"/>
      <c r="Z464" s="214"/>
      <c r="AA464" s="214"/>
      <c r="AB464" s="214"/>
      <c r="AC464" s="214"/>
      <c r="AD464" s="214"/>
      <c r="AE464" s="214"/>
      <c r="AF464" s="214"/>
      <c r="AG464" s="214"/>
      <c r="AH464" s="198"/>
      <c r="AI464" s="198"/>
      <c r="AJ464" s="198"/>
      <c r="AK464" s="198"/>
      <c r="AL464" s="198"/>
      <c r="AM464" s="198"/>
      <c r="AN464" s="13"/>
      <c r="AO464" s="219"/>
      <c r="AP464" s="220"/>
      <c r="AQ464" s="214"/>
      <c r="AR464" s="13"/>
      <c r="AS464" s="13"/>
      <c r="AT464" s="13"/>
    </row>
    <row r="465" spans="1:46" x14ac:dyDescent="0.25">
      <c r="A465" s="13"/>
      <c r="B465" s="13"/>
      <c r="C465" s="212"/>
      <c r="D465" s="213"/>
      <c r="E465" s="213"/>
      <c r="F465" s="213"/>
      <c r="G465" s="214"/>
      <c r="H465" s="215"/>
      <c r="I465" s="214"/>
      <c r="J465" s="214"/>
      <c r="K465" s="214"/>
      <c r="L465" s="214"/>
      <c r="M465" s="214"/>
      <c r="N465" s="214"/>
      <c r="O465" s="213"/>
      <c r="P465" s="214"/>
      <c r="Q465" s="214"/>
      <c r="R465" s="214"/>
      <c r="S465" s="218"/>
      <c r="T465" s="214"/>
      <c r="U465" s="214"/>
      <c r="V465" s="214"/>
      <c r="W465" s="214"/>
      <c r="X465" s="214"/>
      <c r="Y465" s="214"/>
      <c r="Z465" s="214"/>
      <c r="AA465" s="214"/>
      <c r="AB465" s="214"/>
      <c r="AC465" s="214"/>
      <c r="AD465" s="214"/>
      <c r="AE465" s="214"/>
      <c r="AF465" s="214"/>
      <c r="AG465" s="214"/>
      <c r="AH465" s="198"/>
      <c r="AI465" s="198"/>
      <c r="AJ465" s="198"/>
      <c r="AK465" s="198"/>
      <c r="AL465" s="198"/>
      <c r="AM465" s="198"/>
      <c r="AN465" s="13"/>
      <c r="AO465" s="219"/>
      <c r="AP465" s="220"/>
      <c r="AQ465" s="214"/>
      <c r="AR465" s="13"/>
      <c r="AS465" s="13"/>
      <c r="AT465" s="13"/>
    </row>
    <row r="466" spans="1:46" x14ac:dyDescent="0.25">
      <c r="A466" s="13"/>
      <c r="B466" s="13"/>
      <c r="C466" s="212"/>
      <c r="D466" s="213"/>
      <c r="E466" s="213"/>
      <c r="F466" s="213"/>
      <c r="G466" s="214"/>
      <c r="H466" s="215"/>
      <c r="I466" s="214"/>
      <c r="J466" s="214"/>
      <c r="K466" s="214"/>
      <c r="L466" s="214"/>
      <c r="M466" s="214"/>
      <c r="N466" s="214"/>
      <c r="O466" s="213"/>
      <c r="P466" s="214"/>
      <c r="Q466" s="214"/>
      <c r="R466" s="214"/>
      <c r="S466" s="218"/>
      <c r="T466" s="214"/>
      <c r="U466" s="214"/>
      <c r="V466" s="214"/>
      <c r="W466" s="214"/>
      <c r="X466" s="214"/>
      <c r="Y466" s="214"/>
      <c r="Z466" s="214"/>
      <c r="AA466" s="214"/>
      <c r="AB466" s="214"/>
      <c r="AC466" s="214"/>
      <c r="AD466" s="214"/>
      <c r="AE466" s="214"/>
      <c r="AF466" s="214"/>
      <c r="AG466" s="214"/>
      <c r="AH466" s="198"/>
      <c r="AI466" s="198"/>
      <c r="AJ466" s="198"/>
      <c r="AK466" s="198"/>
      <c r="AL466" s="198"/>
      <c r="AM466" s="198"/>
      <c r="AN466" s="13"/>
      <c r="AO466" s="219"/>
      <c r="AP466" s="220"/>
      <c r="AQ466" s="214"/>
      <c r="AR466" s="13"/>
      <c r="AS466" s="13"/>
      <c r="AT466" s="13"/>
    </row>
    <row r="467" spans="1:46" x14ac:dyDescent="0.25">
      <c r="A467" s="13"/>
      <c r="B467" s="13"/>
      <c r="C467" s="212"/>
      <c r="D467" s="213"/>
      <c r="E467" s="213"/>
      <c r="F467" s="213"/>
      <c r="G467" s="214"/>
      <c r="H467" s="215"/>
      <c r="I467" s="214"/>
      <c r="J467" s="214"/>
      <c r="K467" s="214"/>
      <c r="L467" s="214"/>
      <c r="M467" s="214"/>
      <c r="N467" s="214"/>
      <c r="O467" s="213"/>
      <c r="P467" s="214"/>
      <c r="Q467" s="214"/>
      <c r="R467" s="214"/>
      <c r="S467" s="218"/>
      <c r="T467" s="214"/>
      <c r="U467" s="214"/>
      <c r="V467" s="214"/>
      <c r="W467" s="214"/>
      <c r="X467" s="214"/>
      <c r="Y467" s="214"/>
      <c r="Z467" s="214"/>
      <c r="AA467" s="214"/>
      <c r="AB467" s="214"/>
      <c r="AC467" s="214"/>
      <c r="AD467" s="214"/>
      <c r="AE467" s="214"/>
      <c r="AF467" s="214"/>
      <c r="AG467" s="214"/>
      <c r="AH467" s="198"/>
      <c r="AI467" s="198"/>
      <c r="AJ467" s="198"/>
      <c r="AK467" s="198"/>
      <c r="AL467" s="198"/>
      <c r="AM467" s="198"/>
      <c r="AN467" s="13"/>
      <c r="AO467" s="219"/>
      <c r="AP467" s="220"/>
      <c r="AQ467" s="214"/>
      <c r="AR467" s="13"/>
      <c r="AS467" s="13"/>
      <c r="AT467" s="13"/>
    </row>
    <row r="468" spans="1:46" x14ac:dyDescent="0.25">
      <c r="A468" s="13"/>
      <c r="B468" s="13"/>
      <c r="C468" s="212"/>
      <c r="D468" s="213"/>
      <c r="E468" s="213"/>
      <c r="F468" s="213"/>
      <c r="G468" s="214"/>
      <c r="H468" s="215"/>
      <c r="I468" s="214"/>
      <c r="J468" s="214"/>
      <c r="K468" s="214"/>
      <c r="L468" s="214"/>
      <c r="M468" s="214"/>
      <c r="N468" s="214"/>
      <c r="O468" s="213"/>
      <c r="P468" s="214"/>
      <c r="Q468" s="214"/>
      <c r="R468" s="214"/>
      <c r="S468" s="218"/>
      <c r="T468" s="214"/>
      <c r="U468" s="214"/>
      <c r="V468" s="214"/>
      <c r="W468" s="214"/>
      <c r="X468" s="214"/>
      <c r="Y468" s="214"/>
      <c r="Z468" s="214"/>
      <c r="AA468" s="214"/>
      <c r="AB468" s="214"/>
      <c r="AC468" s="214"/>
      <c r="AD468" s="214"/>
      <c r="AE468" s="214"/>
      <c r="AF468" s="214"/>
      <c r="AG468" s="214"/>
      <c r="AH468" s="198"/>
      <c r="AI468" s="198"/>
      <c r="AJ468" s="198"/>
      <c r="AK468" s="198"/>
      <c r="AL468" s="198"/>
      <c r="AM468" s="198"/>
      <c r="AN468" s="13"/>
      <c r="AO468" s="219"/>
      <c r="AP468" s="220"/>
      <c r="AQ468" s="214"/>
      <c r="AR468" s="13"/>
      <c r="AS468" s="13"/>
      <c r="AT468" s="13"/>
    </row>
    <row r="469" spans="1:46" x14ac:dyDescent="0.25">
      <c r="A469" s="13"/>
      <c r="B469" s="13"/>
      <c r="C469" s="212"/>
      <c r="D469" s="213"/>
      <c r="E469" s="213"/>
      <c r="F469" s="213"/>
      <c r="G469" s="214"/>
      <c r="H469" s="215"/>
      <c r="I469" s="214"/>
      <c r="J469" s="214"/>
      <c r="K469" s="214"/>
      <c r="L469" s="214"/>
      <c r="M469" s="214"/>
      <c r="N469" s="214"/>
      <c r="O469" s="213"/>
      <c r="P469" s="214"/>
      <c r="Q469" s="214"/>
      <c r="R469" s="214"/>
      <c r="S469" s="218"/>
      <c r="T469" s="214"/>
      <c r="U469" s="214"/>
      <c r="V469" s="214"/>
      <c r="W469" s="214"/>
      <c r="X469" s="214"/>
      <c r="Y469" s="214"/>
      <c r="Z469" s="214"/>
      <c r="AA469" s="214"/>
      <c r="AB469" s="214"/>
      <c r="AC469" s="214"/>
      <c r="AD469" s="214"/>
      <c r="AE469" s="214"/>
      <c r="AF469" s="214"/>
      <c r="AG469" s="214"/>
      <c r="AH469" s="198"/>
      <c r="AI469" s="198"/>
      <c r="AJ469" s="198"/>
      <c r="AK469" s="198"/>
      <c r="AL469" s="198"/>
      <c r="AM469" s="198"/>
      <c r="AN469" s="13"/>
      <c r="AO469" s="219"/>
      <c r="AP469" s="220"/>
      <c r="AQ469" s="214"/>
      <c r="AR469" s="13"/>
      <c r="AS469" s="13"/>
      <c r="AT469" s="13"/>
    </row>
    <row r="470" spans="1:46" x14ac:dyDescent="0.25">
      <c r="A470" s="13"/>
      <c r="B470" s="13"/>
      <c r="C470" s="212"/>
      <c r="D470" s="213"/>
      <c r="E470" s="213"/>
      <c r="F470" s="213"/>
      <c r="G470" s="214"/>
      <c r="H470" s="215"/>
      <c r="I470" s="214"/>
      <c r="J470" s="214"/>
      <c r="K470" s="214"/>
      <c r="L470" s="214"/>
      <c r="M470" s="214"/>
      <c r="N470" s="214"/>
      <c r="O470" s="213"/>
      <c r="P470" s="214"/>
      <c r="Q470" s="214"/>
      <c r="R470" s="214"/>
      <c r="S470" s="218"/>
      <c r="T470" s="214"/>
      <c r="U470" s="214"/>
      <c r="V470" s="214"/>
      <c r="W470" s="214"/>
      <c r="X470" s="214"/>
      <c r="Y470" s="214"/>
      <c r="Z470" s="214"/>
      <c r="AA470" s="214"/>
      <c r="AB470" s="214"/>
      <c r="AC470" s="214"/>
      <c r="AD470" s="214"/>
      <c r="AE470" s="214"/>
      <c r="AF470" s="214"/>
      <c r="AG470" s="214"/>
      <c r="AH470" s="198"/>
      <c r="AI470" s="198"/>
      <c r="AJ470" s="198"/>
      <c r="AK470" s="198"/>
      <c r="AL470" s="198"/>
      <c r="AM470" s="198"/>
      <c r="AN470" s="13"/>
      <c r="AO470" s="219"/>
      <c r="AP470" s="220"/>
      <c r="AQ470" s="214"/>
      <c r="AR470" s="13"/>
      <c r="AS470" s="13"/>
      <c r="AT470" s="13"/>
    </row>
    <row r="471" spans="1:46" x14ac:dyDescent="0.25">
      <c r="A471" s="13"/>
      <c r="B471" s="13"/>
      <c r="C471" s="212"/>
      <c r="D471" s="213"/>
      <c r="E471" s="213"/>
      <c r="F471" s="213"/>
      <c r="G471" s="214"/>
      <c r="H471" s="215"/>
      <c r="I471" s="214"/>
      <c r="J471" s="214"/>
      <c r="K471" s="214"/>
      <c r="L471" s="214"/>
      <c r="M471" s="214"/>
      <c r="N471" s="214"/>
      <c r="O471" s="213"/>
      <c r="P471" s="214"/>
      <c r="Q471" s="214"/>
      <c r="R471" s="214"/>
      <c r="S471" s="218"/>
      <c r="T471" s="214"/>
      <c r="U471" s="214"/>
      <c r="V471" s="214"/>
      <c r="W471" s="214"/>
      <c r="X471" s="214"/>
      <c r="Y471" s="214"/>
      <c r="Z471" s="214"/>
      <c r="AA471" s="214"/>
      <c r="AB471" s="214"/>
      <c r="AC471" s="214"/>
      <c r="AD471" s="214"/>
      <c r="AE471" s="214"/>
      <c r="AF471" s="214"/>
      <c r="AG471" s="214"/>
      <c r="AH471" s="198"/>
      <c r="AI471" s="198"/>
      <c r="AJ471" s="198"/>
      <c r="AK471" s="198"/>
      <c r="AL471" s="198"/>
      <c r="AM471" s="198"/>
      <c r="AN471" s="13"/>
      <c r="AO471" s="219"/>
      <c r="AP471" s="220"/>
      <c r="AQ471" s="214"/>
      <c r="AR471" s="13"/>
      <c r="AS471" s="13"/>
      <c r="AT471" s="13"/>
    </row>
    <row r="472" spans="1:46" x14ac:dyDescent="0.25">
      <c r="A472" s="13"/>
      <c r="B472" s="13"/>
      <c r="C472" s="212"/>
      <c r="D472" s="213"/>
      <c r="E472" s="213"/>
      <c r="F472" s="213"/>
      <c r="G472" s="214"/>
      <c r="H472" s="215"/>
      <c r="I472" s="214"/>
      <c r="J472" s="214"/>
      <c r="K472" s="214"/>
      <c r="L472" s="214"/>
      <c r="M472" s="214"/>
      <c r="N472" s="214"/>
      <c r="O472" s="213"/>
      <c r="P472" s="214"/>
      <c r="Q472" s="214"/>
      <c r="R472" s="214"/>
      <c r="S472" s="218"/>
      <c r="T472" s="214"/>
      <c r="U472" s="214"/>
      <c r="V472" s="214"/>
      <c r="W472" s="214"/>
      <c r="X472" s="214"/>
      <c r="Y472" s="214"/>
      <c r="Z472" s="214"/>
      <c r="AA472" s="214"/>
      <c r="AB472" s="214"/>
      <c r="AC472" s="214"/>
      <c r="AD472" s="214"/>
      <c r="AE472" s="214"/>
      <c r="AF472" s="214"/>
      <c r="AG472" s="214"/>
      <c r="AH472" s="198"/>
      <c r="AI472" s="198"/>
      <c r="AJ472" s="198"/>
      <c r="AK472" s="198"/>
      <c r="AL472" s="198"/>
      <c r="AM472" s="198"/>
      <c r="AN472" s="13"/>
      <c r="AO472" s="219"/>
      <c r="AP472" s="220"/>
      <c r="AQ472" s="214"/>
      <c r="AR472" s="13"/>
      <c r="AS472" s="13"/>
      <c r="AT472" s="13"/>
    </row>
    <row r="473" spans="1:46" x14ac:dyDescent="0.25">
      <c r="A473" s="13"/>
      <c r="B473" s="13"/>
      <c r="C473" s="212"/>
      <c r="D473" s="213"/>
      <c r="E473" s="213"/>
      <c r="F473" s="213"/>
      <c r="G473" s="214"/>
      <c r="H473" s="215"/>
      <c r="I473" s="214"/>
      <c r="J473" s="214"/>
      <c r="K473" s="214"/>
      <c r="L473" s="214"/>
      <c r="M473" s="214"/>
      <c r="N473" s="214"/>
      <c r="O473" s="213"/>
      <c r="P473" s="214"/>
      <c r="Q473" s="214"/>
      <c r="R473" s="214"/>
      <c r="S473" s="218"/>
      <c r="T473" s="214"/>
      <c r="U473" s="214"/>
      <c r="V473" s="214"/>
      <c r="W473" s="214"/>
      <c r="X473" s="214"/>
      <c r="Y473" s="214"/>
      <c r="Z473" s="214"/>
      <c r="AA473" s="214"/>
      <c r="AB473" s="214"/>
      <c r="AC473" s="214"/>
      <c r="AD473" s="214"/>
      <c r="AE473" s="214"/>
      <c r="AF473" s="214"/>
      <c r="AG473" s="214"/>
      <c r="AH473" s="198"/>
      <c r="AI473" s="198"/>
      <c r="AJ473" s="198"/>
      <c r="AK473" s="198"/>
      <c r="AL473" s="198"/>
      <c r="AM473" s="198"/>
      <c r="AN473" s="13"/>
      <c r="AO473" s="219"/>
      <c r="AP473" s="220"/>
      <c r="AQ473" s="214"/>
      <c r="AR473" s="13"/>
      <c r="AS473" s="13"/>
      <c r="AT473" s="13"/>
    </row>
    <row r="474" spans="1:46" x14ac:dyDescent="0.25">
      <c r="A474" s="13"/>
      <c r="B474" s="13"/>
      <c r="C474" s="212"/>
      <c r="D474" s="213"/>
      <c r="E474" s="213"/>
      <c r="F474" s="213"/>
      <c r="G474" s="214"/>
      <c r="H474" s="215"/>
      <c r="I474" s="214"/>
      <c r="J474" s="214"/>
      <c r="K474" s="214"/>
      <c r="L474" s="214"/>
      <c r="M474" s="214"/>
      <c r="N474" s="214"/>
      <c r="O474" s="213"/>
      <c r="P474" s="214"/>
      <c r="Q474" s="214"/>
      <c r="R474" s="214"/>
      <c r="S474" s="218"/>
      <c r="T474" s="214"/>
      <c r="U474" s="214"/>
      <c r="V474" s="214"/>
      <c r="W474" s="214"/>
      <c r="X474" s="214"/>
      <c r="Y474" s="214"/>
      <c r="Z474" s="214"/>
      <c r="AA474" s="214"/>
      <c r="AB474" s="214"/>
      <c r="AC474" s="214"/>
      <c r="AD474" s="214"/>
      <c r="AE474" s="214"/>
      <c r="AF474" s="214"/>
      <c r="AG474" s="214"/>
      <c r="AH474" s="198"/>
      <c r="AI474" s="198"/>
      <c r="AJ474" s="198"/>
      <c r="AK474" s="198"/>
      <c r="AL474" s="198"/>
      <c r="AM474" s="198"/>
      <c r="AN474" s="13"/>
      <c r="AO474" s="219"/>
      <c r="AP474" s="220"/>
      <c r="AQ474" s="214"/>
      <c r="AR474" s="13"/>
      <c r="AS474" s="13"/>
      <c r="AT474" s="13"/>
    </row>
    <row r="475" spans="1:46" x14ac:dyDescent="0.25">
      <c r="A475" s="13"/>
      <c r="B475" s="13"/>
      <c r="C475" s="212"/>
      <c r="D475" s="213"/>
      <c r="E475" s="213"/>
      <c r="F475" s="213"/>
      <c r="G475" s="214"/>
      <c r="H475" s="215"/>
      <c r="I475" s="214"/>
      <c r="J475" s="214"/>
      <c r="K475" s="214"/>
      <c r="L475" s="214"/>
      <c r="M475" s="214"/>
      <c r="N475" s="214"/>
      <c r="O475" s="213"/>
      <c r="P475" s="214"/>
      <c r="Q475" s="214"/>
      <c r="R475" s="214"/>
      <c r="S475" s="218"/>
      <c r="T475" s="214"/>
      <c r="U475" s="214"/>
      <c r="V475" s="214"/>
      <c r="W475" s="214"/>
      <c r="X475" s="214"/>
      <c r="Y475" s="214"/>
      <c r="Z475" s="214"/>
      <c r="AA475" s="214"/>
      <c r="AB475" s="214"/>
      <c r="AC475" s="214"/>
      <c r="AD475" s="214"/>
      <c r="AE475" s="214"/>
      <c r="AF475" s="214"/>
      <c r="AG475" s="214"/>
      <c r="AH475" s="198"/>
      <c r="AI475" s="198"/>
      <c r="AJ475" s="198"/>
      <c r="AK475" s="198"/>
      <c r="AL475" s="198"/>
      <c r="AM475" s="198"/>
      <c r="AN475" s="13"/>
      <c r="AO475" s="219"/>
      <c r="AP475" s="220"/>
      <c r="AQ475" s="214"/>
      <c r="AR475" s="13"/>
      <c r="AS475" s="13"/>
      <c r="AT475" s="13"/>
    </row>
    <row r="476" spans="1:46" x14ac:dyDescent="0.25">
      <c r="A476" s="13"/>
      <c r="B476" s="13"/>
      <c r="C476" s="212"/>
      <c r="D476" s="213"/>
      <c r="E476" s="213"/>
      <c r="F476" s="213"/>
      <c r="G476" s="214"/>
      <c r="H476" s="215"/>
      <c r="I476" s="214"/>
      <c r="J476" s="214"/>
      <c r="K476" s="214"/>
      <c r="L476" s="214"/>
      <c r="M476" s="214"/>
      <c r="N476" s="214"/>
      <c r="O476" s="213"/>
      <c r="P476" s="214"/>
      <c r="Q476" s="214"/>
      <c r="R476" s="214"/>
      <c r="S476" s="218"/>
      <c r="T476" s="214"/>
      <c r="U476" s="214"/>
      <c r="V476" s="214"/>
      <c r="W476" s="214"/>
      <c r="X476" s="214"/>
      <c r="Y476" s="214"/>
      <c r="Z476" s="214"/>
      <c r="AA476" s="214"/>
      <c r="AB476" s="214"/>
      <c r="AC476" s="214"/>
      <c r="AD476" s="214"/>
      <c r="AE476" s="214"/>
      <c r="AF476" s="214"/>
      <c r="AG476" s="214"/>
      <c r="AH476" s="198"/>
      <c r="AI476" s="198"/>
      <c r="AJ476" s="198"/>
      <c r="AK476" s="198"/>
      <c r="AL476" s="198"/>
      <c r="AM476" s="198"/>
      <c r="AN476" s="13"/>
      <c r="AO476" s="219"/>
      <c r="AP476" s="220"/>
      <c r="AQ476" s="214"/>
      <c r="AR476" s="13"/>
      <c r="AS476" s="13"/>
      <c r="AT476" s="13"/>
    </row>
    <row r="477" spans="1:46" x14ac:dyDescent="0.25">
      <c r="A477" s="13"/>
      <c r="B477" s="13"/>
      <c r="C477" s="212"/>
      <c r="D477" s="213"/>
      <c r="E477" s="213"/>
      <c r="F477" s="213"/>
      <c r="G477" s="214"/>
      <c r="H477" s="215"/>
      <c r="I477" s="214"/>
      <c r="J477" s="214"/>
      <c r="K477" s="214"/>
      <c r="L477" s="214"/>
      <c r="M477" s="214"/>
      <c r="N477" s="214"/>
      <c r="O477" s="213"/>
      <c r="P477" s="214"/>
      <c r="Q477" s="214"/>
      <c r="R477" s="214"/>
      <c r="S477" s="218"/>
      <c r="T477" s="214"/>
      <c r="U477" s="214"/>
      <c r="V477" s="214"/>
      <c r="W477" s="214"/>
      <c r="X477" s="214"/>
      <c r="Y477" s="214"/>
      <c r="Z477" s="214"/>
      <c r="AA477" s="214"/>
      <c r="AB477" s="214"/>
      <c r="AC477" s="214"/>
      <c r="AD477" s="214"/>
      <c r="AE477" s="214"/>
      <c r="AF477" s="214"/>
      <c r="AG477" s="214"/>
      <c r="AH477" s="198"/>
      <c r="AI477" s="198"/>
      <c r="AJ477" s="198"/>
      <c r="AK477" s="198"/>
      <c r="AL477" s="198"/>
      <c r="AM477" s="198"/>
      <c r="AN477" s="13"/>
      <c r="AO477" s="219"/>
      <c r="AP477" s="220"/>
      <c r="AQ477" s="214"/>
      <c r="AR477" s="13"/>
      <c r="AS477" s="13"/>
      <c r="AT477" s="13"/>
    </row>
    <row r="478" spans="1:46" x14ac:dyDescent="0.25">
      <c r="A478" s="13"/>
      <c r="B478" s="13"/>
      <c r="C478" s="212"/>
      <c r="D478" s="213"/>
      <c r="E478" s="213"/>
      <c r="F478" s="213"/>
      <c r="G478" s="214"/>
      <c r="H478" s="215"/>
      <c r="I478" s="214"/>
      <c r="J478" s="214"/>
      <c r="K478" s="214"/>
      <c r="L478" s="214"/>
      <c r="M478" s="214"/>
      <c r="N478" s="214"/>
      <c r="O478" s="213"/>
      <c r="P478" s="214"/>
      <c r="Q478" s="214"/>
      <c r="R478" s="214"/>
      <c r="S478" s="218"/>
      <c r="T478" s="214"/>
      <c r="U478" s="214"/>
      <c r="V478" s="214"/>
      <c r="W478" s="214"/>
      <c r="X478" s="214"/>
      <c r="Y478" s="214"/>
      <c r="Z478" s="214"/>
      <c r="AA478" s="214"/>
      <c r="AB478" s="214"/>
      <c r="AC478" s="214"/>
      <c r="AD478" s="214"/>
      <c r="AE478" s="214"/>
      <c r="AF478" s="214"/>
      <c r="AG478" s="214"/>
      <c r="AH478" s="198"/>
      <c r="AI478" s="198"/>
      <c r="AJ478" s="198"/>
      <c r="AK478" s="198"/>
      <c r="AL478" s="198"/>
      <c r="AM478" s="198"/>
      <c r="AN478" s="13"/>
      <c r="AO478" s="219"/>
      <c r="AP478" s="220"/>
      <c r="AQ478" s="214"/>
      <c r="AR478" s="13"/>
      <c r="AS478" s="13"/>
      <c r="AT478" s="13"/>
    </row>
    <row r="479" spans="1:46" x14ac:dyDescent="0.25">
      <c r="A479" s="13"/>
      <c r="B479" s="13"/>
      <c r="C479" s="212"/>
      <c r="D479" s="213"/>
      <c r="E479" s="213"/>
      <c r="F479" s="213"/>
      <c r="G479" s="214"/>
      <c r="H479" s="215"/>
      <c r="I479" s="214"/>
      <c r="J479" s="214"/>
      <c r="K479" s="214"/>
      <c r="L479" s="214"/>
      <c r="M479" s="214"/>
      <c r="N479" s="214"/>
      <c r="O479" s="213"/>
      <c r="P479" s="214"/>
      <c r="Q479" s="214"/>
      <c r="R479" s="214"/>
      <c r="S479" s="218"/>
      <c r="T479" s="214"/>
      <c r="U479" s="214"/>
      <c r="V479" s="214"/>
      <c r="W479" s="214"/>
      <c r="X479" s="214"/>
      <c r="Y479" s="214"/>
      <c r="Z479" s="214"/>
      <c r="AA479" s="214"/>
      <c r="AB479" s="214"/>
      <c r="AC479" s="214"/>
      <c r="AD479" s="214"/>
      <c r="AE479" s="214"/>
      <c r="AF479" s="214"/>
      <c r="AG479" s="214"/>
      <c r="AH479" s="198"/>
      <c r="AI479" s="198"/>
      <c r="AJ479" s="198"/>
      <c r="AK479" s="198"/>
      <c r="AL479" s="198"/>
      <c r="AM479" s="198"/>
      <c r="AN479" s="13"/>
      <c r="AO479" s="219"/>
      <c r="AP479" s="220"/>
      <c r="AQ479" s="214"/>
      <c r="AR479" s="13"/>
      <c r="AS479" s="13"/>
      <c r="AT479" s="13"/>
    </row>
    <row r="480" spans="1:46" x14ac:dyDescent="0.25">
      <c r="A480" s="13"/>
      <c r="B480" s="13"/>
      <c r="C480" s="212"/>
      <c r="D480" s="213"/>
      <c r="E480" s="213"/>
      <c r="F480" s="213"/>
      <c r="G480" s="214"/>
      <c r="H480" s="215"/>
      <c r="I480" s="214"/>
      <c r="J480" s="214"/>
      <c r="K480" s="214"/>
      <c r="L480" s="214"/>
      <c r="M480" s="214"/>
      <c r="N480" s="214"/>
      <c r="O480" s="213"/>
      <c r="P480" s="214"/>
      <c r="Q480" s="214"/>
      <c r="R480" s="214"/>
      <c r="S480" s="218"/>
      <c r="T480" s="214"/>
      <c r="U480" s="214"/>
      <c r="V480" s="214"/>
      <c r="W480" s="214"/>
      <c r="X480" s="214"/>
      <c r="Y480" s="214"/>
      <c r="Z480" s="214"/>
      <c r="AA480" s="214"/>
      <c r="AB480" s="214"/>
      <c r="AC480" s="214"/>
      <c r="AD480" s="214"/>
      <c r="AE480" s="214"/>
      <c r="AF480" s="214"/>
      <c r="AG480" s="214"/>
      <c r="AH480" s="198"/>
      <c r="AI480" s="198"/>
      <c r="AJ480" s="198"/>
      <c r="AK480" s="198"/>
      <c r="AL480" s="198"/>
      <c r="AM480" s="198"/>
      <c r="AN480" s="13"/>
      <c r="AO480" s="219"/>
      <c r="AP480" s="220"/>
      <c r="AQ480" s="214"/>
      <c r="AR480" s="13"/>
      <c r="AS480" s="13"/>
      <c r="AT480" s="13"/>
    </row>
    <row r="481" spans="1:46" x14ac:dyDescent="0.25">
      <c r="A481" s="13"/>
      <c r="B481" s="13"/>
      <c r="C481" s="212"/>
      <c r="D481" s="213"/>
      <c r="E481" s="213"/>
      <c r="F481" s="213"/>
      <c r="G481" s="214"/>
      <c r="H481" s="215"/>
      <c r="I481" s="214"/>
      <c r="J481" s="214"/>
      <c r="K481" s="214"/>
      <c r="L481" s="214"/>
      <c r="M481" s="214"/>
      <c r="N481" s="214"/>
      <c r="O481" s="213"/>
      <c r="P481" s="214"/>
      <c r="Q481" s="214"/>
      <c r="R481" s="214"/>
      <c r="S481" s="218"/>
      <c r="T481" s="214"/>
      <c r="U481" s="214"/>
      <c r="V481" s="214"/>
      <c r="W481" s="214"/>
      <c r="X481" s="214"/>
      <c r="Y481" s="214"/>
      <c r="Z481" s="214"/>
      <c r="AA481" s="214"/>
      <c r="AB481" s="214"/>
      <c r="AC481" s="214"/>
      <c r="AD481" s="214"/>
      <c r="AE481" s="214"/>
      <c r="AF481" s="214"/>
      <c r="AG481" s="214"/>
      <c r="AH481" s="198"/>
      <c r="AI481" s="198"/>
      <c r="AJ481" s="198"/>
      <c r="AK481" s="198"/>
      <c r="AL481" s="198"/>
      <c r="AM481" s="198"/>
      <c r="AN481" s="13"/>
      <c r="AO481" s="219"/>
      <c r="AP481" s="220"/>
      <c r="AQ481" s="214"/>
      <c r="AR481" s="13"/>
      <c r="AS481" s="13"/>
      <c r="AT481" s="13"/>
    </row>
    <row r="482" spans="1:46" x14ac:dyDescent="0.25">
      <c r="A482" s="13"/>
      <c r="B482" s="13"/>
      <c r="C482" s="212"/>
      <c r="D482" s="213"/>
      <c r="E482" s="213"/>
      <c r="F482" s="213"/>
      <c r="G482" s="214"/>
      <c r="H482" s="215"/>
      <c r="I482" s="214"/>
      <c r="J482" s="214"/>
      <c r="K482" s="214"/>
      <c r="L482" s="214"/>
      <c r="M482" s="214"/>
      <c r="N482" s="214"/>
      <c r="O482" s="213"/>
      <c r="P482" s="214"/>
      <c r="Q482" s="214"/>
      <c r="R482" s="214"/>
      <c r="S482" s="218"/>
      <c r="T482" s="214"/>
      <c r="U482" s="214"/>
      <c r="V482" s="214"/>
      <c r="W482" s="214"/>
      <c r="X482" s="214"/>
      <c r="Y482" s="214"/>
      <c r="Z482" s="214"/>
      <c r="AA482" s="214"/>
      <c r="AB482" s="214"/>
      <c r="AC482" s="214"/>
      <c r="AD482" s="214"/>
      <c r="AE482" s="214"/>
      <c r="AF482" s="214"/>
      <c r="AG482" s="214"/>
      <c r="AH482" s="198"/>
      <c r="AI482" s="198"/>
      <c r="AJ482" s="198"/>
      <c r="AK482" s="198"/>
      <c r="AL482" s="198"/>
      <c r="AM482" s="198"/>
      <c r="AN482" s="13"/>
      <c r="AO482" s="219"/>
      <c r="AP482" s="220"/>
      <c r="AQ482" s="214"/>
      <c r="AR482" s="13"/>
      <c r="AS482" s="13"/>
      <c r="AT482" s="13"/>
    </row>
    <row r="483" spans="1:46" x14ac:dyDescent="0.25">
      <c r="A483" s="13"/>
      <c r="B483" s="13"/>
      <c r="C483" s="212"/>
      <c r="D483" s="213"/>
      <c r="E483" s="213"/>
      <c r="F483" s="213"/>
      <c r="G483" s="214"/>
      <c r="H483" s="215"/>
      <c r="I483" s="214"/>
      <c r="J483" s="214"/>
      <c r="K483" s="214"/>
      <c r="L483" s="214"/>
      <c r="M483" s="214"/>
      <c r="N483" s="214"/>
      <c r="O483" s="213"/>
      <c r="P483" s="214"/>
      <c r="Q483" s="214"/>
      <c r="R483" s="214"/>
      <c r="S483" s="218"/>
      <c r="T483" s="214"/>
      <c r="U483" s="214"/>
      <c r="V483" s="214"/>
      <c r="W483" s="214"/>
      <c r="X483" s="214"/>
      <c r="Y483" s="214"/>
      <c r="Z483" s="214"/>
      <c r="AA483" s="214"/>
      <c r="AB483" s="214"/>
      <c r="AC483" s="214"/>
      <c r="AD483" s="214"/>
      <c r="AE483" s="214"/>
      <c r="AF483" s="214"/>
      <c r="AG483" s="214"/>
      <c r="AH483" s="198"/>
      <c r="AI483" s="198"/>
      <c r="AJ483" s="198"/>
      <c r="AK483" s="198"/>
      <c r="AL483" s="198"/>
      <c r="AM483" s="198"/>
      <c r="AN483" s="13"/>
      <c r="AO483" s="219"/>
      <c r="AP483" s="220"/>
      <c r="AQ483" s="214"/>
      <c r="AR483" s="13"/>
      <c r="AS483" s="13"/>
      <c r="AT483" s="13"/>
    </row>
    <row r="484" spans="1:46" x14ac:dyDescent="0.25">
      <c r="A484" s="13"/>
      <c r="B484" s="13"/>
      <c r="C484" s="212"/>
      <c r="D484" s="213"/>
      <c r="E484" s="213"/>
      <c r="F484" s="213"/>
      <c r="G484" s="214"/>
      <c r="H484" s="215"/>
      <c r="I484" s="214"/>
      <c r="J484" s="214"/>
      <c r="K484" s="214"/>
      <c r="L484" s="214"/>
      <c r="M484" s="214"/>
      <c r="N484" s="214"/>
      <c r="O484" s="213"/>
      <c r="P484" s="214"/>
      <c r="Q484" s="214"/>
      <c r="R484" s="214"/>
      <c r="S484" s="218"/>
      <c r="T484" s="214"/>
      <c r="U484" s="214"/>
      <c r="V484" s="214"/>
      <c r="W484" s="214"/>
      <c r="X484" s="214"/>
      <c r="Y484" s="214"/>
      <c r="Z484" s="214"/>
      <c r="AA484" s="214"/>
      <c r="AB484" s="214"/>
      <c r="AC484" s="214"/>
      <c r="AD484" s="214"/>
      <c r="AE484" s="214"/>
      <c r="AF484" s="214"/>
      <c r="AG484" s="214"/>
      <c r="AH484" s="198"/>
      <c r="AI484" s="198"/>
      <c r="AJ484" s="198"/>
      <c r="AK484" s="198"/>
      <c r="AL484" s="198"/>
      <c r="AM484" s="198"/>
      <c r="AN484" s="13"/>
      <c r="AO484" s="219"/>
      <c r="AP484" s="220"/>
      <c r="AQ484" s="214"/>
      <c r="AR484" s="13"/>
      <c r="AS484" s="13"/>
      <c r="AT484" s="13"/>
    </row>
    <row r="485" spans="1:46" x14ac:dyDescent="0.25">
      <c r="A485" s="13"/>
      <c r="B485" s="13"/>
      <c r="C485" s="212"/>
      <c r="D485" s="213"/>
      <c r="E485" s="213"/>
      <c r="F485" s="213"/>
      <c r="G485" s="214"/>
      <c r="H485" s="215"/>
      <c r="I485" s="214"/>
      <c r="J485" s="214"/>
      <c r="K485" s="214"/>
      <c r="L485" s="214"/>
      <c r="M485" s="214"/>
      <c r="N485" s="214"/>
      <c r="O485" s="213"/>
      <c r="P485" s="214"/>
      <c r="Q485" s="214"/>
      <c r="R485" s="214"/>
      <c r="S485" s="218"/>
      <c r="T485" s="214"/>
      <c r="U485" s="214"/>
      <c r="V485" s="214"/>
      <c r="W485" s="214"/>
      <c r="X485" s="214"/>
      <c r="Y485" s="214"/>
      <c r="Z485" s="214"/>
      <c r="AA485" s="214"/>
      <c r="AB485" s="214"/>
      <c r="AC485" s="214"/>
      <c r="AD485" s="214"/>
      <c r="AE485" s="214"/>
      <c r="AF485" s="214"/>
      <c r="AG485" s="214"/>
      <c r="AH485" s="198"/>
      <c r="AI485" s="198"/>
      <c r="AJ485" s="198"/>
      <c r="AK485" s="198"/>
      <c r="AL485" s="198"/>
      <c r="AM485" s="198"/>
      <c r="AN485" s="13"/>
      <c r="AO485" s="219"/>
      <c r="AP485" s="220"/>
      <c r="AQ485" s="214"/>
      <c r="AR485" s="13"/>
      <c r="AS485" s="13"/>
      <c r="AT485" s="13"/>
    </row>
    <row r="486" spans="1:46" x14ac:dyDescent="0.25">
      <c r="A486" s="13"/>
      <c r="B486" s="13"/>
      <c r="C486" s="212"/>
      <c r="D486" s="213"/>
      <c r="E486" s="213"/>
      <c r="F486" s="213"/>
      <c r="G486" s="214"/>
      <c r="H486" s="215"/>
      <c r="I486" s="214"/>
      <c r="J486" s="214"/>
      <c r="K486" s="214"/>
      <c r="L486" s="214"/>
      <c r="M486" s="214"/>
      <c r="N486" s="214"/>
      <c r="O486" s="213"/>
      <c r="P486" s="214"/>
      <c r="Q486" s="214"/>
      <c r="R486" s="214"/>
      <c r="S486" s="218"/>
      <c r="T486" s="214"/>
      <c r="U486" s="214"/>
      <c r="V486" s="214"/>
      <c r="W486" s="214"/>
      <c r="X486" s="214"/>
      <c r="Y486" s="214"/>
      <c r="Z486" s="214"/>
      <c r="AA486" s="214"/>
      <c r="AB486" s="214"/>
      <c r="AC486" s="214"/>
      <c r="AD486" s="214"/>
      <c r="AE486" s="214"/>
      <c r="AF486" s="214"/>
      <c r="AG486" s="214"/>
      <c r="AH486" s="198"/>
      <c r="AI486" s="198"/>
      <c r="AJ486" s="198"/>
      <c r="AK486" s="198"/>
      <c r="AL486" s="198"/>
      <c r="AM486" s="198"/>
      <c r="AN486" s="13"/>
      <c r="AO486" s="219"/>
      <c r="AP486" s="220"/>
      <c r="AQ486" s="214"/>
      <c r="AR486" s="13"/>
      <c r="AS486" s="13"/>
      <c r="AT486" s="13"/>
    </row>
    <row r="487" spans="1:46" x14ac:dyDescent="0.25">
      <c r="A487" s="13"/>
      <c r="B487" s="13"/>
      <c r="C487" s="212"/>
      <c r="D487" s="213"/>
      <c r="E487" s="213"/>
      <c r="F487" s="213"/>
      <c r="G487" s="214"/>
      <c r="H487" s="215"/>
      <c r="I487" s="214"/>
      <c r="J487" s="214"/>
      <c r="K487" s="214"/>
      <c r="L487" s="214"/>
      <c r="M487" s="214"/>
      <c r="N487" s="214"/>
      <c r="O487" s="213"/>
      <c r="P487" s="214"/>
      <c r="Q487" s="214"/>
      <c r="R487" s="214"/>
      <c r="S487" s="218"/>
      <c r="T487" s="214"/>
      <c r="U487" s="214"/>
      <c r="V487" s="214"/>
      <c r="W487" s="214"/>
      <c r="X487" s="214"/>
      <c r="Y487" s="214"/>
      <c r="Z487" s="214"/>
      <c r="AA487" s="214"/>
      <c r="AB487" s="214"/>
      <c r="AC487" s="214"/>
      <c r="AD487" s="214"/>
      <c r="AE487" s="214"/>
      <c r="AF487" s="214"/>
      <c r="AG487" s="214"/>
      <c r="AH487" s="198"/>
      <c r="AI487" s="198"/>
      <c r="AJ487" s="198"/>
      <c r="AK487" s="198"/>
      <c r="AL487" s="198"/>
      <c r="AM487" s="198"/>
      <c r="AN487" s="13"/>
      <c r="AO487" s="219"/>
      <c r="AP487" s="220"/>
      <c r="AQ487" s="214"/>
      <c r="AR487" s="13"/>
      <c r="AS487" s="13"/>
      <c r="AT487" s="13"/>
    </row>
    <row r="488" spans="1:46" x14ac:dyDescent="0.25">
      <c r="A488" s="13"/>
      <c r="B488" s="13"/>
      <c r="C488" s="212"/>
      <c r="D488" s="213"/>
      <c r="E488" s="213"/>
      <c r="F488" s="213"/>
      <c r="G488" s="214"/>
      <c r="H488" s="215"/>
      <c r="I488" s="214"/>
      <c r="J488" s="214"/>
      <c r="K488" s="214"/>
      <c r="L488" s="214"/>
      <c r="M488" s="214"/>
      <c r="N488" s="214"/>
      <c r="O488" s="213"/>
      <c r="P488" s="214"/>
      <c r="Q488" s="214"/>
      <c r="R488" s="214"/>
      <c r="S488" s="218"/>
      <c r="T488" s="214"/>
      <c r="U488" s="214"/>
      <c r="V488" s="214"/>
      <c r="W488" s="214"/>
      <c r="X488" s="214"/>
      <c r="Y488" s="214"/>
      <c r="Z488" s="214"/>
      <c r="AA488" s="214"/>
      <c r="AB488" s="214"/>
      <c r="AC488" s="214"/>
      <c r="AD488" s="214"/>
      <c r="AE488" s="214"/>
      <c r="AF488" s="214"/>
      <c r="AG488" s="214"/>
      <c r="AH488" s="198"/>
      <c r="AI488" s="198"/>
      <c r="AJ488" s="198"/>
      <c r="AK488" s="198"/>
      <c r="AL488" s="198"/>
      <c r="AM488" s="198"/>
      <c r="AN488" s="13"/>
      <c r="AO488" s="219"/>
      <c r="AP488" s="220"/>
      <c r="AQ488" s="214"/>
      <c r="AR488" s="13"/>
      <c r="AS488" s="13"/>
      <c r="AT488" s="13"/>
    </row>
    <row r="489" spans="1:46" x14ac:dyDescent="0.25">
      <c r="A489" s="13"/>
      <c r="B489" s="13"/>
      <c r="C489" s="212"/>
      <c r="D489" s="213"/>
      <c r="E489" s="213"/>
      <c r="F489" s="213"/>
      <c r="G489" s="214"/>
      <c r="H489" s="215"/>
      <c r="I489" s="214"/>
      <c r="J489" s="214"/>
      <c r="K489" s="214"/>
      <c r="L489" s="214"/>
      <c r="M489" s="214"/>
      <c r="N489" s="214"/>
      <c r="O489" s="213"/>
      <c r="P489" s="214"/>
      <c r="Q489" s="214"/>
      <c r="R489" s="214"/>
      <c r="S489" s="218"/>
      <c r="T489" s="214"/>
      <c r="U489" s="214"/>
      <c r="V489" s="214"/>
      <c r="W489" s="214"/>
      <c r="X489" s="214"/>
      <c r="Y489" s="214"/>
      <c r="Z489" s="214"/>
      <c r="AA489" s="214"/>
      <c r="AB489" s="214"/>
      <c r="AC489" s="214"/>
      <c r="AD489" s="214"/>
      <c r="AE489" s="214"/>
      <c r="AF489" s="214"/>
      <c r="AG489" s="214"/>
      <c r="AH489" s="198"/>
      <c r="AI489" s="198"/>
      <c r="AJ489" s="198"/>
      <c r="AK489" s="198"/>
      <c r="AL489" s="198"/>
      <c r="AM489" s="198"/>
      <c r="AN489" s="13"/>
      <c r="AO489" s="219"/>
      <c r="AP489" s="220"/>
      <c r="AQ489" s="214"/>
      <c r="AR489" s="13"/>
      <c r="AS489" s="13"/>
      <c r="AT489" s="13"/>
    </row>
    <row r="490" spans="1:46" x14ac:dyDescent="0.25">
      <c r="A490" s="13"/>
      <c r="B490" s="13"/>
      <c r="C490" s="212"/>
      <c r="D490" s="213"/>
      <c r="E490" s="213"/>
      <c r="F490" s="213"/>
      <c r="G490" s="214"/>
      <c r="H490" s="215"/>
      <c r="I490" s="214"/>
      <c r="J490" s="214"/>
      <c r="K490" s="214"/>
      <c r="L490" s="214"/>
      <c r="M490" s="214"/>
      <c r="N490" s="214"/>
      <c r="O490" s="213"/>
      <c r="P490" s="214"/>
      <c r="Q490" s="214"/>
      <c r="R490" s="214"/>
      <c r="S490" s="218"/>
      <c r="T490" s="214"/>
      <c r="U490" s="214"/>
      <c r="V490" s="214"/>
      <c r="W490" s="214"/>
      <c r="X490" s="214"/>
      <c r="Y490" s="214"/>
      <c r="Z490" s="214"/>
      <c r="AA490" s="214"/>
      <c r="AB490" s="214"/>
      <c r="AC490" s="214"/>
      <c r="AD490" s="214"/>
      <c r="AE490" s="214"/>
      <c r="AF490" s="214"/>
      <c r="AG490" s="214"/>
      <c r="AH490" s="198"/>
      <c r="AI490" s="198"/>
      <c r="AJ490" s="198"/>
      <c r="AK490" s="198"/>
      <c r="AL490" s="198"/>
      <c r="AM490" s="198"/>
      <c r="AN490" s="13"/>
      <c r="AO490" s="219"/>
      <c r="AP490" s="220"/>
      <c r="AQ490" s="214"/>
      <c r="AR490" s="13"/>
      <c r="AS490" s="13"/>
      <c r="AT490" s="13"/>
    </row>
    <row r="491" spans="1:46" x14ac:dyDescent="0.25">
      <c r="A491" s="13"/>
      <c r="B491" s="13"/>
      <c r="C491" s="212"/>
      <c r="D491" s="213"/>
      <c r="E491" s="213"/>
      <c r="F491" s="213"/>
      <c r="G491" s="214"/>
      <c r="H491" s="215"/>
      <c r="I491" s="214"/>
      <c r="J491" s="214"/>
      <c r="K491" s="214"/>
      <c r="L491" s="214"/>
      <c r="M491" s="214"/>
      <c r="N491" s="214"/>
      <c r="O491" s="213"/>
      <c r="P491" s="214"/>
      <c r="Q491" s="214"/>
      <c r="R491" s="214"/>
      <c r="S491" s="218"/>
      <c r="T491" s="214"/>
      <c r="U491" s="214"/>
      <c r="V491" s="214"/>
      <c r="W491" s="214"/>
      <c r="X491" s="214"/>
      <c r="Y491" s="214"/>
      <c r="Z491" s="214"/>
      <c r="AA491" s="214"/>
      <c r="AB491" s="214"/>
      <c r="AC491" s="214"/>
      <c r="AD491" s="214"/>
      <c r="AE491" s="214"/>
      <c r="AF491" s="214"/>
      <c r="AG491" s="214"/>
      <c r="AH491" s="198"/>
      <c r="AI491" s="198"/>
      <c r="AJ491" s="198"/>
      <c r="AK491" s="198"/>
      <c r="AL491" s="198"/>
      <c r="AM491" s="198"/>
      <c r="AN491" s="13"/>
      <c r="AO491" s="219"/>
      <c r="AP491" s="220"/>
      <c r="AQ491" s="214"/>
      <c r="AR491" s="13"/>
      <c r="AS491" s="13"/>
      <c r="AT491" s="13"/>
    </row>
    <row r="492" spans="1:46" x14ac:dyDescent="0.25">
      <c r="A492" s="13"/>
      <c r="B492" s="13"/>
      <c r="C492" s="212"/>
      <c r="D492" s="213"/>
      <c r="E492" s="213"/>
      <c r="F492" s="213"/>
      <c r="G492" s="214"/>
      <c r="H492" s="215"/>
      <c r="I492" s="214"/>
      <c r="J492" s="214"/>
      <c r="K492" s="214"/>
      <c r="L492" s="214"/>
      <c r="M492" s="214"/>
      <c r="N492" s="214"/>
      <c r="O492" s="213"/>
      <c r="P492" s="214"/>
      <c r="Q492" s="214"/>
      <c r="R492" s="214"/>
      <c r="S492" s="218"/>
      <c r="T492" s="214"/>
      <c r="U492" s="214"/>
      <c r="V492" s="214"/>
      <c r="W492" s="214"/>
      <c r="X492" s="214"/>
      <c r="Y492" s="214"/>
      <c r="Z492" s="214"/>
      <c r="AA492" s="214"/>
      <c r="AB492" s="214"/>
      <c r="AC492" s="214"/>
      <c r="AD492" s="214"/>
      <c r="AE492" s="214"/>
      <c r="AF492" s="214"/>
      <c r="AG492" s="214"/>
      <c r="AH492" s="198"/>
      <c r="AI492" s="198"/>
      <c r="AJ492" s="198"/>
      <c r="AK492" s="198"/>
      <c r="AL492" s="198"/>
      <c r="AM492" s="198"/>
      <c r="AN492" s="13"/>
      <c r="AO492" s="219"/>
      <c r="AP492" s="220"/>
      <c r="AQ492" s="214"/>
      <c r="AR492" s="13"/>
      <c r="AS492" s="13"/>
      <c r="AT492" s="13"/>
    </row>
    <row r="493" spans="1:46" x14ac:dyDescent="0.25">
      <c r="A493" s="13"/>
      <c r="B493" s="13"/>
      <c r="C493" s="212"/>
      <c r="D493" s="213"/>
      <c r="E493" s="213"/>
      <c r="F493" s="213"/>
      <c r="G493" s="214"/>
      <c r="H493" s="215"/>
      <c r="I493" s="214"/>
      <c r="J493" s="214"/>
      <c r="K493" s="214"/>
      <c r="L493" s="214"/>
      <c r="M493" s="214"/>
      <c r="N493" s="214"/>
      <c r="O493" s="213"/>
      <c r="P493" s="214"/>
      <c r="Q493" s="214"/>
      <c r="R493" s="214"/>
      <c r="S493" s="218"/>
      <c r="T493" s="214"/>
      <c r="U493" s="214"/>
      <c r="V493" s="214"/>
      <c r="W493" s="214"/>
      <c r="X493" s="214"/>
      <c r="Y493" s="214"/>
      <c r="Z493" s="214"/>
      <c r="AA493" s="214"/>
      <c r="AB493" s="214"/>
      <c r="AC493" s="214"/>
      <c r="AD493" s="214"/>
      <c r="AE493" s="214"/>
      <c r="AF493" s="214"/>
      <c r="AG493" s="214"/>
      <c r="AH493" s="198"/>
      <c r="AI493" s="198"/>
      <c r="AJ493" s="198"/>
      <c r="AK493" s="198"/>
      <c r="AL493" s="198"/>
      <c r="AM493" s="198"/>
      <c r="AN493" s="13"/>
      <c r="AO493" s="219"/>
      <c r="AP493" s="220"/>
      <c r="AQ493" s="214"/>
      <c r="AR493" s="13"/>
      <c r="AS493" s="13"/>
      <c r="AT493" s="13"/>
    </row>
    <row r="494" spans="1:46" x14ac:dyDescent="0.25">
      <c r="A494" s="13"/>
      <c r="B494" s="13"/>
      <c r="C494" s="212"/>
      <c r="D494" s="213"/>
      <c r="E494" s="213"/>
      <c r="F494" s="213"/>
      <c r="G494" s="214"/>
      <c r="H494" s="215"/>
      <c r="I494" s="214"/>
      <c r="J494" s="214"/>
      <c r="K494" s="214"/>
      <c r="L494" s="214"/>
      <c r="M494" s="214"/>
      <c r="N494" s="214"/>
      <c r="O494" s="213"/>
      <c r="P494" s="214"/>
      <c r="Q494" s="214"/>
      <c r="R494" s="214"/>
      <c r="S494" s="218"/>
      <c r="T494" s="214"/>
      <c r="U494" s="214"/>
      <c r="V494" s="214"/>
      <c r="W494" s="214"/>
      <c r="X494" s="214"/>
      <c r="Y494" s="214"/>
      <c r="Z494" s="214"/>
      <c r="AA494" s="214"/>
      <c r="AB494" s="214"/>
      <c r="AC494" s="214"/>
      <c r="AD494" s="214"/>
      <c r="AE494" s="214"/>
      <c r="AF494" s="214"/>
      <c r="AG494" s="214"/>
      <c r="AH494" s="198"/>
      <c r="AI494" s="198"/>
      <c r="AJ494" s="198"/>
      <c r="AK494" s="198"/>
      <c r="AL494" s="198"/>
      <c r="AM494" s="198"/>
      <c r="AN494" s="13"/>
      <c r="AO494" s="219"/>
      <c r="AP494" s="220"/>
      <c r="AQ494" s="214"/>
      <c r="AR494" s="13"/>
      <c r="AS494" s="13"/>
      <c r="AT494" s="13"/>
    </row>
    <row r="495" spans="1:46" x14ac:dyDescent="0.25">
      <c r="A495" s="13"/>
      <c r="B495" s="13"/>
      <c r="C495" s="212"/>
      <c r="D495" s="213"/>
      <c r="E495" s="213"/>
      <c r="F495" s="213"/>
      <c r="G495" s="214"/>
      <c r="H495" s="215"/>
      <c r="I495" s="214"/>
      <c r="J495" s="214"/>
      <c r="K495" s="214"/>
      <c r="L495" s="214"/>
      <c r="M495" s="214"/>
      <c r="N495" s="214"/>
      <c r="O495" s="213"/>
      <c r="P495" s="214"/>
      <c r="Q495" s="214"/>
      <c r="R495" s="214"/>
      <c r="S495" s="218"/>
      <c r="T495" s="214"/>
      <c r="U495" s="214"/>
      <c r="V495" s="214"/>
      <c r="W495" s="214"/>
      <c r="X495" s="214"/>
      <c r="Y495" s="214"/>
      <c r="Z495" s="214"/>
      <c r="AA495" s="214"/>
      <c r="AB495" s="214"/>
      <c r="AC495" s="214"/>
      <c r="AD495" s="214"/>
      <c r="AE495" s="214"/>
      <c r="AF495" s="214"/>
      <c r="AG495" s="214"/>
      <c r="AH495" s="198"/>
      <c r="AI495" s="198"/>
      <c r="AJ495" s="198"/>
      <c r="AK495" s="198"/>
      <c r="AL495" s="198"/>
      <c r="AM495" s="198"/>
      <c r="AN495" s="13"/>
      <c r="AO495" s="219"/>
      <c r="AP495" s="220"/>
      <c r="AQ495" s="214"/>
      <c r="AR495" s="13"/>
      <c r="AS495" s="13"/>
      <c r="AT495" s="13"/>
    </row>
    <row r="496" spans="1:46" x14ac:dyDescent="0.25">
      <c r="A496" s="13"/>
      <c r="B496" s="13"/>
      <c r="C496" s="212"/>
      <c r="D496" s="213"/>
      <c r="E496" s="213"/>
      <c r="F496" s="213"/>
      <c r="G496" s="214"/>
      <c r="H496" s="215"/>
      <c r="I496" s="214"/>
      <c r="J496" s="214"/>
      <c r="K496" s="214"/>
      <c r="L496" s="214"/>
      <c r="M496" s="214"/>
      <c r="N496" s="214"/>
      <c r="O496" s="213"/>
      <c r="P496" s="214"/>
      <c r="Q496" s="214"/>
      <c r="R496" s="214"/>
      <c r="S496" s="218"/>
      <c r="T496" s="214"/>
      <c r="U496" s="214"/>
      <c r="V496" s="214"/>
      <c r="W496" s="214"/>
      <c r="X496" s="214"/>
      <c r="Y496" s="214"/>
      <c r="Z496" s="214"/>
      <c r="AA496" s="214"/>
      <c r="AB496" s="214"/>
      <c r="AC496" s="214"/>
      <c r="AD496" s="214"/>
      <c r="AE496" s="214"/>
      <c r="AF496" s="214"/>
      <c r="AG496" s="214"/>
      <c r="AH496" s="198"/>
      <c r="AI496" s="198"/>
      <c r="AJ496" s="198"/>
      <c r="AK496" s="198"/>
      <c r="AL496" s="198"/>
      <c r="AM496" s="198"/>
      <c r="AN496" s="13"/>
      <c r="AO496" s="219"/>
      <c r="AP496" s="220"/>
      <c r="AQ496" s="214"/>
      <c r="AR496" s="13"/>
      <c r="AS496" s="13"/>
      <c r="AT496" s="13"/>
    </row>
    <row r="497" spans="1:46" x14ac:dyDescent="0.25">
      <c r="A497" s="13"/>
      <c r="B497" s="13"/>
      <c r="C497" s="212"/>
      <c r="D497" s="213"/>
      <c r="E497" s="213"/>
      <c r="F497" s="213"/>
      <c r="G497" s="214"/>
      <c r="H497" s="215"/>
      <c r="I497" s="214"/>
      <c r="J497" s="214"/>
      <c r="K497" s="214"/>
      <c r="L497" s="214"/>
      <c r="M497" s="214"/>
      <c r="N497" s="214"/>
      <c r="O497" s="213"/>
      <c r="P497" s="214"/>
      <c r="Q497" s="214"/>
      <c r="R497" s="214"/>
      <c r="S497" s="218"/>
      <c r="T497" s="214"/>
      <c r="U497" s="214"/>
      <c r="V497" s="214"/>
      <c r="W497" s="214"/>
      <c r="X497" s="214"/>
      <c r="Y497" s="214"/>
      <c r="Z497" s="214"/>
      <c r="AA497" s="214"/>
      <c r="AB497" s="214"/>
      <c r="AC497" s="214"/>
      <c r="AD497" s="214"/>
      <c r="AE497" s="214"/>
      <c r="AF497" s="214"/>
      <c r="AG497" s="214"/>
      <c r="AH497" s="198"/>
      <c r="AI497" s="198"/>
      <c r="AJ497" s="198"/>
      <c r="AK497" s="198"/>
      <c r="AL497" s="198"/>
      <c r="AM497" s="198"/>
      <c r="AN497" s="13"/>
      <c r="AO497" s="219"/>
      <c r="AP497" s="220"/>
      <c r="AQ497" s="214"/>
      <c r="AR497" s="13"/>
      <c r="AS497" s="13"/>
      <c r="AT497" s="13"/>
    </row>
    <row r="498" spans="1:46" x14ac:dyDescent="0.25">
      <c r="A498" s="13"/>
      <c r="B498" s="13"/>
      <c r="C498" s="212"/>
      <c r="D498" s="213"/>
      <c r="E498" s="213"/>
      <c r="F498" s="213"/>
      <c r="G498" s="214"/>
      <c r="H498" s="215"/>
      <c r="I498" s="214"/>
      <c r="J498" s="214"/>
      <c r="K498" s="214"/>
      <c r="L498" s="214"/>
      <c r="M498" s="214"/>
      <c r="N498" s="214"/>
      <c r="O498" s="213"/>
      <c r="P498" s="214"/>
      <c r="Q498" s="214"/>
      <c r="R498" s="214"/>
      <c r="S498" s="218"/>
      <c r="T498" s="214"/>
      <c r="U498" s="214"/>
      <c r="V498" s="214"/>
      <c r="W498" s="214"/>
      <c r="X498" s="214"/>
      <c r="Y498" s="214"/>
      <c r="Z498" s="214"/>
      <c r="AA498" s="214"/>
      <c r="AB498" s="214"/>
      <c r="AC498" s="214"/>
      <c r="AD498" s="214"/>
      <c r="AE498" s="214"/>
      <c r="AF498" s="214"/>
      <c r="AG498" s="214"/>
      <c r="AH498" s="198"/>
      <c r="AI498" s="198"/>
      <c r="AJ498" s="198"/>
      <c r="AK498" s="198"/>
      <c r="AL498" s="198"/>
      <c r="AM498" s="198"/>
      <c r="AN498" s="13"/>
      <c r="AO498" s="219"/>
      <c r="AP498" s="220"/>
      <c r="AQ498" s="214"/>
      <c r="AR498" s="13"/>
      <c r="AS498" s="13"/>
      <c r="AT498" s="13"/>
    </row>
    <row r="499" spans="1:46" x14ac:dyDescent="0.25">
      <c r="A499" s="13"/>
      <c r="B499" s="13"/>
      <c r="C499" s="212"/>
      <c r="D499" s="213"/>
      <c r="E499" s="213"/>
      <c r="F499" s="213"/>
      <c r="G499" s="214"/>
      <c r="H499" s="215"/>
      <c r="I499" s="214"/>
      <c r="J499" s="214"/>
      <c r="K499" s="214"/>
      <c r="L499" s="214"/>
      <c r="M499" s="214"/>
      <c r="N499" s="214"/>
      <c r="O499" s="213"/>
      <c r="P499" s="214"/>
      <c r="Q499" s="214"/>
      <c r="R499" s="214"/>
      <c r="S499" s="218"/>
      <c r="T499" s="214"/>
      <c r="U499" s="214"/>
      <c r="V499" s="214"/>
      <c r="W499" s="214"/>
      <c r="X499" s="214"/>
      <c r="Y499" s="214"/>
      <c r="Z499" s="214"/>
      <c r="AA499" s="214"/>
      <c r="AB499" s="214"/>
      <c r="AC499" s="214"/>
      <c r="AD499" s="214"/>
      <c r="AE499" s="214"/>
      <c r="AF499" s="214"/>
      <c r="AG499" s="214"/>
      <c r="AH499" s="198"/>
      <c r="AI499" s="198"/>
      <c r="AJ499" s="198"/>
      <c r="AK499" s="198"/>
      <c r="AL499" s="198"/>
      <c r="AM499" s="198"/>
      <c r="AN499" s="13"/>
      <c r="AO499" s="219"/>
      <c r="AP499" s="220"/>
      <c r="AQ499" s="214"/>
      <c r="AR499" s="13"/>
      <c r="AS499" s="13"/>
      <c r="AT499" s="13"/>
    </row>
    <row r="500" spans="1:46" x14ac:dyDescent="0.25">
      <c r="A500" s="13"/>
      <c r="B500" s="13"/>
      <c r="C500" s="212"/>
      <c r="D500" s="213"/>
      <c r="E500" s="213"/>
      <c r="F500" s="213"/>
      <c r="G500" s="214"/>
      <c r="H500" s="215"/>
      <c r="I500" s="214"/>
      <c r="J500" s="214"/>
      <c r="K500" s="214"/>
      <c r="L500" s="214"/>
      <c r="M500" s="214"/>
      <c r="N500" s="214"/>
      <c r="O500" s="213"/>
      <c r="P500" s="214"/>
      <c r="Q500" s="214"/>
      <c r="R500" s="214"/>
      <c r="S500" s="218"/>
      <c r="T500" s="214"/>
      <c r="U500" s="214"/>
      <c r="V500" s="214"/>
      <c r="W500" s="214"/>
      <c r="X500" s="214"/>
      <c r="Y500" s="214"/>
      <c r="Z500" s="214"/>
      <c r="AA500" s="214"/>
      <c r="AB500" s="214"/>
      <c r="AC500" s="214"/>
      <c r="AD500" s="214"/>
      <c r="AE500" s="214"/>
      <c r="AF500" s="214"/>
      <c r="AG500" s="214"/>
      <c r="AH500" s="198"/>
      <c r="AI500" s="198"/>
      <c r="AJ500" s="198"/>
      <c r="AK500" s="198"/>
      <c r="AL500" s="198"/>
      <c r="AM500" s="198"/>
      <c r="AN500" s="13"/>
      <c r="AO500" s="219"/>
      <c r="AP500" s="220"/>
      <c r="AQ500" s="214"/>
      <c r="AR500" s="13"/>
      <c r="AS500" s="13"/>
      <c r="AT500" s="13"/>
    </row>
    <row r="501" spans="1:46" x14ac:dyDescent="0.25">
      <c r="A501" s="13"/>
      <c r="B501" s="13"/>
      <c r="C501" s="212"/>
      <c r="D501" s="213"/>
      <c r="E501" s="213"/>
      <c r="F501" s="213"/>
      <c r="G501" s="214"/>
      <c r="H501" s="215"/>
      <c r="I501" s="214"/>
      <c r="J501" s="214"/>
      <c r="K501" s="214"/>
      <c r="L501" s="214"/>
      <c r="M501" s="214"/>
      <c r="N501" s="214"/>
      <c r="O501" s="213"/>
      <c r="P501" s="214"/>
      <c r="Q501" s="214"/>
      <c r="R501" s="214"/>
      <c r="S501" s="218"/>
      <c r="T501" s="214"/>
      <c r="U501" s="214"/>
      <c r="V501" s="214"/>
      <c r="W501" s="214"/>
      <c r="X501" s="214"/>
      <c r="Y501" s="214"/>
      <c r="Z501" s="214"/>
      <c r="AA501" s="214"/>
      <c r="AB501" s="214"/>
      <c r="AC501" s="214"/>
      <c r="AD501" s="214"/>
      <c r="AE501" s="214"/>
      <c r="AF501" s="214"/>
      <c r="AG501" s="214"/>
      <c r="AH501" s="198"/>
      <c r="AI501" s="198"/>
      <c r="AJ501" s="198"/>
      <c r="AK501" s="198"/>
      <c r="AL501" s="198"/>
      <c r="AM501" s="198"/>
      <c r="AN501" s="13"/>
      <c r="AO501" s="219"/>
      <c r="AP501" s="220"/>
      <c r="AQ501" s="214"/>
      <c r="AR501" s="13"/>
      <c r="AS501" s="13"/>
      <c r="AT501" s="13"/>
    </row>
    <row r="502" spans="1:46" x14ac:dyDescent="0.25">
      <c r="A502" s="13"/>
      <c r="B502" s="13"/>
      <c r="C502" s="212"/>
      <c r="D502" s="213"/>
      <c r="E502" s="213"/>
      <c r="F502" s="213"/>
      <c r="G502" s="214"/>
      <c r="H502" s="215"/>
      <c r="I502" s="214"/>
      <c r="J502" s="214"/>
      <c r="K502" s="214"/>
      <c r="L502" s="214"/>
      <c r="M502" s="214"/>
      <c r="N502" s="214"/>
      <c r="O502" s="213"/>
      <c r="P502" s="214"/>
      <c r="Q502" s="214"/>
      <c r="R502" s="214"/>
      <c r="S502" s="218"/>
      <c r="T502" s="214"/>
      <c r="U502" s="214"/>
      <c r="V502" s="214"/>
      <c r="W502" s="214"/>
      <c r="X502" s="214"/>
      <c r="Y502" s="214"/>
      <c r="Z502" s="214"/>
      <c r="AA502" s="214"/>
      <c r="AB502" s="214"/>
      <c r="AC502" s="214"/>
      <c r="AD502" s="214"/>
      <c r="AE502" s="214"/>
      <c r="AF502" s="214"/>
      <c r="AG502" s="214"/>
      <c r="AH502" s="198"/>
      <c r="AI502" s="198"/>
      <c r="AJ502" s="198"/>
      <c r="AK502" s="198"/>
      <c r="AL502" s="198"/>
      <c r="AM502" s="198"/>
      <c r="AN502" s="13"/>
      <c r="AO502" s="219"/>
      <c r="AP502" s="220"/>
      <c r="AQ502" s="214"/>
      <c r="AR502" s="13"/>
      <c r="AS502" s="13"/>
      <c r="AT502" s="13"/>
    </row>
    <row r="503" spans="1:46" x14ac:dyDescent="0.25">
      <c r="A503" s="13"/>
      <c r="B503" s="13"/>
      <c r="C503" s="212"/>
      <c r="D503" s="213"/>
      <c r="E503" s="213"/>
      <c r="F503" s="213"/>
      <c r="G503" s="214"/>
      <c r="H503" s="215"/>
      <c r="I503" s="214"/>
      <c r="J503" s="214"/>
      <c r="K503" s="214"/>
      <c r="L503" s="214"/>
      <c r="M503" s="214"/>
      <c r="N503" s="214"/>
      <c r="O503" s="213"/>
      <c r="P503" s="214"/>
      <c r="Q503" s="214"/>
      <c r="R503" s="214"/>
      <c r="S503" s="218"/>
      <c r="T503" s="214"/>
      <c r="U503" s="214"/>
      <c r="V503" s="214"/>
      <c r="W503" s="214"/>
      <c r="X503" s="214"/>
      <c r="Y503" s="214"/>
      <c r="Z503" s="214"/>
      <c r="AA503" s="214"/>
      <c r="AB503" s="214"/>
      <c r="AC503" s="214"/>
      <c r="AD503" s="214"/>
      <c r="AE503" s="214"/>
      <c r="AF503" s="214"/>
      <c r="AG503" s="214"/>
      <c r="AH503" s="198"/>
      <c r="AI503" s="198"/>
      <c r="AJ503" s="198"/>
      <c r="AK503" s="198"/>
      <c r="AL503" s="198"/>
      <c r="AM503" s="198"/>
      <c r="AN503" s="13"/>
      <c r="AO503" s="219"/>
      <c r="AP503" s="220"/>
      <c r="AQ503" s="214"/>
      <c r="AR503" s="13"/>
      <c r="AS503" s="13"/>
      <c r="AT503" s="13"/>
    </row>
    <row r="504" spans="1:46" x14ac:dyDescent="0.25">
      <c r="A504" s="13"/>
      <c r="B504" s="13"/>
      <c r="C504" s="212"/>
      <c r="D504" s="213"/>
      <c r="E504" s="213"/>
      <c r="F504" s="213"/>
      <c r="G504" s="214"/>
      <c r="H504" s="215"/>
      <c r="I504" s="214"/>
      <c r="J504" s="214"/>
      <c r="K504" s="214"/>
      <c r="L504" s="214"/>
      <c r="M504" s="214"/>
      <c r="N504" s="214"/>
      <c r="O504" s="213"/>
      <c r="P504" s="214"/>
      <c r="Q504" s="214"/>
      <c r="R504" s="214"/>
      <c r="S504" s="218"/>
      <c r="T504" s="214"/>
      <c r="U504" s="214"/>
      <c r="V504" s="214"/>
      <c r="W504" s="214"/>
      <c r="X504" s="214"/>
      <c r="Y504" s="214"/>
      <c r="Z504" s="214"/>
      <c r="AA504" s="214"/>
      <c r="AB504" s="214"/>
      <c r="AC504" s="214"/>
      <c r="AD504" s="214"/>
      <c r="AE504" s="214"/>
      <c r="AF504" s="214"/>
      <c r="AG504" s="214"/>
      <c r="AH504" s="198"/>
      <c r="AI504" s="198"/>
      <c r="AJ504" s="198"/>
      <c r="AK504" s="198"/>
      <c r="AL504" s="198"/>
      <c r="AM504" s="198"/>
      <c r="AN504" s="13"/>
      <c r="AO504" s="219"/>
      <c r="AP504" s="220"/>
      <c r="AQ504" s="214"/>
      <c r="AR504" s="13"/>
      <c r="AS504" s="13"/>
      <c r="AT504" s="13"/>
    </row>
    <row r="505" spans="1:46" x14ac:dyDescent="0.25">
      <c r="A505" s="13"/>
      <c r="B505" s="13"/>
      <c r="C505" s="212"/>
      <c r="D505" s="213"/>
      <c r="E505" s="213"/>
      <c r="F505" s="213"/>
      <c r="G505" s="214"/>
      <c r="H505" s="215"/>
      <c r="I505" s="214"/>
      <c r="J505" s="214"/>
      <c r="K505" s="214"/>
      <c r="L505" s="214"/>
      <c r="M505" s="214"/>
      <c r="N505" s="214"/>
      <c r="O505" s="213"/>
      <c r="P505" s="214"/>
      <c r="Q505" s="214"/>
      <c r="R505" s="214"/>
      <c r="S505" s="218"/>
      <c r="T505" s="214"/>
      <c r="U505" s="214"/>
      <c r="V505" s="214"/>
      <c r="W505" s="214"/>
      <c r="X505" s="214"/>
      <c r="Y505" s="214"/>
      <c r="Z505" s="214"/>
      <c r="AA505" s="214"/>
      <c r="AB505" s="214"/>
      <c r="AC505" s="214"/>
      <c r="AD505" s="214"/>
      <c r="AE505" s="214"/>
      <c r="AF505" s="214"/>
      <c r="AG505" s="214"/>
      <c r="AH505" s="198"/>
      <c r="AI505" s="198"/>
      <c r="AJ505" s="198"/>
      <c r="AK505" s="198"/>
      <c r="AL505" s="198"/>
      <c r="AM505" s="198"/>
      <c r="AN505" s="13"/>
      <c r="AO505" s="219"/>
      <c r="AP505" s="220"/>
      <c r="AQ505" s="214"/>
      <c r="AR505" s="13"/>
      <c r="AS505" s="13"/>
      <c r="AT505" s="13"/>
    </row>
    <row r="506" spans="1:46" x14ac:dyDescent="0.25">
      <c r="A506" s="13"/>
      <c r="B506" s="13"/>
      <c r="C506" s="212"/>
      <c r="D506" s="213"/>
      <c r="E506" s="213"/>
      <c r="F506" s="213"/>
      <c r="G506" s="214"/>
      <c r="H506" s="215"/>
      <c r="I506" s="214"/>
      <c r="J506" s="214"/>
      <c r="K506" s="214"/>
      <c r="L506" s="214"/>
      <c r="M506" s="214"/>
      <c r="N506" s="214"/>
      <c r="O506" s="213"/>
      <c r="P506" s="214"/>
      <c r="Q506" s="214"/>
      <c r="R506" s="214"/>
      <c r="S506" s="218"/>
      <c r="T506" s="214"/>
      <c r="U506" s="214"/>
      <c r="V506" s="214"/>
      <c r="W506" s="214"/>
      <c r="X506" s="214"/>
      <c r="Y506" s="214"/>
      <c r="Z506" s="214"/>
      <c r="AA506" s="214"/>
      <c r="AB506" s="214"/>
      <c r="AC506" s="214"/>
      <c r="AD506" s="214"/>
      <c r="AE506" s="214"/>
      <c r="AF506" s="214"/>
      <c r="AG506" s="214"/>
      <c r="AH506" s="198"/>
      <c r="AI506" s="198"/>
      <c r="AJ506" s="198"/>
      <c r="AK506" s="198"/>
      <c r="AL506" s="198"/>
      <c r="AM506" s="198"/>
      <c r="AN506" s="13"/>
      <c r="AO506" s="219"/>
      <c r="AP506" s="220"/>
      <c r="AQ506" s="214"/>
      <c r="AR506" s="13"/>
      <c r="AS506" s="13"/>
      <c r="AT506" s="13"/>
    </row>
    <row r="507" spans="1:46" x14ac:dyDescent="0.25">
      <c r="A507" s="13"/>
      <c r="B507" s="13"/>
      <c r="C507" s="212"/>
      <c r="D507" s="213"/>
      <c r="E507" s="213"/>
      <c r="F507" s="213"/>
      <c r="G507" s="214"/>
      <c r="H507" s="215"/>
      <c r="I507" s="214"/>
      <c r="J507" s="214"/>
      <c r="K507" s="214"/>
      <c r="L507" s="214"/>
      <c r="M507" s="214"/>
      <c r="N507" s="214"/>
      <c r="O507" s="213"/>
      <c r="P507" s="214"/>
      <c r="Q507" s="214"/>
      <c r="R507" s="214"/>
      <c r="S507" s="218"/>
      <c r="T507" s="214"/>
      <c r="U507" s="214"/>
      <c r="V507" s="214"/>
      <c r="W507" s="214"/>
      <c r="X507" s="214"/>
      <c r="Y507" s="214"/>
      <c r="Z507" s="214"/>
      <c r="AA507" s="214"/>
      <c r="AB507" s="214"/>
      <c r="AC507" s="214"/>
      <c r="AD507" s="214"/>
      <c r="AE507" s="214"/>
      <c r="AF507" s="214"/>
      <c r="AG507" s="214"/>
      <c r="AH507" s="198"/>
      <c r="AI507" s="198"/>
      <c r="AJ507" s="198"/>
      <c r="AK507" s="198"/>
      <c r="AL507" s="198"/>
      <c r="AM507" s="198"/>
      <c r="AN507" s="13"/>
      <c r="AO507" s="219"/>
      <c r="AP507" s="220"/>
      <c r="AQ507" s="214"/>
      <c r="AR507" s="13"/>
      <c r="AS507" s="13"/>
      <c r="AT507" s="13"/>
    </row>
    <row r="508" spans="1:46" x14ac:dyDescent="0.25">
      <c r="A508" s="13"/>
      <c r="B508" s="13"/>
      <c r="C508" s="212"/>
      <c r="D508" s="213"/>
      <c r="E508" s="213"/>
      <c r="F508" s="213"/>
      <c r="G508" s="214"/>
      <c r="H508" s="215"/>
      <c r="I508" s="214"/>
      <c r="J508" s="214"/>
      <c r="K508" s="214"/>
      <c r="L508" s="214"/>
      <c r="M508" s="214"/>
      <c r="N508" s="214"/>
      <c r="O508" s="213"/>
      <c r="P508" s="214"/>
      <c r="Q508" s="214"/>
      <c r="R508" s="214"/>
      <c r="S508" s="218"/>
      <c r="T508" s="214"/>
      <c r="U508" s="214"/>
      <c r="V508" s="214"/>
      <c r="W508" s="214"/>
      <c r="X508" s="214"/>
      <c r="Y508" s="214"/>
      <c r="Z508" s="214"/>
      <c r="AA508" s="214"/>
      <c r="AB508" s="214"/>
      <c r="AC508" s="214"/>
      <c r="AD508" s="214"/>
      <c r="AE508" s="214"/>
      <c r="AF508" s="214"/>
      <c r="AG508" s="214"/>
      <c r="AH508" s="198"/>
      <c r="AI508" s="198"/>
      <c r="AJ508" s="198"/>
      <c r="AK508" s="198"/>
      <c r="AL508" s="198"/>
      <c r="AM508" s="198"/>
      <c r="AN508" s="13"/>
      <c r="AO508" s="219"/>
      <c r="AP508" s="220"/>
      <c r="AQ508" s="214"/>
      <c r="AR508" s="13"/>
      <c r="AS508" s="13"/>
      <c r="AT508" s="13"/>
    </row>
    <row r="509" spans="1:46" x14ac:dyDescent="0.25">
      <c r="A509" s="13"/>
      <c r="B509" s="13"/>
      <c r="C509" s="212"/>
      <c r="D509" s="213"/>
      <c r="E509" s="213"/>
      <c r="F509" s="213"/>
      <c r="G509" s="214"/>
      <c r="H509" s="215"/>
      <c r="I509" s="214"/>
      <c r="J509" s="214"/>
      <c r="K509" s="214"/>
      <c r="L509" s="214"/>
      <c r="M509" s="214"/>
      <c r="N509" s="214"/>
      <c r="O509" s="213"/>
      <c r="P509" s="214"/>
      <c r="Q509" s="214"/>
      <c r="R509" s="214"/>
      <c r="S509" s="218"/>
      <c r="T509" s="214"/>
      <c r="U509" s="214"/>
      <c r="V509" s="214"/>
      <c r="W509" s="214"/>
      <c r="X509" s="214"/>
      <c r="Y509" s="214"/>
      <c r="Z509" s="214"/>
      <c r="AA509" s="214"/>
      <c r="AB509" s="214"/>
      <c r="AC509" s="214"/>
      <c r="AD509" s="214"/>
      <c r="AE509" s="214"/>
      <c r="AF509" s="214"/>
      <c r="AG509" s="214"/>
      <c r="AH509" s="198"/>
      <c r="AI509" s="198"/>
      <c r="AJ509" s="198"/>
      <c r="AK509" s="198"/>
      <c r="AL509" s="198"/>
      <c r="AM509" s="198"/>
      <c r="AN509" s="13"/>
      <c r="AO509" s="219"/>
      <c r="AP509" s="220"/>
      <c r="AQ509" s="214"/>
      <c r="AR509" s="13"/>
      <c r="AS509" s="13"/>
      <c r="AT509" s="13"/>
    </row>
    <row r="510" spans="1:46" x14ac:dyDescent="0.25">
      <c r="A510" s="13"/>
      <c r="B510" s="13"/>
      <c r="C510" s="212"/>
      <c r="D510" s="213"/>
      <c r="E510" s="213"/>
      <c r="F510" s="213"/>
      <c r="G510" s="214"/>
      <c r="H510" s="215"/>
      <c r="I510" s="214"/>
      <c r="J510" s="214"/>
      <c r="K510" s="214"/>
      <c r="L510" s="214"/>
      <c r="M510" s="214"/>
      <c r="N510" s="214"/>
      <c r="O510" s="213"/>
      <c r="P510" s="214"/>
      <c r="Q510" s="214"/>
      <c r="R510" s="214"/>
      <c r="S510" s="218"/>
      <c r="T510" s="214"/>
      <c r="U510" s="214"/>
      <c r="V510" s="214"/>
      <c r="W510" s="214"/>
      <c r="X510" s="214"/>
      <c r="Y510" s="214"/>
      <c r="Z510" s="214"/>
      <c r="AA510" s="214"/>
      <c r="AB510" s="214"/>
      <c r="AC510" s="214"/>
      <c r="AD510" s="214"/>
      <c r="AE510" s="214"/>
      <c r="AF510" s="214"/>
      <c r="AG510" s="214"/>
      <c r="AH510" s="198"/>
      <c r="AI510" s="198"/>
      <c r="AJ510" s="198"/>
      <c r="AK510" s="198"/>
      <c r="AL510" s="198"/>
      <c r="AM510" s="198"/>
      <c r="AN510" s="13"/>
      <c r="AO510" s="219"/>
      <c r="AP510" s="220"/>
      <c r="AQ510" s="214"/>
      <c r="AR510" s="13"/>
      <c r="AS510" s="13"/>
      <c r="AT510" s="13"/>
    </row>
    <row r="511" spans="1:46" x14ac:dyDescent="0.25">
      <c r="A511" s="13"/>
      <c r="B511" s="13"/>
      <c r="C511" s="212"/>
      <c r="D511" s="213"/>
      <c r="E511" s="213"/>
      <c r="F511" s="213"/>
      <c r="G511" s="214"/>
      <c r="H511" s="215"/>
      <c r="I511" s="214"/>
      <c r="J511" s="214"/>
      <c r="K511" s="214"/>
      <c r="L511" s="214"/>
      <c r="M511" s="214"/>
      <c r="N511" s="214"/>
      <c r="O511" s="213"/>
      <c r="P511" s="214"/>
      <c r="Q511" s="214"/>
      <c r="R511" s="214"/>
      <c r="S511" s="218"/>
      <c r="T511" s="214"/>
      <c r="U511" s="214"/>
      <c r="V511" s="214"/>
      <c r="W511" s="214"/>
      <c r="X511" s="214"/>
      <c r="Y511" s="214"/>
      <c r="Z511" s="214"/>
      <c r="AA511" s="214"/>
      <c r="AB511" s="214"/>
      <c r="AC511" s="214"/>
      <c r="AD511" s="214"/>
      <c r="AE511" s="214"/>
      <c r="AF511" s="214"/>
      <c r="AG511" s="214"/>
      <c r="AH511" s="198"/>
      <c r="AI511" s="198"/>
      <c r="AJ511" s="198"/>
      <c r="AK511" s="198"/>
      <c r="AL511" s="198"/>
      <c r="AM511" s="198"/>
      <c r="AN511" s="13"/>
      <c r="AO511" s="219"/>
      <c r="AP511" s="220"/>
      <c r="AQ511" s="214"/>
      <c r="AR511" s="13"/>
      <c r="AS511" s="13"/>
      <c r="AT511" s="13"/>
    </row>
    <row r="512" spans="1:46" x14ac:dyDescent="0.25">
      <c r="A512" s="13"/>
      <c r="B512" s="13"/>
      <c r="C512" s="212"/>
      <c r="D512" s="213"/>
      <c r="E512" s="213"/>
      <c r="F512" s="213"/>
      <c r="G512" s="214"/>
      <c r="H512" s="215"/>
      <c r="I512" s="214"/>
      <c r="J512" s="214"/>
      <c r="K512" s="214"/>
      <c r="L512" s="214"/>
      <c r="M512" s="214"/>
      <c r="N512" s="214"/>
      <c r="O512" s="213"/>
      <c r="P512" s="214"/>
      <c r="Q512" s="214"/>
      <c r="R512" s="214"/>
      <c r="S512" s="218"/>
      <c r="T512" s="214"/>
      <c r="U512" s="214"/>
      <c r="V512" s="214"/>
      <c r="W512" s="214"/>
      <c r="X512" s="214"/>
      <c r="Y512" s="214"/>
      <c r="Z512" s="214"/>
      <c r="AA512" s="214"/>
      <c r="AB512" s="214"/>
      <c r="AC512" s="214"/>
      <c r="AD512" s="214"/>
      <c r="AE512" s="214"/>
      <c r="AF512" s="214"/>
      <c r="AG512" s="214"/>
      <c r="AH512" s="198"/>
      <c r="AI512" s="198"/>
      <c r="AJ512" s="198"/>
      <c r="AK512" s="198"/>
      <c r="AL512" s="198"/>
      <c r="AM512" s="198"/>
      <c r="AN512" s="13"/>
      <c r="AO512" s="219"/>
      <c r="AP512" s="220"/>
      <c r="AQ512" s="214"/>
      <c r="AR512" s="13"/>
      <c r="AS512" s="13"/>
      <c r="AT512" s="13"/>
    </row>
    <row r="513" spans="1:46" x14ac:dyDescent="0.25">
      <c r="A513" s="13"/>
      <c r="B513" s="13"/>
      <c r="C513" s="212"/>
      <c r="D513" s="213"/>
      <c r="E513" s="213"/>
      <c r="F513" s="213"/>
      <c r="G513" s="214"/>
      <c r="H513" s="215"/>
      <c r="I513" s="214"/>
      <c r="J513" s="214"/>
      <c r="K513" s="214"/>
      <c r="L513" s="214"/>
      <c r="M513" s="214"/>
      <c r="N513" s="214"/>
      <c r="O513" s="213"/>
      <c r="P513" s="214"/>
      <c r="Q513" s="214"/>
      <c r="R513" s="214"/>
      <c r="S513" s="218"/>
      <c r="T513" s="214"/>
      <c r="U513" s="214"/>
      <c r="V513" s="214"/>
      <c r="W513" s="214"/>
      <c r="X513" s="214"/>
      <c r="Y513" s="214"/>
      <c r="Z513" s="214"/>
      <c r="AA513" s="214"/>
      <c r="AB513" s="214"/>
      <c r="AC513" s="214"/>
      <c r="AD513" s="214"/>
      <c r="AE513" s="214"/>
      <c r="AF513" s="214"/>
      <c r="AG513" s="214"/>
      <c r="AH513" s="198"/>
      <c r="AI513" s="198"/>
      <c r="AJ513" s="198"/>
      <c r="AK513" s="198"/>
      <c r="AL513" s="198"/>
      <c r="AM513" s="198"/>
      <c r="AN513" s="13"/>
      <c r="AO513" s="219"/>
      <c r="AP513" s="220"/>
      <c r="AQ513" s="214"/>
      <c r="AR513" s="13"/>
      <c r="AS513" s="13"/>
      <c r="AT513" s="13"/>
    </row>
    <row r="514" spans="1:46" x14ac:dyDescent="0.25">
      <c r="A514" s="13"/>
      <c r="B514" s="13"/>
      <c r="C514" s="212"/>
      <c r="D514" s="213"/>
      <c r="E514" s="213"/>
      <c r="F514" s="213"/>
      <c r="G514" s="214"/>
      <c r="H514" s="215"/>
      <c r="I514" s="214"/>
      <c r="J514" s="214"/>
      <c r="K514" s="214"/>
      <c r="L514" s="214"/>
      <c r="M514" s="214"/>
      <c r="N514" s="214"/>
      <c r="O514" s="213"/>
      <c r="P514" s="214"/>
      <c r="Q514" s="214"/>
      <c r="R514" s="214"/>
      <c r="S514" s="218"/>
      <c r="T514" s="214"/>
      <c r="U514" s="214"/>
      <c r="V514" s="214"/>
      <c r="W514" s="214"/>
      <c r="X514" s="214"/>
      <c r="Y514" s="214"/>
      <c r="Z514" s="214"/>
      <c r="AA514" s="214"/>
      <c r="AB514" s="214"/>
      <c r="AC514" s="214"/>
      <c r="AD514" s="214"/>
      <c r="AE514" s="214"/>
      <c r="AF514" s="214"/>
      <c r="AG514" s="214"/>
      <c r="AH514" s="198"/>
      <c r="AI514" s="198"/>
      <c r="AJ514" s="198"/>
      <c r="AK514" s="198"/>
      <c r="AL514" s="198"/>
      <c r="AM514" s="198"/>
      <c r="AN514" s="13"/>
      <c r="AO514" s="219"/>
      <c r="AP514" s="220"/>
      <c r="AQ514" s="214"/>
      <c r="AR514" s="13"/>
      <c r="AS514" s="13"/>
      <c r="AT514" s="13"/>
    </row>
    <row r="515" spans="1:46" x14ac:dyDescent="0.25">
      <c r="A515" s="13"/>
      <c r="B515" s="13"/>
      <c r="C515" s="212"/>
      <c r="D515" s="213"/>
      <c r="E515" s="213"/>
      <c r="F515" s="213"/>
      <c r="G515" s="214"/>
      <c r="H515" s="215"/>
      <c r="I515" s="214"/>
      <c r="J515" s="214"/>
      <c r="K515" s="214"/>
      <c r="L515" s="214"/>
      <c r="M515" s="214"/>
      <c r="N515" s="214"/>
      <c r="O515" s="213"/>
      <c r="P515" s="214"/>
      <c r="Q515" s="214"/>
      <c r="R515" s="214"/>
      <c r="S515" s="218"/>
      <c r="T515" s="214"/>
      <c r="U515" s="214"/>
      <c r="V515" s="214"/>
      <c r="W515" s="214"/>
      <c r="X515" s="214"/>
      <c r="Y515" s="214"/>
      <c r="Z515" s="214"/>
      <c r="AA515" s="214"/>
      <c r="AB515" s="214"/>
      <c r="AC515" s="214"/>
      <c r="AD515" s="214"/>
      <c r="AE515" s="214"/>
      <c r="AF515" s="214"/>
      <c r="AG515" s="214"/>
      <c r="AH515" s="198"/>
      <c r="AI515" s="198"/>
      <c r="AJ515" s="198"/>
      <c r="AK515" s="198"/>
      <c r="AL515" s="198"/>
      <c r="AM515" s="198"/>
      <c r="AN515" s="13"/>
      <c r="AO515" s="219"/>
      <c r="AP515" s="220"/>
      <c r="AQ515" s="214"/>
      <c r="AR515" s="13"/>
      <c r="AS515" s="13"/>
      <c r="AT515" s="13"/>
    </row>
    <row r="516" spans="1:46" x14ac:dyDescent="0.25">
      <c r="A516" s="13"/>
      <c r="B516" s="13"/>
      <c r="C516" s="212"/>
      <c r="D516" s="213"/>
      <c r="E516" s="213"/>
      <c r="F516" s="213"/>
      <c r="G516" s="214"/>
      <c r="H516" s="215"/>
      <c r="I516" s="214"/>
      <c r="J516" s="214"/>
      <c r="K516" s="214"/>
      <c r="L516" s="214"/>
      <c r="M516" s="214"/>
      <c r="N516" s="214"/>
      <c r="O516" s="213"/>
      <c r="P516" s="214"/>
      <c r="Q516" s="214"/>
      <c r="R516" s="214"/>
      <c r="S516" s="218"/>
      <c r="T516" s="214"/>
      <c r="U516" s="214"/>
      <c r="V516" s="214"/>
      <c r="W516" s="214"/>
      <c r="X516" s="214"/>
      <c r="Y516" s="214"/>
      <c r="Z516" s="214"/>
      <c r="AA516" s="214"/>
      <c r="AB516" s="214"/>
      <c r="AC516" s="214"/>
      <c r="AD516" s="214"/>
      <c r="AE516" s="214"/>
      <c r="AF516" s="214"/>
      <c r="AG516" s="214"/>
      <c r="AH516" s="198"/>
      <c r="AI516" s="198"/>
      <c r="AJ516" s="198"/>
      <c r="AK516" s="198"/>
      <c r="AL516" s="198"/>
      <c r="AM516" s="198"/>
      <c r="AN516" s="13"/>
      <c r="AO516" s="219"/>
      <c r="AP516" s="220"/>
      <c r="AQ516" s="214"/>
      <c r="AR516" s="13"/>
      <c r="AS516" s="13"/>
      <c r="AT516" s="13"/>
    </row>
    <row r="517" spans="1:46" x14ac:dyDescent="0.25">
      <c r="A517" s="13"/>
      <c r="B517" s="13"/>
      <c r="C517" s="212"/>
      <c r="D517" s="213"/>
      <c r="E517" s="213"/>
      <c r="F517" s="213"/>
      <c r="G517" s="214"/>
      <c r="H517" s="215"/>
      <c r="I517" s="214"/>
      <c r="J517" s="214"/>
      <c r="K517" s="214"/>
      <c r="L517" s="214"/>
      <c r="M517" s="214"/>
      <c r="N517" s="214"/>
      <c r="O517" s="213"/>
      <c r="P517" s="214"/>
      <c r="Q517" s="214"/>
      <c r="R517" s="214"/>
      <c r="S517" s="218"/>
      <c r="T517" s="214"/>
      <c r="U517" s="214"/>
      <c r="V517" s="214"/>
      <c r="W517" s="214"/>
      <c r="X517" s="214"/>
      <c r="Y517" s="214"/>
      <c r="Z517" s="214"/>
      <c r="AA517" s="214"/>
      <c r="AB517" s="214"/>
      <c r="AC517" s="214"/>
      <c r="AD517" s="214"/>
      <c r="AE517" s="214"/>
      <c r="AF517" s="214"/>
      <c r="AG517" s="214"/>
      <c r="AH517" s="198"/>
      <c r="AI517" s="198"/>
      <c r="AJ517" s="198"/>
      <c r="AK517" s="198"/>
      <c r="AL517" s="198"/>
      <c r="AM517" s="198"/>
      <c r="AN517" s="13"/>
      <c r="AO517" s="219"/>
      <c r="AP517" s="220"/>
      <c r="AQ517" s="214"/>
      <c r="AR517" s="13"/>
      <c r="AS517" s="13"/>
      <c r="AT517" s="13"/>
    </row>
    <row r="518" spans="1:46" x14ac:dyDescent="0.25">
      <c r="A518" s="13"/>
      <c r="B518" s="13"/>
      <c r="C518" s="212"/>
      <c r="D518" s="213"/>
      <c r="E518" s="213"/>
      <c r="F518" s="213"/>
      <c r="G518" s="214"/>
      <c r="H518" s="215"/>
      <c r="I518" s="214"/>
      <c r="J518" s="214"/>
      <c r="K518" s="214"/>
      <c r="L518" s="214"/>
      <c r="M518" s="214"/>
      <c r="N518" s="214"/>
      <c r="O518" s="213"/>
      <c r="P518" s="214"/>
      <c r="Q518" s="214"/>
      <c r="R518" s="214"/>
      <c r="S518" s="218"/>
      <c r="T518" s="214"/>
      <c r="U518" s="214"/>
      <c r="V518" s="214"/>
      <c r="W518" s="214"/>
      <c r="X518" s="214"/>
      <c r="Y518" s="214"/>
      <c r="Z518" s="214"/>
      <c r="AA518" s="214"/>
      <c r="AB518" s="214"/>
      <c r="AC518" s="214"/>
      <c r="AD518" s="214"/>
      <c r="AE518" s="214"/>
      <c r="AF518" s="214"/>
      <c r="AG518" s="214"/>
      <c r="AH518" s="198"/>
      <c r="AI518" s="198"/>
      <c r="AJ518" s="198"/>
      <c r="AK518" s="198"/>
      <c r="AL518" s="198"/>
      <c r="AM518" s="198"/>
      <c r="AN518" s="13"/>
      <c r="AO518" s="219"/>
      <c r="AP518" s="220"/>
      <c r="AQ518" s="214"/>
      <c r="AR518" s="13"/>
      <c r="AS518" s="13"/>
      <c r="AT518" s="13"/>
    </row>
    <row r="519" spans="1:46" x14ac:dyDescent="0.25">
      <c r="A519" s="13"/>
      <c r="B519" s="13"/>
      <c r="C519" s="212"/>
      <c r="D519" s="213"/>
      <c r="E519" s="213"/>
      <c r="F519" s="213"/>
      <c r="G519" s="214"/>
      <c r="H519" s="215"/>
      <c r="I519" s="214"/>
      <c r="J519" s="214"/>
      <c r="K519" s="214"/>
      <c r="L519" s="214"/>
      <c r="M519" s="214"/>
      <c r="N519" s="214"/>
      <c r="O519" s="213"/>
      <c r="P519" s="214"/>
      <c r="Q519" s="214"/>
      <c r="R519" s="214"/>
      <c r="S519" s="218"/>
      <c r="T519" s="214"/>
      <c r="U519" s="214"/>
      <c r="V519" s="214"/>
      <c r="W519" s="214"/>
      <c r="X519" s="214"/>
      <c r="Y519" s="214"/>
      <c r="Z519" s="214"/>
      <c r="AA519" s="214"/>
      <c r="AB519" s="214"/>
      <c r="AC519" s="214"/>
      <c r="AD519" s="214"/>
      <c r="AE519" s="214"/>
      <c r="AF519" s="214"/>
      <c r="AG519" s="214"/>
      <c r="AH519" s="198"/>
      <c r="AI519" s="198"/>
      <c r="AJ519" s="198"/>
      <c r="AK519" s="198"/>
      <c r="AL519" s="198"/>
      <c r="AM519" s="198"/>
      <c r="AN519" s="13"/>
      <c r="AO519" s="219"/>
      <c r="AP519" s="220"/>
      <c r="AQ519" s="214"/>
      <c r="AR519" s="13"/>
      <c r="AS519" s="13"/>
      <c r="AT519" s="13"/>
    </row>
    <row r="520" spans="1:46" x14ac:dyDescent="0.25">
      <c r="A520" s="13"/>
      <c r="B520" s="13"/>
      <c r="C520" s="212"/>
      <c r="D520" s="213"/>
      <c r="E520" s="213"/>
      <c r="F520" s="213"/>
      <c r="G520" s="214"/>
      <c r="H520" s="215"/>
      <c r="I520" s="214"/>
      <c r="J520" s="214"/>
      <c r="K520" s="214"/>
      <c r="L520" s="214"/>
      <c r="M520" s="214"/>
      <c r="N520" s="214"/>
      <c r="O520" s="213"/>
      <c r="P520" s="214"/>
      <c r="Q520" s="214"/>
      <c r="R520" s="214"/>
      <c r="S520" s="218"/>
      <c r="T520" s="214"/>
      <c r="U520" s="214"/>
      <c r="V520" s="214"/>
      <c r="W520" s="214"/>
      <c r="X520" s="214"/>
      <c r="Y520" s="214"/>
      <c r="Z520" s="214"/>
      <c r="AA520" s="214"/>
      <c r="AB520" s="214"/>
      <c r="AC520" s="214"/>
      <c r="AD520" s="214"/>
      <c r="AE520" s="214"/>
      <c r="AF520" s="214"/>
      <c r="AG520" s="214"/>
      <c r="AH520" s="198"/>
      <c r="AI520" s="198"/>
      <c r="AJ520" s="198"/>
      <c r="AK520" s="198"/>
      <c r="AL520" s="198"/>
      <c r="AM520" s="198"/>
      <c r="AN520" s="13"/>
      <c r="AO520" s="219"/>
      <c r="AP520" s="220"/>
      <c r="AQ520" s="214"/>
      <c r="AR520" s="13"/>
      <c r="AS520" s="13"/>
      <c r="AT520" s="13"/>
    </row>
    <row r="521" spans="1:46" x14ac:dyDescent="0.25">
      <c r="A521" s="13"/>
      <c r="B521" s="13"/>
      <c r="C521" s="212"/>
      <c r="D521" s="213"/>
      <c r="E521" s="213"/>
      <c r="F521" s="213"/>
      <c r="G521" s="214"/>
      <c r="H521" s="215"/>
      <c r="I521" s="214"/>
      <c r="J521" s="214"/>
      <c r="K521" s="214"/>
      <c r="L521" s="214"/>
      <c r="M521" s="214"/>
      <c r="N521" s="214"/>
      <c r="O521" s="213"/>
      <c r="P521" s="214"/>
      <c r="Q521" s="214"/>
      <c r="R521" s="214"/>
      <c r="S521" s="218"/>
      <c r="T521" s="214"/>
      <c r="U521" s="214"/>
      <c r="V521" s="214"/>
      <c r="W521" s="214"/>
      <c r="X521" s="214"/>
      <c r="Y521" s="214"/>
      <c r="Z521" s="214"/>
      <c r="AA521" s="214"/>
      <c r="AB521" s="214"/>
      <c r="AC521" s="214"/>
      <c r="AD521" s="214"/>
      <c r="AE521" s="214"/>
      <c r="AF521" s="214"/>
      <c r="AG521" s="214"/>
      <c r="AH521" s="198"/>
      <c r="AI521" s="198"/>
      <c r="AJ521" s="198"/>
      <c r="AK521" s="198"/>
      <c r="AL521" s="198"/>
      <c r="AM521" s="198"/>
      <c r="AN521" s="13"/>
      <c r="AO521" s="219"/>
      <c r="AP521" s="220"/>
      <c r="AQ521" s="214"/>
      <c r="AR521" s="13"/>
      <c r="AS521" s="13"/>
      <c r="AT521" s="13"/>
    </row>
    <row r="522" spans="1:46" x14ac:dyDescent="0.25">
      <c r="A522" s="13"/>
      <c r="B522" s="13"/>
      <c r="C522" s="212"/>
      <c r="D522" s="213"/>
      <c r="E522" s="213"/>
      <c r="F522" s="213"/>
      <c r="G522" s="214"/>
      <c r="H522" s="215"/>
      <c r="I522" s="214"/>
      <c r="J522" s="214"/>
      <c r="K522" s="214"/>
      <c r="L522" s="214"/>
      <c r="M522" s="214"/>
      <c r="N522" s="214"/>
      <c r="O522" s="213"/>
      <c r="P522" s="214"/>
      <c r="Q522" s="214"/>
      <c r="R522" s="214"/>
      <c r="S522" s="218"/>
      <c r="T522" s="214"/>
      <c r="U522" s="214"/>
      <c r="V522" s="214"/>
      <c r="W522" s="214"/>
      <c r="X522" s="214"/>
      <c r="Y522" s="214"/>
      <c r="Z522" s="214"/>
      <c r="AA522" s="214"/>
      <c r="AB522" s="214"/>
      <c r="AC522" s="214"/>
      <c r="AD522" s="214"/>
      <c r="AE522" s="214"/>
      <c r="AF522" s="214"/>
      <c r="AG522" s="214"/>
      <c r="AH522" s="198"/>
      <c r="AI522" s="198"/>
      <c r="AJ522" s="198"/>
      <c r="AK522" s="198"/>
      <c r="AL522" s="198"/>
      <c r="AM522" s="198"/>
      <c r="AN522" s="13"/>
      <c r="AO522" s="219"/>
      <c r="AP522" s="220"/>
      <c r="AQ522" s="214"/>
      <c r="AR522" s="13"/>
      <c r="AS522" s="13"/>
      <c r="AT522" s="13"/>
    </row>
    <row r="523" spans="1:46" x14ac:dyDescent="0.25">
      <c r="A523" s="13"/>
      <c r="B523" s="13"/>
      <c r="C523" s="212"/>
      <c r="D523" s="213"/>
      <c r="E523" s="213"/>
      <c r="F523" s="213"/>
      <c r="G523" s="214"/>
      <c r="H523" s="215"/>
      <c r="I523" s="214"/>
      <c r="J523" s="214"/>
      <c r="K523" s="214"/>
      <c r="L523" s="214"/>
      <c r="M523" s="214"/>
      <c r="N523" s="214"/>
      <c r="O523" s="213"/>
      <c r="P523" s="214"/>
      <c r="Q523" s="214"/>
      <c r="R523" s="214"/>
      <c r="S523" s="218"/>
      <c r="T523" s="214"/>
      <c r="U523" s="214"/>
      <c r="V523" s="214"/>
      <c r="W523" s="214"/>
      <c r="X523" s="214"/>
      <c r="Y523" s="214"/>
      <c r="Z523" s="214"/>
      <c r="AA523" s="214"/>
      <c r="AB523" s="214"/>
      <c r="AC523" s="214"/>
      <c r="AD523" s="214"/>
      <c r="AE523" s="214"/>
      <c r="AF523" s="214"/>
      <c r="AG523" s="214"/>
      <c r="AH523" s="198"/>
      <c r="AI523" s="198"/>
      <c r="AJ523" s="198"/>
      <c r="AK523" s="198"/>
      <c r="AL523" s="198"/>
      <c r="AM523" s="198"/>
      <c r="AN523" s="13"/>
      <c r="AO523" s="219"/>
      <c r="AP523" s="220"/>
      <c r="AQ523" s="214"/>
      <c r="AR523" s="13"/>
      <c r="AS523" s="13"/>
      <c r="AT523" s="13"/>
    </row>
    <row r="524" spans="1:46" x14ac:dyDescent="0.25">
      <c r="A524" s="13"/>
      <c r="B524" s="13"/>
      <c r="C524" s="212"/>
      <c r="D524" s="213"/>
      <c r="E524" s="213"/>
      <c r="F524" s="213"/>
      <c r="G524" s="214"/>
      <c r="H524" s="215"/>
      <c r="I524" s="214"/>
      <c r="J524" s="214"/>
      <c r="K524" s="214"/>
      <c r="L524" s="214"/>
      <c r="M524" s="214"/>
      <c r="N524" s="214"/>
      <c r="O524" s="213"/>
      <c r="P524" s="214"/>
      <c r="Q524" s="214"/>
      <c r="R524" s="214"/>
      <c r="S524" s="218"/>
      <c r="T524" s="214"/>
      <c r="U524" s="214"/>
      <c r="V524" s="214"/>
      <c r="W524" s="214"/>
      <c r="X524" s="214"/>
      <c r="Y524" s="214"/>
      <c r="Z524" s="214"/>
      <c r="AA524" s="214"/>
      <c r="AB524" s="214"/>
      <c r="AC524" s="214"/>
      <c r="AD524" s="214"/>
      <c r="AE524" s="214"/>
      <c r="AF524" s="214"/>
      <c r="AG524" s="214"/>
      <c r="AH524" s="198"/>
      <c r="AI524" s="198"/>
      <c r="AJ524" s="198"/>
      <c r="AK524" s="198"/>
      <c r="AL524" s="198"/>
      <c r="AM524" s="198"/>
      <c r="AN524" s="13"/>
      <c r="AO524" s="219"/>
      <c r="AP524" s="220"/>
      <c r="AQ524" s="214"/>
      <c r="AR524" s="13"/>
      <c r="AS524" s="13"/>
      <c r="AT524" s="13"/>
    </row>
    <row r="525" spans="1:46" x14ac:dyDescent="0.25">
      <c r="A525" s="13"/>
      <c r="B525" s="13"/>
      <c r="C525" s="212"/>
      <c r="D525" s="213"/>
      <c r="E525" s="213"/>
      <c r="F525" s="213"/>
      <c r="G525" s="214"/>
      <c r="H525" s="215"/>
      <c r="I525" s="214"/>
      <c r="J525" s="214"/>
      <c r="K525" s="214"/>
      <c r="L525" s="214"/>
      <c r="M525" s="214"/>
      <c r="N525" s="214"/>
      <c r="O525" s="213"/>
      <c r="P525" s="214"/>
      <c r="Q525" s="214"/>
      <c r="R525" s="214"/>
      <c r="S525" s="218"/>
      <c r="T525" s="214"/>
      <c r="U525" s="214"/>
      <c r="V525" s="214"/>
      <c r="W525" s="214"/>
      <c r="X525" s="214"/>
      <c r="Y525" s="214"/>
      <c r="Z525" s="214"/>
      <c r="AA525" s="214"/>
      <c r="AB525" s="214"/>
      <c r="AC525" s="214"/>
      <c r="AD525" s="214"/>
      <c r="AE525" s="214"/>
      <c r="AF525" s="214"/>
      <c r="AG525" s="214"/>
      <c r="AH525" s="198"/>
      <c r="AI525" s="198"/>
      <c r="AJ525" s="198"/>
      <c r="AK525" s="198"/>
      <c r="AL525" s="198"/>
      <c r="AM525" s="198"/>
      <c r="AN525" s="13"/>
      <c r="AO525" s="219"/>
      <c r="AP525" s="220"/>
      <c r="AQ525" s="214"/>
      <c r="AR525" s="13"/>
      <c r="AS525" s="13"/>
      <c r="AT525" s="13"/>
    </row>
    <row r="526" spans="1:46" x14ac:dyDescent="0.25">
      <c r="A526" s="13"/>
      <c r="B526" s="13"/>
      <c r="C526" s="212"/>
      <c r="D526" s="213"/>
      <c r="E526" s="213"/>
      <c r="F526" s="213"/>
      <c r="G526" s="214"/>
      <c r="H526" s="215"/>
      <c r="I526" s="214"/>
      <c r="J526" s="214"/>
      <c r="K526" s="214"/>
      <c r="L526" s="214"/>
      <c r="M526" s="214"/>
      <c r="N526" s="214"/>
      <c r="O526" s="213"/>
      <c r="P526" s="214"/>
      <c r="Q526" s="214"/>
      <c r="R526" s="214"/>
      <c r="S526" s="218"/>
      <c r="T526" s="214"/>
      <c r="U526" s="214"/>
      <c r="V526" s="214"/>
      <c r="W526" s="214"/>
      <c r="X526" s="214"/>
      <c r="Y526" s="214"/>
      <c r="Z526" s="214"/>
      <c r="AA526" s="214"/>
      <c r="AB526" s="214"/>
      <c r="AC526" s="214"/>
      <c r="AD526" s="214"/>
      <c r="AE526" s="214"/>
      <c r="AF526" s="214"/>
      <c r="AG526" s="214"/>
      <c r="AH526" s="198"/>
      <c r="AI526" s="198"/>
      <c r="AJ526" s="198"/>
      <c r="AK526" s="198"/>
      <c r="AL526" s="198"/>
      <c r="AM526" s="198"/>
      <c r="AN526" s="13"/>
      <c r="AO526" s="219"/>
      <c r="AP526" s="220"/>
      <c r="AQ526" s="214"/>
      <c r="AR526" s="13"/>
      <c r="AS526" s="13"/>
      <c r="AT526" s="13"/>
    </row>
    <row r="527" spans="1:46" x14ac:dyDescent="0.25">
      <c r="A527" s="13"/>
      <c r="B527" s="13"/>
      <c r="C527" s="212"/>
      <c r="D527" s="213"/>
      <c r="E527" s="213"/>
      <c r="F527" s="213"/>
      <c r="G527" s="214"/>
      <c r="H527" s="215"/>
      <c r="I527" s="214"/>
      <c r="J527" s="214"/>
      <c r="K527" s="214"/>
      <c r="L527" s="214"/>
      <c r="M527" s="214"/>
      <c r="N527" s="214"/>
      <c r="O527" s="213"/>
      <c r="P527" s="214"/>
      <c r="Q527" s="214"/>
      <c r="R527" s="214"/>
      <c r="S527" s="218"/>
      <c r="T527" s="214"/>
      <c r="U527" s="214"/>
      <c r="V527" s="214"/>
      <c r="W527" s="214"/>
      <c r="X527" s="214"/>
      <c r="Y527" s="214"/>
      <c r="Z527" s="214"/>
      <c r="AA527" s="214"/>
      <c r="AB527" s="214"/>
      <c r="AC527" s="214"/>
      <c r="AD527" s="214"/>
      <c r="AE527" s="214"/>
      <c r="AF527" s="214"/>
      <c r="AG527" s="214"/>
      <c r="AH527" s="198"/>
      <c r="AI527" s="198"/>
      <c r="AJ527" s="198"/>
      <c r="AK527" s="198"/>
      <c r="AL527" s="198"/>
      <c r="AM527" s="198"/>
      <c r="AN527" s="13"/>
      <c r="AO527" s="219"/>
      <c r="AP527" s="220"/>
      <c r="AQ527" s="214"/>
      <c r="AR527" s="13"/>
      <c r="AS527" s="13"/>
      <c r="AT527" s="13"/>
    </row>
    <row r="528" spans="1:46" x14ac:dyDescent="0.25">
      <c r="A528" s="13"/>
      <c r="B528" s="13"/>
      <c r="C528" s="212"/>
      <c r="D528" s="213"/>
      <c r="E528" s="213"/>
      <c r="F528" s="213"/>
      <c r="G528" s="214"/>
      <c r="H528" s="215"/>
      <c r="I528" s="214"/>
      <c r="J528" s="214"/>
      <c r="K528" s="214"/>
      <c r="L528" s="214"/>
      <c r="M528" s="214"/>
      <c r="N528" s="214"/>
      <c r="O528" s="213"/>
      <c r="P528" s="214"/>
      <c r="Q528" s="214"/>
      <c r="R528" s="214"/>
      <c r="S528" s="218"/>
      <c r="T528" s="214"/>
      <c r="U528" s="214"/>
      <c r="V528" s="214"/>
      <c r="W528" s="214"/>
      <c r="X528" s="214"/>
      <c r="Y528" s="214"/>
      <c r="Z528" s="214"/>
      <c r="AA528" s="214"/>
      <c r="AB528" s="214"/>
      <c r="AC528" s="214"/>
      <c r="AD528" s="214"/>
      <c r="AE528" s="214"/>
      <c r="AF528" s="214"/>
      <c r="AG528" s="214"/>
      <c r="AH528" s="198"/>
      <c r="AI528" s="198"/>
      <c r="AJ528" s="198"/>
      <c r="AK528" s="198"/>
      <c r="AL528" s="198"/>
      <c r="AM528" s="198"/>
      <c r="AN528" s="13"/>
      <c r="AO528" s="219"/>
      <c r="AP528" s="220"/>
      <c r="AQ528" s="214"/>
      <c r="AR528" s="13"/>
      <c r="AS528" s="13"/>
      <c r="AT528" s="13"/>
    </row>
    <row r="529" spans="1:46" x14ac:dyDescent="0.25">
      <c r="A529" s="13"/>
      <c r="B529" s="13"/>
      <c r="C529" s="212"/>
      <c r="D529" s="213"/>
      <c r="E529" s="213"/>
      <c r="F529" s="213"/>
      <c r="G529" s="214"/>
      <c r="H529" s="215"/>
      <c r="I529" s="214"/>
      <c r="J529" s="214"/>
      <c r="K529" s="214"/>
      <c r="L529" s="214"/>
      <c r="M529" s="214"/>
      <c r="N529" s="214"/>
      <c r="O529" s="213"/>
      <c r="P529" s="214"/>
      <c r="Q529" s="214"/>
      <c r="R529" s="214"/>
      <c r="S529" s="218"/>
      <c r="T529" s="214"/>
      <c r="U529" s="214"/>
      <c r="V529" s="214"/>
      <c r="W529" s="214"/>
      <c r="X529" s="214"/>
      <c r="Y529" s="214"/>
      <c r="Z529" s="214"/>
      <c r="AA529" s="214"/>
      <c r="AB529" s="214"/>
      <c r="AC529" s="214"/>
      <c r="AD529" s="214"/>
      <c r="AE529" s="214"/>
      <c r="AF529" s="214"/>
      <c r="AG529" s="214"/>
      <c r="AH529" s="198"/>
      <c r="AI529" s="198"/>
      <c r="AJ529" s="198"/>
      <c r="AK529" s="198"/>
      <c r="AL529" s="198"/>
      <c r="AM529" s="198"/>
      <c r="AN529" s="13"/>
      <c r="AO529" s="219"/>
      <c r="AP529" s="220"/>
      <c r="AQ529" s="214"/>
      <c r="AR529" s="13"/>
      <c r="AS529" s="13"/>
      <c r="AT529" s="13"/>
    </row>
    <row r="530" spans="1:46" x14ac:dyDescent="0.25">
      <c r="A530" s="13"/>
      <c r="B530" s="13"/>
      <c r="C530" s="212"/>
      <c r="D530" s="213"/>
      <c r="E530" s="213"/>
      <c r="F530" s="213"/>
      <c r="G530" s="214"/>
      <c r="H530" s="215"/>
      <c r="I530" s="214"/>
      <c r="J530" s="214"/>
      <c r="K530" s="214"/>
      <c r="L530" s="214"/>
      <c r="M530" s="214"/>
      <c r="N530" s="214"/>
      <c r="O530" s="213"/>
      <c r="P530" s="214"/>
      <c r="Q530" s="214"/>
      <c r="R530" s="214"/>
      <c r="S530" s="218"/>
      <c r="T530" s="214"/>
      <c r="U530" s="214"/>
      <c r="V530" s="214"/>
      <c r="W530" s="214"/>
      <c r="X530" s="214"/>
      <c r="Y530" s="214"/>
      <c r="Z530" s="214"/>
      <c r="AA530" s="214"/>
      <c r="AB530" s="214"/>
      <c r="AC530" s="214"/>
      <c r="AD530" s="214"/>
      <c r="AE530" s="214"/>
      <c r="AF530" s="214"/>
      <c r="AG530" s="214"/>
      <c r="AH530" s="198"/>
      <c r="AI530" s="198"/>
      <c r="AJ530" s="198"/>
      <c r="AK530" s="198"/>
      <c r="AL530" s="198"/>
      <c r="AM530" s="198"/>
      <c r="AN530" s="13"/>
      <c r="AO530" s="219"/>
      <c r="AP530" s="220"/>
      <c r="AQ530" s="214"/>
      <c r="AR530" s="13"/>
      <c r="AS530" s="13"/>
      <c r="AT530" s="13"/>
    </row>
    <row r="531" spans="1:46" x14ac:dyDescent="0.25">
      <c r="A531" s="13"/>
      <c r="B531" s="13"/>
      <c r="C531" s="212"/>
      <c r="D531" s="213"/>
      <c r="E531" s="213"/>
      <c r="F531" s="213"/>
      <c r="G531" s="214"/>
      <c r="H531" s="215"/>
      <c r="I531" s="214"/>
      <c r="J531" s="214"/>
      <c r="K531" s="214"/>
      <c r="L531" s="214"/>
      <c r="M531" s="214"/>
      <c r="N531" s="214"/>
      <c r="O531" s="213"/>
      <c r="P531" s="214"/>
      <c r="Q531" s="214"/>
      <c r="R531" s="214"/>
      <c r="S531" s="218"/>
      <c r="T531" s="214"/>
      <c r="U531" s="214"/>
      <c r="V531" s="214"/>
      <c r="W531" s="214"/>
      <c r="X531" s="214"/>
      <c r="Y531" s="214"/>
      <c r="Z531" s="214"/>
      <c r="AA531" s="214"/>
      <c r="AB531" s="214"/>
      <c r="AC531" s="214"/>
      <c r="AD531" s="214"/>
      <c r="AE531" s="214"/>
      <c r="AF531" s="214"/>
      <c r="AG531" s="214"/>
      <c r="AH531" s="198"/>
      <c r="AI531" s="198"/>
      <c r="AJ531" s="198"/>
      <c r="AK531" s="198"/>
      <c r="AL531" s="198"/>
      <c r="AM531" s="198"/>
      <c r="AN531" s="13"/>
      <c r="AO531" s="219"/>
      <c r="AP531" s="220"/>
      <c r="AQ531" s="214"/>
      <c r="AR531" s="13"/>
      <c r="AS531" s="13"/>
      <c r="AT531" s="13"/>
    </row>
    <row r="532" spans="1:46" x14ac:dyDescent="0.25">
      <c r="A532" s="13"/>
      <c r="B532" s="13"/>
      <c r="C532" s="212"/>
      <c r="D532" s="213"/>
      <c r="E532" s="213"/>
      <c r="F532" s="213"/>
      <c r="G532" s="214"/>
      <c r="H532" s="215"/>
      <c r="I532" s="214"/>
      <c r="J532" s="214"/>
      <c r="K532" s="214"/>
      <c r="L532" s="214"/>
      <c r="M532" s="214"/>
      <c r="N532" s="214"/>
      <c r="O532" s="213"/>
      <c r="P532" s="214"/>
      <c r="Q532" s="214"/>
      <c r="R532" s="214"/>
      <c r="S532" s="218"/>
      <c r="T532" s="214"/>
      <c r="U532" s="214"/>
      <c r="V532" s="214"/>
      <c r="W532" s="214"/>
      <c r="X532" s="214"/>
      <c r="Y532" s="214"/>
      <c r="Z532" s="214"/>
      <c r="AA532" s="214"/>
      <c r="AB532" s="214"/>
      <c r="AC532" s="214"/>
      <c r="AD532" s="214"/>
      <c r="AE532" s="214"/>
      <c r="AF532" s="214"/>
      <c r="AG532" s="214"/>
      <c r="AH532" s="198"/>
      <c r="AI532" s="198"/>
      <c r="AJ532" s="198"/>
      <c r="AK532" s="198"/>
      <c r="AL532" s="198"/>
      <c r="AM532" s="198"/>
      <c r="AN532" s="13"/>
      <c r="AO532" s="219"/>
      <c r="AP532" s="220"/>
      <c r="AQ532" s="214"/>
      <c r="AR532" s="13"/>
      <c r="AS532" s="13"/>
      <c r="AT532" s="13"/>
    </row>
    <row r="533" spans="1:46" x14ac:dyDescent="0.25">
      <c r="A533" s="13"/>
      <c r="B533" s="13"/>
      <c r="C533" s="212"/>
      <c r="D533" s="213"/>
      <c r="E533" s="213"/>
      <c r="F533" s="213"/>
      <c r="G533" s="214"/>
      <c r="H533" s="215"/>
      <c r="I533" s="214"/>
      <c r="J533" s="214"/>
      <c r="K533" s="214"/>
      <c r="L533" s="214"/>
      <c r="M533" s="214"/>
      <c r="N533" s="214"/>
      <c r="O533" s="213"/>
      <c r="P533" s="214"/>
      <c r="Q533" s="214"/>
      <c r="R533" s="214"/>
      <c r="S533" s="218"/>
      <c r="T533" s="214"/>
      <c r="U533" s="214"/>
      <c r="V533" s="214"/>
      <c r="W533" s="214"/>
      <c r="X533" s="214"/>
      <c r="Y533" s="214"/>
      <c r="Z533" s="214"/>
      <c r="AA533" s="214"/>
      <c r="AB533" s="214"/>
      <c r="AC533" s="214"/>
      <c r="AD533" s="214"/>
      <c r="AE533" s="214"/>
      <c r="AF533" s="214"/>
      <c r="AG533" s="214"/>
      <c r="AH533" s="198"/>
      <c r="AI533" s="198"/>
      <c r="AJ533" s="198"/>
      <c r="AK533" s="198"/>
      <c r="AL533" s="198"/>
      <c r="AM533" s="198"/>
      <c r="AN533" s="13"/>
      <c r="AO533" s="219"/>
      <c r="AP533" s="220"/>
      <c r="AQ533" s="214"/>
      <c r="AR533" s="13"/>
      <c r="AS533" s="13"/>
      <c r="AT533" s="13"/>
    </row>
    <row r="534" spans="1:46" x14ac:dyDescent="0.25">
      <c r="A534" s="13"/>
      <c r="B534" s="13"/>
      <c r="C534" s="212"/>
      <c r="D534" s="213"/>
      <c r="E534" s="213"/>
      <c r="F534" s="213"/>
      <c r="G534" s="214"/>
      <c r="H534" s="215"/>
      <c r="I534" s="214"/>
      <c r="J534" s="214"/>
      <c r="K534" s="214"/>
      <c r="L534" s="214"/>
      <c r="M534" s="214"/>
      <c r="N534" s="214"/>
      <c r="O534" s="213"/>
      <c r="P534" s="214"/>
      <c r="Q534" s="214"/>
      <c r="R534" s="214"/>
      <c r="S534" s="218"/>
      <c r="T534" s="214"/>
      <c r="U534" s="214"/>
      <c r="V534" s="214"/>
      <c r="W534" s="214"/>
      <c r="X534" s="214"/>
      <c r="Y534" s="214"/>
      <c r="Z534" s="214"/>
      <c r="AA534" s="214"/>
      <c r="AB534" s="214"/>
      <c r="AC534" s="214"/>
      <c r="AD534" s="214"/>
      <c r="AE534" s="214"/>
      <c r="AF534" s="214"/>
      <c r="AG534" s="214"/>
      <c r="AH534" s="198"/>
      <c r="AI534" s="198"/>
      <c r="AJ534" s="198"/>
      <c r="AK534" s="198"/>
      <c r="AL534" s="198"/>
      <c r="AM534" s="198"/>
      <c r="AN534" s="13"/>
      <c r="AO534" s="219"/>
      <c r="AP534" s="220"/>
      <c r="AQ534" s="214"/>
      <c r="AR534" s="13"/>
      <c r="AS534" s="13"/>
      <c r="AT534" s="13"/>
    </row>
    <row r="535" spans="1:46" x14ac:dyDescent="0.25">
      <c r="A535" s="13"/>
      <c r="B535" s="13"/>
      <c r="C535" s="212"/>
      <c r="D535" s="213"/>
      <c r="E535" s="213"/>
      <c r="F535" s="213"/>
      <c r="G535" s="214"/>
      <c r="H535" s="215"/>
      <c r="I535" s="214"/>
      <c r="J535" s="214"/>
      <c r="K535" s="214"/>
      <c r="L535" s="214"/>
      <c r="M535" s="214"/>
      <c r="N535" s="214"/>
      <c r="O535" s="213"/>
      <c r="P535" s="214"/>
      <c r="Q535" s="214"/>
      <c r="R535" s="214"/>
      <c r="S535" s="218"/>
      <c r="T535" s="214"/>
      <c r="U535" s="214"/>
      <c r="V535" s="214"/>
      <c r="W535" s="214"/>
      <c r="X535" s="214"/>
      <c r="Y535" s="214"/>
      <c r="Z535" s="214"/>
      <c r="AA535" s="214"/>
      <c r="AB535" s="214"/>
      <c r="AC535" s="214"/>
      <c r="AD535" s="214"/>
      <c r="AE535" s="214"/>
      <c r="AF535" s="214"/>
      <c r="AG535" s="214"/>
      <c r="AH535" s="198"/>
      <c r="AI535" s="198"/>
      <c r="AJ535" s="198"/>
      <c r="AK535" s="198"/>
      <c r="AL535" s="198"/>
      <c r="AM535" s="198"/>
      <c r="AN535" s="13"/>
      <c r="AO535" s="219"/>
      <c r="AP535" s="220"/>
      <c r="AQ535" s="214"/>
      <c r="AR535" s="13"/>
      <c r="AS535" s="13"/>
      <c r="AT535" s="13"/>
    </row>
    <row r="536" spans="1:46" x14ac:dyDescent="0.25">
      <c r="A536" s="13"/>
      <c r="B536" s="13"/>
      <c r="C536" s="212"/>
      <c r="D536" s="213"/>
      <c r="E536" s="213"/>
      <c r="F536" s="213"/>
      <c r="G536" s="214"/>
      <c r="H536" s="215"/>
      <c r="I536" s="214"/>
      <c r="J536" s="214"/>
      <c r="K536" s="214"/>
      <c r="L536" s="214"/>
      <c r="M536" s="214"/>
      <c r="N536" s="214"/>
      <c r="O536" s="213"/>
      <c r="P536" s="214"/>
      <c r="Q536" s="214"/>
      <c r="R536" s="214"/>
      <c r="S536" s="218"/>
      <c r="T536" s="214"/>
      <c r="U536" s="214"/>
      <c r="V536" s="214"/>
      <c r="W536" s="214"/>
      <c r="X536" s="214"/>
      <c r="Y536" s="214"/>
      <c r="Z536" s="214"/>
      <c r="AA536" s="214"/>
      <c r="AB536" s="214"/>
      <c r="AC536" s="214"/>
      <c r="AD536" s="214"/>
      <c r="AE536" s="214"/>
      <c r="AF536" s="214"/>
      <c r="AG536" s="214"/>
      <c r="AH536" s="198"/>
      <c r="AI536" s="198"/>
      <c r="AJ536" s="198"/>
      <c r="AK536" s="198"/>
      <c r="AL536" s="198"/>
      <c r="AM536" s="198"/>
      <c r="AN536" s="13"/>
      <c r="AO536" s="219"/>
      <c r="AP536" s="220"/>
      <c r="AQ536" s="214"/>
      <c r="AR536" s="13"/>
      <c r="AS536" s="13"/>
      <c r="AT536" s="13"/>
    </row>
    <row r="537" spans="1:46" x14ac:dyDescent="0.25">
      <c r="A537" s="13"/>
      <c r="B537" s="13"/>
      <c r="C537" s="212"/>
      <c r="D537" s="213"/>
      <c r="E537" s="213"/>
      <c r="F537" s="213"/>
      <c r="G537" s="214"/>
      <c r="H537" s="215"/>
      <c r="I537" s="214"/>
      <c r="J537" s="214"/>
      <c r="K537" s="214"/>
      <c r="L537" s="214"/>
      <c r="M537" s="214"/>
      <c r="N537" s="214"/>
      <c r="O537" s="213"/>
      <c r="P537" s="214"/>
      <c r="Q537" s="214"/>
      <c r="R537" s="214"/>
      <c r="S537" s="218"/>
      <c r="T537" s="214"/>
      <c r="U537" s="214"/>
      <c r="V537" s="214"/>
      <c r="W537" s="214"/>
      <c r="X537" s="214"/>
      <c r="Y537" s="214"/>
      <c r="Z537" s="214"/>
      <c r="AA537" s="214"/>
      <c r="AB537" s="214"/>
      <c r="AC537" s="214"/>
      <c r="AD537" s="214"/>
      <c r="AE537" s="214"/>
      <c r="AF537" s="214"/>
      <c r="AG537" s="214"/>
      <c r="AH537" s="198"/>
      <c r="AI537" s="198"/>
      <c r="AJ537" s="198"/>
      <c r="AK537" s="198"/>
      <c r="AL537" s="198"/>
      <c r="AM537" s="198"/>
      <c r="AN537" s="13"/>
      <c r="AO537" s="219"/>
      <c r="AP537" s="220"/>
      <c r="AQ537" s="214"/>
      <c r="AR537" s="13"/>
      <c r="AS537" s="13"/>
      <c r="AT537" s="13"/>
    </row>
    <row r="538" spans="1:46" x14ac:dyDescent="0.25">
      <c r="A538" s="13"/>
      <c r="B538" s="13"/>
      <c r="C538" s="212"/>
      <c r="D538" s="213"/>
      <c r="E538" s="213"/>
      <c r="F538" s="213"/>
      <c r="G538" s="214"/>
      <c r="H538" s="215"/>
      <c r="I538" s="214"/>
      <c r="J538" s="214"/>
      <c r="K538" s="214"/>
      <c r="L538" s="214"/>
      <c r="M538" s="214"/>
      <c r="N538" s="214"/>
      <c r="O538" s="213"/>
      <c r="P538" s="214"/>
      <c r="Q538" s="214"/>
      <c r="R538" s="214"/>
      <c r="S538" s="218"/>
      <c r="T538" s="214"/>
      <c r="U538" s="214"/>
      <c r="V538" s="214"/>
      <c r="W538" s="214"/>
      <c r="X538" s="214"/>
      <c r="Y538" s="214"/>
      <c r="Z538" s="214"/>
      <c r="AA538" s="214"/>
      <c r="AB538" s="214"/>
      <c r="AC538" s="214"/>
      <c r="AD538" s="214"/>
      <c r="AE538" s="214"/>
      <c r="AF538" s="214"/>
      <c r="AG538" s="214"/>
      <c r="AH538" s="198"/>
      <c r="AI538" s="198"/>
      <c r="AJ538" s="198"/>
      <c r="AK538" s="198"/>
      <c r="AL538" s="198"/>
      <c r="AM538" s="198"/>
      <c r="AN538" s="13"/>
      <c r="AO538" s="219"/>
      <c r="AP538" s="220"/>
      <c r="AQ538" s="214"/>
      <c r="AR538" s="13"/>
      <c r="AS538" s="13"/>
      <c r="AT538" s="13"/>
    </row>
    <row r="539" spans="1:46" x14ac:dyDescent="0.25">
      <c r="A539" s="13"/>
      <c r="B539" s="13"/>
      <c r="C539" s="212"/>
      <c r="D539" s="213"/>
      <c r="E539" s="213"/>
      <c r="F539" s="213"/>
      <c r="G539" s="214"/>
      <c r="H539" s="215"/>
      <c r="I539" s="214"/>
      <c r="J539" s="214"/>
      <c r="K539" s="214"/>
      <c r="L539" s="214"/>
      <c r="M539" s="214"/>
      <c r="N539" s="214"/>
      <c r="O539" s="213"/>
      <c r="P539" s="214"/>
      <c r="Q539" s="214"/>
      <c r="R539" s="214"/>
      <c r="S539" s="218"/>
      <c r="T539" s="214"/>
      <c r="U539" s="214"/>
      <c r="V539" s="214"/>
      <c r="W539" s="214"/>
      <c r="X539" s="214"/>
      <c r="Y539" s="214"/>
      <c r="Z539" s="214"/>
      <c r="AA539" s="214"/>
      <c r="AB539" s="214"/>
      <c r="AC539" s="214"/>
      <c r="AD539" s="214"/>
      <c r="AE539" s="214"/>
      <c r="AF539" s="214"/>
      <c r="AG539" s="214"/>
      <c r="AH539" s="198"/>
      <c r="AI539" s="198"/>
      <c r="AJ539" s="198"/>
      <c r="AK539" s="198"/>
      <c r="AL539" s="198"/>
      <c r="AM539" s="198"/>
      <c r="AN539" s="13"/>
      <c r="AO539" s="219"/>
      <c r="AP539" s="220"/>
      <c r="AQ539" s="214"/>
      <c r="AR539" s="13"/>
      <c r="AS539" s="13"/>
      <c r="AT539" s="13"/>
    </row>
    <row r="540" spans="1:46" x14ac:dyDescent="0.25">
      <c r="A540" s="13"/>
      <c r="B540" s="13"/>
      <c r="C540" s="212"/>
      <c r="D540" s="213"/>
      <c r="E540" s="213"/>
      <c r="F540" s="213"/>
      <c r="G540" s="214"/>
      <c r="H540" s="215"/>
      <c r="I540" s="214"/>
      <c r="J540" s="214"/>
      <c r="K540" s="214"/>
      <c r="L540" s="214"/>
      <c r="M540" s="214"/>
      <c r="N540" s="214"/>
      <c r="O540" s="213"/>
      <c r="P540" s="214"/>
      <c r="Q540" s="214"/>
      <c r="R540" s="214"/>
      <c r="S540" s="218"/>
      <c r="T540" s="214"/>
      <c r="U540" s="214"/>
      <c r="V540" s="214"/>
      <c r="W540" s="214"/>
      <c r="X540" s="214"/>
      <c r="Y540" s="214"/>
      <c r="Z540" s="214"/>
      <c r="AA540" s="214"/>
      <c r="AB540" s="214"/>
      <c r="AC540" s="214"/>
      <c r="AD540" s="214"/>
      <c r="AE540" s="214"/>
      <c r="AF540" s="214"/>
      <c r="AG540" s="214"/>
      <c r="AH540" s="198"/>
      <c r="AI540" s="198"/>
      <c r="AJ540" s="198"/>
      <c r="AK540" s="198"/>
      <c r="AL540" s="198"/>
      <c r="AM540" s="198"/>
      <c r="AN540" s="13"/>
      <c r="AO540" s="219"/>
      <c r="AP540" s="220"/>
      <c r="AQ540" s="214"/>
      <c r="AR540" s="13"/>
      <c r="AS540" s="13"/>
      <c r="AT540" s="13"/>
    </row>
    <row r="541" spans="1:46" x14ac:dyDescent="0.25">
      <c r="A541" s="13"/>
      <c r="B541" s="13"/>
      <c r="C541" s="212"/>
      <c r="D541" s="213"/>
      <c r="E541" s="213"/>
      <c r="F541" s="213"/>
      <c r="G541" s="214"/>
      <c r="H541" s="215"/>
      <c r="I541" s="214"/>
      <c r="J541" s="214"/>
      <c r="K541" s="214"/>
      <c r="L541" s="214"/>
      <c r="M541" s="214"/>
      <c r="N541" s="214"/>
      <c r="O541" s="213"/>
      <c r="P541" s="214"/>
      <c r="Q541" s="214"/>
      <c r="R541" s="214"/>
      <c r="S541" s="218"/>
      <c r="T541" s="214"/>
      <c r="U541" s="214"/>
      <c r="V541" s="214"/>
      <c r="W541" s="214"/>
      <c r="X541" s="214"/>
      <c r="Y541" s="214"/>
      <c r="Z541" s="214"/>
      <c r="AA541" s="214"/>
      <c r="AB541" s="214"/>
      <c r="AC541" s="214"/>
      <c r="AD541" s="214"/>
      <c r="AE541" s="214"/>
      <c r="AF541" s="214"/>
      <c r="AG541" s="214"/>
      <c r="AH541" s="198"/>
      <c r="AI541" s="198"/>
      <c r="AJ541" s="198"/>
      <c r="AK541" s="198"/>
      <c r="AL541" s="198"/>
      <c r="AM541" s="198"/>
      <c r="AN541" s="13"/>
      <c r="AO541" s="219"/>
      <c r="AP541" s="220"/>
      <c r="AQ541" s="214"/>
      <c r="AR541" s="13"/>
      <c r="AS541" s="13"/>
      <c r="AT541" s="13"/>
    </row>
    <row r="542" spans="1:46" x14ac:dyDescent="0.25">
      <c r="A542" s="13"/>
      <c r="B542" s="13"/>
      <c r="C542" s="212"/>
      <c r="D542" s="213"/>
      <c r="E542" s="213"/>
      <c r="F542" s="213"/>
      <c r="G542" s="214"/>
      <c r="H542" s="215"/>
      <c r="I542" s="214"/>
      <c r="J542" s="214"/>
      <c r="K542" s="214"/>
      <c r="L542" s="214"/>
      <c r="M542" s="214"/>
      <c r="N542" s="214"/>
      <c r="O542" s="213"/>
      <c r="P542" s="214"/>
      <c r="Q542" s="214"/>
      <c r="R542" s="214"/>
      <c r="S542" s="218"/>
      <c r="T542" s="214"/>
      <c r="U542" s="214"/>
      <c r="V542" s="214"/>
      <c r="W542" s="214"/>
      <c r="X542" s="214"/>
      <c r="Y542" s="214"/>
      <c r="Z542" s="214"/>
      <c r="AA542" s="214"/>
      <c r="AB542" s="214"/>
      <c r="AC542" s="214"/>
      <c r="AD542" s="214"/>
      <c r="AE542" s="214"/>
      <c r="AF542" s="214"/>
      <c r="AG542" s="214"/>
      <c r="AH542" s="198"/>
      <c r="AI542" s="198"/>
      <c r="AJ542" s="198"/>
      <c r="AK542" s="198"/>
      <c r="AL542" s="198"/>
      <c r="AM542" s="198"/>
      <c r="AN542" s="13"/>
      <c r="AO542" s="219"/>
      <c r="AP542" s="220"/>
      <c r="AQ542" s="214"/>
      <c r="AR542" s="13"/>
      <c r="AS542" s="13"/>
      <c r="AT542" s="13"/>
    </row>
    <row r="543" spans="1:46" x14ac:dyDescent="0.25">
      <c r="A543" s="13"/>
      <c r="B543" s="13"/>
      <c r="C543" s="212"/>
      <c r="D543" s="213"/>
      <c r="E543" s="213"/>
      <c r="F543" s="213"/>
      <c r="G543" s="214"/>
      <c r="H543" s="215"/>
      <c r="I543" s="214"/>
      <c r="J543" s="214"/>
      <c r="K543" s="214"/>
      <c r="L543" s="214"/>
      <c r="M543" s="214"/>
      <c r="N543" s="214"/>
      <c r="O543" s="213"/>
      <c r="P543" s="214"/>
      <c r="Q543" s="214"/>
      <c r="R543" s="214"/>
      <c r="S543" s="218"/>
      <c r="T543" s="214"/>
      <c r="U543" s="214"/>
      <c r="V543" s="214"/>
      <c r="W543" s="214"/>
      <c r="X543" s="214"/>
      <c r="Y543" s="214"/>
      <c r="Z543" s="214"/>
      <c r="AA543" s="214"/>
      <c r="AB543" s="214"/>
      <c r="AC543" s="214"/>
      <c r="AD543" s="214"/>
      <c r="AE543" s="214"/>
      <c r="AF543" s="214"/>
      <c r="AG543" s="214"/>
      <c r="AH543" s="198"/>
      <c r="AI543" s="198"/>
      <c r="AJ543" s="198"/>
      <c r="AK543" s="198"/>
      <c r="AL543" s="198"/>
      <c r="AM543" s="198"/>
      <c r="AN543" s="13"/>
      <c r="AO543" s="219"/>
      <c r="AP543" s="220"/>
      <c r="AQ543" s="214"/>
      <c r="AR543" s="13"/>
      <c r="AS543" s="13"/>
      <c r="AT543" s="13"/>
    </row>
    <row r="544" spans="1:46" x14ac:dyDescent="0.25">
      <c r="A544" s="13"/>
      <c r="B544" s="13"/>
      <c r="C544" s="212"/>
      <c r="D544" s="213"/>
      <c r="E544" s="213"/>
      <c r="F544" s="213"/>
      <c r="G544" s="214"/>
      <c r="H544" s="215"/>
      <c r="I544" s="214"/>
      <c r="J544" s="214"/>
      <c r="K544" s="214"/>
      <c r="L544" s="214"/>
      <c r="M544" s="214"/>
      <c r="N544" s="214"/>
      <c r="O544" s="213"/>
      <c r="P544" s="214"/>
      <c r="Q544" s="214"/>
      <c r="R544" s="214"/>
      <c r="S544" s="218"/>
      <c r="T544" s="214"/>
      <c r="U544" s="214"/>
      <c r="V544" s="214"/>
      <c r="W544" s="214"/>
      <c r="X544" s="214"/>
      <c r="Y544" s="214"/>
      <c r="Z544" s="214"/>
      <c r="AA544" s="214"/>
      <c r="AB544" s="214"/>
      <c r="AC544" s="214"/>
      <c r="AD544" s="214"/>
      <c r="AE544" s="214"/>
      <c r="AF544" s="214"/>
      <c r="AG544" s="214"/>
      <c r="AH544" s="198"/>
      <c r="AI544" s="198"/>
      <c r="AJ544" s="198"/>
      <c r="AK544" s="198"/>
      <c r="AL544" s="198"/>
      <c r="AM544" s="198"/>
      <c r="AN544" s="13"/>
      <c r="AO544" s="219"/>
      <c r="AP544" s="220"/>
      <c r="AQ544" s="214"/>
      <c r="AR544" s="13"/>
      <c r="AS544" s="13"/>
      <c r="AT544" s="13"/>
    </row>
    <row r="545" spans="1:46" x14ac:dyDescent="0.25">
      <c r="A545" s="13"/>
      <c r="B545" s="13"/>
      <c r="C545" s="212"/>
      <c r="D545" s="213"/>
      <c r="E545" s="213"/>
      <c r="F545" s="213"/>
      <c r="G545" s="214"/>
      <c r="H545" s="215"/>
      <c r="I545" s="214"/>
      <c r="J545" s="214"/>
      <c r="K545" s="214"/>
      <c r="L545" s="214"/>
      <c r="M545" s="214"/>
      <c r="N545" s="214"/>
      <c r="O545" s="213"/>
      <c r="P545" s="214"/>
      <c r="Q545" s="214"/>
      <c r="R545" s="214"/>
      <c r="S545" s="218"/>
      <c r="T545" s="214"/>
      <c r="U545" s="214"/>
      <c r="V545" s="214"/>
      <c r="W545" s="214"/>
      <c r="X545" s="214"/>
      <c r="Y545" s="214"/>
      <c r="Z545" s="214"/>
      <c r="AA545" s="214"/>
      <c r="AB545" s="214"/>
      <c r="AC545" s="214"/>
      <c r="AD545" s="214"/>
      <c r="AE545" s="214"/>
      <c r="AF545" s="214"/>
      <c r="AG545" s="214"/>
      <c r="AH545" s="198"/>
      <c r="AI545" s="198"/>
      <c r="AJ545" s="198"/>
      <c r="AK545" s="198"/>
      <c r="AL545" s="198"/>
      <c r="AM545" s="198"/>
      <c r="AN545" s="13"/>
      <c r="AO545" s="219"/>
      <c r="AP545" s="220"/>
      <c r="AQ545" s="214"/>
      <c r="AR545" s="13"/>
      <c r="AS545" s="13"/>
      <c r="AT545" s="13"/>
    </row>
    <row r="546" spans="1:46" x14ac:dyDescent="0.25">
      <c r="A546" s="13"/>
      <c r="B546" s="13"/>
      <c r="C546" s="212"/>
      <c r="D546" s="213"/>
      <c r="E546" s="213"/>
      <c r="F546" s="213"/>
      <c r="G546" s="214"/>
      <c r="H546" s="215"/>
      <c r="I546" s="214"/>
      <c r="J546" s="214"/>
      <c r="K546" s="214"/>
      <c r="L546" s="214"/>
      <c r="M546" s="214"/>
      <c r="N546" s="214"/>
      <c r="O546" s="213"/>
      <c r="P546" s="214"/>
      <c r="Q546" s="214"/>
      <c r="R546" s="214"/>
      <c r="S546" s="218"/>
      <c r="T546" s="214"/>
      <c r="U546" s="214"/>
      <c r="V546" s="214"/>
      <c r="W546" s="214"/>
      <c r="X546" s="214"/>
      <c r="Y546" s="214"/>
      <c r="Z546" s="214"/>
      <c r="AA546" s="214"/>
      <c r="AB546" s="214"/>
      <c r="AC546" s="214"/>
      <c r="AD546" s="214"/>
      <c r="AE546" s="214"/>
      <c r="AF546" s="214"/>
      <c r="AG546" s="214"/>
      <c r="AH546" s="198"/>
      <c r="AI546" s="198"/>
      <c r="AJ546" s="198"/>
      <c r="AK546" s="198"/>
      <c r="AL546" s="198"/>
      <c r="AM546" s="198"/>
      <c r="AN546" s="13"/>
      <c r="AO546" s="219"/>
      <c r="AP546" s="220"/>
      <c r="AQ546" s="214"/>
      <c r="AR546" s="13"/>
      <c r="AS546" s="13"/>
      <c r="AT546" s="13"/>
    </row>
    <row r="547" spans="1:46" x14ac:dyDescent="0.25">
      <c r="A547" s="13"/>
      <c r="B547" s="13"/>
      <c r="C547" s="212"/>
      <c r="D547" s="213"/>
      <c r="E547" s="213"/>
      <c r="F547" s="213"/>
      <c r="G547" s="214"/>
      <c r="H547" s="215"/>
      <c r="I547" s="214"/>
      <c r="J547" s="214"/>
      <c r="K547" s="214"/>
      <c r="L547" s="214"/>
      <c r="M547" s="214"/>
      <c r="N547" s="214"/>
      <c r="O547" s="213"/>
      <c r="P547" s="214"/>
      <c r="Q547" s="214"/>
      <c r="R547" s="214"/>
      <c r="S547" s="218"/>
      <c r="T547" s="214"/>
      <c r="U547" s="214"/>
      <c r="V547" s="214"/>
      <c r="W547" s="214"/>
      <c r="X547" s="214"/>
      <c r="Y547" s="214"/>
      <c r="Z547" s="214"/>
      <c r="AA547" s="214"/>
      <c r="AB547" s="214"/>
      <c r="AC547" s="214"/>
      <c r="AD547" s="214"/>
      <c r="AE547" s="214"/>
      <c r="AF547" s="214"/>
      <c r="AG547" s="214"/>
      <c r="AH547" s="198"/>
      <c r="AI547" s="198"/>
      <c r="AJ547" s="198"/>
      <c r="AK547" s="198"/>
      <c r="AL547" s="198"/>
      <c r="AM547" s="198"/>
      <c r="AN547" s="13"/>
      <c r="AO547" s="219"/>
      <c r="AP547" s="220"/>
      <c r="AQ547" s="214"/>
      <c r="AR547" s="13"/>
      <c r="AS547" s="13"/>
      <c r="AT547" s="13"/>
    </row>
    <row r="548" spans="1:46" x14ac:dyDescent="0.25">
      <c r="A548" s="13"/>
      <c r="B548" s="13"/>
      <c r="C548" s="212"/>
      <c r="D548" s="213"/>
      <c r="E548" s="213"/>
      <c r="F548" s="213"/>
      <c r="G548" s="214"/>
      <c r="H548" s="215"/>
      <c r="I548" s="214"/>
      <c r="J548" s="214"/>
      <c r="K548" s="214"/>
      <c r="L548" s="214"/>
      <c r="M548" s="214"/>
      <c r="N548" s="214"/>
      <c r="O548" s="213"/>
      <c r="P548" s="214"/>
      <c r="Q548" s="214"/>
      <c r="R548" s="214"/>
      <c r="S548" s="218"/>
      <c r="T548" s="214"/>
      <c r="U548" s="214"/>
      <c r="V548" s="214"/>
      <c r="W548" s="214"/>
      <c r="X548" s="214"/>
      <c r="Y548" s="214"/>
      <c r="Z548" s="214"/>
      <c r="AA548" s="214"/>
      <c r="AB548" s="214"/>
      <c r="AC548" s="214"/>
      <c r="AD548" s="214"/>
      <c r="AE548" s="214"/>
      <c r="AF548" s="214"/>
      <c r="AG548" s="214"/>
      <c r="AH548" s="198"/>
      <c r="AI548" s="198"/>
      <c r="AJ548" s="198"/>
      <c r="AK548" s="198"/>
      <c r="AL548" s="198"/>
      <c r="AM548" s="198"/>
      <c r="AN548" s="13"/>
      <c r="AO548" s="219"/>
      <c r="AP548" s="220"/>
      <c r="AQ548" s="214"/>
      <c r="AR548" s="13"/>
      <c r="AS548" s="13"/>
      <c r="AT548" s="13"/>
    </row>
    <row r="549" spans="1:46" x14ac:dyDescent="0.25">
      <c r="A549" s="13"/>
      <c r="B549" s="13"/>
      <c r="C549" s="212"/>
      <c r="D549" s="213"/>
      <c r="E549" s="213"/>
      <c r="F549" s="213"/>
      <c r="G549" s="214"/>
      <c r="H549" s="215"/>
      <c r="I549" s="214"/>
      <c r="J549" s="214"/>
      <c r="K549" s="214"/>
      <c r="L549" s="214"/>
      <c r="M549" s="214"/>
      <c r="N549" s="214"/>
      <c r="O549" s="213"/>
      <c r="P549" s="214"/>
      <c r="Q549" s="214"/>
      <c r="R549" s="214"/>
      <c r="S549" s="218"/>
      <c r="T549" s="214"/>
      <c r="U549" s="214"/>
      <c r="V549" s="214"/>
      <c r="W549" s="214"/>
      <c r="X549" s="214"/>
      <c r="Y549" s="214"/>
      <c r="Z549" s="214"/>
      <c r="AA549" s="214"/>
      <c r="AB549" s="214"/>
      <c r="AC549" s="214"/>
      <c r="AD549" s="214"/>
      <c r="AE549" s="214"/>
      <c r="AF549" s="214"/>
      <c r="AG549" s="214"/>
      <c r="AH549" s="198"/>
      <c r="AI549" s="198"/>
      <c r="AJ549" s="198"/>
      <c r="AK549" s="198"/>
      <c r="AL549" s="198"/>
      <c r="AM549" s="198"/>
      <c r="AN549" s="13"/>
      <c r="AO549" s="219"/>
      <c r="AP549" s="220"/>
      <c r="AQ549" s="214"/>
      <c r="AR549" s="13"/>
      <c r="AS549" s="13"/>
      <c r="AT549" s="13"/>
    </row>
    <row r="550" spans="1:46" x14ac:dyDescent="0.25">
      <c r="A550" s="13"/>
      <c r="B550" s="13"/>
      <c r="C550" s="212"/>
      <c r="D550" s="213"/>
      <c r="E550" s="213"/>
      <c r="F550" s="213"/>
      <c r="G550" s="214"/>
      <c r="H550" s="215"/>
      <c r="I550" s="214"/>
      <c r="J550" s="214"/>
      <c r="K550" s="214"/>
      <c r="L550" s="214"/>
      <c r="M550" s="214"/>
      <c r="N550" s="214"/>
      <c r="O550" s="213"/>
      <c r="P550" s="214"/>
      <c r="Q550" s="214"/>
      <c r="R550" s="214"/>
      <c r="S550" s="218"/>
      <c r="T550" s="214"/>
      <c r="U550" s="214"/>
      <c r="V550" s="214"/>
      <c r="W550" s="214"/>
      <c r="X550" s="214"/>
      <c r="Y550" s="214"/>
      <c r="Z550" s="214"/>
      <c r="AA550" s="214"/>
      <c r="AB550" s="214"/>
      <c r="AC550" s="214"/>
      <c r="AD550" s="214"/>
      <c r="AE550" s="214"/>
      <c r="AF550" s="214"/>
      <c r="AG550" s="214"/>
      <c r="AH550" s="198"/>
      <c r="AI550" s="198"/>
      <c r="AJ550" s="198"/>
      <c r="AK550" s="198"/>
      <c r="AL550" s="198"/>
      <c r="AM550" s="198"/>
      <c r="AN550" s="13"/>
      <c r="AO550" s="219"/>
      <c r="AP550" s="220"/>
      <c r="AQ550" s="214"/>
      <c r="AR550" s="13"/>
      <c r="AS550" s="13"/>
      <c r="AT550" s="13"/>
    </row>
    <row r="551" spans="1:46" x14ac:dyDescent="0.25">
      <c r="A551" s="13"/>
      <c r="B551" s="13"/>
      <c r="C551" s="212"/>
      <c r="D551" s="213"/>
      <c r="E551" s="213"/>
      <c r="F551" s="213"/>
      <c r="G551" s="214"/>
      <c r="H551" s="215"/>
      <c r="I551" s="214"/>
      <c r="J551" s="214"/>
      <c r="K551" s="214"/>
      <c r="L551" s="214"/>
      <c r="M551" s="214"/>
      <c r="N551" s="214"/>
      <c r="O551" s="213"/>
      <c r="P551" s="214"/>
      <c r="Q551" s="214"/>
      <c r="R551" s="214"/>
      <c r="S551" s="218"/>
      <c r="T551" s="214"/>
      <c r="U551" s="214"/>
      <c r="V551" s="214"/>
      <c r="W551" s="214"/>
      <c r="X551" s="214"/>
      <c r="Y551" s="214"/>
      <c r="Z551" s="214"/>
      <c r="AA551" s="214"/>
      <c r="AB551" s="214"/>
      <c r="AC551" s="214"/>
      <c r="AD551" s="214"/>
      <c r="AE551" s="214"/>
      <c r="AF551" s="214"/>
      <c r="AG551" s="214"/>
      <c r="AH551" s="198"/>
      <c r="AI551" s="198"/>
      <c r="AJ551" s="198"/>
      <c r="AK551" s="198"/>
      <c r="AL551" s="198"/>
      <c r="AM551" s="198"/>
      <c r="AN551" s="13"/>
      <c r="AO551" s="219"/>
      <c r="AP551" s="220"/>
      <c r="AQ551" s="214"/>
      <c r="AR551" s="13"/>
      <c r="AS551" s="13"/>
      <c r="AT551" s="13"/>
    </row>
    <row r="552" spans="1:46" x14ac:dyDescent="0.25">
      <c r="A552" s="13"/>
      <c r="B552" s="13"/>
      <c r="C552" s="212"/>
      <c r="D552" s="213"/>
      <c r="E552" s="213"/>
      <c r="F552" s="213"/>
      <c r="G552" s="214"/>
      <c r="H552" s="215"/>
      <c r="I552" s="214"/>
      <c r="J552" s="214"/>
      <c r="K552" s="214"/>
      <c r="L552" s="214"/>
      <c r="M552" s="214"/>
      <c r="N552" s="214"/>
      <c r="O552" s="213"/>
      <c r="P552" s="214"/>
      <c r="Q552" s="214"/>
      <c r="R552" s="214"/>
      <c r="S552" s="218"/>
      <c r="T552" s="214"/>
      <c r="U552" s="214"/>
      <c r="V552" s="214"/>
      <c r="W552" s="214"/>
      <c r="X552" s="214"/>
      <c r="Y552" s="214"/>
      <c r="Z552" s="214"/>
      <c r="AA552" s="214"/>
      <c r="AB552" s="214"/>
      <c r="AC552" s="214"/>
      <c r="AD552" s="214"/>
      <c r="AE552" s="214"/>
      <c r="AF552" s="214"/>
      <c r="AG552" s="214"/>
      <c r="AH552" s="198"/>
      <c r="AI552" s="198"/>
      <c r="AJ552" s="198"/>
      <c r="AK552" s="198"/>
      <c r="AL552" s="198"/>
      <c r="AM552" s="198"/>
      <c r="AN552" s="13"/>
      <c r="AO552" s="219"/>
      <c r="AP552" s="220"/>
      <c r="AQ552" s="214"/>
      <c r="AR552" s="13"/>
      <c r="AS552" s="13"/>
      <c r="AT552" s="13"/>
    </row>
    <row r="553" spans="1:46" x14ac:dyDescent="0.25">
      <c r="A553" s="13"/>
      <c r="B553" s="13"/>
      <c r="C553" s="212"/>
      <c r="D553" s="213"/>
      <c r="E553" s="213"/>
      <c r="F553" s="213"/>
      <c r="G553" s="214"/>
      <c r="H553" s="215"/>
      <c r="I553" s="214"/>
      <c r="J553" s="214"/>
      <c r="K553" s="214"/>
      <c r="L553" s="214"/>
      <c r="M553" s="214"/>
      <c r="N553" s="214"/>
      <c r="O553" s="213"/>
      <c r="P553" s="214"/>
      <c r="Q553" s="214"/>
      <c r="R553" s="214"/>
      <c r="S553" s="218"/>
      <c r="T553" s="214"/>
      <c r="U553" s="214"/>
      <c r="V553" s="214"/>
      <c r="W553" s="214"/>
      <c r="X553" s="214"/>
      <c r="Y553" s="214"/>
      <c r="Z553" s="214"/>
      <c r="AA553" s="214"/>
      <c r="AB553" s="214"/>
      <c r="AC553" s="214"/>
      <c r="AD553" s="214"/>
      <c r="AE553" s="214"/>
      <c r="AF553" s="214"/>
      <c r="AG553" s="214"/>
      <c r="AH553" s="198"/>
      <c r="AI553" s="198"/>
      <c r="AJ553" s="198"/>
      <c r="AK553" s="198"/>
      <c r="AL553" s="198"/>
      <c r="AM553" s="198"/>
      <c r="AN553" s="13"/>
      <c r="AO553" s="219"/>
      <c r="AP553" s="220"/>
      <c r="AQ553" s="214"/>
      <c r="AR553" s="13"/>
      <c r="AS553" s="13"/>
      <c r="AT553" s="13"/>
    </row>
    <row r="554" spans="1:46" x14ac:dyDescent="0.25">
      <c r="A554" s="13"/>
      <c r="B554" s="13"/>
      <c r="C554" s="212"/>
      <c r="D554" s="213"/>
      <c r="E554" s="213"/>
      <c r="F554" s="213"/>
      <c r="G554" s="214"/>
      <c r="H554" s="215"/>
      <c r="I554" s="214"/>
      <c r="J554" s="214"/>
      <c r="K554" s="214"/>
      <c r="L554" s="214"/>
      <c r="M554" s="214"/>
      <c r="N554" s="214"/>
      <c r="O554" s="213"/>
      <c r="P554" s="214"/>
      <c r="Q554" s="214"/>
      <c r="R554" s="214"/>
      <c r="S554" s="218"/>
      <c r="T554" s="214"/>
      <c r="U554" s="214"/>
      <c r="V554" s="214"/>
      <c r="W554" s="214"/>
      <c r="X554" s="214"/>
      <c r="Y554" s="214"/>
      <c r="Z554" s="214"/>
      <c r="AA554" s="214"/>
      <c r="AB554" s="214"/>
      <c r="AC554" s="214"/>
      <c r="AD554" s="214"/>
      <c r="AE554" s="214"/>
      <c r="AF554" s="214"/>
      <c r="AG554" s="214"/>
      <c r="AH554" s="198"/>
      <c r="AI554" s="198"/>
      <c r="AJ554" s="198"/>
      <c r="AK554" s="198"/>
      <c r="AL554" s="198"/>
      <c r="AM554" s="198"/>
      <c r="AN554" s="13"/>
      <c r="AO554" s="219"/>
      <c r="AP554" s="220"/>
      <c r="AQ554" s="214"/>
      <c r="AR554" s="13"/>
      <c r="AS554" s="13"/>
      <c r="AT554" s="13"/>
    </row>
    <row r="555" spans="1:46" x14ac:dyDescent="0.25">
      <c r="A555" s="13"/>
      <c r="B555" s="13"/>
      <c r="C555" s="212"/>
      <c r="D555" s="213"/>
      <c r="E555" s="213"/>
      <c r="F555" s="213"/>
      <c r="G555" s="214"/>
      <c r="H555" s="215"/>
      <c r="I555" s="214"/>
      <c r="J555" s="214"/>
      <c r="K555" s="214"/>
      <c r="L555" s="214"/>
      <c r="M555" s="214"/>
      <c r="N555" s="214"/>
      <c r="O555" s="213"/>
      <c r="P555" s="214"/>
      <c r="Q555" s="214"/>
      <c r="R555" s="214"/>
      <c r="S555" s="218"/>
      <c r="T555" s="214"/>
      <c r="U555" s="214"/>
      <c r="V555" s="214"/>
      <c r="W555" s="214"/>
      <c r="X555" s="214"/>
      <c r="Y555" s="214"/>
      <c r="Z555" s="214"/>
      <c r="AA555" s="214"/>
      <c r="AB555" s="214"/>
      <c r="AC555" s="214"/>
      <c r="AD555" s="214"/>
      <c r="AE555" s="214"/>
      <c r="AF555" s="214"/>
      <c r="AG555" s="214"/>
      <c r="AH555" s="198"/>
      <c r="AI555" s="198"/>
      <c r="AJ555" s="198"/>
      <c r="AK555" s="198"/>
      <c r="AL555" s="198"/>
      <c r="AM555" s="198"/>
      <c r="AN555" s="13"/>
      <c r="AO555" s="219"/>
      <c r="AP555" s="220"/>
      <c r="AQ555" s="214"/>
      <c r="AR555" s="13"/>
      <c r="AS555" s="13"/>
      <c r="AT555" s="13"/>
    </row>
    <row r="556" spans="1:46" x14ac:dyDescent="0.25">
      <c r="A556" s="13"/>
      <c r="B556" s="13"/>
      <c r="C556" s="212"/>
      <c r="D556" s="213"/>
      <c r="E556" s="213"/>
      <c r="F556" s="213"/>
      <c r="G556" s="214"/>
      <c r="H556" s="215"/>
      <c r="I556" s="214"/>
      <c r="J556" s="214"/>
      <c r="K556" s="214"/>
      <c r="L556" s="214"/>
      <c r="M556" s="214"/>
      <c r="N556" s="214"/>
      <c r="O556" s="213"/>
      <c r="P556" s="214"/>
      <c r="Q556" s="214"/>
      <c r="R556" s="214"/>
      <c r="S556" s="218"/>
      <c r="T556" s="214"/>
      <c r="U556" s="214"/>
      <c r="V556" s="214"/>
      <c r="W556" s="214"/>
      <c r="X556" s="214"/>
      <c r="Y556" s="214"/>
      <c r="Z556" s="214"/>
      <c r="AA556" s="214"/>
      <c r="AB556" s="214"/>
      <c r="AC556" s="214"/>
      <c r="AD556" s="214"/>
      <c r="AE556" s="214"/>
      <c r="AF556" s="214"/>
      <c r="AG556" s="214"/>
      <c r="AH556" s="198"/>
      <c r="AI556" s="198"/>
      <c r="AJ556" s="198"/>
      <c r="AK556" s="198"/>
      <c r="AL556" s="198"/>
      <c r="AM556" s="198"/>
      <c r="AN556" s="13"/>
      <c r="AO556" s="219"/>
      <c r="AP556" s="220"/>
      <c r="AQ556" s="214"/>
      <c r="AR556" s="13"/>
      <c r="AS556" s="13"/>
      <c r="AT556" s="13"/>
    </row>
    <row r="557" spans="1:46" x14ac:dyDescent="0.25">
      <c r="A557" s="13"/>
      <c r="B557" s="13"/>
      <c r="C557" s="212"/>
      <c r="D557" s="213"/>
      <c r="E557" s="213"/>
      <c r="F557" s="213"/>
      <c r="G557" s="214"/>
      <c r="H557" s="215"/>
      <c r="I557" s="214"/>
      <c r="J557" s="214"/>
      <c r="K557" s="214"/>
      <c r="L557" s="214"/>
      <c r="M557" s="214"/>
      <c r="N557" s="214"/>
      <c r="O557" s="213"/>
      <c r="P557" s="214"/>
      <c r="Q557" s="214"/>
      <c r="R557" s="214"/>
      <c r="S557" s="218"/>
      <c r="T557" s="214"/>
      <c r="U557" s="214"/>
      <c r="V557" s="214"/>
      <c r="W557" s="214"/>
      <c r="X557" s="214"/>
      <c r="Y557" s="214"/>
      <c r="Z557" s="214"/>
      <c r="AA557" s="214"/>
      <c r="AB557" s="214"/>
      <c r="AC557" s="214"/>
      <c r="AD557" s="214"/>
      <c r="AE557" s="214"/>
      <c r="AF557" s="214"/>
      <c r="AG557" s="214"/>
      <c r="AH557" s="198"/>
      <c r="AI557" s="198"/>
      <c r="AJ557" s="198"/>
      <c r="AK557" s="198"/>
      <c r="AL557" s="198"/>
      <c r="AM557" s="198"/>
      <c r="AN557" s="13"/>
      <c r="AO557" s="219"/>
      <c r="AP557" s="220"/>
      <c r="AQ557" s="214"/>
      <c r="AR557" s="13"/>
      <c r="AS557" s="13"/>
      <c r="AT557" s="13"/>
    </row>
    <row r="558" spans="1:46" x14ac:dyDescent="0.25">
      <c r="A558" s="13"/>
      <c r="B558" s="13"/>
      <c r="C558" s="212"/>
      <c r="D558" s="213"/>
      <c r="E558" s="213"/>
      <c r="F558" s="213"/>
      <c r="G558" s="214"/>
      <c r="H558" s="215"/>
      <c r="I558" s="214"/>
      <c r="J558" s="214"/>
      <c r="K558" s="214"/>
      <c r="L558" s="214"/>
      <c r="M558" s="214"/>
      <c r="N558" s="214"/>
      <c r="O558" s="213"/>
      <c r="P558" s="214"/>
      <c r="Q558" s="214"/>
      <c r="R558" s="214"/>
      <c r="S558" s="218"/>
      <c r="T558" s="214"/>
      <c r="U558" s="214"/>
      <c r="V558" s="214"/>
      <c r="W558" s="214"/>
      <c r="X558" s="214"/>
      <c r="Y558" s="214"/>
      <c r="Z558" s="214"/>
      <c r="AA558" s="214"/>
      <c r="AB558" s="214"/>
      <c r="AC558" s="214"/>
      <c r="AD558" s="214"/>
      <c r="AE558" s="214"/>
      <c r="AF558" s="214"/>
      <c r="AG558" s="214"/>
      <c r="AH558" s="198"/>
      <c r="AI558" s="198"/>
      <c r="AJ558" s="198"/>
      <c r="AK558" s="198"/>
      <c r="AL558" s="198"/>
      <c r="AM558" s="198"/>
      <c r="AN558" s="13"/>
      <c r="AO558" s="219"/>
      <c r="AP558" s="220"/>
      <c r="AQ558" s="214"/>
      <c r="AR558" s="13"/>
      <c r="AS558" s="13"/>
      <c r="AT558" s="13"/>
    </row>
    <row r="559" spans="1:46" x14ac:dyDescent="0.25">
      <c r="A559" s="13"/>
      <c r="B559" s="13"/>
      <c r="C559" s="212"/>
      <c r="D559" s="213"/>
      <c r="E559" s="213"/>
      <c r="F559" s="213"/>
      <c r="G559" s="214"/>
      <c r="H559" s="215"/>
      <c r="I559" s="214"/>
      <c r="J559" s="214"/>
      <c r="K559" s="214"/>
      <c r="L559" s="214"/>
      <c r="M559" s="214"/>
      <c r="N559" s="214"/>
      <c r="O559" s="213"/>
      <c r="P559" s="214"/>
      <c r="Q559" s="214"/>
      <c r="R559" s="214"/>
      <c r="S559" s="218"/>
      <c r="T559" s="214"/>
      <c r="U559" s="214"/>
      <c r="V559" s="214"/>
      <c r="W559" s="214"/>
      <c r="X559" s="214"/>
      <c r="Y559" s="214"/>
      <c r="Z559" s="214"/>
      <c r="AA559" s="214"/>
      <c r="AB559" s="214"/>
      <c r="AC559" s="214"/>
      <c r="AD559" s="214"/>
      <c r="AE559" s="214"/>
      <c r="AF559" s="214"/>
      <c r="AG559" s="214"/>
      <c r="AH559" s="198"/>
      <c r="AI559" s="198"/>
      <c r="AJ559" s="198"/>
      <c r="AK559" s="198"/>
      <c r="AL559" s="198"/>
      <c r="AM559" s="198"/>
      <c r="AN559" s="13"/>
      <c r="AO559" s="219"/>
      <c r="AP559" s="220"/>
      <c r="AQ559" s="214"/>
      <c r="AR559" s="13"/>
      <c r="AS559" s="13"/>
      <c r="AT559" s="13"/>
    </row>
    <row r="560" spans="1:46" x14ac:dyDescent="0.25">
      <c r="A560" s="13"/>
      <c r="B560" s="13"/>
      <c r="C560" s="212"/>
      <c r="D560" s="213"/>
      <c r="E560" s="213"/>
      <c r="F560" s="213"/>
      <c r="G560" s="214"/>
      <c r="H560" s="215"/>
      <c r="I560" s="214"/>
      <c r="J560" s="214"/>
      <c r="K560" s="214"/>
      <c r="L560" s="214"/>
      <c r="M560" s="214"/>
      <c r="N560" s="214"/>
      <c r="O560" s="213"/>
      <c r="P560" s="214"/>
      <c r="Q560" s="214"/>
      <c r="R560" s="214"/>
      <c r="S560" s="218"/>
      <c r="T560" s="214"/>
      <c r="U560" s="214"/>
      <c r="V560" s="214"/>
      <c r="W560" s="214"/>
      <c r="X560" s="214"/>
      <c r="Y560" s="214"/>
      <c r="Z560" s="214"/>
      <c r="AA560" s="214"/>
      <c r="AB560" s="214"/>
      <c r="AC560" s="214"/>
      <c r="AD560" s="214"/>
      <c r="AE560" s="214"/>
      <c r="AF560" s="214"/>
      <c r="AG560" s="214"/>
      <c r="AH560" s="198"/>
      <c r="AI560" s="198"/>
      <c r="AJ560" s="198"/>
      <c r="AK560" s="198"/>
      <c r="AL560" s="198"/>
      <c r="AM560" s="198"/>
      <c r="AN560" s="13"/>
      <c r="AO560" s="219"/>
      <c r="AP560" s="220"/>
      <c r="AQ560" s="214"/>
      <c r="AR560" s="13"/>
      <c r="AS560" s="13"/>
      <c r="AT560" s="13"/>
    </row>
    <row r="561" spans="1:46" x14ac:dyDescent="0.25">
      <c r="A561" s="13"/>
      <c r="B561" s="13"/>
      <c r="C561" s="212"/>
      <c r="D561" s="213"/>
      <c r="E561" s="213"/>
      <c r="F561" s="213"/>
      <c r="G561" s="214"/>
      <c r="H561" s="215"/>
      <c r="I561" s="214"/>
      <c r="J561" s="214"/>
      <c r="K561" s="214"/>
      <c r="L561" s="214"/>
      <c r="M561" s="214"/>
      <c r="N561" s="214"/>
      <c r="O561" s="213"/>
      <c r="P561" s="214"/>
      <c r="Q561" s="214"/>
      <c r="R561" s="214"/>
      <c r="S561" s="218"/>
      <c r="T561" s="214"/>
      <c r="U561" s="214"/>
      <c r="V561" s="214"/>
      <c r="W561" s="214"/>
      <c r="X561" s="214"/>
      <c r="Y561" s="214"/>
      <c r="Z561" s="214"/>
      <c r="AA561" s="214"/>
      <c r="AB561" s="214"/>
      <c r="AC561" s="214"/>
      <c r="AD561" s="214"/>
      <c r="AE561" s="214"/>
      <c r="AF561" s="214"/>
      <c r="AG561" s="214"/>
      <c r="AH561" s="198"/>
      <c r="AI561" s="198"/>
      <c r="AJ561" s="198"/>
      <c r="AK561" s="198"/>
      <c r="AL561" s="198"/>
      <c r="AM561" s="198"/>
      <c r="AN561" s="13"/>
      <c r="AO561" s="219"/>
      <c r="AP561" s="220"/>
      <c r="AQ561" s="214"/>
      <c r="AR561" s="13"/>
      <c r="AS561" s="13"/>
      <c r="AT561" s="13"/>
    </row>
    <row r="562" spans="1:46" x14ac:dyDescent="0.25">
      <c r="A562" s="13"/>
      <c r="B562" s="13"/>
      <c r="C562" s="212"/>
      <c r="D562" s="213"/>
      <c r="E562" s="213"/>
      <c r="F562" s="213"/>
      <c r="G562" s="214"/>
      <c r="H562" s="215"/>
      <c r="I562" s="214"/>
      <c r="J562" s="214"/>
      <c r="K562" s="214"/>
      <c r="L562" s="214"/>
      <c r="M562" s="214"/>
      <c r="N562" s="214"/>
      <c r="O562" s="213"/>
      <c r="P562" s="214"/>
      <c r="Q562" s="214"/>
      <c r="R562" s="214"/>
      <c r="S562" s="218"/>
      <c r="T562" s="214"/>
      <c r="U562" s="214"/>
      <c r="V562" s="214"/>
      <c r="W562" s="214"/>
      <c r="X562" s="214"/>
      <c r="Y562" s="214"/>
      <c r="Z562" s="214"/>
      <c r="AA562" s="214"/>
      <c r="AB562" s="214"/>
      <c r="AC562" s="214"/>
      <c r="AD562" s="214"/>
      <c r="AE562" s="214"/>
      <c r="AF562" s="214"/>
      <c r="AG562" s="214"/>
      <c r="AH562" s="198"/>
      <c r="AI562" s="198"/>
      <c r="AJ562" s="198"/>
      <c r="AK562" s="198"/>
      <c r="AL562" s="198"/>
      <c r="AM562" s="198"/>
      <c r="AN562" s="13"/>
      <c r="AO562" s="219"/>
      <c r="AP562" s="220"/>
      <c r="AQ562" s="214"/>
      <c r="AR562" s="13"/>
      <c r="AS562" s="13"/>
      <c r="AT562" s="13"/>
    </row>
    <row r="563" spans="1:46" x14ac:dyDescent="0.25">
      <c r="A563" s="13"/>
      <c r="B563" s="13"/>
      <c r="C563" s="212"/>
      <c r="D563" s="213"/>
      <c r="E563" s="213"/>
      <c r="F563" s="213"/>
      <c r="G563" s="214"/>
      <c r="H563" s="215"/>
      <c r="I563" s="214"/>
      <c r="J563" s="214"/>
      <c r="K563" s="214"/>
      <c r="L563" s="214"/>
      <c r="M563" s="214"/>
      <c r="N563" s="214"/>
      <c r="O563" s="213"/>
      <c r="P563" s="214"/>
      <c r="Q563" s="214"/>
      <c r="R563" s="214"/>
      <c r="S563" s="218"/>
      <c r="T563" s="214"/>
      <c r="U563" s="214"/>
      <c r="V563" s="214"/>
      <c r="W563" s="214"/>
      <c r="X563" s="214"/>
      <c r="Y563" s="214"/>
      <c r="Z563" s="214"/>
      <c r="AA563" s="214"/>
      <c r="AB563" s="214"/>
      <c r="AC563" s="214"/>
      <c r="AD563" s="214"/>
      <c r="AE563" s="214"/>
      <c r="AF563" s="214"/>
      <c r="AG563" s="214"/>
      <c r="AH563" s="198"/>
      <c r="AI563" s="198"/>
      <c r="AJ563" s="198"/>
      <c r="AK563" s="198"/>
      <c r="AL563" s="198"/>
      <c r="AM563" s="198"/>
      <c r="AN563" s="13"/>
      <c r="AO563" s="219"/>
      <c r="AP563" s="220"/>
      <c r="AQ563" s="214"/>
      <c r="AR563" s="13"/>
      <c r="AS563" s="13"/>
      <c r="AT563" s="13"/>
    </row>
    <row r="564" spans="1:46" x14ac:dyDescent="0.25">
      <c r="A564" s="13"/>
      <c r="B564" s="13"/>
      <c r="C564" s="212"/>
      <c r="D564" s="213"/>
      <c r="E564" s="213"/>
      <c r="F564" s="213"/>
      <c r="G564" s="214"/>
      <c r="H564" s="215"/>
      <c r="I564" s="214"/>
      <c r="J564" s="214"/>
      <c r="K564" s="214"/>
      <c r="L564" s="214"/>
      <c r="M564" s="214"/>
      <c r="N564" s="214"/>
      <c r="O564" s="213"/>
      <c r="P564" s="214"/>
      <c r="Q564" s="214"/>
      <c r="R564" s="214"/>
      <c r="S564" s="218"/>
      <c r="T564" s="214"/>
      <c r="U564" s="214"/>
      <c r="V564" s="214"/>
      <c r="W564" s="214"/>
      <c r="X564" s="214"/>
      <c r="Y564" s="214"/>
      <c r="Z564" s="214"/>
      <c r="AA564" s="214"/>
      <c r="AB564" s="214"/>
      <c r="AC564" s="214"/>
      <c r="AD564" s="214"/>
      <c r="AE564" s="214"/>
      <c r="AF564" s="214"/>
      <c r="AG564" s="214"/>
      <c r="AH564" s="198"/>
      <c r="AI564" s="198"/>
      <c r="AJ564" s="198"/>
      <c r="AK564" s="198"/>
      <c r="AL564" s="198"/>
      <c r="AM564" s="198"/>
      <c r="AN564" s="13"/>
      <c r="AO564" s="219"/>
      <c r="AP564" s="220"/>
      <c r="AQ564" s="214"/>
      <c r="AR564" s="13"/>
      <c r="AS564" s="13"/>
      <c r="AT564" s="13"/>
    </row>
    <row r="565" spans="1:46" x14ac:dyDescent="0.25">
      <c r="A565" s="13"/>
      <c r="B565" s="13"/>
      <c r="C565" s="212"/>
      <c r="D565" s="213"/>
      <c r="E565" s="213"/>
      <c r="F565" s="213"/>
      <c r="G565" s="214"/>
      <c r="H565" s="215"/>
      <c r="I565" s="214"/>
      <c r="J565" s="214"/>
      <c r="K565" s="214"/>
      <c r="L565" s="214"/>
      <c r="M565" s="214"/>
      <c r="N565" s="214"/>
      <c r="O565" s="213"/>
      <c r="P565" s="214"/>
      <c r="Q565" s="214"/>
      <c r="R565" s="214"/>
      <c r="S565" s="218"/>
      <c r="T565" s="214"/>
      <c r="U565" s="214"/>
      <c r="V565" s="214"/>
      <c r="W565" s="214"/>
      <c r="X565" s="214"/>
      <c r="Y565" s="214"/>
      <c r="Z565" s="214"/>
      <c r="AA565" s="214"/>
      <c r="AB565" s="214"/>
      <c r="AC565" s="214"/>
      <c r="AD565" s="214"/>
      <c r="AE565" s="214"/>
      <c r="AF565" s="214"/>
      <c r="AG565" s="214"/>
      <c r="AH565" s="198"/>
      <c r="AI565" s="198"/>
      <c r="AJ565" s="198"/>
      <c r="AK565" s="198"/>
      <c r="AL565" s="198"/>
      <c r="AM565" s="198"/>
      <c r="AN565" s="13"/>
      <c r="AO565" s="219"/>
      <c r="AP565" s="220"/>
      <c r="AQ565" s="214"/>
      <c r="AR565" s="13"/>
      <c r="AS565" s="13"/>
      <c r="AT565" s="13"/>
    </row>
    <row r="566" spans="1:46" x14ac:dyDescent="0.25">
      <c r="A566" s="13"/>
      <c r="B566" s="13"/>
      <c r="C566" s="212"/>
      <c r="D566" s="213"/>
      <c r="E566" s="213"/>
      <c r="F566" s="213"/>
      <c r="G566" s="214"/>
      <c r="H566" s="215"/>
      <c r="I566" s="214"/>
      <c r="J566" s="214"/>
      <c r="K566" s="214"/>
      <c r="L566" s="214"/>
      <c r="M566" s="214"/>
      <c r="N566" s="214"/>
      <c r="O566" s="213"/>
      <c r="P566" s="214"/>
      <c r="Q566" s="214"/>
      <c r="R566" s="214"/>
      <c r="S566" s="218"/>
      <c r="T566" s="214"/>
      <c r="U566" s="214"/>
      <c r="V566" s="214"/>
      <c r="W566" s="214"/>
      <c r="X566" s="214"/>
      <c r="Y566" s="214"/>
      <c r="Z566" s="214"/>
      <c r="AA566" s="214"/>
      <c r="AB566" s="214"/>
      <c r="AC566" s="214"/>
      <c r="AD566" s="214"/>
      <c r="AE566" s="214"/>
      <c r="AF566" s="214"/>
      <c r="AG566" s="214"/>
      <c r="AH566" s="198"/>
      <c r="AI566" s="198"/>
      <c r="AJ566" s="198"/>
      <c r="AK566" s="198"/>
      <c r="AL566" s="198"/>
      <c r="AM566" s="198"/>
      <c r="AN566" s="13"/>
      <c r="AO566" s="219"/>
      <c r="AP566" s="220"/>
      <c r="AQ566" s="214"/>
      <c r="AR566" s="13"/>
      <c r="AS566" s="13"/>
      <c r="AT566" s="13"/>
    </row>
    <row r="567" spans="1:46" x14ac:dyDescent="0.25">
      <c r="A567" s="13"/>
      <c r="B567" s="13"/>
      <c r="C567" s="212"/>
      <c r="D567" s="213"/>
      <c r="E567" s="213"/>
      <c r="F567" s="213"/>
      <c r="G567" s="214"/>
      <c r="H567" s="215"/>
      <c r="I567" s="214"/>
      <c r="J567" s="214"/>
      <c r="K567" s="214"/>
      <c r="L567" s="214"/>
      <c r="M567" s="214"/>
      <c r="N567" s="214"/>
      <c r="O567" s="213"/>
      <c r="P567" s="214"/>
      <c r="Q567" s="214"/>
      <c r="R567" s="214"/>
      <c r="S567" s="218"/>
      <c r="T567" s="214"/>
      <c r="U567" s="214"/>
      <c r="V567" s="214"/>
      <c r="W567" s="214"/>
      <c r="X567" s="214"/>
      <c r="Y567" s="214"/>
      <c r="Z567" s="214"/>
      <c r="AA567" s="214"/>
      <c r="AB567" s="214"/>
      <c r="AC567" s="214"/>
      <c r="AD567" s="214"/>
      <c r="AE567" s="214"/>
      <c r="AF567" s="214"/>
      <c r="AG567" s="214"/>
      <c r="AH567" s="198"/>
      <c r="AI567" s="198"/>
      <c r="AJ567" s="198"/>
      <c r="AK567" s="198"/>
      <c r="AL567" s="198"/>
      <c r="AM567" s="198"/>
      <c r="AN567" s="13"/>
      <c r="AO567" s="219"/>
      <c r="AP567" s="220"/>
      <c r="AQ567" s="214"/>
      <c r="AR567" s="13"/>
      <c r="AS567" s="13"/>
      <c r="AT567" s="13"/>
    </row>
    <row r="568" spans="1:46" x14ac:dyDescent="0.25">
      <c r="A568" s="13"/>
      <c r="B568" s="13"/>
      <c r="C568" s="212"/>
      <c r="D568" s="213"/>
      <c r="E568" s="213"/>
      <c r="F568" s="213"/>
      <c r="G568" s="214"/>
      <c r="H568" s="215"/>
      <c r="I568" s="214"/>
      <c r="J568" s="214"/>
      <c r="K568" s="214"/>
      <c r="L568" s="214"/>
      <c r="M568" s="214"/>
      <c r="N568" s="214"/>
      <c r="O568" s="213"/>
      <c r="P568" s="214"/>
      <c r="Q568" s="214"/>
      <c r="R568" s="214"/>
      <c r="S568" s="218"/>
      <c r="T568" s="214"/>
      <c r="U568" s="214"/>
      <c r="V568" s="214"/>
      <c r="W568" s="214"/>
      <c r="X568" s="214"/>
      <c r="Y568" s="214"/>
      <c r="Z568" s="214"/>
      <c r="AA568" s="214"/>
      <c r="AB568" s="214"/>
      <c r="AC568" s="214"/>
      <c r="AD568" s="214"/>
      <c r="AE568" s="214"/>
      <c r="AF568" s="214"/>
      <c r="AG568" s="214"/>
      <c r="AH568" s="198"/>
      <c r="AI568" s="198"/>
      <c r="AJ568" s="198"/>
      <c r="AK568" s="198"/>
      <c r="AL568" s="198"/>
      <c r="AM568" s="198"/>
      <c r="AN568" s="13"/>
      <c r="AO568" s="219"/>
      <c r="AP568" s="220"/>
      <c r="AQ568" s="214"/>
      <c r="AR568" s="13"/>
      <c r="AS568" s="13"/>
      <c r="AT568" s="13"/>
    </row>
    <row r="569" spans="1:46" x14ac:dyDescent="0.25">
      <c r="A569" s="13"/>
      <c r="B569" s="13"/>
      <c r="C569" s="212"/>
      <c r="D569" s="213"/>
      <c r="E569" s="213"/>
      <c r="F569" s="213"/>
      <c r="G569" s="214"/>
      <c r="H569" s="215"/>
      <c r="I569" s="214"/>
      <c r="J569" s="214"/>
      <c r="K569" s="214"/>
      <c r="L569" s="214"/>
      <c r="M569" s="214"/>
      <c r="N569" s="214"/>
      <c r="O569" s="213"/>
      <c r="P569" s="214"/>
      <c r="Q569" s="214"/>
      <c r="R569" s="214"/>
      <c r="S569" s="218"/>
      <c r="T569" s="214"/>
      <c r="U569" s="214"/>
      <c r="V569" s="214"/>
      <c r="W569" s="214"/>
      <c r="X569" s="214"/>
      <c r="Y569" s="214"/>
      <c r="Z569" s="214"/>
      <c r="AA569" s="214"/>
      <c r="AB569" s="214"/>
      <c r="AC569" s="214"/>
      <c r="AD569" s="214"/>
      <c r="AE569" s="214"/>
      <c r="AF569" s="214"/>
      <c r="AG569" s="214"/>
      <c r="AH569" s="198"/>
      <c r="AI569" s="198"/>
      <c r="AJ569" s="198"/>
      <c r="AK569" s="198"/>
      <c r="AL569" s="198"/>
      <c r="AM569" s="198"/>
      <c r="AN569" s="13"/>
      <c r="AO569" s="219"/>
      <c r="AP569" s="220"/>
      <c r="AQ569" s="214"/>
      <c r="AR569" s="13"/>
      <c r="AS569" s="13"/>
      <c r="AT569" s="13"/>
    </row>
    <row r="570" spans="1:46" x14ac:dyDescent="0.25">
      <c r="A570" s="13"/>
      <c r="B570" s="13"/>
      <c r="C570" s="212"/>
      <c r="D570" s="213"/>
      <c r="E570" s="213"/>
      <c r="F570" s="213"/>
      <c r="G570" s="214"/>
      <c r="H570" s="215"/>
      <c r="I570" s="214"/>
      <c r="J570" s="214"/>
      <c r="K570" s="214"/>
      <c r="L570" s="214"/>
      <c r="M570" s="214"/>
      <c r="N570" s="214"/>
      <c r="O570" s="213"/>
      <c r="P570" s="214"/>
      <c r="Q570" s="214"/>
      <c r="R570" s="214"/>
      <c r="S570" s="218"/>
      <c r="T570" s="214"/>
      <c r="U570" s="214"/>
      <c r="V570" s="214"/>
      <c r="W570" s="214"/>
      <c r="X570" s="214"/>
      <c r="Y570" s="214"/>
      <c r="Z570" s="214"/>
      <c r="AA570" s="214"/>
      <c r="AB570" s="214"/>
      <c r="AC570" s="214"/>
      <c r="AD570" s="214"/>
      <c r="AE570" s="214"/>
      <c r="AF570" s="214"/>
      <c r="AG570" s="214"/>
      <c r="AH570" s="198"/>
      <c r="AI570" s="198"/>
      <c r="AJ570" s="198"/>
      <c r="AK570" s="198"/>
      <c r="AL570" s="198"/>
      <c r="AM570" s="198"/>
      <c r="AN570" s="13"/>
      <c r="AO570" s="219"/>
      <c r="AP570" s="220"/>
      <c r="AQ570" s="214"/>
      <c r="AR570" s="13"/>
      <c r="AS570" s="13"/>
      <c r="AT570" s="13"/>
    </row>
    <row r="571" spans="1:46" x14ac:dyDescent="0.25">
      <c r="A571" s="13"/>
      <c r="B571" s="13"/>
      <c r="C571" s="212"/>
      <c r="D571" s="213"/>
      <c r="E571" s="213"/>
      <c r="F571" s="213"/>
      <c r="G571" s="214"/>
      <c r="H571" s="215"/>
      <c r="I571" s="214"/>
      <c r="J571" s="214"/>
      <c r="K571" s="214"/>
      <c r="L571" s="214"/>
      <c r="M571" s="214"/>
      <c r="N571" s="214"/>
      <c r="O571" s="213"/>
      <c r="P571" s="214"/>
      <c r="Q571" s="214"/>
      <c r="R571" s="214"/>
      <c r="S571" s="218"/>
      <c r="T571" s="214"/>
      <c r="U571" s="214"/>
      <c r="V571" s="214"/>
      <c r="W571" s="214"/>
      <c r="X571" s="214"/>
      <c r="Y571" s="214"/>
      <c r="Z571" s="214"/>
      <c r="AA571" s="214"/>
      <c r="AB571" s="214"/>
      <c r="AC571" s="214"/>
      <c r="AD571" s="214"/>
      <c r="AE571" s="214"/>
      <c r="AF571" s="214"/>
      <c r="AG571" s="214"/>
      <c r="AH571" s="198"/>
      <c r="AI571" s="198"/>
      <c r="AJ571" s="198"/>
      <c r="AK571" s="198"/>
      <c r="AL571" s="198"/>
      <c r="AM571" s="198"/>
      <c r="AN571" s="13"/>
      <c r="AO571" s="219"/>
      <c r="AP571" s="220"/>
      <c r="AQ571" s="214"/>
      <c r="AR571" s="13"/>
      <c r="AS571" s="13"/>
      <c r="AT571" s="13"/>
    </row>
    <row r="572" spans="1:46" x14ac:dyDescent="0.25">
      <c r="A572" s="13"/>
      <c r="B572" s="13"/>
      <c r="C572" s="212"/>
      <c r="D572" s="213"/>
      <c r="E572" s="213"/>
      <c r="F572" s="213"/>
      <c r="G572" s="214"/>
      <c r="H572" s="215"/>
      <c r="I572" s="214"/>
      <c r="J572" s="214"/>
      <c r="K572" s="214"/>
      <c r="L572" s="214"/>
      <c r="M572" s="214"/>
      <c r="N572" s="214"/>
      <c r="O572" s="213"/>
      <c r="P572" s="214"/>
      <c r="Q572" s="214"/>
      <c r="R572" s="214"/>
      <c r="S572" s="218"/>
      <c r="T572" s="214"/>
      <c r="U572" s="214"/>
      <c r="V572" s="214"/>
      <c r="W572" s="214"/>
      <c r="X572" s="214"/>
      <c r="Y572" s="214"/>
      <c r="Z572" s="214"/>
      <c r="AA572" s="214"/>
      <c r="AB572" s="214"/>
      <c r="AC572" s="214"/>
      <c r="AD572" s="214"/>
      <c r="AE572" s="214"/>
      <c r="AF572" s="214"/>
      <c r="AG572" s="214"/>
      <c r="AH572" s="198"/>
      <c r="AI572" s="198"/>
      <c r="AJ572" s="198"/>
      <c r="AK572" s="198"/>
      <c r="AL572" s="198"/>
      <c r="AM572" s="198"/>
      <c r="AN572" s="13"/>
      <c r="AO572" s="219"/>
      <c r="AP572" s="220"/>
      <c r="AQ572" s="214"/>
      <c r="AR572" s="13"/>
      <c r="AS572" s="13"/>
      <c r="AT572" s="13"/>
    </row>
    <row r="573" spans="1:46" x14ac:dyDescent="0.25">
      <c r="A573" s="13"/>
      <c r="B573" s="13"/>
      <c r="C573" s="212"/>
      <c r="D573" s="213"/>
      <c r="E573" s="213"/>
      <c r="F573" s="213"/>
      <c r="G573" s="214"/>
      <c r="H573" s="215"/>
      <c r="I573" s="214"/>
      <c r="J573" s="214"/>
      <c r="K573" s="214"/>
      <c r="L573" s="214"/>
      <c r="M573" s="214"/>
      <c r="N573" s="214"/>
      <c r="O573" s="213"/>
      <c r="P573" s="214"/>
      <c r="Q573" s="214"/>
      <c r="R573" s="214"/>
      <c r="S573" s="218"/>
      <c r="T573" s="214"/>
      <c r="U573" s="214"/>
      <c r="V573" s="214"/>
      <c r="W573" s="214"/>
      <c r="X573" s="214"/>
      <c r="Y573" s="214"/>
      <c r="Z573" s="214"/>
      <c r="AA573" s="214"/>
      <c r="AB573" s="214"/>
      <c r="AC573" s="214"/>
      <c r="AD573" s="214"/>
      <c r="AE573" s="214"/>
      <c r="AF573" s="214"/>
      <c r="AG573" s="214"/>
      <c r="AH573" s="198"/>
      <c r="AI573" s="198"/>
      <c r="AJ573" s="198"/>
      <c r="AK573" s="198"/>
      <c r="AL573" s="198"/>
      <c r="AM573" s="198"/>
      <c r="AN573" s="13"/>
      <c r="AO573" s="219"/>
      <c r="AP573" s="220"/>
      <c r="AQ573" s="214"/>
      <c r="AR573" s="13"/>
      <c r="AS573" s="13"/>
      <c r="AT573" s="13"/>
    </row>
    <row r="574" spans="1:46" x14ac:dyDescent="0.25">
      <c r="A574" s="13"/>
      <c r="B574" s="13"/>
      <c r="C574" s="212"/>
      <c r="D574" s="213"/>
      <c r="E574" s="213"/>
      <c r="F574" s="213"/>
      <c r="G574" s="214"/>
      <c r="H574" s="215"/>
      <c r="I574" s="214"/>
      <c r="J574" s="214"/>
      <c r="K574" s="214"/>
      <c r="L574" s="214"/>
      <c r="M574" s="214"/>
      <c r="N574" s="214"/>
      <c r="O574" s="213"/>
      <c r="P574" s="214"/>
      <c r="Q574" s="214"/>
      <c r="R574" s="214"/>
      <c r="S574" s="218"/>
      <c r="T574" s="214"/>
      <c r="U574" s="214"/>
      <c r="V574" s="214"/>
      <c r="W574" s="214"/>
      <c r="X574" s="214"/>
      <c r="Y574" s="214"/>
      <c r="Z574" s="214"/>
      <c r="AA574" s="214"/>
      <c r="AB574" s="214"/>
      <c r="AC574" s="214"/>
      <c r="AD574" s="214"/>
      <c r="AE574" s="214"/>
      <c r="AF574" s="214"/>
      <c r="AG574" s="214"/>
      <c r="AH574" s="198"/>
      <c r="AI574" s="198"/>
      <c r="AJ574" s="198"/>
      <c r="AK574" s="198"/>
      <c r="AL574" s="198"/>
      <c r="AM574" s="198"/>
      <c r="AN574" s="13"/>
      <c r="AO574" s="219"/>
      <c r="AP574" s="220"/>
      <c r="AQ574" s="214"/>
      <c r="AR574" s="13"/>
      <c r="AS574" s="13"/>
      <c r="AT574" s="13"/>
    </row>
    <row r="575" spans="1:46" x14ac:dyDescent="0.25">
      <c r="A575" s="13"/>
      <c r="B575" s="13"/>
      <c r="C575" s="212"/>
      <c r="D575" s="213"/>
      <c r="E575" s="213"/>
      <c r="F575" s="213"/>
      <c r="G575" s="214"/>
      <c r="H575" s="215"/>
      <c r="I575" s="214"/>
      <c r="J575" s="214"/>
      <c r="K575" s="214"/>
      <c r="L575" s="214"/>
      <c r="M575" s="214"/>
      <c r="N575" s="214"/>
      <c r="O575" s="213"/>
      <c r="P575" s="214"/>
      <c r="Q575" s="214"/>
      <c r="R575" s="214"/>
      <c r="S575" s="218"/>
      <c r="T575" s="214"/>
      <c r="U575" s="214"/>
      <c r="V575" s="214"/>
      <c r="W575" s="214"/>
      <c r="X575" s="214"/>
      <c r="Y575" s="214"/>
      <c r="Z575" s="214"/>
      <c r="AA575" s="214"/>
      <c r="AB575" s="214"/>
      <c r="AC575" s="214"/>
      <c r="AD575" s="214"/>
      <c r="AE575" s="214"/>
      <c r="AF575" s="214"/>
      <c r="AG575" s="214"/>
      <c r="AH575" s="198"/>
      <c r="AI575" s="198"/>
      <c r="AJ575" s="198"/>
      <c r="AK575" s="198"/>
      <c r="AL575" s="198"/>
      <c r="AM575" s="198"/>
      <c r="AN575" s="13"/>
      <c r="AO575" s="219"/>
      <c r="AP575" s="220"/>
      <c r="AQ575" s="214"/>
      <c r="AR575" s="13"/>
      <c r="AS575" s="13"/>
      <c r="AT575" s="13"/>
    </row>
    <row r="576" spans="1:46" x14ac:dyDescent="0.25">
      <c r="A576" s="13"/>
      <c r="B576" s="13"/>
      <c r="C576" s="212"/>
      <c r="D576" s="213"/>
      <c r="E576" s="213"/>
      <c r="F576" s="213"/>
      <c r="G576" s="214"/>
      <c r="H576" s="215"/>
      <c r="I576" s="214"/>
      <c r="J576" s="214"/>
      <c r="K576" s="214"/>
      <c r="L576" s="214"/>
      <c r="M576" s="214"/>
      <c r="N576" s="214"/>
      <c r="O576" s="213"/>
      <c r="P576" s="214"/>
      <c r="Q576" s="214"/>
      <c r="R576" s="214"/>
      <c r="S576" s="218"/>
      <c r="T576" s="214"/>
      <c r="U576" s="214"/>
      <c r="V576" s="214"/>
      <c r="W576" s="214"/>
      <c r="X576" s="214"/>
      <c r="Y576" s="214"/>
      <c r="Z576" s="214"/>
      <c r="AA576" s="214"/>
      <c r="AB576" s="214"/>
      <c r="AC576" s="214"/>
      <c r="AD576" s="214"/>
      <c r="AE576" s="214"/>
      <c r="AF576" s="214"/>
      <c r="AG576" s="214"/>
      <c r="AH576" s="198"/>
      <c r="AI576" s="198"/>
      <c r="AJ576" s="198"/>
      <c r="AK576" s="198"/>
      <c r="AL576" s="198"/>
      <c r="AM576" s="198"/>
      <c r="AN576" s="13"/>
      <c r="AO576" s="219"/>
      <c r="AP576" s="220"/>
      <c r="AQ576" s="214"/>
      <c r="AR576" s="13"/>
      <c r="AS576" s="13"/>
      <c r="AT576" s="13"/>
    </row>
    <row r="577" spans="1:46" x14ac:dyDescent="0.25">
      <c r="A577" s="13"/>
      <c r="B577" s="13"/>
      <c r="C577" s="212"/>
      <c r="D577" s="213"/>
      <c r="E577" s="213"/>
      <c r="F577" s="213"/>
      <c r="G577" s="214"/>
      <c r="H577" s="215"/>
      <c r="I577" s="214"/>
      <c r="J577" s="214"/>
      <c r="K577" s="214"/>
      <c r="L577" s="214"/>
      <c r="M577" s="214"/>
      <c r="N577" s="214"/>
      <c r="O577" s="213"/>
      <c r="P577" s="214"/>
      <c r="Q577" s="214"/>
      <c r="R577" s="214"/>
      <c r="S577" s="218"/>
      <c r="T577" s="214"/>
      <c r="U577" s="214"/>
      <c r="V577" s="214"/>
      <c r="W577" s="214"/>
      <c r="X577" s="214"/>
      <c r="Y577" s="214"/>
      <c r="Z577" s="214"/>
      <c r="AA577" s="214"/>
      <c r="AB577" s="214"/>
      <c r="AC577" s="214"/>
      <c r="AD577" s="214"/>
      <c r="AE577" s="214"/>
      <c r="AF577" s="214"/>
      <c r="AG577" s="214"/>
      <c r="AH577" s="198"/>
      <c r="AI577" s="198"/>
      <c r="AJ577" s="198"/>
      <c r="AK577" s="198"/>
      <c r="AL577" s="198"/>
      <c r="AM577" s="198"/>
      <c r="AN577" s="13"/>
      <c r="AO577" s="219"/>
      <c r="AP577" s="220"/>
      <c r="AQ577" s="214"/>
      <c r="AR577" s="13"/>
      <c r="AS577" s="13"/>
      <c r="AT577" s="13"/>
    </row>
    <row r="578" spans="1:46" x14ac:dyDescent="0.25">
      <c r="A578" s="13"/>
      <c r="B578" s="13"/>
      <c r="C578" s="212"/>
      <c r="D578" s="213"/>
      <c r="E578" s="213"/>
      <c r="F578" s="213"/>
      <c r="G578" s="214"/>
      <c r="H578" s="215"/>
      <c r="I578" s="214"/>
      <c r="J578" s="214"/>
      <c r="K578" s="214"/>
      <c r="L578" s="214"/>
      <c r="M578" s="214"/>
      <c r="N578" s="214"/>
      <c r="O578" s="213"/>
      <c r="P578" s="214"/>
      <c r="Q578" s="214"/>
      <c r="R578" s="214"/>
      <c r="S578" s="218"/>
      <c r="T578" s="214"/>
      <c r="U578" s="214"/>
      <c r="V578" s="214"/>
      <c r="W578" s="214"/>
      <c r="X578" s="214"/>
      <c r="Y578" s="214"/>
      <c r="Z578" s="214"/>
      <c r="AA578" s="214"/>
      <c r="AB578" s="214"/>
      <c r="AC578" s="214"/>
      <c r="AD578" s="214"/>
      <c r="AE578" s="214"/>
      <c r="AF578" s="214"/>
      <c r="AG578" s="214"/>
      <c r="AH578" s="198"/>
      <c r="AI578" s="198"/>
      <c r="AJ578" s="198"/>
      <c r="AK578" s="198"/>
      <c r="AL578" s="198"/>
      <c r="AM578" s="198"/>
      <c r="AN578" s="13"/>
      <c r="AO578" s="219"/>
      <c r="AP578" s="220"/>
      <c r="AQ578" s="214"/>
      <c r="AR578" s="13"/>
      <c r="AS578" s="13"/>
      <c r="AT578" s="13"/>
    </row>
    <row r="579" spans="1:46" x14ac:dyDescent="0.25">
      <c r="A579" s="13"/>
      <c r="B579" s="13"/>
      <c r="C579" s="212"/>
      <c r="D579" s="213"/>
      <c r="E579" s="213"/>
      <c r="F579" s="213"/>
      <c r="G579" s="214"/>
      <c r="H579" s="215"/>
      <c r="I579" s="214"/>
      <c r="J579" s="214"/>
      <c r="K579" s="214"/>
      <c r="L579" s="214"/>
      <c r="M579" s="214"/>
      <c r="N579" s="214"/>
      <c r="O579" s="213"/>
      <c r="P579" s="214"/>
      <c r="Q579" s="214"/>
      <c r="R579" s="214"/>
      <c r="S579" s="218"/>
      <c r="T579" s="214"/>
      <c r="U579" s="214"/>
      <c r="V579" s="214"/>
      <c r="W579" s="214"/>
      <c r="X579" s="214"/>
      <c r="Y579" s="214"/>
      <c r="Z579" s="214"/>
      <c r="AA579" s="214"/>
      <c r="AB579" s="214"/>
      <c r="AC579" s="214"/>
      <c r="AD579" s="214"/>
      <c r="AE579" s="214"/>
      <c r="AF579" s="214"/>
      <c r="AG579" s="214"/>
      <c r="AH579" s="198"/>
      <c r="AI579" s="198"/>
      <c r="AJ579" s="198"/>
      <c r="AK579" s="198"/>
      <c r="AL579" s="198"/>
      <c r="AM579" s="198"/>
      <c r="AN579" s="13"/>
      <c r="AO579" s="219"/>
      <c r="AP579" s="220"/>
      <c r="AQ579" s="214"/>
      <c r="AR579" s="13"/>
      <c r="AS579" s="13"/>
      <c r="AT579" s="13"/>
    </row>
    <row r="580" spans="1:46" x14ac:dyDescent="0.25">
      <c r="A580" s="13"/>
      <c r="B580" s="13"/>
      <c r="C580" s="212"/>
      <c r="D580" s="213"/>
      <c r="E580" s="213"/>
      <c r="F580" s="213"/>
      <c r="G580" s="214"/>
      <c r="H580" s="215"/>
      <c r="I580" s="214"/>
      <c r="J580" s="214"/>
      <c r="K580" s="214"/>
      <c r="L580" s="214"/>
      <c r="M580" s="214"/>
      <c r="N580" s="214"/>
      <c r="O580" s="213"/>
      <c r="P580" s="214"/>
      <c r="Q580" s="214"/>
      <c r="R580" s="214"/>
      <c r="S580" s="218"/>
      <c r="T580" s="214"/>
      <c r="U580" s="214"/>
      <c r="V580" s="214"/>
      <c r="W580" s="214"/>
      <c r="X580" s="214"/>
      <c r="Y580" s="214"/>
      <c r="Z580" s="214"/>
      <c r="AA580" s="214"/>
      <c r="AB580" s="214"/>
      <c r="AC580" s="214"/>
      <c r="AD580" s="214"/>
      <c r="AE580" s="214"/>
      <c r="AF580" s="214"/>
      <c r="AG580" s="214"/>
      <c r="AH580" s="198"/>
      <c r="AI580" s="198"/>
      <c r="AJ580" s="198"/>
      <c r="AK580" s="198"/>
      <c r="AL580" s="198"/>
      <c r="AM580" s="198"/>
      <c r="AN580" s="13"/>
      <c r="AO580" s="219"/>
      <c r="AP580" s="220"/>
      <c r="AQ580" s="214"/>
      <c r="AR580" s="13"/>
      <c r="AS580" s="13"/>
      <c r="AT580" s="13"/>
    </row>
    <row r="581" spans="1:46" x14ac:dyDescent="0.25">
      <c r="A581" s="13"/>
      <c r="B581" s="13"/>
      <c r="C581" s="212"/>
      <c r="D581" s="213"/>
      <c r="E581" s="213"/>
      <c r="F581" s="213"/>
      <c r="G581" s="214"/>
      <c r="H581" s="215"/>
      <c r="I581" s="214"/>
      <c r="J581" s="214"/>
      <c r="K581" s="214"/>
      <c r="L581" s="214"/>
      <c r="M581" s="214"/>
      <c r="N581" s="214"/>
      <c r="O581" s="213"/>
      <c r="P581" s="214"/>
      <c r="Q581" s="214"/>
      <c r="R581" s="214"/>
      <c r="S581" s="218"/>
      <c r="T581" s="214"/>
      <c r="U581" s="214"/>
      <c r="V581" s="214"/>
      <c r="W581" s="214"/>
      <c r="X581" s="214"/>
      <c r="Y581" s="214"/>
      <c r="Z581" s="214"/>
      <c r="AA581" s="214"/>
      <c r="AB581" s="214"/>
      <c r="AC581" s="214"/>
      <c r="AD581" s="214"/>
      <c r="AE581" s="214"/>
      <c r="AF581" s="214"/>
      <c r="AG581" s="214"/>
      <c r="AH581" s="198"/>
      <c r="AI581" s="198"/>
      <c r="AJ581" s="198"/>
      <c r="AK581" s="198"/>
      <c r="AL581" s="198"/>
      <c r="AM581" s="198"/>
      <c r="AN581" s="13"/>
      <c r="AO581" s="219"/>
      <c r="AP581" s="220"/>
      <c r="AQ581" s="214"/>
      <c r="AR581" s="13"/>
      <c r="AS581" s="13"/>
      <c r="AT581" s="13"/>
    </row>
    <row r="582" spans="1:46" x14ac:dyDescent="0.25">
      <c r="A582" s="13"/>
      <c r="B582" s="13"/>
      <c r="C582" s="212"/>
      <c r="D582" s="213"/>
      <c r="E582" s="213"/>
      <c r="F582" s="213"/>
      <c r="G582" s="214"/>
      <c r="H582" s="215"/>
      <c r="I582" s="214"/>
      <c r="J582" s="214"/>
      <c r="K582" s="214"/>
      <c r="L582" s="214"/>
      <c r="M582" s="214"/>
      <c r="N582" s="214"/>
      <c r="O582" s="213"/>
      <c r="P582" s="214"/>
      <c r="Q582" s="214"/>
      <c r="R582" s="214"/>
      <c r="S582" s="218"/>
      <c r="T582" s="214"/>
      <c r="U582" s="214"/>
      <c r="V582" s="214"/>
      <c r="W582" s="214"/>
      <c r="X582" s="214"/>
      <c r="Y582" s="214"/>
      <c r="Z582" s="214"/>
      <c r="AA582" s="214"/>
      <c r="AB582" s="214"/>
      <c r="AC582" s="214"/>
      <c r="AD582" s="214"/>
      <c r="AE582" s="214"/>
      <c r="AF582" s="214"/>
      <c r="AG582" s="214"/>
      <c r="AH582" s="198"/>
      <c r="AI582" s="198"/>
      <c r="AJ582" s="198"/>
      <c r="AK582" s="198"/>
      <c r="AL582" s="198"/>
      <c r="AM582" s="198"/>
      <c r="AN582" s="13"/>
      <c r="AO582" s="219"/>
      <c r="AP582" s="220"/>
      <c r="AQ582" s="214"/>
      <c r="AR582" s="13"/>
      <c r="AS582" s="13"/>
      <c r="AT582" s="13"/>
    </row>
    <row r="583" spans="1:46" x14ac:dyDescent="0.25">
      <c r="A583" s="13"/>
      <c r="B583" s="13"/>
      <c r="C583" s="212"/>
      <c r="D583" s="213"/>
      <c r="E583" s="213"/>
      <c r="F583" s="213"/>
      <c r="G583" s="214"/>
      <c r="H583" s="215"/>
      <c r="I583" s="214"/>
      <c r="J583" s="214"/>
      <c r="K583" s="214"/>
      <c r="L583" s="214"/>
      <c r="M583" s="214"/>
      <c r="N583" s="214"/>
      <c r="O583" s="213"/>
      <c r="P583" s="214"/>
      <c r="Q583" s="214"/>
      <c r="R583" s="214"/>
      <c r="S583" s="218"/>
      <c r="T583" s="214"/>
      <c r="U583" s="214"/>
      <c r="V583" s="214"/>
      <c r="W583" s="214"/>
      <c r="X583" s="214"/>
      <c r="Y583" s="214"/>
      <c r="Z583" s="214"/>
      <c r="AA583" s="214"/>
      <c r="AB583" s="214"/>
      <c r="AC583" s="214"/>
      <c r="AD583" s="214"/>
      <c r="AE583" s="214"/>
      <c r="AF583" s="214"/>
      <c r="AG583" s="214"/>
      <c r="AH583" s="198"/>
      <c r="AI583" s="198"/>
      <c r="AJ583" s="198"/>
      <c r="AK583" s="198"/>
      <c r="AL583" s="198"/>
      <c r="AM583" s="198"/>
      <c r="AN583" s="13"/>
      <c r="AO583" s="219"/>
      <c r="AP583" s="220"/>
      <c r="AQ583" s="214"/>
      <c r="AR583" s="13"/>
      <c r="AS583" s="13"/>
      <c r="AT583" s="13"/>
    </row>
    <row r="584" spans="1:46" x14ac:dyDescent="0.25">
      <c r="A584" s="13"/>
      <c r="B584" s="13"/>
      <c r="C584" s="212"/>
      <c r="D584" s="213"/>
      <c r="E584" s="213"/>
      <c r="F584" s="213"/>
      <c r="G584" s="214"/>
      <c r="H584" s="215"/>
      <c r="I584" s="214"/>
      <c r="J584" s="214"/>
      <c r="K584" s="214"/>
      <c r="L584" s="214"/>
      <c r="M584" s="214"/>
      <c r="N584" s="214"/>
      <c r="O584" s="213"/>
      <c r="P584" s="214"/>
      <c r="Q584" s="214"/>
      <c r="R584" s="214"/>
      <c r="S584" s="218"/>
      <c r="T584" s="214"/>
      <c r="U584" s="214"/>
      <c r="V584" s="214"/>
      <c r="W584" s="214"/>
      <c r="X584" s="214"/>
      <c r="Y584" s="214"/>
      <c r="Z584" s="214"/>
      <c r="AA584" s="214"/>
      <c r="AB584" s="214"/>
      <c r="AC584" s="214"/>
      <c r="AD584" s="214"/>
      <c r="AE584" s="214"/>
      <c r="AF584" s="214"/>
      <c r="AG584" s="214"/>
      <c r="AH584" s="198"/>
      <c r="AI584" s="198"/>
      <c r="AJ584" s="198"/>
      <c r="AK584" s="198"/>
      <c r="AL584" s="198"/>
      <c r="AM584" s="198"/>
      <c r="AN584" s="13"/>
      <c r="AO584" s="219"/>
      <c r="AP584" s="220"/>
      <c r="AQ584" s="214"/>
      <c r="AR584" s="13"/>
      <c r="AS584" s="13"/>
      <c r="AT584" s="13"/>
    </row>
    <row r="585" spans="1:46" x14ac:dyDescent="0.25">
      <c r="A585" s="13"/>
      <c r="B585" s="13"/>
      <c r="C585" s="212"/>
      <c r="D585" s="213"/>
      <c r="E585" s="213"/>
      <c r="F585" s="213"/>
      <c r="G585" s="214"/>
      <c r="H585" s="215"/>
      <c r="I585" s="214"/>
      <c r="J585" s="214"/>
      <c r="K585" s="214"/>
      <c r="L585" s="214"/>
      <c r="M585" s="214"/>
      <c r="N585" s="214"/>
      <c r="O585" s="213"/>
      <c r="P585" s="214"/>
      <c r="Q585" s="214"/>
      <c r="R585" s="214"/>
      <c r="S585" s="218"/>
      <c r="T585" s="214"/>
      <c r="U585" s="214"/>
      <c r="V585" s="214"/>
      <c r="W585" s="214"/>
      <c r="X585" s="214"/>
      <c r="Y585" s="214"/>
      <c r="Z585" s="214"/>
      <c r="AA585" s="214"/>
      <c r="AB585" s="214"/>
      <c r="AC585" s="214"/>
      <c r="AD585" s="214"/>
      <c r="AE585" s="214"/>
      <c r="AF585" s="214"/>
      <c r="AG585" s="214"/>
      <c r="AH585" s="198"/>
      <c r="AI585" s="198"/>
      <c r="AJ585" s="198"/>
      <c r="AK585" s="198"/>
      <c r="AL585" s="198"/>
      <c r="AM585" s="198"/>
      <c r="AN585" s="13"/>
      <c r="AO585" s="219"/>
      <c r="AP585" s="220"/>
      <c r="AQ585" s="214"/>
      <c r="AR585" s="13"/>
      <c r="AS585" s="13"/>
      <c r="AT585" s="13"/>
    </row>
    <row r="586" spans="1:46" x14ac:dyDescent="0.25">
      <c r="A586" s="13"/>
      <c r="B586" s="13"/>
      <c r="C586" s="212"/>
      <c r="D586" s="213"/>
      <c r="E586" s="213"/>
      <c r="F586" s="213"/>
      <c r="G586" s="214"/>
      <c r="H586" s="215"/>
      <c r="I586" s="214"/>
      <c r="J586" s="214"/>
      <c r="K586" s="214"/>
      <c r="L586" s="214"/>
      <c r="M586" s="214"/>
      <c r="N586" s="214"/>
      <c r="O586" s="213"/>
      <c r="P586" s="214"/>
      <c r="Q586" s="214"/>
      <c r="R586" s="214"/>
      <c r="S586" s="218"/>
      <c r="T586" s="214"/>
      <c r="U586" s="214"/>
      <c r="V586" s="214"/>
      <c r="W586" s="214"/>
      <c r="X586" s="214"/>
      <c r="Y586" s="214"/>
      <c r="Z586" s="214"/>
      <c r="AA586" s="214"/>
      <c r="AB586" s="214"/>
      <c r="AC586" s="214"/>
      <c r="AD586" s="214"/>
      <c r="AE586" s="214"/>
      <c r="AF586" s="214"/>
      <c r="AG586" s="214"/>
      <c r="AH586" s="198"/>
      <c r="AI586" s="198"/>
      <c r="AJ586" s="198"/>
      <c r="AK586" s="198"/>
      <c r="AL586" s="198"/>
      <c r="AM586" s="198"/>
      <c r="AN586" s="13"/>
      <c r="AO586" s="219"/>
      <c r="AP586" s="220"/>
      <c r="AQ586" s="214"/>
      <c r="AR586" s="13"/>
      <c r="AS586" s="13"/>
      <c r="AT586" s="13"/>
    </row>
    <row r="587" spans="1:46" x14ac:dyDescent="0.25">
      <c r="A587" s="13"/>
      <c r="B587" s="13"/>
      <c r="C587" s="212"/>
      <c r="D587" s="213"/>
      <c r="E587" s="213"/>
      <c r="F587" s="213"/>
      <c r="G587" s="214"/>
      <c r="H587" s="215"/>
      <c r="I587" s="214"/>
      <c r="J587" s="214"/>
      <c r="K587" s="214"/>
      <c r="L587" s="214"/>
      <c r="M587" s="214"/>
      <c r="N587" s="214"/>
      <c r="O587" s="213"/>
      <c r="P587" s="214"/>
      <c r="Q587" s="214"/>
      <c r="R587" s="214"/>
      <c r="S587" s="218"/>
      <c r="T587" s="214"/>
      <c r="U587" s="214"/>
      <c r="V587" s="214"/>
      <c r="W587" s="214"/>
      <c r="X587" s="214"/>
      <c r="Y587" s="214"/>
      <c r="Z587" s="214"/>
      <c r="AA587" s="214"/>
      <c r="AB587" s="214"/>
      <c r="AC587" s="214"/>
      <c r="AD587" s="214"/>
      <c r="AE587" s="214"/>
      <c r="AF587" s="214"/>
      <c r="AG587" s="214"/>
      <c r="AH587" s="198"/>
      <c r="AI587" s="198"/>
      <c r="AJ587" s="198"/>
      <c r="AK587" s="198"/>
      <c r="AL587" s="198"/>
      <c r="AM587" s="198"/>
      <c r="AN587" s="13"/>
      <c r="AO587" s="219"/>
      <c r="AP587" s="220"/>
      <c r="AQ587" s="214"/>
      <c r="AR587" s="13"/>
      <c r="AS587" s="13"/>
      <c r="AT587" s="13"/>
    </row>
    <row r="588" spans="1:46" x14ac:dyDescent="0.25">
      <c r="A588" s="13"/>
      <c r="B588" s="13"/>
      <c r="C588" s="212"/>
      <c r="D588" s="213"/>
      <c r="E588" s="213"/>
      <c r="F588" s="213"/>
      <c r="G588" s="214"/>
      <c r="H588" s="215"/>
      <c r="I588" s="214"/>
      <c r="J588" s="214"/>
      <c r="K588" s="214"/>
      <c r="L588" s="214"/>
      <c r="M588" s="214"/>
      <c r="N588" s="214"/>
      <c r="O588" s="213"/>
      <c r="P588" s="214"/>
      <c r="Q588" s="214"/>
      <c r="R588" s="214"/>
      <c r="S588" s="218"/>
      <c r="T588" s="214"/>
      <c r="U588" s="214"/>
      <c r="V588" s="214"/>
      <c r="W588" s="214"/>
      <c r="X588" s="214"/>
      <c r="Y588" s="214"/>
      <c r="Z588" s="214"/>
      <c r="AA588" s="214"/>
      <c r="AB588" s="214"/>
      <c r="AC588" s="214"/>
      <c r="AD588" s="214"/>
      <c r="AE588" s="214"/>
      <c r="AF588" s="214"/>
      <c r="AG588" s="214"/>
      <c r="AH588" s="198"/>
      <c r="AI588" s="198"/>
      <c r="AJ588" s="198"/>
      <c r="AK588" s="198"/>
      <c r="AL588" s="198"/>
      <c r="AM588" s="198"/>
      <c r="AN588" s="13"/>
      <c r="AO588" s="219"/>
      <c r="AP588" s="220"/>
      <c r="AQ588" s="214"/>
      <c r="AR588" s="13"/>
      <c r="AS588" s="13"/>
      <c r="AT588" s="13"/>
    </row>
    <row r="589" spans="1:46" x14ac:dyDescent="0.25">
      <c r="A589" s="13"/>
      <c r="B589" s="13"/>
      <c r="C589" s="212"/>
      <c r="D589" s="213"/>
      <c r="E589" s="213"/>
      <c r="F589" s="213"/>
      <c r="G589" s="214"/>
      <c r="H589" s="215"/>
      <c r="I589" s="214"/>
      <c r="J589" s="214"/>
      <c r="K589" s="214"/>
      <c r="L589" s="214"/>
      <c r="M589" s="214"/>
      <c r="N589" s="214"/>
      <c r="O589" s="213"/>
      <c r="P589" s="214"/>
      <c r="Q589" s="214"/>
      <c r="R589" s="214"/>
      <c r="S589" s="218"/>
      <c r="T589" s="214"/>
      <c r="U589" s="214"/>
      <c r="V589" s="214"/>
      <c r="W589" s="214"/>
      <c r="X589" s="214"/>
      <c r="Y589" s="214"/>
      <c r="Z589" s="214"/>
      <c r="AA589" s="214"/>
      <c r="AB589" s="214"/>
      <c r="AC589" s="214"/>
      <c r="AD589" s="214"/>
      <c r="AE589" s="214"/>
      <c r="AF589" s="214"/>
      <c r="AG589" s="214"/>
      <c r="AH589" s="198"/>
      <c r="AI589" s="198"/>
      <c r="AJ589" s="198"/>
      <c r="AK589" s="198"/>
      <c r="AL589" s="198"/>
      <c r="AM589" s="198"/>
      <c r="AN589" s="13"/>
      <c r="AO589" s="219"/>
      <c r="AP589" s="220"/>
      <c r="AQ589" s="214"/>
      <c r="AR589" s="13"/>
      <c r="AS589" s="13"/>
      <c r="AT589" s="13"/>
    </row>
    <row r="590" spans="1:46" x14ac:dyDescent="0.25">
      <c r="A590" s="13"/>
      <c r="B590" s="13"/>
      <c r="C590" s="212"/>
      <c r="D590" s="213"/>
      <c r="E590" s="213"/>
      <c r="F590" s="213"/>
      <c r="G590" s="214"/>
      <c r="H590" s="215"/>
      <c r="I590" s="214"/>
      <c r="J590" s="214"/>
      <c r="K590" s="214"/>
      <c r="L590" s="214"/>
      <c r="M590" s="214"/>
      <c r="N590" s="214"/>
      <c r="O590" s="213"/>
      <c r="P590" s="214"/>
      <c r="Q590" s="214"/>
      <c r="R590" s="214"/>
      <c r="S590" s="218"/>
      <c r="T590" s="214"/>
      <c r="U590" s="214"/>
      <c r="V590" s="214"/>
      <c r="W590" s="214"/>
      <c r="X590" s="214"/>
      <c r="Y590" s="214"/>
      <c r="Z590" s="214"/>
      <c r="AA590" s="214"/>
      <c r="AB590" s="214"/>
      <c r="AC590" s="214"/>
      <c r="AD590" s="214"/>
      <c r="AE590" s="214"/>
      <c r="AF590" s="214"/>
      <c r="AG590" s="214"/>
      <c r="AH590" s="198"/>
      <c r="AI590" s="198"/>
      <c r="AJ590" s="198"/>
      <c r="AK590" s="198"/>
      <c r="AL590" s="198"/>
      <c r="AM590" s="198"/>
      <c r="AN590" s="13"/>
      <c r="AO590" s="219"/>
      <c r="AP590" s="220"/>
      <c r="AQ590" s="214"/>
      <c r="AR590" s="13"/>
      <c r="AS590" s="13"/>
      <c r="AT590" s="13"/>
    </row>
    <row r="591" spans="1:46" x14ac:dyDescent="0.25">
      <c r="A591" s="13"/>
      <c r="B591" s="13"/>
      <c r="C591" s="212"/>
      <c r="D591" s="213"/>
      <c r="E591" s="213"/>
      <c r="F591" s="213"/>
      <c r="G591" s="214"/>
      <c r="H591" s="215"/>
      <c r="I591" s="214"/>
      <c r="J591" s="214"/>
      <c r="K591" s="214"/>
      <c r="L591" s="214"/>
      <c r="M591" s="214"/>
      <c r="N591" s="214"/>
      <c r="O591" s="213"/>
      <c r="P591" s="214"/>
      <c r="Q591" s="214"/>
      <c r="R591" s="214"/>
      <c r="S591" s="218"/>
      <c r="T591" s="214"/>
      <c r="U591" s="214"/>
      <c r="V591" s="214"/>
      <c r="W591" s="214"/>
      <c r="X591" s="214"/>
      <c r="Y591" s="214"/>
      <c r="Z591" s="214"/>
      <c r="AA591" s="214"/>
      <c r="AB591" s="214"/>
      <c r="AC591" s="214"/>
      <c r="AD591" s="214"/>
      <c r="AE591" s="214"/>
      <c r="AF591" s="214"/>
      <c r="AG591" s="214"/>
      <c r="AH591" s="198"/>
      <c r="AI591" s="198"/>
      <c r="AJ591" s="198"/>
      <c r="AK591" s="198"/>
      <c r="AL591" s="198"/>
      <c r="AM591" s="198"/>
      <c r="AN591" s="13"/>
      <c r="AO591" s="219"/>
      <c r="AP591" s="220"/>
      <c r="AQ591" s="214"/>
      <c r="AR591" s="13"/>
      <c r="AS591" s="13"/>
      <c r="AT591" s="13"/>
    </row>
    <row r="592" spans="1:46" x14ac:dyDescent="0.25">
      <c r="A592" s="13"/>
      <c r="B592" s="13"/>
      <c r="C592" s="212"/>
      <c r="D592" s="213"/>
      <c r="E592" s="213"/>
      <c r="F592" s="213"/>
      <c r="G592" s="214"/>
      <c r="H592" s="215"/>
      <c r="I592" s="214"/>
      <c r="J592" s="214"/>
      <c r="K592" s="214"/>
      <c r="L592" s="214"/>
      <c r="M592" s="214"/>
      <c r="N592" s="214"/>
      <c r="O592" s="213"/>
      <c r="P592" s="214"/>
      <c r="Q592" s="214"/>
      <c r="R592" s="214"/>
      <c r="S592" s="218"/>
      <c r="T592" s="214"/>
      <c r="U592" s="214"/>
      <c r="V592" s="214"/>
      <c r="W592" s="214"/>
      <c r="X592" s="214"/>
      <c r="Y592" s="214"/>
      <c r="Z592" s="214"/>
      <c r="AA592" s="214"/>
      <c r="AB592" s="214"/>
      <c r="AC592" s="214"/>
      <c r="AD592" s="214"/>
      <c r="AE592" s="214"/>
      <c r="AF592" s="214"/>
      <c r="AG592" s="214"/>
      <c r="AH592" s="198"/>
      <c r="AI592" s="198"/>
      <c r="AJ592" s="198"/>
      <c r="AK592" s="198"/>
      <c r="AL592" s="198"/>
      <c r="AM592" s="198"/>
      <c r="AN592" s="13"/>
      <c r="AO592" s="219"/>
      <c r="AP592" s="220"/>
      <c r="AQ592" s="214"/>
      <c r="AR592" s="13"/>
      <c r="AS592" s="13"/>
      <c r="AT592" s="13"/>
    </row>
    <row r="593" spans="1:46" x14ac:dyDescent="0.25">
      <c r="A593" s="13"/>
      <c r="B593" s="13"/>
      <c r="C593" s="212"/>
      <c r="D593" s="213"/>
      <c r="E593" s="213"/>
      <c r="F593" s="213"/>
      <c r="G593" s="214"/>
      <c r="H593" s="215"/>
      <c r="I593" s="214"/>
      <c r="J593" s="214"/>
      <c r="K593" s="214"/>
      <c r="L593" s="214"/>
      <c r="M593" s="214"/>
      <c r="N593" s="214"/>
      <c r="O593" s="213"/>
      <c r="P593" s="214"/>
      <c r="Q593" s="214"/>
      <c r="R593" s="214"/>
      <c r="S593" s="218"/>
      <c r="T593" s="214"/>
      <c r="U593" s="214"/>
      <c r="V593" s="214"/>
      <c r="W593" s="214"/>
      <c r="X593" s="214"/>
      <c r="Y593" s="214"/>
      <c r="Z593" s="214"/>
      <c r="AA593" s="214"/>
      <c r="AB593" s="214"/>
      <c r="AC593" s="214"/>
      <c r="AD593" s="214"/>
      <c r="AE593" s="214"/>
      <c r="AF593" s="214"/>
      <c r="AG593" s="214"/>
      <c r="AH593" s="198"/>
      <c r="AI593" s="198"/>
      <c r="AJ593" s="198"/>
      <c r="AK593" s="198"/>
      <c r="AL593" s="198"/>
      <c r="AM593" s="198"/>
      <c r="AN593" s="13"/>
      <c r="AO593" s="219"/>
      <c r="AP593" s="220"/>
      <c r="AQ593" s="214"/>
      <c r="AR593" s="13"/>
      <c r="AS593" s="13"/>
      <c r="AT593" s="13"/>
    </row>
    <row r="594" spans="1:46" x14ac:dyDescent="0.25">
      <c r="A594" s="13"/>
      <c r="B594" s="13"/>
      <c r="C594" s="212"/>
      <c r="D594" s="213"/>
      <c r="E594" s="213"/>
      <c r="F594" s="213"/>
      <c r="G594" s="214"/>
      <c r="H594" s="215"/>
      <c r="I594" s="214"/>
      <c r="J594" s="214"/>
      <c r="K594" s="214"/>
      <c r="L594" s="214"/>
      <c r="M594" s="214"/>
      <c r="N594" s="214"/>
      <c r="O594" s="213"/>
      <c r="P594" s="214"/>
      <c r="Q594" s="214"/>
      <c r="R594" s="214"/>
      <c r="S594" s="218"/>
      <c r="T594" s="214"/>
      <c r="U594" s="214"/>
      <c r="V594" s="214"/>
      <c r="W594" s="214"/>
      <c r="X594" s="214"/>
      <c r="Y594" s="214"/>
      <c r="Z594" s="214"/>
      <c r="AA594" s="214"/>
      <c r="AB594" s="214"/>
      <c r="AC594" s="214"/>
      <c r="AD594" s="214"/>
      <c r="AE594" s="214"/>
      <c r="AF594" s="214"/>
      <c r="AG594" s="214"/>
      <c r="AH594" s="198"/>
      <c r="AI594" s="198"/>
      <c r="AJ594" s="198"/>
      <c r="AK594" s="198"/>
      <c r="AL594" s="198"/>
      <c r="AM594" s="198"/>
      <c r="AN594" s="13"/>
      <c r="AO594" s="219"/>
      <c r="AP594" s="220"/>
      <c r="AQ594" s="214"/>
      <c r="AR594" s="13"/>
      <c r="AS594" s="13"/>
      <c r="AT594" s="13"/>
    </row>
    <row r="595" spans="1:46" x14ac:dyDescent="0.25">
      <c r="A595" s="13"/>
      <c r="B595" s="13"/>
      <c r="C595" s="212"/>
      <c r="D595" s="213"/>
      <c r="E595" s="213"/>
      <c r="F595" s="213"/>
      <c r="G595" s="214"/>
      <c r="H595" s="215"/>
      <c r="I595" s="214"/>
      <c r="J595" s="214"/>
      <c r="K595" s="214"/>
      <c r="L595" s="214"/>
      <c r="M595" s="214"/>
      <c r="N595" s="214"/>
      <c r="O595" s="213"/>
      <c r="P595" s="214"/>
      <c r="Q595" s="214"/>
      <c r="R595" s="214"/>
      <c r="S595" s="218"/>
      <c r="T595" s="214"/>
      <c r="U595" s="214"/>
      <c r="V595" s="214"/>
      <c r="W595" s="214"/>
      <c r="X595" s="214"/>
      <c r="Y595" s="214"/>
      <c r="Z595" s="214"/>
      <c r="AA595" s="214"/>
      <c r="AB595" s="214"/>
      <c r="AC595" s="214"/>
      <c r="AD595" s="214"/>
      <c r="AE595" s="214"/>
      <c r="AF595" s="214"/>
      <c r="AG595" s="214"/>
      <c r="AH595" s="198"/>
      <c r="AI595" s="198"/>
      <c r="AJ595" s="198"/>
      <c r="AK595" s="198"/>
      <c r="AL595" s="198"/>
      <c r="AM595" s="198"/>
      <c r="AN595" s="13"/>
      <c r="AO595" s="219"/>
      <c r="AP595" s="220"/>
      <c r="AQ595" s="214"/>
      <c r="AR595" s="13"/>
      <c r="AS595" s="13"/>
      <c r="AT595" s="13"/>
    </row>
    <row r="596" spans="1:46" x14ac:dyDescent="0.25">
      <c r="A596" s="13"/>
      <c r="B596" s="13"/>
      <c r="C596" s="212"/>
      <c r="D596" s="213"/>
      <c r="E596" s="213"/>
      <c r="F596" s="213"/>
      <c r="G596" s="214"/>
      <c r="H596" s="215"/>
      <c r="I596" s="214"/>
      <c r="J596" s="214"/>
      <c r="K596" s="214"/>
      <c r="L596" s="214"/>
      <c r="M596" s="214"/>
      <c r="N596" s="214"/>
      <c r="O596" s="213"/>
      <c r="P596" s="214"/>
      <c r="Q596" s="214"/>
      <c r="R596" s="214"/>
      <c r="S596" s="218"/>
      <c r="T596" s="214"/>
      <c r="U596" s="214"/>
      <c r="V596" s="214"/>
      <c r="W596" s="214"/>
      <c r="X596" s="214"/>
      <c r="Y596" s="214"/>
      <c r="Z596" s="214"/>
      <c r="AA596" s="214"/>
      <c r="AB596" s="214"/>
      <c r="AC596" s="214"/>
      <c r="AD596" s="214"/>
      <c r="AE596" s="214"/>
      <c r="AF596" s="214"/>
      <c r="AG596" s="214"/>
      <c r="AH596" s="198"/>
      <c r="AI596" s="198"/>
      <c r="AJ596" s="198"/>
      <c r="AK596" s="198"/>
      <c r="AL596" s="198"/>
      <c r="AM596" s="198"/>
      <c r="AN596" s="13"/>
      <c r="AO596" s="219"/>
      <c r="AP596" s="220"/>
      <c r="AQ596" s="214"/>
      <c r="AR596" s="13"/>
      <c r="AS596" s="13"/>
      <c r="AT596" s="13"/>
    </row>
    <row r="597" spans="1:46" x14ac:dyDescent="0.25">
      <c r="A597" s="13"/>
      <c r="B597" s="13"/>
      <c r="C597" s="212"/>
      <c r="D597" s="213"/>
      <c r="E597" s="213"/>
      <c r="F597" s="213"/>
      <c r="G597" s="214"/>
      <c r="H597" s="215"/>
      <c r="I597" s="214"/>
      <c r="J597" s="214"/>
      <c r="K597" s="214"/>
      <c r="L597" s="214"/>
      <c r="M597" s="214"/>
      <c r="N597" s="214"/>
      <c r="O597" s="213"/>
      <c r="P597" s="214"/>
      <c r="Q597" s="214"/>
      <c r="R597" s="214"/>
      <c r="S597" s="218"/>
      <c r="T597" s="214"/>
      <c r="U597" s="214"/>
      <c r="V597" s="214"/>
      <c r="W597" s="214"/>
      <c r="X597" s="214"/>
      <c r="Y597" s="214"/>
      <c r="Z597" s="214"/>
      <c r="AA597" s="214"/>
      <c r="AB597" s="214"/>
      <c r="AC597" s="214"/>
      <c r="AD597" s="214"/>
      <c r="AE597" s="214"/>
      <c r="AF597" s="214"/>
      <c r="AG597" s="214"/>
      <c r="AH597" s="198"/>
      <c r="AI597" s="198"/>
      <c r="AJ597" s="198"/>
      <c r="AK597" s="198"/>
      <c r="AL597" s="198"/>
      <c r="AM597" s="198"/>
      <c r="AN597" s="13"/>
      <c r="AO597" s="219"/>
      <c r="AP597" s="220"/>
      <c r="AQ597" s="214"/>
      <c r="AR597" s="13"/>
      <c r="AS597" s="13"/>
      <c r="AT597" s="13"/>
    </row>
    <row r="598" spans="1:46" x14ac:dyDescent="0.25">
      <c r="A598" s="13"/>
      <c r="B598" s="13"/>
      <c r="C598" s="212"/>
      <c r="D598" s="213"/>
      <c r="E598" s="213"/>
      <c r="F598" s="213"/>
      <c r="G598" s="214"/>
      <c r="H598" s="215"/>
      <c r="I598" s="214"/>
      <c r="J598" s="214"/>
      <c r="K598" s="214"/>
      <c r="L598" s="214"/>
      <c r="M598" s="214"/>
      <c r="N598" s="214"/>
      <c r="O598" s="213"/>
      <c r="P598" s="214"/>
      <c r="Q598" s="214"/>
      <c r="R598" s="214"/>
      <c r="S598" s="218"/>
      <c r="T598" s="214"/>
      <c r="U598" s="214"/>
      <c r="V598" s="214"/>
      <c r="W598" s="214"/>
      <c r="X598" s="214"/>
      <c r="Y598" s="214"/>
      <c r="Z598" s="214"/>
      <c r="AA598" s="214"/>
      <c r="AB598" s="214"/>
      <c r="AC598" s="214"/>
      <c r="AD598" s="214"/>
      <c r="AE598" s="214"/>
      <c r="AF598" s="214"/>
      <c r="AG598" s="214"/>
      <c r="AH598" s="198"/>
      <c r="AI598" s="198"/>
      <c r="AJ598" s="198"/>
      <c r="AK598" s="198"/>
      <c r="AL598" s="198"/>
      <c r="AM598" s="198"/>
      <c r="AN598" s="13"/>
      <c r="AO598" s="219"/>
      <c r="AP598" s="220"/>
      <c r="AQ598" s="214"/>
      <c r="AR598" s="13"/>
      <c r="AS598" s="13"/>
      <c r="AT598" s="13"/>
    </row>
    <row r="599" spans="1:46" x14ac:dyDescent="0.25">
      <c r="A599" s="13"/>
      <c r="B599" s="13"/>
      <c r="C599" s="212"/>
      <c r="D599" s="213"/>
      <c r="E599" s="213"/>
      <c r="F599" s="213"/>
      <c r="G599" s="214"/>
      <c r="H599" s="215"/>
      <c r="I599" s="214"/>
      <c r="J599" s="214"/>
      <c r="K599" s="214"/>
      <c r="L599" s="214"/>
      <c r="M599" s="214"/>
      <c r="N599" s="214"/>
      <c r="O599" s="213"/>
      <c r="P599" s="214"/>
      <c r="Q599" s="214"/>
      <c r="R599" s="214"/>
      <c r="S599" s="218"/>
      <c r="T599" s="214"/>
      <c r="U599" s="214"/>
      <c r="V599" s="214"/>
      <c r="W599" s="214"/>
      <c r="X599" s="214"/>
      <c r="Y599" s="214"/>
      <c r="Z599" s="214"/>
      <c r="AA599" s="214"/>
      <c r="AB599" s="214"/>
      <c r="AC599" s="214"/>
      <c r="AD599" s="214"/>
      <c r="AE599" s="214"/>
      <c r="AF599" s="214"/>
      <c r="AG599" s="214"/>
      <c r="AH599" s="198"/>
      <c r="AI599" s="198"/>
      <c r="AJ599" s="198"/>
      <c r="AK599" s="198"/>
      <c r="AL599" s="198"/>
      <c r="AM599" s="198"/>
      <c r="AN599" s="13"/>
      <c r="AO599" s="219"/>
      <c r="AP599" s="220"/>
      <c r="AQ599" s="214"/>
      <c r="AR599" s="13"/>
      <c r="AS599" s="13"/>
      <c r="AT599" s="13"/>
    </row>
    <row r="600" spans="1:46" x14ac:dyDescent="0.25">
      <c r="A600" s="13"/>
      <c r="B600" s="13"/>
      <c r="C600" s="212"/>
      <c r="D600" s="213"/>
      <c r="E600" s="213"/>
      <c r="F600" s="213"/>
      <c r="G600" s="214"/>
      <c r="H600" s="215"/>
      <c r="I600" s="214"/>
      <c r="J600" s="214"/>
      <c r="K600" s="214"/>
      <c r="L600" s="214"/>
      <c r="M600" s="214"/>
      <c r="N600" s="214"/>
      <c r="O600" s="213"/>
      <c r="P600" s="214"/>
      <c r="Q600" s="214"/>
      <c r="R600" s="214"/>
      <c r="S600" s="218"/>
      <c r="T600" s="214"/>
      <c r="U600" s="214"/>
      <c r="V600" s="214"/>
      <c r="W600" s="214"/>
      <c r="X600" s="214"/>
      <c r="Y600" s="214"/>
      <c r="Z600" s="214"/>
      <c r="AA600" s="214"/>
      <c r="AB600" s="214"/>
      <c r="AC600" s="214"/>
      <c r="AD600" s="214"/>
      <c r="AE600" s="214"/>
      <c r="AF600" s="214"/>
      <c r="AG600" s="214"/>
      <c r="AH600" s="198"/>
      <c r="AI600" s="198"/>
      <c r="AJ600" s="198"/>
      <c r="AK600" s="198"/>
      <c r="AL600" s="198"/>
      <c r="AM600" s="198"/>
      <c r="AN600" s="13"/>
      <c r="AO600" s="219"/>
      <c r="AP600" s="220"/>
      <c r="AQ600" s="214"/>
      <c r="AR600" s="13"/>
      <c r="AS600" s="13"/>
      <c r="AT600" s="13"/>
    </row>
    <row r="601" spans="1:46" x14ac:dyDescent="0.25">
      <c r="A601" s="13"/>
      <c r="B601" s="13"/>
      <c r="C601" s="212"/>
      <c r="D601" s="213"/>
      <c r="E601" s="213"/>
      <c r="F601" s="213"/>
      <c r="G601" s="214"/>
      <c r="H601" s="215"/>
      <c r="I601" s="214"/>
      <c r="J601" s="214"/>
      <c r="K601" s="214"/>
      <c r="L601" s="214"/>
      <c r="M601" s="214"/>
      <c r="N601" s="214"/>
      <c r="O601" s="213"/>
      <c r="P601" s="214"/>
      <c r="Q601" s="214"/>
      <c r="R601" s="214"/>
      <c r="S601" s="218"/>
      <c r="T601" s="214"/>
      <c r="U601" s="214"/>
      <c r="V601" s="214"/>
      <c r="W601" s="214"/>
      <c r="X601" s="214"/>
      <c r="Y601" s="214"/>
      <c r="Z601" s="214"/>
      <c r="AA601" s="214"/>
      <c r="AB601" s="214"/>
      <c r="AC601" s="214"/>
      <c r="AD601" s="214"/>
      <c r="AE601" s="214"/>
      <c r="AF601" s="214"/>
      <c r="AG601" s="214"/>
      <c r="AH601" s="198"/>
      <c r="AI601" s="198"/>
      <c r="AJ601" s="198"/>
      <c r="AK601" s="198"/>
      <c r="AL601" s="198"/>
      <c r="AM601" s="198"/>
      <c r="AN601" s="13"/>
      <c r="AO601" s="219"/>
      <c r="AP601" s="220"/>
      <c r="AQ601" s="214"/>
      <c r="AR601" s="13"/>
      <c r="AS601" s="13"/>
      <c r="AT601" s="13"/>
    </row>
    <row r="602" spans="1:46" x14ac:dyDescent="0.25">
      <c r="A602" s="13"/>
      <c r="B602" s="13"/>
      <c r="C602" s="212"/>
      <c r="D602" s="213"/>
      <c r="E602" s="213"/>
      <c r="F602" s="213"/>
      <c r="G602" s="214"/>
      <c r="H602" s="215"/>
      <c r="I602" s="214"/>
      <c r="J602" s="214"/>
      <c r="K602" s="214"/>
      <c r="L602" s="214"/>
      <c r="M602" s="214"/>
      <c r="N602" s="214"/>
      <c r="O602" s="213"/>
      <c r="P602" s="214"/>
      <c r="Q602" s="214"/>
      <c r="R602" s="214"/>
      <c r="S602" s="218"/>
      <c r="T602" s="214"/>
      <c r="U602" s="214"/>
      <c r="V602" s="214"/>
      <c r="W602" s="214"/>
      <c r="X602" s="214"/>
      <c r="Y602" s="214"/>
      <c r="Z602" s="214"/>
      <c r="AA602" s="214"/>
      <c r="AB602" s="214"/>
      <c r="AC602" s="214"/>
      <c r="AD602" s="214"/>
      <c r="AE602" s="214"/>
      <c r="AF602" s="214"/>
      <c r="AG602" s="214"/>
      <c r="AH602" s="198"/>
      <c r="AI602" s="198"/>
      <c r="AJ602" s="198"/>
      <c r="AK602" s="198"/>
      <c r="AL602" s="198"/>
      <c r="AM602" s="198"/>
      <c r="AN602" s="13"/>
      <c r="AO602" s="219"/>
      <c r="AP602" s="220"/>
      <c r="AQ602" s="214"/>
      <c r="AR602" s="13"/>
      <c r="AS602" s="13"/>
      <c r="AT602" s="13"/>
    </row>
    <row r="603" spans="1:46" x14ac:dyDescent="0.25">
      <c r="A603" s="13"/>
      <c r="B603" s="13"/>
      <c r="C603" s="212"/>
      <c r="D603" s="213"/>
      <c r="E603" s="213"/>
      <c r="F603" s="213"/>
      <c r="G603" s="214"/>
      <c r="H603" s="215"/>
      <c r="I603" s="214"/>
      <c r="J603" s="214"/>
      <c r="K603" s="214"/>
      <c r="L603" s="214"/>
      <c r="M603" s="214"/>
      <c r="N603" s="214"/>
      <c r="O603" s="213"/>
      <c r="P603" s="214"/>
      <c r="Q603" s="214"/>
      <c r="R603" s="214"/>
      <c r="S603" s="218"/>
      <c r="T603" s="214"/>
      <c r="U603" s="214"/>
      <c r="V603" s="214"/>
      <c r="W603" s="214"/>
      <c r="X603" s="214"/>
      <c r="Y603" s="214"/>
      <c r="Z603" s="214"/>
      <c r="AA603" s="214"/>
      <c r="AB603" s="214"/>
      <c r="AC603" s="214"/>
      <c r="AD603" s="214"/>
      <c r="AE603" s="214"/>
      <c r="AF603" s="214"/>
      <c r="AG603" s="214"/>
      <c r="AH603" s="198"/>
      <c r="AI603" s="198"/>
      <c r="AJ603" s="198"/>
      <c r="AK603" s="198"/>
      <c r="AL603" s="198"/>
      <c r="AM603" s="198"/>
      <c r="AN603" s="13"/>
      <c r="AO603" s="219"/>
      <c r="AP603" s="220"/>
      <c r="AQ603" s="214"/>
      <c r="AR603" s="13"/>
      <c r="AS603" s="13"/>
      <c r="AT603" s="13"/>
    </row>
    <row r="604" spans="1:46" x14ac:dyDescent="0.25">
      <c r="A604" s="13"/>
      <c r="B604" s="13"/>
      <c r="C604" s="212"/>
      <c r="D604" s="213"/>
      <c r="E604" s="213"/>
      <c r="F604" s="213"/>
      <c r="G604" s="214"/>
      <c r="H604" s="215"/>
      <c r="I604" s="214"/>
      <c r="J604" s="214"/>
      <c r="K604" s="214"/>
      <c r="L604" s="214"/>
      <c r="M604" s="214"/>
      <c r="N604" s="214"/>
      <c r="O604" s="213"/>
      <c r="P604" s="214"/>
      <c r="Q604" s="214"/>
      <c r="R604" s="214"/>
      <c r="S604" s="218"/>
      <c r="T604" s="214"/>
      <c r="U604" s="214"/>
      <c r="V604" s="214"/>
      <c r="W604" s="214"/>
      <c r="X604" s="214"/>
      <c r="Y604" s="214"/>
      <c r="Z604" s="214"/>
      <c r="AA604" s="214"/>
      <c r="AB604" s="214"/>
      <c r="AC604" s="214"/>
      <c r="AD604" s="214"/>
      <c r="AE604" s="214"/>
      <c r="AF604" s="214"/>
      <c r="AG604" s="214"/>
      <c r="AH604" s="198"/>
      <c r="AI604" s="198"/>
      <c r="AJ604" s="198"/>
      <c r="AK604" s="198"/>
      <c r="AL604" s="198"/>
      <c r="AM604" s="198"/>
      <c r="AN604" s="13"/>
      <c r="AO604" s="219"/>
      <c r="AP604" s="220"/>
      <c r="AQ604" s="214"/>
      <c r="AR604" s="13"/>
      <c r="AS604" s="13"/>
      <c r="AT604" s="13"/>
    </row>
    <row r="605" spans="1:46" x14ac:dyDescent="0.25">
      <c r="A605" s="13"/>
      <c r="B605" s="13"/>
      <c r="C605" s="212"/>
      <c r="D605" s="213"/>
      <c r="E605" s="213"/>
      <c r="F605" s="213"/>
      <c r="G605" s="214"/>
      <c r="H605" s="215"/>
      <c r="I605" s="214"/>
      <c r="J605" s="214"/>
      <c r="K605" s="214"/>
      <c r="L605" s="214"/>
      <c r="M605" s="214"/>
      <c r="N605" s="214"/>
      <c r="O605" s="213"/>
      <c r="P605" s="214"/>
      <c r="Q605" s="214"/>
      <c r="R605" s="214"/>
      <c r="S605" s="218"/>
      <c r="T605" s="214"/>
      <c r="U605" s="214"/>
      <c r="V605" s="214"/>
      <c r="W605" s="214"/>
      <c r="X605" s="214"/>
      <c r="Y605" s="214"/>
      <c r="Z605" s="214"/>
      <c r="AA605" s="214"/>
      <c r="AB605" s="214"/>
      <c r="AC605" s="214"/>
      <c r="AD605" s="214"/>
      <c r="AE605" s="214"/>
      <c r="AF605" s="214"/>
      <c r="AG605" s="214"/>
      <c r="AH605" s="198"/>
      <c r="AI605" s="198"/>
      <c r="AJ605" s="198"/>
      <c r="AK605" s="198"/>
      <c r="AL605" s="198"/>
      <c r="AM605" s="198"/>
      <c r="AN605" s="13"/>
      <c r="AO605" s="219"/>
      <c r="AP605" s="220"/>
      <c r="AQ605" s="214"/>
      <c r="AR605" s="13"/>
      <c r="AS605" s="13"/>
      <c r="AT605" s="13"/>
    </row>
    <row r="606" spans="1:46" x14ac:dyDescent="0.25">
      <c r="A606" s="13"/>
      <c r="B606" s="13"/>
      <c r="C606" s="212"/>
      <c r="D606" s="213"/>
      <c r="E606" s="213"/>
      <c r="F606" s="213"/>
      <c r="G606" s="214"/>
      <c r="H606" s="215"/>
      <c r="I606" s="214"/>
      <c r="J606" s="214"/>
      <c r="K606" s="214"/>
      <c r="L606" s="214"/>
      <c r="M606" s="214"/>
      <c r="N606" s="214"/>
      <c r="O606" s="213"/>
      <c r="P606" s="214"/>
      <c r="Q606" s="214"/>
      <c r="R606" s="214"/>
      <c r="S606" s="218"/>
      <c r="T606" s="214"/>
      <c r="U606" s="214"/>
      <c r="V606" s="214"/>
      <c r="W606" s="214"/>
      <c r="X606" s="214"/>
      <c r="Y606" s="214"/>
      <c r="Z606" s="214"/>
      <c r="AA606" s="214"/>
      <c r="AB606" s="214"/>
      <c r="AC606" s="214"/>
      <c r="AD606" s="214"/>
      <c r="AE606" s="214"/>
      <c r="AF606" s="214"/>
      <c r="AG606" s="214"/>
      <c r="AH606" s="198"/>
      <c r="AI606" s="198"/>
      <c r="AJ606" s="198"/>
      <c r="AK606" s="198"/>
      <c r="AL606" s="198"/>
      <c r="AM606" s="198"/>
      <c r="AN606" s="13"/>
      <c r="AO606" s="219"/>
      <c r="AP606" s="220"/>
      <c r="AQ606" s="214"/>
      <c r="AR606" s="13"/>
      <c r="AS606" s="13"/>
      <c r="AT606" s="13"/>
    </row>
    <row r="607" spans="1:46" x14ac:dyDescent="0.25">
      <c r="A607" s="13"/>
      <c r="B607" s="13"/>
      <c r="C607" s="212"/>
      <c r="D607" s="213"/>
      <c r="E607" s="213"/>
      <c r="F607" s="213"/>
      <c r="G607" s="214"/>
      <c r="H607" s="215"/>
      <c r="I607" s="214"/>
      <c r="J607" s="214"/>
      <c r="K607" s="214"/>
      <c r="L607" s="214"/>
      <c r="M607" s="214"/>
      <c r="N607" s="214"/>
      <c r="O607" s="213"/>
      <c r="P607" s="214"/>
      <c r="Q607" s="214"/>
      <c r="R607" s="214"/>
      <c r="S607" s="218"/>
      <c r="T607" s="214"/>
      <c r="U607" s="214"/>
      <c r="V607" s="214"/>
      <c r="W607" s="214"/>
      <c r="X607" s="214"/>
      <c r="Y607" s="214"/>
      <c r="Z607" s="214"/>
      <c r="AA607" s="214"/>
      <c r="AB607" s="214"/>
      <c r="AC607" s="214"/>
      <c r="AD607" s="214"/>
      <c r="AE607" s="214"/>
      <c r="AF607" s="214"/>
      <c r="AG607" s="214"/>
      <c r="AH607" s="198"/>
      <c r="AI607" s="198"/>
      <c r="AJ607" s="198"/>
      <c r="AK607" s="198"/>
      <c r="AL607" s="198"/>
      <c r="AM607" s="198"/>
      <c r="AN607" s="13"/>
      <c r="AO607" s="219"/>
      <c r="AP607" s="220"/>
      <c r="AQ607" s="214"/>
      <c r="AR607" s="13"/>
      <c r="AS607" s="13"/>
      <c r="AT607" s="13"/>
    </row>
    <row r="608" spans="1:46" x14ac:dyDescent="0.25">
      <c r="A608" s="13"/>
      <c r="B608" s="13"/>
      <c r="C608" s="212"/>
      <c r="D608" s="213"/>
      <c r="E608" s="213"/>
      <c r="F608" s="213"/>
      <c r="G608" s="214"/>
      <c r="H608" s="215"/>
      <c r="I608" s="214"/>
      <c r="J608" s="214"/>
      <c r="K608" s="214"/>
      <c r="L608" s="214"/>
      <c r="M608" s="214"/>
      <c r="N608" s="214"/>
      <c r="O608" s="213"/>
      <c r="P608" s="214"/>
      <c r="Q608" s="214"/>
      <c r="R608" s="214"/>
      <c r="S608" s="218"/>
      <c r="T608" s="214"/>
      <c r="U608" s="214"/>
      <c r="V608" s="214"/>
      <c r="W608" s="214"/>
      <c r="X608" s="214"/>
      <c r="Y608" s="214"/>
      <c r="Z608" s="214"/>
      <c r="AA608" s="214"/>
      <c r="AB608" s="214"/>
      <c r="AC608" s="214"/>
      <c r="AD608" s="214"/>
      <c r="AE608" s="214"/>
      <c r="AF608" s="214"/>
      <c r="AG608" s="214"/>
      <c r="AH608" s="198"/>
      <c r="AI608" s="198"/>
      <c r="AJ608" s="198"/>
      <c r="AK608" s="198"/>
      <c r="AL608" s="198"/>
      <c r="AM608" s="198"/>
      <c r="AN608" s="13"/>
      <c r="AO608" s="219"/>
      <c r="AP608" s="220"/>
      <c r="AQ608" s="214"/>
      <c r="AR608" s="13"/>
      <c r="AS608" s="13"/>
      <c r="AT608" s="13"/>
    </row>
    <row r="609" spans="1:46" x14ac:dyDescent="0.25">
      <c r="A609" s="13"/>
      <c r="B609" s="13"/>
      <c r="C609" s="212"/>
      <c r="D609" s="213"/>
      <c r="E609" s="213"/>
      <c r="F609" s="213"/>
      <c r="G609" s="214"/>
      <c r="H609" s="215"/>
      <c r="I609" s="214"/>
      <c r="J609" s="214"/>
      <c r="K609" s="214"/>
      <c r="L609" s="214"/>
      <c r="M609" s="214"/>
      <c r="N609" s="214"/>
      <c r="O609" s="213"/>
      <c r="P609" s="214"/>
      <c r="Q609" s="214"/>
      <c r="R609" s="214"/>
      <c r="S609" s="218"/>
      <c r="T609" s="214"/>
      <c r="U609" s="214"/>
      <c r="V609" s="214"/>
      <c r="W609" s="214"/>
      <c r="X609" s="214"/>
      <c r="Y609" s="214"/>
      <c r="Z609" s="214"/>
      <c r="AA609" s="214"/>
      <c r="AB609" s="214"/>
      <c r="AC609" s="214"/>
      <c r="AD609" s="214"/>
      <c r="AE609" s="214"/>
      <c r="AF609" s="214"/>
      <c r="AG609" s="214"/>
      <c r="AH609" s="198"/>
      <c r="AI609" s="198"/>
      <c r="AJ609" s="198"/>
      <c r="AK609" s="198"/>
      <c r="AL609" s="198"/>
      <c r="AM609" s="198"/>
      <c r="AN609" s="13"/>
      <c r="AO609" s="219"/>
      <c r="AP609" s="220"/>
      <c r="AQ609" s="214"/>
      <c r="AR609" s="13"/>
      <c r="AS609" s="13"/>
      <c r="AT609" s="13"/>
    </row>
    <row r="610" spans="1:46" x14ac:dyDescent="0.25">
      <c r="A610" s="13"/>
      <c r="B610" s="13"/>
      <c r="C610" s="212"/>
      <c r="D610" s="213"/>
      <c r="E610" s="213"/>
      <c r="F610" s="213"/>
      <c r="G610" s="214"/>
      <c r="H610" s="215"/>
      <c r="I610" s="214"/>
      <c r="J610" s="214"/>
      <c r="K610" s="214"/>
      <c r="L610" s="214"/>
      <c r="M610" s="214"/>
      <c r="N610" s="214"/>
      <c r="O610" s="213"/>
      <c r="P610" s="214"/>
      <c r="Q610" s="214"/>
      <c r="R610" s="214"/>
      <c r="S610" s="218"/>
      <c r="T610" s="214"/>
      <c r="U610" s="214"/>
      <c r="V610" s="214"/>
      <c r="W610" s="214"/>
      <c r="X610" s="214"/>
      <c r="Y610" s="214"/>
      <c r="Z610" s="214"/>
      <c r="AA610" s="214"/>
      <c r="AB610" s="214"/>
      <c r="AC610" s="214"/>
      <c r="AD610" s="214"/>
      <c r="AE610" s="214"/>
      <c r="AF610" s="214"/>
      <c r="AG610" s="214"/>
      <c r="AH610" s="198"/>
      <c r="AI610" s="198"/>
      <c r="AJ610" s="198"/>
      <c r="AK610" s="198"/>
      <c r="AL610" s="198"/>
      <c r="AM610" s="198"/>
      <c r="AN610" s="13"/>
      <c r="AO610" s="219"/>
      <c r="AP610" s="220"/>
      <c r="AQ610" s="214"/>
      <c r="AR610" s="13"/>
      <c r="AS610" s="13"/>
      <c r="AT610" s="13"/>
    </row>
    <row r="611" spans="1:46" x14ac:dyDescent="0.25">
      <c r="A611" s="13"/>
      <c r="B611" s="13"/>
      <c r="C611" s="212"/>
      <c r="D611" s="213"/>
      <c r="E611" s="213"/>
      <c r="F611" s="213"/>
      <c r="G611" s="214"/>
      <c r="H611" s="215"/>
      <c r="I611" s="214"/>
      <c r="J611" s="214"/>
      <c r="K611" s="214"/>
      <c r="L611" s="214"/>
      <c r="M611" s="214"/>
      <c r="N611" s="214"/>
      <c r="O611" s="213"/>
      <c r="P611" s="214"/>
      <c r="Q611" s="214"/>
      <c r="R611" s="214"/>
      <c r="S611" s="218"/>
      <c r="T611" s="214"/>
      <c r="U611" s="214"/>
      <c r="V611" s="214"/>
      <c r="W611" s="214"/>
      <c r="X611" s="214"/>
      <c r="Y611" s="214"/>
      <c r="Z611" s="214"/>
      <c r="AA611" s="214"/>
      <c r="AB611" s="214"/>
      <c r="AC611" s="214"/>
      <c r="AD611" s="214"/>
      <c r="AE611" s="214"/>
      <c r="AF611" s="214"/>
      <c r="AG611" s="214"/>
      <c r="AH611" s="198"/>
      <c r="AI611" s="198"/>
      <c r="AJ611" s="198"/>
      <c r="AK611" s="198"/>
      <c r="AL611" s="198"/>
      <c r="AM611" s="198"/>
      <c r="AN611" s="13"/>
      <c r="AO611" s="219"/>
      <c r="AP611" s="220"/>
      <c r="AQ611" s="214"/>
      <c r="AR611" s="13"/>
      <c r="AS611" s="13"/>
      <c r="AT611" s="13"/>
    </row>
    <row r="612" spans="1:46" x14ac:dyDescent="0.25">
      <c r="A612" s="13"/>
      <c r="B612" s="13"/>
      <c r="C612" s="212"/>
      <c r="D612" s="213"/>
      <c r="E612" s="213"/>
      <c r="F612" s="213"/>
      <c r="G612" s="214"/>
      <c r="H612" s="215"/>
      <c r="I612" s="214"/>
      <c r="J612" s="214"/>
      <c r="K612" s="214"/>
      <c r="L612" s="214"/>
      <c r="M612" s="214"/>
      <c r="N612" s="214"/>
      <c r="O612" s="213"/>
      <c r="P612" s="214"/>
      <c r="Q612" s="214"/>
      <c r="R612" s="214"/>
      <c r="S612" s="218"/>
      <c r="T612" s="214"/>
      <c r="U612" s="214"/>
      <c r="V612" s="214"/>
      <c r="W612" s="214"/>
      <c r="X612" s="214"/>
      <c r="Y612" s="214"/>
      <c r="Z612" s="214"/>
      <c r="AA612" s="214"/>
      <c r="AB612" s="214"/>
      <c r="AC612" s="214"/>
      <c r="AD612" s="214"/>
      <c r="AE612" s="214"/>
      <c r="AF612" s="214"/>
      <c r="AG612" s="214"/>
      <c r="AH612" s="198"/>
      <c r="AI612" s="198"/>
      <c r="AJ612" s="198"/>
      <c r="AK612" s="198"/>
      <c r="AL612" s="198"/>
      <c r="AM612" s="198"/>
      <c r="AN612" s="13"/>
      <c r="AO612" s="219"/>
      <c r="AP612" s="220"/>
      <c r="AQ612" s="214"/>
      <c r="AR612" s="13"/>
      <c r="AS612" s="13"/>
      <c r="AT612" s="13"/>
    </row>
    <row r="613" spans="1:46" x14ac:dyDescent="0.25">
      <c r="A613" s="13"/>
      <c r="B613" s="13"/>
      <c r="C613" s="212"/>
      <c r="D613" s="213"/>
      <c r="E613" s="213"/>
      <c r="F613" s="213"/>
      <c r="G613" s="214"/>
      <c r="H613" s="215"/>
      <c r="I613" s="214"/>
      <c r="J613" s="214"/>
      <c r="K613" s="214"/>
      <c r="L613" s="214"/>
      <c r="M613" s="214"/>
      <c r="N613" s="214"/>
      <c r="O613" s="213"/>
      <c r="P613" s="214"/>
      <c r="Q613" s="214"/>
      <c r="R613" s="214"/>
      <c r="S613" s="218"/>
      <c r="T613" s="214"/>
      <c r="U613" s="214"/>
      <c r="V613" s="214"/>
      <c r="W613" s="214"/>
      <c r="X613" s="214"/>
      <c r="Y613" s="214"/>
      <c r="Z613" s="214"/>
      <c r="AA613" s="214"/>
      <c r="AB613" s="214"/>
      <c r="AC613" s="214"/>
      <c r="AD613" s="214"/>
      <c r="AE613" s="214"/>
      <c r="AF613" s="214"/>
      <c r="AG613" s="214"/>
      <c r="AH613" s="198"/>
      <c r="AI613" s="198"/>
      <c r="AJ613" s="198"/>
      <c r="AK613" s="198"/>
      <c r="AL613" s="198"/>
      <c r="AM613" s="198"/>
      <c r="AN613" s="13"/>
      <c r="AO613" s="219"/>
      <c r="AP613" s="220"/>
      <c r="AQ613" s="214"/>
      <c r="AR613" s="13"/>
      <c r="AS613" s="13"/>
      <c r="AT613" s="13"/>
    </row>
    <row r="614" spans="1:46" x14ac:dyDescent="0.25">
      <c r="A614" s="13"/>
      <c r="B614" s="13"/>
      <c r="C614" s="212"/>
      <c r="D614" s="213"/>
      <c r="E614" s="213"/>
      <c r="F614" s="213"/>
      <c r="G614" s="214"/>
      <c r="H614" s="215"/>
      <c r="I614" s="214"/>
      <c r="J614" s="214"/>
      <c r="K614" s="214"/>
      <c r="L614" s="214"/>
      <c r="M614" s="214"/>
      <c r="N614" s="214"/>
      <c r="O614" s="213"/>
      <c r="P614" s="214"/>
      <c r="Q614" s="214"/>
      <c r="R614" s="214"/>
      <c r="S614" s="218"/>
      <c r="T614" s="214"/>
      <c r="U614" s="214"/>
      <c r="V614" s="214"/>
      <c r="W614" s="214"/>
      <c r="X614" s="214"/>
      <c r="Y614" s="214"/>
      <c r="Z614" s="214"/>
      <c r="AA614" s="214"/>
      <c r="AB614" s="214"/>
      <c r="AC614" s="214"/>
      <c r="AD614" s="214"/>
      <c r="AE614" s="214"/>
      <c r="AF614" s="214"/>
      <c r="AG614" s="214"/>
      <c r="AH614" s="198"/>
      <c r="AI614" s="198"/>
      <c r="AJ614" s="198"/>
      <c r="AK614" s="198"/>
      <c r="AL614" s="198"/>
      <c r="AM614" s="198"/>
      <c r="AN614" s="13"/>
      <c r="AO614" s="219"/>
      <c r="AP614" s="220"/>
      <c r="AQ614" s="214"/>
      <c r="AR614" s="13"/>
      <c r="AS614" s="13"/>
      <c r="AT614" s="13"/>
    </row>
    <row r="615" spans="1:46" x14ac:dyDescent="0.25">
      <c r="A615" s="13"/>
      <c r="B615" s="13"/>
      <c r="C615" s="212"/>
      <c r="D615" s="213"/>
      <c r="E615" s="213"/>
      <c r="F615" s="213"/>
      <c r="G615" s="214"/>
      <c r="H615" s="215"/>
      <c r="I615" s="214"/>
      <c r="J615" s="214"/>
      <c r="K615" s="214"/>
      <c r="L615" s="214"/>
      <c r="M615" s="214"/>
      <c r="N615" s="214"/>
      <c r="O615" s="213"/>
      <c r="P615" s="214"/>
      <c r="Q615" s="214"/>
      <c r="R615" s="214"/>
      <c r="S615" s="218"/>
      <c r="T615" s="214"/>
      <c r="U615" s="214"/>
      <c r="V615" s="214"/>
      <c r="W615" s="214"/>
      <c r="X615" s="214"/>
      <c r="Y615" s="214"/>
      <c r="Z615" s="214"/>
      <c r="AA615" s="214"/>
      <c r="AB615" s="214"/>
      <c r="AC615" s="214"/>
      <c r="AD615" s="214"/>
      <c r="AE615" s="214"/>
      <c r="AF615" s="214"/>
      <c r="AG615" s="214"/>
      <c r="AH615" s="198"/>
      <c r="AI615" s="198"/>
      <c r="AJ615" s="198"/>
      <c r="AK615" s="198"/>
      <c r="AL615" s="198"/>
      <c r="AM615" s="198"/>
      <c r="AN615" s="13"/>
      <c r="AO615" s="219"/>
      <c r="AP615" s="220"/>
      <c r="AQ615" s="214"/>
      <c r="AR615" s="13"/>
      <c r="AS615" s="13"/>
      <c r="AT615" s="13"/>
    </row>
    <row r="616" spans="1:46" x14ac:dyDescent="0.25">
      <c r="A616" s="13"/>
      <c r="B616" s="13"/>
      <c r="C616" s="212"/>
      <c r="D616" s="213"/>
      <c r="E616" s="213"/>
      <c r="F616" s="213"/>
      <c r="G616" s="214"/>
      <c r="H616" s="215"/>
      <c r="I616" s="214"/>
      <c r="J616" s="214"/>
      <c r="K616" s="214"/>
      <c r="L616" s="214"/>
      <c r="M616" s="214"/>
      <c r="N616" s="214"/>
      <c r="O616" s="213"/>
      <c r="P616" s="214"/>
      <c r="Q616" s="214"/>
      <c r="R616" s="214"/>
      <c r="S616" s="218"/>
      <c r="T616" s="214"/>
      <c r="U616" s="214"/>
      <c r="V616" s="214"/>
      <c r="W616" s="214"/>
      <c r="X616" s="214"/>
      <c r="Y616" s="214"/>
      <c r="Z616" s="214"/>
      <c r="AA616" s="214"/>
      <c r="AB616" s="214"/>
      <c r="AC616" s="214"/>
      <c r="AD616" s="214"/>
      <c r="AE616" s="214"/>
      <c r="AF616" s="214"/>
      <c r="AG616" s="214"/>
      <c r="AH616" s="198"/>
      <c r="AI616" s="198"/>
      <c r="AJ616" s="198"/>
      <c r="AK616" s="198"/>
      <c r="AL616" s="198"/>
      <c r="AM616" s="198"/>
      <c r="AN616" s="13"/>
      <c r="AO616" s="219"/>
      <c r="AP616" s="220"/>
      <c r="AQ616" s="214"/>
      <c r="AR616" s="13"/>
      <c r="AS616" s="13"/>
      <c r="AT616" s="13"/>
    </row>
    <row r="617" spans="1:46" x14ac:dyDescent="0.25">
      <c r="A617" s="13"/>
      <c r="B617" s="13"/>
      <c r="C617" s="212"/>
      <c r="D617" s="213"/>
      <c r="E617" s="213"/>
      <c r="F617" s="213"/>
      <c r="G617" s="214"/>
      <c r="H617" s="215"/>
      <c r="I617" s="214"/>
      <c r="J617" s="214"/>
      <c r="K617" s="214"/>
      <c r="L617" s="214"/>
      <c r="M617" s="214"/>
      <c r="N617" s="214"/>
      <c r="O617" s="213"/>
      <c r="P617" s="214"/>
      <c r="Q617" s="214"/>
      <c r="R617" s="214"/>
      <c r="S617" s="218"/>
      <c r="T617" s="214"/>
      <c r="U617" s="214"/>
      <c r="V617" s="214"/>
      <c r="W617" s="214"/>
      <c r="X617" s="214"/>
      <c r="Y617" s="214"/>
      <c r="Z617" s="214"/>
      <c r="AA617" s="214"/>
      <c r="AB617" s="214"/>
      <c r="AC617" s="214"/>
      <c r="AD617" s="214"/>
      <c r="AE617" s="214"/>
      <c r="AF617" s="214"/>
      <c r="AG617" s="214"/>
      <c r="AH617" s="198"/>
      <c r="AI617" s="198"/>
      <c r="AJ617" s="198"/>
      <c r="AK617" s="198"/>
      <c r="AL617" s="198"/>
      <c r="AM617" s="198"/>
      <c r="AN617" s="13"/>
      <c r="AO617" s="219"/>
      <c r="AP617" s="220"/>
      <c r="AQ617" s="214"/>
      <c r="AR617" s="13"/>
      <c r="AS617" s="13"/>
      <c r="AT617" s="13"/>
    </row>
    <row r="618" spans="1:46" x14ac:dyDescent="0.25">
      <c r="A618" s="13"/>
      <c r="B618" s="13"/>
      <c r="C618" s="212"/>
      <c r="D618" s="213"/>
      <c r="E618" s="213"/>
      <c r="F618" s="213"/>
      <c r="G618" s="214"/>
      <c r="H618" s="215"/>
      <c r="I618" s="214"/>
      <c r="J618" s="214"/>
      <c r="K618" s="214"/>
      <c r="L618" s="214"/>
      <c r="M618" s="214"/>
      <c r="N618" s="214"/>
      <c r="O618" s="213"/>
      <c r="P618" s="214"/>
      <c r="Q618" s="214"/>
      <c r="R618" s="214"/>
      <c r="S618" s="218"/>
      <c r="T618" s="214"/>
      <c r="U618" s="214"/>
      <c r="V618" s="214"/>
      <c r="W618" s="214"/>
      <c r="X618" s="214"/>
      <c r="Y618" s="214"/>
      <c r="Z618" s="214"/>
      <c r="AA618" s="214"/>
      <c r="AB618" s="214"/>
      <c r="AC618" s="214"/>
      <c r="AD618" s="214"/>
      <c r="AE618" s="214"/>
      <c r="AF618" s="214"/>
      <c r="AG618" s="214"/>
      <c r="AH618" s="198"/>
      <c r="AI618" s="198"/>
      <c r="AJ618" s="198"/>
      <c r="AK618" s="198"/>
      <c r="AL618" s="198"/>
      <c r="AM618" s="198"/>
      <c r="AN618" s="13"/>
      <c r="AO618" s="219"/>
      <c r="AP618" s="220"/>
      <c r="AQ618" s="214"/>
      <c r="AR618" s="13"/>
      <c r="AS618" s="13"/>
      <c r="AT618" s="13"/>
    </row>
    <row r="619" spans="1:46" x14ac:dyDescent="0.25">
      <c r="A619" s="13"/>
      <c r="B619" s="13"/>
      <c r="C619" s="212"/>
      <c r="D619" s="213"/>
      <c r="E619" s="213"/>
      <c r="F619" s="213"/>
      <c r="G619" s="214"/>
      <c r="H619" s="215"/>
      <c r="I619" s="214"/>
      <c r="J619" s="214"/>
      <c r="K619" s="214"/>
      <c r="L619" s="214"/>
      <c r="M619" s="214"/>
      <c r="N619" s="214"/>
      <c r="O619" s="213"/>
      <c r="P619" s="214"/>
      <c r="Q619" s="214"/>
      <c r="R619" s="214"/>
      <c r="S619" s="218"/>
      <c r="T619" s="214"/>
      <c r="U619" s="214"/>
      <c r="V619" s="214"/>
      <c r="W619" s="214"/>
      <c r="X619" s="214"/>
      <c r="Y619" s="214"/>
      <c r="Z619" s="214"/>
      <c r="AA619" s="214"/>
      <c r="AB619" s="214"/>
      <c r="AC619" s="214"/>
      <c r="AD619" s="214"/>
      <c r="AE619" s="214"/>
      <c r="AF619" s="214"/>
      <c r="AG619" s="214"/>
      <c r="AH619" s="198"/>
      <c r="AI619" s="198"/>
      <c r="AJ619" s="198"/>
      <c r="AK619" s="198"/>
      <c r="AL619" s="198"/>
      <c r="AM619" s="198"/>
      <c r="AN619" s="13"/>
      <c r="AO619" s="219"/>
      <c r="AP619" s="220"/>
      <c r="AQ619" s="214"/>
      <c r="AR619" s="13"/>
      <c r="AS619" s="13"/>
      <c r="AT619" s="13"/>
    </row>
    <row r="620" spans="1:46" x14ac:dyDescent="0.25">
      <c r="A620" s="13"/>
      <c r="B620" s="13"/>
      <c r="C620" s="212"/>
      <c r="D620" s="213"/>
      <c r="E620" s="213"/>
      <c r="F620" s="213"/>
      <c r="G620" s="214"/>
      <c r="H620" s="215"/>
      <c r="I620" s="214"/>
      <c r="J620" s="214"/>
      <c r="K620" s="214"/>
      <c r="L620" s="214"/>
      <c r="M620" s="214"/>
      <c r="N620" s="214"/>
      <c r="O620" s="213"/>
      <c r="P620" s="214"/>
      <c r="Q620" s="214"/>
      <c r="R620" s="214"/>
      <c r="S620" s="218"/>
      <c r="T620" s="214"/>
      <c r="U620" s="214"/>
      <c r="V620" s="214"/>
      <c r="W620" s="214"/>
      <c r="X620" s="214"/>
      <c r="Y620" s="214"/>
      <c r="Z620" s="214"/>
      <c r="AA620" s="214"/>
      <c r="AB620" s="214"/>
      <c r="AC620" s="214"/>
      <c r="AD620" s="214"/>
      <c r="AE620" s="214"/>
      <c r="AF620" s="214"/>
      <c r="AG620" s="214"/>
      <c r="AH620" s="198"/>
      <c r="AI620" s="198"/>
      <c r="AJ620" s="198"/>
      <c r="AK620" s="198"/>
      <c r="AL620" s="198"/>
      <c r="AM620" s="198"/>
      <c r="AN620" s="13"/>
      <c r="AO620" s="219"/>
      <c r="AP620" s="220"/>
      <c r="AQ620" s="214"/>
      <c r="AR620" s="13"/>
      <c r="AS620" s="13"/>
      <c r="AT620" s="13"/>
    </row>
    <row r="621" spans="1:46" x14ac:dyDescent="0.25">
      <c r="A621" s="13"/>
      <c r="B621" s="13"/>
      <c r="C621" s="212"/>
      <c r="D621" s="213"/>
      <c r="E621" s="213"/>
      <c r="F621" s="213"/>
      <c r="G621" s="214"/>
      <c r="H621" s="215"/>
      <c r="I621" s="214"/>
      <c r="J621" s="214"/>
      <c r="K621" s="214"/>
      <c r="L621" s="214"/>
      <c r="M621" s="214"/>
      <c r="N621" s="214"/>
      <c r="O621" s="213"/>
      <c r="P621" s="214"/>
      <c r="Q621" s="214"/>
      <c r="R621" s="214"/>
      <c r="S621" s="218"/>
      <c r="T621" s="214"/>
      <c r="U621" s="214"/>
      <c r="V621" s="214"/>
      <c r="W621" s="214"/>
      <c r="X621" s="214"/>
      <c r="Y621" s="214"/>
      <c r="Z621" s="214"/>
      <c r="AA621" s="214"/>
      <c r="AB621" s="214"/>
      <c r="AC621" s="214"/>
      <c r="AD621" s="214"/>
      <c r="AE621" s="214"/>
      <c r="AF621" s="214"/>
      <c r="AG621" s="214"/>
      <c r="AH621" s="198"/>
      <c r="AI621" s="198"/>
      <c r="AJ621" s="198"/>
      <c r="AK621" s="198"/>
      <c r="AL621" s="198"/>
      <c r="AM621" s="198"/>
      <c r="AN621" s="13"/>
      <c r="AO621" s="219"/>
      <c r="AP621" s="220"/>
      <c r="AQ621" s="214"/>
      <c r="AR621" s="13"/>
      <c r="AS621" s="13"/>
      <c r="AT621" s="13"/>
    </row>
    <row r="622" spans="1:46" x14ac:dyDescent="0.25">
      <c r="A622" s="13"/>
      <c r="B622" s="13"/>
      <c r="C622" s="212"/>
      <c r="D622" s="213"/>
      <c r="E622" s="213"/>
      <c r="F622" s="213"/>
      <c r="G622" s="214"/>
      <c r="H622" s="215"/>
      <c r="I622" s="214"/>
      <c r="J622" s="214"/>
      <c r="K622" s="214"/>
      <c r="L622" s="214"/>
      <c r="M622" s="214"/>
      <c r="N622" s="214"/>
      <c r="O622" s="213"/>
      <c r="P622" s="214"/>
      <c r="Q622" s="214"/>
      <c r="R622" s="214"/>
      <c r="S622" s="218"/>
      <c r="T622" s="214"/>
      <c r="U622" s="214"/>
      <c r="V622" s="214"/>
      <c r="W622" s="214"/>
      <c r="X622" s="214"/>
      <c r="Y622" s="214"/>
      <c r="Z622" s="214"/>
      <c r="AA622" s="214"/>
      <c r="AB622" s="214"/>
      <c r="AC622" s="214"/>
      <c r="AD622" s="214"/>
      <c r="AE622" s="214"/>
      <c r="AF622" s="214"/>
      <c r="AG622" s="214"/>
      <c r="AH622" s="198"/>
      <c r="AI622" s="198"/>
      <c r="AJ622" s="198"/>
      <c r="AK622" s="198"/>
      <c r="AL622" s="198"/>
      <c r="AM622" s="198"/>
      <c r="AN622" s="13"/>
      <c r="AO622" s="219"/>
      <c r="AP622" s="220"/>
      <c r="AQ622" s="214"/>
      <c r="AR622" s="13"/>
      <c r="AS622" s="13"/>
      <c r="AT622" s="13"/>
    </row>
    <row r="623" spans="1:46" x14ac:dyDescent="0.25">
      <c r="A623" s="13"/>
      <c r="B623" s="13"/>
      <c r="C623" s="212"/>
      <c r="D623" s="213"/>
      <c r="E623" s="213"/>
      <c r="F623" s="213"/>
      <c r="G623" s="214"/>
      <c r="H623" s="215"/>
      <c r="I623" s="214"/>
      <c r="J623" s="214"/>
      <c r="K623" s="214"/>
      <c r="L623" s="214"/>
      <c r="M623" s="214"/>
      <c r="N623" s="214"/>
      <c r="O623" s="213"/>
      <c r="P623" s="214"/>
      <c r="Q623" s="214"/>
      <c r="R623" s="214"/>
      <c r="S623" s="218"/>
      <c r="T623" s="214"/>
      <c r="U623" s="214"/>
      <c r="V623" s="214"/>
      <c r="W623" s="214"/>
      <c r="X623" s="214"/>
      <c r="Y623" s="214"/>
      <c r="Z623" s="214"/>
      <c r="AA623" s="214"/>
      <c r="AB623" s="214"/>
      <c r="AC623" s="214"/>
      <c r="AD623" s="214"/>
      <c r="AE623" s="214"/>
      <c r="AF623" s="214"/>
      <c r="AG623" s="214"/>
      <c r="AH623" s="198"/>
      <c r="AI623" s="198"/>
      <c r="AJ623" s="198"/>
      <c r="AK623" s="198"/>
      <c r="AL623" s="198"/>
      <c r="AM623" s="198"/>
      <c r="AN623" s="13"/>
      <c r="AO623" s="219"/>
      <c r="AP623" s="220"/>
      <c r="AQ623" s="214"/>
      <c r="AR623" s="13"/>
      <c r="AS623" s="13"/>
      <c r="AT623" s="13"/>
    </row>
    <row r="624" spans="1:46" x14ac:dyDescent="0.25">
      <c r="A624" s="13"/>
      <c r="B624" s="13"/>
      <c r="C624" s="212"/>
      <c r="D624" s="213"/>
      <c r="E624" s="213"/>
      <c r="F624" s="213"/>
      <c r="G624" s="214"/>
      <c r="H624" s="215"/>
      <c r="I624" s="214"/>
      <c r="J624" s="214"/>
      <c r="K624" s="214"/>
      <c r="L624" s="214"/>
      <c r="M624" s="214"/>
      <c r="N624" s="214"/>
      <c r="O624" s="213"/>
      <c r="P624" s="214"/>
      <c r="Q624" s="214"/>
      <c r="R624" s="214"/>
      <c r="S624" s="218"/>
      <c r="T624" s="214"/>
      <c r="U624" s="214"/>
      <c r="V624" s="214"/>
      <c r="W624" s="214"/>
      <c r="X624" s="214"/>
      <c r="Y624" s="214"/>
      <c r="Z624" s="214"/>
      <c r="AA624" s="214"/>
      <c r="AB624" s="214"/>
      <c r="AC624" s="214"/>
      <c r="AD624" s="214"/>
      <c r="AE624" s="214"/>
      <c r="AF624" s="214"/>
      <c r="AG624" s="214"/>
      <c r="AH624" s="198"/>
      <c r="AI624" s="198"/>
      <c r="AJ624" s="198"/>
      <c r="AK624" s="198"/>
      <c r="AL624" s="198"/>
      <c r="AM624" s="198"/>
      <c r="AN624" s="13"/>
      <c r="AO624" s="219"/>
      <c r="AP624" s="220"/>
      <c r="AQ624" s="214"/>
      <c r="AR624" s="13"/>
      <c r="AS624" s="13"/>
      <c r="AT624" s="13"/>
    </row>
    <row r="625" spans="1:46" x14ac:dyDescent="0.25">
      <c r="A625" s="13"/>
      <c r="B625" s="13"/>
      <c r="C625" s="212"/>
      <c r="D625" s="213"/>
      <c r="E625" s="213"/>
      <c r="F625" s="213"/>
      <c r="G625" s="214"/>
      <c r="H625" s="215"/>
      <c r="I625" s="214"/>
      <c r="J625" s="214"/>
      <c r="K625" s="214"/>
      <c r="L625" s="214"/>
      <c r="M625" s="214"/>
      <c r="N625" s="214"/>
      <c r="O625" s="213"/>
      <c r="P625" s="214"/>
      <c r="Q625" s="214"/>
      <c r="R625" s="214"/>
      <c r="S625" s="218"/>
      <c r="T625" s="214"/>
      <c r="U625" s="214"/>
      <c r="V625" s="214"/>
      <c r="W625" s="214"/>
      <c r="X625" s="214"/>
      <c r="Y625" s="214"/>
      <c r="Z625" s="214"/>
      <c r="AA625" s="214"/>
      <c r="AB625" s="214"/>
      <c r="AC625" s="214"/>
      <c r="AD625" s="214"/>
      <c r="AE625" s="214"/>
      <c r="AF625" s="214"/>
      <c r="AG625" s="214"/>
      <c r="AH625" s="198"/>
      <c r="AI625" s="198"/>
      <c r="AJ625" s="198"/>
      <c r="AK625" s="198"/>
      <c r="AL625" s="198"/>
      <c r="AM625" s="198"/>
      <c r="AN625" s="13"/>
      <c r="AO625" s="219"/>
      <c r="AP625" s="220"/>
      <c r="AQ625" s="214"/>
      <c r="AR625" s="13"/>
      <c r="AS625" s="13"/>
      <c r="AT625" s="13"/>
    </row>
    <row r="626" spans="1:46" x14ac:dyDescent="0.25">
      <c r="A626" s="13"/>
      <c r="B626" s="13"/>
      <c r="C626" s="212"/>
      <c r="D626" s="213"/>
      <c r="E626" s="213"/>
      <c r="F626" s="213"/>
      <c r="G626" s="214"/>
      <c r="H626" s="215"/>
      <c r="I626" s="214"/>
      <c r="J626" s="214"/>
      <c r="K626" s="214"/>
      <c r="L626" s="214"/>
      <c r="M626" s="214"/>
      <c r="N626" s="214"/>
      <c r="O626" s="213"/>
      <c r="P626" s="214"/>
      <c r="Q626" s="214"/>
      <c r="R626" s="214"/>
      <c r="S626" s="218"/>
      <c r="T626" s="214"/>
      <c r="U626" s="214"/>
      <c r="V626" s="214"/>
      <c r="W626" s="214"/>
      <c r="X626" s="214"/>
      <c r="Y626" s="214"/>
      <c r="Z626" s="214"/>
      <c r="AA626" s="214"/>
      <c r="AB626" s="214"/>
      <c r="AC626" s="214"/>
      <c r="AD626" s="214"/>
      <c r="AE626" s="214"/>
      <c r="AF626" s="214"/>
      <c r="AG626" s="214"/>
      <c r="AH626" s="198"/>
      <c r="AI626" s="198"/>
      <c r="AJ626" s="198"/>
      <c r="AK626" s="198"/>
      <c r="AL626" s="198"/>
      <c r="AM626" s="198"/>
      <c r="AN626" s="13"/>
      <c r="AO626" s="219"/>
      <c r="AP626" s="220"/>
      <c r="AQ626" s="214"/>
      <c r="AR626" s="13"/>
      <c r="AS626" s="13"/>
      <c r="AT626" s="13"/>
    </row>
    <row r="627" spans="1:46" x14ac:dyDescent="0.25">
      <c r="A627" s="13"/>
      <c r="B627" s="13"/>
      <c r="C627" s="212"/>
      <c r="D627" s="213"/>
      <c r="E627" s="213"/>
      <c r="F627" s="213"/>
      <c r="G627" s="214"/>
      <c r="H627" s="215"/>
      <c r="I627" s="214"/>
      <c r="J627" s="214"/>
      <c r="K627" s="214"/>
      <c r="L627" s="214"/>
      <c r="M627" s="214"/>
      <c r="N627" s="214"/>
      <c r="O627" s="213"/>
      <c r="P627" s="214"/>
      <c r="Q627" s="214"/>
      <c r="R627" s="214"/>
      <c r="S627" s="218"/>
      <c r="T627" s="214"/>
      <c r="U627" s="214"/>
      <c r="V627" s="214"/>
      <c r="W627" s="214"/>
      <c r="X627" s="214"/>
      <c r="Y627" s="214"/>
      <c r="Z627" s="214"/>
      <c r="AA627" s="214"/>
      <c r="AB627" s="214"/>
      <c r="AC627" s="214"/>
      <c r="AD627" s="214"/>
      <c r="AE627" s="214"/>
      <c r="AF627" s="214"/>
      <c r="AG627" s="214"/>
      <c r="AH627" s="198"/>
      <c r="AI627" s="198"/>
      <c r="AJ627" s="198"/>
      <c r="AK627" s="198"/>
      <c r="AL627" s="198"/>
      <c r="AM627" s="198"/>
      <c r="AN627" s="13"/>
      <c r="AO627" s="219"/>
      <c r="AP627" s="220"/>
      <c r="AQ627" s="214"/>
      <c r="AR627" s="13"/>
      <c r="AS627" s="13"/>
      <c r="AT627" s="13"/>
    </row>
    <row r="628" spans="1:46" x14ac:dyDescent="0.25">
      <c r="A628" s="13"/>
      <c r="B628" s="13"/>
      <c r="C628" s="212"/>
      <c r="D628" s="213"/>
      <c r="E628" s="213"/>
      <c r="F628" s="213"/>
      <c r="G628" s="214"/>
      <c r="H628" s="215"/>
      <c r="I628" s="214"/>
      <c r="J628" s="214"/>
      <c r="K628" s="214"/>
      <c r="L628" s="214"/>
      <c r="M628" s="214"/>
      <c r="N628" s="214"/>
      <c r="O628" s="213"/>
      <c r="P628" s="214"/>
      <c r="Q628" s="214"/>
      <c r="R628" s="214"/>
      <c r="S628" s="218"/>
      <c r="T628" s="214"/>
      <c r="U628" s="214"/>
      <c r="V628" s="214"/>
      <c r="W628" s="214"/>
      <c r="X628" s="214"/>
      <c r="Y628" s="214"/>
      <c r="Z628" s="214"/>
      <c r="AA628" s="214"/>
      <c r="AB628" s="214"/>
      <c r="AC628" s="214"/>
      <c r="AD628" s="214"/>
      <c r="AE628" s="214"/>
      <c r="AF628" s="214"/>
      <c r="AG628" s="214"/>
      <c r="AH628" s="198"/>
      <c r="AI628" s="198"/>
      <c r="AJ628" s="198"/>
      <c r="AK628" s="198"/>
      <c r="AL628" s="198"/>
      <c r="AM628" s="198"/>
      <c r="AN628" s="13"/>
      <c r="AO628" s="219"/>
      <c r="AP628" s="220"/>
      <c r="AQ628" s="214"/>
      <c r="AR628" s="13"/>
      <c r="AS628" s="13"/>
      <c r="AT628" s="13"/>
    </row>
    <row r="629" spans="1:46" x14ac:dyDescent="0.25">
      <c r="A629" s="13"/>
      <c r="B629" s="13"/>
      <c r="C629" s="212"/>
      <c r="D629" s="213"/>
      <c r="E629" s="213"/>
      <c r="F629" s="213"/>
      <c r="G629" s="214"/>
      <c r="H629" s="215"/>
      <c r="I629" s="214"/>
      <c r="J629" s="214"/>
      <c r="K629" s="214"/>
      <c r="L629" s="214"/>
      <c r="M629" s="214"/>
      <c r="N629" s="214"/>
      <c r="O629" s="213"/>
      <c r="P629" s="214"/>
      <c r="Q629" s="214"/>
      <c r="R629" s="214"/>
      <c r="S629" s="218"/>
      <c r="T629" s="214"/>
      <c r="U629" s="214"/>
      <c r="V629" s="214"/>
      <c r="W629" s="214"/>
      <c r="X629" s="214"/>
      <c r="Y629" s="214"/>
      <c r="Z629" s="214"/>
      <c r="AA629" s="214"/>
      <c r="AB629" s="214"/>
      <c r="AC629" s="214"/>
      <c r="AD629" s="214"/>
      <c r="AE629" s="214"/>
      <c r="AF629" s="214"/>
      <c r="AG629" s="214"/>
      <c r="AH629" s="198"/>
      <c r="AI629" s="198"/>
      <c r="AJ629" s="198"/>
      <c r="AK629" s="198"/>
      <c r="AL629" s="198"/>
      <c r="AM629" s="198"/>
      <c r="AN629" s="13"/>
      <c r="AO629" s="219"/>
      <c r="AP629" s="220"/>
      <c r="AQ629" s="214"/>
      <c r="AR629" s="13"/>
      <c r="AS629" s="13"/>
      <c r="AT629" s="13"/>
    </row>
    <row r="630" spans="1:46" x14ac:dyDescent="0.25">
      <c r="A630" s="13"/>
      <c r="B630" s="13"/>
      <c r="C630" s="212"/>
      <c r="D630" s="213"/>
      <c r="E630" s="213"/>
      <c r="F630" s="213"/>
      <c r="G630" s="214"/>
      <c r="H630" s="215"/>
      <c r="I630" s="214"/>
      <c r="J630" s="214"/>
      <c r="K630" s="214"/>
      <c r="L630" s="214"/>
      <c r="M630" s="214"/>
      <c r="N630" s="214"/>
      <c r="O630" s="213"/>
      <c r="P630" s="214"/>
      <c r="Q630" s="214"/>
      <c r="R630" s="214"/>
      <c r="S630" s="218"/>
      <c r="T630" s="214"/>
      <c r="U630" s="214"/>
      <c r="V630" s="214"/>
      <c r="W630" s="214"/>
      <c r="X630" s="214"/>
      <c r="Y630" s="214"/>
      <c r="Z630" s="214"/>
      <c r="AA630" s="214"/>
      <c r="AB630" s="214"/>
      <c r="AC630" s="214"/>
      <c r="AD630" s="214"/>
      <c r="AE630" s="214"/>
      <c r="AF630" s="214"/>
      <c r="AG630" s="214"/>
      <c r="AH630" s="198"/>
      <c r="AI630" s="198"/>
      <c r="AJ630" s="198"/>
      <c r="AK630" s="198"/>
      <c r="AL630" s="198"/>
      <c r="AM630" s="198"/>
      <c r="AN630" s="13"/>
      <c r="AO630" s="219"/>
      <c r="AP630" s="220"/>
      <c r="AQ630" s="214"/>
      <c r="AR630" s="13"/>
      <c r="AS630" s="13"/>
      <c r="AT630" s="13"/>
    </row>
    <row r="631" spans="1:46" x14ac:dyDescent="0.25">
      <c r="A631" s="13"/>
      <c r="B631" s="13"/>
      <c r="C631" s="212"/>
      <c r="D631" s="213"/>
      <c r="E631" s="213"/>
      <c r="F631" s="213"/>
      <c r="G631" s="214"/>
      <c r="H631" s="215"/>
      <c r="I631" s="214"/>
      <c r="J631" s="214"/>
      <c r="K631" s="214"/>
      <c r="L631" s="214"/>
      <c r="M631" s="214"/>
      <c r="N631" s="214"/>
      <c r="O631" s="213"/>
      <c r="P631" s="214"/>
      <c r="Q631" s="214"/>
      <c r="R631" s="214"/>
      <c r="S631" s="218"/>
      <c r="T631" s="214"/>
      <c r="U631" s="214"/>
      <c r="V631" s="214"/>
      <c r="W631" s="214"/>
      <c r="X631" s="214"/>
      <c r="Y631" s="214"/>
      <c r="Z631" s="214"/>
      <c r="AA631" s="214"/>
      <c r="AB631" s="214"/>
      <c r="AC631" s="214"/>
      <c r="AD631" s="214"/>
      <c r="AE631" s="214"/>
      <c r="AF631" s="214"/>
      <c r="AG631" s="214"/>
      <c r="AH631" s="198"/>
      <c r="AI631" s="198"/>
      <c r="AJ631" s="198"/>
      <c r="AK631" s="198"/>
      <c r="AL631" s="198"/>
      <c r="AM631" s="198"/>
      <c r="AN631" s="13"/>
      <c r="AO631" s="219"/>
      <c r="AP631" s="220"/>
      <c r="AQ631" s="214"/>
      <c r="AR631" s="13"/>
      <c r="AS631" s="13"/>
      <c r="AT631" s="13"/>
    </row>
    <row r="632" spans="1:46" x14ac:dyDescent="0.25">
      <c r="A632" s="13"/>
      <c r="B632" s="13"/>
      <c r="C632" s="212"/>
      <c r="D632" s="213"/>
      <c r="E632" s="213"/>
      <c r="F632" s="213"/>
      <c r="G632" s="214"/>
      <c r="H632" s="215"/>
      <c r="I632" s="214"/>
      <c r="J632" s="214"/>
      <c r="K632" s="214"/>
      <c r="L632" s="214"/>
      <c r="M632" s="214"/>
      <c r="N632" s="214"/>
      <c r="O632" s="213"/>
      <c r="P632" s="214"/>
      <c r="Q632" s="214"/>
      <c r="R632" s="214"/>
      <c r="S632" s="218"/>
      <c r="T632" s="214"/>
      <c r="U632" s="214"/>
      <c r="V632" s="214"/>
      <c r="W632" s="214"/>
      <c r="X632" s="214"/>
      <c r="Y632" s="214"/>
      <c r="Z632" s="214"/>
      <c r="AA632" s="214"/>
      <c r="AB632" s="214"/>
      <c r="AC632" s="214"/>
      <c r="AD632" s="214"/>
      <c r="AE632" s="214"/>
      <c r="AF632" s="214"/>
      <c r="AG632" s="214"/>
      <c r="AH632" s="198"/>
      <c r="AI632" s="198"/>
      <c r="AJ632" s="198"/>
      <c r="AK632" s="198"/>
      <c r="AL632" s="198"/>
      <c r="AM632" s="198"/>
      <c r="AN632" s="13"/>
      <c r="AO632" s="219"/>
      <c r="AP632" s="220"/>
      <c r="AQ632" s="214"/>
      <c r="AR632" s="13"/>
      <c r="AS632" s="13"/>
      <c r="AT632" s="13"/>
    </row>
    <row r="633" spans="1:46" x14ac:dyDescent="0.25">
      <c r="A633" s="13"/>
      <c r="B633" s="13"/>
      <c r="C633" s="212"/>
      <c r="D633" s="213"/>
      <c r="E633" s="213"/>
      <c r="F633" s="213"/>
      <c r="G633" s="214"/>
      <c r="H633" s="215"/>
      <c r="I633" s="214"/>
      <c r="J633" s="214"/>
      <c r="K633" s="214"/>
      <c r="L633" s="214"/>
      <c r="M633" s="214"/>
      <c r="N633" s="214"/>
      <c r="O633" s="213"/>
      <c r="P633" s="214"/>
      <c r="Q633" s="214"/>
      <c r="R633" s="214"/>
      <c r="S633" s="218"/>
      <c r="T633" s="214"/>
      <c r="U633" s="214"/>
      <c r="V633" s="214"/>
      <c r="W633" s="214"/>
      <c r="X633" s="214"/>
      <c r="Y633" s="214"/>
      <c r="Z633" s="214"/>
      <c r="AA633" s="214"/>
      <c r="AB633" s="214"/>
      <c r="AC633" s="214"/>
      <c r="AD633" s="214"/>
      <c r="AE633" s="214"/>
      <c r="AF633" s="214"/>
      <c r="AG633" s="214"/>
      <c r="AH633" s="198"/>
      <c r="AI633" s="198"/>
      <c r="AJ633" s="198"/>
      <c r="AK633" s="198"/>
      <c r="AL633" s="198"/>
      <c r="AM633" s="198"/>
      <c r="AN633" s="13"/>
      <c r="AO633" s="219"/>
      <c r="AP633" s="220"/>
      <c r="AQ633" s="214"/>
      <c r="AR633" s="13"/>
      <c r="AS633" s="13"/>
      <c r="AT633" s="13"/>
    </row>
    <row r="634" spans="1:46" x14ac:dyDescent="0.25">
      <c r="A634" s="13"/>
      <c r="B634" s="13"/>
      <c r="C634" s="212"/>
      <c r="D634" s="213"/>
      <c r="E634" s="213"/>
      <c r="F634" s="213"/>
      <c r="G634" s="214"/>
      <c r="H634" s="215"/>
      <c r="I634" s="214"/>
      <c r="J634" s="214"/>
      <c r="K634" s="214"/>
      <c r="L634" s="214"/>
      <c r="M634" s="214"/>
      <c r="N634" s="214"/>
      <c r="O634" s="213"/>
      <c r="P634" s="214"/>
      <c r="Q634" s="214"/>
      <c r="R634" s="214"/>
      <c r="S634" s="218"/>
      <c r="T634" s="214"/>
      <c r="U634" s="214"/>
      <c r="V634" s="214"/>
      <c r="W634" s="214"/>
      <c r="X634" s="214"/>
      <c r="Y634" s="214"/>
      <c r="Z634" s="214"/>
      <c r="AA634" s="214"/>
      <c r="AB634" s="214"/>
      <c r="AC634" s="214"/>
      <c r="AD634" s="214"/>
      <c r="AE634" s="214"/>
      <c r="AF634" s="214"/>
      <c r="AG634" s="214"/>
      <c r="AH634" s="198"/>
      <c r="AI634" s="198"/>
      <c r="AJ634" s="198"/>
      <c r="AK634" s="198"/>
      <c r="AL634" s="198"/>
      <c r="AM634" s="198"/>
      <c r="AN634" s="13"/>
      <c r="AO634" s="219"/>
      <c r="AP634" s="220"/>
      <c r="AQ634" s="214"/>
      <c r="AR634" s="13"/>
      <c r="AS634" s="13"/>
      <c r="AT634" s="13"/>
    </row>
    <row r="635" spans="1:46" x14ac:dyDescent="0.25">
      <c r="A635" s="13"/>
      <c r="B635" s="13"/>
      <c r="C635" s="212"/>
      <c r="D635" s="213"/>
      <c r="E635" s="213"/>
      <c r="F635" s="213"/>
      <c r="G635" s="214"/>
      <c r="H635" s="215"/>
      <c r="I635" s="214"/>
      <c r="J635" s="214"/>
      <c r="K635" s="214"/>
      <c r="L635" s="214"/>
      <c r="M635" s="214"/>
      <c r="N635" s="214"/>
      <c r="O635" s="213"/>
      <c r="P635" s="214"/>
      <c r="Q635" s="214"/>
      <c r="R635" s="214"/>
      <c r="S635" s="218"/>
      <c r="T635" s="214"/>
      <c r="U635" s="214"/>
      <c r="V635" s="214"/>
      <c r="W635" s="214"/>
      <c r="X635" s="214"/>
      <c r="Y635" s="214"/>
      <c r="Z635" s="214"/>
      <c r="AA635" s="214"/>
      <c r="AB635" s="214"/>
      <c r="AC635" s="214"/>
      <c r="AD635" s="214"/>
      <c r="AE635" s="214"/>
      <c r="AF635" s="214"/>
      <c r="AG635" s="214"/>
      <c r="AH635" s="198"/>
      <c r="AI635" s="198"/>
      <c r="AJ635" s="198"/>
      <c r="AK635" s="198"/>
      <c r="AL635" s="198"/>
      <c r="AM635" s="198"/>
      <c r="AN635" s="13"/>
      <c r="AO635" s="219"/>
      <c r="AP635" s="220"/>
      <c r="AQ635" s="214"/>
      <c r="AR635" s="13"/>
      <c r="AS635" s="13"/>
      <c r="AT635" s="13"/>
    </row>
    <row r="636" spans="1:46" x14ac:dyDescent="0.25">
      <c r="A636" s="13"/>
      <c r="B636" s="13"/>
      <c r="C636" s="212"/>
      <c r="D636" s="213"/>
      <c r="E636" s="213"/>
      <c r="F636" s="213"/>
      <c r="G636" s="214"/>
      <c r="H636" s="215"/>
      <c r="I636" s="214"/>
      <c r="J636" s="214"/>
      <c r="K636" s="214"/>
      <c r="L636" s="214"/>
      <c r="M636" s="214"/>
      <c r="N636" s="214"/>
      <c r="O636" s="213"/>
      <c r="P636" s="214"/>
      <c r="Q636" s="214"/>
      <c r="R636" s="214"/>
      <c r="S636" s="218"/>
      <c r="T636" s="214"/>
      <c r="U636" s="214"/>
      <c r="V636" s="214"/>
      <c r="W636" s="214"/>
      <c r="X636" s="214"/>
      <c r="Y636" s="214"/>
      <c r="Z636" s="214"/>
      <c r="AA636" s="214"/>
      <c r="AB636" s="214"/>
      <c r="AC636" s="214"/>
      <c r="AD636" s="214"/>
      <c r="AE636" s="214"/>
      <c r="AF636" s="214"/>
      <c r="AG636" s="214"/>
      <c r="AH636" s="198"/>
      <c r="AI636" s="198"/>
      <c r="AJ636" s="198"/>
      <c r="AK636" s="198"/>
      <c r="AL636" s="198"/>
      <c r="AM636" s="198"/>
      <c r="AN636" s="13"/>
      <c r="AO636" s="219"/>
      <c r="AP636" s="220"/>
      <c r="AQ636" s="214"/>
      <c r="AR636" s="13"/>
      <c r="AS636" s="13"/>
      <c r="AT636" s="13"/>
    </row>
    <row r="637" spans="1:46" x14ac:dyDescent="0.25">
      <c r="A637" s="13"/>
      <c r="B637" s="13"/>
      <c r="C637" s="212"/>
      <c r="D637" s="213"/>
      <c r="E637" s="213"/>
      <c r="F637" s="213"/>
      <c r="G637" s="214"/>
      <c r="H637" s="215"/>
      <c r="I637" s="214"/>
      <c r="J637" s="214"/>
      <c r="K637" s="214"/>
      <c r="L637" s="214"/>
      <c r="M637" s="214"/>
      <c r="N637" s="214"/>
      <c r="O637" s="213"/>
      <c r="P637" s="214"/>
      <c r="Q637" s="214"/>
      <c r="R637" s="214"/>
      <c r="S637" s="218"/>
      <c r="T637" s="214"/>
      <c r="U637" s="214"/>
      <c r="V637" s="214"/>
      <c r="W637" s="214"/>
      <c r="X637" s="214"/>
      <c r="Y637" s="214"/>
      <c r="Z637" s="214"/>
      <c r="AA637" s="214"/>
      <c r="AB637" s="214"/>
      <c r="AC637" s="214"/>
      <c r="AD637" s="214"/>
      <c r="AE637" s="214"/>
      <c r="AF637" s="214"/>
      <c r="AG637" s="214"/>
      <c r="AH637" s="198"/>
      <c r="AI637" s="198"/>
      <c r="AJ637" s="198"/>
      <c r="AK637" s="198"/>
      <c r="AL637" s="198"/>
      <c r="AM637" s="198"/>
      <c r="AN637" s="13"/>
      <c r="AO637" s="219"/>
      <c r="AP637" s="220"/>
      <c r="AQ637" s="214"/>
      <c r="AR637" s="13"/>
      <c r="AS637" s="13"/>
      <c r="AT637" s="13"/>
    </row>
    <row r="638" spans="1:46" x14ac:dyDescent="0.25">
      <c r="A638" s="13"/>
      <c r="B638" s="13"/>
      <c r="C638" s="212"/>
      <c r="D638" s="213"/>
      <c r="E638" s="213"/>
      <c r="F638" s="213"/>
      <c r="G638" s="214"/>
      <c r="H638" s="215"/>
      <c r="I638" s="214"/>
      <c r="J638" s="214"/>
      <c r="K638" s="214"/>
      <c r="L638" s="214"/>
      <c r="M638" s="214"/>
      <c r="N638" s="214"/>
      <c r="O638" s="213"/>
      <c r="P638" s="214"/>
      <c r="Q638" s="214"/>
      <c r="R638" s="214"/>
      <c r="S638" s="218"/>
      <c r="T638" s="214"/>
      <c r="U638" s="214"/>
      <c r="V638" s="214"/>
      <c r="W638" s="214"/>
      <c r="X638" s="214"/>
      <c r="Y638" s="214"/>
      <c r="Z638" s="214"/>
      <c r="AA638" s="214"/>
      <c r="AB638" s="214"/>
      <c r="AC638" s="214"/>
      <c r="AD638" s="214"/>
      <c r="AE638" s="214"/>
      <c r="AF638" s="214"/>
      <c r="AG638" s="214"/>
      <c r="AH638" s="198"/>
      <c r="AI638" s="198"/>
      <c r="AJ638" s="198"/>
      <c r="AK638" s="198"/>
      <c r="AL638" s="198"/>
      <c r="AM638" s="198"/>
      <c r="AN638" s="13"/>
      <c r="AO638" s="219"/>
      <c r="AP638" s="220"/>
      <c r="AQ638" s="214"/>
      <c r="AR638" s="13"/>
      <c r="AS638" s="13"/>
      <c r="AT638" s="13"/>
    </row>
    <row r="639" spans="1:46" x14ac:dyDescent="0.25">
      <c r="A639" s="13"/>
      <c r="B639" s="13"/>
      <c r="C639" s="212"/>
      <c r="D639" s="213"/>
      <c r="E639" s="213"/>
      <c r="F639" s="213"/>
      <c r="G639" s="214"/>
      <c r="H639" s="215"/>
      <c r="I639" s="214"/>
      <c r="J639" s="214"/>
      <c r="K639" s="214"/>
      <c r="L639" s="214"/>
      <c r="M639" s="214"/>
      <c r="N639" s="214"/>
      <c r="O639" s="213"/>
      <c r="P639" s="214"/>
      <c r="Q639" s="214"/>
      <c r="R639" s="214"/>
      <c r="S639" s="218"/>
      <c r="T639" s="214"/>
      <c r="U639" s="214"/>
      <c r="V639" s="214"/>
      <c r="W639" s="214"/>
      <c r="X639" s="214"/>
      <c r="Y639" s="214"/>
      <c r="Z639" s="214"/>
      <c r="AA639" s="214"/>
      <c r="AB639" s="214"/>
      <c r="AC639" s="214"/>
      <c r="AD639" s="214"/>
      <c r="AE639" s="214"/>
      <c r="AF639" s="214"/>
      <c r="AG639" s="214"/>
      <c r="AH639" s="198"/>
      <c r="AI639" s="198"/>
      <c r="AJ639" s="198"/>
      <c r="AK639" s="198"/>
      <c r="AL639" s="198"/>
      <c r="AM639" s="198"/>
      <c r="AN639" s="13"/>
      <c r="AO639" s="219"/>
      <c r="AP639" s="220"/>
      <c r="AQ639" s="214"/>
      <c r="AR639" s="13"/>
      <c r="AS639" s="13"/>
      <c r="AT639" s="13"/>
    </row>
    <row r="640" spans="1:46" x14ac:dyDescent="0.25">
      <c r="A640" s="13"/>
      <c r="B640" s="13"/>
      <c r="C640" s="212"/>
      <c r="D640" s="213"/>
      <c r="E640" s="213"/>
      <c r="F640" s="213"/>
      <c r="G640" s="214"/>
      <c r="H640" s="215"/>
      <c r="I640" s="214"/>
      <c r="J640" s="214"/>
      <c r="K640" s="214"/>
      <c r="L640" s="214"/>
      <c r="M640" s="214"/>
      <c r="N640" s="214"/>
      <c r="O640" s="213"/>
      <c r="P640" s="214"/>
      <c r="Q640" s="214"/>
      <c r="R640" s="214"/>
      <c r="S640" s="218"/>
      <c r="T640" s="214"/>
      <c r="U640" s="214"/>
      <c r="V640" s="214"/>
      <c r="W640" s="214"/>
      <c r="X640" s="214"/>
      <c r="Y640" s="214"/>
      <c r="Z640" s="214"/>
      <c r="AA640" s="214"/>
      <c r="AB640" s="214"/>
      <c r="AC640" s="214"/>
      <c r="AD640" s="214"/>
      <c r="AE640" s="214"/>
      <c r="AF640" s="214"/>
      <c r="AG640" s="214"/>
      <c r="AH640" s="198"/>
      <c r="AI640" s="198"/>
      <c r="AJ640" s="198"/>
      <c r="AK640" s="198"/>
      <c r="AL640" s="198"/>
      <c r="AM640" s="198"/>
      <c r="AN640" s="13"/>
      <c r="AO640" s="219"/>
      <c r="AP640" s="220"/>
      <c r="AQ640" s="214"/>
      <c r="AR640" s="13"/>
      <c r="AS640" s="13"/>
      <c r="AT640" s="13"/>
    </row>
    <row r="641" spans="1:46" x14ac:dyDescent="0.25">
      <c r="A641" s="13"/>
      <c r="B641" s="13"/>
      <c r="C641" s="212"/>
      <c r="D641" s="213"/>
      <c r="E641" s="213"/>
      <c r="F641" s="213"/>
      <c r="G641" s="214"/>
      <c r="H641" s="215"/>
      <c r="I641" s="214"/>
      <c r="J641" s="214"/>
      <c r="K641" s="214"/>
      <c r="L641" s="214"/>
      <c r="M641" s="214"/>
      <c r="N641" s="214"/>
      <c r="O641" s="213"/>
      <c r="P641" s="214"/>
      <c r="Q641" s="214"/>
      <c r="R641" s="214"/>
      <c r="S641" s="218"/>
      <c r="T641" s="214"/>
      <c r="U641" s="214"/>
      <c r="V641" s="214"/>
      <c r="W641" s="214"/>
      <c r="X641" s="214"/>
      <c r="Y641" s="214"/>
      <c r="Z641" s="214"/>
      <c r="AA641" s="214"/>
      <c r="AB641" s="214"/>
      <c r="AC641" s="214"/>
      <c r="AD641" s="214"/>
      <c r="AE641" s="214"/>
      <c r="AF641" s="214"/>
      <c r="AG641" s="214"/>
      <c r="AH641" s="198"/>
      <c r="AI641" s="198"/>
      <c r="AJ641" s="198"/>
      <c r="AK641" s="198"/>
      <c r="AL641" s="198"/>
      <c r="AM641" s="198"/>
      <c r="AN641" s="13"/>
      <c r="AO641" s="219"/>
      <c r="AP641" s="220"/>
      <c r="AQ641" s="214"/>
      <c r="AR641" s="13"/>
      <c r="AS641" s="13"/>
      <c r="AT641" s="13"/>
    </row>
    <row r="642" spans="1:46" x14ac:dyDescent="0.25">
      <c r="A642" s="13"/>
      <c r="B642" s="13"/>
      <c r="C642" s="212"/>
      <c r="D642" s="213"/>
      <c r="E642" s="213"/>
      <c r="F642" s="213"/>
      <c r="G642" s="214"/>
      <c r="H642" s="215"/>
      <c r="I642" s="214"/>
      <c r="J642" s="214"/>
      <c r="K642" s="214"/>
      <c r="L642" s="214"/>
      <c r="M642" s="214"/>
      <c r="N642" s="214"/>
      <c r="O642" s="213"/>
      <c r="P642" s="214"/>
      <c r="Q642" s="214"/>
      <c r="R642" s="214"/>
      <c r="S642" s="218"/>
      <c r="T642" s="214"/>
      <c r="U642" s="214"/>
      <c r="V642" s="214"/>
      <c r="W642" s="214"/>
      <c r="X642" s="214"/>
      <c r="Y642" s="214"/>
      <c r="Z642" s="214"/>
      <c r="AA642" s="214"/>
      <c r="AB642" s="214"/>
      <c r="AC642" s="214"/>
      <c r="AD642" s="214"/>
      <c r="AE642" s="214"/>
      <c r="AF642" s="214"/>
      <c r="AG642" s="214"/>
      <c r="AH642" s="198"/>
      <c r="AI642" s="198"/>
      <c r="AJ642" s="198"/>
      <c r="AK642" s="198"/>
      <c r="AL642" s="198"/>
      <c r="AM642" s="198"/>
      <c r="AN642" s="13"/>
      <c r="AO642" s="219"/>
      <c r="AP642" s="220"/>
      <c r="AQ642" s="214"/>
      <c r="AR642" s="13"/>
      <c r="AS642" s="13"/>
      <c r="AT642" s="13"/>
    </row>
    <row r="643" spans="1:46" x14ac:dyDescent="0.25">
      <c r="A643" s="13"/>
      <c r="B643" s="13"/>
      <c r="C643" s="212"/>
      <c r="D643" s="213"/>
      <c r="E643" s="213"/>
      <c r="F643" s="213"/>
      <c r="G643" s="214"/>
      <c r="H643" s="215"/>
      <c r="I643" s="214"/>
      <c r="J643" s="214"/>
      <c r="K643" s="214"/>
      <c r="L643" s="214"/>
      <c r="M643" s="214"/>
      <c r="N643" s="214"/>
      <c r="O643" s="213"/>
      <c r="P643" s="214"/>
      <c r="Q643" s="214"/>
      <c r="R643" s="214"/>
      <c r="S643" s="218"/>
      <c r="T643" s="214"/>
      <c r="U643" s="214"/>
      <c r="V643" s="214"/>
      <c r="W643" s="214"/>
      <c r="X643" s="214"/>
      <c r="Y643" s="214"/>
      <c r="Z643" s="214"/>
      <c r="AA643" s="214"/>
      <c r="AB643" s="214"/>
      <c r="AC643" s="214"/>
      <c r="AD643" s="214"/>
      <c r="AE643" s="214"/>
      <c r="AF643" s="214"/>
      <c r="AG643" s="214"/>
      <c r="AH643" s="198"/>
      <c r="AI643" s="198"/>
      <c r="AJ643" s="198"/>
      <c r="AK643" s="198"/>
      <c r="AL643" s="198"/>
      <c r="AM643" s="198"/>
      <c r="AN643" s="13"/>
      <c r="AO643" s="219"/>
      <c r="AP643" s="220"/>
      <c r="AQ643" s="214"/>
      <c r="AR643" s="13"/>
      <c r="AS643" s="13"/>
      <c r="AT643" s="13"/>
    </row>
    <row r="644" spans="1:46" x14ac:dyDescent="0.25">
      <c r="A644" s="13"/>
      <c r="B644" s="13"/>
      <c r="C644" s="212"/>
      <c r="D644" s="213"/>
      <c r="E644" s="213"/>
      <c r="F644" s="213"/>
      <c r="G644" s="214"/>
      <c r="H644" s="215"/>
      <c r="I644" s="214"/>
      <c r="J644" s="214"/>
      <c r="K644" s="214"/>
      <c r="L644" s="214"/>
      <c r="M644" s="214"/>
      <c r="N644" s="214"/>
      <c r="O644" s="213"/>
      <c r="P644" s="214"/>
      <c r="Q644" s="214"/>
      <c r="R644" s="214"/>
      <c r="S644" s="218"/>
      <c r="T644" s="214"/>
      <c r="U644" s="214"/>
      <c r="V644" s="214"/>
      <c r="W644" s="214"/>
      <c r="X644" s="214"/>
      <c r="Y644" s="214"/>
      <c r="Z644" s="214"/>
      <c r="AA644" s="214"/>
      <c r="AB644" s="214"/>
      <c r="AC644" s="214"/>
      <c r="AD644" s="214"/>
      <c r="AE644" s="214"/>
      <c r="AF644" s="214"/>
      <c r="AG644" s="214"/>
      <c r="AH644" s="198"/>
      <c r="AI644" s="198"/>
      <c r="AJ644" s="198"/>
      <c r="AK644" s="198"/>
      <c r="AL644" s="198"/>
      <c r="AM644" s="198"/>
      <c r="AN644" s="13"/>
      <c r="AO644" s="219"/>
      <c r="AP644" s="220"/>
      <c r="AQ644" s="214"/>
      <c r="AR644" s="13"/>
      <c r="AS644" s="13"/>
      <c r="AT644" s="13"/>
    </row>
    <row r="645" spans="1:46" x14ac:dyDescent="0.25">
      <c r="A645" s="13"/>
      <c r="B645" s="13"/>
      <c r="C645" s="212"/>
      <c r="D645" s="213"/>
      <c r="E645" s="213"/>
      <c r="F645" s="213"/>
      <c r="G645" s="214"/>
      <c r="H645" s="215"/>
      <c r="I645" s="214"/>
      <c r="J645" s="214"/>
      <c r="K645" s="214"/>
      <c r="L645" s="214"/>
      <c r="M645" s="214"/>
      <c r="N645" s="214"/>
      <c r="O645" s="213"/>
      <c r="P645" s="214"/>
      <c r="Q645" s="214"/>
      <c r="R645" s="214"/>
      <c r="S645" s="218"/>
      <c r="T645" s="214"/>
      <c r="U645" s="214"/>
      <c r="V645" s="214"/>
      <c r="W645" s="214"/>
      <c r="X645" s="214"/>
      <c r="Y645" s="214"/>
      <c r="Z645" s="214"/>
      <c r="AA645" s="214"/>
      <c r="AB645" s="214"/>
      <c r="AC645" s="214"/>
      <c r="AD645" s="214"/>
      <c r="AE645" s="214"/>
      <c r="AF645" s="214"/>
      <c r="AG645" s="214"/>
      <c r="AH645" s="198"/>
      <c r="AI645" s="198"/>
      <c r="AJ645" s="198"/>
      <c r="AK645" s="198"/>
      <c r="AL645" s="198"/>
      <c r="AM645" s="198"/>
      <c r="AN645" s="13"/>
      <c r="AO645" s="219"/>
      <c r="AP645" s="220"/>
      <c r="AQ645" s="214"/>
      <c r="AR645" s="13"/>
      <c r="AS645" s="13"/>
      <c r="AT645" s="13"/>
    </row>
    <row r="646" spans="1:46" x14ac:dyDescent="0.25">
      <c r="A646" s="13"/>
      <c r="B646" s="13"/>
      <c r="C646" s="212"/>
      <c r="D646" s="213"/>
      <c r="E646" s="213"/>
      <c r="F646" s="213"/>
      <c r="G646" s="214"/>
      <c r="H646" s="215"/>
      <c r="I646" s="214"/>
      <c r="J646" s="214"/>
      <c r="K646" s="214"/>
      <c r="L646" s="214"/>
      <c r="M646" s="214"/>
      <c r="N646" s="214"/>
      <c r="O646" s="213"/>
      <c r="P646" s="214"/>
      <c r="Q646" s="214"/>
      <c r="R646" s="214"/>
      <c r="S646" s="218"/>
      <c r="T646" s="214"/>
      <c r="U646" s="214"/>
      <c r="V646" s="214"/>
      <c r="W646" s="214"/>
      <c r="X646" s="214"/>
      <c r="Y646" s="214"/>
      <c r="Z646" s="214"/>
      <c r="AA646" s="214"/>
      <c r="AB646" s="214"/>
      <c r="AC646" s="214"/>
      <c r="AD646" s="214"/>
      <c r="AE646" s="214"/>
      <c r="AF646" s="214"/>
      <c r="AG646" s="214"/>
      <c r="AH646" s="198"/>
      <c r="AI646" s="198"/>
      <c r="AJ646" s="198"/>
      <c r="AK646" s="198"/>
      <c r="AL646" s="198"/>
      <c r="AM646" s="198"/>
      <c r="AN646" s="13"/>
      <c r="AO646" s="219"/>
      <c r="AP646" s="220"/>
      <c r="AQ646" s="214"/>
      <c r="AR646" s="13"/>
      <c r="AS646" s="13"/>
      <c r="AT646" s="13"/>
    </row>
    <row r="647" spans="1:46" x14ac:dyDescent="0.25">
      <c r="A647" s="13"/>
      <c r="B647" s="13"/>
      <c r="C647" s="212"/>
      <c r="D647" s="213"/>
      <c r="E647" s="213"/>
      <c r="F647" s="213"/>
      <c r="G647" s="214"/>
      <c r="H647" s="215"/>
      <c r="I647" s="214"/>
      <c r="J647" s="214"/>
      <c r="K647" s="214"/>
      <c r="L647" s="214"/>
      <c r="M647" s="214"/>
      <c r="N647" s="214"/>
      <c r="O647" s="213"/>
      <c r="P647" s="214"/>
      <c r="Q647" s="214"/>
      <c r="R647" s="214"/>
      <c r="S647" s="218"/>
      <c r="T647" s="214"/>
      <c r="U647" s="214"/>
      <c r="V647" s="214"/>
      <c r="W647" s="214"/>
      <c r="X647" s="214"/>
      <c r="Y647" s="214"/>
      <c r="Z647" s="214"/>
      <c r="AA647" s="214"/>
      <c r="AB647" s="214"/>
      <c r="AC647" s="214"/>
      <c r="AD647" s="214"/>
      <c r="AE647" s="214"/>
      <c r="AF647" s="214"/>
      <c r="AG647" s="214"/>
      <c r="AH647" s="198"/>
      <c r="AI647" s="198"/>
      <c r="AJ647" s="198"/>
      <c r="AK647" s="198"/>
      <c r="AL647" s="198"/>
      <c r="AM647" s="198"/>
      <c r="AN647" s="13"/>
      <c r="AO647" s="219"/>
      <c r="AP647" s="220"/>
      <c r="AQ647" s="214"/>
      <c r="AR647" s="13"/>
      <c r="AS647" s="13"/>
      <c r="AT647" s="13"/>
    </row>
    <row r="648" spans="1:46" x14ac:dyDescent="0.25">
      <c r="A648" s="13"/>
      <c r="B648" s="13"/>
      <c r="C648" s="212"/>
      <c r="D648" s="213"/>
      <c r="E648" s="213"/>
      <c r="F648" s="213"/>
      <c r="G648" s="214"/>
      <c r="H648" s="215"/>
      <c r="I648" s="214"/>
      <c r="J648" s="214"/>
      <c r="K648" s="214"/>
      <c r="L648" s="214"/>
      <c r="M648" s="214"/>
      <c r="N648" s="214"/>
      <c r="O648" s="213"/>
      <c r="P648" s="214"/>
      <c r="Q648" s="214"/>
      <c r="R648" s="214"/>
      <c r="S648" s="218"/>
      <c r="T648" s="214"/>
      <c r="U648" s="214"/>
      <c r="V648" s="214"/>
      <c r="W648" s="214"/>
      <c r="X648" s="214"/>
      <c r="Y648" s="214"/>
      <c r="Z648" s="214"/>
      <c r="AA648" s="214"/>
      <c r="AB648" s="214"/>
      <c r="AC648" s="214"/>
      <c r="AD648" s="214"/>
      <c r="AE648" s="214"/>
      <c r="AF648" s="214"/>
      <c r="AG648" s="214"/>
      <c r="AH648" s="198"/>
      <c r="AI648" s="198"/>
      <c r="AJ648" s="198"/>
      <c r="AK648" s="198"/>
      <c r="AL648" s="198"/>
      <c r="AM648" s="198"/>
      <c r="AN648" s="13"/>
      <c r="AO648" s="219"/>
      <c r="AP648" s="220"/>
      <c r="AQ648" s="214"/>
      <c r="AR648" s="13"/>
      <c r="AS648" s="13"/>
      <c r="AT648" s="13"/>
    </row>
    <row r="649" spans="1:46" x14ac:dyDescent="0.25">
      <c r="A649" s="13"/>
      <c r="B649" s="13"/>
      <c r="C649" s="212"/>
      <c r="D649" s="213"/>
      <c r="E649" s="213"/>
      <c r="F649" s="213"/>
      <c r="G649" s="214"/>
      <c r="H649" s="215"/>
      <c r="I649" s="214"/>
      <c r="J649" s="214"/>
      <c r="K649" s="214"/>
      <c r="L649" s="214"/>
      <c r="M649" s="214"/>
      <c r="N649" s="214"/>
      <c r="O649" s="213"/>
      <c r="P649" s="214"/>
      <c r="Q649" s="214"/>
      <c r="R649" s="214"/>
      <c r="S649" s="218"/>
      <c r="T649" s="214"/>
      <c r="U649" s="214"/>
      <c r="V649" s="214"/>
      <c r="W649" s="214"/>
      <c r="X649" s="214"/>
      <c r="Y649" s="214"/>
      <c r="Z649" s="214"/>
      <c r="AA649" s="214"/>
      <c r="AB649" s="214"/>
      <c r="AC649" s="214"/>
      <c r="AD649" s="214"/>
      <c r="AE649" s="214"/>
      <c r="AF649" s="214"/>
      <c r="AG649" s="214"/>
      <c r="AH649" s="198"/>
      <c r="AI649" s="198"/>
      <c r="AJ649" s="198"/>
      <c r="AK649" s="198"/>
      <c r="AL649" s="198"/>
      <c r="AM649" s="198"/>
      <c r="AN649" s="13"/>
      <c r="AO649" s="219"/>
      <c r="AP649" s="220"/>
      <c r="AQ649" s="214"/>
      <c r="AR649" s="13"/>
      <c r="AS649" s="13"/>
      <c r="AT649" s="13"/>
    </row>
    <row r="650" spans="1:46" x14ac:dyDescent="0.25">
      <c r="A650" s="13"/>
      <c r="B650" s="13"/>
      <c r="C650" s="212"/>
      <c r="D650" s="213"/>
      <c r="E650" s="213"/>
      <c r="F650" s="213"/>
      <c r="G650" s="214"/>
      <c r="H650" s="215"/>
      <c r="I650" s="214"/>
      <c r="J650" s="214"/>
      <c r="K650" s="214"/>
      <c r="L650" s="214"/>
      <c r="M650" s="214"/>
      <c r="N650" s="214"/>
      <c r="O650" s="213"/>
      <c r="P650" s="214"/>
      <c r="Q650" s="214"/>
      <c r="R650" s="214"/>
      <c r="S650" s="218"/>
      <c r="T650" s="214"/>
      <c r="U650" s="214"/>
      <c r="V650" s="214"/>
      <c r="W650" s="214"/>
      <c r="X650" s="214"/>
      <c r="Y650" s="214"/>
      <c r="Z650" s="214"/>
      <c r="AA650" s="214"/>
      <c r="AB650" s="214"/>
      <c r="AC650" s="214"/>
      <c r="AD650" s="214"/>
      <c r="AE650" s="214"/>
      <c r="AF650" s="214"/>
      <c r="AG650" s="214"/>
      <c r="AH650" s="198"/>
      <c r="AI650" s="198"/>
      <c r="AJ650" s="198"/>
      <c r="AK650" s="198"/>
      <c r="AL650" s="198"/>
      <c r="AM650" s="198"/>
      <c r="AN650" s="13"/>
      <c r="AO650" s="219"/>
      <c r="AP650" s="220"/>
      <c r="AQ650" s="214"/>
      <c r="AR650" s="13"/>
      <c r="AS650" s="13"/>
      <c r="AT650" s="13"/>
    </row>
    <row r="651" spans="1:46" x14ac:dyDescent="0.25">
      <c r="A651" s="13"/>
      <c r="B651" s="13"/>
      <c r="C651" s="212"/>
      <c r="D651" s="213"/>
      <c r="E651" s="213"/>
      <c r="F651" s="213"/>
      <c r="G651" s="214"/>
      <c r="H651" s="215"/>
      <c r="I651" s="214"/>
      <c r="J651" s="214"/>
      <c r="K651" s="214"/>
      <c r="L651" s="214"/>
      <c r="M651" s="214"/>
      <c r="N651" s="214"/>
      <c r="O651" s="213"/>
      <c r="P651" s="214"/>
      <c r="Q651" s="214"/>
      <c r="R651" s="214"/>
      <c r="S651" s="218"/>
      <c r="T651" s="214"/>
      <c r="U651" s="214"/>
      <c r="V651" s="214"/>
      <c r="W651" s="214"/>
      <c r="X651" s="214"/>
      <c r="Y651" s="214"/>
      <c r="Z651" s="214"/>
      <c r="AA651" s="214"/>
      <c r="AB651" s="214"/>
      <c r="AC651" s="214"/>
      <c r="AD651" s="214"/>
      <c r="AE651" s="214"/>
      <c r="AF651" s="214"/>
      <c r="AG651" s="214"/>
      <c r="AH651" s="198"/>
      <c r="AI651" s="198"/>
      <c r="AJ651" s="198"/>
      <c r="AK651" s="198"/>
      <c r="AL651" s="198"/>
      <c r="AM651" s="198"/>
      <c r="AN651" s="13"/>
      <c r="AO651" s="219"/>
      <c r="AP651" s="220"/>
      <c r="AQ651" s="214"/>
      <c r="AR651" s="13"/>
      <c r="AS651" s="13"/>
      <c r="AT651" s="13"/>
    </row>
    <row r="652" spans="1:46" x14ac:dyDescent="0.25">
      <c r="A652" s="13"/>
      <c r="B652" s="13"/>
      <c r="C652" s="212"/>
      <c r="D652" s="213"/>
      <c r="E652" s="213"/>
      <c r="F652" s="213"/>
      <c r="G652" s="214"/>
      <c r="H652" s="215"/>
      <c r="I652" s="214"/>
      <c r="J652" s="214"/>
      <c r="K652" s="214"/>
      <c r="L652" s="214"/>
      <c r="M652" s="214"/>
      <c r="N652" s="214"/>
      <c r="O652" s="213"/>
      <c r="P652" s="214"/>
      <c r="Q652" s="214"/>
      <c r="R652" s="214"/>
      <c r="S652" s="218"/>
      <c r="T652" s="214"/>
      <c r="U652" s="214"/>
      <c r="V652" s="214"/>
      <c r="W652" s="214"/>
      <c r="X652" s="214"/>
      <c r="Y652" s="214"/>
      <c r="Z652" s="214"/>
      <c r="AA652" s="214"/>
      <c r="AB652" s="214"/>
      <c r="AC652" s="214"/>
      <c r="AD652" s="214"/>
      <c r="AE652" s="214"/>
      <c r="AF652" s="214"/>
      <c r="AG652" s="214"/>
      <c r="AH652" s="198"/>
      <c r="AI652" s="198"/>
      <c r="AJ652" s="198"/>
      <c r="AK652" s="198"/>
      <c r="AL652" s="198"/>
      <c r="AM652" s="198"/>
      <c r="AN652" s="13"/>
      <c r="AO652" s="219"/>
      <c r="AP652" s="220"/>
      <c r="AQ652" s="214"/>
      <c r="AR652" s="13"/>
      <c r="AS652" s="13"/>
      <c r="AT652" s="13"/>
    </row>
    <row r="653" spans="1:46" x14ac:dyDescent="0.25">
      <c r="A653" s="13"/>
      <c r="B653" s="13"/>
      <c r="C653" s="212"/>
      <c r="D653" s="213"/>
      <c r="E653" s="213"/>
      <c r="F653" s="213"/>
      <c r="G653" s="214"/>
      <c r="H653" s="215"/>
      <c r="I653" s="214"/>
      <c r="J653" s="214"/>
      <c r="K653" s="214"/>
      <c r="L653" s="214"/>
      <c r="M653" s="214"/>
      <c r="N653" s="214"/>
      <c r="O653" s="213"/>
      <c r="P653" s="214"/>
      <c r="Q653" s="214"/>
      <c r="R653" s="214"/>
      <c r="S653" s="218"/>
      <c r="T653" s="214"/>
      <c r="U653" s="214"/>
      <c r="V653" s="214"/>
      <c r="W653" s="214"/>
      <c r="X653" s="214"/>
      <c r="Y653" s="214"/>
      <c r="Z653" s="214"/>
      <c r="AA653" s="214"/>
      <c r="AB653" s="214"/>
      <c r="AC653" s="214"/>
      <c r="AD653" s="214"/>
      <c r="AE653" s="214"/>
      <c r="AF653" s="214"/>
      <c r="AG653" s="214"/>
      <c r="AH653" s="198"/>
      <c r="AI653" s="198"/>
      <c r="AJ653" s="198"/>
      <c r="AK653" s="198"/>
      <c r="AL653" s="198"/>
      <c r="AM653" s="198"/>
      <c r="AN653" s="13"/>
      <c r="AO653" s="219"/>
      <c r="AP653" s="220"/>
      <c r="AQ653" s="214"/>
      <c r="AR653" s="13"/>
      <c r="AS653" s="13"/>
      <c r="AT653" s="13"/>
    </row>
    <row r="654" spans="1:46" x14ac:dyDescent="0.25">
      <c r="A654" s="13"/>
      <c r="B654" s="13"/>
      <c r="C654" s="212"/>
      <c r="D654" s="213"/>
      <c r="E654" s="213"/>
      <c r="F654" s="213"/>
      <c r="G654" s="214"/>
      <c r="H654" s="215"/>
      <c r="I654" s="214"/>
      <c r="J654" s="214"/>
      <c r="K654" s="214"/>
      <c r="L654" s="214"/>
      <c r="M654" s="214"/>
      <c r="N654" s="214"/>
      <c r="O654" s="213"/>
      <c r="P654" s="214"/>
      <c r="Q654" s="214"/>
      <c r="R654" s="214"/>
      <c r="S654" s="218"/>
      <c r="T654" s="214"/>
      <c r="U654" s="214"/>
      <c r="V654" s="214"/>
      <c r="W654" s="214"/>
      <c r="X654" s="214"/>
      <c r="Y654" s="214"/>
      <c r="Z654" s="214"/>
      <c r="AA654" s="214"/>
      <c r="AB654" s="214"/>
      <c r="AC654" s="214"/>
      <c r="AD654" s="214"/>
      <c r="AE654" s="214"/>
      <c r="AF654" s="214"/>
      <c r="AG654" s="214"/>
      <c r="AH654" s="198"/>
      <c r="AI654" s="198"/>
      <c r="AJ654" s="198"/>
      <c r="AK654" s="198"/>
      <c r="AL654" s="198"/>
      <c r="AM654" s="198"/>
      <c r="AN654" s="13"/>
      <c r="AO654" s="219"/>
      <c r="AP654" s="220"/>
      <c r="AQ654" s="214"/>
      <c r="AR654" s="13"/>
      <c r="AS654" s="13"/>
      <c r="AT654" s="13"/>
    </row>
    <row r="655" spans="1:46" x14ac:dyDescent="0.25">
      <c r="A655" s="13"/>
      <c r="B655" s="13"/>
      <c r="C655" s="212"/>
      <c r="D655" s="213"/>
      <c r="E655" s="213"/>
      <c r="F655" s="213"/>
      <c r="G655" s="214"/>
      <c r="H655" s="215"/>
      <c r="I655" s="214"/>
      <c r="J655" s="214"/>
      <c r="K655" s="214"/>
      <c r="L655" s="214"/>
      <c r="M655" s="214"/>
      <c r="N655" s="214"/>
      <c r="O655" s="213"/>
      <c r="P655" s="214"/>
      <c r="Q655" s="214"/>
      <c r="R655" s="214"/>
      <c r="S655" s="218"/>
      <c r="T655" s="214"/>
      <c r="U655" s="214"/>
      <c r="V655" s="214"/>
      <c r="W655" s="214"/>
      <c r="X655" s="214"/>
      <c r="Y655" s="214"/>
      <c r="Z655" s="214"/>
      <c r="AA655" s="214"/>
      <c r="AB655" s="214"/>
      <c r="AC655" s="214"/>
      <c r="AD655" s="214"/>
      <c r="AE655" s="214"/>
      <c r="AF655" s="214"/>
      <c r="AG655" s="214"/>
      <c r="AH655" s="198"/>
      <c r="AI655" s="198"/>
      <c r="AJ655" s="198"/>
      <c r="AK655" s="198"/>
      <c r="AL655" s="198"/>
      <c r="AM655" s="198"/>
      <c r="AN655" s="13"/>
      <c r="AO655" s="219"/>
      <c r="AP655" s="220"/>
      <c r="AQ655" s="214"/>
      <c r="AR655" s="13"/>
      <c r="AS655" s="13"/>
      <c r="AT655" s="13"/>
    </row>
    <row r="656" spans="1:46" x14ac:dyDescent="0.25">
      <c r="A656" s="13"/>
      <c r="B656" s="13"/>
      <c r="C656" s="212"/>
      <c r="D656" s="213"/>
      <c r="E656" s="213"/>
      <c r="F656" s="213"/>
      <c r="G656" s="214"/>
      <c r="H656" s="215"/>
      <c r="I656" s="214"/>
      <c r="J656" s="214"/>
      <c r="K656" s="214"/>
      <c r="L656" s="214"/>
      <c r="M656" s="214"/>
      <c r="N656" s="214"/>
      <c r="O656" s="213"/>
      <c r="P656" s="214"/>
      <c r="Q656" s="214"/>
      <c r="R656" s="214"/>
      <c r="S656" s="218"/>
      <c r="T656" s="214"/>
      <c r="U656" s="214"/>
      <c r="V656" s="214"/>
      <c r="W656" s="214"/>
      <c r="X656" s="214"/>
      <c r="Y656" s="214"/>
      <c r="Z656" s="214"/>
      <c r="AA656" s="214"/>
      <c r="AB656" s="214"/>
      <c r="AC656" s="214"/>
      <c r="AD656" s="214"/>
      <c r="AE656" s="214"/>
      <c r="AF656" s="214"/>
      <c r="AG656" s="214"/>
      <c r="AH656" s="198"/>
      <c r="AI656" s="198"/>
      <c r="AJ656" s="198"/>
      <c r="AK656" s="198"/>
      <c r="AL656" s="198"/>
      <c r="AM656" s="198"/>
      <c r="AN656" s="13"/>
      <c r="AO656" s="219"/>
      <c r="AP656" s="220"/>
      <c r="AQ656" s="214"/>
      <c r="AR656" s="13"/>
      <c r="AS656" s="13"/>
      <c r="AT656" s="13"/>
    </row>
    <row r="657" spans="1:46" x14ac:dyDescent="0.25">
      <c r="A657" s="13"/>
      <c r="B657" s="13"/>
      <c r="C657" s="212"/>
      <c r="D657" s="213"/>
      <c r="E657" s="213"/>
      <c r="F657" s="213"/>
      <c r="G657" s="214"/>
      <c r="H657" s="215"/>
      <c r="I657" s="214"/>
      <c r="J657" s="214"/>
      <c r="K657" s="214"/>
      <c r="L657" s="214"/>
      <c r="M657" s="214"/>
      <c r="N657" s="214"/>
      <c r="O657" s="213"/>
      <c r="P657" s="214"/>
      <c r="Q657" s="214"/>
      <c r="R657" s="214"/>
      <c r="S657" s="218"/>
      <c r="T657" s="214"/>
      <c r="U657" s="214"/>
      <c r="V657" s="214"/>
      <c r="W657" s="214"/>
      <c r="X657" s="214"/>
      <c r="Y657" s="214"/>
      <c r="Z657" s="214"/>
      <c r="AA657" s="214"/>
      <c r="AB657" s="214"/>
      <c r="AC657" s="214"/>
      <c r="AD657" s="214"/>
      <c r="AE657" s="214"/>
      <c r="AF657" s="214"/>
      <c r="AG657" s="214"/>
      <c r="AH657" s="198"/>
      <c r="AI657" s="198"/>
      <c r="AJ657" s="198"/>
      <c r="AK657" s="198"/>
      <c r="AL657" s="198"/>
      <c r="AM657" s="198"/>
      <c r="AN657" s="13"/>
      <c r="AO657" s="219"/>
      <c r="AP657" s="220"/>
      <c r="AQ657" s="214"/>
      <c r="AR657" s="13"/>
      <c r="AS657" s="13"/>
      <c r="AT657" s="13"/>
    </row>
    <row r="658" spans="1:46" x14ac:dyDescent="0.25">
      <c r="A658" s="13"/>
      <c r="B658" s="13"/>
      <c r="C658" s="212"/>
      <c r="D658" s="213"/>
      <c r="E658" s="213"/>
      <c r="F658" s="213"/>
      <c r="G658" s="214"/>
      <c r="H658" s="215"/>
      <c r="I658" s="214"/>
      <c r="J658" s="214"/>
      <c r="K658" s="214"/>
      <c r="L658" s="214"/>
      <c r="M658" s="214"/>
      <c r="N658" s="214"/>
      <c r="O658" s="213"/>
      <c r="P658" s="214"/>
      <c r="Q658" s="214"/>
      <c r="R658" s="214"/>
      <c r="S658" s="218"/>
      <c r="T658" s="214"/>
      <c r="U658" s="214"/>
      <c r="V658" s="214"/>
      <c r="W658" s="214"/>
      <c r="X658" s="214"/>
      <c r="Y658" s="214"/>
      <c r="Z658" s="214"/>
      <c r="AA658" s="214"/>
      <c r="AB658" s="214"/>
      <c r="AC658" s="214"/>
      <c r="AD658" s="214"/>
      <c r="AE658" s="214"/>
      <c r="AF658" s="214"/>
      <c r="AG658" s="214"/>
      <c r="AH658" s="198"/>
      <c r="AI658" s="198"/>
      <c r="AJ658" s="198"/>
      <c r="AK658" s="198"/>
      <c r="AL658" s="198"/>
      <c r="AM658" s="198"/>
      <c r="AN658" s="13"/>
      <c r="AO658" s="219"/>
      <c r="AP658" s="220"/>
      <c r="AQ658" s="214"/>
      <c r="AR658" s="13"/>
      <c r="AS658" s="13"/>
      <c r="AT658" s="13"/>
    </row>
    <row r="659" spans="1:46" x14ac:dyDescent="0.25">
      <c r="A659" s="13"/>
      <c r="B659" s="13"/>
      <c r="C659" s="212"/>
      <c r="D659" s="213"/>
      <c r="E659" s="213"/>
      <c r="F659" s="213"/>
      <c r="G659" s="214"/>
      <c r="H659" s="215"/>
      <c r="I659" s="214"/>
      <c r="J659" s="214"/>
      <c r="K659" s="214"/>
      <c r="L659" s="214"/>
      <c r="M659" s="214"/>
      <c r="N659" s="214"/>
      <c r="O659" s="213"/>
      <c r="P659" s="214"/>
      <c r="Q659" s="214"/>
      <c r="R659" s="214"/>
      <c r="S659" s="218"/>
      <c r="T659" s="214"/>
      <c r="U659" s="214"/>
      <c r="V659" s="214"/>
      <c r="W659" s="214"/>
      <c r="X659" s="214"/>
      <c r="Y659" s="214"/>
      <c r="Z659" s="214"/>
      <c r="AA659" s="214"/>
      <c r="AB659" s="214"/>
      <c r="AC659" s="214"/>
      <c r="AD659" s="214"/>
      <c r="AE659" s="214"/>
      <c r="AF659" s="214"/>
      <c r="AG659" s="214"/>
      <c r="AH659" s="198"/>
      <c r="AI659" s="198"/>
      <c r="AJ659" s="198"/>
      <c r="AK659" s="198"/>
      <c r="AL659" s="198"/>
      <c r="AM659" s="198"/>
      <c r="AN659" s="13"/>
      <c r="AO659" s="219"/>
      <c r="AP659" s="220"/>
      <c r="AQ659" s="214"/>
      <c r="AR659" s="13"/>
      <c r="AS659" s="13"/>
      <c r="AT659" s="13"/>
    </row>
    <row r="660" spans="1:46" x14ac:dyDescent="0.25">
      <c r="A660" s="13"/>
      <c r="B660" s="13"/>
      <c r="C660" s="212"/>
      <c r="D660" s="213"/>
      <c r="E660" s="213"/>
      <c r="F660" s="213"/>
      <c r="G660" s="214"/>
      <c r="H660" s="215"/>
      <c r="I660" s="214"/>
      <c r="J660" s="214"/>
      <c r="K660" s="214"/>
      <c r="L660" s="214"/>
      <c r="M660" s="214"/>
      <c r="N660" s="214"/>
      <c r="O660" s="213"/>
      <c r="P660" s="214"/>
      <c r="Q660" s="214"/>
      <c r="R660" s="214"/>
      <c r="S660" s="218"/>
      <c r="T660" s="214"/>
      <c r="U660" s="214"/>
      <c r="V660" s="214"/>
      <c r="W660" s="214"/>
      <c r="X660" s="214"/>
      <c r="Y660" s="214"/>
      <c r="Z660" s="214"/>
      <c r="AA660" s="214"/>
      <c r="AB660" s="214"/>
      <c r="AC660" s="214"/>
      <c r="AD660" s="214"/>
      <c r="AE660" s="214"/>
      <c r="AF660" s="214"/>
      <c r="AG660" s="214"/>
      <c r="AH660" s="198"/>
      <c r="AI660" s="198"/>
      <c r="AJ660" s="198"/>
      <c r="AK660" s="198"/>
      <c r="AL660" s="198"/>
      <c r="AM660" s="198"/>
      <c r="AN660" s="13"/>
      <c r="AO660" s="219"/>
      <c r="AP660" s="220"/>
      <c r="AQ660" s="214"/>
      <c r="AR660" s="13"/>
      <c r="AS660" s="13"/>
      <c r="AT660" s="13"/>
    </row>
    <row r="661" spans="1:46" x14ac:dyDescent="0.25">
      <c r="A661" s="13"/>
      <c r="B661" s="13"/>
      <c r="C661" s="212"/>
      <c r="D661" s="213"/>
      <c r="E661" s="213"/>
      <c r="F661" s="213"/>
      <c r="G661" s="214"/>
      <c r="H661" s="215"/>
      <c r="I661" s="214"/>
      <c r="J661" s="214"/>
      <c r="K661" s="214"/>
      <c r="L661" s="214"/>
      <c r="M661" s="214"/>
      <c r="N661" s="214"/>
      <c r="O661" s="213"/>
      <c r="P661" s="214"/>
      <c r="Q661" s="214"/>
      <c r="R661" s="214"/>
      <c r="S661" s="218"/>
      <c r="T661" s="214"/>
      <c r="U661" s="214"/>
      <c r="V661" s="214"/>
      <c r="W661" s="214"/>
      <c r="X661" s="214"/>
      <c r="Y661" s="214"/>
      <c r="Z661" s="214"/>
      <c r="AA661" s="214"/>
      <c r="AB661" s="214"/>
      <c r="AC661" s="214"/>
      <c r="AD661" s="214"/>
      <c r="AE661" s="214"/>
      <c r="AF661" s="214"/>
      <c r="AG661" s="214"/>
      <c r="AH661" s="198"/>
      <c r="AI661" s="198"/>
      <c r="AJ661" s="198"/>
      <c r="AK661" s="198"/>
      <c r="AL661" s="198"/>
      <c r="AM661" s="198"/>
      <c r="AN661" s="13"/>
      <c r="AO661" s="219"/>
      <c r="AP661" s="220"/>
      <c r="AQ661" s="214"/>
      <c r="AR661" s="13"/>
      <c r="AS661" s="13"/>
      <c r="AT661" s="13"/>
    </row>
    <row r="662" spans="1:46" x14ac:dyDescent="0.25">
      <c r="A662" s="13"/>
      <c r="B662" s="13"/>
      <c r="C662" s="212"/>
      <c r="D662" s="213"/>
      <c r="E662" s="213"/>
      <c r="F662" s="213"/>
      <c r="G662" s="214"/>
      <c r="H662" s="215"/>
      <c r="I662" s="214"/>
      <c r="J662" s="214"/>
      <c r="K662" s="214"/>
      <c r="L662" s="214"/>
      <c r="M662" s="214"/>
      <c r="N662" s="214"/>
      <c r="O662" s="213"/>
      <c r="P662" s="214"/>
      <c r="Q662" s="214"/>
      <c r="R662" s="214"/>
      <c r="S662" s="218"/>
      <c r="T662" s="214"/>
      <c r="U662" s="214"/>
      <c r="V662" s="214"/>
      <c r="W662" s="214"/>
      <c r="X662" s="214"/>
      <c r="Y662" s="214"/>
      <c r="Z662" s="214"/>
      <c r="AA662" s="214"/>
      <c r="AB662" s="214"/>
      <c r="AC662" s="214"/>
      <c r="AD662" s="214"/>
      <c r="AE662" s="214"/>
      <c r="AF662" s="214"/>
      <c r="AG662" s="214"/>
      <c r="AH662" s="198"/>
      <c r="AI662" s="198"/>
      <c r="AJ662" s="198"/>
      <c r="AK662" s="198"/>
      <c r="AL662" s="198"/>
      <c r="AM662" s="198"/>
      <c r="AN662" s="13"/>
      <c r="AO662" s="219"/>
      <c r="AP662" s="220"/>
      <c r="AQ662" s="214"/>
      <c r="AR662" s="13"/>
      <c r="AS662" s="13"/>
      <c r="AT662" s="13"/>
    </row>
    <row r="663" spans="1:46" x14ac:dyDescent="0.25">
      <c r="A663" s="13"/>
      <c r="B663" s="13"/>
      <c r="C663" s="212"/>
      <c r="D663" s="213"/>
      <c r="E663" s="213"/>
      <c r="F663" s="213"/>
      <c r="G663" s="214"/>
      <c r="H663" s="215"/>
      <c r="I663" s="214"/>
      <c r="J663" s="214"/>
      <c r="K663" s="214"/>
      <c r="L663" s="214"/>
      <c r="M663" s="214"/>
      <c r="N663" s="214"/>
      <c r="O663" s="213"/>
      <c r="P663" s="214"/>
      <c r="Q663" s="214"/>
      <c r="R663" s="214"/>
      <c r="S663" s="218"/>
      <c r="T663" s="214"/>
      <c r="U663" s="214"/>
      <c r="V663" s="214"/>
      <c r="W663" s="214"/>
      <c r="X663" s="214"/>
      <c r="Y663" s="214"/>
      <c r="Z663" s="214"/>
      <c r="AA663" s="214"/>
      <c r="AB663" s="214"/>
      <c r="AC663" s="214"/>
      <c r="AD663" s="214"/>
      <c r="AE663" s="214"/>
      <c r="AF663" s="214"/>
      <c r="AG663" s="214"/>
      <c r="AH663" s="198"/>
      <c r="AI663" s="198"/>
      <c r="AJ663" s="198"/>
      <c r="AK663" s="198"/>
      <c r="AL663" s="198"/>
      <c r="AM663" s="198"/>
      <c r="AN663" s="13"/>
      <c r="AO663" s="219"/>
      <c r="AP663" s="220"/>
      <c r="AQ663" s="214"/>
      <c r="AR663" s="13"/>
      <c r="AS663" s="13"/>
      <c r="AT663" s="13"/>
    </row>
    <row r="664" spans="1:46" x14ac:dyDescent="0.25">
      <c r="A664" s="13"/>
      <c r="B664" s="13"/>
      <c r="C664" s="212"/>
      <c r="D664" s="213"/>
      <c r="E664" s="213"/>
      <c r="F664" s="213"/>
      <c r="G664" s="214"/>
      <c r="H664" s="215"/>
      <c r="I664" s="214"/>
      <c r="J664" s="214"/>
      <c r="K664" s="214"/>
      <c r="L664" s="214"/>
      <c r="M664" s="214"/>
      <c r="N664" s="214"/>
      <c r="O664" s="213"/>
      <c r="P664" s="214"/>
      <c r="Q664" s="214"/>
      <c r="R664" s="214"/>
      <c r="S664" s="218"/>
      <c r="T664" s="214"/>
      <c r="U664" s="214"/>
      <c r="V664" s="214"/>
      <c r="W664" s="214"/>
      <c r="X664" s="214"/>
      <c r="Y664" s="214"/>
      <c r="Z664" s="214"/>
      <c r="AA664" s="214"/>
      <c r="AB664" s="214"/>
      <c r="AC664" s="214"/>
      <c r="AD664" s="214"/>
      <c r="AE664" s="214"/>
      <c r="AF664" s="214"/>
      <c r="AG664" s="214"/>
      <c r="AH664" s="198"/>
      <c r="AI664" s="198"/>
      <c r="AJ664" s="198"/>
      <c r="AK664" s="198"/>
      <c r="AL664" s="198"/>
      <c r="AM664" s="198"/>
      <c r="AN664" s="13"/>
      <c r="AO664" s="219"/>
      <c r="AP664" s="220"/>
      <c r="AQ664" s="214"/>
      <c r="AR664" s="13"/>
      <c r="AS664" s="13"/>
      <c r="AT664" s="13"/>
    </row>
    <row r="665" spans="1:46" x14ac:dyDescent="0.25">
      <c r="A665" s="13"/>
      <c r="B665" s="13"/>
      <c r="C665" s="212"/>
      <c r="D665" s="213"/>
      <c r="E665" s="213"/>
      <c r="F665" s="213"/>
      <c r="G665" s="214"/>
      <c r="H665" s="215"/>
      <c r="I665" s="214"/>
      <c r="J665" s="214"/>
      <c r="K665" s="214"/>
      <c r="L665" s="214"/>
      <c r="M665" s="214"/>
      <c r="N665" s="214"/>
      <c r="O665" s="213"/>
      <c r="P665" s="214"/>
      <c r="Q665" s="214"/>
      <c r="R665" s="214"/>
      <c r="S665" s="218"/>
      <c r="T665" s="214"/>
      <c r="U665" s="214"/>
      <c r="V665" s="214"/>
      <c r="W665" s="214"/>
      <c r="X665" s="214"/>
      <c r="Y665" s="214"/>
      <c r="Z665" s="214"/>
      <c r="AA665" s="214"/>
      <c r="AB665" s="214"/>
      <c r="AC665" s="214"/>
      <c r="AD665" s="214"/>
      <c r="AE665" s="214"/>
      <c r="AF665" s="214"/>
      <c r="AG665" s="214"/>
      <c r="AH665" s="198"/>
      <c r="AI665" s="198"/>
      <c r="AJ665" s="198"/>
      <c r="AK665" s="198"/>
      <c r="AL665" s="198"/>
      <c r="AM665" s="198"/>
      <c r="AN665" s="13"/>
      <c r="AO665" s="219"/>
      <c r="AP665" s="220"/>
      <c r="AQ665" s="214"/>
      <c r="AR665" s="13"/>
      <c r="AS665" s="13"/>
      <c r="AT665" s="13"/>
    </row>
    <row r="666" spans="1:46" x14ac:dyDescent="0.25">
      <c r="A666" s="13"/>
      <c r="B666" s="13"/>
      <c r="C666" s="212"/>
      <c r="D666" s="213"/>
      <c r="E666" s="213"/>
      <c r="F666" s="213"/>
      <c r="G666" s="214"/>
      <c r="H666" s="215"/>
      <c r="I666" s="214"/>
      <c r="J666" s="214"/>
      <c r="K666" s="214"/>
      <c r="L666" s="214"/>
      <c r="M666" s="214"/>
      <c r="N666" s="214"/>
      <c r="O666" s="213"/>
      <c r="P666" s="214"/>
      <c r="Q666" s="214"/>
      <c r="R666" s="214"/>
      <c r="S666" s="218"/>
      <c r="T666" s="214"/>
      <c r="U666" s="214"/>
      <c r="V666" s="214"/>
      <c r="W666" s="214"/>
      <c r="X666" s="214"/>
      <c r="Y666" s="214"/>
      <c r="Z666" s="214"/>
      <c r="AA666" s="214"/>
      <c r="AB666" s="214"/>
      <c r="AC666" s="214"/>
      <c r="AD666" s="214"/>
      <c r="AE666" s="214"/>
      <c r="AF666" s="214"/>
      <c r="AG666" s="214"/>
      <c r="AH666" s="198"/>
      <c r="AI666" s="198"/>
      <c r="AJ666" s="198"/>
      <c r="AK666" s="198"/>
      <c r="AL666" s="198"/>
      <c r="AM666" s="198"/>
      <c r="AN666" s="13"/>
      <c r="AO666" s="219"/>
      <c r="AP666" s="220"/>
      <c r="AQ666" s="214"/>
      <c r="AR666" s="13"/>
      <c r="AS666" s="13"/>
      <c r="AT666" s="13"/>
    </row>
    <row r="667" spans="1:46" x14ac:dyDescent="0.25">
      <c r="A667" s="13"/>
      <c r="B667" s="13"/>
      <c r="C667" s="212"/>
      <c r="D667" s="213"/>
      <c r="E667" s="213"/>
      <c r="F667" s="213"/>
      <c r="G667" s="214"/>
      <c r="H667" s="215"/>
      <c r="I667" s="214"/>
      <c r="J667" s="214"/>
      <c r="K667" s="214"/>
      <c r="L667" s="214"/>
      <c r="M667" s="214"/>
      <c r="N667" s="214"/>
      <c r="O667" s="213"/>
      <c r="P667" s="214"/>
      <c r="Q667" s="214"/>
      <c r="R667" s="214"/>
      <c r="S667" s="218"/>
      <c r="T667" s="214"/>
      <c r="U667" s="214"/>
      <c r="V667" s="214"/>
      <c r="W667" s="214"/>
      <c r="X667" s="214"/>
      <c r="Y667" s="214"/>
      <c r="Z667" s="214"/>
      <c r="AA667" s="214"/>
      <c r="AB667" s="214"/>
      <c r="AC667" s="214"/>
      <c r="AD667" s="214"/>
      <c r="AE667" s="214"/>
      <c r="AF667" s="214"/>
      <c r="AG667" s="214"/>
      <c r="AH667" s="198"/>
      <c r="AI667" s="198"/>
      <c r="AJ667" s="198"/>
      <c r="AK667" s="198"/>
      <c r="AL667" s="198"/>
      <c r="AM667" s="198"/>
      <c r="AN667" s="13"/>
      <c r="AO667" s="219"/>
      <c r="AP667" s="220"/>
      <c r="AQ667" s="214"/>
      <c r="AR667" s="13"/>
      <c r="AS667" s="13"/>
      <c r="AT667" s="13"/>
    </row>
    <row r="668" spans="1:46" x14ac:dyDescent="0.25">
      <c r="A668" s="13"/>
      <c r="B668" s="13"/>
      <c r="C668" s="212"/>
      <c r="D668" s="213"/>
      <c r="E668" s="213"/>
      <c r="F668" s="213"/>
      <c r="G668" s="214"/>
      <c r="H668" s="215"/>
      <c r="I668" s="214"/>
      <c r="J668" s="214"/>
      <c r="K668" s="214"/>
      <c r="L668" s="214"/>
      <c r="M668" s="214"/>
      <c r="N668" s="214"/>
      <c r="O668" s="213"/>
      <c r="P668" s="214"/>
      <c r="Q668" s="214"/>
      <c r="R668" s="214"/>
      <c r="S668" s="218"/>
      <c r="T668" s="214"/>
      <c r="U668" s="214"/>
      <c r="V668" s="214"/>
      <c r="W668" s="214"/>
      <c r="X668" s="214"/>
      <c r="Y668" s="214"/>
      <c r="Z668" s="214"/>
      <c r="AA668" s="214"/>
      <c r="AB668" s="214"/>
      <c r="AC668" s="214"/>
      <c r="AD668" s="214"/>
      <c r="AE668" s="214"/>
      <c r="AF668" s="214"/>
      <c r="AG668" s="214"/>
      <c r="AH668" s="198"/>
      <c r="AI668" s="198"/>
      <c r="AJ668" s="198"/>
      <c r="AK668" s="198"/>
      <c r="AL668" s="198"/>
      <c r="AM668" s="198"/>
      <c r="AN668" s="13"/>
      <c r="AO668" s="219"/>
      <c r="AP668" s="220"/>
      <c r="AQ668" s="214"/>
      <c r="AR668" s="13"/>
      <c r="AS668" s="13"/>
      <c r="AT668" s="13"/>
    </row>
    <row r="669" spans="1:46" x14ac:dyDescent="0.25">
      <c r="A669" s="13"/>
      <c r="B669" s="13"/>
      <c r="C669" s="212"/>
      <c r="D669" s="213"/>
      <c r="E669" s="213"/>
      <c r="F669" s="213"/>
      <c r="G669" s="214"/>
      <c r="H669" s="215"/>
      <c r="I669" s="214"/>
      <c r="J669" s="214"/>
      <c r="K669" s="214"/>
      <c r="L669" s="214"/>
      <c r="M669" s="214"/>
      <c r="N669" s="214"/>
      <c r="O669" s="213"/>
      <c r="P669" s="214"/>
      <c r="Q669" s="214"/>
      <c r="R669" s="214"/>
      <c r="S669" s="218"/>
      <c r="T669" s="214"/>
      <c r="U669" s="214"/>
      <c r="V669" s="214"/>
      <c r="W669" s="214"/>
      <c r="X669" s="214"/>
      <c r="Y669" s="214"/>
      <c r="Z669" s="214"/>
      <c r="AA669" s="214"/>
      <c r="AB669" s="214"/>
      <c r="AC669" s="214"/>
      <c r="AD669" s="214"/>
      <c r="AE669" s="214"/>
      <c r="AF669" s="214"/>
      <c r="AG669" s="214"/>
      <c r="AH669" s="198"/>
      <c r="AI669" s="198"/>
      <c r="AJ669" s="198"/>
      <c r="AK669" s="198"/>
      <c r="AL669" s="198"/>
      <c r="AM669" s="198"/>
      <c r="AN669" s="13"/>
      <c r="AO669" s="219"/>
      <c r="AP669" s="220"/>
      <c r="AQ669" s="214"/>
      <c r="AR669" s="13"/>
      <c r="AS669" s="13"/>
      <c r="AT669" s="13"/>
    </row>
    <row r="670" spans="1:46" x14ac:dyDescent="0.25">
      <c r="A670" s="13"/>
      <c r="B670" s="13"/>
      <c r="C670" s="212"/>
      <c r="D670" s="213"/>
      <c r="E670" s="213"/>
      <c r="F670" s="213"/>
      <c r="G670" s="214"/>
      <c r="H670" s="215"/>
      <c r="I670" s="214"/>
      <c r="J670" s="214"/>
      <c r="K670" s="214"/>
      <c r="L670" s="214"/>
      <c r="M670" s="214"/>
      <c r="N670" s="214"/>
      <c r="O670" s="213"/>
      <c r="P670" s="214"/>
      <c r="Q670" s="214"/>
      <c r="R670" s="214"/>
      <c r="S670" s="218"/>
      <c r="T670" s="214"/>
      <c r="U670" s="214"/>
      <c r="V670" s="214"/>
      <c r="W670" s="214"/>
      <c r="X670" s="214"/>
      <c r="Y670" s="214"/>
      <c r="Z670" s="214"/>
      <c r="AA670" s="214"/>
      <c r="AB670" s="214"/>
      <c r="AC670" s="214"/>
      <c r="AD670" s="214"/>
      <c r="AE670" s="214"/>
      <c r="AF670" s="214"/>
      <c r="AG670" s="214"/>
      <c r="AH670" s="198"/>
      <c r="AI670" s="198"/>
      <c r="AJ670" s="198"/>
      <c r="AK670" s="198"/>
      <c r="AL670" s="198"/>
      <c r="AM670" s="198"/>
      <c r="AN670" s="13"/>
      <c r="AO670" s="219"/>
      <c r="AP670" s="220"/>
      <c r="AQ670" s="214"/>
      <c r="AR670" s="13"/>
      <c r="AS670" s="13"/>
      <c r="AT670" s="13"/>
    </row>
    <row r="671" spans="1:46" x14ac:dyDescent="0.25">
      <c r="A671" s="13"/>
      <c r="B671" s="13"/>
      <c r="C671" s="212"/>
      <c r="D671" s="213"/>
      <c r="E671" s="213"/>
      <c r="F671" s="213"/>
      <c r="G671" s="214"/>
      <c r="H671" s="215"/>
      <c r="I671" s="214"/>
      <c r="J671" s="214"/>
      <c r="K671" s="214"/>
      <c r="L671" s="214"/>
      <c r="M671" s="214"/>
      <c r="N671" s="214"/>
      <c r="O671" s="213"/>
      <c r="P671" s="214"/>
      <c r="Q671" s="214"/>
      <c r="R671" s="214"/>
      <c r="S671" s="218"/>
      <c r="T671" s="214"/>
      <c r="U671" s="214"/>
      <c r="V671" s="214"/>
      <c r="W671" s="214"/>
      <c r="X671" s="214"/>
      <c r="Y671" s="214"/>
      <c r="Z671" s="214"/>
      <c r="AA671" s="214"/>
      <c r="AB671" s="214"/>
      <c r="AC671" s="214"/>
      <c r="AD671" s="214"/>
      <c r="AE671" s="214"/>
      <c r="AF671" s="214"/>
      <c r="AG671" s="214"/>
      <c r="AH671" s="198"/>
      <c r="AI671" s="198"/>
      <c r="AJ671" s="198"/>
      <c r="AK671" s="198"/>
      <c r="AL671" s="198"/>
      <c r="AM671" s="198"/>
      <c r="AN671" s="13"/>
      <c r="AO671" s="219"/>
      <c r="AP671" s="220"/>
      <c r="AQ671" s="214"/>
      <c r="AR671" s="13"/>
      <c r="AS671" s="13"/>
      <c r="AT671" s="13"/>
    </row>
    <row r="672" spans="1:46" x14ac:dyDescent="0.25">
      <c r="A672" s="13"/>
      <c r="B672" s="13"/>
      <c r="C672" s="212"/>
      <c r="D672" s="213"/>
      <c r="E672" s="213"/>
      <c r="F672" s="213"/>
      <c r="G672" s="214"/>
      <c r="H672" s="215"/>
      <c r="I672" s="214"/>
      <c r="J672" s="214"/>
      <c r="K672" s="214"/>
      <c r="L672" s="214"/>
      <c r="M672" s="214"/>
      <c r="N672" s="214"/>
      <c r="O672" s="213"/>
      <c r="P672" s="214"/>
      <c r="Q672" s="214"/>
      <c r="R672" s="214"/>
      <c r="S672" s="218"/>
      <c r="T672" s="214"/>
      <c r="U672" s="214"/>
      <c r="V672" s="214"/>
      <c r="W672" s="214"/>
      <c r="X672" s="214"/>
      <c r="Y672" s="214"/>
      <c r="Z672" s="214"/>
      <c r="AA672" s="214"/>
      <c r="AB672" s="214"/>
      <c r="AC672" s="214"/>
      <c r="AD672" s="214"/>
      <c r="AE672" s="214"/>
      <c r="AF672" s="214"/>
      <c r="AG672" s="214"/>
      <c r="AH672" s="198"/>
      <c r="AI672" s="198"/>
      <c r="AJ672" s="198"/>
      <c r="AK672" s="198"/>
      <c r="AL672" s="198"/>
      <c r="AM672" s="198"/>
      <c r="AN672" s="13"/>
      <c r="AO672" s="219"/>
      <c r="AP672" s="220"/>
      <c r="AQ672" s="214"/>
      <c r="AR672" s="13"/>
      <c r="AS672" s="13"/>
      <c r="AT672" s="13"/>
    </row>
    <row r="673" spans="1:46" x14ac:dyDescent="0.25">
      <c r="A673" s="13"/>
      <c r="B673" s="13"/>
      <c r="C673" s="212"/>
      <c r="D673" s="213"/>
      <c r="E673" s="213"/>
      <c r="F673" s="213"/>
      <c r="G673" s="214"/>
      <c r="H673" s="215"/>
      <c r="I673" s="214"/>
      <c r="J673" s="214"/>
      <c r="K673" s="214"/>
      <c r="L673" s="214"/>
      <c r="M673" s="214"/>
      <c r="N673" s="214"/>
      <c r="O673" s="213"/>
      <c r="P673" s="214"/>
      <c r="Q673" s="214"/>
      <c r="R673" s="214"/>
      <c r="S673" s="218"/>
      <c r="T673" s="214"/>
      <c r="U673" s="214"/>
      <c r="V673" s="214"/>
      <c r="W673" s="214"/>
      <c r="X673" s="214"/>
      <c r="Y673" s="214"/>
      <c r="Z673" s="214"/>
      <c r="AA673" s="214"/>
      <c r="AB673" s="214"/>
      <c r="AC673" s="214"/>
      <c r="AD673" s="214"/>
      <c r="AE673" s="214"/>
      <c r="AF673" s="214"/>
      <c r="AG673" s="214"/>
      <c r="AH673" s="198"/>
      <c r="AI673" s="198"/>
      <c r="AJ673" s="198"/>
      <c r="AK673" s="198"/>
      <c r="AL673" s="198"/>
      <c r="AM673" s="198"/>
      <c r="AN673" s="13"/>
      <c r="AO673" s="219"/>
      <c r="AP673" s="220"/>
      <c r="AQ673" s="214"/>
      <c r="AR673" s="13"/>
      <c r="AS673" s="13"/>
      <c r="AT673" s="13"/>
    </row>
    <row r="674" spans="1:46" x14ac:dyDescent="0.25">
      <c r="A674" s="13"/>
      <c r="B674" s="13"/>
      <c r="C674" s="212"/>
      <c r="D674" s="213"/>
      <c r="E674" s="213"/>
      <c r="F674" s="213"/>
      <c r="G674" s="214"/>
      <c r="H674" s="215"/>
      <c r="I674" s="214"/>
      <c r="J674" s="214"/>
      <c r="K674" s="214"/>
      <c r="L674" s="214"/>
      <c r="M674" s="214"/>
      <c r="N674" s="214"/>
      <c r="O674" s="213"/>
      <c r="P674" s="214"/>
      <c r="Q674" s="214"/>
      <c r="R674" s="214"/>
      <c r="S674" s="218"/>
      <c r="T674" s="214"/>
      <c r="U674" s="214"/>
      <c r="V674" s="214"/>
      <c r="W674" s="214"/>
      <c r="X674" s="214"/>
      <c r="Y674" s="214"/>
      <c r="Z674" s="214"/>
      <c r="AA674" s="214"/>
      <c r="AB674" s="214"/>
      <c r="AC674" s="214"/>
      <c r="AD674" s="214"/>
      <c r="AE674" s="214"/>
      <c r="AF674" s="214"/>
      <c r="AG674" s="214"/>
      <c r="AH674" s="198"/>
      <c r="AI674" s="198"/>
      <c r="AJ674" s="198"/>
      <c r="AK674" s="198"/>
      <c r="AL674" s="198"/>
      <c r="AM674" s="198"/>
      <c r="AN674" s="13"/>
      <c r="AO674" s="219"/>
      <c r="AP674" s="220"/>
      <c r="AQ674" s="214"/>
      <c r="AR674" s="13"/>
      <c r="AS674" s="13"/>
      <c r="AT674" s="13"/>
    </row>
    <row r="675" spans="1:46" x14ac:dyDescent="0.25">
      <c r="A675" s="13"/>
      <c r="B675" s="13"/>
      <c r="C675" s="212"/>
      <c r="D675" s="213"/>
      <c r="E675" s="213"/>
      <c r="F675" s="213"/>
      <c r="G675" s="214"/>
      <c r="H675" s="215"/>
      <c r="I675" s="214"/>
      <c r="J675" s="214"/>
      <c r="K675" s="214"/>
      <c r="L675" s="214"/>
      <c r="M675" s="214"/>
      <c r="N675" s="214"/>
      <c r="O675" s="213"/>
      <c r="P675" s="214"/>
      <c r="Q675" s="214"/>
      <c r="R675" s="214"/>
      <c r="S675" s="218"/>
      <c r="T675" s="214"/>
      <c r="U675" s="214"/>
      <c r="V675" s="214"/>
      <c r="W675" s="214"/>
      <c r="X675" s="214"/>
      <c r="Y675" s="214"/>
      <c r="Z675" s="214"/>
      <c r="AA675" s="214"/>
      <c r="AB675" s="214"/>
      <c r="AC675" s="214"/>
      <c r="AD675" s="214"/>
      <c r="AE675" s="214"/>
      <c r="AF675" s="214"/>
      <c r="AG675" s="214"/>
      <c r="AH675" s="198"/>
      <c r="AI675" s="198"/>
      <c r="AJ675" s="198"/>
      <c r="AK675" s="198"/>
      <c r="AL675" s="198"/>
      <c r="AM675" s="198"/>
      <c r="AN675" s="13"/>
      <c r="AO675" s="219"/>
      <c r="AP675" s="220"/>
      <c r="AQ675" s="214"/>
      <c r="AR675" s="13"/>
      <c r="AS675" s="13"/>
      <c r="AT675" s="13"/>
    </row>
    <row r="676" spans="1:46" x14ac:dyDescent="0.25">
      <c r="A676" s="13"/>
      <c r="B676" s="13"/>
      <c r="C676" s="212"/>
      <c r="D676" s="213"/>
      <c r="E676" s="213"/>
      <c r="F676" s="213"/>
      <c r="G676" s="214"/>
      <c r="H676" s="215"/>
      <c r="I676" s="214"/>
      <c r="J676" s="214"/>
      <c r="K676" s="214"/>
      <c r="L676" s="214"/>
      <c r="M676" s="214"/>
      <c r="N676" s="214"/>
      <c r="O676" s="213"/>
      <c r="P676" s="214"/>
      <c r="Q676" s="214"/>
      <c r="R676" s="214"/>
      <c r="S676" s="218"/>
      <c r="T676" s="214"/>
      <c r="U676" s="214"/>
      <c r="V676" s="214"/>
      <c r="W676" s="214"/>
      <c r="X676" s="214"/>
      <c r="Y676" s="214"/>
      <c r="Z676" s="214"/>
      <c r="AA676" s="214"/>
      <c r="AB676" s="214"/>
      <c r="AC676" s="214"/>
      <c r="AD676" s="214"/>
      <c r="AE676" s="214"/>
      <c r="AF676" s="214"/>
      <c r="AG676" s="214"/>
      <c r="AH676" s="198"/>
      <c r="AI676" s="198"/>
      <c r="AJ676" s="198"/>
      <c r="AK676" s="198"/>
      <c r="AL676" s="198"/>
      <c r="AM676" s="198"/>
      <c r="AN676" s="13"/>
      <c r="AO676" s="219"/>
      <c r="AP676" s="220"/>
      <c r="AQ676" s="214"/>
      <c r="AR676" s="13"/>
      <c r="AS676" s="13"/>
      <c r="AT676" s="13"/>
    </row>
    <row r="677" spans="1:46" x14ac:dyDescent="0.25">
      <c r="A677" s="13"/>
      <c r="B677" s="13"/>
      <c r="C677" s="212"/>
      <c r="D677" s="213"/>
      <c r="E677" s="213"/>
      <c r="F677" s="213"/>
      <c r="G677" s="214"/>
      <c r="H677" s="215"/>
      <c r="I677" s="214"/>
      <c r="J677" s="214"/>
      <c r="K677" s="214"/>
      <c r="L677" s="214"/>
      <c r="M677" s="214"/>
      <c r="N677" s="214"/>
      <c r="O677" s="213"/>
      <c r="P677" s="214"/>
      <c r="Q677" s="214"/>
      <c r="R677" s="214"/>
      <c r="S677" s="218"/>
      <c r="T677" s="214"/>
      <c r="U677" s="214"/>
      <c r="V677" s="214"/>
      <c r="W677" s="214"/>
      <c r="X677" s="214"/>
      <c r="Y677" s="214"/>
      <c r="Z677" s="214"/>
      <c r="AA677" s="214"/>
      <c r="AB677" s="214"/>
      <c r="AC677" s="214"/>
      <c r="AD677" s="214"/>
      <c r="AE677" s="214"/>
      <c r="AF677" s="214"/>
      <c r="AG677" s="214"/>
      <c r="AH677" s="198"/>
      <c r="AI677" s="198"/>
      <c r="AJ677" s="198"/>
      <c r="AK677" s="198"/>
      <c r="AL677" s="198"/>
      <c r="AM677" s="198"/>
      <c r="AN677" s="13"/>
      <c r="AO677" s="219"/>
      <c r="AP677" s="220"/>
      <c r="AQ677" s="214"/>
      <c r="AR677" s="13"/>
      <c r="AS677" s="13"/>
      <c r="AT677" s="13"/>
    </row>
    <row r="678" spans="1:46" x14ac:dyDescent="0.25">
      <c r="A678" s="13"/>
      <c r="B678" s="13"/>
      <c r="C678" s="212"/>
      <c r="D678" s="213"/>
      <c r="E678" s="213"/>
      <c r="F678" s="213"/>
      <c r="G678" s="214"/>
      <c r="H678" s="215"/>
      <c r="I678" s="214"/>
      <c r="J678" s="214"/>
      <c r="K678" s="214"/>
      <c r="L678" s="214"/>
      <c r="M678" s="214"/>
      <c r="N678" s="214"/>
      <c r="O678" s="213"/>
      <c r="P678" s="214"/>
      <c r="Q678" s="214"/>
      <c r="R678" s="214"/>
      <c r="S678" s="218"/>
      <c r="T678" s="214"/>
      <c r="U678" s="214"/>
      <c r="V678" s="214"/>
      <c r="W678" s="214"/>
      <c r="X678" s="214"/>
      <c r="Y678" s="214"/>
      <c r="Z678" s="214"/>
      <c r="AA678" s="214"/>
      <c r="AB678" s="214"/>
      <c r="AC678" s="214"/>
      <c r="AD678" s="214"/>
      <c r="AE678" s="214"/>
      <c r="AF678" s="214"/>
      <c r="AG678" s="214"/>
      <c r="AH678" s="198"/>
      <c r="AI678" s="198"/>
      <c r="AJ678" s="198"/>
      <c r="AK678" s="198"/>
      <c r="AL678" s="198"/>
      <c r="AM678" s="198"/>
      <c r="AN678" s="13"/>
      <c r="AO678" s="219"/>
      <c r="AP678" s="220"/>
      <c r="AQ678" s="214"/>
      <c r="AR678" s="13"/>
      <c r="AS678" s="13"/>
      <c r="AT678" s="13"/>
    </row>
    <row r="679" spans="1:46" x14ac:dyDescent="0.25">
      <c r="A679" s="13"/>
      <c r="B679" s="13"/>
      <c r="C679" s="212"/>
      <c r="D679" s="213"/>
      <c r="E679" s="213"/>
      <c r="F679" s="213"/>
      <c r="G679" s="214"/>
      <c r="H679" s="215"/>
      <c r="I679" s="214"/>
      <c r="J679" s="214"/>
      <c r="K679" s="214"/>
      <c r="L679" s="214"/>
      <c r="M679" s="214"/>
      <c r="N679" s="214"/>
      <c r="O679" s="213"/>
      <c r="P679" s="214"/>
      <c r="Q679" s="214"/>
      <c r="R679" s="214"/>
      <c r="S679" s="218"/>
      <c r="T679" s="214"/>
      <c r="U679" s="214"/>
      <c r="V679" s="214"/>
      <c r="W679" s="214"/>
      <c r="X679" s="214"/>
      <c r="Y679" s="214"/>
      <c r="Z679" s="214"/>
      <c r="AA679" s="214"/>
      <c r="AB679" s="214"/>
      <c r="AC679" s="214"/>
      <c r="AD679" s="214"/>
      <c r="AE679" s="214"/>
      <c r="AF679" s="214"/>
      <c r="AG679" s="214"/>
      <c r="AH679" s="198"/>
      <c r="AI679" s="198"/>
      <c r="AJ679" s="198"/>
      <c r="AK679" s="198"/>
      <c r="AL679" s="198"/>
      <c r="AM679" s="198"/>
      <c r="AN679" s="13"/>
      <c r="AO679" s="219"/>
      <c r="AP679" s="220"/>
      <c r="AQ679" s="214"/>
      <c r="AR679" s="13"/>
      <c r="AS679" s="13"/>
      <c r="AT679" s="13"/>
    </row>
    <row r="680" spans="1:46" x14ac:dyDescent="0.25">
      <c r="A680" s="13"/>
      <c r="B680" s="13"/>
      <c r="C680" s="212"/>
      <c r="D680" s="213"/>
      <c r="E680" s="213"/>
      <c r="F680" s="213"/>
      <c r="G680" s="214"/>
      <c r="H680" s="215"/>
      <c r="I680" s="214"/>
      <c r="J680" s="214"/>
      <c r="K680" s="214"/>
      <c r="L680" s="214"/>
      <c r="M680" s="214"/>
      <c r="N680" s="214"/>
      <c r="O680" s="213"/>
      <c r="P680" s="214"/>
      <c r="Q680" s="214"/>
      <c r="R680" s="214"/>
      <c r="S680" s="218"/>
      <c r="T680" s="214"/>
      <c r="U680" s="214"/>
      <c r="V680" s="214"/>
      <c r="W680" s="214"/>
      <c r="X680" s="214"/>
      <c r="Y680" s="214"/>
      <c r="Z680" s="214"/>
      <c r="AA680" s="214"/>
      <c r="AB680" s="214"/>
      <c r="AC680" s="214"/>
      <c r="AD680" s="214"/>
      <c r="AE680" s="214"/>
      <c r="AF680" s="214"/>
      <c r="AG680" s="214"/>
      <c r="AH680" s="198"/>
      <c r="AI680" s="198"/>
      <c r="AJ680" s="198"/>
      <c r="AK680" s="198"/>
      <c r="AL680" s="198"/>
      <c r="AM680" s="198"/>
      <c r="AN680" s="13"/>
      <c r="AO680" s="219"/>
      <c r="AP680" s="220"/>
      <c r="AQ680" s="214"/>
      <c r="AR680" s="13"/>
      <c r="AS680" s="13"/>
      <c r="AT680" s="13"/>
    </row>
    <row r="681" spans="1:46" x14ac:dyDescent="0.25">
      <c r="A681" s="13"/>
      <c r="B681" s="13"/>
      <c r="C681" s="212"/>
      <c r="D681" s="213"/>
      <c r="E681" s="213"/>
      <c r="F681" s="213"/>
      <c r="G681" s="214"/>
      <c r="H681" s="215"/>
      <c r="I681" s="214"/>
      <c r="J681" s="214"/>
      <c r="K681" s="214"/>
      <c r="L681" s="214"/>
      <c r="M681" s="214"/>
      <c r="N681" s="214"/>
      <c r="O681" s="213"/>
      <c r="P681" s="214"/>
      <c r="Q681" s="214"/>
      <c r="R681" s="214"/>
      <c r="S681" s="218"/>
      <c r="T681" s="214"/>
      <c r="U681" s="214"/>
      <c r="V681" s="214"/>
      <c r="W681" s="214"/>
      <c r="X681" s="214"/>
      <c r="Y681" s="214"/>
      <c r="Z681" s="214"/>
      <c r="AA681" s="214"/>
      <c r="AB681" s="214"/>
      <c r="AC681" s="214"/>
      <c r="AD681" s="214"/>
      <c r="AE681" s="214"/>
      <c r="AF681" s="214"/>
      <c r="AG681" s="214"/>
      <c r="AH681" s="198"/>
      <c r="AI681" s="198"/>
      <c r="AJ681" s="198"/>
      <c r="AK681" s="198"/>
      <c r="AL681" s="198"/>
      <c r="AM681" s="198"/>
      <c r="AN681" s="13"/>
      <c r="AO681" s="219"/>
      <c r="AP681" s="220"/>
      <c r="AQ681" s="214"/>
      <c r="AR681" s="13"/>
      <c r="AS681" s="13"/>
      <c r="AT681" s="13"/>
    </row>
    <row r="682" spans="1:46" x14ac:dyDescent="0.25">
      <c r="A682" s="13"/>
      <c r="B682" s="13"/>
      <c r="C682" s="212"/>
      <c r="D682" s="213"/>
      <c r="E682" s="213"/>
      <c r="F682" s="213"/>
      <c r="G682" s="214"/>
      <c r="H682" s="215"/>
      <c r="I682" s="214"/>
      <c r="J682" s="214"/>
      <c r="K682" s="214"/>
      <c r="L682" s="214"/>
      <c r="M682" s="214"/>
      <c r="N682" s="214"/>
      <c r="O682" s="213"/>
      <c r="P682" s="214"/>
      <c r="Q682" s="214"/>
      <c r="R682" s="214"/>
      <c r="S682" s="218"/>
      <c r="T682" s="214"/>
      <c r="U682" s="214"/>
      <c r="V682" s="214"/>
      <c r="W682" s="214"/>
      <c r="X682" s="214"/>
      <c r="Y682" s="214"/>
      <c r="Z682" s="214"/>
      <c r="AA682" s="214"/>
      <c r="AB682" s="214"/>
      <c r="AC682" s="214"/>
      <c r="AD682" s="214"/>
      <c r="AE682" s="214"/>
      <c r="AF682" s="214"/>
      <c r="AG682" s="214"/>
      <c r="AH682" s="198"/>
      <c r="AI682" s="198"/>
      <c r="AJ682" s="198"/>
      <c r="AK682" s="198"/>
      <c r="AL682" s="198"/>
      <c r="AM682" s="198"/>
      <c r="AN682" s="13"/>
      <c r="AO682" s="219"/>
      <c r="AP682" s="220"/>
      <c r="AQ682" s="214"/>
      <c r="AR682" s="13"/>
      <c r="AS682" s="13"/>
      <c r="AT682" s="13"/>
    </row>
    <row r="683" spans="1:46" x14ac:dyDescent="0.25">
      <c r="A683" s="13"/>
      <c r="B683" s="13"/>
      <c r="C683" s="212"/>
      <c r="D683" s="213"/>
      <c r="E683" s="213"/>
      <c r="F683" s="213"/>
      <c r="G683" s="214"/>
      <c r="H683" s="215"/>
      <c r="I683" s="214"/>
      <c r="J683" s="214"/>
      <c r="K683" s="214"/>
      <c r="L683" s="214"/>
      <c r="M683" s="214"/>
      <c r="N683" s="214"/>
      <c r="O683" s="213"/>
      <c r="P683" s="214"/>
      <c r="Q683" s="214"/>
      <c r="R683" s="214"/>
      <c r="S683" s="218"/>
      <c r="T683" s="214"/>
      <c r="U683" s="214"/>
      <c r="V683" s="214"/>
      <c r="W683" s="214"/>
      <c r="X683" s="214"/>
      <c r="Y683" s="214"/>
      <c r="Z683" s="214"/>
      <c r="AA683" s="214"/>
      <c r="AB683" s="214"/>
      <c r="AC683" s="214"/>
      <c r="AD683" s="214"/>
      <c r="AE683" s="214"/>
      <c r="AF683" s="214"/>
      <c r="AG683" s="214"/>
      <c r="AH683" s="198"/>
      <c r="AI683" s="198"/>
      <c r="AJ683" s="198"/>
      <c r="AK683" s="198"/>
      <c r="AL683" s="198"/>
      <c r="AM683" s="198"/>
      <c r="AN683" s="13"/>
      <c r="AO683" s="219"/>
      <c r="AP683" s="220"/>
      <c r="AQ683" s="214"/>
      <c r="AR683" s="13"/>
      <c r="AS683" s="13"/>
      <c r="AT683" s="13"/>
    </row>
    <row r="684" spans="1:46" x14ac:dyDescent="0.25">
      <c r="A684" s="13"/>
      <c r="B684" s="13"/>
      <c r="C684" s="212"/>
      <c r="D684" s="213"/>
      <c r="E684" s="213"/>
      <c r="F684" s="213"/>
      <c r="G684" s="214"/>
      <c r="H684" s="215"/>
      <c r="I684" s="214"/>
      <c r="J684" s="214"/>
      <c r="K684" s="214"/>
      <c r="L684" s="214"/>
      <c r="M684" s="214"/>
      <c r="N684" s="214"/>
      <c r="O684" s="213"/>
      <c r="P684" s="214"/>
      <c r="Q684" s="214"/>
      <c r="R684" s="214"/>
      <c r="S684" s="218"/>
      <c r="T684" s="214"/>
      <c r="U684" s="214"/>
      <c r="V684" s="214"/>
      <c r="W684" s="214"/>
      <c r="X684" s="214"/>
      <c r="Y684" s="214"/>
      <c r="Z684" s="214"/>
      <c r="AA684" s="214"/>
      <c r="AB684" s="214"/>
      <c r="AC684" s="214"/>
      <c r="AD684" s="214"/>
      <c r="AE684" s="214"/>
      <c r="AF684" s="214"/>
      <c r="AG684" s="214"/>
      <c r="AH684" s="198"/>
      <c r="AI684" s="198"/>
      <c r="AJ684" s="198"/>
      <c r="AK684" s="198"/>
      <c r="AL684" s="198"/>
      <c r="AM684" s="198"/>
      <c r="AN684" s="13"/>
      <c r="AO684" s="219"/>
      <c r="AP684" s="220"/>
      <c r="AQ684" s="214"/>
      <c r="AR684" s="13"/>
      <c r="AS684" s="13"/>
      <c r="AT684" s="13"/>
    </row>
    <row r="685" spans="1:46" x14ac:dyDescent="0.25">
      <c r="A685" s="13"/>
      <c r="B685" s="13"/>
      <c r="C685" s="212"/>
      <c r="D685" s="213"/>
      <c r="E685" s="213"/>
      <c r="F685" s="213"/>
      <c r="G685" s="214"/>
      <c r="H685" s="215"/>
      <c r="I685" s="214"/>
      <c r="J685" s="214"/>
      <c r="K685" s="214"/>
      <c r="L685" s="214"/>
      <c r="M685" s="214"/>
      <c r="N685" s="214"/>
      <c r="O685" s="213"/>
      <c r="P685" s="214"/>
      <c r="Q685" s="214"/>
      <c r="R685" s="214"/>
      <c r="S685" s="218"/>
      <c r="T685" s="214"/>
      <c r="U685" s="214"/>
      <c r="V685" s="214"/>
      <c r="W685" s="214"/>
      <c r="X685" s="214"/>
      <c r="Y685" s="214"/>
      <c r="Z685" s="214"/>
      <c r="AA685" s="214"/>
      <c r="AB685" s="214"/>
      <c r="AC685" s="214"/>
      <c r="AD685" s="214"/>
      <c r="AE685" s="214"/>
      <c r="AF685" s="214"/>
      <c r="AG685" s="214"/>
      <c r="AH685" s="198"/>
      <c r="AI685" s="198"/>
      <c r="AJ685" s="198"/>
      <c r="AK685" s="198"/>
      <c r="AL685" s="198"/>
      <c r="AM685" s="198"/>
      <c r="AN685" s="13"/>
      <c r="AO685" s="219"/>
      <c r="AP685" s="220"/>
      <c r="AQ685" s="214"/>
      <c r="AR685" s="13"/>
      <c r="AS685" s="13"/>
      <c r="AT685" s="13"/>
    </row>
    <row r="686" spans="1:46" x14ac:dyDescent="0.25">
      <c r="A686" s="13"/>
      <c r="B686" s="13"/>
      <c r="C686" s="212"/>
      <c r="D686" s="213"/>
      <c r="E686" s="213"/>
      <c r="F686" s="213"/>
      <c r="G686" s="214"/>
      <c r="H686" s="215"/>
      <c r="I686" s="214"/>
      <c r="J686" s="214"/>
      <c r="K686" s="214"/>
      <c r="L686" s="214"/>
      <c r="M686" s="214"/>
      <c r="N686" s="214"/>
      <c r="O686" s="213"/>
      <c r="P686" s="214"/>
      <c r="Q686" s="214"/>
      <c r="R686" s="214"/>
      <c r="S686" s="218"/>
      <c r="T686" s="214"/>
      <c r="U686" s="214"/>
      <c r="V686" s="214"/>
      <c r="W686" s="214"/>
      <c r="X686" s="214"/>
      <c r="Y686" s="214"/>
      <c r="Z686" s="214"/>
      <c r="AA686" s="214"/>
      <c r="AB686" s="214"/>
      <c r="AC686" s="214"/>
      <c r="AD686" s="214"/>
      <c r="AE686" s="214"/>
      <c r="AF686" s="214"/>
      <c r="AG686" s="214"/>
      <c r="AH686" s="198"/>
      <c r="AI686" s="198"/>
      <c r="AJ686" s="198"/>
      <c r="AK686" s="198"/>
      <c r="AL686" s="198"/>
      <c r="AM686" s="198"/>
      <c r="AN686" s="13"/>
      <c r="AO686" s="219"/>
      <c r="AP686" s="220"/>
      <c r="AQ686" s="214"/>
      <c r="AR686" s="13"/>
      <c r="AS686" s="13"/>
      <c r="AT686" s="13"/>
    </row>
    <row r="687" spans="1:46" x14ac:dyDescent="0.25">
      <c r="A687" s="13"/>
      <c r="B687" s="13"/>
      <c r="C687" s="212"/>
      <c r="D687" s="213"/>
      <c r="E687" s="213"/>
      <c r="F687" s="213"/>
      <c r="G687" s="214"/>
      <c r="H687" s="215"/>
      <c r="I687" s="214"/>
      <c r="J687" s="214"/>
      <c r="K687" s="214"/>
      <c r="L687" s="214"/>
      <c r="M687" s="214"/>
      <c r="N687" s="214"/>
      <c r="O687" s="213"/>
      <c r="P687" s="214"/>
      <c r="Q687" s="214"/>
      <c r="R687" s="214"/>
      <c r="S687" s="218"/>
      <c r="T687" s="214"/>
      <c r="U687" s="214"/>
      <c r="V687" s="214"/>
      <c r="W687" s="214"/>
      <c r="X687" s="214"/>
      <c r="Y687" s="214"/>
      <c r="Z687" s="214"/>
      <c r="AA687" s="214"/>
      <c r="AB687" s="214"/>
      <c r="AC687" s="214"/>
      <c r="AD687" s="214"/>
      <c r="AE687" s="214"/>
      <c r="AF687" s="214"/>
      <c r="AG687" s="214"/>
      <c r="AH687" s="198"/>
      <c r="AI687" s="198"/>
      <c r="AJ687" s="198"/>
      <c r="AK687" s="198"/>
      <c r="AL687" s="198"/>
      <c r="AM687" s="198"/>
      <c r="AN687" s="13"/>
      <c r="AO687" s="219"/>
      <c r="AP687" s="220"/>
      <c r="AQ687" s="214"/>
      <c r="AR687" s="13"/>
      <c r="AS687" s="13"/>
      <c r="AT687" s="13"/>
    </row>
    <row r="688" spans="1:46" x14ac:dyDescent="0.25">
      <c r="A688" s="13"/>
      <c r="B688" s="13"/>
      <c r="C688" s="212"/>
      <c r="D688" s="213"/>
      <c r="E688" s="213"/>
      <c r="F688" s="213"/>
      <c r="G688" s="214"/>
      <c r="H688" s="215"/>
      <c r="I688" s="214"/>
      <c r="J688" s="214"/>
      <c r="K688" s="214"/>
      <c r="L688" s="214"/>
      <c r="M688" s="214"/>
      <c r="N688" s="214"/>
      <c r="O688" s="213"/>
      <c r="P688" s="214"/>
      <c r="Q688" s="214"/>
      <c r="R688" s="214"/>
      <c r="S688" s="218"/>
      <c r="T688" s="214"/>
      <c r="U688" s="214"/>
      <c r="V688" s="214"/>
      <c r="W688" s="214"/>
      <c r="X688" s="214"/>
      <c r="Y688" s="214"/>
      <c r="Z688" s="214"/>
      <c r="AA688" s="214"/>
      <c r="AB688" s="214"/>
      <c r="AC688" s="214"/>
      <c r="AD688" s="214"/>
      <c r="AE688" s="214"/>
      <c r="AF688" s="214"/>
      <c r="AG688" s="214"/>
      <c r="AH688" s="198"/>
      <c r="AI688" s="198"/>
      <c r="AJ688" s="198"/>
      <c r="AK688" s="198"/>
      <c r="AL688" s="198"/>
      <c r="AM688" s="198"/>
      <c r="AN688" s="13"/>
      <c r="AO688" s="219"/>
      <c r="AP688" s="220"/>
      <c r="AQ688" s="214"/>
      <c r="AR688" s="13"/>
      <c r="AS688" s="13"/>
      <c r="AT688" s="13"/>
    </row>
    <row r="689" spans="1:46" x14ac:dyDescent="0.25">
      <c r="A689" s="13"/>
      <c r="B689" s="13"/>
      <c r="C689" s="212"/>
      <c r="D689" s="213"/>
      <c r="E689" s="213"/>
      <c r="F689" s="213"/>
      <c r="G689" s="214"/>
      <c r="H689" s="215"/>
      <c r="I689" s="214"/>
      <c r="J689" s="214"/>
      <c r="K689" s="214"/>
      <c r="L689" s="214"/>
      <c r="M689" s="214"/>
      <c r="N689" s="214"/>
      <c r="O689" s="213"/>
      <c r="P689" s="214"/>
      <c r="Q689" s="214"/>
      <c r="R689" s="214"/>
      <c r="S689" s="218"/>
      <c r="T689" s="214"/>
      <c r="U689" s="214"/>
      <c r="V689" s="214"/>
      <c r="W689" s="214"/>
      <c r="X689" s="214"/>
      <c r="Y689" s="214"/>
      <c r="Z689" s="214"/>
      <c r="AA689" s="214"/>
      <c r="AB689" s="214"/>
      <c r="AC689" s="214"/>
      <c r="AD689" s="214"/>
      <c r="AE689" s="214"/>
      <c r="AF689" s="214"/>
      <c r="AG689" s="214"/>
      <c r="AH689" s="198"/>
      <c r="AI689" s="198"/>
      <c r="AJ689" s="198"/>
      <c r="AK689" s="198"/>
      <c r="AL689" s="198"/>
      <c r="AM689" s="198"/>
      <c r="AN689" s="13"/>
      <c r="AO689" s="219"/>
      <c r="AP689" s="220"/>
      <c r="AQ689" s="214"/>
      <c r="AR689" s="13"/>
      <c r="AS689" s="13"/>
      <c r="AT689" s="13"/>
    </row>
    <row r="690" spans="1:46" x14ac:dyDescent="0.25">
      <c r="A690" s="13"/>
      <c r="B690" s="13"/>
      <c r="C690" s="212"/>
      <c r="D690" s="213"/>
      <c r="E690" s="213"/>
      <c r="F690" s="213"/>
      <c r="G690" s="214"/>
      <c r="H690" s="215"/>
      <c r="I690" s="214"/>
      <c r="J690" s="214"/>
      <c r="K690" s="214"/>
      <c r="L690" s="214"/>
      <c r="M690" s="214"/>
      <c r="N690" s="214"/>
      <c r="O690" s="213"/>
      <c r="P690" s="214"/>
      <c r="Q690" s="214"/>
      <c r="R690" s="214"/>
      <c r="S690" s="218"/>
      <c r="T690" s="214"/>
      <c r="U690" s="214"/>
      <c r="V690" s="214"/>
      <c r="W690" s="214"/>
      <c r="X690" s="214"/>
      <c r="Y690" s="214"/>
      <c r="Z690" s="214"/>
      <c r="AA690" s="214"/>
      <c r="AB690" s="214"/>
      <c r="AC690" s="214"/>
      <c r="AD690" s="214"/>
      <c r="AE690" s="214"/>
      <c r="AF690" s="214"/>
      <c r="AG690" s="214"/>
      <c r="AH690" s="198"/>
      <c r="AI690" s="198"/>
      <c r="AJ690" s="198"/>
      <c r="AK690" s="198"/>
      <c r="AL690" s="198"/>
      <c r="AM690" s="198"/>
      <c r="AN690" s="13"/>
      <c r="AO690" s="219"/>
      <c r="AP690" s="220"/>
      <c r="AQ690" s="214"/>
      <c r="AR690" s="13"/>
      <c r="AS690" s="13"/>
      <c r="AT690" s="13"/>
    </row>
    <row r="691" spans="1:46" x14ac:dyDescent="0.25">
      <c r="A691" s="13"/>
      <c r="B691" s="13"/>
      <c r="C691" s="212"/>
      <c r="D691" s="213"/>
      <c r="E691" s="213"/>
      <c r="F691" s="213"/>
      <c r="G691" s="214"/>
      <c r="H691" s="215"/>
      <c r="I691" s="214"/>
      <c r="J691" s="214"/>
      <c r="K691" s="214"/>
      <c r="L691" s="214"/>
      <c r="M691" s="214"/>
      <c r="N691" s="214"/>
      <c r="O691" s="213"/>
      <c r="P691" s="214"/>
      <c r="Q691" s="214"/>
      <c r="R691" s="214"/>
      <c r="S691" s="218"/>
      <c r="T691" s="214"/>
      <c r="U691" s="214"/>
      <c r="V691" s="214"/>
      <c r="W691" s="214"/>
      <c r="X691" s="214"/>
      <c r="Y691" s="214"/>
      <c r="Z691" s="214"/>
      <c r="AA691" s="214"/>
      <c r="AB691" s="214"/>
      <c r="AC691" s="214"/>
      <c r="AD691" s="214"/>
      <c r="AE691" s="214"/>
      <c r="AF691" s="214"/>
      <c r="AG691" s="214"/>
      <c r="AH691" s="198"/>
      <c r="AI691" s="198"/>
      <c r="AJ691" s="198"/>
      <c r="AK691" s="198"/>
      <c r="AL691" s="198"/>
      <c r="AM691" s="198"/>
      <c r="AN691" s="13"/>
      <c r="AO691" s="219"/>
      <c r="AP691" s="220"/>
      <c r="AQ691" s="214"/>
      <c r="AR691" s="13"/>
      <c r="AS691" s="13"/>
      <c r="AT691" s="13"/>
    </row>
    <row r="692" spans="1:46" x14ac:dyDescent="0.25">
      <c r="A692" s="13"/>
      <c r="B692" s="13"/>
      <c r="C692" s="212"/>
      <c r="D692" s="213"/>
      <c r="E692" s="213"/>
      <c r="F692" s="213"/>
      <c r="G692" s="214"/>
      <c r="H692" s="215"/>
      <c r="I692" s="214"/>
      <c r="J692" s="214"/>
      <c r="K692" s="214"/>
      <c r="L692" s="214"/>
      <c r="M692" s="214"/>
      <c r="N692" s="214"/>
      <c r="O692" s="213"/>
      <c r="P692" s="214"/>
      <c r="Q692" s="214"/>
      <c r="R692" s="214"/>
      <c r="S692" s="218"/>
      <c r="T692" s="214"/>
      <c r="U692" s="214"/>
      <c r="V692" s="214"/>
      <c r="W692" s="214"/>
      <c r="X692" s="214"/>
      <c r="Y692" s="214"/>
      <c r="Z692" s="214"/>
      <c r="AA692" s="214"/>
      <c r="AB692" s="214"/>
      <c r="AC692" s="214"/>
      <c r="AD692" s="214"/>
      <c r="AE692" s="214"/>
      <c r="AF692" s="214"/>
      <c r="AG692" s="214"/>
      <c r="AH692" s="198"/>
      <c r="AI692" s="198"/>
      <c r="AJ692" s="198"/>
      <c r="AK692" s="198"/>
      <c r="AL692" s="198"/>
      <c r="AM692" s="198"/>
      <c r="AN692" s="13"/>
      <c r="AO692" s="219"/>
      <c r="AP692" s="220"/>
      <c r="AQ692" s="214"/>
      <c r="AR692" s="13"/>
      <c r="AS692" s="13"/>
      <c r="AT692" s="13"/>
    </row>
    <row r="693" spans="1:46" x14ac:dyDescent="0.25">
      <c r="A693" s="13"/>
      <c r="B693" s="13"/>
      <c r="C693" s="212"/>
      <c r="D693" s="213"/>
      <c r="E693" s="213"/>
      <c r="F693" s="213"/>
      <c r="G693" s="214"/>
      <c r="H693" s="215"/>
      <c r="I693" s="214"/>
      <c r="J693" s="214"/>
      <c r="K693" s="214"/>
      <c r="L693" s="214"/>
      <c r="M693" s="214"/>
      <c r="N693" s="214"/>
      <c r="O693" s="213"/>
      <c r="P693" s="214"/>
      <c r="Q693" s="214"/>
      <c r="R693" s="214"/>
      <c r="S693" s="218"/>
      <c r="T693" s="214"/>
      <c r="U693" s="214"/>
      <c r="V693" s="214"/>
      <c r="W693" s="214"/>
      <c r="X693" s="214"/>
      <c r="Y693" s="214"/>
      <c r="Z693" s="214"/>
      <c r="AA693" s="214"/>
      <c r="AB693" s="214"/>
      <c r="AC693" s="214"/>
      <c r="AD693" s="214"/>
      <c r="AE693" s="214"/>
      <c r="AF693" s="214"/>
      <c r="AG693" s="214"/>
      <c r="AH693" s="198"/>
      <c r="AI693" s="198"/>
      <c r="AJ693" s="198"/>
      <c r="AK693" s="198"/>
      <c r="AL693" s="198"/>
      <c r="AM693" s="198"/>
      <c r="AN693" s="13"/>
      <c r="AO693" s="219"/>
      <c r="AP693" s="220"/>
      <c r="AQ693" s="214"/>
      <c r="AR693" s="13"/>
      <c r="AS693" s="13"/>
      <c r="AT693" s="13"/>
    </row>
    <row r="694" spans="1:46" x14ac:dyDescent="0.25">
      <c r="A694" s="13"/>
      <c r="B694" s="13"/>
      <c r="C694" s="212"/>
      <c r="D694" s="213"/>
      <c r="E694" s="213"/>
      <c r="F694" s="213"/>
      <c r="G694" s="214"/>
      <c r="H694" s="215"/>
      <c r="I694" s="214"/>
      <c r="J694" s="214"/>
      <c r="K694" s="214"/>
      <c r="L694" s="214"/>
      <c r="M694" s="214"/>
      <c r="N694" s="214"/>
      <c r="O694" s="213"/>
      <c r="P694" s="214"/>
      <c r="Q694" s="214"/>
      <c r="R694" s="214"/>
      <c r="S694" s="218"/>
      <c r="T694" s="214"/>
      <c r="U694" s="214"/>
      <c r="V694" s="214"/>
      <c r="W694" s="214"/>
      <c r="X694" s="214"/>
      <c r="Y694" s="214"/>
      <c r="Z694" s="214"/>
      <c r="AA694" s="214"/>
      <c r="AB694" s="214"/>
      <c r="AC694" s="214"/>
      <c r="AD694" s="214"/>
      <c r="AE694" s="214"/>
      <c r="AF694" s="214"/>
      <c r="AG694" s="214"/>
      <c r="AH694" s="198"/>
      <c r="AI694" s="198"/>
      <c r="AJ694" s="198"/>
      <c r="AK694" s="198"/>
      <c r="AL694" s="198"/>
      <c r="AM694" s="198"/>
      <c r="AN694" s="13"/>
      <c r="AO694" s="219"/>
      <c r="AP694" s="220"/>
      <c r="AQ694" s="214"/>
      <c r="AR694" s="13"/>
      <c r="AS694" s="13"/>
      <c r="AT694" s="13"/>
    </row>
    <row r="695" spans="1:46" x14ac:dyDescent="0.25">
      <c r="A695" s="13"/>
      <c r="B695" s="13"/>
      <c r="C695" s="212"/>
      <c r="D695" s="213"/>
      <c r="E695" s="213"/>
      <c r="F695" s="213"/>
      <c r="G695" s="214"/>
      <c r="H695" s="215"/>
      <c r="I695" s="214"/>
      <c r="J695" s="214"/>
      <c r="K695" s="214"/>
      <c r="L695" s="214"/>
      <c r="M695" s="214"/>
      <c r="N695" s="214"/>
      <c r="O695" s="213"/>
      <c r="P695" s="214"/>
      <c r="Q695" s="214"/>
      <c r="R695" s="214"/>
      <c r="S695" s="218"/>
      <c r="T695" s="214"/>
      <c r="U695" s="214"/>
      <c r="V695" s="214"/>
      <c r="W695" s="214"/>
      <c r="X695" s="214"/>
      <c r="Y695" s="214"/>
      <c r="Z695" s="214"/>
      <c r="AA695" s="214"/>
      <c r="AB695" s="214"/>
      <c r="AC695" s="214"/>
      <c r="AD695" s="214"/>
      <c r="AE695" s="214"/>
      <c r="AF695" s="214"/>
      <c r="AG695" s="214"/>
      <c r="AH695" s="198"/>
      <c r="AI695" s="198"/>
      <c r="AJ695" s="198"/>
      <c r="AK695" s="198"/>
      <c r="AL695" s="198"/>
      <c r="AM695" s="198"/>
      <c r="AN695" s="13"/>
      <c r="AO695" s="219"/>
      <c r="AP695" s="220"/>
      <c r="AQ695" s="214"/>
      <c r="AR695" s="13"/>
      <c r="AS695" s="13"/>
      <c r="AT695" s="13"/>
    </row>
    <row r="696" spans="1:46" x14ac:dyDescent="0.25">
      <c r="A696" s="13"/>
      <c r="B696" s="13"/>
      <c r="C696" s="212"/>
      <c r="D696" s="213"/>
      <c r="E696" s="213"/>
      <c r="F696" s="213"/>
      <c r="G696" s="214"/>
      <c r="H696" s="215"/>
      <c r="I696" s="214"/>
      <c r="J696" s="214"/>
      <c r="K696" s="214"/>
      <c r="L696" s="214"/>
      <c r="M696" s="214"/>
      <c r="N696" s="214"/>
      <c r="O696" s="213"/>
      <c r="P696" s="214"/>
      <c r="Q696" s="214"/>
      <c r="R696" s="214"/>
      <c r="S696" s="218"/>
      <c r="T696" s="214"/>
      <c r="U696" s="214"/>
      <c r="V696" s="214"/>
      <c r="W696" s="214"/>
      <c r="X696" s="214"/>
      <c r="Y696" s="214"/>
      <c r="Z696" s="214"/>
      <c r="AA696" s="214"/>
      <c r="AB696" s="214"/>
      <c r="AC696" s="214"/>
      <c r="AD696" s="214"/>
      <c r="AE696" s="214"/>
      <c r="AF696" s="214"/>
      <c r="AG696" s="214"/>
      <c r="AH696" s="198"/>
      <c r="AI696" s="198"/>
      <c r="AJ696" s="198"/>
      <c r="AK696" s="198"/>
      <c r="AL696" s="198"/>
      <c r="AM696" s="198"/>
      <c r="AN696" s="13"/>
      <c r="AO696" s="219"/>
      <c r="AP696" s="220"/>
      <c r="AQ696" s="214"/>
      <c r="AR696" s="13"/>
      <c r="AS696" s="13"/>
      <c r="AT696" s="13"/>
    </row>
    <row r="697" spans="1:46" x14ac:dyDescent="0.25">
      <c r="A697" s="13"/>
      <c r="B697" s="13"/>
      <c r="C697" s="212"/>
      <c r="D697" s="213"/>
      <c r="E697" s="213"/>
      <c r="F697" s="213"/>
      <c r="G697" s="214"/>
      <c r="H697" s="215"/>
      <c r="I697" s="214"/>
      <c r="J697" s="214"/>
      <c r="K697" s="214"/>
      <c r="L697" s="214"/>
      <c r="M697" s="214"/>
      <c r="N697" s="214"/>
      <c r="O697" s="213"/>
      <c r="P697" s="214"/>
      <c r="Q697" s="214"/>
      <c r="R697" s="214"/>
      <c r="S697" s="218"/>
      <c r="T697" s="214"/>
      <c r="U697" s="214"/>
      <c r="V697" s="214"/>
      <c r="W697" s="214"/>
      <c r="X697" s="214"/>
      <c r="Y697" s="214"/>
      <c r="Z697" s="214"/>
      <c r="AA697" s="214"/>
      <c r="AB697" s="214"/>
      <c r="AC697" s="214"/>
      <c r="AD697" s="214"/>
      <c r="AE697" s="214"/>
      <c r="AF697" s="214"/>
      <c r="AG697" s="214"/>
      <c r="AH697" s="198"/>
      <c r="AI697" s="198"/>
      <c r="AJ697" s="198"/>
      <c r="AK697" s="198"/>
      <c r="AL697" s="198"/>
      <c r="AM697" s="198"/>
      <c r="AN697" s="13"/>
      <c r="AO697" s="219"/>
      <c r="AP697" s="220"/>
      <c r="AQ697" s="214"/>
      <c r="AR697" s="13"/>
      <c r="AS697" s="13"/>
      <c r="AT697" s="13"/>
    </row>
    <row r="698" spans="1:46" x14ac:dyDescent="0.25">
      <c r="A698" s="13"/>
      <c r="B698" s="13"/>
      <c r="C698" s="212"/>
      <c r="D698" s="213"/>
      <c r="E698" s="213"/>
      <c r="F698" s="213"/>
      <c r="G698" s="214"/>
      <c r="H698" s="215"/>
      <c r="I698" s="214"/>
      <c r="J698" s="214"/>
      <c r="K698" s="214"/>
      <c r="L698" s="214"/>
      <c r="M698" s="214"/>
      <c r="N698" s="214"/>
      <c r="O698" s="213"/>
      <c r="P698" s="214"/>
      <c r="Q698" s="214"/>
      <c r="R698" s="214"/>
      <c r="S698" s="218"/>
      <c r="T698" s="214"/>
      <c r="U698" s="214"/>
      <c r="V698" s="214"/>
      <c r="W698" s="214"/>
      <c r="X698" s="214"/>
      <c r="Y698" s="214"/>
      <c r="Z698" s="214"/>
      <c r="AA698" s="214"/>
      <c r="AB698" s="214"/>
      <c r="AC698" s="214"/>
      <c r="AD698" s="214"/>
      <c r="AE698" s="214"/>
      <c r="AF698" s="214"/>
      <c r="AG698" s="214"/>
      <c r="AH698" s="198"/>
      <c r="AI698" s="198"/>
      <c r="AJ698" s="198"/>
      <c r="AK698" s="198"/>
      <c r="AL698" s="198"/>
      <c r="AM698" s="198"/>
      <c r="AN698" s="13"/>
      <c r="AO698" s="219"/>
      <c r="AP698" s="220"/>
      <c r="AQ698" s="214"/>
      <c r="AR698" s="13"/>
      <c r="AS698" s="13"/>
      <c r="AT698" s="13"/>
    </row>
    <row r="699" spans="1:46" x14ac:dyDescent="0.25">
      <c r="A699" s="13"/>
      <c r="B699" s="13"/>
      <c r="C699" s="212"/>
      <c r="D699" s="213"/>
      <c r="E699" s="213"/>
      <c r="F699" s="213"/>
      <c r="G699" s="214"/>
      <c r="H699" s="215"/>
      <c r="I699" s="214"/>
      <c r="J699" s="214"/>
      <c r="K699" s="214"/>
      <c r="L699" s="214"/>
      <c r="M699" s="214"/>
      <c r="N699" s="214"/>
      <c r="O699" s="213"/>
      <c r="P699" s="214"/>
      <c r="Q699" s="214"/>
      <c r="R699" s="214"/>
      <c r="S699" s="218"/>
      <c r="T699" s="214"/>
      <c r="U699" s="214"/>
      <c r="V699" s="214"/>
      <c r="W699" s="214"/>
      <c r="X699" s="214"/>
      <c r="Y699" s="214"/>
      <c r="Z699" s="214"/>
      <c r="AA699" s="214"/>
      <c r="AB699" s="214"/>
      <c r="AC699" s="214"/>
      <c r="AD699" s="214"/>
      <c r="AE699" s="214"/>
      <c r="AF699" s="214"/>
      <c r="AG699" s="214"/>
      <c r="AH699" s="198"/>
      <c r="AI699" s="198"/>
      <c r="AJ699" s="198"/>
      <c r="AK699" s="198"/>
      <c r="AL699" s="198"/>
      <c r="AM699" s="198"/>
      <c r="AN699" s="13"/>
      <c r="AO699" s="219"/>
      <c r="AP699" s="220"/>
      <c r="AQ699" s="214"/>
      <c r="AR699" s="13"/>
      <c r="AS699" s="13"/>
      <c r="AT699" s="13"/>
    </row>
    <row r="700" spans="1:46" x14ac:dyDescent="0.25">
      <c r="A700" s="13"/>
      <c r="B700" s="13"/>
      <c r="C700" s="212"/>
      <c r="D700" s="213"/>
      <c r="E700" s="213"/>
      <c r="F700" s="213"/>
      <c r="G700" s="214"/>
      <c r="H700" s="215"/>
      <c r="I700" s="214"/>
      <c r="J700" s="214"/>
      <c r="K700" s="214"/>
      <c r="L700" s="214"/>
      <c r="M700" s="214"/>
      <c r="N700" s="214"/>
      <c r="O700" s="213"/>
      <c r="P700" s="214"/>
      <c r="Q700" s="214"/>
      <c r="R700" s="214"/>
      <c r="S700" s="218"/>
      <c r="T700" s="214"/>
      <c r="U700" s="214"/>
      <c r="V700" s="214"/>
      <c r="W700" s="214"/>
      <c r="X700" s="214"/>
      <c r="Y700" s="214"/>
      <c r="Z700" s="214"/>
      <c r="AA700" s="214"/>
      <c r="AB700" s="214"/>
      <c r="AC700" s="214"/>
      <c r="AD700" s="214"/>
      <c r="AE700" s="214"/>
      <c r="AF700" s="214"/>
      <c r="AG700" s="214"/>
      <c r="AH700" s="198"/>
      <c r="AI700" s="198"/>
      <c r="AJ700" s="198"/>
      <c r="AK700" s="198"/>
      <c r="AL700" s="198"/>
      <c r="AM700" s="198"/>
      <c r="AN700" s="13"/>
      <c r="AO700" s="219"/>
      <c r="AP700" s="220"/>
      <c r="AQ700" s="214"/>
      <c r="AR700" s="13"/>
      <c r="AS700" s="13"/>
      <c r="AT700" s="13"/>
    </row>
    <row r="701" spans="1:46" x14ac:dyDescent="0.25">
      <c r="A701" s="13"/>
      <c r="B701" s="13"/>
      <c r="C701" s="212"/>
      <c r="D701" s="213"/>
      <c r="E701" s="213"/>
      <c r="F701" s="213"/>
      <c r="G701" s="214"/>
      <c r="H701" s="215"/>
      <c r="I701" s="214"/>
      <c r="J701" s="214"/>
      <c r="K701" s="214"/>
      <c r="L701" s="214"/>
      <c r="M701" s="214"/>
      <c r="N701" s="214"/>
      <c r="O701" s="213"/>
      <c r="P701" s="214"/>
      <c r="Q701" s="214"/>
      <c r="R701" s="214"/>
      <c r="S701" s="218"/>
      <c r="T701" s="214"/>
      <c r="U701" s="214"/>
      <c r="V701" s="214"/>
      <c r="W701" s="214"/>
      <c r="X701" s="214"/>
      <c r="Y701" s="214"/>
      <c r="Z701" s="214"/>
      <c r="AA701" s="214"/>
      <c r="AB701" s="214"/>
      <c r="AC701" s="214"/>
      <c r="AD701" s="214"/>
      <c r="AE701" s="214"/>
      <c r="AF701" s="214"/>
      <c r="AG701" s="214"/>
      <c r="AH701" s="198"/>
      <c r="AI701" s="198"/>
      <c r="AJ701" s="198"/>
      <c r="AK701" s="198"/>
      <c r="AL701" s="198"/>
      <c r="AM701" s="198"/>
      <c r="AN701" s="13"/>
      <c r="AO701" s="219"/>
      <c r="AP701" s="220"/>
      <c r="AQ701" s="214"/>
      <c r="AR701" s="13"/>
      <c r="AS701" s="13"/>
      <c r="AT701" s="13"/>
    </row>
    <row r="702" spans="1:46" x14ac:dyDescent="0.25">
      <c r="A702" s="13"/>
      <c r="B702" s="13"/>
      <c r="C702" s="212"/>
      <c r="D702" s="213"/>
      <c r="E702" s="213"/>
      <c r="F702" s="213"/>
      <c r="G702" s="214"/>
      <c r="H702" s="215"/>
      <c r="I702" s="214"/>
      <c r="J702" s="214"/>
      <c r="K702" s="214"/>
      <c r="L702" s="214"/>
      <c r="M702" s="214"/>
      <c r="N702" s="214"/>
      <c r="O702" s="213"/>
      <c r="P702" s="214"/>
      <c r="Q702" s="214"/>
      <c r="R702" s="214"/>
      <c r="S702" s="218"/>
      <c r="T702" s="214"/>
      <c r="U702" s="214"/>
      <c r="V702" s="214"/>
      <c r="W702" s="214"/>
      <c r="X702" s="214"/>
      <c r="Y702" s="214"/>
      <c r="Z702" s="214"/>
      <c r="AA702" s="214"/>
      <c r="AB702" s="214"/>
      <c r="AC702" s="214"/>
      <c r="AD702" s="214"/>
      <c r="AE702" s="214"/>
      <c r="AF702" s="214"/>
      <c r="AG702" s="214"/>
      <c r="AH702" s="198"/>
      <c r="AI702" s="198"/>
      <c r="AJ702" s="198"/>
      <c r="AK702" s="198"/>
      <c r="AL702" s="198"/>
      <c r="AM702" s="198"/>
      <c r="AN702" s="13"/>
      <c r="AO702" s="219"/>
      <c r="AP702" s="220"/>
      <c r="AQ702" s="214"/>
      <c r="AR702" s="13"/>
      <c r="AS702" s="13"/>
      <c r="AT702" s="13"/>
    </row>
    <row r="703" spans="1:46" x14ac:dyDescent="0.25">
      <c r="A703" s="13"/>
      <c r="B703" s="13"/>
      <c r="C703" s="212"/>
      <c r="D703" s="213"/>
      <c r="E703" s="213"/>
      <c r="F703" s="213"/>
      <c r="G703" s="214"/>
      <c r="H703" s="215"/>
      <c r="I703" s="214"/>
      <c r="J703" s="214"/>
      <c r="K703" s="214"/>
      <c r="L703" s="214"/>
      <c r="M703" s="214"/>
      <c r="N703" s="214"/>
      <c r="O703" s="213"/>
      <c r="P703" s="214"/>
      <c r="Q703" s="214"/>
      <c r="R703" s="214"/>
      <c r="S703" s="218"/>
      <c r="T703" s="214"/>
      <c r="U703" s="214"/>
      <c r="V703" s="214"/>
      <c r="W703" s="214"/>
      <c r="X703" s="214"/>
      <c r="Y703" s="214"/>
      <c r="Z703" s="214"/>
      <c r="AA703" s="214"/>
      <c r="AB703" s="214"/>
      <c r="AC703" s="214"/>
      <c r="AD703" s="214"/>
      <c r="AE703" s="214"/>
      <c r="AF703" s="214"/>
      <c r="AG703" s="214"/>
      <c r="AH703" s="198"/>
      <c r="AI703" s="198"/>
      <c r="AJ703" s="198"/>
      <c r="AK703" s="198"/>
      <c r="AL703" s="198"/>
      <c r="AM703" s="198"/>
      <c r="AN703" s="13"/>
      <c r="AO703" s="219"/>
      <c r="AP703" s="220"/>
      <c r="AQ703" s="214"/>
      <c r="AR703" s="13"/>
      <c r="AS703" s="13"/>
      <c r="AT703" s="13"/>
    </row>
    <row r="704" spans="1:46" x14ac:dyDescent="0.25">
      <c r="A704" s="13"/>
      <c r="B704" s="13"/>
      <c r="C704" s="212"/>
      <c r="D704" s="213"/>
      <c r="E704" s="213"/>
      <c r="F704" s="213"/>
      <c r="G704" s="214"/>
      <c r="H704" s="215"/>
      <c r="I704" s="214"/>
      <c r="J704" s="214"/>
      <c r="K704" s="214"/>
      <c r="L704" s="214"/>
      <c r="M704" s="214"/>
      <c r="N704" s="214"/>
      <c r="O704" s="213"/>
      <c r="P704" s="214"/>
      <c r="Q704" s="214"/>
      <c r="R704" s="214"/>
      <c r="S704" s="218"/>
      <c r="T704" s="214"/>
      <c r="U704" s="214"/>
      <c r="V704" s="214"/>
      <c r="W704" s="214"/>
      <c r="X704" s="214"/>
      <c r="Y704" s="214"/>
      <c r="Z704" s="214"/>
      <c r="AA704" s="214"/>
      <c r="AB704" s="214"/>
      <c r="AC704" s="214"/>
      <c r="AD704" s="214"/>
      <c r="AE704" s="214"/>
      <c r="AF704" s="214"/>
      <c r="AG704" s="214"/>
      <c r="AH704" s="198"/>
      <c r="AI704" s="198"/>
      <c r="AJ704" s="198"/>
      <c r="AK704" s="198"/>
      <c r="AL704" s="198"/>
      <c r="AM704" s="198"/>
      <c r="AN704" s="13"/>
      <c r="AO704" s="219"/>
      <c r="AP704" s="220"/>
      <c r="AQ704" s="214"/>
      <c r="AR704" s="13"/>
      <c r="AS704" s="13"/>
      <c r="AT704" s="13"/>
    </row>
    <row r="705" spans="1:46" x14ac:dyDescent="0.25">
      <c r="A705" s="13"/>
      <c r="B705" s="13"/>
      <c r="C705" s="212"/>
      <c r="D705" s="213"/>
      <c r="E705" s="213"/>
      <c r="F705" s="213"/>
      <c r="G705" s="214"/>
      <c r="H705" s="215"/>
      <c r="I705" s="214"/>
      <c r="J705" s="214"/>
      <c r="K705" s="214"/>
      <c r="L705" s="214"/>
      <c r="M705" s="214"/>
      <c r="N705" s="214"/>
      <c r="O705" s="213"/>
      <c r="P705" s="214"/>
      <c r="Q705" s="214"/>
      <c r="R705" s="214"/>
      <c r="S705" s="218"/>
      <c r="T705" s="214"/>
      <c r="U705" s="214"/>
      <c r="V705" s="214"/>
      <c r="W705" s="214"/>
      <c r="X705" s="214"/>
      <c r="Y705" s="214"/>
      <c r="Z705" s="214"/>
      <c r="AA705" s="214"/>
      <c r="AB705" s="214"/>
      <c r="AC705" s="214"/>
      <c r="AD705" s="214"/>
      <c r="AE705" s="214"/>
      <c r="AF705" s="214"/>
      <c r="AG705" s="214"/>
      <c r="AH705" s="198"/>
      <c r="AI705" s="198"/>
      <c r="AJ705" s="198"/>
      <c r="AK705" s="198"/>
      <c r="AL705" s="198"/>
      <c r="AM705" s="198"/>
      <c r="AN705" s="13"/>
      <c r="AO705" s="219"/>
      <c r="AP705" s="220"/>
      <c r="AQ705" s="214"/>
      <c r="AR705" s="13"/>
      <c r="AS705" s="13"/>
      <c r="AT705" s="13"/>
    </row>
    <row r="706" spans="1:46" x14ac:dyDescent="0.25">
      <c r="A706" s="13"/>
      <c r="B706" s="13"/>
      <c r="C706" s="212"/>
      <c r="D706" s="213"/>
      <c r="E706" s="213"/>
      <c r="F706" s="213"/>
      <c r="G706" s="214"/>
      <c r="H706" s="215"/>
      <c r="I706" s="214"/>
      <c r="J706" s="214"/>
      <c r="K706" s="214"/>
      <c r="L706" s="214"/>
      <c r="M706" s="214"/>
      <c r="N706" s="214"/>
      <c r="O706" s="213"/>
      <c r="P706" s="214"/>
      <c r="Q706" s="214"/>
      <c r="R706" s="214"/>
      <c r="S706" s="218"/>
      <c r="T706" s="214"/>
      <c r="U706" s="214"/>
      <c r="V706" s="214"/>
      <c r="W706" s="214"/>
      <c r="X706" s="214"/>
      <c r="Y706" s="214"/>
      <c r="Z706" s="214"/>
      <c r="AA706" s="214"/>
      <c r="AB706" s="214"/>
      <c r="AC706" s="214"/>
      <c r="AD706" s="214"/>
      <c r="AE706" s="214"/>
      <c r="AF706" s="214"/>
      <c r="AG706" s="214"/>
      <c r="AH706" s="198"/>
      <c r="AI706" s="198"/>
      <c r="AJ706" s="198"/>
      <c r="AK706" s="198"/>
      <c r="AL706" s="198"/>
      <c r="AM706" s="198"/>
      <c r="AN706" s="13"/>
      <c r="AO706" s="219"/>
      <c r="AP706" s="220"/>
      <c r="AQ706" s="214"/>
      <c r="AR706" s="13"/>
      <c r="AS706" s="13"/>
      <c r="AT706" s="13"/>
    </row>
    <row r="707" spans="1:46" x14ac:dyDescent="0.25">
      <c r="A707" s="13"/>
      <c r="B707" s="13"/>
      <c r="C707" s="212"/>
      <c r="D707" s="213"/>
      <c r="E707" s="213"/>
      <c r="F707" s="213"/>
      <c r="G707" s="214"/>
      <c r="H707" s="215"/>
      <c r="I707" s="214"/>
      <c r="J707" s="214"/>
      <c r="K707" s="214"/>
      <c r="L707" s="214"/>
      <c r="M707" s="214"/>
      <c r="N707" s="214"/>
      <c r="O707" s="213"/>
      <c r="P707" s="214"/>
      <c r="Q707" s="214"/>
      <c r="R707" s="214"/>
      <c r="S707" s="218"/>
      <c r="T707" s="214"/>
      <c r="U707" s="214"/>
      <c r="V707" s="214"/>
      <c r="W707" s="214"/>
      <c r="X707" s="214"/>
      <c r="Y707" s="214"/>
      <c r="Z707" s="214"/>
      <c r="AA707" s="214"/>
      <c r="AB707" s="214"/>
      <c r="AC707" s="214"/>
      <c r="AD707" s="214"/>
      <c r="AE707" s="214"/>
      <c r="AF707" s="214"/>
      <c r="AG707" s="214"/>
      <c r="AH707" s="198"/>
      <c r="AI707" s="198"/>
      <c r="AJ707" s="198"/>
      <c r="AK707" s="198"/>
      <c r="AL707" s="198"/>
      <c r="AM707" s="198"/>
      <c r="AN707" s="13"/>
      <c r="AO707" s="219"/>
      <c r="AP707" s="220"/>
      <c r="AQ707" s="214"/>
      <c r="AR707" s="13"/>
      <c r="AS707" s="13"/>
      <c r="AT707" s="13"/>
    </row>
    <row r="708" spans="1:46" x14ac:dyDescent="0.25">
      <c r="A708" s="13"/>
      <c r="B708" s="13"/>
      <c r="C708" s="212"/>
      <c r="D708" s="213"/>
      <c r="E708" s="213"/>
      <c r="F708" s="213"/>
      <c r="G708" s="214"/>
      <c r="H708" s="215"/>
      <c r="I708" s="214"/>
      <c r="J708" s="214"/>
      <c r="K708" s="214"/>
      <c r="L708" s="214"/>
      <c r="M708" s="214"/>
      <c r="N708" s="214"/>
      <c r="O708" s="213"/>
      <c r="P708" s="214"/>
      <c r="Q708" s="214"/>
      <c r="R708" s="214"/>
      <c r="S708" s="218"/>
      <c r="T708" s="214"/>
      <c r="U708" s="214"/>
      <c r="V708" s="214"/>
      <c r="W708" s="214"/>
      <c r="X708" s="214"/>
      <c r="Y708" s="214"/>
      <c r="Z708" s="214"/>
      <c r="AA708" s="214"/>
      <c r="AB708" s="214"/>
      <c r="AC708" s="214"/>
      <c r="AD708" s="214"/>
      <c r="AE708" s="214"/>
      <c r="AF708" s="214"/>
      <c r="AG708" s="214"/>
      <c r="AH708" s="198"/>
      <c r="AI708" s="198"/>
      <c r="AJ708" s="198"/>
      <c r="AK708" s="198"/>
      <c r="AL708" s="198"/>
      <c r="AM708" s="198"/>
      <c r="AN708" s="13"/>
      <c r="AO708" s="219"/>
      <c r="AP708" s="220"/>
      <c r="AQ708" s="214"/>
      <c r="AR708" s="13"/>
      <c r="AS708" s="13"/>
      <c r="AT708" s="13"/>
    </row>
    <row r="709" spans="1:46" x14ac:dyDescent="0.25">
      <c r="A709" s="13"/>
      <c r="B709" s="13"/>
      <c r="C709" s="212"/>
      <c r="D709" s="213"/>
      <c r="E709" s="213"/>
      <c r="F709" s="213"/>
      <c r="G709" s="214"/>
      <c r="H709" s="215"/>
      <c r="I709" s="214"/>
      <c r="J709" s="214"/>
      <c r="K709" s="214"/>
      <c r="L709" s="214"/>
      <c r="M709" s="214"/>
      <c r="N709" s="214"/>
      <c r="O709" s="213"/>
      <c r="P709" s="214"/>
      <c r="Q709" s="214"/>
      <c r="R709" s="214"/>
      <c r="S709" s="218"/>
      <c r="T709" s="214"/>
      <c r="U709" s="214"/>
      <c r="V709" s="214"/>
      <c r="W709" s="214"/>
      <c r="X709" s="214"/>
      <c r="Y709" s="214"/>
      <c r="Z709" s="214"/>
      <c r="AA709" s="214"/>
      <c r="AB709" s="214"/>
      <c r="AC709" s="214"/>
      <c r="AD709" s="214"/>
      <c r="AE709" s="214"/>
      <c r="AF709" s="214"/>
      <c r="AG709" s="214"/>
      <c r="AH709" s="198"/>
      <c r="AI709" s="198"/>
      <c r="AJ709" s="198"/>
      <c r="AK709" s="198"/>
      <c r="AL709" s="198"/>
      <c r="AM709" s="198"/>
      <c r="AN709" s="13"/>
      <c r="AO709" s="219"/>
      <c r="AP709" s="220"/>
      <c r="AQ709" s="214"/>
      <c r="AR709" s="13"/>
      <c r="AS709" s="13"/>
      <c r="AT709" s="13"/>
    </row>
    <row r="710" spans="1:46" x14ac:dyDescent="0.25">
      <c r="A710" s="13"/>
      <c r="B710" s="13"/>
      <c r="C710" s="212"/>
      <c r="D710" s="213"/>
      <c r="E710" s="213"/>
      <c r="F710" s="213"/>
      <c r="G710" s="214"/>
      <c r="H710" s="215"/>
      <c r="I710" s="214"/>
      <c r="J710" s="214"/>
      <c r="K710" s="214"/>
      <c r="L710" s="214"/>
      <c r="M710" s="214"/>
      <c r="N710" s="214"/>
      <c r="O710" s="213"/>
      <c r="P710" s="214"/>
      <c r="Q710" s="214"/>
      <c r="R710" s="214"/>
      <c r="S710" s="218"/>
      <c r="T710" s="214"/>
      <c r="U710" s="214"/>
      <c r="V710" s="214"/>
      <c r="W710" s="214"/>
      <c r="X710" s="214"/>
      <c r="Y710" s="214"/>
      <c r="Z710" s="214"/>
      <c r="AA710" s="214"/>
      <c r="AB710" s="214"/>
      <c r="AC710" s="214"/>
      <c r="AD710" s="214"/>
      <c r="AE710" s="214"/>
      <c r="AF710" s="214"/>
      <c r="AG710" s="214"/>
      <c r="AH710" s="198"/>
      <c r="AI710" s="198"/>
      <c r="AJ710" s="198"/>
      <c r="AK710" s="198"/>
      <c r="AL710" s="198"/>
      <c r="AM710" s="198"/>
      <c r="AN710" s="13"/>
      <c r="AO710" s="219"/>
      <c r="AP710" s="220"/>
      <c r="AQ710" s="214"/>
      <c r="AR710" s="13"/>
      <c r="AS710" s="13"/>
      <c r="AT710" s="13"/>
    </row>
    <row r="711" spans="1:46" x14ac:dyDescent="0.25">
      <c r="A711" s="13"/>
      <c r="B711" s="13"/>
      <c r="C711" s="212"/>
      <c r="D711" s="213"/>
      <c r="E711" s="213"/>
      <c r="F711" s="213"/>
      <c r="G711" s="214"/>
      <c r="H711" s="215"/>
      <c r="I711" s="214"/>
      <c r="J711" s="214"/>
      <c r="K711" s="214"/>
      <c r="L711" s="214"/>
      <c r="M711" s="214"/>
      <c r="N711" s="214"/>
      <c r="O711" s="213"/>
      <c r="P711" s="214"/>
      <c r="Q711" s="214"/>
      <c r="R711" s="214"/>
      <c r="S711" s="218"/>
      <c r="T711" s="214"/>
      <c r="U711" s="214"/>
      <c r="V711" s="214"/>
      <c r="W711" s="214"/>
      <c r="X711" s="214"/>
      <c r="Y711" s="214"/>
      <c r="Z711" s="214"/>
      <c r="AA711" s="214"/>
      <c r="AB711" s="214"/>
      <c r="AC711" s="214"/>
      <c r="AD711" s="214"/>
      <c r="AE711" s="214"/>
      <c r="AF711" s="214"/>
      <c r="AG711" s="214"/>
      <c r="AH711" s="198"/>
      <c r="AI711" s="198"/>
      <c r="AJ711" s="198"/>
      <c r="AK711" s="198"/>
      <c r="AL711" s="198"/>
      <c r="AM711" s="198"/>
      <c r="AN711" s="13"/>
      <c r="AO711" s="219"/>
      <c r="AP711" s="220"/>
      <c r="AQ711" s="214"/>
      <c r="AR711" s="13"/>
      <c r="AS711" s="13"/>
      <c r="AT711" s="13"/>
    </row>
    <row r="712" spans="1:46" x14ac:dyDescent="0.25">
      <c r="A712" s="13"/>
      <c r="B712" s="13"/>
      <c r="C712" s="212"/>
      <c r="D712" s="213"/>
      <c r="E712" s="213"/>
      <c r="F712" s="213"/>
      <c r="G712" s="214"/>
      <c r="H712" s="215"/>
      <c r="I712" s="214"/>
      <c r="J712" s="214"/>
      <c r="K712" s="214"/>
      <c r="L712" s="214"/>
      <c r="M712" s="214"/>
      <c r="N712" s="214"/>
      <c r="O712" s="213"/>
      <c r="P712" s="214"/>
      <c r="Q712" s="214"/>
      <c r="R712" s="214"/>
      <c r="S712" s="218"/>
      <c r="T712" s="214"/>
      <c r="U712" s="214"/>
      <c r="V712" s="214"/>
      <c r="W712" s="214"/>
      <c r="X712" s="214"/>
      <c r="Y712" s="214"/>
      <c r="Z712" s="214"/>
      <c r="AA712" s="214"/>
      <c r="AB712" s="214"/>
      <c r="AC712" s="214"/>
      <c r="AD712" s="214"/>
      <c r="AE712" s="214"/>
      <c r="AF712" s="214"/>
      <c r="AG712" s="214"/>
      <c r="AH712" s="198"/>
      <c r="AI712" s="198"/>
      <c r="AJ712" s="198"/>
      <c r="AK712" s="198"/>
      <c r="AL712" s="198"/>
      <c r="AM712" s="198"/>
      <c r="AN712" s="13"/>
      <c r="AO712" s="219"/>
      <c r="AP712" s="220"/>
      <c r="AQ712" s="214"/>
      <c r="AR712" s="13"/>
      <c r="AS712" s="13"/>
      <c r="AT712" s="13"/>
    </row>
    <row r="713" spans="1:46" x14ac:dyDescent="0.25">
      <c r="A713" s="13"/>
      <c r="B713" s="13"/>
      <c r="C713" s="212"/>
      <c r="D713" s="213"/>
      <c r="E713" s="213"/>
      <c r="F713" s="213"/>
      <c r="G713" s="214"/>
      <c r="H713" s="215"/>
      <c r="I713" s="214"/>
      <c r="J713" s="214"/>
      <c r="K713" s="214"/>
      <c r="L713" s="214"/>
      <c r="M713" s="214"/>
      <c r="N713" s="214"/>
      <c r="O713" s="213"/>
      <c r="P713" s="214"/>
      <c r="Q713" s="214"/>
      <c r="R713" s="214"/>
      <c r="S713" s="218"/>
      <c r="T713" s="214"/>
      <c r="U713" s="214"/>
      <c r="V713" s="214"/>
      <c r="W713" s="214"/>
      <c r="X713" s="214"/>
      <c r="Y713" s="214"/>
      <c r="Z713" s="214"/>
      <c r="AA713" s="214"/>
      <c r="AB713" s="214"/>
      <c r="AC713" s="214"/>
      <c r="AD713" s="214"/>
      <c r="AE713" s="214"/>
      <c r="AF713" s="214"/>
      <c r="AG713" s="214"/>
      <c r="AH713" s="198"/>
      <c r="AI713" s="198"/>
      <c r="AJ713" s="198"/>
      <c r="AK713" s="198"/>
      <c r="AL713" s="198"/>
      <c r="AM713" s="198"/>
      <c r="AN713" s="13"/>
      <c r="AO713" s="219"/>
      <c r="AP713" s="220"/>
      <c r="AQ713" s="214"/>
      <c r="AR713" s="13"/>
      <c r="AS713" s="13"/>
      <c r="AT713" s="13"/>
    </row>
    <row r="714" spans="1:46" x14ac:dyDescent="0.25">
      <c r="A714" s="13"/>
      <c r="B714" s="13"/>
      <c r="C714" s="212"/>
      <c r="D714" s="213"/>
      <c r="E714" s="213"/>
      <c r="F714" s="213"/>
      <c r="G714" s="214"/>
      <c r="H714" s="215"/>
      <c r="I714" s="214"/>
      <c r="J714" s="214"/>
      <c r="K714" s="214"/>
      <c r="L714" s="214"/>
      <c r="M714" s="214"/>
      <c r="N714" s="214"/>
      <c r="O714" s="213"/>
      <c r="P714" s="214"/>
      <c r="Q714" s="214"/>
      <c r="R714" s="214"/>
      <c r="S714" s="218"/>
      <c r="T714" s="214"/>
      <c r="U714" s="214"/>
      <c r="V714" s="214"/>
      <c r="W714" s="214"/>
      <c r="X714" s="214"/>
      <c r="Y714" s="214"/>
      <c r="Z714" s="214"/>
      <c r="AA714" s="214"/>
      <c r="AB714" s="214"/>
      <c r="AC714" s="214"/>
      <c r="AD714" s="214"/>
      <c r="AE714" s="214"/>
      <c r="AF714" s="214"/>
      <c r="AG714" s="214"/>
      <c r="AH714" s="198"/>
      <c r="AI714" s="198"/>
      <c r="AJ714" s="198"/>
      <c r="AK714" s="198"/>
      <c r="AL714" s="198"/>
      <c r="AM714" s="198"/>
      <c r="AN714" s="13"/>
      <c r="AO714" s="219"/>
      <c r="AP714" s="220"/>
      <c r="AQ714" s="214"/>
      <c r="AR714" s="13"/>
      <c r="AS714" s="13"/>
      <c r="AT714" s="13"/>
    </row>
    <row r="715" spans="1:46" x14ac:dyDescent="0.25">
      <c r="A715" s="13"/>
      <c r="B715" s="13"/>
      <c r="C715" s="212"/>
      <c r="D715" s="213"/>
      <c r="E715" s="213"/>
      <c r="F715" s="213"/>
      <c r="G715" s="214"/>
      <c r="H715" s="215"/>
      <c r="I715" s="214"/>
      <c r="J715" s="214"/>
      <c r="K715" s="214"/>
      <c r="L715" s="214"/>
      <c r="M715" s="214"/>
      <c r="N715" s="214"/>
      <c r="O715" s="213"/>
      <c r="P715" s="214"/>
      <c r="Q715" s="214"/>
      <c r="R715" s="214"/>
      <c r="S715" s="218"/>
      <c r="T715" s="214"/>
      <c r="U715" s="214"/>
      <c r="V715" s="214"/>
      <c r="W715" s="214"/>
      <c r="X715" s="214"/>
      <c r="Y715" s="214"/>
      <c r="Z715" s="214"/>
      <c r="AA715" s="214"/>
      <c r="AB715" s="214"/>
      <c r="AC715" s="214"/>
      <c r="AD715" s="214"/>
      <c r="AE715" s="214"/>
      <c r="AF715" s="214"/>
      <c r="AG715" s="214"/>
      <c r="AH715" s="198"/>
      <c r="AI715" s="198"/>
      <c r="AJ715" s="198"/>
      <c r="AK715" s="198"/>
      <c r="AL715" s="198"/>
      <c r="AM715" s="198"/>
      <c r="AN715" s="13"/>
      <c r="AO715" s="219"/>
      <c r="AP715" s="220"/>
      <c r="AQ715" s="214"/>
      <c r="AR715" s="13"/>
      <c r="AS715" s="13"/>
      <c r="AT715" s="13"/>
    </row>
    <row r="716" spans="1:46" x14ac:dyDescent="0.25">
      <c r="A716" s="13"/>
      <c r="B716" s="13"/>
      <c r="C716" s="212"/>
      <c r="D716" s="213"/>
      <c r="E716" s="213"/>
      <c r="F716" s="213"/>
      <c r="G716" s="214"/>
      <c r="H716" s="215"/>
      <c r="I716" s="214"/>
      <c r="J716" s="214"/>
      <c r="K716" s="214"/>
      <c r="L716" s="214"/>
      <c r="M716" s="214"/>
      <c r="N716" s="214"/>
      <c r="O716" s="213"/>
      <c r="P716" s="214"/>
      <c r="Q716" s="214"/>
      <c r="R716" s="214"/>
      <c r="S716" s="218"/>
      <c r="T716" s="214"/>
      <c r="U716" s="214"/>
      <c r="V716" s="214"/>
      <c r="W716" s="214"/>
      <c r="X716" s="214"/>
      <c r="Y716" s="214"/>
      <c r="Z716" s="214"/>
      <c r="AA716" s="214"/>
      <c r="AB716" s="214"/>
      <c r="AC716" s="214"/>
      <c r="AD716" s="214"/>
      <c r="AE716" s="214"/>
      <c r="AF716" s="214"/>
      <c r="AG716" s="214"/>
      <c r="AH716" s="198"/>
      <c r="AI716" s="198"/>
      <c r="AJ716" s="198"/>
      <c r="AK716" s="198"/>
      <c r="AL716" s="198"/>
      <c r="AM716" s="198"/>
      <c r="AN716" s="13"/>
      <c r="AO716" s="219"/>
      <c r="AP716" s="220"/>
      <c r="AQ716" s="214"/>
      <c r="AR716" s="13"/>
      <c r="AS716" s="13"/>
      <c r="AT716" s="13"/>
    </row>
    <row r="717" spans="1:46" x14ac:dyDescent="0.25">
      <c r="A717" s="13"/>
      <c r="B717" s="13"/>
      <c r="C717" s="212"/>
      <c r="D717" s="213"/>
      <c r="E717" s="213"/>
      <c r="F717" s="213"/>
      <c r="G717" s="214"/>
      <c r="H717" s="215"/>
      <c r="I717" s="214"/>
      <c r="J717" s="214"/>
      <c r="K717" s="214"/>
      <c r="L717" s="214"/>
      <c r="M717" s="214"/>
      <c r="N717" s="214"/>
      <c r="O717" s="213"/>
      <c r="P717" s="214"/>
      <c r="Q717" s="214"/>
      <c r="R717" s="214"/>
      <c r="S717" s="218"/>
      <c r="T717" s="214"/>
      <c r="U717" s="214"/>
      <c r="V717" s="214"/>
      <c r="W717" s="214"/>
      <c r="X717" s="214"/>
      <c r="Y717" s="214"/>
      <c r="Z717" s="214"/>
      <c r="AA717" s="214"/>
      <c r="AB717" s="214"/>
      <c r="AC717" s="214"/>
      <c r="AD717" s="214"/>
      <c r="AE717" s="214"/>
      <c r="AF717" s="214"/>
      <c r="AG717" s="214"/>
      <c r="AH717" s="198"/>
      <c r="AI717" s="198"/>
      <c r="AJ717" s="198"/>
      <c r="AK717" s="198"/>
      <c r="AL717" s="198"/>
      <c r="AM717" s="198"/>
      <c r="AN717" s="13"/>
      <c r="AO717" s="219"/>
      <c r="AP717" s="220"/>
      <c r="AQ717" s="214"/>
      <c r="AR717" s="13"/>
      <c r="AS717" s="13"/>
      <c r="AT717" s="13"/>
    </row>
    <row r="718" spans="1:46" x14ac:dyDescent="0.25">
      <c r="A718" s="13"/>
      <c r="B718" s="13"/>
      <c r="C718" s="212"/>
      <c r="D718" s="213"/>
      <c r="E718" s="213"/>
      <c r="F718" s="213"/>
      <c r="G718" s="214"/>
      <c r="H718" s="215"/>
      <c r="I718" s="214"/>
      <c r="J718" s="214"/>
      <c r="K718" s="214"/>
      <c r="L718" s="214"/>
      <c r="M718" s="214"/>
      <c r="N718" s="214"/>
      <c r="O718" s="213"/>
      <c r="P718" s="214"/>
      <c r="Q718" s="214"/>
      <c r="R718" s="214"/>
      <c r="S718" s="218"/>
      <c r="T718" s="214"/>
      <c r="U718" s="214"/>
      <c r="V718" s="214"/>
      <c r="W718" s="214"/>
      <c r="X718" s="214"/>
      <c r="Y718" s="214"/>
      <c r="Z718" s="214"/>
      <c r="AA718" s="214"/>
      <c r="AB718" s="214"/>
      <c r="AC718" s="214"/>
      <c r="AD718" s="214"/>
      <c r="AE718" s="214"/>
      <c r="AF718" s="214"/>
      <c r="AG718" s="214"/>
      <c r="AH718" s="198"/>
      <c r="AI718" s="198"/>
      <c r="AJ718" s="198"/>
      <c r="AK718" s="198"/>
      <c r="AL718" s="198"/>
      <c r="AM718" s="198"/>
      <c r="AN718" s="13"/>
      <c r="AO718" s="219"/>
      <c r="AP718" s="220"/>
      <c r="AQ718" s="214"/>
      <c r="AR718" s="13"/>
      <c r="AS718" s="13"/>
      <c r="AT718" s="13"/>
    </row>
    <row r="719" spans="1:46" x14ac:dyDescent="0.25">
      <c r="A719" s="13"/>
      <c r="B719" s="13"/>
      <c r="C719" s="212"/>
      <c r="D719" s="213"/>
      <c r="E719" s="213"/>
      <c r="F719" s="213"/>
      <c r="G719" s="214"/>
      <c r="H719" s="215"/>
      <c r="I719" s="214"/>
      <c r="J719" s="214"/>
      <c r="K719" s="214"/>
      <c r="L719" s="214"/>
      <c r="M719" s="214"/>
      <c r="N719" s="214"/>
      <c r="O719" s="213"/>
      <c r="P719" s="214"/>
      <c r="Q719" s="214"/>
      <c r="R719" s="214"/>
      <c r="S719" s="218"/>
      <c r="T719" s="214"/>
      <c r="U719" s="214"/>
      <c r="V719" s="214"/>
      <c r="W719" s="214"/>
      <c r="X719" s="214"/>
      <c r="Y719" s="214"/>
      <c r="Z719" s="214"/>
      <c r="AA719" s="214"/>
      <c r="AB719" s="214"/>
      <c r="AC719" s="214"/>
      <c r="AD719" s="214"/>
      <c r="AE719" s="214"/>
      <c r="AF719" s="214"/>
      <c r="AG719" s="214"/>
      <c r="AH719" s="198"/>
      <c r="AI719" s="198"/>
      <c r="AJ719" s="198"/>
      <c r="AK719" s="198"/>
      <c r="AL719" s="198"/>
      <c r="AM719" s="198"/>
      <c r="AN719" s="13"/>
      <c r="AO719" s="219"/>
      <c r="AP719" s="220"/>
      <c r="AQ719" s="214"/>
      <c r="AR719" s="13"/>
      <c r="AS719" s="13"/>
      <c r="AT719" s="13"/>
    </row>
    <row r="720" spans="1:46" x14ac:dyDescent="0.25">
      <c r="A720" s="13"/>
      <c r="B720" s="13"/>
      <c r="C720" s="212"/>
      <c r="D720" s="213"/>
      <c r="E720" s="213"/>
      <c r="F720" s="213"/>
      <c r="G720" s="214"/>
      <c r="H720" s="215"/>
      <c r="I720" s="214"/>
      <c r="J720" s="214"/>
      <c r="K720" s="214"/>
      <c r="L720" s="214"/>
      <c r="M720" s="214"/>
      <c r="N720" s="214"/>
      <c r="O720" s="213"/>
      <c r="P720" s="214"/>
      <c r="Q720" s="214"/>
      <c r="R720" s="214"/>
      <c r="S720" s="218"/>
      <c r="T720" s="214"/>
      <c r="U720" s="214"/>
      <c r="V720" s="214"/>
      <c r="W720" s="214"/>
      <c r="X720" s="214"/>
      <c r="Y720" s="214"/>
      <c r="Z720" s="214"/>
      <c r="AA720" s="214"/>
      <c r="AB720" s="214"/>
      <c r="AC720" s="214"/>
      <c r="AD720" s="214"/>
      <c r="AE720" s="214"/>
      <c r="AF720" s="214"/>
      <c r="AG720" s="214"/>
      <c r="AH720" s="198"/>
      <c r="AI720" s="198"/>
      <c r="AJ720" s="198"/>
      <c r="AK720" s="198"/>
      <c r="AL720" s="198"/>
      <c r="AM720" s="198"/>
      <c r="AN720" s="13"/>
      <c r="AO720" s="219"/>
      <c r="AP720" s="220"/>
      <c r="AQ720" s="214"/>
      <c r="AR720" s="13"/>
      <c r="AS720" s="13"/>
      <c r="AT720" s="13"/>
    </row>
    <row r="721" spans="1:46" x14ac:dyDescent="0.25">
      <c r="A721" s="13"/>
      <c r="B721" s="13"/>
      <c r="C721" s="212"/>
      <c r="D721" s="213"/>
      <c r="E721" s="213"/>
      <c r="F721" s="213"/>
      <c r="G721" s="214"/>
      <c r="H721" s="215"/>
      <c r="I721" s="214"/>
      <c r="J721" s="214"/>
      <c r="K721" s="214"/>
      <c r="L721" s="214"/>
      <c r="M721" s="214"/>
      <c r="N721" s="214"/>
      <c r="O721" s="213"/>
      <c r="P721" s="214"/>
      <c r="Q721" s="214"/>
      <c r="R721" s="214"/>
      <c r="S721" s="218"/>
      <c r="T721" s="214"/>
      <c r="U721" s="214"/>
      <c r="V721" s="214"/>
      <c r="W721" s="214"/>
      <c r="X721" s="214"/>
      <c r="Y721" s="214"/>
      <c r="Z721" s="214"/>
      <c r="AA721" s="214"/>
      <c r="AB721" s="214"/>
      <c r="AC721" s="214"/>
      <c r="AD721" s="214"/>
      <c r="AE721" s="214"/>
      <c r="AF721" s="214"/>
      <c r="AG721" s="214"/>
      <c r="AH721" s="198"/>
      <c r="AI721" s="198"/>
      <c r="AJ721" s="198"/>
      <c r="AK721" s="198"/>
      <c r="AL721" s="198"/>
      <c r="AM721" s="198"/>
      <c r="AN721" s="13"/>
      <c r="AO721" s="219"/>
      <c r="AP721" s="220"/>
      <c r="AQ721" s="214"/>
      <c r="AR721" s="13"/>
      <c r="AS721" s="13"/>
      <c r="AT721" s="13"/>
    </row>
    <row r="722" spans="1:46" x14ac:dyDescent="0.25">
      <c r="A722" s="13"/>
      <c r="B722" s="13"/>
      <c r="C722" s="212"/>
      <c r="D722" s="213"/>
      <c r="E722" s="213"/>
      <c r="F722" s="213"/>
      <c r="G722" s="214"/>
      <c r="H722" s="215"/>
      <c r="I722" s="214"/>
      <c r="J722" s="214"/>
      <c r="K722" s="214"/>
      <c r="L722" s="214"/>
      <c r="M722" s="214"/>
      <c r="N722" s="214"/>
      <c r="O722" s="213"/>
      <c r="P722" s="214"/>
      <c r="Q722" s="214"/>
      <c r="R722" s="214"/>
      <c r="S722" s="218"/>
      <c r="T722" s="214"/>
      <c r="U722" s="214"/>
      <c r="V722" s="214"/>
      <c r="W722" s="214"/>
      <c r="X722" s="214"/>
      <c r="Y722" s="214"/>
      <c r="Z722" s="214"/>
      <c r="AA722" s="214"/>
      <c r="AB722" s="214"/>
      <c r="AC722" s="214"/>
      <c r="AD722" s="214"/>
      <c r="AE722" s="214"/>
      <c r="AF722" s="214"/>
      <c r="AG722" s="214"/>
      <c r="AH722" s="198"/>
      <c r="AI722" s="198"/>
      <c r="AJ722" s="198"/>
      <c r="AK722" s="198"/>
      <c r="AL722" s="198"/>
      <c r="AM722" s="198"/>
      <c r="AN722" s="13"/>
      <c r="AO722" s="219"/>
      <c r="AP722" s="220"/>
      <c r="AQ722" s="214"/>
      <c r="AR722" s="13"/>
      <c r="AS722" s="13"/>
      <c r="AT722" s="13"/>
    </row>
    <row r="723" spans="1:46" x14ac:dyDescent="0.25">
      <c r="A723" s="13"/>
      <c r="B723" s="13"/>
      <c r="C723" s="212"/>
      <c r="D723" s="213"/>
      <c r="E723" s="213"/>
      <c r="F723" s="213"/>
      <c r="G723" s="214"/>
      <c r="H723" s="215"/>
      <c r="I723" s="214"/>
      <c r="J723" s="214"/>
      <c r="K723" s="214"/>
      <c r="L723" s="214"/>
      <c r="M723" s="214"/>
      <c r="N723" s="214"/>
      <c r="O723" s="213"/>
      <c r="P723" s="214"/>
      <c r="Q723" s="214"/>
      <c r="R723" s="214"/>
      <c r="S723" s="218"/>
      <c r="T723" s="214"/>
      <c r="U723" s="214"/>
      <c r="V723" s="214"/>
      <c r="W723" s="214"/>
      <c r="X723" s="214"/>
      <c r="Y723" s="214"/>
      <c r="Z723" s="214"/>
      <c r="AA723" s="214"/>
      <c r="AB723" s="214"/>
      <c r="AC723" s="214"/>
      <c r="AD723" s="214"/>
      <c r="AE723" s="214"/>
      <c r="AF723" s="214"/>
      <c r="AG723" s="214"/>
      <c r="AH723" s="198"/>
      <c r="AI723" s="198"/>
      <c r="AJ723" s="198"/>
      <c r="AK723" s="198"/>
      <c r="AL723" s="198"/>
      <c r="AM723" s="198"/>
      <c r="AN723" s="13"/>
      <c r="AO723" s="219"/>
      <c r="AP723" s="220"/>
      <c r="AQ723" s="214"/>
      <c r="AR723" s="13"/>
      <c r="AS723" s="13"/>
      <c r="AT723" s="13"/>
    </row>
    <row r="724" spans="1:46" x14ac:dyDescent="0.25">
      <c r="A724" s="13"/>
      <c r="B724" s="13"/>
      <c r="C724" s="212"/>
      <c r="D724" s="213"/>
      <c r="E724" s="213"/>
      <c r="F724" s="213"/>
      <c r="G724" s="214"/>
      <c r="H724" s="215"/>
      <c r="I724" s="214"/>
      <c r="J724" s="214"/>
      <c r="K724" s="214"/>
      <c r="L724" s="214"/>
      <c r="M724" s="214"/>
      <c r="N724" s="214"/>
      <c r="O724" s="213"/>
      <c r="P724" s="214"/>
      <c r="Q724" s="214"/>
      <c r="R724" s="214"/>
      <c r="S724" s="218"/>
      <c r="T724" s="214"/>
      <c r="U724" s="214"/>
      <c r="V724" s="214"/>
      <c r="W724" s="214"/>
      <c r="X724" s="214"/>
      <c r="Y724" s="214"/>
      <c r="Z724" s="214"/>
      <c r="AA724" s="214"/>
      <c r="AB724" s="214"/>
      <c r="AC724" s="214"/>
      <c r="AD724" s="214"/>
      <c r="AE724" s="214"/>
      <c r="AF724" s="214"/>
      <c r="AG724" s="214"/>
      <c r="AH724" s="198"/>
      <c r="AI724" s="198"/>
      <c r="AJ724" s="198"/>
      <c r="AK724" s="198"/>
      <c r="AL724" s="198"/>
      <c r="AM724" s="198"/>
      <c r="AN724" s="13"/>
      <c r="AO724" s="219"/>
      <c r="AP724" s="220"/>
      <c r="AQ724" s="214"/>
      <c r="AR724" s="13"/>
      <c r="AS724" s="13"/>
      <c r="AT724" s="13"/>
    </row>
    <row r="725" spans="1:46" x14ac:dyDescent="0.25">
      <c r="A725" s="13"/>
      <c r="B725" s="13"/>
      <c r="C725" s="212"/>
      <c r="D725" s="213"/>
      <c r="E725" s="213"/>
      <c r="F725" s="213"/>
      <c r="G725" s="214"/>
      <c r="H725" s="215"/>
      <c r="I725" s="214"/>
      <c r="J725" s="214"/>
      <c r="K725" s="214"/>
      <c r="L725" s="214"/>
      <c r="M725" s="214"/>
      <c r="N725" s="214"/>
      <c r="O725" s="213"/>
      <c r="P725" s="214"/>
      <c r="Q725" s="214"/>
      <c r="R725" s="214"/>
      <c r="S725" s="218"/>
      <c r="T725" s="214"/>
      <c r="U725" s="214"/>
      <c r="V725" s="214"/>
      <c r="W725" s="214"/>
      <c r="X725" s="214"/>
      <c r="Y725" s="214"/>
      <c r="Z725" s="214"/>
      <c r="AA725" s="214"/>
      <c r="AB725" s="214"/>
      <c r="AC725" s="214"/>
      <c r="AD725" s="214"/>
      <c r="AE725" s="214"/>
      <c r="AF725" s="214"/>
      <c r="AG725" s="214"/>
      <c r="AH725" s="198"/>
      <c r="AI725" s="198"/>
      <c r="AJ725" s="198"/>
      <c r="AK725" s="198"/>
      <c r="AL725" s="198"/>
      <c r="AM725" s="198"/>
      <c r="AN725" s="13"/>
      <c r="AO725" s="219"/>
      <c r="AP725" s="220"/>
      <c r="AQ725" s="214"/>
      <c r="AR725" s="13"/>
      <c r="AS725" s="13"/>
      <c r="AT725" s="13"/>
    </row>
    <row r="726" spans="1:46" x14ac:dyDescent="0.25">
      <c r="A726" s="13"/>
      <c r="B726" s="13"/>
      <c r="C726" s="212"/>
      <c r="D726" s="213"/>
      <c r="E726" s="213"/>
      <c r="F726" s="213"/>
      <c r="G726" s="214"/>
      <c r="H726" s="215"/>
      <c r="I726" s="214"/>
      <c r="J726" s="214"/>
      <c r="K726" s="214"/>
      <c r="L726" s="214"/>
      <c r="M726" s="214"/>
      <c r="N726" s="214"/>
      <c r="O726" s="213"/>
      <c r="P726" s="214"/>
      <c r="Q726" s="214"/>
      <c r="R726" s="214"/>
      <c r="S726" s="218"/>
      <c r="T726" s="214"/>
      <c r="U726" s="214"/>
      <c r="V726" s="214"/>
      <c r="W726" s="214"/>
      <c r="X726" s="214"/>
      <c r="Y726" s="214"/>
      <c r="Z726" s="214"/>
      <c r="AA726" s="214"/>
      <c r="AB726" s="214"/>
      <c r="AC726" s="214"/>
      <c r="AD726" s="214"/>
      <c r="AE726" s="214"/>
      <c r="AF726" s="214"/>
      <c r="AG726" s="214"/>
      <c r="AH726" s="198"/>
      <c r="AI726" s="198"/>
      <c r="AJ726" s="198"/>
      <c r="AK726" s="198"/>
      <c r="AL726" s="198"/>
      <c r="AM726" s="198"/>
      <c r="AN726" s="13"/>
      <c r="AO726" s="219"/>
      <c r="AP726" s="220"/>
      <c r="AQ726" s="214"/>
      <c r="AR726" s="13"/>
      <c r="AS726" s="13"/>
      <c r="AT726" s="13"/>
    </row>
    <row r="727" spans="1:46" x14ac:dyDescent="0.25">
      <c r="A727" s="13"/>
      <c r="B727" s="13"/>
      <c r="C727" s="212"/>
      <c r="D727" s="213"/>
      <c r="E727" s="213"/>
      <c r="F727" s="213"/>
      <c r="G727" s="214"/>
      <c r="H727" s="215"/>
      <c r="I727" s="214"/>
      <c r="J727" s="214"/>
      <c r="K727" s="214"/>
      <c r="L727" s="214"/>
      <c r="M727" s="214"/>
      <c r="N727" s="214"/>
      <c r="O727" s="213"/>
      <c r="P727" s="214"/>
      <c r="Q727" s="214"/>
      <c r="R727" s="214"/>
      <c r="S727" s="218"/>
      <c r="T727" s="214"/>
      <c r="U727" s="214"/>
      <c r="V727" s="214"/>
      <c r="W727" s="214"/>
      <c r="X727" s="214"/>
      <c r="Y727" s="214"/>
      <c r="Z727" s="214"/>
      <c r="AA727" s="214"/>
      <c r="AB727" s="214"/>
      <c r="AC727" s="214"/>
      <c r="AD727" s="214"/>
      <c r="AE727" s="214"/>
      <c r="AF727" s="214"/>
      <c r="AG727" s="214"/>
      <c r="AH727" s="198"/>
      <c r="AI727" s="198"/>
      <c r="AJ727" s="198"/>
      <c r="AK727" s="198"/>
      <c r="AL727" s="198"/>
      <c r="AM727" s="198"/>
      <c r="AN727" s="13"/>
      <c r="AO727" s="219"/>
      <c r="AP727" s="220"/>
      <c r="AQ727" s="214"/>
      <c r="AR727" s="13"/>
      <c r="AS727" s="13"/>
      <c r="AT727" s="13"/>
    </row>
    <row r="728" spans="1:46" x14ac:dyDescent="0.25">
      <c r="A728" s="13"/>
      <c r="B728" s="13"/>
      <c r="C728" s="212"/>
      <c r="D728" s="213"/>
      <c r="E728" s="213"/>
      <c r="F728" s="213"/>
      <c r="G728" s="214"/>
      <c r="H728" s="215"/>
      <c r="I728" s="214"/>
      <c r="J728" s="214"/>
      <c r="K728" s="214"/>
      <c r="L728" s="214"/>
      <c r="M728" s="214"/>
      <c r="N728" s="214"/>
      <c r="O728" s="213"/>
      <c r="P728" s="214"/>
      <c r="Q728" s="214"/>
      <c r="R728" s="214"/>
      <c r="S728" s="218"/>
      <c r="T728" s="214"/>
      <c r="U728" s="214"/>
      <c r="V728" s="214"/>
      <c r="W728" s="214"/>
      <c r="X728" s="214"/>
      <c r="Y728" s="214"/>
      <c r="Z728" s="214"/>
      <c r="AA728" s="214"/>
      <c r="AB728" s="214"/>
      <c r="AC728" s="214"/>
      <c r="AD728" s="214"/>
      <c r="AE728" s="214"/>
      <c r="AF728" s="214"/>
      <c r="AG728" s="214"/>
      <c r="AH728" s="198"/>
      <c r="AI728" s="198"/>
      <c r="AJ728" s="198"/>
      <c r="AK728" s="198"/>
      <c r="AL728" s="198"/>
      <c r="AM728" s="198"/>
      <c r="AN728" s="13"/>
      <c r="AO728" s="219"/>
      <c r="AP728" s="220"/>
      <c r="AQ728" s="214"/>
      <c r="AR728" s="13"/>
      <c r="AS728" s="13"/>
      <c r="AT728" s="13"/>
    </row>
    <row r="729" spans="1:46" x14ac:dyDescent="0.25">
      <c r="A729" s="13"/>
      <c r="B729" s="13"/>
      <c r="C729" s="212"/>
      <c r="D729" s="213"/>
      <c r="E729" s="213"/>
      <c r="F729" s="213"/>
      <c r="G729" s="214"/>
      <c r="H729" s="215"/>
      <c r="I729" s="214"/>
      <c r="J729" s="214"/>
      <c r="K729" s="214"/>
      <c r="L729" s="214"/>
      <c r="M729" s="214"/>
      <c r="N729" s="214"/>
      <c r="O729" s="213"/>
      <c r="P729" s="214"/>
      <c r="Q729" s="214"/>
      <c r="R729" s="214"/>
      <c r="S729" s="218"/>
      <c r="T729" s="214"/>
      <c r="U729" s="214"/>
      <c r="V729" s="214"/>
      <c r="W729" s="214"/>
      <c r="X729" s="214"/>
      <c r="Y729" s="214"/>
      <c r="Z729" s="214"/>
      <c r="AA729" s="214"/>
      <c r="AB729" s="214"/>
      <c r="AC729" s="214"/>
      <c r="AD729" s="214"/>
      <c r="AE729" s="214"/>
      <c r="AF729" s="214"/>
      <c r="AG729" s="214"/>
      <c r="AH729" s="198"/>
      <c r="AI729" s="198"/>
      <c r="AJ729" s="198"/>
      <c r="AK729" s="198"/>
      <c r="AL729" s="198"/>
      <c r="AM729" s="198"/>
      <c r="AN729" s="13"/>
      <c r="AO729" s="219"/>
      <c r="AP729" s="220"/>
      <c r="AQ729" s="214"/>
      <c r="AR729" s="13"/>
      <c r="AS729" s="13"/>
      <c r="AT729" s="13"/>
    </row>
    <row r="730" spans="1:46" x14ac:dyDescent="0.25">
      <c r="A730" s="13"/>
      <c r="B730" s="13"/>
      <c r="C730" s="212"/>
      <c r="D730" s="213"/>
      <c r="E730" s="213"/>
      <c r="F730" s="213"/>
      <c r="G730" s="214"/>
      <c r="H730" s="215"/>
      <c r="I730" s="214"/>
      <c r="J730" s="214"/>
      <c r="K730" s="214"/>
      <c r="L730" s="214"/>
      <c r="M730" s="214"/>
      <c r="N730" s="214"/>
      <c r="O730" s="213"/>
      <c r="P730" s="214"/>
      <c r="Q730" s="214"/>
      <c r="R730" s="214"/>
      <c r="S730" s="218"/>
      <c r="T730" s="214"/>
      <c r="U730" s="214"/>
      <c r="V730" s="214"/>
      <c r="W730" s="214"/>
      <c r="X730" s="214"/>
      <c r="Y730" s="214"/>
      <c r="Z730" s="214"/>
      <c r="AA730" s="214"/>
      <c r="AB730" s="214"/>
      <c r="AC730" s="214"/>
      <c r="AD730" s="214"/>
      <c r="AE730" s="214"/>
      <c r="AF730" s="214"/>
      <c r="AG730" s="214"/>
      <c r="AH730" s="198"/>
      <c r="AI730" s="198"/>
      <c r="AJ730" s="198"/>
      <c r="AK730" s="198"/>
      <c r="AL730" s="198"/>
      <c r="AM730" s="198"/>
      <c r="AN730" s="13"/>
      <c r="AO730" s="219"/>
      <c r="AP730" s="220"/>
      <c r="AQ730" s="214"/>
      <c r="AR730" s="13"/>
      <c r="AS730" s="13"/>
      <c r="AT730" s="13"/>
    </row>
    <row r="731" spans="1:46" x14ac:dyDescent="0.25">
      <c r="A731" s="13"/>
      <c r="B731" s="13"/>
      <c r="C731" s="212"/>
      <c r="D731" s="213"/>
      <c r="E731" s="213"/>
      <c r="F731" s="213"/>
      <c r="G731" s="214"/>
      <c r="H731" s="215"/>
      <c r="I731" s="214"/>
      <c r="J731" s="214"/>
      <c r="K731" s="214"/>
      <c r="L731" s="214"/>
      <c r="M731" s="214"/>
      <c r="N731" s="214"/>
      <c r="O731" s="213"/>
      <c r="P731" s="214"/>
      <c r="Q731" s="214"/>
      <c r="R731" s="214"/>
      <c r="S731" s="218"/>
      <c r="T731" s="214"/>
      <c r="U731" s="214"/>
      <c r="V731" s="214"/>
      <c r="W731" s="214"/>
      <c r="X731" s="214"/>
      <c r="Y731" s="214"/>
      <c r="Z731" s="214"/>
      <c r="AA731" s="214"/>
      <c r="AB731" s="214"/>
      <c r="AC731" s="214"/>
      <c r="AD731" s="214"/>
      <c r="AE731" s="214"/>
      <c r="AF731" s="214"/>
      <c r="AG731" s="214"/>
      <c r="AH731" s="198"/>
      <c r="AI731" s="198"/>
      <c r="AJ731" s="198"/>
      <c r="AK731" s="198"/>
      <c r="AL731" s="198"/>
      <c r="AM731" s="198"/>
      <c r="AN731" s="13"/>
      <c r="AO731" s="219"/>
      <c r="AP731" s="220"/>
      <c r="AQ731" s="214"/>
      <c r="AR731" s="13"/>
      <c r="AS731" s="13"/>
      <c r="AT731" s="13"/>
    </row>
    <row r="732" spans="1:46" x14ac:dyDescent="0.25">
      <c r="A732" s="13"/>
      <c r="B732" s="13"/>
      <c r="C732" s="212"/>
      <c r="D732" s="213"/>
      <c r="E732" s="213"/>
      <c r="F732" s="213"/>
      <c r="G732" s="214"/>
      <c r="H732" s="215"/>
      <c r="I732" s="214"/>
      <c r="J732" s="214"/>
      <c r="K732" s="214"/>
      <c r="L732" s="214"/>
      <c r="M732" s="214"/>
      <c r="N732" s="214"/>
      <c r="O732" s="213"/>
      <c r="P732" s="214"/>
      <c r="Q732" s="214"/>
      <c r="R732" s="214"/>
      <c r="S732" s="218"/>
      <c r="T732" s="214"/>
      <c r="U732" s="214"/>
      <c r="V732" s="214"/>
      <c r="W732" s="214"/>
      <c r="X732" s="214"/>
      <c r="Y732" s="214"/>
      <c r="Z732" s="214"/>
      <c r="AA732" s="214"/>
      <c r="AB732" s="214"/>
      <c r="AC732" s="214"/>
      <c r="AD732" s="214"/>
      <c r="AE732" s="214"/>
      <c r="AF732" s="214"/>
      <c r="AG732" s="214"/>
      <c r="AH732" s="198"/>
      <c r="AI732" s="198"/>
      <c r="AJ732" s="198"/>
      <c r="AK732" s="198"/>
      <c r="AL732" s="198"/>
      <c r="AM732" s="198"/>
      <c r="AN732" s="13"/>
      <c r="AO732" s="219"/>
      <c r="AP732" s="220"/>
      <c r="AQ732" s="214"/>
      <c r="AR732" s="13"/>
      <c r="AS732" s="13"/>
      <c r="AT732" s="13"/>
    </row>
    <row r="733" spans="1:46" x14ac:dyDescent="0.25">
      <c r="A733" s="13"/>
      <c r="B733" s="13"/>
      <c r="C733" s="212"/>
      <c r="D733" s="213"/>
      <c r="E733" s="213"/>
      <c r="F733" s="213"/>
      <c r="G733" s="214"/>
      <c r="H733" s="215"/>
      <c r="I733" s="214"/>
      <c r="J733" s="214"/>
      <c r="K733" s="214"/>
      <c r="L733" s="214"/>
      <c r="M733" s="214"/>
      <c r="N733" s="214"/>
      <c r="O733" s="213"/>
      <c r="P733" s="214"/>
      <c r="Q733" s="214"/>
      <c r="R733" s="214"/>
      <c r="S733" s="218"/>
      <c r="T733" s="214"/>
      <c r="U733" s="214"/>
      <c r="V733" s="214"/>
      <c r="W733" s="214"/>
      <c r="X733" s="214"/>
      <c r="Y733" s="214"/>
      <c r="Z733" s="214"/>
      <c r="AA733" s="214"/>
      <c r="AB733" s="214"/>
      <c r="AC733" s="214"/>
      <c r="AD733" s="214"/>
      <c r="AE733" s="214"/>
      <c r="AF733" s="214"/>
      <c r="AG733" s="214"/>
      <c r="AH733" s="198"/>
      <c r="AI733" s="198"/>
      <c r="AJ733" s="198"/>
      <c r="AK733" s="198"/>
      <c r="AL733" s="198"/>
      <c r="AM733" s="198"/>
      <c r="AN733" s="13"/>
      <c r="AO733" s="219"/>
      <c r="AP733" s="220"/>
      <c r="AQ733" s="214"/>
      <c r="AR733" s="13"/>
      <c r="AS733" s="13"/>
      <c r="AT733" s="13"/>
    </row>
    <row r="734" spans="1:46" x14ac:dyDescent="0.25">
      <c r="A734" s="13"/>
      <c r="B734" s="13"/>
      <c r="C734" s="212"/>
      <c r="D734" s="213"/>
      <c r="E734" s="213"/>
      <c r="F734" s="213"/>
      <c r="G734" s="214"/>
      <c r="H734" s="215"/>
      <c r="I734" s="214"/>
      <c r="J734" s="214"/>
      <c r="K734" s="214"/>
      <c r="L734" s="214"/>
      <c r="M734" s="214"/>
      <c r="N734" s="214"/>
      <c r="O734" s="213"/>
      <c r="P734" s="214"/>
      <c r="Q734" s="214"/>
      <c r="R734" s="214"/>
      <c r="S734" s="218"/>
      <c r="T734" s="214"/>
      <c r="U734" s="214"/>
      <c r="V734" s="214"/>
      <c r="W734" s="214"/>
      <c r="X734" s="214"/>
      <c r="Y734" s="214"/>
      <c r="Z734" s="214"/>
      <c r="AA734" s="214"/>
      <c r="AB734" s="214"/>
      <c r="AC734" s="214"/>
      <c r="AD734" s="214"/>
      <c r="AE734" s="214"/>
      <c r="AF734" s="214"/>
      <c r="AG734" s="214"/>
      <c r="AH734" s="198"/>
      <c r="AI734" s="198"/>
      <c r="AJ734" s="198"/>
      <c r="AK734" s="198"/>
      <c r="AL734" s="198"/>
      <c r="AM734" s="198"/>
      <c r="AN734" s="13"/>
      <c r="AO734" s="219"/>
      <c r="AP734" s="220"/>
      <c r="AQ734" s="214"/>
      <c r="AR734" s="13"/>
      <c r="AS734" s="13"/>
      <c r="AT734" s="13"/>
    </row>
    <row r="735" spans="1:46" x14ac:dyDescent="0.25">
      <c r="A735" s="13"/>
      <c r="B735" s="13"/>
      <c r="C735" s="212"/>
      <c r="D735" s="213"/>
      <c r="E735" s="213"/>
      <c r="F735" s="213"/>
      <c r="G735" s="214"/>
      <c r="H735" s="215"/>
      <c r="I735" s="214"/>
      <c r="J735" s="214"/>
      <c r="K735" s="214"/>
      <c r="L735" s="214"/>
      <c r="M735" s="214"/>
      <c r="N735" s="214"/>
      <c r="O735" s="213"/>
      <c r="P735" s="214"/>
      <c r="Q735" s="214"/>
      <c r="R735" s="214"/>
      <c r="S735" s="218"/>
      <c r="T735" s="214"/>
      <c r="U735" s="214"/>
      <c r="V735" s="214"/>
      <c r="W735" s="214"/>
      <c r="X735" s="214"/>
      <c r="Y735" s="214"/>
      <c r="Z735" s="214"/>
      <c r="AA735" s="214"/>
      <c r="AB735" s="214"/>
      <c r="AC735" s="214"/>
      <c r="AD735" s="214"/>
      <c r="AE735" s="214"/>
      <c r="AF735" s="214"/>
      <c r="AG735" s="214"/>
      <c r="AH735" s="198"/>
      <c r="AI735" s="198"/>
      <c r="AJ735" s="198"/>
      <c r="AK735" s="198"/>
      <c r="AL735" s="198"/>
      <c r="AM735" s="198"/>
      <c r="AN735" s="13"/>
      <c r="AO735" s="219"/>
      <c r="AP735" s="220"/>
      <c r="AQ735" s="214"/>
      <c r="AR735" s="13"/>
      <c r="AS735" s="13"/>
      <c r="AT735" s="13"/>
    </row>
    <row r="736" spans="1:46" x14ac:dyDescent="0.25">
      <c r="A736" s="13"/>
      <c r="B736" s="13"/>
      <c r="C736" s="212"/>
      <c r="D736" s="213"/>
      <c r="E736" s="213"/>
      <c r="F736" s="213"/>
      <c r="G736" s="214"/>
      <c r="H736" s="215"/>
      <c r="I736" s="214"/>
      <c r="J736" s="214"/>
      <c r="K736" s="214"/>
      <c r="L736" s="214"/>
      <c r="M736" s="214"/>
      <c r="N736" s="214"/>
      <c r="O736" s="213"/>
      <c r="P736" s="214"/>
      <c r="Q736" s="214"/>
      <c r="R736" s="214"/>
      <c r="S736" s="218"/>
      <c r="T736" s="214"/>
      <c r="U736" s="214"/>
      <c r="V736" s="214"/>
      <c r="W736" s="214"/>
      <c r="X736" s="214"/>
      <c r="Y736" s="214"/>
      <c r="Z736" s="214"/>
      <c r="AA736" s="214"/>
      <c r="AB736" s="214"/>
      <c r="AC736" s="214"/>
      <c r="AD736" s="214"/>
      <c r="AE736" s="214"/>
      <c r="AF736" s="214"/>
      <c r="AG736" s="214"/>
      <c r="AH736" s="198"/>
      <c r="AI736" s="198"/>
      <c r="AJ736" s="198"/>
      <c r="AK736" s="198"/>
      <c r="AL736" s="198"/>
      <c r="AM736" s="198"/>
      <c r="AN736" s="13"/>
      <c r="AO736" s="219"/>
      <c r="AP736" s="220"/>
      <c r="AQ736" s="214"/>
      <c r="AR736" s="13"/>
      <c r="AS736" s="13"/>
      <c r="AT736" s="13"/>
    </row>
    <row r="737" spans="1:46" x14ac:dyDescent="0.25">
      <c r="A737" s="13"/>
      <c r="B737" s="13"/>
      <c r="C737" s="212"/>
      <c r="D737" s="213"/>
      <c r="E737" s="213"/>
      <c r="F737" s="213"/>
      <c r="G737" s="214"/>
      <c r="H737" s="215"/>
      <c r="I737" s="214"/>
      <c r="J737" s="214"/>
      <c r="K737" s="214"/>
      <c r="L737" s="214"/>
      <c r="M737" s="214"/>
      <c r="N737" s="214"/>
      <c r="O737" s="213"/>
      <c r="P737" s="214"/>
      <c r="Q737" s="214"/>
      <c r="R737" s="214"/>
      <c r="S737" s="218"/>
      <c r="T737" s="214"/>
      <c r="U737" s="214"/>
      <c r="V737" s="214"/>
      <c r="W737" s="214"/>
      <c r="X737" s="214"/>
      <c r="Y737" s="214"/>
      <c r="Z737" s="214"/>
      <c r="AA737" s="214"/>
      <c r="AB737" s="214"/>
      <c r="AC737" s="214"/>
      <c r="AD737" s="214"/>
      <c r="AE737" s="214"/>
      <c r="AF737" s="214"/>
      <c r="AG737" s="214"/>
      <c r="AH737" s="198"/>
      <c r="AI737" s="198"/>
      <c r="AJ737" s="198"/>
      <c r="AK737" s="198"/>
      <c r="AL737" s="198"/>
      <c r="AM737" s="198"/>
      <c r="AN737" s="13"/>
      <c r="AO737" s="219"/>
      <c r="AP737" s="220"/>
      <c r="AQ737" s="214"/>
      <c r="AR737" s="13"/>
      <c r="AS737" s="13"/>
      <c r="AT737" s="13"/>
    </row>
  </sheetData>
  <autoFilter ref="A1:AR313" xr:uid="{20903CF4-D8F0-49A2-B99E-3AE359F56F3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2303-F0AD-440E-86CB-880D9EFB045D}">
  <dimension ref="A1:D308"/>
  <sheetViews>
    <sheetView tabSelected="1" workbookViewId="0">
      <selection activeCell="D3" sqref="D3"/>
    </sheetView>
  </sheetViews>
  <sheetFormatPr defaultRowHeight="15" x14ac:dyDescent="0.25"/>
  <cols>
    <col min="2" max="2" width="33.85546875" customWidth="1"/>
    <col min="3" max="3" width="28.28515625" customWidth="1"/>
  </cols>
  <sheetData>
    <row r="1" spans="1:4" x14ac:dyDescent="0.25">
      <c r="A1" s="227" t="s">
        <v>1769</v>
      </c>
    </row>
    <row r="2" spans="1:4" x14ac:dyDescent="0.25">
      <c r="A2" s="227" t="s">
        <v>0</v>
      </c>
      <c r="B2" s="227" t="str">
        <f>'hsmt v2'!C1</f>
        <v>Tên vật tư mới</v>
      </c>
      <c r="C2" s="227" t="str">
        <f>'hsmt v2'!D1</f>
        <v xml:space="preserve">TSKT mới </v>
      </c>
      <c r="D2" s="229" t="s">
        <v>1770</v>
      </c>
    </row>
    <row r="3" spans="1:4" x14ac:dyDescent="0.25">
      <c r="A3">
        <v>1</v>
      </c>
      <c r="B3" t="str">
        <f>'hsmt v2'!C2</f>
        <v>Ổ cứng HDD</v>
      </c>
      <c r="C3" t="str">
        <f>'hsmt v2'!D2</f>
        <v>Ổ cứng HDD
Hãng: WD
Ổ cứng HDD 3.5 1TB 
Loại và tốc độ: SATA 6Gb/s
Capacity: 1TB
Thông số làm việc : 5V/0.68A; 12V/0.55A</v>
      </c>
    </row>
    <row r="4" spans="1:4" x14ac:dyDescent="0.25">
      <c r="A4">
        <v>2</v>
      </c>
      <c r="B4" t="str">
        <f>'hsmt v2'!C3</f>
        <v>Mounting Base: HBS 01 - EPD</v>
      </c>
      <c r="C4" t="str">
        <f>'hsmt v2'!D3</f>
        <v>Đế Module IO
Mác, mã: HBS01-EPD
Hãng sản xuất: ABB
PR (Product Revision): J hoặc mới hơn</v>
      </c>
    </row>
    <row r="5" spans="1:4" x14ac:dyDescent="0.25">
      <c r="A5">
        <v>3</v>
      </c>
      <c r="B5" t="str">
        <f>'hsmt v2'!C4</f>
        <v>Đế gắn module IO SD I/O MOUNTING BASE Model: HBS01-FPH</v>
      </c>
      <c r="C5" t="str">
        <f>'hsmt v2'!D4</f>
        <v>Đế Module IO
Mác, mã: HBS01-FPH
Hãng sản xuất: ABB
PR (Product Revision): J hoặc mới hơn</v>
      </c>
    </row>
    <row r="6" spans="1:4" x14ac:dyDescent="0.25">
      <c r="A6">
        <v>4</v>
      </c>
      <c r="B6" t="str">
        <f>'hsmt v2'!C5</f>
        <v>Mouting base Model: HBS01-FPN</v>
      </c>
      <c r="C6" t="str">
        <f>'hsmt v2'!D5</f>
        <v>Đế Module IO
Mác, mã: HBS01-FPN
Hãng sản xuất: ABB
PR (Product Revision): J hoặc mới hơn</v>
      </c>
    </row>
    <row r="7" spans="1:4" x14ac:dyDescent="0.25">
      <c r="A7">
        <v>5</v>
      </c>
      <c r="B7" t="str">
        <f>'hsmt v2'!C6</f>
        <v>Túi chống ẩm Silicagel có dây treo 0,5kg/túi</v>
      </c>
      <c r="C7" t="str">
        <f>'hsmt v2'!D6</f>
        <v xml:space="preserve">Túi chống ẩm Silicagel có dây treo 0,5kg/túi </v>
      </c>
    </row>
    <row r="8" spans="1:4" x14ac:dyDescent="0.25">
      <c r="A8">
        <v>6</v>
      </c>
      <c r="B8" t="str">
        <f>'hsmt v2'!C7</f>
        <v>Quạt hút tủ điện SNUON 300x300mm</v>
      </c>
      <c r="C8" t="str">
        <f>'hsmt v2'!D7</f>
        <v>Quạt hút tủ điện SNUON 300x300mm:
Điện áp: 200V – 240V
Hãng: SNUON
Kích thước: 300x300x38mm
Tốc độ: 2800-3250rpm
Cánh quạt làm bằng nhựa Plastic cao cấp
Khung quạt làm bằng kim loại: Chắc chắn</v>
      </c>
    </row>
    <row r="9" spans="1:4" x14ac:dyDescent="0.25">
      <c r="A9">
        <v>7</v>
      </c>
      <c r="B9" t="str">
        <f>'hsmt v2'!C8</f>
        <v>Ổ cứng SSD Samsung 870 Evo 1TB</v>
      </c>
      <c r="C9" t="str">
        <f>'hsmt v2'!D8</f>
        <v>SSD Samsung 870 Evo 1TB 
Kích thước: 2.5-Inch 
SATA III MZ-77E1T0BW</v>
      </c>
    </row>
    <row r="10" spans="1:4" x14ac:dyDescent="0.25">
      <c r="A10">
        <v>8</v>
      </c>
      <c r="B10" t="str">
        <f>'hsmt v2'!C9</f>
        <v>Công tắc (Switch) Model: DZ-10GW-1B</v>
      </c>
      <c r="C10" t="str">
        <f>'hsmt v2'!D9</f>
        <v>Công tắc (Switch) Model: DZ-10GW-1B
Điện áp max: 250 VAC/VDC
Dòng điện định mức: 10A
Số công tắc: DPDT
NSX: Omron</v>
      </c>
    </row>
    <row r="11" spans="1:4" x14ac:dyDescent="0.25">
      <c r="A11">
        <v>9</v>
      </c>
      <c r="B11" t="str">
        <f>'hsmt v2'!C10</f>
        <v>Vòng đệm tròn cao su/O-ring, KT: ID456.06x5.33mm, vật liệu: Viton</v>
      </c>
      <c r="C11" t="str">
        <f>'hsmt v2'!D10</f>
        <v>Vòng đệm tròn cao su/O-ring
- Kích thước: ID 456.06 x 5.33 mm
- Vật liệu: Viton</v>
      </c>
    </row>
    <row r="12" spans="1:4" x14ac:dyDescent="0.25">
      <c r="A12">
        <v>10</v>
      </c>
      <c r="B12" t="str">
        <f>'hsmt v2'!C11</f>
        <v xml:space="preserve">Vòng đệm tròn cao su/O-ring,  Kích thước: ID 53.34 x 5.33 mm
</v>
      </c>
      <c r="C12" t="str">
        <f>'hsmt v2'!D11</f>
        <v>Vòng đệm tròn cao su/O-ring
- Kích thước: ID 53.34 x 5.33 mm
- Vật liệu: Viton</v>
      </c>
    </row>
    <row r="13" spans="1:4" x14ac:dyDescent="0.25">
      <c r="A13">
        <v>11</v>
      </c>
      <c r="B13" t="str">
        <f>'hsmt v2'!C12</f>
        <v>Vòng đệm tròn cao su/O-ring, KT: ID46.99x5.33mm, vật liệu: Viton</v>
      </c>
      <c r="C13" t="str">
        <f>'hsmt v2'!D12</f>
        <v>Vòng đệm tròn cao su/O-ring
- Kích thước: ID 46.99 x 5.33 mm
- Vật liệu: Viton</v>
      </c>
    </row>
    <row r="14" spans="1:4" x14ac:dyDescent="0.25">
      <c r="A14">
        <v>12</v>
      </c>
      <c r="B14" t="str">
        <f>'hsmt v2'!C13</f>
        <v>Vòng đệm tròn cao su/O-ring, KT: ID 69.44x3.53mm, vật liệu: Viton</v>
      </c>
      <c r="C14" t="str">
        <f>'hsmt v2'!D13</f>
        <v>Vòng đệm tròn cao su/O-ring
- Kích thước: ID 69.44 x 3.53 mm
- Vật liệu: Viton</v>
      </c>
    </row>
    <row r="15" spans="1:4" x14ac:dyDescent="0.25">
      <c r="A15">
        <v>13</v>
      </c>
      <c r="B15" t="str">
        <f>'hsmt v2'!C14</f>
        <v>Vòng đệm nhựa, rộng: 20mm, dày: 2mm, chất liệu: Teflon</v>
      </c>
      <c r="C15" t="str">
        <f>'hsmt v2'!D14</f>
        <v>Vòng đệm nhựa
- Chiều rộng: 20. mm
- Chiều dày: 2 mm
- Chất liệu: Teflon</v>
      </c>
    </row>
    <row r="16" spans="1:4" x14ac:dyDescent="0.25">
      <c r="A16">
        <v>14</v>
      </c>
      <c r="B16" t="str">
        <f>'hsmt v2'!C15</f>
        <v>Van điện từ/Solenoid valve, Model: 8316P064, 10-250 psi, 110-240 VAC</v>
      </c>
      <c r="C16" t="str">
        <f>'hsmt v2'!D15</f>
        <v>Van điện từ/Solenoid valve:
-        Model: 8316P064
-        Voltage: 110-240VAC 50Hz, 2W
-        Inert gas: 10-250 psi
Manufacturer: ASCO</v>
      </c>
    </row>
    <row r="17" spans="1:3" x14ac:dyDescent="0.25">
      <c r="A17">
        <v>15</v>
      </c>
      <c r="B17" t="str">
        <f>'hsmt v2'!C16</f>
        <v>Van điện từ/ Solenoid valve</v>
      </c>
      <c r="C17" t="str">
        <f>'hsmt v2'!D16</f>
        <v>Van điện từ/ Solenoid valve: 
-        Model: 8316P066
-        Voltage: 110-240VAC 50Hz, 2W
-        Inert gas: 10-250 psi
Manufacturer: ASCO</v>
      </c>
    </row>
    <row r="18" spans="1:3" x14ac:dyDescent="0.25">
      <c r="A18">
        <v>16</v>
      </c>
      <c r="B18" t="str">
        <f>'hsmt v2'!C17</f>
        <v>Vòng đệm làm kín/ Bonet gasket pos 10</v>
      </c>
      <c r="C18" t="str">
        <f>'hsmt v2'!D17</f>
        <v>Vòng đệm làm kín/ Bonet gasket pos 10 (model : BV500 class 600, body 2'', serial no: 24255,24256,24257,24258,24259,24260,24261, 24262
NSX: WEIR hoặc tương đương,</v>
      </c>
    </row>
    <row r="19" spans="1:3" x14ac:dyDescent="0.25">
      <c r="A19">
        <v>17</v>
      </c>
      <c r="B19" t="str">
        <f>'hsmt v2'!C18</f>
        <v>Vòng đệm làm kín/ Seat gasket pos 11</v>
      </c>
      <c r="C19" t="str">
        <f>'hsmt v2'!D18</f>
        <v>Vòng đệm làm kín/ seat gasket pos 11; cho loại van BV500 class 600, body 2", Serial no: 19171,19173,19175,19177,19179,19181,19183, 19185
 NSX: WEIR hoặc tương đương</v>
      </c>
    </row>
    <row r="20" spans="1:3" x14ac:dyDescent="0.25">
      <c r="A20">
        <v>18</v>
      </c>
      <c r="B20" t="str">
        <f>'hsmt v2'!C19</f>
        <v>Chèn làm kín/ Packing grafoil pos 12</v>
      </c>
      <c r="C20" t="str">
        <f>'hsmt v2'!D19</f>
        <v>Chèn làm kín/ packing grafoil pos 12; sử dụng cho loại van BV500 class 600, body 2", serial no: 19171,19173,19175,19177,19179,19181,19183, 19185 NSX: WEIR hoặc tương đương</v>
      </c>
    </row>
    <row r="21" spans="1:3" x14ac:dyDescent="0.25">
      <c r="A21">
        <v>19</v>
      </c>
      <c r="B21" t="str">
        <f>'hsmt v2'!C20</f>
        <v>Tấm đệm làm kín Tombo 1995, sizes: 2mm x 1S (1270×1270mm)</v>
      </c>
      <c r="C21" t="str">
        <f>'hsmt v2'!D20</f>
        <v>Tấm đệm làm kín Tombo 1995, sizes: 2mm x 1S (1270×1270mm)</v>
      </c>
    </row>
    <row r="22" spans="1:3" x14ac:dyDescent="0.25">
      <c r="A22">
        <v>20</v>
      </c>
      <c r="B22" t="str">
        <f>'hsmt v2'!C21</f>
        <v>Floating Labyrinth Seals/ chèn dầu ổ trục động cơ</v>
      </c>
      <c r="C22" t="str">
        <f>'hsmt v2'!D21</f>
        <v>Floating Labyrinth Seals/ chèn dầu ổ trục động cơ
- Dimensions: D: 200mm, d1: 220mm, d2:230mm, d3: 222mm, d4: 232mm, garter spring: ∅5x1, length: 651mm
- Material: Plyimide
- Color: Amber
NSX: RENK hoặc tương đương</v>
      </c>
    </row>
    <row r="23" spans="1:3" x14ac:dyDescent="0.25">
      <c r="A23">
        <v>21</v>
      </c>
      <c r="B23" t="str">
        <f>'hsmt v2'!C22</f>
        <v>Nhựa tấm teflon (PTFE tấm), KT: 1000mmx1000mmx04mm</v>
      </c>
      <c r="C23" t="str">
        <f>'hsmt v2'!D22</f>
        <v>Nhựa tấm teflon (PTFE tấm), KT: 1000mmx1000mmx04mm</v>
      </c>
    </row>
    <row r="24" spans="1:3" x14ac:dyDescent="0.25">
      <c r="A24">
        <v>22</v>
      </c>
      <c r="B24" t="str">
        <f>'hsmt v2'!C23</f>
        <v>Thép tấm hardox 500, KT: 1000mmx3000mmx6mm</v>
      </c>
      <c r="C24" t="str">
        <f>'hsmt v2'!D23</f>
        <v>Thép tấm hardox 500, KT: 1000mmx3000mmx6mm</v>
      </c>
    </row>
    <row r="25" spans="1:3" x14ac:dyDescent="0.25">
      <c r="A25">
        <v>23</v>
      </c>
      <c r="B25" t="str">
        <f>'hsmt v2'!C24</f>
        <v>Module Analog in/out, Mác mã: XBF-AH04A, Số kênh ngõ vào/ ra tương tự: 2 kênh (-10-10 VDC, 0-20 mA)</v>
      </c>
      <c r="C25" t="str">
        <f>'hsmt v2'!D24</f>
        <v>Module Analog In/Out XBF-AH04A LS - Maker: LS - Model: XBF-AH04A - Type: Module Analog In/Out - Analog Input: 2 Kênh (-10-10VDC, 0-20mA) - Analog output: 2 Kênh (-10-10VDC, 0-20mA)</v>
      </c>
    </row>
    <row r="26" spans="1:3" x14ac:dyDescent="0.25">
      <c r="A26">
        <v>24</v>
      </c>
      <c r="B26" t="str">
        <f>'hsmt v2'!C25</f>
        <v>Phớt chắn dầu /Oil seal, KT: 60x70x7mm</v>
      </c>
      <c r="C26" t="str">
        <f>'hsmt v2'!D25</f>
        <v xml:space="preserve">Phớt chắn dầu / Oil seal: - Kích thước: 60x70x7 - Loại: K21 - Vật liệu: NBR - Order code: K21-060/7 - Nhiệt độ hoạt động: 105 oC - Áp suất tối đa: 150 bar - Nhà sản xuất: Kastas </v>
      </c>
    </row>
    <row r="27" spans="1:3" x14ac:dyDescent="0.25">
      <c r="A27">
        <v>25</v>
      </c>
      <c r="B27" t="str">
        <f>'hsmt v2'!C26</f>
        <v>Phớt piston /Piston seal, KT: 85x100x9mm</v>
      </c>
      <c r="C27" t="str">
        <f>'hsmt v2'!D26</f>
        <v xml:space="preserve">Phớt piston / Piston seal - Kích thước: 85x100x9 - Loại: K21 - Vật liệu: NBR - Order code: K21-085/8 - Nhiệt độ hoạt động: 105°C - Áp suất tối đa: 150 bar - Nhà sản xuất: Kastas </v>
      </c>
    </row>
    <row r="28" spans="1:3" x14ac:dyDescent="0.25">
      <c r="A28">
        <v>26</v>
      </c>
      <c r="B28" t="str">
        <f>'hsmt v2'!C27</f>
        <v>Phớt chắn bụi, KT: 60x70.6x5.3x7, Vật liệu: NBR</v>
      </c>
      <c r="C28" t="str">
        <f>'hsmt v2'!D27</f>
        <v>Phớt chắn bụi / Wiper seal: - Kích thước: 60x70,6x5,3x7 - Loại: K06 - Vật liệu: NBR - Order code: K06-060 - Nhiệt độ hoạt động: 105°C - Nhà sản xuất: Kastas</v>
      </c>
    </row>
    <row r="29" spans="1:3" x14ac:dyDescent="0.25">
      <c r="A29">
        <v>27</v>
      </c>
      <c r="B29" t="str">
        <f>'hsmt v2'!C28</f>
        <v>Vòng đệm KT: ID60xOD70x2mm; Vật liệu: Teflon</v>
      </c>
      <c r="C29" t="str">
        <f>'hsmt v2'!D28</f>
        <v>Vòng đệm - Kích thước: ID60 x OD70 x 2 - Vật liệu: Teflon</v>
      </c>
    </row>
    <row r="30" spans="1:3" x14ac:dyDescent="0.25">
      <c r="A30">
        <v>28</v>
      </c>
      <c r="B30" t="str">
        <f>'hsmt v2'!C29</f>
        <v xml:space="preserve">Tếch chèn PTFE AWC 1724 </v>
      </c>
      <c r="C30" t="str">
        <f>'hsmt v2'!D29</f>
        <v>Tếch chèn PTFE AWC 1724 trắng 8mm x 8mm (5/16" x 5/16"), 5lbs/hộp</v>
      </c>
    </row>
    <row r="31" spans="1:3" x14ac:dyDescent="0.25">
      <c r="A31">
        <v>29</v>
      </c>
      <c r="B31" t="str">
        <f>'hsmt v2'!C30</f>
        <v>Bộ chỉnh áp điều chỉnh khí nén (Air regulator)</v>
      </c>
      <c r="C31" t="str">
        <f>'hsmt v2'!D30</f>
        <v>Bộ chỉnh áp điều chỉnh khí nén (Air regulator)
Model: YT-200BN221 
Air Connection: NPT 1/4
Adjust Range: 0 - 8.4 bar
Gauges: one
Max. Supply: 1.7 Mpa
Bao gồm đồng hồ
NSX: Rotork YTC</v>
      </c>
    </row>
    <row r="32" spans="1:3" x14ac:dyDescent="0.25">
      <c r="A32">
        <v>30</v>
      </c>
      <c r="B32" t="str">
        <f>'hsmt v2'!C31</f>
        <v>Bộ điều chỉnh khí nén, Mã: LFR-3/4-D-MAXI-A</v>
      </c>
      <c r="C32" t="str">
        <f>'hsmt v2'!D31</f>
        <v>Bộ điều áp (Regulator)
Model: LFR-3/4-D-MAXI-A
Order code: 159636; 
Type: Filter regulator with pressure gauge; Operating pressure: 2 ~ 12 bar; Grade of filtration: 40 µm; Connection: G ¾ inch
NSX : Festo</v>
      </c>
    </row>
    <row r="33" spans="1:3" x14ac:dyDescent="0.25">
      <c r="A33">
        <v>31</v>
      </c>
      <c r="B33" t="str">
        <f>'hsmt v2'!C32</f>
        <v xml:space="preserve">Van giảm âm hệ thống khí nén chống tắt than Silo </v>
      </c>
      <c r="C33" t="str">
        <f>'hsmt v2'!D32</f>
        <v>Van giảm âm hệ thống khí nén chống tắt than Silo '- Mã: AMTE-M-H-G12, Part number: 1206625, áp suất: 0-10bar, Đầu kết nối: G1/2, Vật liệu: Bronze. - NSX: Festo</v>
      </c>
    </row>
    <row r="34" spans="1:3" x14ac:dyDescent="0.25">
      <c r="A34">
        <v>32</v>
      </c>
      <c r="B34" t="str">
        <f>'hsmt v2'!C33</f>
        <v>Cao su tấm không bố</v>
      </c>
      <c r="C34" t="str">
        <f>'hsmt v2'!D33</f>
        <v>Cao su tấm không bố, dày 10mm, kích thước 800x1000mm</v>
      </c>
    </row>
    <row r="35" spans="1:3" x14ac:dyDescent="0.25">
      <c r="A35">
        <v>33</v>
      </c>
      <c r="B35" t="str">
        <f>'hsmt v2'!C34</f>
        <v>Bạc đạn</v>
      </c>
      <c r="C35" t="str">
        <f>'hsmt v2'!D34</f>
        <v>Bạc đạn 6205-2Z/C3
Đường kính trong (d): 25 mm Đường kính ngoài (D): 52 mm Độ dày (B): 15 mm</v>
      </c>
    </row>
    <row r="36" spans="1:3" x14ac:dyDescent="0.25">
      <c r="A36">
        <v>34</v>
      </c>
      <c r="B36" t="str">
        <f>'hsmt v2'!C35</f>
        <v>Phớt chắn bụi V-ring VA-30</v>
      </c>
      <c r="C36" t="str">
        <f>'hsmt v2'!D35</f>
        <v>Thông số kỹ thuật:
V-ring VA-30, d=27, A=4.7, B=7.5mm
Loại phớt: V-ring</v>
      </c>
    </row>
    <row r="37" spans="1:3" x14ac:dyDescent="0.25">
      <c r="A37">
        <v>35</v>
      </c>
      <c r="B37" t="str">
        <f>'hsmt v2'!C36</f>
        <v>Phớt chắn bụi V-ring VA-25</v>
      </c>
      <c r="C37" t="str">
        <f>'hsmt v2'!D36</f>
        <v>Phớt chắn bụi VA-25
Loại phớt: V-ring</v>
      </c>
    </row>
    <row r="38" spans="1:3" x14ac:dyDescent="0.25">
      <c r="A38">
        <v>36</v>
      </c>
      <c r="B38" t="str">
        <f>'hsmt v2'!C37</f>
        <v>Bạc đạn</v>
      </c>
      <c r="C38" t="str">
        <f>'hsmt v2'!D37</f>
        <v>Bạc đạn 6204-2Z/C3
Đường kính trong (d): 20 mm Đường kính ngoài (D): 47 mm Độ dày (B): 14 mm</v>
      </c>
    </row>
    <row r="39" spans="1:3" x14ac:dyDescent="0.25">
      <c r="A39">
        <v>37</v>
      </c>
      <c r="B39" t="str">
        <f>'hsmt v2'!C38</f>
        <v>Bạc đạn</v>
      </c>
      <c r="C39" t="str">
        <f>'hsmt v2'!D38</f>
        <v>Bạc đạn 6203-2Z/C3
Đường kính trong (d): 17 mm Đường kính ngoài (D): 40 mm Độ dày (B): 12 mm</v>
      </c>
    </row>
    <row r="40" spans="1:3" x14ac:dyDescent="0.25">
      <c r="A40">
        <v>38</v>
      </c>
      <c r="B40" t="str">
        <f>'hsmt v2'!C39</f>
        <v>Phớt chắn bụi V-20A</v>
      </c>
      <c r="C40" t="str">
        <f>'hsmt v2'!D39</f>
        <v>Phớt chắn bụi V-20A
Loại phớt: V-ring</v>
      </c>
    </row>
    <row r="41" spans="1:3" x14ac:dyDescent="0.25">
      <c r="A41">
        <v>39</v>
      </c>
      <c r="B41" t="str">
        <f>'hsmt v2'!C40</f>
        <v>Phớt chắn bụi VA-015</v>
      </c>
      <c r="C41" t="str">
        <f>'hsmt v2'!D40</f>
        <v>Phớt chắn bụi VA-015
Loại phớt: V-ring</v>
      </c>
    </row>
    <row r="42" spans="1:3" x14ac:dyDescent="0.25">
      <c r="A42">
        <v>40</v>
      </c>
      <c r="B42" t="str">
        <f>'hsmt v2'!C41</f>
        <v>Bu lông thép đen M16x60mm</v>
      </c>
      <c r="C42" t="str">
        <f>'hsmt v2'!D41</f>
        <v>Bu lông thép đen M16x60mm + đai ốc + Lông đền thẳng + Lông đền vuông</v>
      </c>
    </row>
    <row r="43" spans="1:3" x14ac:dyDescent="0.25">
      <c r="A43">
        <v>41</v>
      </c>
      <c r="B43" t="str">
        <f>'hsmt v2'!C42</f>
        <v>Cover Plate (thanh L chắn than 2 bên con lăn)
Iterm NO: 4-8</v>
      </c>
      <c r="C43" t="str">
        <f>'hsmt v2'!D42</f>
        <v>Cover Plate (thanh L chắn than 2 bên con lăn)
Iterm NO: 4-8
DWG No: 006705-01-4
Material: A36 or SS400
Specification: L90x90x7t-470L</v>
      </c>
    </row>
    <row r="44" spans="1:3" x14ac:dyDescent="0.25">
      <c r="A44">
        <v>42</v>
      </c>
      <c r="B44" t="str">
        <f>'hsmt v2'!C43</f>
        <v>Cover Plate (thanh L chắn than 2 bên con lăn)
Iterm NO: 4-9</v>
      </c>
      <c r="C44" t="str">
        <f>'hsmt v2'!D43</f>
        <v>Cover Plate (thanh L chắn than 2 bên con lăn)
Iterm NO: 4-9
DWG No: 006703-01-4
Material: A36 or SS400
Specification: L90x90x7t-470L</v>
      </c>
    </row>
    <row r="45" spans="1:3" x14ac:dyDescent="0.25">
      <c r="A45">
        <v>43</v>
      </c>
      <c r="B45" t="str">
        <f>'hsmt v2'!C44</f>
        <v>Cover Plate (thanh L chắn than 2 bên con lăn)
Iterm NO: 4-10</v>
      </c>
      <c r="C45" t="str">
        <f>'hsmt v2'!D44</f>
        <v>Cover Plate (thanh L chắn than 2 bên con lăn)
Iterm NO: 4-10
DWG No: 006704-01-4
Material: A36 or SS400
Specification: L90x90x7t-432L</v>
      </c>
    </row>
    <row r="46" spans="1:3" x14ac:dyDescent="0.25">
      <c r="A46">
        <v>44</v>
      </c>
      <c r="B46" t="str">
        <f>'hsmt v2'!C45</f>
        <v>Cover Plate (thanh L chắn than 2 bên con lăn)
Iterm NO: 4-11</v>
      </c>
      <c r="C46" t="str">
        <f>'hsmt v2'!D45</f>
        <v>Cover Plate (thanh L chắn than 2 bên con lăn)
Iterm NO: 4-11
DWG No: 006706-01-4
Material: A36 or SS400
Specification: L90x90x7t-432L</v>
      </c>
    </row>
    <row r="47" spans="1:3" x14ac:dyDescent="0.25">
      <c r="A47">
        <v>45</v>
      </c>
      <c r="B47" t="str">
        <f>'hsmt v2'!C46</f>
        <v>Vật liệu phân tán nước (Random packing)</v>
      </c>
      <c r="C47" t="str">
        <f>'hsmt v2'!D46</f>
        <v>Vật liệu phân tán nước (Random packing)
Vị trí: Item.04 (bản vẽ đính kèm: VT4E-YK10-P3HTD-740006
Vật liệu: Polymer Polypropylene
Nhà cung cấp: Biobe</v>
      </c>
    </row>
    <row r="48" spans="1:3" x14ac:dyDescent="0.25">
      <c r="A48">
        <v>46</v>
      </c>
      <c r="B48" t="str">
        <f>'hsmt v2'!C47</f>
        <v>Bộ chèn răng lược No.6 vật liệu: PPS+ SUS304 sử dụng cho gối DE quạt sục khí</v>
      </c>
      <c r="C48" t="str">
        <f>'hsmt v2'!D47</f>
        <v>Bộ chèn răng lược gối DE sử dụng cho quạt sục khí
Vị trí của bộ chèn: No.6 (bản vẽ đính kèm: VT4E-04-F-L0047632ME-DD-013)
Thành phần của bộ chèn: 
- Sealing: 1 Cái (Vật liệu: PPS; Size HR 11)
- Garter spring: 2 Cái (Vật liệu: SUS 304; Size: HR 11)
Nhà sản xuất: Howden</v>
      </c>
    </row>
    <row r="49" spans="1:3" x14ac:dyDescent="0.25">
      <c r="A49">
        <v>47</v>
      </c>
      <c r="B49" t="str">
        <f>'hsmt v2'!C48</f>
        <v>Bộ chèn răng lược No.7 vật liệu: PPS+ SUS304 sử dụng cho gối DE quạt sục khí</v>
      </c>
      <c r="C49" t="str">
        <f>'hsmt v2'!D48</f>
        <v>Bộ chèn răng lược gối DE sử dụng cho quạt sục khí
Vị trí của bộ chèn: No.7 (bản vẽ đính kèm: VT4E-04-F-L0047632ME-DD-013)
Thành phần của bộ chèn: 
- Sealing: 1 Cái (Vật liệu: PPS; Size HR 11)
- Garter spring: 2 Cái (Vật liệu: SUS 304; Size: HR 11)
Nhà sản xuất: Howden</v>
      </c>
    </row>
    <row r="50" spans="1:3" x14ac:dyDescent="0.25">
      <c r="A50">
        <v>48</v>
      </c>
      <c r="B50" t="str">
        <f>'hsmt v2'!C49</f>
        <v>Bộ chèn răng lược No.6 vật liệu: PPS+ SUS304 sử dụng cho gối NDE quạt sục khí</v>
      </c>
      <c r="C50" t="str">
        <f>'hsmt v2'!D49</f>
        <v>Bộ chèn răng lược gối NDE sử dụng cho quạt sục khí
Vị trí của bộ chèn: No.6 (bản vẽ đính kèm: VT4E-04-F-L0047632ME-DD-014)
Thành phần của bộ chèn: 
- Sealing: 1 Cái (Vật liệu: PPS; Size HR 11)
- Garter spring: 2 Cái (Vật liệu: SUS 304; Size: HR 11)
Nhà sản xuất: Howden</v>
      </c>
    </row>
    <row r="51" spans="1:3" x14ac:dyDescent="0.25">
      <c r="A51">
        <v>49</v>
      </c>
      <c r="B51" t="str">
        <f>'hsmt v2'!C50</f>
        <v>Bộ gối NDE No.03 sử dụng cho quạt sục khí</v>
      </c>
      <c r="C51" t="str">
        <f>'hsmt v2'!D50</f>
        <v>Bộ Gối NDE sử dụng cho quạt sục khí
Vị trí của bộ gối: No.03 (bản vẽ đính kèm: VT4E-04-F-L0047632ME-DD-014)
Vật liệu: FCD450
Size: HR 9-Ø90
Nhà sản xuất: Howden</v>
      </c>
    </row>
    <row r="52" spans="1:3" x14ac:dyDescent="0.25">
      <c r="A52">
        <v>50</v>
      </c>
      <c r="B52" t="str">
        <f>'hsmt v2'!C51</f>
        <v>Bộ gối DE No.03 sử dụng cho quạt sục khí</v>
      </c>
      <c r="C52" t="str">
        <f>'hsmt v2'!D51</f>
        <v>Bộ Gối DE sử dụng cho quạt sục khí
Vị trí của bộ gối: No.03 (bản vẽ đính kèm: VT4E-04-F-L0047632ME-DD-013)
Vật liệu: FCD450
Size: HR 11
Nhà sản xuất: Howden</v>
      </c>
    </row>
    <row r="53" spans="1:3" x14ac:dyDescent="0.25">
      <c r="A53">
        <v>51</v>
      </c>
      <c r="B53" t="str">
        <f>'hsmt v2'!C52</f>
        <v>Oring ID39x2.5mm, vật liệu Viton</v>
      </c>
      <c r="C53" t="str">
        <f>'hsmt v2'!D52</f>
        <v>Oring ID39x2.5mm, vật liệu Viton</v>
      </c>
    </row>
    <row r="54" spans="1:3" x14ac:dyDescent="0.25">
      <c r="A54">
        <v>52</v>
      </c>
      <c r="B54" t="str">
        <f>'hsmt v2'!C53</f>
        <v>Oring ID212x2mm, vật liệu Viton</v>
      </c>
      <c r="C54" t="str">
        <f>'hsmt v2'!D53</f>
        <v>Oring ID212x2mm, vật liệu Viton</v>
      </c>
    </row>
    <row r="55" spans="1:3" x14ac:dyDescent="0.25">
      <c r="A55">
        <v>53</v>
      </c>
      <c r="B55" t="str">
        <f>'hsmt v2'!C54</f>
        <v>Phớt chắn dầu (oil seal) BA UM5 X7 70x100x10mm</v>
      </c>
      <c r="C55" t="str">
        <f>'hsmt v2'!D54</f>
        <v>Phớt chắn dầu (oil seal) BA UM5 X7 70x100x10mm. Vật liệu: Viton</v>
      </c>
    </row>
    <row r="56" spans="1:3" x14ac:dyDescent="0.25">
      <c r="A56">
        <v>54</v>
      </c>
      <c r="B56" t="str">
        <f>'hsmt v2'!C55</f>
        <v>Phớt chặn dầu/ Oil seal BA UM5 SLX7 70x90x10mm</v>
      </c>
      <c r="C56" t="str">
        <f>'hsmt v2'!D55</f>
        <v>Phớt chặn dầu/ Oil seal BA UM5 SLX7 70x90x10mm. Vật liệu: Viton</v>
      </c>
    </row>
    <row r="57" spans="1:3" x14ac:dyDescent="0.25">
      <c r="A57">
        <v>55</v>
      </c>
      <c r="B57" t="str">
        <f>'hsmt v2'!C56</f>
        <v>Oring ID55x3.2mm, vật liệu viton</v>
      </c>
      <c r="C57" t="str">
        <f>'hsmt v2'!D56</f>
        <v>Oring ID55x3.2mm, vật liệu viton</v>
      </c>
    </row>
    <row r="58" spans="1:3" x14ac:dyDescent="0.25">
      <c r="A58">
        <v>56</v>
      </c>
      <c r="B58" t="str">
        <f>'hsmt v2'!C57</f>
        <v>Oring ID115x3.1mm, vật liệu viton</v>
      </c>
      <c r="C58" t="str">
        <f>'hsmt v2'!D57</f>
        <v>Oring ID115x3.1mm, vật liệu viton</v>
      </c>
    </row>
    <row r="59" spans="1:3" x14ac:dyDescent="0.25">
      <c r="A59">
        <v>57</v>
      </c>
      <c r="B59" t="str">
        <f>'hsmt v2'!C58</f>
        <v>Dung dịch vệ sinh két làm mát A400</v>
      </c>
      <c r="C59" t="str">
        <f>'hsmt v2'!D58</f>
        <v>Dung dịch vệ sinh két làm mát A400
NSX: Tập đoàn Apex</v>
      </c>
    </row>
    <row r="60" spans="1:3" x14ac:dyDescent="0.25">
      <c r="A60">
        <v>58</v>
      </c>
      <c r="B60" t="str">
        <f>'hsmt v2'!C59</f>
        <v>Bơm nhớt bôi trơn cho máy nén khí</v>
      </c>
      <c r="C60" t="str">
        <f>'hsmt v2'!D59</f>
        <v>Bơm nhớt bôi trơn cho máy nén khí
Model máy nén khí: Micos-55FA
P/N bơm nhớt: A3210560511P
Loại (Type) bơm nhớt: N330FA
Nhà sản xuất bơm: Nippon Oil Pump CO.,Ltd.</v>
      </c>
    </row>
    <row r="61" spans="1:3" x14ac:dyDescent="0.25">
      <c r="A61">
        <v>59</v>
      </c>
      <c r="B61" t="str">
        <f>'hsmt v2'!C60</f>
        <v>Cao su tấm không bố chịu nhiệt 1000x1000x5mm</v>
      </c>
      <c r="C61" t="str">
        <f>'hsmt v2'!D60</f>
        <v>Cao su tấm không bố chịu nhiệt 1000x1000x5mm</v>
      </c>
    </row>
    <row r="62" spans="1:3" x14ac:dyDescent="0.25">
      <c r="A62">
        <v>60</v>
      </c>
      <c r="B62" t="str">
        <f>'hsmt v2'!C61</f>
        <v>Bulong M18x100 (lông đền + đệm vênh + đai ốc), vật liệu: SS304</v>
      </c>
      <c r="C62" t="str">
        <f>'hsmt v2'!D61</f>
        <v>Bulong M18x100 (lông đền + đệm vênh + đai ốc), vật liệu: SS304
Cấp bền: Gr8.8</v>
      </c>
    </row>
    <row r="63" spans="1:3" x14ac:dyDescent="0.25">
      <c r="A63">
        <v>61</v>
      </c>
      <c r="B63" t="str">
        <f>'hsmt v2'!C62</f>
        <v>Sơn chống rỉ Jotun Epoxy 2 thành phần</v>
      </c>
      <c r="C63" t="str">
        <f>'hsmt v2'!D62</f>
        <v>Sơn chống rỉ Jotun Epoxy 2 thành phần, mã màu RAL 9005 Jet black</v>
      </c>
    </row>
    <row r="64" spans="1:3" x14ac:dyDescent="0.25">
      <c r="A64">
        <v>62</v>
      </c>
      <c r="B64" t="str">
        <f>'hsmt v2'!C63</f>
        <v>Dây hàn lõi thuốc K71T-1.2mm</v>
      </c>
      <c r="C64" t="str">
        <f>'hsmt v2'!D63</f>
        <v>Thông số kỹ thuật:
Model: K-71T-1,2mm Đường kính: Ø1,2mm Tiêu chuẩn: AWSA5.20 : E71T-1C/AWSA5.36 : E71T1-C1A0-CS1-H8 Đóng gói: 15kg/cuộn Hãng: Kiswel</v>
      </c>
    </row>
    <row r="65" spans="1:3" x14ac:dyDescent="0.25">
      <c r="A65">
        <v>63</v>
      </c>
      <c r="B65" t="str">
        <f>'hsmt v2'!C64</f>
        <v>Bulong thép đen ren suốt M20x100L, Gr 8.8, ( bulong+đai ốc+ long đền)</v>
      </c>
      <c r="C65" t="str">
        <f>'hsmt v2'!D64</f>
        <v>Bulong thép đen ren suốt M20x100L, Gr 8.8, ( bulong+đai ốc+ long đền)</v>
      </c>
    </row>
    <row r="66" spans="1:3" x14ac:dyDescent="0.25">
      <c r="A66">
        <v>64</v>
      </c>
      <c r="B66" t="str">
        <f>'hsmt v2'!C65</f>
        <v>Ron cao su Ø235x149 dày 4mm</v>
      </c>
      <c r="C66" t="str">
        <f>'hsmt v2'!D65</f>
        <v>Ron cao su Ø235x149 dày 4mm
Bản vẽ chi tiết đính kèm</v>
      </c>
    </row>
    <row r="67" spans="1:3" x14ac:dyDescent="0.25">
      <c r="A67">
        <v>65</v>
      </c>
      <c r="B67" t="str">
        <f>'hsmt v2'!C66</f>
        <v>Cao su tấm 1000x2000x3mm</v>
      </c>
      <c r="C67" t="str">
        <f>'hsmt v2'!D66</f>
        <v>Cao su tấm 1000x2000x3mm</v>
      </c>
    </row>
    <row r="68" spans="1:3" x14ac:dyDescent="0.25">
      <c r="A68">
        <v>66</v>
      </c>
      <c r="B68" t="str">
        <f>'hsmt v2'!C67</f>
        <v>Gasket Chesterton SWG size 16"x300#, 316L/316L/FG</v>
      </c>
      <c r="C68" t="str">
        <f>'hsmt v2'!D67</f>
        <v>Vòng đệm làm kín (Spiral Wound Gasket)
16’’ class 300, SUS304 ASME B 1620.</v>
      </c>
    </row>
    <row r="69" spans="1:3" x14ac:dyDescent="0.25">
      <c r="A69">
        <v>67</v>
      </c>
      <c r="B69" t="str">
        <f>'hsmt v2'!C68</f>
        <v>Vòng đệm tròn làm kín/O-ring pos 72 sử dụng cho bơm EH có Model: MKV-23ME-RFA</v>
      </c>
      <c r="C69" t="str">
        <f>'hsmt v2'!D68</f>
        <v>Vòng đệm tròn làm kín (O-ring) pos 72 sử dụng cho bơm EH 
P/N: 061-031-060-7
Tiêu chuẩn: JIS B 2401 G60 Hs90
(Bơm EH có Model: MKV-23ME-RFA, Dw no: DA2301-179-0 NSX bơm EH: Mitsubishi)</v>
      </c>
    </row>
    <row r="70" spans="1:3" x14ac:dyDescent="0.25">
      <c r="A70">
        <v>68</v>
      </c>
      <c r="B70" t="str">
        <f>'hsmt v2'!C69</f>
        <v>Vòng đệm tròn làm kín (O-ring) pos 68, sử dụng cho bơm EH có Model: MKV-23ME-RFA</v>
      </c>
      <c r="C70" t="str">
        <f>'hsmt v2'!D69</f>
        <v>Vòng đệm tròn làm kín (O-ring) pos 68, part no: 363-204-014-6 sử dụng cho bơm EH, tiêu chuẩn AS568 236 Hs70 
(Bơm EH có Model: MKV-23ME-RFA, Dw no: DA2301-179-0, NSX bơm EH: Mitsubishi)</v>
      </c>
    </row>
    <row r="71" spans="1:3" x14ac:dyDescent="0.25">
      <c r="A71">
        <v>69</v>
      </c>
      <c r="B71" t="str">
        <f>'hsmt v2'!C70</f>
        <v>Vòng đệm tròn làm kín (O-ring) pos 67, sử dụng cho bơm EH có Model: MKV-23ME-RFA</v>
      </c>
      <c r="C71" t="str">
        <f>'hsmt v2'!D70</f>
        <v>Vòng đệm tròn làm kín (O-ring) pos 67, part no: 361-031-065-7, sử dụng cho bơm EH, tiêu chuẩn JBS B 2401 665 Hs70
(Bơm EH có Model: MKV-23ME-RFA, Dw no: DA2301-179-0, NSX bơm: Mitsubishi)</v>
      </c>
    </row>
    <row r="72" spans="1:3" x14ac:dyDescent="0.25">
      <c r="A72">
        <v>70</v>
      </c>
      <c r="B72" t="str">
        <f>'hsmt v2'!C71</f>
        <v>Vòng đệm tròn làm kín (O-ring) pos 63, sử dụng cho bơm EH có Model: MKV-23ME-RFA</v>
      </c>
      <c r="C72" t="str">
        <f>'hsmt v2'!D71</f>
        <v>Vòng đệm tròn làm kín (O-ring) pos 63, part no: 360-019-009-6, sử dụng cho bơm EH, tiêu chuẩn JBS B 2401 P9 Hs70
(Bơm EH có Model: MKV-23ME-RFA, Dw no: DA2301-179-0, NSX bơm: Mitsubishi)</v>
      </c>
    </row>
    <row r="73" spans="1:3" x14ac:dyDescent="0.25">
      <c r="A73">
        <v>71</v>
      </c>
      <c r="B73" t="str">
        <f>'hsmt v2'!C72</f>
        <v>Vòng đệm tròn làm kín (O-ring) pos 55, sử dụng cho bơm EH có Model: MKV-23ME-RFA</v>
      </c>
      <c r="C73" t="str">
        <f>'hsmt v2'!D72</f>
        <v>Vòng đệm tròn làm kín (O-ring) pos 55, part no: 360-024-014-7,sử dụng cho bơm EH, tiêu chuẩn JBS B 2401 P14 Hs90
(Bơm EH có Model: MKV-23ME-RFA, Dw no: DA2301-179-0, NSX bơm: Mitsubishi)</v>
      </c>
    </row>
    <row r="74" spans="1:3" x14ac:dyDescent="0.25">
      <c r="A74">
        <v>72</v>
      </c>
      <c r="B74" t="str">
        <f>'hsmt v2'!C73</f>
        <v>Vòng đệm tròn làm kín (O-ring) pos 42, sử dụng cho bơm EH có Model: MKV-23ME-RFA</v>
      </c>
      <c r="C74" t="str">
        <f>'hsmt v2'!D73</f>
        <v>Vòng đệm tròn làm kín (O-ring) pos 42, part no: 360-019-008-7,sử dụng cho bơm EH, tiêu chuẩn JBS B 2401 P8 Hs90
(Bơm EH có Model: MKV-23ME-RFA, Dw no: DA2301-179-0, NSX bơm: Mitsubishi)</v>
      </c>
    </row>
    <row r="75" spans="1:3" x14ac:dyDescent="0.25">
      <c r="A75">
        <v>73</v>
      </c>
      <c r="B75" t="str">
        <f>'hsmt v2'!C74</f>
        <v>Vòng đệm tròn làm kín (O-ring) pos 40, sử dụng cho bơm EH có Model: MKV-23ME-RFA</v>
      </c>
      <c r="C75" t="str">
        <f>'hsmt v2'!D74</f>
        <v>Vòng đệm tròn làm kín (O-ring) pos 40, part no: 361-031-140-6, sử dụng cho bơm EH, tiêu chuẩn JBS B 2401 G140 Hs70
(Bơm EH có Model: MKV-23ME-RFA, Dw no: DA2301-179-0, NSX bơm: Mitsubishi)</v>
      </c>
    </row>
    <row r="76" spans="1:3" x14ac:dyDescent="0.25">
      <c r="A76">
        <v>74</v>
      </c>
      <c r="B76" t="str">
        <f>'hsmt v2'!C75</f>
        <v>Vòng đệm tròn làm kín (O-ring) pos 39, sử dụng cho bơm EH có Model: MKV-23ME-RFA</v>
      </c>
      <c r="C76" t="str">
        <f>'hsmt v2'!D75</f>
        <v>Vòng đệm tròn làm kín (O-ring) pos 39, part no: 363-104-034-6,  sử dụng cho bơm EH, tiêu chuẩn AS568 256 Hs70
(Bơm EH có Model: MKV-23ME-RFA, Dw no: DA2301-179-0, NSX bơm: Mitsubishi)</v>
      </c>
    </row>
    <row r="77" spans="1:3" x14ac:dyDescent="0.25">
      <c r="A77">
        <v>75</v>
      </c>
      <c r="B77" t="str">
        <f>'hsmt v2'!C76</f>
        <v>Vòng đệm tròn làm kín (O-ring) pos 38, sử dụng cho bơm EH có Model: MKV-23ME-RFA</v>
      </c>
      <c r="C77" t="str">
        <f>'hsmt v2'!D76</f>
        <v>Vòng đệm tròn làm kín (O-ring) pos 38, part no: 363-204-037-6, sử dụng cho bơm EH, tiêu chuẩn AS568 256 Hs70
(Bơm EH có Model: MKV-23ME-RFA, Dw no: DA2301-179-0, NSX bơm: Mitsubishi)</v>
      </c>
    </row>
    <row r="78" spans="1:3" x14ac:dyDescent="0.25">
      <c r="A78">
        <v>76</v>
      </c>
      <c r="B78" t="str">
        <f>'hsmt v2'!C77</f>
        <v>Vòng đệm tròn làm kín (O-ring) pos 37, sử dụng cho bơm EH có Model: MKV-23ME-RFA</v>
      </c>
      <c r="C78" t="str">
        <f>'hsmt v2'!D77</f>
        <v>Vòng đệm tròn làm kín (O-ring) pos 37, part no: 363-204-043-6, sử dụng cho bơm EH, tiêu chuẩn AS568 256 Hs70
(Bơm EH có Model: MKV-23ME-RFA, Dw no: DA2301-179-0, NSX bơm: Mitsubishi)</v>
      </c>
    </row>
    <row r="79" spans="1:3" x14ac:dyDescent="0.25">
      <c r="A79">
        <v>77</v>
      </c>
      <c r="B79" t="str">
        <f>'hsmt v2'!C78</f>
        <v>Phốt chặn dầu (Oil seal) pos 35, sử dụng cho bơm EH có Model: MKV-23ME-RFA</v>
      </c>
      <c r="C79" t="str">
        <f>'hsmt v2'!D78</f>
        <v>Phốt chặn dầu (Oil seal) pos 35, part no: YA9101-045-0, Dw no: DA2301-179-0, (sử dụng cho bơm EH có Model: MKV-23ME-RFA, NSX: Mitsubishi)</v>
      </c>
    </row>
    <row r="80" spans="1:3" x14ac:dyDescent="0.25">
      <c r="A80">
        <v>78</v>
      </c>
      <c r="B80" t="str">
        <f>'hsmt v2'!C79</f>
        <v>Bạc đạn (roller bearing) pos 2, sử dụng cho bơm EH có Model: MKV-23ME-RFA</v>
      </c>
      <c r="C80" t="str">
        <f>'hsmt v2'!D79</f>
        <v>Bạc đạn (roller bearing) pos 2, part no: YA3206-050-0, Dw no: DA2301-179-0, (sử dụng cho bơm EH có Model: MKV-23ME-RFA, NSX: Mitsubishi)</v>
      </c>
    </row>
    <row r="81" spans="1:3" x14ac:dyDescent="0.25">
      <c r="A81">
        <v>79</v>
      </c>
      <c r="B81" t="str">
        <f>'hsmt v2'!C80</f>
        <v>Bạc đạn (read beaing) pos 5, sử dụng cho bơm EH có Model: MKV-23ME-RFA</v>
      </c>
      <c r="C81" t="str">
        <f>'hsmt v2'!D80</f>
        <v>Bạc đạn (read beaing) pos 5, part no: YA3202-017-0, Dw no: DA2301-179-0, (sử dụng cho bơm EH có Model: MKV-23ME-RFA, NSX: Mitsubishi)</v>
      </c>
    </row>
    <row r="82" spans="1:3" x14ac:dyDescent="0.25">
      <c r="A82">
        <v>80</v>
      </c>
      <c r="B82" t="str">
        <f>'hsmt v2'!C81</f>
        <v>Vòng đệm tròn làm kín (back up ring) pos 73, sử dụng cho bơm EH có Model: MKV-23ME-RFA</v>
      </c>
      <c r="C82" t="str">
        <f>'hsmt v2'!D81</f>
        <v>Vòng đệm tròn làm kín (back up ring) pos 73, part no: YA9103-008-0, Dw no: DA2301-179-0, (sử dụng cho bơm EH có Model: MKV-23ME-RFA, NSX: Mitsubishi)</v>
      </c>
    </row>
    <row r="83" spans="1:3" x14ac:dyDescent="0.25">
      <c r="A83">
        <v>81</v>
      </c>
      <c r="B83" t="str">
        <f>'hsmt v2'!C82</f>
        <v>Vòng đệm tròn làm kín (back up ring) pos 60, sử dụng cho bơm EH có Model: MKV-23ME-RFA</v>
      </c>
      <c r="C83" t="str">
        <f>'hsmt v2'!D82</f>
        <v>Vòng đệm tròn làm kín (back up ring) pos 60, part no: YA9103-033-0, Dw no: DA2301-179-0, (sử dụng cho bơm EH có Model: MKV-23ME-RFA, NSX: Mitsubishi)</v>
      </c>
    </row>
    <row r="84" spans="1:3" x14ac:dyDescent="0.25">
      <c r="A84">
        <v>82</v>
      </c>
      <c r="B84" t="str">
        <f>'hsmt v2'!C83</f>
        <v>Vòng đệm tròn làm kín (back up ring) pos 69, sử dụng cho bơm EH có Model: MKV-23ME-RFA</v>
      </c>
      <c r="C84" t="str">
        <f>'hsmt v2'!D83</f>
        <v>Vòng đệm tròn làm kín (back up ring) pos 69, part no: YA9103-009-0, Dw no: DA2301-179-0, (sử dụng cho bơm EH có Model: MKV-23ME-RFA, NSX: Mitsubishi)</v>
      </c>
    </row>
    <row r="85" spans="1:3" x14ac:dyDescent="0.25">
      <c r="A85">
        <v>83</v>
      </c>
      <c r="B85" t="str">
        <f>'hsmt v2'!C84</f>
        <v>Bạc đạn (Cam bearing) pos 8, sử dụng cho bơm EH có Model: MKV-23ME-RFA</v>
      </c>
      <c r="C85" t="str">
        <f>'hsmt v2'!D84</f>
        <v>Bạc đạn (Cam bearing) pos 8, part no: DA2300-453-0, Dw no: DA2301-179-0, (sử dụng cho bơm EH có Model: MKV-23ME-RFA, NSX: Mitsubishi)</v>
      </c>
    </row>
    <row r="86" spans="1:3" x14ac:dyDescent="0.25">
      <c r="A86">
        <v>84</v>
      </c>
      <c r="B86" t="str">
        <f>'hsmt v2'!C85</f>
        <v>Piston pos 24 sử dụng cho bơm EH có Model: MKV-23ME-RFA</v>
      </c>
      <c r="C86" t="str">
        <f>'hsmt v2'!D85</f>
        <v>Piston pos 24
 tổng chiều dài L1= 111.2mm, ĐK D1 = 42.5mm, ĐK d2 Piston 30mm
 (sử dụng cho bơm EH có Model bơm: MKV-23ME-RFA, NSX bơm: Mitsubishi, Dw no: DA2301-179-0)</v>
      </c>
    </row>
    <row r="87" spans="1:3" x14ac:dyDescent="0.25">
      <c r="A87">
        <v>85</v>
      </c>
      <c r="B87" t="str">
        <f>'hsmt v2'!C86</f>
        <v>Bạc đạn</v>
      </c>
      <c r="C87" t="str">
        <f>'hsmt v2'!D86</f>
        <v>Bạc đạn 6216CM
Đường kính trong (d): 80 mm Đường kính ngoài (D): 140 mm Độ dày (B): 26 mm</v>
      </c>
    </row>
    <row r="88" spans="1:3" x14ac:dyDescent="0.25">
      <c r="A88">
        <v>86</v>
      </c>
      <c r="B88" t="str">
        <f>'hsmt v2'!C87</f>
        <v>Vòng đệm làm kín/ Spiral wound gasket size 1-1/2", class 150# (graphite + ss304)</v>
      </c>
      <c r="C88" t="str">
        <f>'hsmt v2'!D87</f>
        <v xml:space="preserve">Vòng đệm làm kín Spiral wound gasket 1-1/2" 150# (Graphite + SUS 304) </v>
      </c>
    </row>
    <row r="89" spans="1:3" x14ac:dyDescent="0.25">
      <c r="A89">
        <v>87</v>
      </c>
      <c r="B89" t="str">
        <f>'hsmt v2'!C88</f>
        <v>Vòng đệm tròn làm kín (O-RING FOR DUPLEX OIL FILTER)</v>
      </c>
      <c r="C89" t="str">
        <f>'hsmt v2'!D88</f>
        <v>Vòng đệm tròn làm kín (O-RING FOR DUPLEX OIL FILTER)
NBR: (AS568-386)
(MISUZU: ON-8099-000-22 PNo.36)
A: 441.3 mm
B: 430.7 mm
t:φ 5.3 mm</v>
      </c>
    </row>
    <row r="90" spans="1:3" x14ac:dyDescent="0.25">
      <c r="A90">
        <v>88</v>
      </c>
      <c r="B90" t="str">
        <f>'hsmt v2'!C89</f>
        <v>FLANGE GASKET/Gioăng làm kín Ø650x3mm sử dụng cho lọc nhớt ly tâm Tuabin chính</v>
      </c>
      <c r="C90" t="str">
        <f>'hsmt v2'!D89</f>
        <v>FLANGE GASKET/Gioăng làm kín Ø612x3mm, sử dụng cho lọc nhớt ly tâm Tuabin chính, bản vẽ DD KT03553-a</v>
      </c>
    </row>
    <row r="91" spans="1:3" x14ac:dyDescent="0.25">
      <c r="A91">
        <v>89</v>
      </c>
      <c r="B91" t="str">
        <f>'hsmt v2'!C90</f>
        <v>Đệm carbon/carbon bearing - bottom (pos 301)</v>
      </c>
      <c r="C91" t="str">
        <f>'hsmt v2'!D90</f>
        <v xml:space="preserve">Đệm carbon/carbon bearing - bottom (pos 301) sử dụng cho bơm nước ngưng có Model VCP350/7S , Drawing no: VT4-YK09-P1LCB-120001
NSX: Hyosung </v>
      </c>
    </row>
    <row r="92" spans="1:3" x14ac:dyDescent="0.25">
      <c r="A92">
        <v>90</v>
      </c>
      <c r="B92" t="str">
        <f>'hsmt v2'!C91</f>
        <v>Đệm carbon/carbon bearing - first (pos 302)</v>
      </c>
      <c r="C92" t="str">
        <f>'hsmt v2'!D91</f>
        <v xml:space="preserve">Đệm carbon/carbon bearing - first (pos 302) sử dụng cho bơm nước ngưng có Model VCP350/7S , Drawing no: VT4-YK09-P1LCB-120001
NSX: Hyosung </v>
      </c>
    </row>
    <row r="93" spans="1:3" x14ac:dyDescent="0.25">
      <c r="A93">
        <v>91</v>
      </c>
      <c r="B93" t="str">
        <f>'hsmt v2'!C92</f>
        <v>Đệm carbon/Carbon bearing - series and top pos 303, sử dụng cho bơm nước ngưng</v>
      </c>
      <c r="C93" t="str">
        <f>'hsmt v2'!D92</f>
        <v xml:space="preserve">Đệm carbon/carbon bearing - series and top (pos 303) sử dụng cho bơm nước ngưng có Model VCP350/7S , Drawing no: VT4-YK09-P1LCB-120001
NSX: Hyosung </v>
      </c>
    </row>
    <row r="94" spans="1:3" x14ac:dyDescent="0.25">
      <c r="A94">
        <v>92</v>
      </c>
      <c r="B94" t="str">
        <f>'hsmt v2'!C93</f>
        <v>Đệm carbon/carbon bearing - m/seal box  (pos 304)</v>
      </c>
      <c r="C94" t="str">
        <f>'hsmt v2'!D93</f>
        <v xml:space="preserve">Đệm carbon/carbon bearing - m/seal box  (pos 304) sử dụng cho bơm nước ngưng có Model VCP350/7S , Drawing no: VT4-YK09-P1LCB-120001
NSX: Hyosung </v>
      </c>
    </row>
    <row r="95" spans="1:3" x14ac:dyDescent="0.25">
      <c r="A95">
        <v>93</v>
      </c>
      <c r="B95" t="str">
        <f>'hsmt v2'!C94</f>
        <v>Vòng đệm tròn làm kín/Oring barrel (nbr) pos 331</v>
      </c>
      <c r="C95" t="str">
        <f>'hsmt v2'!D94</f>
        <v xml:space="preserve">Vòng đệm tròn làm kín (O ring barrel) (NBR)  (pos 331) sử dụng cho bơm nước ngưng có Model VCP350/7S , Drawing no: VT4-YK09-P1LCB-120001
NSX: Hyosung </v>
      </c>
    </row>
    <row r="96" spans="1:3" x14ac:dyDescent="0.25">
      <c r="A96">
        <v>94</v>
      </c>
      <c r="B96" t="str">
        <f>'hsmt v2'!C95</f>
        <v>Vòng đệm tròn làm kín/Oring top (nbr) pos 334</v>
      </c>
      <c r="C96" t="str">
        <f>'hsmt v2'!D95</f>
        <v xml:space="preserve">Vòng đệm tròn làm kín (O ring top) (NBR ) (pos 334) sử dụng cho bơm nước ngưng có Model VCP350/7S , Drawing no: VT4-YK09-P1LCB-120001
NSX: Hyosung </v>
      </c>
    </row>
    <row r="97" spans="1:3" x14ac:dyDescent="0.25">
      <c r="A97">
        <v>95</v>
      </c>
      <c r="B97" t="str">
        <f>'hsmt v2'!C96</f>
        <v>Vòng đệm tròn làm kín/Oring series (nbr) pos 333</v>
      </c>
      <c r="C97" t="str">
        <f>'hsmt v2'!D96</f>
        <v xml:space="preserve">Vòng đệm tròn làm kín /o ring series (nbr ) (pos 333) sử dụng cho bơm nước ngưng có Model VCP350/7S , Drawing no: VT4-YK09-P1LCB-120001
NSX: Hyosung </v>
      </c>
    </row>
    <row r="98" spans="1:3" x14ac:dyDescent="0.25">
      <c r="A98">
        <v>96</v>
      </c>
      <c r="B98" t="str">
        <f>'hsmt v2'!C97</f>
        <v>Vòng đệm tròn làm kín/Oring first (nbr) pos 332, sử dụng cho Bơm nước ngưng</v>
      </c>
      <c r="C98" t="str">
        <f>'hsmt v2'!D97</f>
        <v xml:space="preserve">Vòng đệm tròn làm kín /o ring first (nbr )(pos 332)  sử dụng cho bơm nước ngưng có Model VCP350/7S , Drawing no: VT4-YK09-P1LCB-120001
NSX: Hyosung </v>
      </c>
    </row>
    <row r="99" spans="1:3" x14ac:dyDescent="0.25">
      <c r="A99">
        <v>97</v>
      </c>
      <c r="B99" t="str">
        <f>'hsmt v2'!C98</f>
        <v xml:space="preserve">Vòng đệm tròn làm kín/Oring M/seal box (nbr) pos 336, sử dụng cho Bơm nước ngưng </v>
      </c>
      <c r="C99" t="str">
        <f>'hsmt v2'!D98</f>
        <v xml:space="preserve">Vòng đệm tròn làm kín /o ring M/seal box (nbr ) (pos 336)  sử dụng cho bơm nước ngưng có Model VCP350/7S , Drawing no: VT4-YK09-P1LCB-120001
NSX: Hyosung </v>
      </c>
    </row>
    <row r="100" spans="1:3" x14ac:dyDescent="0.25">
      <c r="A100">
        <v>98</v>
      </c>
      <c r="B100" t="str">
        <f>'hsmt v2'!C99</f>
        <v>Bạc lót/ Shaft sleeve bottom (pos 311)</v>
      </c>
      <c r="C100" t="str">
        <f>'hsmt v2'!D99</f>
        <v xml:space="preserve">Bạc lót/ Shaft sleeve bottom (pos 311) sử dụng cho bơm nước ngưng có Model VCP350/7S , Drawing no: VT4-YK09-P1LCB-120001
NSX: Hyosung </v>
      </c>
    </row>
    <row r="101" spans="1:3" x14ac:dyDescent="0.25">
      <c r="A101">
        <v>99</v>
      </c>
      <c r="B101" t="str">
        <f>'hsmt v2'!C100</f>
        <v>Bạc lót/ Shaft sleeve first pos 312</v>
      </c>
      <c r="C101" t="str">
        <f>'hsmt v2'!D100</f>
        <v xml:space="preserve">Bạc lót/ Shaft sleeve first (pos 312)  sử dụng cho bơm nước ngưng có Model VCP350/7S , Drawing no: VT4-YK09-P1LCB-120001
NSX: Hyosung </v>
      </c>
    </row>
    <row r="102" spans="1:3" x14ac:dyDescent="0.25">
      <c r="A102">
        <v>100</v>
      </c>
      <c r="B102" t="str">
        <f>'hsmt v2'!C101</f>
        <v>Bạc lót/ Shaft sleeve series and top pos 313</v>
      </c>
      <c r="C102" t="str">
        <f>'hsmt v2'!D101</f>
        <v xml:space="preserve">Bạc lót/ Shaft sleeve series and top (pos 313) sử dụng cho bơm nước ngưng có Model VCP350/7S , Drawing no: VT4-YK09-P1LCB-120001
NSX: Hyosung </v>
      </c>
    </row>
    <row r="103" spans="1:3" x14ac:dyDescent="0.25">
      <c r="A103">
        <v>101</v>
      </c>
      <c r="B103" t="str">
        <f>'hsmt v2'!C102</f>
        <v xml:space="preserve">Bạc lót/ Shaft sleeve M/seal box (pos 314) sử dụng cho bơm nước ngưng </v>
      </c>
      <c r="C103" t="str">
        <f>'hsmt v2'!D102</f>
        <v xml:space="preserve">Bạc lót/ Shaft sleeve M/seal box (pos 314) sử dụng cho bơm nước ngưng có Model VCP350/7S , Drawing no: VT4-YK09-P1LCB-120001
NSX: Hyosung </v>
      </c>
    </row>
    <row r="104" spans="1:3" x14ac:dyDescent="0.25">
      <c r="A104">
        <v>102</v>
      </c>
      <c r="B104" t="str">
        <f>'hsmt v2'!C103</f>
        <v>Gasket Chesterton SWG size 1"x150#, 316L/316L/FG</v>
      </c>
      <c r="C104" t="str">
        <f>'hsmt v2'!D103</f>
        <v>Gasket Chesterton SWG size 1"x150#, 316L/316L/FG</v>
      </c>
    </row>
    <row r="105" spans="1:3" x14ac:dyDescent="0.25">
      <c r="A105">
        <v>103</v>
      </c>
      <c r="B105" t="str">
        <f>'hsmt v2'!C104</f>
        <v>Gasket Chesterton SWG size 1"x300#, 316L/316L/FG</v>
      </c>
      <c r="C105" t="str">
        <f>'hsmt v2'!D104</f>
        <v>Gasket Chesterton SWG size 1"x300#, 316L/316L/FG</v>
      </c>
    </row>
    <row r="106" spans="1:3" x14ac:dyDescent="0.25">
      <c r="A106">
        <v>104</v>
      </c>
      <c r="B106" t="str">
        <f>'hsmt v2'!C105</f>
        <v>Vòng đệm làm kín/ Spiral wound Gasket</v>
      </c>
      <c r="C106" t="str">
        <f>'hsmt v2'!D105</f>
        <v xml:space="preserve">Vòng đệm làm kín Spiral wound  Gasket AWC SGI (graphite + ss304) 1/2", class 300#          </v>
      </c>
    </row>
    <row r="107" spans="1:3" x14ac:dyDescent="0.25">
      <c r="A107">
        <v>105</v>
      </c>
      <c r="B107" t="str">
        <f>'hsmt v2'!C106</f>
        <v>Gasket Chesterton SWG size 12"x300#, 316L/316L/FG</v>
      </c>
      <c r="C107" t="str">
        <f>'hsmt v2'!D106</f>
        <v>Gasket Chesterton SWG size 12"x300#, 316L/316L/FG</v>
      </c>
    </row>
    <row r="108" spans="1:3" x14ac:dyDescent="0.25">
      <c r="A108">
        <v>106</v>
      </c>
      <c r="B108" t="str">
        <f>'hsmt v2'!C107</f>
        <v>Phốt cơ khí làm kín/Mechanical seal pos 152</v>
      </c>
      <c r="C108" t="str">
        <f>'hsmt v2'!D107</f>
        <v xml:space="preserve">Phốt cơ khí làm kín/Mechanical seal pos 152, sử dụng cho bơm nước ngưng có Model VCP350/7S, Drawing no: VT4-YK09-P1LCB-120001
NSX: Hyosung </v>
      </c>
    </row>
    <row r="109" spans="1:3" x14ac:dyDescent="0.25">
      <c r="A109">
        <v>107</v>
      </c>
      <c r="B109" t="str">
        <f>'hsmt v2'!C108</f>
        <v>Bộ phụ tùng làm kín/Repair kit (full soft part) (Sử dụng cho Van xả dồn BGN#2 về BGN#1, Serial no: 20074)</v>
      </c>
      <c r="C109" t="str">
        <f>'hsmt v2'!D108</f>
        <v>Bộ phụ tùng làm kín/ Repair kit sử dụng cho van xả dồn BGN#2 về BGN#1 ( bao gồm: seal pos 11, bonnet gasket pos 12, case gasket pos13, seat gasket pos 14, packing pos 15) : valve code : 250-500-150-A102A-MF-A51 (van có model : BV 500 ; class 150# body size: 10'' ;serial No: 20074; NSX:WEIR)</v>
      </c>
    </row>
    <row r="110" spans="1:3" x14ac:dyDescent="0.25">
      <c r="A110">
        <v>108</v>
      </c>
      <c r="B110" t="str">
        <f>'hsmt v2'!C109</f>
        <v>Vòng phớt làm kín/ U seal pos 12, sử dụng cho van xả dồn BGN 3 về 2, serial no: 24644</v>
      </c>
      <c r="C110" t="str">
        <f>'hsmt v2'!D109</f>
        <v>Vòng phớt làm kín/  U seal pos 12; vật liệu: Carbon PTFE "U", (sử dụng cho van xả dồn BGN 3 về 2 có model BV 500 ; class 150# body size: 8'' ;serial No: 24664; NSX:WEIR)</v>
      </c>
    </row>
    <row r="111" spans="1:3" x14ac:dyDescent="0.25">
      <c r="A111">
        <v>109</v>
      </c>
      <c r="B111" t="str">
        <f>'hsmt v2'!C110</f>
        <v>Vòng đệm làm kín/ bonnet gasket, pos 13, sử dụng cho van van xả dồn BGN 3 về 2, serial no: 24644</v>
      </c>
      <c r="C111" t="str">
        <f>'hsmt v2'!D110</f>
        <v>Vòng đệm tròn làm kín/bonnet gasket pos 13; vật liệu:GTP &amp; SS304; (sử dụng cho van xả dồn BGN 3 về 2 có model   BV 500 ; class 150# body size: 8'' ;serial No:  24664; NSX:WEIR)</v>
      </c>
    </row>
    <row r="112" spans="1:3" x14ac:dyDescent="0.25">
      <c r="A112">
        <v>110</v>
      </c>
      <c r="B112" t="str">
        <f>'hsmt v2'!C111</f>
        <v>Vòng đệm tròn làm kín/ cage gaket pos 14, sử dụng cho van xả dồn BGN 3 về 2, serial no: 24644</v>
      </c>
      <c r="C112" t="str">
        <f>'hsmt v2'!D111</f>
        <v>Vòng đệm tròn làm kín/cage gasket pos14;  vật liệu:GTP &amp; SS304; (sử dụng cho van xả dồn BGN 3 về 2 có model BV 500 ; class 150# body size: 8'' ;serial No:  24664; NSX:WEIR)</v>
      </c>
    </row>
    <row r="113" spans="1:3" x14ac:dyDescent="0.25">
      <c r="A113">
        <v>111</v>
      </c>
      <c r="B113" t="str">
        <f>'hsmt v2'!C112</f>
        <v>Vòng đệm tròn làm kín/ seat gasket pos 15, sử dụng cho van xả dồn BGN 3 về 2, serial no: 24644</v>
      </c>
      <c r="C113" t="str">
        <f>'hsmt v2'!D112</f>
        <v>Vòng đệm tròn làm kín/seat gasket pos15; vật liệu:GTP &amp; SS304; (sử dụng cho van xả dồn BGN 3 về 2 có model BV 500 ; class 150# body size: 8'' ;serial No:  24664; NSX:WEIR)</v>
      </c>
    </row>
    <row r="114" spans="1:3" x14ac:dyDescent="0.25">
      <c r="A114">
        <v>112</v>
      </c>
      <c r="B114" t="str">
        <f>'hsmt v2'!C113</f>
        <v>Chèn làm kín/Packing pos 16,  sử dụng cho van xả dồn BGN 3 về 2, sử dụng cho van serial no: 24644</v>
      </c>
      <c r="C114" t="str">
        <f>'hsmt v2'!D113</f>
        <v>Chèn làm kín (packing PTFE) pos16 ; (sử dụng cho van xả dồn BGN 3 về 2 có model  BV 500 ; class 150# body size: 8'' ;serial No:  24664; NSX:WEIR)</v>
      </c>
    </row>
    <row r="115" spans="1:3" x14ac:dyDescent="0.25">
      <c r="A115">
        <v>113</v>
      </c>
      <c r="B115" t="str">
        <f>'hsmt v2'!C114</f>
        <v>Bộ phụ tùng làm kín/Repair kit (full soft part) (Sử dụng cho Van xả dồn BGN#4 về BGN#3, Serial no.20065,20066)</v>
      </c>
      <c r="C115" t="str">
        <f>'hsmt v2'!D114</f>
        <v>Bộ phụ tùng làm kín/ Repair kit sử dụng cho van xả dồn BGN#4 về BGN#3 ( bao gồm: seal pos 11, bonnet gasket pos 12, case gasket pos13, seat gasket pos 14, packing pos 15) : valve code : 100-500-150-A102A-SS-A61 ( model : BV 500 ; class 150# body size: 4'' ;serial No: 20066; NSX:WEIR)</v>
      </c>
    </row>
    <row r="116" spans="1:3" x14ac:dyDescent="0.25">
      <c r="A116">
        <v>114</v>
      </c>
      <c r="B116" t="str">
        <f>'hsmt v2'!C115</f>
        <v>Bộ phụ tùng làm kín/Repair kit (full soft part) (Sử dụng cho Van xả khẩn BGN#2 về Bình Ngưng, Serial no.20071,20072)</v>
      </c>
      <c r="C116" t="str">
        <f>'hsmt v2'!D115</f>
        <v>Bộ phụ tùng làm kín/ Repair kit sử dụng cho van xả khẩn BGN#2 ( bao gồm: seal pos 12, bonnet gasket pos 13, case gasket pos14, seat gasket pos 15, packing pos 16) : valve code :  200-500-150-A102A-CS2-A60( model : BV 500 ; class 150# body size: 8'' ;serial No: 20072; NSX:WEIR)</v>
      </c>
    </row>
    <row r="117" spans="1:3" x14ac:dyDescent="0.25">
      <c r="A117">
        <v>115</v>
      </c>
      <c r="B117" t="str">
        <f>'hsmt v2'!C116</f>
        <v>Bộ phụ tùng làm kín/Repair kit (full soft part) (Sử dụng cho Van xả khẩn BGN#3 về Bình Ngưng, Serial no.20067,20068)</v>
      </c>
      <c r="C117" t="str">
        <f>'hsmt v2'!D116</f>
        <v>Bộ phụ tùng làm kín/ Repair kit sử dụng cho van xả khẩn BGN#3 ( bao gồm: seal pos 11, bonnet gasket pos 12, case gasket pos13, seat gasket pos 14, packing pos 15) : valve code :  150-500-150-A102A-SS-A60 ( model : BV 500 ; class 150# body size:6'' ;serial No: 20068; NSX:WEIR)</v>
      </c>
    </row>
    <row r="118" spans="1:3" x14ac:dyDescent="0.25">
      <c r="A118">
        <v>116</v>
      </c>
      <c r="B118" t="str">
        <f>'hsmt v2'!C117</f>
        <v>Bộ phụ tùng làm kín/Repair kit (full soft part) (Sử dụng cho Van xả khẩn BGN#4 về Bình Ngưng, Serial no.20063,20064)</v>
      </c>
      <c r="C118" t="str">
        <f>'hsmt v2'!D117</f>
        <v>Bộ phụ tùng làm kín/ Repair kit sử dụng cho van xả khẩn BGN#4 ( bao gồm: seal pos 11, bonnet gasket pos 12, case gasket pos13, seat gasket pos 14, packing pos 15) : valve code :  100-500-150-A102A-MF-A60 ( model : BV 500 ; class 150# body size: 4'' ;serial No: 20064; NSX:WEIR)</v>
      </c>
    </row>
    <row r="119" spans="1:3" x14ac:dyDescent="0.25">
      <c r="A119">
        <v>117</v>
      </c>
      <c r="B119" t="str">
        <f>'hsmt v2'!C118</f>
        <v>Đường ống, KT: DN80 SMLS, S-10S.</v>
      </c>
      <c r="C119" t="str">
        <f>'hsmt v2'!D118</f>
        <v xml:space="preserve">Đường ống DN80 SMLS, S-10S. Vật liệu: ASTM A790 UNS S31803 </v>
      </c>
    </row>
    <row r="120" spans="1:3" x14ac:dyDescent="0.25">
      <c r="A120">
        <v>118</v>
      </c>
      <c r="B120" t="str">
        <f>'hsmt v2'!C119</f>
        <v>Co 90 độ, KT: DN80, LR, BW, S-10S, Vật liệu: A815 CL WPS31803</v>
      </c>
      <c r="C120" t="str">
        <f>'hsmt v2'!D119</f>
        <v xml:space="preserve">Co ống 90D: DN80, LR, BW, S-10S. Vật liệu: A815 CL WPS31803 </v>
      </c>
    </row>
    <row r="121" spans="1:3" x14ac:dyDescent="0.25">
      <c r="A121">
        <v>119</v>
      </c>
      <c r="B121" t="str">
        <f>'hsmt v2'!C120</f>
        <v>Shim SUS304 304.8x2500x0.03mm</v>
      </c>
      <c r="C121" t="str">
        <f>'hsmt v2'!D120</f>
        <v>Shim SUS304 304.8x2500x0.03mm</v>
      </c>
    </row>
    <row r="122" spans="1:3" x14ac:dyDescent="0.25">
      <c r="A122">
        <v>120</v>
      </c>
      <c r="B122" t="str">
        <f>'hsmt v2'!C121</f>
        <v>Shim SUS304 304.8x2500x0.05 mm</v>
      </c>
      <c r="C122" t="str">
        <f>'hsmt v2'!D121</f>
        <v>Shim SUS304 304.8x2500x0.05 mm</v>
      </c>
    </row>
    <row r="123" spans="1:3" x14ac:dyDescent="0.25">
      <c r="A123">
        <v>121</v>
      </c>
      <c r="B123" t="str">
        <f>'hsmt v2'!C122</f>
        <v xml:space="preserve">Shim SUS304 304.8x2500x0.1mm	</v>
      </c>
      <c r="C123" t="str">
        <f>'hsmt v2'!D122</f>
        <v xml:space="preserve">Shim SUS304 304.8x2500x0.1mm	</v>
      </c>
    </row>
    <row r="124" spans="1:3" x14ac:dyDescent="0.25">
      <c r="A124">
        <v>122</v>
      </c>
      <c r="B124" t="str">
        <f>'hsmt v2'!C123</f>
        <v>Shim SUS304 304.8x2500x0.2mm</v>
      </c>
      <c r="C124" t="str">
        <f>'hsmt v2'!D123</f>
        <v>Shim SUS304 304.8x2500x0.2mm</v>
      </c>
    </row>
    <row r="125" spans="1:3" x14ac:dyDescent="0.25">
      <c r="A125">
        <v>123</v>
      </c>
      <c r="B125" t="str">
        <f>'hsmt v2'!C124</f>
        <v>Phớt chắn bụi V-110A</v>
      </c>
      <c r="C125" t="str">
        <f>'hsmt v2'!D124</f>
        <v>Phớt chắn bụi V-110A</v>
      </c>
    </row>
    <row r="126" spans="1:3" x14ac:dyDescent="0.25">
      <c r="A126">
        <v>124</v>
      </c>
      <c r="B126" t="str">
        <f>'hsmt v2'!C125</f>
        <v>Phớt chắn bụi V-90A</v>
      </c>
      <c r="C126" t="str">
        <f>'hsmt v2'!D125</f>
        <v>Phớt chắn bụi V-90A</v>
      </c>
    </row>
    <row r="127" spans="1:3" x14ac:dyDescent="0.25">
      <c r="A127">
        <v>125</v>
      </c>
      <c r="B127" t="str">
        <f>'hsmt v2'!C126</f>
        <v>Bộ phụ tùng làm kín/Repair kit (full soft part) (Sử dụng cho van Deaerator Inlet LCV (100%) Serial no.20027,20028)</v>
      </c>
      <c r="C127" t="str">
        <f>'hsmt v2'!D126</f>
        <v>Bộ phụ tùng làm kín/ Repair kit sử dụng cho van điều khiển mực nước vào  BKK ( bao gồm: seat spacer gasket pos 12, case spacer gasket pos 14, seal pos 15, bonnet gasket pos 16, case gaasket pos 17, seat gasket pos 18, packing pos 19): valve code :  500-500-300-A102A-MF-A36 ( model : BV500 ,size: 20'',class 300# ;serial No: 20028; NSX:WEIR)</v>
      </c>
    </row>
    <row r="128" spans="1:3" x14ac:dyDescent="0.25">
      <c r="A128">
        <v>126</v>
      </c>
      <c r="B128" t="str">
        <f>'hsmt v2'!C127</f>
        <v>Vòng đệm làm kín/ seat spacer gasket pos 5-2, sử dụng cho van tái tuần hoàn nước ngưng serial no: 24640</v>
      </c>
      <c r="C128" t="str">
        <f>'hsmt v2'!D127</f>
        <v xml:space="preserve">Vòng đệm làm kín/ bonnet spacer gasket pos 5-2 , vật liệu GTP &amp; SS304  ( sử dụng cho van tái tuần hoàn nước ngưng có model BV500 class 300 ,body size 8'' NSX: WEIR; serial NO: 24640) </v>
      </c>
    </row>
    <row r="129" spans="1:3" x14ac:dyDescent="0.25">
      <c r="A129">
        <v>127</v>
      </c>
      <c r="B129" t="str">
        <f>'hsmt v2'!C128</f>
        <v>Vòng đệm làm kín/ cage spacer gasket pos 6-2, sử dụng cho van van tái tuần hoàn nước ngưng serial no: 24640</v>
      </c>
      <c r="C129" t="str">
        <f>'hsmt v2'!D128</f>
        <v xml:space="preserve">Vòng đệm làm kín/ cage spacer gasket pos 6-2,  vật liệu GTP &amp; SS304  ( sử dụng cho van tái tuần hoàn nước ngưng có model BV500 class 300 ,body size 8'' NSX: WEIR; serial NO: 24640) </v>
      </c>
    </row>
    <row r="130" spans="1:3" x14ac:dyDescent="0.25">
      <c r="A130">
        <v>128</v>
      </c>
      <c r="B130" t="str">
        <f>'hsmt v2'!C129</f>
        <v>Vòng phớt làm kín/ U seal pos 11 sử dụng cho van tái tuần hoàn nước ngưng serial no: 24640</v>
      </c>
      <c r="C130" t="str">
        <f>'hsmt v2'!D129</f>
        <v>Vòng phớt làm kín  (U seal )  pos 11, vật liệu Carbon PTFE "U" (sử dụng cho van tái tuần hoàn nước ngưng có model BV500 class 300 ,body size 8'' NSX: WEIR; serial NO: 24640)</v>
      </c>
    </row>
    <row r="131" spans="1:3" x14ac:dyDescent="0.25">
      <c r="A131">
        <v>129</v>
      </c>
      <c r="B131" t="str">
        <f>'hsmt v2'!C130</f>
        <v>Vòng đệm làm kín/ bonnet gasket pos 15 sử dụng cho van tái tuần hoàn nước ngưng serial no: 24640</v>
      </c>
      <c r="C131" t="str">
        <f>'hsmt v2'!D130</f>
        <v>Vòng đệm làm kín/ bonnet gasket pos 15, vật liệu GTP &amp; SS304 (sử dụng cho van tái tuần hoàn nước ngưng có model BV500 class 300 ,body size 8'' NSX: WEIR; serial NO: 24640)</v>
      </c>
    </row>
    <row r="132" spans="1:3" x14ac:dyDescent="0.25">
      <c r="A132">
        <v>130</v>
      </c>
      <c r="B132" t="str">
        <f>'hsmt v2'!C131</f>
        <v>Vòng đệm làm kín/cage gasket pos 16, sử dụng cho van tái tuần hoàn nước ngưng serial no: 24640</v>
      </c>
      <c r="C132" t="str">
        <f>'hsmt v2'!D131</f>
        <v xml:space="preserve">Vòng đệm làm kín/cage gaket pos 16, vật liệu GTP &amp; SS304 (sử dụng cho van tái tuần hoàn nước ngưng có model BV500 class 300 ,body size 8'' NSX: WEIR; serial NO: 24640) </v>
      </c>
    </row>
    <row r="133" spans="1:3" x14ac:dyDescent="0.25">
      <c r="A133">
        <v>131</v>
      </c>
      <c r="B133" t="str">
        <f>'hsmt v2'!C132</f>
        <v>Vòng đệm làm kín/ seat gasket pos 17, sử dụng cho van tái tuần hoàn nước ngưng serial no: 24640</v>
      </c>
      <c r="C133" t="str">
        <f>'hsmt v2'!D132</f>
        <v xml:space="preserve">Vòng đệm làm kín/seat gasket pos 17, vật liệu GTP &amp; SS304 (sử dụng cho van tái tuần hoàn nước ngưng có model BV500 class 300 ,body size 8'' NSX: WEIR; serial NO: 24640) </v>
      </c>
    </row>
    <row r="134" spans="1:3" x14ac:dyDescent="0.25">
      <c r="A134">
        <v>132</v>
      </c>
      <c r="B134" t="str">
        <f>'hsmt v2'!C133</f>
        <v>Chèn làm kín/packing pos 18, sử dụng cho van tái tuần hoàn nước ngưng serial no: 24640</v>
      </c>
      <c r="C134" t="str">
        <f>'hsmt v2'!D133</f>
        <v xml:space="preserve">Chèn làm kín (packing PTFE)  pos 18 (sử dụng cho van tái tuần hoàn nước ngưng có model BV500 class 300 ,body size 8'' NSX: WEIR; serial NO: 24640) </v>
      </c>
    </row>
    <row r="135" spans="1:3" x14ac:dyDescent="0.25">
      <c r="A135">
        <v>133</v>
      </c>
      <c r="B135" t="str">
        <f>'hsmt v2'!C134</f>
        <v>Bộ chỉnh áp điều chỉnh khí nén, Model: YT-200BN210</v>
      </c>
      <c r="C135" t="str">
        <f>'hsmt v2'!D134</f>
        <v>Bộ chỉnh áp điều chỉnh khí nén (Air regulator)
Model: YT-200BN210
Air Connection: NPT 1/4
Adjust Range: 0 - 8.4 bar
Gauges: one
Max. Supply: 1.7 Mpa
Bao gồm đồng hồ
NSX : Rotork YTC</v>
      </c>
    </row>
    <row r="136" spans="1:3" x14ac:dyDescent="0.25">
      <c r="A136">
        <v>134</v>
      </c>
      <c r="B136" t="str">
        <f>'hsmt v2'!C135</f>
        <v>Van điện từ/ Solenoid valve</v>
      </c>
      <c r="C136" t="str">
        <f>'hsmt v2'!D135</f>
        <v>Van điện từ/ Solenoid valve
- Model: JKB8320G174MO
- Type: 3Way, 220 VAC, 50 Hz
- Maker: Asco</v>
      </c>
    </row>
    <row r="137" spans="1:3" x14ac:dyDescent="0.25">
      <c r="A137">
        <v>135</v>
      </c>
      <c r="B137" t="str">
        <f>'hsmt v2'!C136</f>
        <v>Màng bộ truyền động/ Diaphram, model number.: A61, S/N: 24662</v>
      </c>
      <c r="C137" t="str">
        <f>'hsmt v2'!D136</f>
        <v>Màng bộ truyền động, Diaphram (P/N: 4) of Actuator P3LCJ10AA081 - Manufacturer: Weir - Model Number: A61 - Type / Style: Pneumatic/ Diaphram - Size: 950 sq.cm (147 sq.in) - Valve Travel: 38 mm - S/N: 24662 - Stem Material: 304 ST.ST</v>
      </c>
    </row>
    <row r="138" spans="1:3" x14ac:dyDescent="0.25">
      <c r="A138">
        <v>136</v>
      </c>
      <c r="B138" t="str">
        <f>'hsmt v2'!C137</f>
        <v>Màng bộ truyền động/Diaphram (P/N: 4), model Number: A60, S/N: 24661</v>
      </c>
      <c r="C138" t="str">
        <f>'hsmt v2'!D137</f>
        <v>Màng bộ truyền động, Diaphram (P/N: 4) of Actuator P3LCJ11AA081 - Manufacturer: Weir - Model Number: A60 - Type / Style: Pneumatic/ Diaphram - Size: 550 sq.cm (85 sq.in) - Valve Travel: 38 mm - S/N: 24661 - Stem Material: 304 ST.ST</v>
      </c>
    </row>
    <row r="139" spans="1:3" x14ac:dyDescent="0.25">
      <c r="A139">
        <v>137</v>
      </c>
      <c r="B139" t="str">
        <f>'hsmt v2'!C138</f>
        <v>Màng bộ truyền động/ Diaphram (P/N: 4), model Number: A61, S/N: 24664</v>
      </c>
      <c r="C139" t="str">
        <f>'hsmt v2'!D138</f>
        <v>Màng bộ truyền động, Diaphram (P/N: 4) of Actuator P3LCJ20AA081 - Manufacturer: Weir - Model Number: A61 - Type / Style: Pneumatic/ Diaphram - Size: 1450 sq.cm (225 sq.in) - Valve Travel: 89 mm - S/N: 24664 - Stem Material: 304 ST.ST</v>
      </c>
    </row>
    <row r="140" spans="1:3" x14ac:dyDescent="0.25">
      <c r="A140">
        <v>138</v>
      </c>
      <c r="B140" t="str">
        <f>'hsmt v2'!C139</f>
        <v>Vòng đệm tròn cao su/O-ring, KT: ID339.5x8.4mm</v>
      </c>
      <c r="C140" t="str">
        <f>'hsmt v2'!D139</f>
        <v>Vòng đệm tròn cao su/O-ring
- Kích thước: ID 339.5 x 8.4 mm
- Vật liệu: Viton</v>
      </c>
    </row>
    <row r="141" spans="1:3" x14ac:dyDescent="0.25">
      <c r="A141">
        <v>139</v>
      </c>
      <c r="B141" t="str">
        <f>'hsmt v2'!C140</f>
        <v>Vòng đệm tròn cao su/O-ring, KT: ID380.0x4.0mm</v>
      </c>
      <c r="C141" t="str">
        <f>'hsmt v2'!D140</f>
        <v>Vòng đệm tròn cao su/O-ring
- Kích thước: ID 380.0 x 4.0 mm
- Vật liệu: Viton</v>
      </c>
    </row>
    <row r="142" spans="1:3" x14ac:dyDescent="0.25">
      <c r="A142">
        <v>140</v>
      </c>
      <c r="B142" t="str">
        <f>'hsmt v2'!C141</f>
        <v>Vòng đệm tròn cao su/O-ring, KT: ID50.39x3.53mm</v>
      </c>
      <c r="C142" t="str">
        <f>'hsmt v2'!D141</f>
        <v>Vòng đệm tròn cao su/O-ring
- Kích thước: ID 50.39 x 3.53 mm
- Vật liệu: Viton</v>
      </c>
    </row>
    <row r="143" spans="1:3" x14ac:dyDescent="0.25">
      <c r="A143">
        <v>141</v>
      </c>
      <c r="B143" t="str">
        <f>'hsmt v2'!C142</f>
        <v>Vòng đệm tròn cao su/O-ring,  KT: 34.52x3.53mm</v>
      </c>
      <c r="C143" t="str">
        <f>'hsmt v2'!D142</f>
        <v>Vòng đệm tròn cao su/O-ring
- Kích thước: ID 34.52 x 3.53 mm
- Vật liệu: Viton</v>
      </c>
    </row>
    <row r="144" spans="1:3" x14ac:dyDescent="0.25">
      <c r="A144">
        <v>142</v>
      </c>
      <c r="B144" t="str">
        <f>'hsmt v2'!C143</f>
        <v>Vòng đệm tròn cao su/O-ring, KT: ID41.58x3.53mm</v>
      </c>
      <c r="C144" t="str">
        <f>'hsmt v2'!D143</f>
        <v>Vòng đệm tròn cao su/O-ring
- Kích thước: ID 41.58 x 3.53 mm
- Vật liệu: Viton</v>
      </c>
    </row>
    <row r="145" spans="1:3" x14ac:dyDescent="0.25">
      <c r="A145">
        <v>143</v>
      </c>
      <c r="B145" t="str">
        <f>'hsmt v2'!C144</f>
        <v>Vòng đệm tròn/Oring nhựa cứng</v>
      </c>
      <c r="C145" t="str">
        <f>'hsmt v2'!D144</f>
        <v>Vòng đệm tròn/Oring nhựa cứng
- Chiều rộng: 10.2 mm
- Chiều dày: 3 mm
- Chất liệu: Teflon</v>
      </c>
    </row>
    <row r="146" spans="1:3" x14ac:dyDescent="0.25">
      <c r="A146">
        <v>144</v>
      </c>
      <c r="B146" t="str">
        <f>'hsmt v2'!C145</f>
        <v>Relay khuếch đại/ booster relay, Model: YT-320N1,  Air connection: 1/2 NPT; Pressure: max 1 MPA</v>
      </c>
      <c r="C146" t="str">
        <f>'hsmt v2'!D145</f>
        <v>Relay khuếch đại/ booster relay:
-        Model : YT-320N1
-        Air connection: 1/2 NPT
-        Max.Sup press: 1Mpa
-        Max.Sig/Out: 0.7 Mpa
-        Maker: Rotork YTC</v>
      </c>
    </row>
    <row r="147" spans="1:3" x14ac:dyDescent="0.25">
      <c r="A147">
        <v>145</v>
      </c>
      <c r="B147" t="str">
        <f>'hsmt v2'!C146</f>
        <v>Rơ le tác động nhanh/ Snap Acting Relay</v>
      </c>
      <c r="C147" t="str">
        <f>'hsmt v2'!D146</f>
        <v xml:space="preserve">Rơ le tác động nhanh/ Snap Acting Relay 
-        Model : YT-530D21
-        Air connection: NPT 3/8
-        Max.Sup press: 1Mpa
-        Signal Press: 0.14 ~ 0.7 Mpa
-        Maker: Rotork YTC
</v>
      </c>
    </row>
    <row r="148" spans="1:3" x14ac:dyDescent="0.25">
      <c r="A148">
        <v>146</v>
      </c>
      <c r="B148" t="str">
        <f>'hsmt v2'!C147</f>
        <v>Vòng đệm tròn cao su/O-ring, KT: 35x3.5mm</v>
      </c>
      <c r="C148" t="str">
        <f>'hsmt v2'!D147</f>
        <v>Vòng đệm tròn cao su/O-ring
- Kích thước: ID35 x 3.5 mm
- Vật liệu: Viton</v>
      </c>
    </row>
    <row r="149" spans="1:3" x14ac:dyDescent="0.25">
      <c r="A149">
        <v>147</v>
      </c>
      <c r="B149" t="str">
        <f>'hsmt v2'!C148</f>
        <v>Vòng đệm tròn cao su/O-ring, KT: 42x3.5mm</v>
      </c>
      <c r="C149" t="str">
        <f>'hsmt v2'!D148</f>
        <v>Vòng đệm tròn cao su/O-ring
- Kích thước: ID42 x 3.5 mm
- Vật liệu: Viton</v>
      </c>
    </row>
    <row r="150" spans="1:3" x14ac:dyDescent="0.25">
      <c r="A150">
        <v>148</v>
      </c>
      <c r="B150" t="str">
        <f>'hsmt v2'!C149</f>
        <v>Vòng đệm tròn cao su/O-ring, KT: 380.37x6.99mm</v>
      </c>
      <c r="C150" t="str">
        <f>'hsmt v2'!D149</f>
        <v>Vòng đệm tròn cao su/O-ring
- Kích thước: ID380.37 x 6.99 mm
- Vật liệu: Viton</v>
      </c>
    </row>
    <row r="151" spans="1:3" x14ac:dyDescent="0.25">
      <c r="A151">
        <v>149</v>
      </c>
      <c r="B151" t="str">
        <f>'hsmt v2'!C150</f>
        <v>Vòng đệm tròn làm kín/seat spacer gasket pos 12, sử dụng cho van serial no: 24638</v>
      </c>
      <c r="C151" t="str">
        <f>'hsmt v2'!D150</f>
        <v>Vòng đệm tròn làm kín/Seat spacer gasket pos 12 (sử dụng cho van BV 500; class 150# body size: 4''; serial No: 24638; NSX:WEIR)</v>
      </c>
    </row>
    <row r="152" spans="1:3" x14ac:dyDescent="0.25">
      <c r="A152">
        <v>150</v>
      </c>
      <c r="B152" t="str">
        <f>'hsmt v2'!C151</f>
        <v>Vòng đệm tròn làm kín/ cage spacer gasket pos 14, sử dụng cho van serial no: 24638</v>
      </c>
      <c r="C152" t="str">
        <f>'hsmt v2'!D151</f>
        <v>Vòng đệm tròn làm kín/Cage spacer gasket pos 14 (sử dụng cho van BV 500 ; class 150# body size: 4'' ;serial No: 24638; NSX:WEIR)</v>
      </c>
    </row>
    <row r="153" spans="1:3" x14ac:dyDescent="0.25">
      <c r="A153">
        <v>151</v>
      </c>
      <c r="B153" t="str">
        <f>'hsmt v2'!C152</f>
        <v>Vòng làm kín/ U seal pos 15 sử dụng cho van BV500 serial no: 24638</v>
      </c>
      <c r="C153" t="str">
        <f>'hsmt v2'!D152</f>
        <v>Vòng làm kín/U Seal pos 15 (sử dụng cho van BV 500; class 150# body size: 4'' ;serial No: 24638; NSX:WEIR)</v>
      </c>
    </row>
    <row r="154" spans="1:3" x14ac:dyDescent="0.25">
      <c r="A154">
        <v>152</v>
      </c>
      <c r="B154" t="str">
        <f>'hsmt v2'!C153</f>
        <v>Vòng đệm làm kín/ bonnet gasket pos 16, sử dụng cho van serial no: 24638</v>
      </c>
      <c r="C154" t="str">
        <f>'hsmt v2'!D153</f>
        <v>Vòng đệm tròn làm kín/ bonnet gasket pos 16 (sử dụng cho van BV 500; class 150# body size: 4''; serial No: 24638; NSX:WEIR)</v>
      </c>
    </row>
    <row r="155" spans="1:3" x14ac:dyDescent="0.25">
      <c r="A155">
        <v>153</v>
      </c>
      <c r="B155" t="str">
        <f>'hsmt v2'!C154</f>
        <v>Vòng đệm tròn làm kín/ cage gaket pos 17, sử dụng cho van serial no: 24638</v>
      </c>
      <c r="C155" t="str">
        <f>'hsmt v2'!D154</f>
        <v>Vòng đệm tròn làm kín/ cage gasket pos 17 (sử dụng cho van BV 500; class 150# body size: 4''; serial No: 24638; NSX:WEIR)</v>
      </c>
    </row>
    <row r="156" spans="1:3" x14ac:dyDescent="0.25">
      <c r="A156">
        <v>154</v>
      </c>
      <c r="B156" t="str">
        <f>'hsmt v2'!C155</f>
        <v>Vòng đệm tròn làm kín/ seat gasket pos 18 sử dụng cho van serial no: 24638</v>
      </c>
      <c r="C156" t="str">
        <f>'hsmt v2'!D155</f>
        <v>Vòng đệm tròn làm kín/ seat gasket pos 18 (sử dụng cho van BV 500; class 150# body size: 4''; serial No: 24638; NSX:WEIR)</v>
      </c>
    </row>
    <row r="157" spans="1:3" x14ac:dyDescent="0.25">
      <c r="A157">
        <v>155</v>
      </c>
      <c r="B157" t="str">
        <f>'hsmt v2'!C156</f>
        <v>Chèn làm kín, pos 19 sử dụng cho van serial no: 24638</v>
      </c>
      <c r="C157" t="str">
        <f>'hsmt v2'!D156</f>
        <v>Chèn làm kín (packing PTFE) pos19 (sử dụng cho van BV 500; class 150# body size: 4''; serial No: 24638; NSX:WEIR)</v>
      </c>
    </row>
    <row r="158" spans="1:3" x14ac:dyDescent="0.25">
      <c r="A158">
        <v>156</v>
      </c>
      <c r="B158" t="str">
        <f>'hsmt v2'!C157</f>
        <v>Bonnet gasket /Vòng đệm tròn làm kín pos 10 sử dụng cho van serial No: 24639</v>
      </c>
      <c r="C158" t="str">
        <f>'hsmt v2'!D157</f>
        <v>Bonnet gasket /Vòng đệm tròn làm kín pos 10 (sử dụng cho van BV 500 ; class 600# body size: 2'' ;serial No: 24639; NSX:WEIR)</v>
      </c>
    </row>
    <row r="159" spans="1:3" x14ac:dyDescent="0.25">
      <c r="A159">
        <v>157</v>
      </c>
      <c r="B159" t="str">
        <f>'hsmt v2'!C158</f>
        <v>Seat gasket/Vòng đệm tròn làm kín pos 11 sử dụng cho van serial No: 24639</v>
      </c>
      <c r="C159" t="str">
        <f>'hsmt v2'!D158</f>
        <v>Seat gasket/Vòng đệm tròn làm kín pos 11 (sử dụng cho van BV 500 ; class 600# body size: 2'' ;serial No: 24639; NSX:WEIR)</v>
      </c>
    </row>
    <row r="160" spans="1:3" x14ac:dyDescent="0.25">
      <c r="A160">
        <v>158</v>
      </c>
      <c r="B160" t="str">
        <f>'hsmt v2'!C159</f>
        <v>Packing/chèn làm kín pos 12 sử dụng cho van serial No: 24639</v>
      </c>
      <c r="C160" t="str">
        <f>'hsmt v2'!D159</f>
        <v>Packing/chèn làm kín pos 12 (sử dụng cho van BV 500 ; class 600# body size: 2''; serial No: 24639; NSX:WEIR)</v>
      </c>
    </row>
    <row r="161" spans="1:3" x14ac:dyDescent="0.25">
      <c r="A161">
        <v>159</v>
      </c>
      <c r="B161" t="str">
        <f>'hsmt v2'!C160</f>
        <v>Bulong lục giác chìm đầu trụ, M30 x 100</v>
      </c>
      <c r="C161" t="str">
        <f>'hsmt v2'!D160</f>
        <v>Bulong lục giác chìm đầu trụ, M30 x 100 , vật liệu : 410, chiều dài bước ren 70mm</v>
      </c>
    </row>
    <row r="162" spans="1:3" x14ac:dyDescent="0.25">
      <c r="A162">
        <v>160</v>
      </c>
      <c r="B162" t="str">
        <f>'hsmt v2'!C161</f>
        <v>Bulong lục giác chìm đầu trụ, M20 x 100</v>
      </c>
      <c r="C162" t="str">
        <f>'hsmt v2'!D161</f>
        <v>Bulong lục giác chìm đầu trụ, M20 x 100 ,vật liệu : 410, chiều dài bước ren 70mm</v>
      </c>
    </row>
    <row r="163" spans="1:3" x14ac:dyDescent="0.25">
      <c r="A163">
        <v>161</v>
      </c>
      <c r="B163" t="str">
        <f>'hsmt v2'!C162</f>
        <v>Bulong lục giác chìm đầu trụ, M24 x 100</v>
      </c>
      <c r="C163" t="str">
        <f>'hsmt v2'!D162</f>
        <v>Bulong lục giác chìm đầu trụ, M24 x 100 ,vật liệu : thép đen , cấp bền 12.9, chiều dài bước ren 70mm</v>
      </c>
    </row>
    <row r="164" spans="1:3" x14ac:dyDescent="0.25">
      <c r="A164">
        <v>162</v>
      </c>
      <c r="B164" t="str">
        <f>'hsmt v2'!C163</f>
        <v>Bulong lục giác chìm đầu trụ ren suốt thép đen M36x120mm</v>
      </c>
      <c r="C164" t="str">
        <f>'hsmt v2'!D163</f>
        <v>Bulong lục giác chìm đầu trụ ren suốt thép đen M36x120mm, cấp bền 12.9, chiều dài bước ren 75mm</v>
      </c>
    </row>
    <row r="165" spans="1:3" x14ac:dyDescent="0.25">
      <c r="A165">
        <v>163</v>
      </c>
      <c r="B165" t="str">
        <f>'hsmt v2'!C164</f>
        <v>Shim SUS304 304.8x2500x0.5mm</v>
      </c>
      <c r="C165" t="str">
        <f>'hsmt v2'!D164</f>
        <v>Shim SUS304 304.8x2500x0.5mm</v>
      </c>
    </row>
    <row r="166" spans="1:3" x14ac:dyDescent="0.25">
      <c r="A166">
        <v>164</v>
      </c>
      <c r="B166" t="str">
        <f>'hsmt v2'!C165</f>
        <v>Shim SUS304 304.8x2500x0.3mm</v>
      </c>
      <c r="C166" t="str">
        <f>'hsmt v2'!D165</f>
        <v>Shim SUS304 304.8x2500x0.3mm</v>
      </c>
    </row>
    <row r="167" spans="1:3" x14ac:dyDescent="0.25">
      <c r="A167">
        <v>165</v>
      </c>
      <c r="B167" t="str">
        <f>'hsmt v2'!C166</f>
        <v>Solenoid (Van điện từ)</v>
      </c>
      <c r="C167" t="str">
        <f>'hsmt v2'!D166</f>
        <v xml:space="preserve">Solenoid (Van điện từ):
- Model: 4WE 6 D62/EW230N9K4
- Size: 6
- MNR: R900909559
- FD: 14W05
- Max. operating pressure: 350bar
- Supply voltage: AC 230 V 50/60 Hz
- Ambient temp.: -20 – 50oC
- Hydraulic fluid temp. range: -20 – 80oC
- Manufacturer: Bosch Rexroth AG
</v>
      </c>
    </row>
    <row r="168" spans="1:3" x14ac:dyDescent="0.25">
      <c r="A168">
        <v>166</v>
      </c>
      <c r="B168" t="str">
        <f>'hsmt v2'!C167</f>
        <v>Rơ le thời gian/ Modular timing relay</v>
      </c>
      <c r="C168" t="str">
        <f>'hsmt v2'!D167</f>
        <v>Modular timing relay:
- Model: REXL2TMP7
- rated supply voltage: 230/240VAC 50/60 Hz 
- rated current: 5A 
- HSX: Schneider Electric (Telemecanique)</v>
      </c>
    </row>
    <row r="169" spans="1:3" x14ac:dyDescent="0.25">
      <c r="A169">
        <v>167</v>
      </c>
      <c r="B169" t="str">
        <f>'hsmt v2'!C168</f>
        <v>Giảm chấn coupling</v>
      </c>
      <c r="C169" t="str">
        <f>'hsmt v2'!D168</f>
        <v>Giảm chấn coupling + Vật liệu: Cao su HRC + Kích thước: 154x88x66 mm, KT cánh: 36x19 mm, số cánh: 6 cánh</v>
      </c>
    </row>
    <row r="170" spans="1:3" x14ac:dyDescent="0.25">
      <c r="A170">
        <v>168</v>
      </c>
      <c r="B170" t="str">
        <f>'hsmt v2'!C169</f>
        <v>Oil seal 50x70x10mm</v>
      </c>
      <c r="C170" t="str">
        <f>'hsmt v2'!D169</f>
        <v>Phớt chắn dầu (oil seal) NBR 50x70x10mm</v>
      </c>
    </row>
    <row r="171" spans="1:3" x14ac:dyDescent="0.25">
      <c r="A171">
        <v>169</v>
      </c>
      <c r="B171" t="str">
        <f>'hsmt v2'!C170</f>
        <v>Phớt chắn bụi VA-60</v>
      </c>
      <c r="C171" t="str">
        <f>'hsmt v2'!D170</f>
        <v>Phớt chắn bụi VA-60</v>
      </c>
    </row>
    <row r="172" spans="1:3" x14ac:dyDescent="0.25">
      <c r="A172">
        <v>170</v>
      </c>
      <c r="B172" t="str">
        <f>'hsmt v2'!C171</f>
        <v>Phớt chắn bụi VA-45</v>
      </c>
      <c r="C172" t="str">
        <f>'hsmt v2'!D171</f>
        <v>Phớt chắn bụi VA-45</v>
      </c>
    </row>
    <row r="173" spans="1:3" x14ac:dyDescent="0.25">
      <c r="A173">
        <v>171</v>
      </c>
      <c r="B173" t="str">
        <f>'hsmt v2'!C172</f>
        <v>Nhựa tấm teflon (PTFE tấm), KT: 1000mmx2000mmx04mm</v>
      </c>
      <c r="C173" t="str">
        <f>'hsmt v2'!D172</f>
        <v>Nhựa tấm teflon (PTFE tấm), KT: 1000mmx2000mmx04mm</v>
      </c>
    </row>
    <row r="174" spans="1:3" x14ac:dyDescent="0.25">
      <c r="A174">
        <v>172</v>
      </c>
      <c r="B174" t="str">
        <f>'hsmt v2'!C173</f>
        <v xml:space="preserve">Chốt định vị (Pin); GB117B 8x80; Dùng cho tua bin bơm nước cấp </v>
      </c>
      <c r="C174" t="str">
        <f>'hsmt v2'!D173</f>
        <v>Chốt định vị (Pin); GB117B 8x80; Dùng cho tua bin bơm nước cấp  kiểu NK63/71, Part no: 5- 2161-1246-35 NSX: HTC</v>
      </c>
    </row>
    <row r="175" spans="1:3" x14ac:dyDescent="0.25">
      <c r="A175">
        <v>173</v>
      </c>
      <c r="B175" t="str">
        <f>'hsmt v2'!C174</f>
        <v>Chèn Gasket Tombo 1995, KT: 1270mmx1270mmx3mm</v>
      </c>
      <c r="C175" t="str">
        <f>'hsmt v2'!D174</f>
        <v>Tấm gasket Tombo T 1995, kích thước: 1270x1270x3mm</v>
      </c>
    </row>
    <row r="176" spans="1:3" x14ac:dyDescent="0.25">
      <c r="A176">
        <v>174</v>
      </c>
      <c r="B176" t="str">
        <f>'hsmt v2'!C175</f>
        <v>Sealing ring / Vòng đệm 5-7429-0100-00 sử dụng cho Tuabin bơm cấp</v>
      </c>
      <c r="C176" t="str">
        <f>'hsmt v2'!D175</f>
        <v>Sealing ring / Vòng đệm 5-7429-0100-00 sử dụng cho Tuabin bơm cấp kiểu  NK63/71, NSX: HTC</v>
      </c>
    </row>
    <row r="177" spans="1:3" x14ac:dyDescent="0.25">
      <c r="A177">
        <v>175</v>
      </c>
      <c r="B177" t="str">
        <f>'hsmt v2'!C176</f>
        <v>O-sealing ring / Vòng đệm 80x3.1, 5-4490-0360-22</v>
      </c>
      <c r="C177" t="str">
        <f>'hsmt v2'!D176</f>
        <v>O-sealing ring / Vòng đệm 
Kích thước: 80x3.1
Tag no: 5-4490-0360-22, sử dụng cho Tuabin bơm cấp kiểu NK63/71 NSX: HTC</v>
      </c>
    </row>
    <row r="178" spans="1:3" x14ac:dyDescent="0.25">
      <c r="A178">
        <v>176</v>
      </c>
      <c r="B178" t="str">
        <f>'hsmt v2'!C177</f>
        <v>Vòng chèn/ Sealing ring, tag no: 5-4493-1300-03</v>
      </c>
      <c r="C178" t="str">
        <f>'hsmt v2'!D177</f>
        <v>Vòng chèn/ Sealing ring, tag no: 5-4493-1300-03, sử dụng cho Tuabin bơm cấp kiểu NK63/71 thông số kỹ thuật (Spec): D220x240.7x8.1(mm) NSX: HTC</v>
      </c>
    </row>
    <row r="179" spans="1:3" x14ac:dyDescent="0.25">
      <c r="A179">
        <v>177</v>
      </c>
      <c r="B179" t="str">
        <f>'hsmt v2'!C178</f>
        <v xml:space="preserve">Oring chịu dầu NBR 53.57x3.5mm	</v>
      </c>
      <c r="C179" t="str">
        <f>'hsmt v2'!D178</f>
        <v>Vòng đệm tròn làm kín (O-ring) chịu dầu NBR  ID 53.57 x 3.5mm</v>
      </c>
    </row>
    <row r="180" spans="1:3" x14ac:dyDescent="0.25">
      <c r="A180">
        <v>178</v>
      </c>
      <c r="B180" t="str">
        <f>'hsmt v2'!C179</f>
        <v>Oring chịu dầu NBR 29x3.1mm</v>
      </c>
      <c r="C180" t="str">
        <f>'hsmt v2'!D179</f>
        <v>Vòng đệm tròn làm kín (O-ring) chịu dầu NBR 29 x 3.1mm</v>
      </c>
    </row>
    <row r="181" spans="1:3" x14ac:dyDescent="0.25">
      <c r="A181">
        <v>179</v>
      </c>
      <c r="B181" t="str">
        <f>'hsmt v2'!C180</f>
        <v>Bạc đạn chà tròn 51100</v>
      </c>
      <c r="C181" t="str">
        <f>'hsmt v2'!D180</f>
        <v>Bạc đạn chà tròn 51100 SKF</v>
      </c>
    </row>
    <row r="182" spans="1:3" x14ac:dyDescent="0.25">
      <c r="A182">
        <v>180</v>
      </c>
      <c r="B182" t="str">
        <f>'hsmt v2'!C181</f>
        <v>Oring chịu dầu NBR 137 ID x 145 OD x dày 3mm</v>
      </c>
      <c r="C182" t="str">
        <f>'hsmt v2'!D181</f>
        <v>Vòng đệm tròn làm kín (O-ring) chịu dầu 137 ID x 145 OD x dày 3mm. Vật liệu NBR</v>
      </c>
    </row>
    <row r="183" spans="1:3" x14ac:dyDescent="0.25">
      <c r="A183">
        <v>181</v>
      </c>
      <c r="B183" t="str">
        <f>'hsmt v2'!C182</f>
        <v>Oring chịu dầu NBR ID51.5xOD61x4.75mm</v>
      </c>
      <c r="C183" t="str">
        <f>'hsmt v2'!D182</f>
        <v>Vòng đệm tròn làm kín (O-ring) chịu dầu 51.5 ID x 61 OD x dày 4.75mm. Vật liệu NBR</v>
      </c>
    </row>
    <row r="184" spans="1:3" x14ac:dyDescent="0.25">
      <c r="A184">
        <v>182</v>
      </c>
      <c r="B184" t="str">
        <f>'hsmt v2'!C183</f>
        <v>Oring chịu dầu NBR 29.5 ID x 35.5 OD x dày 3mm</v>
      </c>
      <c r="C184" t="str">
        <f>'hsmt v2'!D183</f>
        <v>Vòng đệm tròn làm kín (O-ring) chịu dầu 29.5 ID x 35.5 OD x dày 3mm. Vật liệu NBR</v>
      </c>
    </row>
    <row r="185" spans="1:3" x14ac:dyDescent="0.25">
      <c r="A185">
        <v>183</v>
      </c>
      <c r="B185" t="str">
        <f>'hsmt v2'!C184</f>
        <v>Oring KT: ID480x8mm, vật liệu viton</v>
      </c>
      <c r="C185" t="str">
        <f>'hsmt v2'!D184</f>
        <v>Vòng đệm tròn làm kín/Oring Pittong:
-	Đường kính trong ID: 480.0 mm
-	Độ dày T: 8.0 mm
-	Chất liệu: Viton</v>
      </c>
    </row>
    <row r="186" spans="1:3" x14ac:dyDescent="0.25">
      <c r="A186">
        <v>184</v>
      </c>
      <c r="B186" t="str">
        <f>'hsmt v2'!C185</f>
        <v>Oring, KT: ID481.46x7mm</v>
      </c>
      <c r="C186" t="str">
        <f>'hsmt v2'!D185</f>
        <v>Vòng đệm tròn làm kín/Oring nắp:
-	Đường kính trong ID: 481.46 mm
-	Độ dày T: 7.0 mm
-	Chất liệu: Viton</v>
      </c>
    </row>
    <row r="187" spans="1:3" x14ac:dyDescent="0.25">
      <c r="A187">
        <v>185</v>
      </c>
      <c r="B187" t="str">
        <f>'hsmt v2'!C186</f>
        <v>Oring, KT: ID49x3mm, vật liệu viton</v>
      </c>
      <c r="C187" t="str">
        <f>'hsmt v2'!D186</f>
        <v>Vòng đệm tròn làm kín/Oring nắp:
-	Đường kính trong ID: 49.0 mm
-	Độ dày T: 3.0 mm
-	Chất liệu: Viton</v>
      </c>
    </row>
    <row r="188" spans="1:3" x14ac:dyDescent="0.25">
      <c r="A188">
        <v>186</v>
      </c>
      <c r="B188" t="str">
        <f>'hsmt v2'!C187</f>
        <v>Oring, KT: ID44x3mm, vật liệu viton</v>
      </c>
      <c r="C188" t="str">
        <f>'hsmt v2'!D187</f>
        <v>Vòng đệm tròn làm kín/Oring trục:
-	Đường kính trong ID: 44.0 mm
-	Độ dày T: 3.0 mm
-	Chất liệu: Viton</v>
      </c>
    </row>
    <row r="189" spans="1:3" x14ac:dyDescent="0.25">
      <c r="A189">
        <v>187</v>
      </c>
      <c r="B189" t="str">
        <f>'hsmt v2'!C188</f>
        <v>Phớt chắn bụi kiểu DHS-50 (KVK), KT 50x58x5/6.5mm</v>
      </c>
      <c r="C189" t="str">
        <f>'hsmt v2'!D188</f>
        <v>Phớt chắn bụi (50x58x5/6.5):
-	Model: DHS-50 (KVK)
-	Kích thước: ID: 50mm, OD: 58mm, T: 5/6.5 mm</v>
      </c>
    </row>
    <row r="190" spans="1:3" x14ac:dyDescent="0.25">
      <c r="A190">
        <v>188</v>
      </c>
      <c r="B190" t="str">
        <f>'hsmt v2'!C189</f>
        <v>Tấm đệm làm kín/Partition cover gasket #6</v>
      </c>
      <c r="C190" t="str">
        <f>'hsmt v2'!D189</f>
        <v>Tấm đệm làm kín/ Partition cover gasket #6 (Material: graphite W/304S.S; Size: t5; Dw: VT4E-YK08-P3LAD-430001-009; Part No: 009/15)</v>
      </c>
    </row>
    <row r="191" spans="1:3" x14ac:dyDescent="0.25">
      <c r="A191">
        <v>189</v>
      </c>
      <c r="B191" t="str">
        <f>'hsmt v2'!C190</f>
        <v xml:space="preserve">Tấm đệm cho cửa thăm/Manhole gasket #6 </v>
      </c>
      <c r="C191" t="str">
        <f>'hsmt v2'!D190</f>
        <v>Tấm đệm cho cửa thăm/Manhole gasket #6 (gasket material shall be t4.5mm TH'K spiral wound per ASME B16.20) (Dw: VT4E-YK08-P3LAD-430001-010, Part No: 010/03)
KT: 463.6x513.6x529.6/362x412x428, dày 4.5mm</v>
      </c>
    </row>
    <row r="192" spans="1:3" x14ac:dyDescent="0.25">
      <c r="A192">
        <v>190</v>
      </c>
      <c r="B192" t="str">
        <f>'hsmt v2'!C191</f>
        <v xml:space="preserve">Tấm đệm cho cửa thăm/Manhole gasket #7 </v>
      </c>
      <c r="C192" t="str">
        <f>'hsmt v2'!D191</f>
        <v>Tấm đệm cho cửa thăm/Manhole gasket #7 (gasket material shall be t4.5mm TH'K spiral wound per ASME B16.20; Dw No: VT4E-YK08-P3LAD-430051-010; Part No: 010/03)
KT: 463.6x513.6x529.6/362x412x428, dày 4.5mm</v>
      </c>
    </row>
    <row r="193" spans="1:3" x14ac:dyDescent="0.25">
      <c r="A193">
        <v>191</v>
      </c>
      <c r="B193" t="str">
        <f>'hsmt v2'!C192</f>
        <v>Tấm đệm làm kín/Partition cover gasket #8</v>
      </c>
      <c r="C193" t="str">
        <f>'hsmt v2'!D192</f>
        <v>Tấm đệm làm kín/ Partition cover gasket #8 (Material: graphite W/304S.S; Size: t5; Dw: VT4E-YK08-P3LAD-430101-009; Part No: 009/15)</v>
      </c>
    </row>
    <row r="194" spans="1:3" x14ac:dyDescent="0.25">
      <c r="A194">
        <v>192</v>
      </c>
      <c r="B194" t="str">
        <f>'hsmt v2'!C193</f>
        <v xml:space="preserve">Tấm đệm cho cửa thăm/Manhole gasket BGN No.8 </v>
      </c>
      <c r="C194" t="str">
        <f>'hsmt v2'!D193</f>
        <v>Tấm đệm cho cửa thăm/Manhole gasket BGN #8 (gasket material shall be t4.5mm TH'K spiral wound per ASME B16.20; Dw No: VT4E-YK08-P3LAD-430101-010; Part No: 010/03)
KT: 463.6x513.6x529.6/362x412x428, dày 4.5mm</v>
      </c>
    </row>
    <row r="195" spans="1:3" x14ac:dyDescent="0.25">
      <c r="A195">
        <v>193</v>
      </c>
      <c r="B195" t="str">
        <f>'hsmt v2'!C194</f>
        <v>Bộ phụ tùng làm kín/ Repair kit (full soft part) (Sử dụng cho Van xả khẩn BGN#6 Serial no.20058)</v>
      </c>
      <c r="C195" t="str">
        <f>'hsmt v2'!D194</f>
        <v>Bộ phụ tùng làm kín/ Repair kit (full soft part) (Sử dụng cho Van xả khẩn BGN#6 Serial no.20058) bao gồm: seal pos 11, bonnet gasket pos 12, case gasket pos 13, seat gasket pos 14, packing pos 15): valve code : 200-500-300-A102A-MF-A51( model : BV500 ,type valve : globe, size: 8'',class 300# ; serial No: 20058; NSX:WEIR)</v>
      </c>
    </row>
    <row r="196" spans="1:3" x14ac:dyDescent="0.25">
      <c r="A196">
        <v>194</v>
      </c>
      <c r="B196" t="str">
        <f>'hsmt v2'!C195</f>
        <v>Bộ phụ tùng làm kín/ Repair kit (full soft part) (Sử dụng cho Van xả dồn BGN#6, Serial no.20060)</v>
      </c>
      <c r="C196" t="str">
        <f>'hsmt v2'!D195</f>
        <v>Bộ phụ tùng làm kín/ Repair kit (full soft part) (Sử dụng cho Van xả dồn BGN#6 về BKK, Serial no.20060) ( bao gồm : seal pos 11, bonnet gasket pos 12, case gasket pos 13, seat gasket pos 14, packing pos 15) valve code : 200-500-300-A102A-MF-A51 ( model : BV500 ,type valve : globe, size: 8'',class 300# ; serial No: 20060; NSX:WEIR)</v>
      </c>
    </row>
    <row r="197" spans="1:3" x14ac:dyDescent="0.25">
      <c r="A197">
        <v>195</v>
      </c>
      <c r="B197" t="str">
        <f>'hsmt v2'!C196</f>
        <v>Bộ phụ tùng làm kín/ Repair kit (full soft part) (Sử dụng cho Van xả khẩn BGN#7, Serial no. 20054)</v>
      </c>
      <c r="C197" t="str">
        <f>'hsmt v2'!D196</f>
        <v>Bộ phụ tùng làm kín/ Repair kit (full soft part) (Sử dụng cho Van xả khẩn BGN#7, Serial no. 20054) ( bao gồm : seal pos 11, bonnet gasket pos 12, case gasket pos 13, seat gasket pos 14, packing pos 15): valve code : 150-500-600-A116A-MF-A60 ( model : BV500 ,type valve : globe, size: 6'',class 600# ; serial No: 20054; NSX:WEIR)</v>
      </c>
    </row>
    <row r="198" spans="1:3" x14ac:dyDescent="0.25">
      <c r="A198">
        <v>196</v>
      </c>
      <c r="B198" t="str">
        <f>'hsmt v2'!C197</f>
        <v>Bộ phụ tùng làm kín/ Repair kit (full soft part) (Sử dụng cho Van xả dồn BGN#7, Serial no.20056)</v>
      </c>
      <c r="C198" t="str">
        <f>'hsmt v2'!D197</f>
        <v>Bộ phụ tùng làm kín/ Repair kit (full soft part) (Sử dụng cho Van xả dồn BGN#7, Serial no.20056) ( bao gồm : seal pos 11, bonnet gasket pos 12, case gasket pos 13, seat gasket pos 14, packing pos 15): valve code : 150-500-600-A116A-MF-A51 ( model : BV500 ,type valve : globe, size: 6'',class 600# ; serial No: 20056; NSX:WEIR)</v>
      </c>
    </row>
    <row r="199" spans="1:3" x14ac:dyDescent="0.25">
      <c r="A199">
        <v>197</v>
      </c>
      <c r="B199" t="str">
        <f>'hsmt v2'!C198</f>
        <v>Bộ phụ tùng làm kín/ Repair kit (full soft part) (Sử dụng cho Van xả khẩn BGN#8, Serial no. 20050)</v>
      </c>
      <c r="C199" t="str">
        <f>'hsmt v2'!D198</f>
        <v>Bộ phụ tùng làm kín/ Repair kit (full soft part) (Sử dụng cho Van xả khẩn BGN#8, Serial no. 20050) (bao gồm : seal pos 11, bonnet gasket pos 12, case gasket pos 13, seat gasket pos 14, packing pos 15) : valve code : 150-990-900-A102A-MF-A50 ( model : BV990 ,type valve : globe, size: 6'',class 900# ; serial No: 20050; NSX:WEIR)</v>
      </c>
    </row>
    <row r="200" spans="1:3" x14ac:dyDescent="0.25">
      <c r="A200">
        <v>198</v>
      </c>
      <c r="B200" t="str">
        <f>'hsmt v2'!C199</f>
        <v>Bộ phụ tùng làm kín/ Repair kit (full soft part) (Sử dụng cho Van xả dồn BGN#8, Serial no. 20052)</v>
      </c>
      <c r="C200" t="str">
        <f>'hsmt v2'!D199</f>
        <v>Bộ phụ tùng làm kín/ Repair kit (full soft part) (Sử dụng cho Van xả dồn BGN#8, Serial no. 20052) ( bao gồm : seal pos 11, bonnet gasket pos 12, case gasket pos 13, seat gasket pos 14, packing pos 15) : valve code : 150-990-900-A304A-MF-A51 ( model : BV990 ,type valve : globe, size: 6'',class 900# ; serial No: 20052; NSX:WEIR)</v>
      </c>
    </row>
    <row r="201" spans="1:3" x14ac:dyDescent="0.25">
      <c r="A201">
        <v>199</v>
      </c>
      <c r="B201" t="str">
        <f>'hsmt v2'!C200</f>
        <v xml:space="preserve">Màng bộ truyền động/Diaphram (P/N: 4)  </v>
      </c>
      <c r="C201" t="str">
        <f>'hsmt v2'!D200</f>
        <v xml:space="preserve">Màng bộ truyền động/Diaphram (P/N: 4)  
(Sử dụng cho Actuator KKS P3LCH21AA081 - Manufacturer: Weir - Model Number: A60 - Type / Style: Pneumatic/ Diaphram - Size: 1450 sq.cm (225 sq.in) - Valve Travel: 57 mm - S/N: 24656 - Stem Material: 304 ST.ST), NSX: Weir </v>
      </c>
    </row>
    <row r="202" spans="1:3" x14ac:dyDescent="0.25">
      <c r="A202">
        <v>200</v>
      </c>
      <c r="B202" t="str">
        <f>'hsmt v2'!C201</f>
        <v xml:space="preserve">Vòng đệm tròn cao su/O-ring (P/N: 11) </v>
      </c>
      <c r="C202" t="str">
        <f>'hsmt v2'!D201</f>
        <v>Vòng đệm tròn cao su/O-ring (P/N: 11) 
(Sử dụng cho actuator
- KKS:P3LCH10AA081
- Manufacturer: Weir
- Model Number: A51
- Type / Style: Pneumatic/ Single
- Size: 1600 sq.cm (250 sq.in)
- S/N: 24655
- Valve Travel: 57 mm
- Stem Material: 304 ST.ST)
Vật liệu: Viton</v>
      </c>
    </row>
    <row r="203" spans="1:3" x14ac:dyDescent="0.25">
      <c r="A203">
        <v>201</v>
      </c>
      <c r="B203" t="str">
        <f>'hsmt v2'!C202</f>
        <v xml:space="preserve">Vòng đệm tròn cao su/O-ring (P/N: 12) </v>
      </c>
      <c r="C203" t="str">
        <f>'hsmt v2'!D202</f>
        <v>Vòng đệm tròn cao su/O-ring (P/N: 12) ( Sử dụng cho Actuator
- KKS:P3LCH(10/20)AA081
- Manufacturer: Weir
- Model Number: A51
- Type / Style: Pneumatic/ Single
- Size: 1600 sq.cm (250 sq.in)
- S/N: 24655
- Valve Travel: 57 mm
- Stem Material: 304 ST.ST)
Vật liệu: Viton</v>
      </c>
    </row>
    <row r="204" spans="1:3" x14ac:dyDescent="0.25">
      <c r="A204">
        <v>202</v>
      </c>
      <c r="B204" t="str">
        <f>'hsmt v2'!C203</f>
        <v xml:space="preserve">Vòng đệm tròn cao su/O-ring (P/N: 13) </v>
      </c>
      <c r="C204" t="str">
        <f>'hsmt v2'!D203</f>
        <v>Vòng đệm tròn cao su/O-ring (P/N: 13) ( Sử dụng cho Actuator
- KKS:P3LCH(10/20)AA081
- Manufacturer: Weir
- Model Number: A51
- Type / Style: Pneumatic/ Single
- Size: 1600 sq.cm (250 sq.in)
- S/N: 24655
- Valve Travel: 57 mm
- Stem Material: 304 ST.ST)
Vật liệu: Viton</v>
      </c>
    </row>
    <row r="205" spans="1:3" x14ac:dyDescent="0.25">
      <c r="A205">
        <v>203</v>
      </c>
      <c r="B205" t="str">
        <f>'hsmt v2'!C204</f>
        <v xml:space="preserve">Vòng đệm tròn cao su/O-ring (P/N: 14) </v>
      </c>
      <c r="C205" t="str">
        <f>'hsmt v2'!D204</f>
        <v>Vòng đệm tròn cao su/O-ring (P/N: 14) ( Sử dụng cho Actuator
- KKS:P3LCH(10/20)AA081
- Manufacturer: Weir
- Model Number: A51
- Type / Style: Pneumatic/ Single
- Size: 1600 sq.cm (250 sq.in)
- S/N: 24655
- Valve Travel: 57 mm
- Stem Material: 304 ST.ST)
Vật liệu: Viton</v>
      </c>
    </row>
    <row r="206" spans="1:3" x14ac:dyDescent="0.25">
      <c r="A206">
        <v>204</v>
      </c>
      <c r="B206" t="str">
        <f>'hsmt v2'!C205</f>
        <v>Vòng đệm tròn cao su/O-ring (P/N: 15)</v>
      </c>
      <c r="C206" t="str">
        <f>'hsmt v2'!D205</f>
        <v>Vòng đệm tròn cao su/O-ring (P/N: 15) ( Sử dụng cho Actuator
- KKS:P3LCH(10/20)AA081
- Manufacturer: Weir
- Model Number: A51
- Type / Style: Pneumatic/ Single
- Size: 1600 sq.cm (250 sq.in)
- S/N: 24655
- Valve Travel: 57 mm
- Stem Material: 304 ST.ST)
Vật liệu: Viton</v>
      </c>
    </row>
    <row r="207" spans="1:3" x14ac:dyDescent="0.25">
      <c r="A207">
        <v>205</v>
      </c>
      <c r="B207" t="str">
        <f>'hsmt v2'!C206</f>
        <v>Vòng đệm tròn cao su/O-ring (P/N: 11)</v>
      </c>
      <c r="C207" t="str">
        <f>'hsmt v2'!D206</f>
        <v>Vòng đệm tròn cao su/O-ring (P/N: 11) ( Sử dụng cho Actuator
- KKS:P3LCH30AA081
- Manufacturer: Weir
- Model Number: A51
- Type / Style: Pneumatic/ Single
- Size: 1600 sq.cm (250 sq.in)
- S/N: 24655
- Valve Travel: 57 mm
- Stem Material: 304 ST.ST)
Vật liệu: Viton</v>
      </c>
    </row>
    <row r="208" spans="1:3" x14ac:dyDescent="0.25">
      <c r="A208">
        <v>206</v>
      </c>
      <c r="B208" t="str">
        <f>'hsmt v2'!C207</f>
        <v xml:space="preserve">Vòng đệm tròn cao su/O-ring (P/N: 12) </v>
      </c>
      <c r="C208" t="str">
        <f>'hsmt v2'!D207</f>
        <v>Vòng đệm tròn cao su/O-ring (P/N: 12) ( Sử dụng cho Actuator
- KKS:P3LCH30AA081
- Manufacturer: Weir
- Model Number: A51
- Type / Style: Pneumatic/ Single
- Size: 1600 sq.cm (250 sq.in)
- S/N: 24655
- Valve Travel: 57 mm
- Stem Material: 304 ST.ST)
Vật liệu: Viton</v>
      </c>
    </row>
    <row r="209" spans="1:3" x14ac:dyDescent="0.25">
      <c r="A209">
        <v>207</v>
      </c>
      <c r="B209" t="str">
        <f>'hsmt v2'!C208</f>
        <v>Vòng đệm tròn cao su/O-ring (P/N: 13)</v>
      </c>
      <c r="C209" t="str">
        <f>'hsmt v2'!D208</f>
        <v>Vòng đệm tròn cao su/O-ring (P/N: 13) ( Sử dụng cho Actuator
- KKS:P3LCH30AA081
- Manufacturer: Weir
- Model Number: A51
- Type / Style: Pneumatic/ Single
- Size: 1600 sq.cm (250 sq.in)
- S/N: 24655
- Valve Travel: 57 mm
- Stem Material: 304 ST.ST)
Vật liệu: Viton</v>
      </c>
    </row>
    <row r="210" spans="1:3" x14ac:dyDescent="0.25">
      <c r="A210">
        <v>208</v>
      </c>
      <c r="B210" t="str">
        <f>'hsmt v2'!C209</f>
        <v xml:space="preserve">Vòng đệm tròn cao su/O-ring (P/N: 14) </v>
      </c>
      <c r="C210" t="str">
        <f>'hsmt v2'!D209</f>
        <v>Vòng đệm tròn cao su/O-ring (P/N: 14) ( Sử dụng cho Actuator
- KKS:P3LCH30AA081
- Manufacturer: Weir
- Model Number: A51
- Type / Style: Pneumatic/ Single
- Size: 1600 sq.cm (250 sq.in)
- S/N: 24655
- Valve Travel: 57 mm
- Stem Material: 304 ST.ST)
Vật liệu: Viton</v>
      </c>
    </row>
    <row r="211" spans="1:3" x14ac:dyDescent="0.25">
      <c r="A211">
        <v>209</v>
      </c>
      <c r="B211" t="str">
        <f>'hsmt v2'!C210</f>
        <v>Vòng đệm tròn cao su/O-ring (P/N: 15)</v>
      </c>
      <c r="C211" t="str">
        <f>'hsmt v2'!D210</f>
        <v>Vòng đệm tròn cao su/O-ring (P/N: 15) ( Sử dụng cho Actuator
- KKS:P3LCH30AA081
- Manufacturer: Weir
- Model Number: A51
- Type / Style: Pneumatic/ Single
- Size: 1600 sq.cm (250 sq.in)
- S/N: 24655
- Valve Travel: 57 mm
- Stem Material: 304 ST.ST)
Vật liệu: Viton</v>
      </c>
    </row>
    <row r="212" spans="1:3" x14ac:dyDescent="0.25">
      <c r="A212">
        <v>210</v>
      </c>
      <c r="B212" t="str">
        <f>'hsmt v2'!C211</f>
        <v>Bộ phụ tùng làm kín/ Repair kit (full soft part) (Sử dụng cho Van FCV 30% cấp nước cho Bộ Economizer, Serial no. 20044)</v>
      </c>
      <c r="C212" t="str">
        <f>'hsmt v2'!D211</f>
        <v>Bộ phụ tùng làm kín/ Repair kit (full soft part) (Sử dụng cho Van FCV 30% cấp nước cho Bộ Economizer, Serial no. 20044) (bao gồm : seal pos 13, bonnet gasket pos 14, case gasket pos 15 , seat gasket pos 16, packing pos 17) : valve code : 250-990-2500S-A116A-SP-ElecHydro (model : BV990 ,type valve : globe, size:10'',class 2500# ; serial No: 20044; NSX:WEIR)</v>
      </c>
    </row>
    <row r="213" spans="1:3" x14ac:dyDescent="0.25">
      <c r="A213">
        <v>211</v>
      </c>
      <c r="B213" t="str">
        <f>'hsmt v2'!C212</f>
        <v>Vòng phớt làm kín/ U seal pos 09 sử dụng cho van serial no: 24648</v>
      </c>
      <c r="C213" t="str">
        <f>'hsmt v2'!D212</f>
        <v>Vòng phớt làm kín  (U seal carbon) pos 09 (sử dụng cho van BV990 class 1500, body size 6'' NSX : WEIR; van có serial NO: 24648)</v>
      </c>
    </row>
    <row r="214" spans="1:3" x14ac:dyDescent="0.25">
      <c r="A214">
        <v>212</v>
      </c>
      <c r="B214" t="str">
        <f>'hsmt v2'!C213</f>
        <v>Vòng đệm làm kín/ bonnet gasket pos 14 sử dụng cho van serial no: 24648</v>
      </c>
      <c r="C214" t="str">
        <f>'hsmt v2'!D213</f>
        <v>Vòng đệm làm kín/ bonnet gasket pos 14 (sử dụng cho van BV990 class 1500, body size 6'' NSX: WEIR; van có serial NO: 24648)</v>
      </c>
    </row>
    <row r="215" spans="1:3" x14ac:dyDescent="0.25">
      <c r="A215">
        <v>213</v>
      </c>
      <c r="B215" t="str">
        <f>'hsmt v2'!C214</f>
        <v>Vòng đệm làm kín/ cage gasket  pos 15 sử dụng cho van serial no: 24648</v>
      </c>
      <c r="C215" t="str">
        <f>'hsmt v2'!D214</f>
        <v>Vòng đệm làm kín/ cage gaket pos 15 (sử dụng cho van BV990 class 1500, body size 6'' NSX: WEIR; van có serial NO: 24648)</v>
      </c>
    </row>
    <row r="216" spans="1:3" x14ac:dyDescent="0.25">
      <c r="A216">
        <v>214</v>
      </c>
      <c r="B216" t="str">
        <f>'hsmt v2'!C215</f>
        <v>Vòng đệm làm kín/ seat gasket  pos 16 sử dụng cho van serial no: 24648</v>
      </c>
      <c r="C216" t="str">
        <f>'hsmt v2'!D215</f>
        <v>Vòng đệm làm kín/ seat gaske pos 16 (sử dụng cho van BV990 class 1500, body size 6'' NSX: WEIR; van có serial NO: 24648)</v>
      </c>
    </row>
    <row r="217" spans="1:3" x14ac:dyDescent="0.25">
      <c r="A217">
        <v>215</v>
      </c>
      <c r="B217" t="str">
        <f>'hsmt v2'!C216</f>
        <v>Chèn làm kín, pos 17 sử dụng cho van serial no: 24648</v>
      </c>
      <c r="C217" t="str">
        <f>'hsmt v2'!D216</f>
        <v>Chèn làm kín (packing PTFE) pos 17 (BV990 class 1500 ,body size 6'' NSX: WEIR; Sử dụng cho van có serial NO: 24648)</v>
      </c>
    </row>
    <row r="218" spans="1:3" x14ac:dyDescent="0.25">
      <c r="A218">
        <v>216</v>
      </c>
      <c r="B218" t="str">
        <f>'hsmt v2'!C217</f>
        <v>Vòng đệm làm kín/ Seat gasket pos 13; Sử dụng cho van có serial No: 19-245-02-01</v>
      </c>
      <c r="C218" t="str">
        <f>'hsmt v2'!D217</f>
        <v>Vòng đệm làm kín/ seat gasket pos 13 (sử dụng cho van model: V200SER, class 2500#, van có serial No: 19-245-02-01, NSX : Unicon)</v>
      </c>
    </row>
    <row r="219" spans="1:3" x14ac:dyDescent="0.25">
      <c r="A219">
        <v>217</v>
      </c>
      <c r="B219" t="str">
        <f>'hsmt v2'!C218</f>
        <v>Vòng đệm làm kín/ Bonnet gasket pos 14;  Sử dụng cho van có serial No: 19-245-02-01</v>
      </c>
      <c r="C219" t="str">
        <f>'hsmt v2'!D218</f>
        <v>Vòng đệm làm kín/ bonet gasket pos 14  (sử dụng cho van model: V200SER ,class 2500# , van có serial No: 19-245-02-01, NSX : Unicon)</v>
      </c>
    </row>
    <row r="220" spans="1:3" x14ac:dyDescent="0.25">
      <c r="A220">
        <v>218</v>
      </c>
      <c r="B220" t="str">
        <f>'hsmt v2'!C219</f>
        <v>Bạc dẫn hướng/Guide pos 15-01 Sử dụng cho van có serial No: 19-245-02-01</v>
      </c>
      <c r="C220" t="str">
        <f>'hsmt v2'!D219</f>
        <v>Bạc dẫn hướng/ guide pos 15-01  (sử dụng cho van model: V200SER ,class 2500# , Sử dụng cho van có serial No: 19-245-02-01, NSX : Unicon)</v>
      </c>
    </row>
    <row r="221" spans="1:3" x14ac:dyDescent="0.25">
      <c r="A221">
        <v>219</v>
      </c>
      <c r="B221" t="str">
        <f>'hsmt v2'!C220</f>
        <v>Vòng phớt làm kín/U seal pos 15-02 Sử dụng cho van có serial No: 19-245-02-01</v>
      </c>
      <c r="C221" t="str">
        <f>'hsmt v2'!D220</f>
        <v>Vòng phớt làm kín  (U seal )  pos 15-02  (sử dụng cho van model: V200SER , class 2500# , Sử dụng cho van có serial No: 19-245-02-01, NSX : Unicon)</v>
      </c>
    </row>
    <row r="222" spans="1:3" x14ac:dyDescent="0.25">
      <c r="A222">
        <v>220</v>
      </c>
      <c r="B222" t="str">
        <f>'hsmt v2'!C221</f>
        <v>Vòng đệm tròn làm kín/backup-ring pos 15-03 Sử dụng cho van có erial no: 19-245-02 01</v>
      </c>
      <c r="C222" t="str">
        <f>'hsmt v2'!D221</f>
        <v>Vòng đệm tròn làm kín/ backup-ring pos 15-03  (sử dụng cho van model: V200SER ,class 2500# , van có serial No: 19-245-02-01, NSX : Unicon)</v>
      </c>
    </row>
    <row r="223" spans="1:3" x14ac:dyDescent="0.25">
      <c r="A223">
        <v>221</v>
      </c>
      <c r="B223" t="str">
        <f>'hsmt v2'!C222</f>
        <v>Bạc lót lắp vòng đệm/o-ring - hotder pos 15-04 Sử dụng cho van có serial no: 19-245-02-01</v>
      </c>
      <c r="C223" t="str">
        <f>'hsmt v2'!D222</f>
        <v>Bạc lót lắp vòng đệm/ o ring - hotder pos 15-04  (sử dụng cho van model: V200SER ,class 2500# , van có serial No: 19-245-02-01, NSX : Unicon)</v>
      </c>
    </row>
    <row r="224" spans="1:3" x14ac:dyDescent="0.25">
      <c r="A224">
        <v>222</v>
      </c>
      <c r="B224" t="str">
        <f>'hsmt v2'!C223</f>
        <v>Vòng đệm tròn làm kín/O-ring pos 15-05 Sử dụng cho van có serial no: 19-245-02-01</v>
      </c>
      <c r="C224" t="str">
        <f>'hsmt v2'!D223</f>
        <v>Vòng đệm tròn làm kín/ o ring pos 15-05  (sử dụng cho van model: V200SER ,class 2500# , van có serial No: 19-245-02-01, NSX : Unicon)</v>
      </c>
    </row>
    <row r="225" spans="1:3" x14ac:dyDescent="0.25">
      <c r="A225">
        <v>223</v>
      </c>
      <c r="B225" t="str">
        <f>'hsmt v2'!C224</f>
        <v>Vòng đệm tròn làm kín/Guide pos 15-06 Sử dụng cho van có serial No: 19-245-02-01</v>
      </c>
      <c r="C225" t="str">
        <f>'hsmt v2'!D224</f>
        <v>Vòng đệm tròn làm kín/ guide pos 15-06  (sử dụng cho van model: V200SER ,class 2500# , van có serial No: 19-245-02-01, NSX : Unicon)</v>
      </c>
    </row>
    <row r="226" spans="1:3" x14ac:dyDescent="0.25">
      <c r="A226">
        <v>224</v>
      </c>
      <c r="B226" t="str">
        <f>'hsmt v2'!C225</f>
        <v>Chèn cân bằng balance seal pos 09 Sử dụng cho van có serial no: 19-245-02-01</v>
      </c>
      <c r="C226" t="str">
        <f>'hsmt v2'!D225</f>
        <v>Chèn cân bằng/ balance seal pos 09 (sử dụng cho van model: V200SER ,class 2500# , van có serial No: 19-245-02-01, NSX : Unicon)</v>
      </c>
    </row>
    <row r="227" spans="1:3" x14ac:dyDescent="0.25">
      <c r="A227">
        <v>225</v>
      </c>
      <c r="B227" t="str">
        <f>'hsmt v2'!C226</f>
        <v>Vòng dẫn hướng/Guide ring pos 10 Sử dụng cho van có serial no: 19-245-02-01</v>
      </c>
      <c r="C227" t="str">
        <f>'hsmt v2'!D226</f>
        <v>Vòng dẫn hướng/ guide ring pos 10 (sử dụng cho van model: V200SER ,class 2500# , van có serial No: 19-245-02-01, NSX : Unicon</v>
      </c>
    </row>
    <row r="228" spans="1:3" x14ac:dyDescent="0.25">
      <c r="A228">
        <v>226</v>
      </c>
      <c r="B228" t="str">
        <f>'hsmt v2'!C227</f>
        <v>Chèn làm kín/Packing Sleeve pos 523 sử dụng cho bơm Pump Type: VMF2100-1700C</v>
      </c>
      <c r="C228" t="str">
        <f>'hsmt v2'!D227</f>
        <v xml:space="preserve">Chèn làm kín/Packing Sleeve pos 523, Material (A743 CF3MN), (sử dụng cho bơm Pump Type: VMF2100-1700C, NSX: Hyosung) </v>
      </c>
    </row>
    <row r="229" spans="1:3" x14ac:dyDescent="0.25">
      <c r="A229">
        <v>227</v>
      </c>
      <c r="B229" t="str">
        <f>'hsmt v2'!C228</f>
        <v>Bạc lót/Shaft sleeve pos 524 sử dụng cho bơm Pump Type: VMF2100-1700C</v>
      </c>
      <c r="C229" t="str">
        <f>'hsmt v2'!D228</f>
        <v xml:space="preserve">Bạc lót /Shaft sleeve pos 524, Material (A743 CF3MN), (sử dụng cho bơm Pump Type: VMF2100-1700C, NSX: Hyosung) </v>
      </c>
    </row>
    <row r="230" spans="1:3" x14ac:dyDescent="0.25">
      <c r="A230">
        <v>228</v>
      </c>
      <c r="B230" t="str">
        <f>'hsmt v2'!C229</f>
        <v>Gối đỡ (Journal Bearing) pos 545 sử dụng cho bơm Pump VMF2100-1700C</v>
      </c>
      <c r="C230" t="str">
        <f>'hsmt v2'!D229</f>
        <v xml:space="preserve">Gối đỡ (Journal Bearing) pos 545 , Material (A743 CF3MN+TEFLON), (sử dụng cho bơm Pump Type: VMF2100-1700C, NSX: Hyosung) </v>
      </c>
    </row>
    <row r="231" spans="1:3" x14ac:dyDescent="0.25">
      <c r="A231">
        <v>229</v>
      </c>
      <c r="B231" t="str">
        <f>'hsmt v2'!C230</f>
        <v>Gối đỡ (Journal Bearing) pos 546 sử dụng cho bơm Pump VMF2100-1700C</v>
      </c>
      <c r="C231" t="str">
        <f>'hsmt v2'!D230</f>
        <v xml:space="preserve">Gối đỡ (Journal Bearing) pos 546, Material (A743 CF3MN+RUBBER), (sử dụng cho bơm Pump Type: VMF2100-1700C, NSX: Hyosung) </v>
      </c>
    </row>
    <row r="232" spans="1:3" x14ac:dyDescent="0.25">
      <c r="A232">
        <v>230</v>
      </c>
      <c r="B232" t="str">
        <f>'hsmt v2'!C231</f>
        <v>Vòng đệm tròn làm kín/O-ring pos 273-01 sử dụng cho bơm Pump Type: VMF2100-1700C</v>
      </c>
      <c r="C232" t="str">
        <f>'hsmt v2'!D231</f>
        <v xml:space="preserve">Vòng đệm tròn làm kín (O-ring) pos 273-01, Material (NBR FOR PACKING BOX),(sử dụng cho bơm Pump Type: VMF2100-1700C, NSX: Hyosung) </v>
      </c>
    </row>
    <row r="233" spans="1:3" x14ac:dyDescent="0.25">
      <c r="A233">
        <v>231</v>
      </c>
      <c r="B233" t="str">
        <f>'hsmt v2'!C232</f>
        <v>Vòng đệm tròn làm kín/O-ring pos 273-02 sử dụng cho bơm Pump Type: VMF2100-1700C</v>
      </c>
      <c r="C233" t="str">
        <f>'hsmt v2'!D232</f>
        <v xml:space="preserve">Vòng đệm tròn làm kín (O-ring) pos 273-02, Material (NBR FOR COLLUMN), (sử dụng cho bơm Pump Type: VMF2100-1700C, NSX: Hyosung) </v>
      </c>
    </row>
    <row r="234" spans="1:3" x14ac:dyDescent="0.25">
      <c r="A234">
        <v>232</v>
      </c>
      <c r="B234" t="str">
        <f>'hsmt v2'!C233</f>
        <v>Vòng đệm tròn làm kín/O-ring pos 273-03 sử dụng cho bơm Pump Type: VMF2100-1700C</v>
      </c>
      <c r="C234" t="str">
        <f>'hsmt v2'!D233</f>
        <v xml:space="preserve">Vòng đệm tròn làm kín (O-ring) pos 273-03, Material (NBR FOR DIFFUSER CASING), (sử dụng cho bơm Pump Type: VMF2100-1700C, NSX: Hyosung) </v>
      </c>
    </row>
    <row r="235" spans="1:3" x14ac:dyDescent="0.25">
      <c r="A235">
        <v>233</v>
      </c>
      <c r="B235" t="str">
        <f>'hsmt v2'!C234</f>
        <v>Vòng đệm tròn làm kín/O-ring pos 273-04 sử dụng cho bơm Pump Type: VMF2100-1700C</v>
      </c>
      <c r="C235" t="str">
        <f>'hsmt v2'!D234</f>
        <v xml:space="preserve">Vòng đệm tròn làm kín (O-ring) pos 273-04, Material (NBR FOR IMPLELLER CASING), (sử dụng cho bơm Pump Type: VMF2100-1700C, NSX: Hyosung) </v>
      </c>
    </row>
    <row r="236" spans="1:3" x14ac:dyDescent="0.25">
      <c r="A236">
        <v>234</v>
      </c>
      <c r="B236" t="str">
        <f>'hsmt v2'!C235</f>
        <v>Vòng đệm tròn làm kín/O-ring pos 273-05 sử dụng cho bơm Pump Type: VMF2100-1700C</v>
      </c>
      <c r="C236" t="str">
        <f>'hsmt v2'!D235</f>
        <v xml:space="preserve">Vòng đệm tròn làm kín (O-ring) pos 273-05, Material (NBR JOURNAL HOUSING), (sử dụng cho bơm Pump Type: VMF2100-1700C, NSX: Hyosung) </v>
      </c>
    </row>
    <row r="237" spans="1:3" x14ac:dyDescent="0.25">
      <c r="A237">
        <v>235</v>
      </c>
      <c r="B237" t="str">
        <f>'hsmt v2'!C236</f>
        <v>Vòng đệm tròn làm kín/O-ring pos 273-06 sử dụng cho bơm Pump Type: VMF2100-1700C</v>
      </c>
      <c r="C237" t="str">
        <f>'hsmt v2'!D236</f>
        <v xml:space="preserve">Vòng đệm tròn làm kín (O-ring) pos 273-06, Material (NBR FOR PUMP BED), (sử dụng cho bơm Pump Type: VMF2100-1700C, NSX: Hyosung) </v>
      </c>
    </row>
    <row r="238" spans="1:3" x14ac:dyDescent="0.25">
      <c r="A238">
        <v>236</v>
      </c>
      <c r="B238" t="str">
        <f>'hsmt v2'!C237</f>
        <v>Điện cực hy sinh/ External anode, pos 990 sử dụng cho bơm Pump type: VMF2100-1700C</v>
      </c>
      <c r="C238" t="str">
        <f>'hsmt v2'!D237</f>
        <v xml:space="preserve">Điện cực hy sinh/ EXTERNAL ANODE pos 990, Material ( AL (SACRIFICIAL TYPE)), (sử dụng cho bơm Pump Type: VMF2100-1700C, NSX: Hyosung) </v>
      </c>
    </row>
    <row r="239" spans="1:3" x14ac:dyDescent="0.25">
      <c r="A239">
        <v>237</v>
      </c>
      <c r="B239" t="str">
        <f>'hsmt v2'!C238</f>
        <v>Điện cực hy sinh/ Internal anode, pos 991 sử dụng cho bơm Pump type: VMF2100-1700C</v>
      </c>
      <c r="C239" t="str">
        <f>'hsmt v2'!D238</f>
        <v xml:space="preserve">Điện cực hy sinh/ INTERNAL ANODE pos 991, Material ( AL (SACRIFICAL TYPE), (sử dụng cho bơm Pump Type: VMF2100-1700C, NSX: Hyosung) </v>
      </c>
    </row>
    <row r="240" spans="1:3" x14ac:dyDescent="0.25">
      <c r="A240">
        <v>238</v>
      </c>
      <c r="B240" t="str">
        <f>'hsmt v2'!C239</f>
        <v>Chèn làm kín/Packing pos 461 sử dụng cho bơm Pump Type: VMF2100-1700C</v>
      </c>
      <c r="C240" t="str">
        <f>'hsmt v2'!D239</f>
        <v xml:space="preserve">Chèn làm kín/ PACKING, Material (TEFLON) pos 461, (sử dụng cho bơm Pump Type: VMF2100-1700C, NSX: Hyosung) </v>
      </c>
    </row>
    <row r="241" spans="1:3" x14ac:dyDescent="0.25">
      <c r="A241">
        <v>239</v>
      </c>
      <c r="B241" t="str">
        <f>'hsmt v2'!C240</f>
        <v>Lục giác chìm đầu bằng M8x1.25, L: 10mm, inox 316</v>
      </c>
      <c r="C241" t="str">
        <f>'hsmt v2'!D240</f>
        <v>Lục giác chìm đầu bằng M8x1.25, chiều dài L 10mm</v>
      </c>
    </row>
    <row r="242" spans="1:3" x14ac:dyDescent="0.25">
      <c r="A242">
        <v>240</v>
      </c>
      <c r="B242" t="str">
        <f>'hsmt v2'!C241</f>
        <v>Lục giác chìm đầu bằng M10x1.5, L: 12mm, inox 316</v>
      </c>
      <c r="C242" t="str">
        <f>'hsmt v2'!D241</f>
        <v>Lục giác chìm đầu bằng M10x1.5, chiều dài L 12mm</v>
      </c>
    </row>
    <row r="243" spans="1:3" x14ac:dyDescent="0.25">
      <c r="A243">
        <v>241</v>
      </c>
      <c r="B243" t="str">
        <f>'hsmt v2'!C242</f>
        <v>Bulong M10x100 + đai ốc + lông đền, đệm vênh, inox 316L</v>
      </c>
      <c r="C243" t="str">
        <f>'hsmt v2'!D242</f>
        <v>Bu lông Inox 316 M10 x 100 (+ đai ốc + lông đền + đệm vênh)</v>
      </c>
    </row>
    <row r="244" spans="1:3" x14ac:dyDescent="0.25">
      <c r="A244">
        <v>242</v>
      </c>
      <c r="B244" t="str">
        <f>'hsmt v2'!C243</f>
        <v>Lục giác chìm đầu bằng M12x1.75, L: 30mm, inox 316</v>
      </c>
      <c r="C244" t="str">
        <f>'hsmt v2'!D243</f>
        <v>Lục giác chìm đầu bằng M12x1.75, chiều dài L 30mm</v>
      </c>
    </row>
    <row r="245" spans="1:3" x14ac:dyDescent="0.25">
      <c r="A245">
        <v>243</v>
      </c>
      <c r="B245" t="str">
        <f>'hsmt v2'!C244</f>
        <v>Lục giác chìm đầu bằng M24x3, L: 30mm</v>
      </c>
      <c r="C245" t="str">
        <f>'hsmt v2'!D244</f>
        <v>Lục giác chìm đầu bằng M24x3, chiều dài L 30mm</v>
      </c>
    </row>
    <row r="246" spans="1:3" x14ac:dyDescent="0.25">
      <c r="A246">
        <v>244</v>
      </c>
      <c r="B246" t="str">
        <f>'hsmt v2'!C245</f>
        <v>Vòng bị đỡ chặn (THRUST BEARING) pos 321, sử dụng cho PUMP TYPE: VMF2100-1700C</v>
      </c>
      <c r="C246" t="str">
        <f>'hsmt v2'!D245</f>
        <v xml:space="preserve">Vòng bị đỡ chặn (THRUST BEARING) #29352 pos 321, (sử dụng cho bơm Pump Type: VMF2100-1700C, NSX: Hyosung) </v>
      </c>
    </row>
    <row r="247" spans="1:3" x14ac:dyDescent="0.25">
      <c r="A247">
        <v>245</v>
      </c>
      <c r="B247" t="str">
        <f>'hsmt v2'!C246</f>
        <v>Bu lông Inox 316 M16x60 (đai ốc+lông đền)</v>
      </c>
      <c r="C247" t="str">
        <f>'hsmt v2'!D246</f>
        <v>Bu lông + đai ốcA4 - 316 L  Chịu lực 800N/mm2 M16x60</v>
      </c>
    </row>
    <row r="248" spans="1:3" x14ac:dyDescent="0.25">
      <c r="A248">
        <v>246</v>
      </c>
      <c r="B248" t="str">
        <f>'hsmt v2'!C247</f>
        <v>Cao su giảm chấn</v>
      </c>
      <c r="C248" t="str">
        <f>'hsmt v2'!D247</f>
        <v>Cao su giảm chấn SPIDEX® couplings A28/38
Sử dụng cho coupling size 28, Độ cứng: 98 Shore A
Dạng hoa mai 8 cánh, đường kính trong d 30mm, đường kính ngoài 65mm
NSX: KTR</v>
      </c>
    </row>
    <row r="249" spans="1:3" x14ac:dyDescent="0.25">
      <c r="A249">
        <v>247</v>
      </c>
      <c r="B249" t="str">
        <f>'hsmt v2'!C248</f>
        <v>Bộ điều khiển/Digital controller</v>
      </c>
      <c r="C249" t="str">
        <f>'hsmt v2'!D248</f>
        <v xml:space="preserve">Bộ điều khiển/Digital controller:
- Model: DFIC-4P
- Display: 5-Digit 8.0mm (0.315 Inch) High 7-Segment L.E.D
- Power supply: 100~240VAC 50/60Hz
- Contact rate main: 5A 250V a.c
- Compatible sensor: Transmitter
- Operating Temperature: 0℃ ~ 60℃
- Power to transmitter: 24 VDC, 59mA
- Display Update Rate: 0.25 Sec
- Resolution: 8 Bit
- Dimensions: 87mm (W) , 155mm (H) , 69mm (D)
- Input signal: Analog 4~20mA
- Output: Relay 4 ea, 4~20mA
- Accuracy: ≤0.5%
- Remark: 4 respective relay
- Manufacturer: Daehan
</v>
      </c>
    </row>
    <row r="250" spans="1:3" x14ac:dyDescent="0.25">
      <c r="A250">
        <v>248</v>
      </c>
      <c r="B250" t="str">
        <f>'hsmt v2'!C249</f>
        <v>Gudong M33x250x3mm</v>
      </c>
      <c r="C250" t="str">
        <f>'hsmt v2'!D249</f>
        <v>Gudong M33x250x3mm ( 2 long đền + 2 đai ốc), vật liệu: Thép mạ kẽm</v>
      </c>
    </row>
    <row r="251" spans="1:3" x14ac:dyDescent="0.25">
      <c r="A251">
        <v>249</v>
      </c>
      <c r="B251" t="str">
        <f>'hsmt v2'!C250</f>
        <v>Gudong M39x250x3mm</v>
      </c>
      <c r="C251" t="str">
        <f>'hsmt v2'!D250</f>
        <v>Gudong M39x250x3mm ( 2 long đền + 2 đai ốc), vật liệu: Thép mạ kẽm</v>
      </c>
    </row>
    <row r="252" spans="1:3" x14ac:dyDescent="0.25">
      <c r="A252">
        <v>250</v>
      </c>
      <c r="B252" t="str">
        <f>'hsmt v2'!C251</f>
        <v>Oil seal TC 80x105x13mm</v>
      </c>
      <c r="C252" t="str">
        <f>'hsmt v2'!D251</f>
        <v>Oil seal TC 80x105x13mm</v>
      </c>
    </row>
    <row r="253" spans="1:3" x14ac:dyDescent="0.25">
      <c r="A253">
        <v>251</v>
      </c>
      <c r="B253" t="str">
        <f>'hsmt v2'!C252</f>
        <v>KEO HISAKA ADHESIVE S-1, 1 LÍT</v>
      </c>
      <c r="C253" t="str">
        <f>'hsmt v2'!D252</f>
        <v>Keo HISAKA ADHESIVE S-1, quy cách: 1lít/hộp</v>
      </c>
    </row>
    <row r="254" spans="1:3" x14ac:dyDescent="0.25">
      <c r="A254">
        <v>252</v>
      </c>
      <c r="B254" t="str">
        <f>'hsmt v2'!C253</f>
        <v>Hạt nhựa DOW AMBERLITE IRN150</v>
      </c>
      <c r="C254" t="str">
        <f>'hsmt v2'!D253</f>
        <v>Hạt nhựa DOW AMBERLITE IRN150</v>
      </c>
    </row>
    <row r="255" spans="1:3" x14ac:dyDescent="0.25">
      <c r="A255">
        <v>253</v>
      </c>
      <c r="B255" t="str">
        <f>'hsmt v2'!C254</f>
        <v>Nhớt cho máy lọc dầu chân không, model: MR-200 (20L/thùng)</v>
      </c>
      <c r="C255" t="str">
        <f>'hsmt v2'!D254</f>
        <v>Nhớt cho máy lọc dầu chân không, model: MR-200 (20L/thùng)</v>
      </c>
    </row>
    <row r="256" spans="1:3" x14ac:dyDescent="0.25">
      <c r="A256">
        <v>254</v>
      </c>
      <c r="B256" t="str">
        <f>'hsmt v2'!C255</f>
        <v>Lõi lọc trước (Pre filter element) FR12-010P-F</v>
      </c>
      <c r="C256" t="str">
        <f>'hsmt v2'!D255</f>
        <v>Lõi lọc trước/ Pre filter element
FR12-010P-F
Maker: SANMI</v>
      </c>
    </row>
    <row r="257" spans="1:3" x14ac:dyDescent="0.25">
      <c r="A257">
        <v>255</v>
      </c>
      <c r="B257" t="str">
        <f>'hsmt v2'!C256</f>
        <v>Lõi lọc sau (After filter element) SD-225</v>
      </c>
      <c r="C257" t="str">
        <f>'hsmt v2'!D256</f>
        <v xml:space="preserve">Lõi lọc sau/ After filter element
SD-225
Maker: SANMI </v>
      </c>
    </row>
    <row r="258" spans="1:3" x14ac:dyDescent="0.25">
      <c r="A258">
        <v>256</v>
      </c>
      <c r="B258" t="str">
        <f>'hsmt v2'!C257</f>
        <v xml:space="preserve">Dầu cách điện MBA NYNAS, NYTRO LIBRA (YICO-1002/150623) 182kg/phuy	</v>
      </c>
      <c r="C258" t="str">
        <f>'hsmt v2'!D257</f>
        <v xml:space="preserve">Dầu cách điện MBA NYNAS, NYTRO LIBRA (YICO-1002/150623) 182kg/phuy	</v>
      </c>
    </row>
    <row r="259" spans="1:3" x14ac:dyDescent="0.25">
      <c r="A259">
        <v>257</v>
      </c>
      <c r="B259" t="str">
        <f>'hsmt v2'!C258</f>
        <v>Tấm thấm dầu</v>
      </c>
      <c r="C259" t="str">
        <f>'hsmt v2'!D258</f>
        <v>Tấm thấm dầu, Mã hiệu: nanoPAD45, Vật liệu: polypropylene, Kích thước: khổ 40 cm x dài 50 cm, Dày: 5 mm, Định lượng: 750 gam, Khả năng thấm hút: ≥1.5 L/tấm, Đóng gói: 100 tấm/kiện</v>
      </c>
    </row>
    <row r="260" spans="1:3" x14ac:dyDescent="0.25">
      <c r="A260">
        <v>258</v>
      </c>
      <c r="B260" t="str">
        <f>'hsmt v2'!C259</f>
        <v xml:space="preserve">Bộ truyền động/Pneummatic Actuator, Model: DA190
</v>
      </c>
      <c r="C260" t="str">
        <f>'hsmt v2'!D259</f>
        <v>Bộ truyền động/Pneummatic Actuator:
-        Manufacture: ASBG
-        Model: DA190
-        Air pressure range (bar): 3 - 8 bar</v>
      </c>
    </row>
    <row r="261" spans="1:3" x14ac:dyDescent="0.25">
      <c r="A261">
        <v>259</v>
      </c>
      <c r="B261" t="str">
        <f>'hsmt v2'!C260</f>
        <v>Van điện từ/ Solenoid valve</v>
      </c>
      <c r="C261" t="str">
        <f>'hsmt v2'!D260</f>
        <v xml:space="preserve">   Van điện từ/ Solenoid valve:
- Model: PHS520D-02
- Fluid: Non-lubricated / Lubricated Air
- Port size: PT 1/4"
- Temperature range: 5 ~ 60oC
- Pressure range: 1.0 ~ 9.0 kgf/ cm2
- Response time (ms): 20 or less
- Voltage: 24VDC
- Allowable voltage fluctuation: +- 10%
- Power consumption: 2.6W
- Indicator light: LED
- Manufacturer: Parker</v>
      </c>
    </row>
    <row r="262" spans="1:3" x14ac:dyDescent="0.25">
      <c r="A262">
        <v>260</v>
      </c>
      <c r="B262" t="str">
        <f>'hsmt v2'!C261</f>
        <v xml:space="preserve">Bộ truyền động/Pneummatic Actuator, Model: DA92
</v>
      </c>
      <c r="C262" t="str">
        <f>'hsmt v2'!D261</f>
        <v>Bộ truyền động/Pneummatic Actuator:
-        Manufacture: ASBG
-        Model: DA92
-        Air pressure range (bar): 3 - 8 bar</v>
      </c>
    </row>
    <row r="263" spans="1:3" x14ac:dyDescent="0.25">
      <c r="A263">
        <v>261</v>
      </c>
      <c r="B263" t="str">
        <f>'hsmt v2'!C262</f>
        <v>Bạc đạn</v>
      </c>
      <c r="C263" t="str">
        <f>'hsmt v2'!D262</f>
        <v>Bạc đạn SKF 6202, Loại: Đỡ chặn, Cầu, Đường kính trong (d): 15 mm, Đường kính ngoài (D): 35 mm, Độ dày (B): 11 mm, Nhà sản xuất: SKF/tương đương</v>
      </c>
    </row>
    <row r="264" spans="1:3" x14ac:dyDescent="0.25">
      <c r="A264">
        <v>262</v>
      </c>
      <c r="B264" t="str">
        <f>'hsmt v2'!C263</f>
        <v xml:space="preserve">Trục dẫn động bánh vít/ Bowl spindle, Item 33 sử dụng cho lọc nhớt ly tâm BFPT </v>
      </c>
      <c r="C264" t="str">
        <f>'hsmt v2'!D263</f>
        <v>Trục dẫn động bánh vít/ Bowl spindle, Item 33 sử dụng cho lọc nhớt ly tâm BFPT, Part no: 522988- 01, Model bộ lọc nhớt: MAB-103B-24, bản vẽ: Frame with Colecting Cover, Nhà SX: Alfa Laval/tương đương</v>
      </c>
    </row>
    <row r="265" spans="1:3" x14ac:dyDescent="0.25">
      <c r="A265">
        <v>263</v>
      </c>
      <c r="B265" t="str">
        <f>'hsmt v2'!C264</f>
        <v>Trục dẫn động vít ngang/Worm Wheel Shaft Item 1A sử dụng cho lọc nhớt ly tâm BFPT</v>
      </c>
      <c r="C265" t="str">
        <f>'hsmt v2'!D264</f>
        <v>Trục dẫn động vít ngang/Worm Wheel Shaft Item 1A sử dụng cho lọc nhớt ly tâm BFPT, Part no: 527771- 01, Model bộ lọc nhớt: MAB-103B-24, bản vẽ: Driving device horizontal, Nhà SX: Alfa Laval/tương đương</v>
      </c>
    </row>
    <row r="266" spans="1:3" x14ac:dyDescent="0.25">
      <c r="A266">
        <v>264</v>
      </c>
      <c r="B266" t="str">
        <f>'hsmt v2'!C265</f>
        <v xml:space="preserve">Trục bánh răng cánh bơm nhớt/ Impeller, Item 11 sử dụng cho lọc nhớt ly tâm BFPT 
</v>
      </c>
      <c r="C266" t="str">
        <f>'hsmt v2'!D265</f>
        <v>Trục dẫn động bánh vít/ Bowl spindle, Item 11 sử dụng cho lọc nhớt ly tâm BFPT , Part no: 545514-01, Model bộ lọc nhớt: MAB-103B-24, bản vẽ: feed and discharge pump, Nhà SX: Alfa Laval/tương đương</v>
      </c>
    </row>
    <row r="267" spans="1:3" x14ac:dyDescent="0.25">
      <c r="A267">
        <v>265</v>
      </c>
      <c r="B267" t="str">
        <f>'hsmt v2'!C266</f>
        <v>Trục bánh răng cánh bơm nhớt/ Impeller, Item 12 sử dụng cho lọc nhớt ly tâm BFPT</v>
      </c>
      <c r="C267" t="str">
        <f>'hsmt v2'!D266</f>
        <v>Trục bánh răng cánh bơm nhớt/ Impeller, Item 12 sử dụng cho lọc nhớt ly tâm BFPT, Part no: 545515-01, Model bộ lọc nhớt: MAB-103B-24, bản vẽ: feed and discharge pump, Nhà SX: Alfa Laval/tương đương</v>
      </c>
    </row>
    <row r="268" spans="1:3" x14ac:dyDescent="0.25">
      <c r="A268">
        <v>266</v>
      </c>
      <c r="B268" t="str">
        <f>'hsmt v2'!C267</f>
        <v xml:space="preserve">Trục bánh răng cánh bơm nhớt/ Impeller, Item 16 sử dụng cho lọc nhớt ly tâm BFPT
</v>
      </c>
      <c r="C268" t="str">
        <f>'hsmt v2'!D267</f>
        <v>Trục bánh răng cánh bơm nhớt/ Impeller, Item 16 sử dụng cho lọc nhớt ly tâm BFPT, Part no: 545516-01, Model bộ lọc nhớt: MAB-103B-24, bản vẽ: feed and discharge pump, Nhà SX: Alfa Laval/tương đương</v>
      </c>
    </row>
    <row r="269" spans="1:3" x14ac:dyDescent="0.25">
      <c r="A269">
        <v>267</v>
      </c>
      <c r="B269" t="str">
        <f>'hsmt v2'!C268</f>
        <v xml:space="preserve">Trục bánh răng cánh bơm nhớt/ Impeller, Item 17 sử dụng cho lọc nhớt ly tâm BFPT
</v>
      </c>
      <c r="C269" t="str">
        <f>'hsmt v2'!D268</f>
        <v>Trục bánh răng cánh bơm nhớt/ Impeller, Item 17 sử dụng cho lọc nhớt ly tâm BFPT, Part no: 545515-02, Model bộ lọc nhớt: MAB-103B-24, bản vẽ: feed and discharge pump, Nhà SX: Alfa Laval/tương đương</v>
      </c>
    </row>
    <row r="270" spans="1:3" x14ac:dyDescent="0.25">
      <c r="A270">
        <v>268</v>
      </c>
      <c r="B270" t="str">
        <f>'hsmt v2'!C269</f>
        <v>Gasket làm kín cho bơm nhớt/ Wear gasket Ø15xØ39x75x1.5mm
Item 31 sử dụng cho lọc nhớt ly tâm BFPT</v>
      </c>
      <c r="C270" t="str">
        <f>'hsmt v2'!D269</f>
        <v xml:space="preserve">Gasket làm kín cho bơm nhớt/ Wear gasket Ø15xØ39x75x1.5mm
Item 31 sử dụng cho lọc nhớt ly tâm BFPT, Part no: 535743-02
Model bộ lọc nhớt: MAB-103B-24, bản vẽ: feed and discharge pump, Nhà SX: Alfa Laval/tương đương
</v>
      </c>
    </row>
    <row r="271" spans="1:3" x14ac:dyDescent="0.25">
      <c r="A271">
        <v>269</v>
      </c>
      <c r="B271" t="str">
        <f>'hsmt v2'!C270</f>
        <v>Oring ID 77 x 4.5mm, vật liệu viton</v>
      </c>
      <c r="C271" t="str">
        <f>'hsmt v2'!D270</f>
        <v>Oring ID 77 x 4.5mm, vật liệu viton</v>
      </c>
    </row>
    <row r="272" spans="1:3" x14ac:dyDescent="0.25">
      <c r="A272">
        <v>270</v>
      </c>
      <c r="B272" t="str">
        <f>'hsmt v2'!C271</f>
        <v>Oring ID 80 x 4.5mm, vật liệu viton</v>
      </c>
      <c r="C272" t="str">
        <f>'hsmt v2'!D271</f>
        <v>Oring ID 80 x 4.5mm, vật liệu viton</v>
      </c>
    </row>
    <row r="273" spans="1:3" x14ac:dyDescent="0.25">
      <c r="A273">
        <v>271</v>
      </c>
      <c r="B273" t="str">
        <f>'hsmt v2'!C272</f>
        <v>Cáp điện 2 lõi CVV 2x2.5</v>
      </c>
      <c r="C273" t="str">
        <f>'hsmt v2'!D272</f>
        <v>Dây cáp điện CVV-2x2.25mm2 Cadivi 600V (2 lõi đồng PVC)</v>
      </c>
    </row>
    <row r="274" spans="1:3" x14ac:dyDescent="0.25">
      <c r="A274">
        <v>272</v>
      </c>
      <c r="B274" t="str">
        <f>'hsmt v2'!C273</f>
        <v>CB schneider Electric iC60N C16A 2P, Model: IC60N</v>
      </c>
      <c r="C274" t="str">
        <f>'hsmt v2'!D273</f>
        <v>CB (Circuit Breaker) Schneider Electric iC60N; Loại sản phẩm (Product or component type): MCB; Dòng sản phẩm: iC60N; Dòng định mức: C16A
Số cực: 2P</v>
      </c>
    </row>
    <row r="275" spans="1:3" x14ac:dyDescent="0.25">
      <c r="A275">
        <v>273</v>
      </c>
      <c r="B275" t="str">
        <f>'hsmt v2'!C274</f>
        <v xml:space="preserve">Tiếp điểm phụ Acti9A9 A9A26917 iSD 1C/O </v>
      </c>
      <c r="C275" t="str">
        <f>'hsmt v2'!D274</f>
        <v>Auxiliary contact (Tiếp điểm phụ); Dòng sản phẩm: Acti9 A9A
Mã sản phẩm: A9A26917
Loại: Fault contact (Tiếp điểm báo sự cố), Tên ngắn thiết bị: iSD, Cấu hình tiếp điểm: 1C/O (1 chuyển đổi – gồm 1 NO và 1 NC)</v>
      </c>
    </row>
    <row r="276" spans="1:3" x14ac:dyDescent="0.25">
      <c r="A276">
        <v>274</v>
      </c>
      <c r="B276" t="str">
        <f>'hsmt v2'!C275</f>
        <v>Bộ truyền thông (ethernet switch RUGGEDCOM RSG2100NC)</v>
      </c>
      <c r="C276" t="str">
        <f>'hsmt v2'!D275</f>
        <v>Ethernet Switch RUGGEDCOM RSG2100NC.
Order code: RSG2100NC-R-RM-HI-HI-FX11-FX11-FX11-FX11-XXXX-XXXXX-FX11-FX11-FX11-FX11-XX-, Product number: 6GK6021-0AS13-3DB0-Z A05+B05+C05+D05+E00+F00+G05+H05+J05+K05, hãng sản xuất: SIEMENS</v>
      </c>
    </row>
    <row r="277" spans="1:3" x14ac:dyDescent="0.25">
      <c r="A277">
        <v>275</v>
      </c>
      <c r="B277" t="str">
        <f>'hsmt v2'!C276</f>
        <v>Bộ nguồn PSU, mã thiết bị: QUINT-PS/1AC/24DC/20</v>
      </c>
      <c r="C277" t="str">
        <f>'hsmt v2'!D276</f>
        <v>Bộ nguồn PSU.
Mã thiết bị: QUINT-PS/1AC/24DC/20 
Input: 120-230 V AC 110-220 V DC 
Output: 24 V DC/20 A</v>
      </c>
    </row>
    <row r="278" spans="1:3" x14ac:dyDescent="0.25">
      <c r="A278">
        <v>276</v>
      </c>
      <c r="B278" t="str">
        <f>'hsmt v2'!C277</f>
        <v>Công tắc dạng phao / Float switch Model: UQK-02</v>
      </c>
      <c r="C278" t="str">
        <f>'hsmt v2'!D277</f>
        <v>Mã hiệu: UQK-02
Khoảng tác động: 25-550 mm
Công suất tiếp điểm: 220 VAC 1A/3A
Kết nối điện: M20 x 1.5
Kết nối: chiều ngang (horizontal)</v>
      </c>
    </row>
    <row r="279" spans="1:3" x14ac:dyDescent="0.25">
      <c r="A279">
        <v>277</v>
      </c>
      <c r="B279" t="str">
        <f>'hsmt v2'!C278</f>
        <v>Công tắc áp suất 0184-457031-SS</v>
      </c>
      <c r="C279" t="str">
        <f>'hsmt v2'!D278</f>
        <v>Mã hiệu: 0184-457031-SS
Kết nối: G ¼” BSP
Dải đo: 5 bar
Tiếp điểm: tối đa 250VAC/4A
Nhà sản xuất: SUCO</v>
      </c>
    </row>
    <row r="280" spans="1:3" x14ac:dyDescent="0.25">
      <c r="A280">
        <v>278</v>
      </c>
      <c r="B280" t="str">
        <f>'hsmt v2'!C279</f>
        <v>Công tắc báo rách băng tải (Conveyor belt tear detector), Mã hiệu: SAFE-T-RIP, Mã đặt hàng: E-STR-P-2-RH, bộ đầu nối cáp (socket kit) đi kèm: E-STR-SOCH</v>
      </c>
      <c r="C280" t="str">
        <f>'hsmt v2'!D279</f>
        <v>Công tắc báo rách băng tải (Conveyor belt tear detector), Mã hiệu: SAFE-T-RIP
Điện áp: 220VAC/ 60VDC
Mã đặt hàng: E-STR-P-2-RH
Bộ đầu nối cáp (socket kit) đi kèm: E-STR-SOCH</v>
      </c>
    </row>
    <row r="281" spans="1:3" x14ac:dyDescent="0.25">
      <c r="A281">
        <v>279</v>
      </c>
      <c r="B281" t="str">
        <f>'hsmt v2'!C280</f>
        <v>Công tắc hành trình</v>
      </c>
      <c r="C281" t="str">
        <f>'hsmt v2'!D280</f>
        <v>Công tắc hành trình 
Model: XCK-J10559
Loại tiếp điểm:  1NO + 1NC
Dòng điện: 3A 
Điện áp: 240VAC
Nhãn hiệu: Telemecanique
- HSX: Schneider Electric (Telemecanique)</v>
      </c>
    </row>
    <row r="282" spans="1:3" x14ac:dyDescent="0.25">
      <c r="A282">
        <v>280</v>
      </c>
      <c r="B282" t="str">
        <f>'hsmt v2'!C281</f>
        <v>Công tắc hành trình</v>
      </c>
      <c r="C282" t="str">
        <f>'hsmt v2'!D281</f>
        <v>Công tắc hành trình 
Model: XCK-J.C (ZCKE09C / ZCKY71C / ZCKJ1H29C)
Loại tiếp điểm:  1NO + 1NC
Dòng điện: 3A 
Điện áp: 240VAC
Nhãn hiệu: Telemecanique
- HSX: Schneider Electric (Telemecanique)</v>
      </c>
    </row>
    <row r="283" spans="1:3" x14ac:dyDescent="0.25">
      <c r="A283">
        <v>281</v>
      </c>
      <c r="B283" t="str">
        <f>'hsmt v2'!C282</f>
        <v>Bộ chuyển đổi tín hiệu đo áp suất (Pressure Transmitter)</v>
      </c>
      <c r="C283" t="str">
        <f>'hsmt v2'!D282</f>
        <v>Bộ chuyển đổi tín hiệu đo áp suất (Pressure Transmitter )
+ Model Pressure Transmitter: 2051TG2A2B21AS1B4M5D4T1Q4
+ Max W.P: 150 psi/10.3 bar 
+ Calibration: 0 to 5 bar 
+ Supply: 10.5 - 42.4 VDC 
+ Output Hart: 4-20 mA
+ HSX: Rosemount 
(Bao gồm Diaphragm Seal: 
+ Model Diaphragm Seal: 1199WDF64AFFWG1DVV1D4E
+ Seal fill fluid: Silicone 200
+ Size : 2’’ ANSI 150#
+ Material: 316SS
NSX: Rosemount)</v>
      </c>
    </row>
    <row r="284" spans="1:3" x14ac:dyDescent="0.25">
      <c r="A284">
        <v>282</v>
      </c>
      <c r="B284" t="str">
        <f>'hsmt v2'!C283</f>
        <v>Hệ thống nhận, truyền và quản lý dữ liệu (datalogger)</v>
      </c>
      <c r="C284" t="str">
        <f>'hsmt v2'!D283</f>
        <v>- Tương thích phần mềm Envisoft.
- Tín hiệu đầu ra của hệ thống là dạng số (didital).
- Bảo đảm lưu giữ liên tục ít nhất là 60 ngày dữ liệu gần nhất. Các dữ liệu lưu giữ tối thiểu gồm: thông số đo, kết quả đo, đơn vị đo, thời gian đo, trạng thái của thiết bị đo (đang đo, hiệu chuẩn và báo lỗi thiết bị).
- Bảo đảm hiển thị các thông tin gồm: thông số đo, kết quả đo, đơn vị đo (theo đơn vị được quy định trong Quy chuẩn kỹ thuật quốc gia tương ứng để so sánh), thời gian đo, trạng thái của thiết bị đo và trích xuất dữ liệu tại hệ thống nhận, truyền và quản lý dữ liệu;
- Dữ liệu được định dạng theo dạng tệp *.txt.
- Nội dung tệp dữ liệu gồm năm thông tin chính: Thông số đo, kết quả đo, đơn vị đo, thời gian đo, trạng thái của thiết bị đo.
Trạng thái của thiết bị đo bao gồm 3 trạng thái (đang đo; hiệu chuẩn; lỗi thiết bị).
- Truyền dữ liệu theo phương thức FTP hoặc FTPs hoặc sFTP tới địa chỉ máy chủ bằng tài khoản và địa chỉ do Sở NNMT cung cấp; đường truyền internet tối thiểu ở mức 30MB/s.
- Dữ liệu phải được truyền theo thời gian thực chậm nhất sau 05 phút khi kết quả quan trắc được hệ thống trả ra, mỗi lần 01 tệp dữ liệu và các tệp này được lưu giữ vào các thư mục.
- Đảm bảo đồng bộ thời gian thực theo chuẩn quốc tế múi giờ Việt Nam (GMT+7)
- Trường hợp việc truyền dữ liệu bị gián đoạn, ngay sau khi phục hồi, hệ thống phải tự động thực hiện truyền các dữ liệu của khoảng thời gian bị gián đoạn.
- Cho phép nhận tín hiệu điều khiển việc lấy mẫu tự động từ (nếu có) và lấy dữ liệu khi có yêu cầu.
- Loại màn hình:
+ LCD đơn sắc trở lên.
+ Kích thước: 5 inch hoặc lớn hơn.
- Số lượng đầu vào số (DI) cách ly: 8 đầu vào.
- Số lượng đầu ra số (DO) cách ly: 6 đầu ra.
- Số lượng đầu vào analog 4-20mA (AI) cách ly: 12.
- Số lượng cổng Modbus RS485 cách ly: ≥1.
- Số lượng khe thẻ nhớ SD (bao gồm thẻ nhớ kèm theo): 1.
- Số lượng cổng RJ45 phục vụ giao tiếp mạng Ethernet/ Modbus TCP/IP: 1 cổng.
- Điện áp đầu vào: nguồn DC.</v>
      </c>
    </row>
    <row r="285" spans="1:3" x14ac:dyDescent="0.25">
      <c r="A285">
        <v>283</v>
      </c>
      <c r="B285" t="str">
        <f>'hsmt v2'!C284</f>
        <v>Bộ nguồn AC/DC</v>
      </c>
      <c r="C285" t="str">
        <f>'hsmt v2'!D284</f>
        <v>- Điện áp vào (Input): 100 – 240V AC (hoặc 90 – 350V DC).
- Tần số: 50/60 Hz.
- Điện áp ra (Output): 24V DC.
- Công suất: ≥ 60W.
- Lắp đặt: thanh ray DIN tiêu chuẩn, kết nối đầu vít.
- Chức năng bảo vệ: quá tải, quá áp, ngắn mạch.</v>
      </c>
    </row>
    <row r="286" spans="1:3" x14ac:dyDescent="0.25">
      <c r="A286">
        <v>284</v>
      </c>
      <c r="B286" t="str">
        <f>'hsmt v2'!C285</f>
        <v>Khớp nối bảo vệ quá tải ly hợp dạng bi (Overload Clutch Ball Detent Torque Limiter Coupling), SC-07H</v>
      </c>
      <c r="C286" t="str">
        <f>'hsmt v2'!D285</f>
        <v>- Model: SC-07H 
- Loại: Ly hợp kết nối kiểu bi
- Đường kính trục động cơ (d1): 95mm 
- Đường kính trục đầu vào hộp giảm tốc (d2): 70mm 
- Moment động cơ: 840,3 Nm 
- Tỷ số truyền hộp giảm tốc: 213
- Khoảng cách giữa hộp giảm tốc và động cơ: 280mm
- NSX: Ringspann/ tương đương</v>
      </c>
    </row>
    <row r="287" spans="1:3" x14ac:dyDescent="0.25">
      <c r="A287">
        <v>285</v>
      </c>
      <c r="B287" t="str">
        <f>'hsmt v2'!C286</f>
        <v xml:space="preserve">Bộ điều khiển định vị/Positioner
</v>
      </c>
      <c r="C287" t="str">
        <f>'hsmt v2'!D286</f>
        <v>Bộ điều khiển định vị/ Positioner:
- Model: 6DR5120-0EG00-0AA0
- Input Signal: 4-20 mADC
- Transmitter: Yes
- Electrical Connection: 3/4" PF
- Maker: SIEMENS</v>
      </c>
    </row>
    <row r="288" spans="1:3" x14ac:dyDescent="0.25">
      <c r="A288">
        <v>286</v>
      </c>
      <c r="B288" t="str">
        <f>'hsmt v2'!C287</f>
        <v xml:space="preserve">Bộ điều khiển định vị/Positioner
</v>
      </c>
      <c r="C288" t="str">
        <f>'hsmt v2'!D287</f>
        <v xml:space="preserve">Bộ điều khiển định vị/Positioner 
- Model: 6DR5110-0EG00-0AA0
- Input Signal: 4-20 mADC
- Transmitter: Yes
- Electrical Connection: 3/4" PF
- Maker: SIEMENS
</v>
      </c>
    </row>
    <row r="289" spans="1:3" x14ac:dyDescent="0.25">
      <c r="A289">
        <v>287</v>
      </c>
      <c r="B289" t="str">
        <f>'hsmt v2'!C288</f>
        <v>Van điều áp/ Tescom Pressure Control Valve</v>
      </c>
      <c r="C289" t="str">
        <f>'hsmt v2'!D288</f>
        <v>Van điều áp/ Tescom Pressure Control Valve; Model: 44-3214J281; Max inlet pressure: 3000 psi; Max outlet pressure: 200 psi. NSX: Tescom/ tương đương</v>
      </c>
    </row>
    <row r="290" spans="1:3" x14ac:dyDescent="0.25">
      <c r="A290">
        <v>288</v>
      </c>
      <c r="B290" t="str">
        <f>'hsmt v2'!C289</f>
        <v>Điện cực hy sinh (anode) bên trong bộ lọc tự làm sạch Ø80xØ13xL490mm</v>
      </c>
      <c r="C290" t="str">
        <f>'hsmt v2'!D289</f>
        <v>Điện cực hy sinh (anode) bên trong bộ lọc tự làm sạch; kích thước Ø80xØ13xL490mm; vật liệu: Nhôm</v>
      </c>
    </row>
    <row r="291" spans="1:3" x14ac:dyDescent="0.25">
      <c r="A291">
        <v>289</v>
      </c>
      <c r="B291" t="str">
        <f>'hsmt v2'!C290</f>
        <v>Repair kit (full soft part) (Sử dụng cho Van PCV hơi tái sấy lạnh cho Bình khử khí, Serial no.20045,20046)</v>
      </c>
      <c r="C291" t="str">
        <f>'hsmt v2'!D290</f>
        <v>Bộ phụ tùng làm kín/ Repair Kit (full soft part) sử dụng cho van PCV hơi tái sấy lạnh cho Bình khử khí ( bao gồm : seal pos 12, bonnet gasket pos 14, case gasket pos 15, seat gasket pos 16, packing pos 17) , Valve code : 400-500-600-A116A-CS2-A36 (Model :BV500 class 600 ,body size 16'', serial NO: 20045, 20046) NSX: WEIR /hoặc tương đương</v>
      </c>
    </row>
    <row r="292" spans="1:3" x14ac:dyDescent="0.25">
      <c r="A292">
        <v>290</v>
      </c>
      <c r="B292" t="str">
        <f>'hsmt v2'!C291</f>
        <v>Que hàn TIG inox KTS-630 (ER630), 2.4mm</v>
      </c>
      <c r="C292" t="str">
        <f>'hsmt v2'!D291</f>
        <v>Que hàn TIG Inox KST-630 2.4mm (ER630), NSX:Kuangtai/tương đương</v>
      </c>
    </row>
    <row r="293" spans="1:3" x14ac:dyDescent="0.25">
      <c r="A293">
        <v>291</v>
      </c>
      <c r="B293" t="str">
        <f>'hsmt v2'!C292</f>
        <v>Nút van/Plug (pos 09) sử dụng cho van PCV hơi tự dung cấp hơi BKK có serial no: 20045, 20046</v>
      </c>
      <c r="C293" t="str">
        <f>'hsmt v2'!D292</f>
        <v>Nút van/Plug (pos 09) sử dụng cho van PCV hơi tự dung cấp hơi BKK, vật liệu: A182-F6A, model BV500, body size 16”, class 600#, Serial no: 20045,20046; NSX: WEIR/tương đương</v>
      </c>
    </row>
    <row r="294" spans="1:3" x14ac:dyDescent="0.25">
      <c r="A294">
        <v>292</v>
      </c>
      <c r="B294" t="str">
        <f>'hsmt v2'!C293</f>
        <v>Trục ty van/Stem (pos 10) sử dụng cho van PCV hơi tự dung cấp hơi BKK có serial no: 20045, 20046</v>
      </c>
      <c r="C294" t="str">
        <f>'hsmt v2'!D293</f>
        <v>Trục ty van/Stem (pos 10) sử dụng cho van PCV hơi tự dung cấp hơi BKK, vật liệu: A564-630 ST.ST; model BV500, body size 16”, class 600#, Serial no: 20045,20046; NSX: WEIR/tương đương</v>
      </c>
    </row>
    <row r="295" spans="1:3" x14ac:dyDescent="0.25">
      <c r="A295">
        <v>293</v>
      </c>
      <c r="B295" t="str">
        <f>'hsmt v2'!C294</f>
        <v>Chốt van/Plus Stem Pin (pos 11) sử dụng cho van PCV hơi tự dung cấp hơi BKK có serial no: 20045, 20046</v>
      </c>
      <c r="C295" t="str">
        <f>'hsmt v2'!D294</f>
        <v>Chốt van/Plus Stem Pin (pos 11) sử dụng cho van PCV hơi tự dung cấp hơi BKK, vật liệu: A276-316, model BV500, body size 16”, class 600#, Serial no: 20045,20046; NSX: WEIR/tương đương</v>
      </c>
    </row>
    <row r="296" spans="1:3" x14ac:dyDescent="0.25">
      <c r="A296">
        <v>294</v>
      </c>
      <c r="B296" t="str">
        <f>'hsmt v2'!C295</f>
        <v xml:space="preserve">Van an toàn khoang nước BGN #7 </v>
      </c>
      <c r="C296" t="str">
        <f>'hsmt v2'!D295</f>
        <v xml:space="preserve">Van an toàn khoang nước BGN #7/Pressure Relief valve; body material: SA216-WCB; Inlet: ¾” ASME Class 6000 SW; Outlet: 1” ASME Class 3000 SW; Set pressure 34.5 Mpa, Capacity 39843 kg/hr; NSX: SVC/tương đương </v>
      </c>
    </row>
    <row r="297" spans="1:3" x14ac:dyDescent="0.25">
      <c r="A297">
        <v>295</v>
      </c>
      <c r="B297" t="str">
        <f>'hsmt v2'!C296</f>
        <v>Màng van an toàn hơi thoát BFPT/Template</v>
      </c>
      <c r="C297" t="str">
        <f>'hsmt v2'!D296</f>
        <v>Màng van an toàn hơi thoát BFPT/Template; vật liệu: Nhôm; Code: WT5775; p/n: 3-2723-6690-01; KT (mm): OD970 x PCD 914x0.6mm, n-h: 24x</v>
      </c>
    </row>
    <row r="298" spans="1:3" x14ac:dyDescent="0.25">
      <c r="A298">
        <v>296</v>
      </c>
      <c r="B298" t="str">
        <f>'hsmt v2'!C297</f>
        <v>Dây cáp đồng trần thoát sét 150mm2</v>
      </c>
      <c r="C298" t="str">
        <f>'hsmt v2'!D297</f>
        <v>Dây cáp đồng trần thoát sét 150mm2, 
Loại C 150 Tiết diện: 150 mm2 Hãng Cadivi</v>
      </c>
    </row>
    <row r="299" spans="1:3" x14ac:dyDescent="0.25">
      <c r="A299">
        <v>297</v>
      </c>
      <c r="B299" t="str">
        <f>'hsmt v2'!C298</f>
        <v>Kẹp kết nối chữ C cho dây tiết diện 150mm2</v>
      </c>
      <c r="C299" t="str">
        <f>'hsmt v2'!D298</f>
        <v>Kẹp kết nối chữ C cho dây tiết diện 150mm2, chất liệu đồng</v>
      </c>
    </row>
    <row r="300" spans="1:3" x14ac:dyDescent="0.25">
      <c r="A300">
        <v>298</v>
      </c>
      <c r="B300" t="str">
        <f>'hsmt v2'!C299</f>
        <v>Kẹp giữ cáp đồng lắp nẹp lên tường có vít cho dây thoát sét 150mm2</v>
      </c>
      <c r="C300" t="str">
        <f>'hsmt v2'!D299</f>
        <v xml:space="preserve">Kẹp giữ cáp đồng lắp nẹp lên tường có vít cho dây thoát sét 150mm2, kích thước 16mm, chất liệu đồng
</v>
      </c>
    </row>
    <row r="301" spans="1:3" x14ac:dyDescent="0.25">
      <c r="A301">
        <v>299</v>
      </c>
      <c r="B301" t="str">
        <f>'hsmt v2'!C300</f>
        <v>Dây tiếp địa vàng xanh CV1xM95</v>
      </c>
      <c r="C301" t="str">
        <f>'hsmt v2'!D300</f>
        <v>Dây tiếp địa vàng xanh CV1xM95, Cu/FRLS-PVC 1Cx95sqmm - 0.6/1kV</v>
      </c>
    </row>
    <row r="302" spans="1:3" x14ac:dyDescent="0.25">
      <c r="A302">
        <v>300</v>
      </c>
      <c r="B302" t="str">
        <f>'hsmt v2'!C301</f>
        <v>Kẹp kết nối chữ C cho dây tiết diện 95mm2</v>
      </c>
      <c r="C302" t="str">
        <f>'hsmt v2'!D301</f>
        <v>Kẹp kết nối chữ C cho dây tiết diện 95mm2, chất liệu đồng</v>
      </c>
    </row>
    <row r="303" spans="1:3" x14ac:dyDescent="0.25">
      <c r="A303">
        <v>301</v>
      </c>
      <c r="B303" t="str">
        <f>'hsmt v2'!C302</f>
        <v>Đầu cos đồng trần cho dây tiết diện 95mm2</v>
      </c>
      <c r="C303" t="str">
        <f>'hsmt v2'!D302</f>
        <v>Đầu cos đồng trần cho dây tiết diện 95mm2
, lỗ vít 10.5mm, chiều dài 54mm</v>
      </c>
    </row>
    <row r="304" spans="1:3" x14ac:dyDescent="0.25">
      <c r="A304">
        <v>302</v>
      </c>
      <c r="B304" t="str">
        <f>'hsmt v2'!C303</f>
        <v>Dây Tiếp Địa Vàng Xanh CV1xM240</v>
      </c>
      <c r="C304" t="str">
        <f>'hsmt v2'!D303</f>
        <v>Dây Tiếp Địa Vàng Xanh CV1xM240, Cu/FRLS-PVC 1Cx240sqmm - 0.6/1kV</v>
      </c>
    </row>
    <row r="305" spans="1:3" x14ac:dyDescent="0.25">
      <c r="A305">
        <v>303</v>
      </c>
      <c r="B305" t="str">
        <f>'hsmt v2'!C304</f>
        <v>Kẹp kết nối chữ C cho dây tiết diện 240mm2</v>
      </c>
      <c r="C305" t="str">
        <f>'hsmt v2'!D304</f>
        <v>Kẹp kết nối chữ C cho dây tiết diện 240mm2, chất liệu đồng</v>
      </c>
    </row>
    <row r="306" spans="1:3" x14ac:dyDescent="0.25">
      <c r="A306">
        <v>304</v>
      </c>
      <c r="B306" t="str">
        <f>'hsmt v2'!C305</f>
        <v>Lõi lọc của bộ lọc tự làm sạch nước hở /filter element &amp; seal, part no 1349860</v>
      </c>
      <c r="C306" t="str">
        <f>'hsmt v2'!D305</f>
        <v>Lõi lọc của bộ lọc tự làm sạch nước hở /filter element &amp; seal, part no 1349860, (sử dụng cho lọc nước hở kiểu: RF3-6-EUY-NG-N-6-3-2/KS2000-6-2409379, Serial No: CF47737)
Kiểu lõi lọc: Conical wedge wire; Vật liệu lõi lọc: 1.4435/1.4404 (316L)/Stainless steel; Kích thước lõi lọc: 2000 μm; Nhà sản xuất: HYDAC/tương đương</v>
      </c>
    </row>
    <row r="307" spans="1:3" x14ac:dyDescent="0.25">
      <c r="A307">
        <v>305</v>
      </c>
      <c r="B307" t="str">
        <f>'hsmt v2'!C306</f>
        <v>Lõi lọc của bộ lọc tự làm sạch nước hở /filter element &amp; seal, part no 1346368</v>
      </c>
      <c r="C307" t="str">
        <f>'hsmt v2'!D306</f>
        <v>Lõi lọc của bộ lọc tự làm sạch nước hở /filter element &amp; seal, part no 1346368, (sử dụng cho lọc nước hở kiểu: RF3-6-EUY-NG-N-6-3-2/KS2000-6-2409379, Serial No: CF47737 )
Kiểu lõi lọc: Conical wedge wire; Vật liệu lõi lọc: 1.4435/1.4404 (316L)/Stainless steel; Kích thước lõi lọc: 2000 μm; Nhà sản xuất: HYDAC/tương đương</v>
      </c>
    </row>
    <row r="308" spans="1:3" x14ac:dyDescent="0.25">
      <c r="A308">
        <v>306</v>
      </c>
      <c r="B308" t="str">
        <f>'hsmt v2'!C307</f>
        <v>Gói dịch vụ</v>
      </c>
      <c r="C308" t="str">
        <f>'hsmt v2'!D307</f>
        <v>Gói dịch vụ đính kèm trong Tờ trình 849/KTAT ngày 01/03/2026 v/v phương án tái lập hệ thống nhận, truyền và quản lý dữ liệu quan trắc cho hệ thống quan trắc tự động, liên tục Nhà máy Nhiệt điện Vĩnh Tân 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1895-1D33-4633-B363-09550B4611A0}">
  <sheetPr filterMode="1"/>
  <dimension ref="A1:H182"/>
  <sheetViews>
    <sheetView zoomScale="85" zoomScaleNormal="85" workbookViewId="0">
      <pane ySplit="4" topLeftCell="A5" activePane="bottomLeft" state="frozen"/>
      <selection activeCell="B1" sqref="B1"/>
      <selection pane="bottomLeft" activeCell="C18" sqref="C18"/>
    </sheetView>
  </sheetViews>
  <sheetFormatPr defaultRowHeight="15" x14ac:dyDescent="0.25"/>
  <cols>
    <col min="2" max="2" width="47.5703125" customWidth="1"/>
    <col min="3" max="3" width="50.7109375" customWidth="1"/>
    <col min="4" max="4" width="17.7109375" bestFit="1" customWidth="1"/>
    <col min="5" max="5" width="19.42578125" customWidth="1"/>
    <col min="6" max="6" width="9" customWidth="1"/>
    <col min="7" max="7" width="30.28515625" customWidth="1"/>
  </cols>
  <sheetData>
    <row r="1" spans="1:8" x14ac:dyDescent="0.25">
      <c r="B1" s="227" t="s">
        <v>1766</v>
      </c>
    </row>
    <row r="2" spans="1:8" x14ac:dyDescent="0.25">
      <c r="E2" s="225">
        <f>SUM(D:D)</f>
        <v>2208333598.96</v>
      </c>
      <c r="F2" s="230">
        <f>E2/'hsmt v2'!M316</f>
        <v>2.9736638961943253E-2</v>
      </c>
    </row>
    <row r="3" spans="1:8" s="228" customFormat="1" x14ac:dyDescent="0.25">
      <c r="A3" s="228" t="s">
        <v>0</v>
      </c>
      <c r="B3" s="228" t="str">
        <f>'hsmt v2'!$C$1</f>
        <v>Tên vật tư mới</v>
      </c>
      <c r="C3" s="228" t="s">
        <v>1756</v>
      </c>
      <c r="D3" s="228" t="str">
        <f>'hsmt v2'!$M$1</f>
        <v>Thành tiền sau thuế</v>
      </c>
      <c r="E3" s="228" t="s">
        <v>1759</v>
      </c>
      <c r="F3" s="228" t="s">
        <v>1760</v>
      </c>
      <c r="G3" s="228" t="s">
        <v>1757</v>
      </c>
      <c r="H3" s="228" t="s">
        <v>1763</v>
      </c>
    </row>
    <row r="4" spans="1:8" hidden="1" x14ac:dyDescent="0.25">
      <c r="A4">
        <v>179</v>
      </c>
      <c r="B4" t="str">
        <f>'hsmt v2'!C307</f>
        <v>Gói dịch vụ</v>
      </c>
      <c r="C4" t="str">
        <f>'hsmt v2'!$D$307</f>
        <v>Gói dịch vụ đính kèm trong Tờ trình 849/KTAT ngày 01/03/2026 v/v phương án tái lập hệ thống nhận, truyền và quản lý dữ liệu quan trắc cho hệ thống quan trắc tự động, liên tục Nhà máy Nhiệt điện Vĩnh Tân 4</v>
      </c>
      <c r="D4" s="225">
        <f>'hsmt v2'!$M$307</f>
        <v>167400000</v>
      </c>
      <c r="E4">
        <f>'hsmt v2'!Y307</f>
        <v>0</v>
      </c>
      <c r="F4" t="s">
        <v>1762</v>
      </c>
      <c r="G4" t="s">
        <v>1758</v>
      </c>
      <c r="H4" t="s">
        <v>1764</v>
      </c>
    </row>
    <row r="5" spans="1:8" x14ac:dyDescent="0.25">
      <c r="A5">
        <v>22</v>
      </c>
      <c r="B5" s="139" t="str">
        <f>'hsmt v2'!C31</f>
        <v>Bộ điều chỉnh khí nén, Mã: LFR-3/4-D-MAXI-A</v>
      </c>
      <c r="C5" s="139" t="str">
        <f>'hsmt v2'!D31</f>
        <v>Bộ điều áp (Regulator)
Model: LFR-3/4-D-MAXI-A
Order code: 159636; 
Type: Filter regulator with pressure gauge; Operating pressure: 2 ~ 12 bar; Grade of filtration: 40 µm; Connection: G ¾ inch
NSX : Festo</v>
      </c>
      <c r="D5" s="226">
        <f>'hsmt v2'!M31</f>
        <v>139320000</v>
      </c>
      <c r="E5" t="str">
        <f>'hsmt v2'!Y31</f>
        <v>Rotork YTC/ Hàn Quốc</v>
      </c>
      <c r="F5" t="s">
        <v>1761</v>
      </c>
      <c r="G5" t="s">
        <v>1758</v>
      </c>
      <c r="H5" t="s">
        <v>1765</v>
      </c>
    </row>
    <row r="6" spans="1:8" x14ac:dyDescent="0.25">
      <c r="A6">
        <v>10</v>
      </c>
      <c r="B6" s="139" t="str">
        <f>'hsmt v2'!C15</f>
        <v>Van điện từ/Solenoid valve, Model: 8316P064, 10-250 psi, 110-240 VAC</v>
      </c>
      <c r="C6" s="139" t="str">
        <f>'hsmt v2'!D15</f>
        <v>Van điện từ/Solenoid valve:
-        Model: 8316P064
-        Voltage: 110-240VAC 50Hz, 2W
-        Inert gas: 10-250 psi
Manufacturer: ASCO</v>
      </c>
      <c r="D6" s="226">
        <f>'hsmt v2'!M15</f>
        <v>79920000</v>
      </c>
      <c r="E6" t="str">
        <f>'hsmt v2'!Y15</f>
        <v>ASCO/ Singapore</v>
      </c>
      <c r="F6" t="s">
        <v>1761</v>
      </c>
      <c r="G6" t="s">
        <v>1758</v>
      </c>
      <c r="H6" t="s">
        <v>1765</v>
      </c>
    </row>
    <row r="7" spans="1:8" x14ac:dyDescent="0.25">
      <c r="A7">
        <v>90</v>
      </c>
      <c r="B7" s="139" t="str">
        <f>'hsmt v2'!C134</f>
        <v>Bộ chỉnh áp điều chỉnh khí nén, Model: YT-200BN210</v>
      </c>
      <c r="C7" s="139" t="str">
        <f>'hsmt v2'!D134</f>
        <v>Bộ chỉnh áp điều chỉnh khí nén (Air regulator)
Model: YT-200BN210
Air Connection: NPT 1/4
Adjust Range: 0 - 8.4 bar
Gauges: one
Max. Supply: 1.7 Mpa
Bao gồm đồng hồ
NSX : Rotork YTC</v>
      </c>
      <c r="D7" s="226">
        <f>'hsmt v2'!M134</f>
        <v>60264000.000000007</v>
      </c>
      <c r="E7" t="str">
        <f>'hsmt v2'!Y134</f>
        <v>Rotork YTC/ Hàn Quốc</v>
      </c>
      <c r="F7" t="s">
        <v>1761</v>
      </c>
      <c r="G7" t="s">
        <v>1758</v>
      </c>
      <c r="H7" t="s">
        <v>1765</v>
      </c>
    </row>
    <row r="8" spans="1:8" x14ac:dyDescent="0.25">
      <c r="A8">
        <v>77</v>
      </c>
      <c r="B8" s="139" t="str">
        <f>'hsmt v2'!C106</f>
        <v>Gasket Chesterton SWG size 12"x300#, 316L/316L/FG</v>
      </c>
      <c r="C8" s="139" t="str">
        <f>'hsmt v2'!D106</f>
        <v>Gasket Chesterton SWG size 12"x300#, 316L/316L/FG</v>
      </c>
      <c r="D8" s="226">
        <f>'hsmt v2'!M106</f>
        <v>49372200</v>
      </c>
      <c r="E8" t="str">
        <f>'hsmt v2'!Y106</f>
        <v>HTC/ Trung Quốc</v>
      </c>
      <c r="F8" t="s">
        <v>1761</v>
      </c>
      <c r="G8" t="s">
        <v>1758</v>
      </c>
      <c r="H8" t="s">
        <v>1765</v>
      </c>
    </row>
    <row r="9" spans="1:8" x14ac:dyDescent="0.25">
      <c r="A9">
        <v>60</v>
      </c>
      <c r="B9" s="139" t="str">
        <f>'hsmt v2'!C77</f>
        <v>Vòng đệm tròn làm kín (O-ring) pos 37, sử dụng cho bơm EH có Model: MKV-23ME-RFA</v>
      </c>
      <c r="C9" s="139" t="str">
        <f>'hsmt v2'!D77</f>
        <v>Vòng đệm tròn làm kín (O-ring) pos 37, part no: 363-204-043-6, sử dụng cho bơm EH, tiêu chuẩn AS568 256 Hs70
(Bơm EH có Model: MKV-23ME-RFA, Dw no: DA2301-179-0, NSX bơm: Mitsubishi)</v>
      </c>
      <c r="D9" s="226">
        <f>'hsmt v2'!M77</f>
        <v>42552000</v>
      </c>
      <c r="E9" t="str">
        <f>'hsmt v2'!Y77</f>
        <v>Mitsubishi/ Trung Quốc</v>
      </c>
      <c r="F9" t="s">
        <v>1761</v>
      </c>
      <c r="G9" t="s">
        <v>1758</v>
      </c>
      <c r="H9" t="s">
        <v>1765</v>
      </c>
    </row>
    <row r="10" spans="1:8" x14ac:dyDescent="0.25">
      <c r="A10">
        <v>82</v>
      </c>
      <c r="B10" s="139" t="str">
        <f>'hsmt v2'!C119</f>
        <v>Co 90 độ, KT: DN80, LR, BW, S-10S, Vật liệu: A815 CL WPS31803</v>
      </c>
      <c r="C10" s="139" t="str">
        <f>'hsmt v2'!D119</f>
        <v xml:space="preserve">Co ống 90D: DN80, LR, BW, S-10S. Vật liệu: A815 CL WPS31803 </v>
      </c>
      <c r="D10" s="226">
        <f>'hsmt v2'!M119</f>
        <v>42120000</v>
      </c>
      <c r="E10" t="str">
        <f>'hsmt v2'!Y119</f>
        <v>Baosteel/ Trung Quốc</v>
      </c>
      <c r="F10" t="s">
        <v>1761</v>
      </c>
      <c r="G10" t="s">
        <v>1758</v>
      </c>
      <c r="H10" t="s">
        <v>1765</v>
      </c>
    </row>
    <row r="11" spans="1:8" x14ac:dyDescent="0.25">
      <c r="A11">
        <v>97</v>
      </c>
      <c r="B11" t="str">
        <f>'hsmt v2'!C145</f>
        <v>Relay khuếch đại/ booster relay, Model: YT-320N1,  Air connection: 1/2 NPT; Pressure: max 1 MPA</v>
      </c>
      <c r="C11" t="str">
        <f>'hsmt v2'!D145</f>
        <v>Relay khuếch đại/ booster relay:
-        Model : YT-320N1
-        Air connection: 1/2 NPT
-        Max.Sup press: 1Mpa
-        Max.Sig/Out: 0.7 Mpa
-        Maker: Rotork YTC</v>
      </c>
      <c r="D11" s="225">
        <f>'hsmt v2'!M145</f>
        <v>39730998.960000001</v>
      </c>
      <c r="E11" t="str">
        <f>'hsmt v2'!Y145</f>
        <v>Rotork YTC/ Hàn Quốc</v>
      </c>
      <c r="F11" t="s">
        <v>1761</v>
      </c>
      <c r="G11" t="s">
        <v>1758</v>
      </c>
      <c r="H11" t="s">
        <v>1765</v>
      </c>
    </row>
    <row r="12" spans="1:8" x14ac:dyDescent="0.25">
      <c r="A12">
        <v>13</v>
      </c>
      <c r="B12" t="str">
        <f>'hsmt v2'!C22</f>
        <v>Nhựa tấm teflon (PTFE tấm), KT: 1000mmx1000mmx04mm</v>
      </c>
      <c r="C12" t="str">
        <f>'hsmt v2'!D22</f>
        <v>Nhựa tấm teflon (PTFE tấm), KT: 1000mmx1000mmx04mm</v>
      </c>
      <c r="D12" s="225">
        <f>'hsmt v2'!M22</f>
        <v>39683520</v>
      </c>
      <c r="E12" t="str">
        <f>'hsmt v2'!Y22</f>
        <v>YUANYU/ Trung Quốc</v>
      </c>
      <c r="F12" t="s">
        <v>1761</v>
      </c>
      <c r="G12" t="s">
        <v>1758</v>
      </c>
      <c r="H12" t="s">
        <v>1765</v>
      </c>
    </row>
    <row r="13" spans="1:8" x14ac:dyDescent="0.25">
      <c r="A13">
        <v>78</v>
      </c>
      <c r="B13" t="str">
        <f>'hsmt v2'!C110</f>
        <v>Vòng đệm làm kín/ bonnet gasket, pos 13, sử dụng cho van van xả dồn BGN 3 về 2, serial no: 24644</v>
      </c>
      <c r="C13" t="str">
        <f>'hsmt v2'!D110</f>
        <v>Vòng đệm tròn làm kín/bonnet gasket pos 13; vật liệu:GTP &amp; SS304; (sử dụng cho van xả dồn BGN 3 về 2 có model   BV 500 ; class 150# body size: 8'' ;serial No:  24664; NSX:WEIR)</v>
      </c>
      <c r="D13" s="225">
        <f>'hsmt v2'!M110</f>
        <v>34020000</v>
      </c>
      <c r="E13" t="str">
        <f>'hsmt v2'!Y110</f>
        <v>WEIR/ Hàn Quốc</v>
      </c>
      <c r="F13" t="s">
        <v>1761</v>
      </c>
      <c r="G13" t="s">
        <v>1758</v>
      </c>
      <c r="H13" t="s">
        <v>1765</v>
      </c>
    </row>
    <row r="14" spans="1:8" x14ac:dyDescent="0.25">
      <c r="A14">
        <v>79</v>
      </c>
      <c r="B14" t="str">
        <f>'hsmt v2'!C111</f>
        <v>Vòng đệm tròn làm kín/ cage gaket pos 14, sử dụng cho van xả dồn BGN 3 về 2, serial no: 24644</v>
      </c>
      <c r="C14" t="str">
        <f>'hsmt v2'!D111</f>
        <v>Vòng đệm tròn làm kín/cage gasket pos14;  vật liệu:GTP &amp; SS304; (sử dụng cho van xả dồn BGN 3 về 2 có model BV 500 ; class 150# body size: 8'' ;serial No:  24664; NSX:WEIR)</v>
      </c>
      <c r="D14" s="225">
        <f>'hsmt v2'!M111</f>
        <v>34020000</v>
      </c>
      <c r="E14" t="str">
        <f>'hsmt v2'!Y111</f>
        <v>WEIR/ Hàn Quốc</v>
      </c>
      <c r="F14" t="s">
        <v>1761</v>
      </c>
      <c r="G14" t="s">
        <v>1758</v>
      </c>
      <c r="H14" t="s">
        <v>1765</v>
      </c>
    </row>
    <row r="15" spans="1:8" x14ac:dyDescent="0.25">
      <c r="A15">
        <v>80</v>
      </c>
      <c r="B15" t="str">
        <f>'hsmt v2'!C112</f>
        <v>Vòng đệm tròn làm kín/ seat gasket pos 15, sử dụng cho van xả dồn BGN 3 về 2, serial no: 24644</v>
      </c>
      <c r="C15" t="str">
        <f>'hsmt v2'!D112</f>
        <v>Vòng đệm tròn làm kín/seat gasket pos15; vật liệu:GTP &amp; SS304; (sử dụng cho van xả dồn BGN 3 về 2 có model BV 500 ; class 150# body size: 8'' ;serial No:  24664; NSX:WEIR)</v>
      </c>
      <c r="D15" s="225">
        <f>'hsmt v2'!M112</f>
        <v>34020000</v>
      </c>
      <c r="E15" t="str">
        <f>'hsmt v2'!Y112</f>
        <v>WEIR/ Hàn Quốc</v>
      </c>
      <c r="F15" t="s">
        <v>1761</v>
      </c>
      <c r="G15" t="s">
        <v>1758</v>
      </c>
      <c r="H15" t="s">
        <v>1765</v>
      </c>
    </row>
    <row r="16" spans="1:8" x14ac:dyDescent="0.25">
      <c r="A16">
        <v>2</v>
      </c>
      <c r="B16" t="str">
        <f>'hsmt v2'!C7</f>
        <v>Quạt hút tủ điện SNUON 300x300mm</v>
      </c>
      <c r="C16" t="str">
        <f>'hsmt v2'!D7</f>
        <v>Quạt hút tủ điện SNUON 300x300mm:
Điện áp: 200V – 240V
Hãng: SNUON
Kích thước: 300x300x38mm
Tốc độ: 2800-3250rpm
Cánh quạt làm bằng nhựa Plastic cao cấp
Khung quạt làm bằng kim loại: Chắc chắn</v>
      </c>
      <c r="D16" s="225">
        <f>'hsmt v2'!M7</f>
        <v>33102000.000000004</v>
      </c>
      <c r="E16" t="str">
        <f>'hsmt v2'!Y7</f>
        <v>SNUON/ Thái Lan</v>
      </c>
      <c r="F16" t="s">
        <v>1761</v>
      </c>
      <c r="G16" t="s">
        <v>1758</v>
      </c>
      <c r="H16" t="s">
        <v>1765</v>
      </c>
    </row>
    <row r="17" spans="1:8" x14ac:dyDescent="0.25">
      <c r="A17">
        <v>139</v>
      </c>
      <c r="B17" t="str">
        <f>'hsmt v2'!C212</f>
        <v>Vòng phớt làm kín/ U seal pos 09 sử dụng cho van serial no: 24648</v>
      </c>
      <c r="C17" t="str">
        <f>'hsmt v2'!D212</f>
        <v>Vòng phớt làm kín  (U seal carbon) pos 09 (sử dụng cho van BV990 class 1500, body size 6'' NSX : WEIR; van có serial NO: 24648)</v>
      </c>
      <c r="D17" s="225">
        <f>'hsmt v2'!M212</f>
        <v>31339872.000000004</v>
      </c>
      <c r="E17" t="str">
        <f>'hsmt v2'!Y212</f>
        <v>WEIR/ Hàn Quốc</v>
      </c>
      <c r="F17" t="s">
        <v>1761</v>
      </c>
      <c r="G17" t="s">
        <v>1758</v>
      </c>
      <c r="H17" t="s">
        <v>1765</v>
      </c>
    </row>
    <row r="18" spans="1:8" x14ac:dyDescent="0.25">
      <c r="A18">
        <v>11</v>
      </c>
      <c r="B18" t="str">
        <f>'hsmt v2'!C16</f>
        <v>Van điện từ/ Solenoid valve</v>
      </c>
      <c r="C18" t="str">
        <f>'hsmt v2'!D16</f>
        <v>Van điện từ/ Solenoid valve: 
-        Model: 8316P066
-        Voltage: 110-240VAC 50Hz, 2W
-        Inert gas: 10-250 psi
Manufacturer: ASCO</v>
      </c>
      <c r="D18" s="225">
        <f>'hsmt v2'!M16</f>
        <v>30996000.000000004</v>
      </c>
      <c r="E18" t="str">
        <f>'hsmt v2'!Y16</f>
        <v>ASCO/ Singapore</v>
      </c>
      <c r="F18" t="s">
        <v>1761</v>
      </c>
      <c r="G18" t="s">
        <v>1758</v>
      </c>
      <c r="H18" t="s">
        <v>1765</v>
      </c>
    </row>
    <row r="19" spans="1:8" x14ac:dyDescent="0.25">
      <c r="A19">
        <v>156</v>
      </c>
      <c r="B19" t="str">
        <f>'hsmt v2'!C255</f>
        <v>Lõi lọc trước (Pre filter element) FR12-010P-F</v>
      </c>
      <c r="C19" t="str">
        <f>'hsmt v2'!$D$255</f>
        <v>Lõi lọc trước/ Pre filter element
FR12-010P-F
Maker: SANMI</v>
      </c>
      <c r="D19" s="225">
        <f>'hsmt v2'!$M$255</f>
        <v>30758400.000000004</v>
      </c>
      <c r="E19" t="str">
        <f>'hsmt v2'!Y255</f>
        <v>SANMI/ Đức</v>
      </c>
      <c r="F19" t="s">
        <v>1761</v>
      </c>
      <c r="G19" t="s">
        <v>1758</v>
      </c>
      <c r="H19" t="s">
        <v>1765</v>
      </c>
    </row>
    <row r="20" spans="1:8" x14ac:dyDescent="0.25">
      <c r="A20">
        <v>118</v>
      </c>
      <c r="B20" t="str">
        <f>'hsmt v2'!C172</f>
        <v>Nhựa tấm teflon (PTFE tấm), KT: 1000mmx2000mmx04mm</v>
      </c>
      <c r="C20" t="str">
        <f>'hsmt v2'!D172</f>
        <v>Nhựa tấm teflon (PTFE tấm), KT: 1000mmx2000mmx04mm</v>
      </c>
      <c r="D20" s="225">
        <f>'hsmt v2'!M172</f>
        <v>29762640.000000004</v>
      </c>
      <c r="E20" t="str">
        <f>'hsmt v2'!Y172</f>
        <v>Wenzhou/ Trung Quốc</v>
      </c>
      <c r="F20" t="s">
        <v>1761</v>
      </c>
      <c r="G20" t="s">
        <v>1758</v>
      </c>
      <c r="H20" t="s">
        <v>1765</v>
      </c>
    </row>
    <row r="21" spans="1:8" x14ac:dyDescent="0.25">
      <c r="A21">
        <v>16</v>
      </c>
      <c r="B21" t="str">
        <f>'hsmt v2'!C25</f>
        <v>Phớt chắn dầu /Oil seal, KT: 60x70x7mm</v>
      </c>
      <c r="C21" t="str">
        <f>'hsmt v2'!D25</f>
        <v xml:space="preserve">Phớt chắn dầu / Oil seal: - Kích thước: 60x70x7 - Loại: K21 - Vật liệu: NBR - Order code: K21-060/7 - Nhiệt độ hoạt động: 105 oC - Áp suất tối đa: 150 bar - Nhà sản xuất: Kastas </v>
      </c>
      <c r="D21" s="225">
        <f>'hsmt v2'!M25</f>
        <v>29160000.000000004</v>
      </c>
      <c r="E21" t="str">
        <f>'hsmt v2'!Y25</f>
        <v>Katas/ Trung Quốc</v>
      </c>
      <c r="F21" t="s">
        <v>1761</v>
      </c>
      <c r="G21" t="s">
        <v>1758</v>
      </c>
      <c r="H21" t="s">
        <v>1765</v>
      </c>
    </row>
    <row r="22" spans="1:8" x14ac:dyDescent="0.25">
      <c r="A22">
        <v>63</v>
      </c>
      <c r="B22" t="str">
        <f>'hsmt v2'!C80</f>
        <v>Bạc đạn (read beaing) pos 5, sử dụng cho bơm EH có Model: MKV-23ME-RFA</v>
      </c>
      <c r="C22" t="str">
        <f>'hsmt v2'!D80</f>
        <v>Bạc đạn (read beaing) pos 5, part no: YA3202-017-0, Dw no: DA2301-179-0, (sử dụng cho bơm EH có Model: MKV-23ME-RFA, NSX: Mitsubishi)</v>
      </c>
      <c r="D22" s="225">
        <f>'hsmt v2'!M80</f>
        <v>29160000.000000004</v>
      </c>
      <c r="E22" t="str">
        <f>'hsmt v2'!Y80</f>
        <v>Mitsubishi/ Trung Quốc</v>
      </c>
      <c r="F22" t="s">
        <v>1761</v>
      </c>
      <c r="G22" t="s">
        <v>1758</v>
      </c>
      <c r="H22" t="s">
        <v>1765</v>
      </c>
    </row>
    <row r="23" spans="1:8" x14ac:dyDescent="0.25">
      <c r="A23">
        <v>17</v>
      </c>
      <c r="B23" t="str">
        <f>'hsmt v2'!C26</f>
        <v>Phớt piston /Piston seal, KT: 85x100x9mm</v>
      </c>
      <c r="C23" t="str">
        <f>'hsmt v2'!D26</f>
        <v xml:space="preserve">Phớt piston / Piston seal - Kích thước: 85x100x9 - Loại: K21 - Vật liệu: NBR - Order code: K21-085/8 - Nhiệt độ hoạt động: 105°C - Áp suất tối đa: 150 bar - Nhà sản xuất: Kastas </v>
      </c>
      <c r="D23" s="225">
        <f>'hsmt v2'!M26</f>
        <v>27000000</v>
      </c>
      <c r="E23" t="str">
        <f>'hsmt v2'!Y26</f>
        <v>Katas/ Trung Quốc</v>
      </c>
      <c r="F23" t="s">
        <v>1761</v>
      </c>
      <c r="G23" t="s">
        <v>1758</v>
      </c>
      <c r="H23" t="s">
        <v>1765</v>
      </c>
    </row>
    <row r="24" spans="1:8" x14ac:dyDescent="0.25">
      <c r="A24">
        <v>159</v>
      </c>
      <c r="B24" t="str">
        <f>'hsmt v2'!C261</f>
        <v xml:space="preserve">Bộ truyền động/Pneummatic Actuator, Model: DA92
</v>
      </c>
      <c r="C24" t="str">
        <f>'hsmt v2'!D261</f>
        <v>Bộ truyền động/Pneummatic Actuator:
-        Manufacture: ASBG
-        Model: DA92
-        Air pressure range (bar): 3 - 8 bar</v>
      </c>
      <c r="D24" s="225">
        <f>'hsmt v2'!M261</f>
        <v>27000000</v>
      </c>
      <c r="E24" t="str">
        <f>'hsmt v2'!Y261</f>
        <v>ASBG/ Đức</v>
      </c>
      <c r="F24" t="s">
        <v>1761</v>
      </c>
      <c r="G24" t="s">
        <v>1758</v>
      </c>
      <c r="H24" t="s">
        <v>1765</v>
      </c>
    </row>
    <row r="25" spans="1:8" x14ac:dyDescent="0.25">
      <c r="A25">
        <v>101</v>
      </c>
      <c r="B25" t="str">
        <f>'hsmt v2'!C150</f>
        <v>Vòng đệm tròn làm kín/seat spacer gasket pos 12, sử dụng cho van serial no: 24638</v>
      </c>
      <c r="C25" t="str">
        <f>'hsmt v2'!D150</f>
        <v>Vòng đệm tròn làm kín/Seat spacer gasket pos 12 (sử dụng cho van BV 500; class 150# body size: 4''; serial No: 24638; NSX:WEIR)</v>
      </c>
      <c r="D25" s="225">
        <f>'hsmt v2'!M150</f>
        <v>25283664</v>
      </c>
      <c r="E25" t="str">
        <f>'hsmt v2'!Y150</f>
        <v>WEIR/ Hàn Quốc</v>
      </c>
      <c r="F25" t="s">
        <v>1761</v>
      </c>
      <c r="G25" t="s">
        <v>1758</v>
      </c>
      <c r="H25" t="s">
        <v>1765</v>
      </c>
    </row>
    <row r="26" spans="1:8" x14ac:dyDescent="0.25">
      <c r="A26">
        <v>102</v>
      </c>
      <c r="B26" t="str">
        <f>'hsmt v2'!C151</f>
        <v>Vòng đệm tròn làm kín/ cage spacer gasket pos 14, sử dụng cho van serial no: 24638</v>
      </c>
      <c r="C26" t="str">
        <f>'hsmt v2'!D151</f>
        <v>Vòng đệm tròn làm kín/Cage spacer gasket pos 14 (sử dụng cho van BV 500 ; class 150# body size: 4'' ;serial No: 24638; NSX:WEIR)</v>
      </c>
      <c r="D26" s="225">
        <f>'hsmt v2'!M151</f>
        <v>25283664</v>
      </c>
      <c r="E26" t="str">
        <f>'hsmt v2'!Y151</f>
        <v>WEIR/ Hàn Quốc</v>
      </c>
      <c r="F26" t="s">
        <v>1761</v>
      </c>
      <c r="G26" t="s">
        <v>1758</v>
      </c>
      <c r="H26" t="s">
        <v>1765</v>
      </c>
    </row>
    <row r="27" spans="1:8" x14ac:dyDescent="0.25">
      <c r="A27">
        <v>140</v>
      </c>
      <c r="B27" t="str">
        <f>'hsmt v2'!C213</f>
        <v>Vòng đệm làm kín/ bonnet gasket pos 14 sử dụng cho van serial no: 24648</v>
      </c>
      <c r="C27" t="str">
        <f>'hsmt v2'!D213</f>
        <v>Vòng đệm làm kín/ bonnet gasket pos 14 (sử dụng cho van BV990 class 1500, body size 6'' NSX: WEIR; van có serial NO: 24648)</v>
      </c>
      <c r="D27" s="225">
        <f>'hsmt v2'!M213</f>
        <v>25002000</v>
      </c>
      <c r="E27" t="str">
        <f>'hsmt v2'!Y213</f>
        <v>WEIR/ Hàn Quốc</v>
      </c>
      <c r="F27" t="s">
        <v>1761</v>
      </c>
      <c r="G27" t="s">
        <v>1758</v>
      </c>
      <c r="H27" t="s">
        <v>1765</v>
      </c>
    </row>
    <row r="28" spans="1:8" x14ac:dyDescent="0.25">
      <c r="A28">
        <v>152</v>
      </c>
      <c r="B28" t="str">
        <f>'hsmt v2'!C248</f>
        <v>Bộ điều khiển/Digital controller</v>
      </c>
      <c r="C28" t="str">
        <f>'hsmt v2'!D248</f>
        <v xml:space="preserve">Bộ điều khiển/Digital controller:
- Model: DFIC-4P
- Display: 5-Digit 8.0mm (0.315 Inch) High 7-Segment L.E.D
- Power supply: 100~240VAC 50/60Hz
- Contact rate main: 5A 250V a.c
- Compatible sensor: Transmitter
- Operating Temperature: 0℃ ~ 60℃
- Power to transmitter: 24 VDC, 59mA
- Display Update Rate: 0.25 Sec
- Resolution: 8 Bit
- Dimensions: 87mm (W) , 155mm (H) , 69mm (D)
- Input signal: Analog 4~20mA
- Output: Relay 4 ea, 4~20mA
- Accuracy: ≤0.5%
- Remark: 4 respective relay
- Manufacturer: Daehan
</v>
      </c>
      <c r="D28" s="225">
        <f>'hsmt v2'!M248</f>
        <v>24516000</v>
      </c>
      <c r="E28" t="str">
        <f>'hsmt v2'!Y248</f>
        <v>Daehan/ Hàn Quốc</v>
      </c>
      <c r="F28" t="s">
        <v>1761</v>
      </c>
      <c r="G28" t="s">
        <v>1758</v>
      </c>
      <c r="H28" t="s">
        <v>1765</v>
      </c>
    </row>
    <row r="29" spans="1:8" x14ac:dyDescent="0.25">
      <c r="A29">
        <v>103</v>
      </c>
      <c r="B29" t="str">
        <f>'hsmt v2'!C152</f>
        <v>Vòng làm kín/ U seal pos 15 sử dụng cho van BV500 serial no: 24638</v>
      </c>
      <c r="C29" t="str">
        <f>'hsmt v2'!D152</f>
        <v>Vòng làm kín/U Seal pos 15 (sử dụng cho van BV 500; class 150# body size: 4'' ;serial No: 24638; NSX:WEIR)</v>
      </c>
      <c r="D29" s="225">
        <f>'hsmt v2'!M152</f>
        <v>24077088</v>
      </c>
      <c r="E29" t="str">
        <f>'hsmt v2'!Y152</f>
        <v>WEIR/ Hàn Quốc</v>
      </c>
      <c r="F29" t="s">
        <v>1761</v>
      </c>
      <c r="G29" t="s">
        <v>1758</v>
      </c>
      <c r="H29" t="s">
        <v>1765</v>
      </c>
    </row>
    <row r="30" spans="1:8" x14ac:dyDescent="0.25">
      <c r="A30">
        <v>89</v>
      </c>
      <c r="B30" t="str">
        <f>'hsmt v2'!C133</f>
        <v>Chèn làm kín/packing pos 18, sử dụng cho van tái tuần hoàn nước ngưng serial no: 24640</v>
      </c>
      <c r="C30" t="str">
        <f>'hsmt v2'!D133</f>
        <v xml:space="preserve">Chèn làm kín (packing PTFE)  pos 18 (sử dụng cho van tái tuần hoàn nước ngưng có model BV500 class 300 ,body size 8'' NSX: WEIR; serial NO: 24640) </v>
      </c>
      <c r="D30" s="225">
        <f>'hsmt v2'!M133</f>
        <v>23220000</v>
      </c>
      <c r="E30" t="str">
        <f>'hsmt v2'!Y133</f>
        <v>WEIR/ Hàn Quốc</v>
      </c>
      <c r="F30" t="s">
        <v>1761</v>
      </c>
      <c r="G30" t="s">
        <v>1758</v>
      </c>
      <c r="H30" t="s">
        <v>1765</v>
      </c>
    </row>
    <row r="31" spans="1:8" x14ac:dyDescent="0.25">
      <c r="A31">
        <v>142</v>
      </c>
      <c r="B31" t="str">
        <f>'hsmt v2'!C215</f>
        <v>Vòng đệm làm kín/ seat gasket  pos 16 sử dụng cho van serial no: 24648</v>
      </c>
      <c r="C31" t="str">
        <f>'hsmt v2'!D215</f>
        <v>Vòng đệm làm kín/ seat gaske pos 16 (sử dụng cho van BV990 class 1500, body size 6'' NSX: WEIR; van có serial NO: 24648)</v>
      </c>
      <c r="D31" s="225">
        <f>'hsmt v2'!M215</f>
        <v>23112000</v>
      </c>
      <c r="E31" t="str">
        <f>'hsmt v2'!Y215</f>
        <v>WEIR/ Hàn Quốc</v>
      </c>
      <c r="F31" t="s">
        <v>1761</v>
      </c>
      <c r="G31" t="s">
        <v>1758</v>
      </c>
      <c r="H31" t="s">
        <v>1765</v>
      </c>
    </row>
    <row r="32" spans="1:8" x14ac:dyDescent="0.25">
      <c r="A32">
        <v>21</v>
      </c>
      <c r="B32" t="str">
        <f>'hsmt v2'!C30</f>
        <v>Bộ chỉnh áp điều chỉnh khí nén (Air regulator)</v>
      </c>
      <c r="C32" t="str">
        <f>'hsmt v2'!D30</f>
        <v>Bộ chỉnh áp điều chỉnh khí nén (Air regulator)
Model: YT-200BN221 
Air Connection: NPT 1/4
Adjust Range: 0 - 8.4 bar
Gauges: one
Max. Supply: 1.7 Mpa
Bao gồm đồng hồ
NSX: Rotork YTC</v>
      </c>
      <c r="D32" s="225">
        <f>'hsmt v2'!M30</f>
        <v>22161600</v>
      </c>
      <c r="E32" t="str">
        <f>'hsmt v2'!Y30</f>
        <v>Rotork YTC/ Hàn Quốc</v>
      </c>
      <c r="F32" t="s">
        <v>1761</v>
      </c>
      <c r="G32" t="s">
        <v>1758</v>
      </c>
      <c r="H32" t="s">
        <v>1765</v>
      </c>
    </row>
    <row r="33" spans="1:8" x14ac:dyDescent="0.25">
      <c r="A33">
        <v>12</v>
      </c>
      <c r="B33" t="str">
        <f>'hsmt v2'!C21</f>
        <v>Floating Labyrinth Seals/ chèn dầu ổ trục động cơ</v>
      </c>
      <c r="C33" t="str">
        <f>'hsmt v2'!D21</f>
        <v>Floating Labyrinth Seals/ chèn dầu ổ trục động cơ
- Dimensions: D: 200mm, d1: 220mm, d2:230mm, d3: 222mm, d4: 232mm, garter spring: ∅5x1, length: 651mm
- Material: Plyimide
- Color: Amber
NSX: RENK hoặc tương đương</v>
      </c>
      <c r="D33" s="225">
        <f>'hsmt v2'!M21</f>
        <v>21600000</v>
      </c>
      <c r="E33" t="str">
        <f>'hsmt v2'!Y21</f>
        <v>RENK/ Trung Quốc</v>
      </c>
      <c r="F33" t="s">
        <v>1761</v>
      </c>
      <c r="G33" t="s">
        <v>1758</v>
      </c>
      <c r="H33" t="s">
        <v>1765</v>
      </c>
    </row>
    <row r="34" spans="1:8" x14ac:dyDescent="0.25">
      <c r="A34">
        <v>162</v>
      </c>
      <c r="B34" t="str">
        <f>'hsmt v2'!C269</f>
        <v>Gasket làm kín cho bơm nhớt/ Wear gasket Ø15xØ39x75x1.5mm
Item 31 sử dụng cho lọc nhớt ly tâm BFPT</v>
      </c>
      <c r="C34" t="str">
        <f>'hsmt v2'!D269</f>
        <v xml:space="preserve">Gasket làm kín cho bơm nhớt/ Wear gasket Ø15xØ39x75x1.5mm
Item 31 sử dụng cho lọc nhớt ly tâm BFPT, Part no: 535743-02
Model bộ lọc nhớt: MAB-103B-24, bản vẽ: feed and discharge pump, Nhà SX: Alfa Laval/tương đương
</v>
      </c>
      <c r="D34" s="225">
        <f>'hsmt v2'!M269</f>
        <v>21600000</v>
      </c>
      <c r="E34" t="str">
        <f>'hsmt v2'!Y269</f>
        <v>Alfa Laval/ Trung Quốc</v>
      </c>
      <c r="F34" t="s">
        <v>1761</v>
      </c>
      <c r="G34" t="s">
        <v>1758</v>
      </c>
      <c r="H34" t="s">
        <v>1765</v>
      </c>
    </row>
    <row r="35" spans="1:8" x14ac:dyDescent="0.25">
      <c r="A35">
        <v>33</v>
      </c>
      <c r="B35" t="str">
        <f>'hsmt v2'!C42</f>
        <v>Cover Plate (thanh L chắn than 2 bên con lăn)
Iterm NO: 4-8</v>
      </c>
      <c r="C35" t="str">
        <f>'hsmt v2'!D42</f>
        <v>Cover Plate (thanh L chắn than 2 bên con lăn)
Iterm NO: 4-8
DWG No: 006705-01-4
Material: A36 or SS400
Specification: L90x90x7t-470L</v>
      </c>
      <c r="D35" s="225">
        <f>'hsmt v2'!M42</f>
        <v>20736000</v>
      </c>
      <c r="E35" t="str">
        <f>'hsmt v2'!Y42</f>
        <v>Loesche/ Trung Quốc</v>
      </c>
      <c r="F35" t="s">
        <v>1761</v>
      </c>
      <c r="G35" t="s">
        <v>1758</v>
      </c>
      <c r="H35" t="s">
        <v>1765</v>
      </c>
    </row>
    <row r="36" spans="1:8" x14ac:dyDescent="0.25">
      <c r="A36">
        <v>34</v>
      </c>
      <c r="B36" t="str">
        <f>'hsmt v2'!C43</f>
        <v>Cover Plate (thanh L chắn than 2 bên con lăn)
Iterm NO: 4-9</v>
      </c>
      <c r="C36" t="str">
        <f>'hsmt v2'!D43</f>
        <v>Cover Plate (thanh L chắn than 2 bên con lăn)
Iterm NO: 4-9
DWG No: 006703-01-4
Material: A36 or SS400
Specification: L90x90x7t-470L</v>
      </c>
      <c r="D36" s="225">
        <f>'hsmt v2'!M43</f>
        <v>20736000</v>
      </c>
      <c r="E36" t="str">
        <f>'hsmt v2'!Y43</f>
        <v>Loesche/ Trung Quốc</v>
      </c>
      <c r="F36" t="s">
        <v>1761</v>
      </c>
      <c r="G36" t="s">
        <v>1758</v>
      </c>
      <c r="H36" t="s">
        <v>1765</v>
      </c>
    </row>
    <row r="37" spans="1:8" hidden="1" x14ac:dyDescent="0.25">
      <c r="A37">
        <v>175</v>
      </c>
      <c r="B37" t="str">
        <f>'hsmt v2'!C298</f>
        <v>Kẹp kết nối chữ C cho dây tiết diện 150mm2</v>
      </c>
      <c r="C37" t="str">
        <f>'hsmt v2'!$D$298</f>
        <v>Kẹp kết nối chữ C cho dây tiết diện 150mm2, chất liệu đồng</v>
      </c>
      <c r="D37" s="225">
        <f>'hsmt v2'!$M$298</f>
        <v>20255400</v>
      </c>
      <c r="E37" t="str">
        <f>'hsmt v2'!Y298</f>
        <v>Việt Nam</v>
      </c>
      <c r="F37" t="s">
        <v>1762</v>
      </c>
      <c r="G37" t="s">
        <v>1758</v>
      </c>
      <c r="H37" s="229" t="s">
        <v>1768</v>
      </c>
    </row>
    <row r="38" spans="1:8" x14ac:dyDescent="0.25">
      <c r="A38">
        <v>35</v>
      </c>
      <c r="B38" t="str">
        <f>'hsmt v2'!C44</f>
        <v>Cover Plate (thanh L chắn than 2 bên con lăn)
Iterm NO: 4-10</v>
      </c>
      <c r="C38" t="str">
        <f>'hsmt v2'!D44</f>
        <v>Cover Plate (thanh L chắn than 2 bên con lăn)
Iterm NO: 4-10
DWG No: 006704-01-4
Material: A36 or SS400
Specification: L90x90x7t-432L</v>
      </c>
      <c r="D38" s="225">
        <f>'hsmt v2'!M44</f>
        <v>20088000</v>
      </c>
      <c r="E38" t="str">
        <f>'hsmt v2'!Y44</f>
        <v>Loesche/ Trung Quốc</v>
      </c>
      <c r="F38" t="s">
        <v>1761</v>
      </c>
      <c r="G38" t="s">
        <v>1758</v>
      </c>
      <c r="H38" t="s">
        <v>1765</v>
      </c>
    </row>
    <row r="39" spans="1:8" x14ac:dyDescent="0.25">
      <c r="A39">
        <v>36</v>
      </c>
      <c r="B39" t="str">
        <f>'hsmt v2'!C45</f>
        <v>Cover Plate (thanh L chắn than 2 bên con lăn)
Iterm NO: 4-11</v>
      </c>
      <c r="C39" t="str">
        <f>'hsmt v2'!D45</f>
        <v>Cover Plate (thanh L chắn than 2 bên con lăn)
Iterm NO: 4-11
DWG No: 006706-01-4
Material: A36 or SS400
Specification: L90x90x7t-432L</v>
      </c>
      <c r="D39" s="225">
        <f>'hsmt v2'!M45</f>
        <v>20088000</v>
      </c>
      <c r="E39" t="str">
        <f>'hsmt v2'!Y45</f>
        <v>Loesche/ Trung Quốc</v>
      </c>
      <c r="F39" t="s">
        <v>1761</v>
      </c>
      <c r="G39" t="s">
        <v>1758</v>
      </c>
      <c r="H39" t="s">
        <v>1765</v>
      </c>
    </row>
    <row r="40" spans="1:8" x14ac:dyDescent="0.25">
      <c r="A40">
        <v>14</v>
      </c>
      <c r="B40" t="str">
        <f>'hsmt v2'!C23</f>
        <v>Thép tấm hardox 500, KT: 1000mmx3000mmx6mm</v>
      </c>
      <c r="C40" t="str">
        <f>'hsmt v2'!D23</f>
        <v>Thép tấm hardox 500, KT: 1000mmx3000mmx6mm</v>
      </c>
      <c r="D40" s="225">
        <f>'hsmt v2'!M23</f>
        <v>19980000</v>
      </c>
      <c r="E40" t="str">
        <f>'hsmt v2'!Y23</f>
        <v>Baosteel/ Trung Quốc</v>
      </c>
      <c r="F40" t="s">
        <v>1761</v>
      </c>
      <c r="G40" t="s">
        <v>1758</v>
      </c>
      <c r="H40" t="s">
        <v>1765</v>
      </c>
    </row>
    <row r="41" spans="1:8" x14ac:dyDescent="0.25">
      <c r="A41">
        <v>72</v>
      </c>
      <c r="B41" t="str">
        <f>'hsmt v2'!C97</f>
        <v>Vòng đệm tròn làm kín/Oring first (nbr) pos 332, sử dụng cho Bơm nước ngưng</v>
      </c>
      <c r="C41" t="str">
        <f>'hsmt v2'!D97</f>
        <v xml:space="preserve">Vòng đệm tròn làm kín /o ring first (nbr )(pos 332)  sử dụng cho bơm nước ngưng có Model VCP350/7S , Drawing no: VT4-YK09-P1LCB-120001
NSX: Hyosung </v>
      </c>
      <c r="D41" s="225">
        <f>'hsmt v2'!M97</f>
        <v>19872000</v>
      </c>
      <c r="E41" t="str">
        <f>'hsmt v2'!Y97</f>
        <v>Hyosung/ Hàn Quốc</v>
      </c>
      <c r="F41" t="s">
        <v>1761</v>
      </c>
      <c r="G41" t="s">
        <v>1758</v>
      </c>
      <c r="H41" t="s">
        <v>1765</v>
      </c>
    </row>
    <row r="42" spans="1:8" x14ac:dyDescent="0.25">
      <c r="A42">
        <v>62</v>
      </c>
      <c r="B42" t="str">
        <f>'hsmt v2'!C79</f>
        <v>Bạc đạn (roller bearing) pos 2, sử dụng cho bơm EH có Model: MKV-23ME-RFA</v>
      </c>
      <c r="C42" t="str">
        <f>'hsmt v2'!D79</f>
        <v>Bạc đạn (roller bearing) pos 2, part no: YA3206-050-0, Dw no: DA2301-179-0, (sử dụng cho bơm EH có Model: MKV-23ME-RFA, NSX: Mitsubishi)</v>
      </c>
      <c r="D42" s="225">
        <f>'hsmt v2'!M79</f>
        <v>19224000</v>
      </c>
      <c r="E42" t="str">
        <f>'hsmt v2'!Y79</f>
        <v>Mitsubishi/ Trung Quốc</v>
      </c>
      <c r="F42" t="s">
        <v>1761</v>
      </c>
      <c r="G42" t="s">
        <v>1758</v>
      </c>
      <c r="H42" t="s">
        <v>1765</v>
      </c>
    </row>
    <row r="43" spans="1:8" x14ac:dyDescent="0.25">
      <c r="A43">
        <v>119</v>
      </c>
      <c r="B43" t="str">
        <f>'hsmt v2'!C174</f>
        <v>Chèn Gasket Tombo 1995, KT: 1270mmx1270mmx3mm</v>
      </c>
      <c r="C43" t="str">
        <f>'hsmt v2'!D174</f>
        <v>Tấm gasket Tombo T 1995, kích thước: 1270x1270x3mm</v>
      </c>
      <c r="D43" s="225">
        <f>'hsmt v2'!M174</f>
        <v>18066240</v>
      </c>
      <c r="E43" t="str">
        <f>'hsmt v2'!Y174</f>
        <v>NICHIAS/ Nhật Bản</v>
      </c>
      <c r="F43" t="s">
        <v>1761</v>
      </c>
      <c r="G43" t="s">
        <v>1758</v>
      </c>
      <c r="H43" t="s">
        <v>1765</v>
      </c>
    </row>
    <row r="44" spans="1:8" x14ac:dyDescent="0.25">
      <c r="A44">
        <v>50</v>
      </c>
      <c r="B44" t="str">
        <f>'hsmt v2'!C67</f>
        <v>Gasket Chesterton SWG size 16"x300#, 316L/316L/FG</v>
      </c>
      <c r="C44" t="str">
        <f>'hsmt v2'!D67</f>
        <v>Vòng đệm làm kín (Spiral Wound Gasket)
16’’ class 300, SUS304 ASME B 1620.</v>
      </c>
      <c r="D44" s="225">
        <f>'hsmt v2'!M67</f>
        <v>17725392</v>
      </c>
      <c r="E44" t="str">
        <f>'hsmt v2'!Y67</f>
        <v>Chesterton/ Mỹ</v>
      </c>
      <c r="F44" t="s">
        <v>1761</v>
      </c>
      <c r="G44" t="s">
        <v>1758</v>
      </c>
      <c r="H44" t="s">
        <v>1765</v>
      </c>
    </row>
    <row r="45" spans="1:8" x14ac:dyDescent="0.25">
      <c r="A45">
        <v>3</v>
      </c>
      <c r="B45" t="str">
        <f>'hsmt v2'!C8</f>
        <v>Ổ cứng SSD Samsung 870 Evo 1TB</v>
      </c>
      <c r="C45" t="str">
        <f>'hsmt v2'!D8</f>
        <v>SSD Samsung 870 Evo 1TB 
Kích thước: 2.5-Inch 
SATA III MZ-77E1T0BW</v>
      </c>
      <c r="D45" s="225">
        <f>'hsmt v2'!M8</f>
        <v>16217280.000000002</v>
      </c>
      <c r="E45" t="str">
        <f>'hsmt v2'!Y8</f>
        <v>Samsung/ Hàn Quốc</v>
      </c>
      <c r="F45" t="s">
        <v>1761</v>
      </c>
      <c r="G45" t="s">
        <v>1758</v>
      </c>
      <c r="H45" t="s">
        <v>1765</v>
      </c>
    </row>
    <row r="46" spans="1:8" x14ac:dyDescent="0.25">
      <c r="A46">
        <v>81</v>
      </c>
      <c r="B46" t="str">
        <f>'hsmt v2'!C118</f>
        <v>Đường ống, KT: DN80 SMLS, S-10S.</v>
      </c>
      <c r="C46" t="str">
        <f>'hsmt v2'!D118</f>
        <v xml:space="preserve">Đường ống DN80 SMLS, S-10S. Vật liệu: ASTM A790 UNS S31803 </v>
      </c>
      <c r="D46" s="225">
        <f>'hsmt v2'!M118</f>
        <v>16200000.000000002</v>
      </c>
      <c r="E46" t="str">
        <f>'hsmt v2'!Y118</f>
        <v>Baosteel/ Trung Quốc</v>
      </c>
      <c r="F46" t="s">
        <v>1761</v>
      </c>
      <c r="G46" t="s">
        <v>1758</v>
      </c>
      <c r="H46" t="s">
        <v>1765</v>
      </c>
    </row>
    <row r="47" spans="1:8" x14ac:dyDescent="0.25">
      <c r="A47">
        <v>4</v>
      </c>
      <c r="B47" t="str">
        <f>'hsmt v2'!C9</f>
        <v>Công tắc (Switch) Model: DZ-10GW-1B</v>
      </c>
      <c r="C47" t="str">
        <f>'hsmt v2'!D9</f>
        <v>Công tắc (Switch) Model: DZ-10GW-1B
Điện áp max: 250 VAC/VDC
Dòng điện định mức: 10A
Số công tắc: DPDT
NSX: Omron</v>
      </c>
      <c r="D47" s="225">
        <f>'hsmt v2'!M9</f>
        <v>16146000.000000002</v>
      </c>
      <c r="E47" t="str">
        <f>'hsmt v2'!Y9</f>
        <v>Omron/ Trung Quốc</v>
      </c>
      <c r="F47" t="s">
        <v>1761</v>
      </c>
      <c r="G47" t="s">
        <v>1758</v>
      </c>
      <c r="H47" t="s">
        <v>1765</v>
      </c>
    </row>
    <row r="48" spans="1:8" x14ac:dyDescent="0.25">
      <c r="A48">
        <v>173</v>
      </c>
      <c r="B48" t="str">
        <f>'hsmt v2'!C284</f>
        <v>Bộ nguồn AC/DC</v>
      </c>
      <c r="C48" t="str">
        <f>'hsmt v2'!$D$284</f>
        <v>- Điện áp vào (Input): 100 – 240V AC (hoặc 90 – 350V DC).
- Tần số: 50/60 Hz.
- Điện áp ra (Output): 24V DC.
- Công suất: ≥ 60W.
- Lắp đặt: thanh ray DIN tiêu chuẩn, kết nối đầu vít.
- Chức năng bảo vệ: quá tải, quá áp, ngắn mạch.</v>
      </c>
      <c r="D48" s="225">
        <f>'hsmt v2'!$M$284</f>
        <v>16038000.000000002</v>
      </c>
      <c r="E48" t="str">
        <f>'hsmt v2'!Y284</f>
        <v>S8VK/ Omron/ Trung Quốc</v>
      </c>
      <c r="F48" t="s">
        <v>1761</v>
      </c>
      <c r="G48" t="s">
        <v>1758</v>
      </c>
      <c r="H48" t="s">
        <v>1765</v>
      </c>
    </row>
    <row r="49" spans="1:8" hidden="1" x14ac:dyDescent="0.25">
      <c r="A49">
        <v>154</v>
      </c>
      <c r="B49" t="str">
        <f>'hsmt v2'!C250</f>
        <v>Gudong M39x250x3mm</v>
      </c>
      <c r="C49" t="str">
        <f>'hsmt v2'!D250</f>
        <v>Gudong M39x250x3mm ( 2 long đền + 2 đai ốc), vật liệu: Thép mạ kẽm</v>
      </c>
      <c r="D49" s="225">
        <f>'hsmt v2'!M250</f>
        <v>15768000.000000002</v>
      </c>
      <c r="E49" t="str">
        <f>'hsmt v2'!Y250</f>
        <v>Mecsu/ Việt Nam</v>
      </c>
      <c r="F49" t="s">
        <v>1762</v>
      </c>
      <c r="G49" t="s">
        <v>1758</v>
      </c>
      <c r="H49" s="229" t="s">
        <v>1768</v>
      </c>
    </row>
    <row r="50" spans="1:8" x14ac:dyDescent="0.25">
      <c r="A50">
        <v>76</v>
      </c>
      <c r="B50" t="str">
        <f>'hsmt v2'!C105</f>
        <v>Vòng đệm làm kín/ Spiral wound Gasket</v>
      </c>
      <c r="C50" t="str">
        <f>'hsmt v2'!D105</f>
        <v xml:space="preserve">Vòng đệm làm kín Spiral wound  Gasket AWC SGI (graphite + ss304) 1/2", class 300#          </v>
      </c>
      <c r="D50" s="225">
        <f>'hsmt v2'!M105</f>
        <v>15654600.000000002</v>
      </c>
      <c r="E50" t="str">
        <f>'hsmt v2'!Y105</f>
        <v>HTC/ Trung Quốc</v>
      </c>
      <c r="F50" t="s">
        <v>1761</v>
      </c>
      <c r="G50" t="s">
        <v>1758</v>
      </c>
      <c r="H50" t="s">
        <v>1765</v>
      </c>
    </row>
    <row r="51" spans="1:8" hidden="1" x14ac:dyDescent="0.25">
      <c r="A51">
        <v>178</v>
      </c>
      <c r="B51" t="str">
        <f>'hsmt v2'!C304</f>
        <v>Kẹp kết nối chữ C cho dây tiết diện 240mm2</v>
      </c>
      <c r="C51" t="str">
        <f>'hsmt v2'!$D$304</f>
        <v>Kẹp kết nối chữ C cho dây tiết diện 240mm2, chất liệu đồng</v>
      </c>
      <c r="D51" s="225">
        <f>'hsmt v2'!$M$304</f>
        <v>15055200.000000002</v>
      </c>
      <c r="E51" t="str">
        <f>'hsmt v2'!Y304</f>
        <v>Việt Nam</v>
      </c>
      <c r="F51" t="s">
        <v>1762</v>
      </c>
      <c r="G51" t="s">
        <v>1758</v>
      </c>
      <c r="H51" s="229" t="s">
        <v>1768</v>
      </c>
    </row>
    <row r="52" spans="1:8" x14ac:dyDescent="0.25">
      <c r="A52">
        <v>74</v>
      </c>
      <c r="B52" t="str">
        <f>'hsmt v2'!C103</f>
        <v>Gasket Chesterton SWG size 1"x150#, 316L/316L/FG</v>
      </c>
      <c r="C52" t="str">
        <f>'hsmt v2'!D103</f>
        <v>Gasket Chesterton SWG size 1"x150#, 316L/316L/FG</v>
      </c>
      <c r="D52" s="225">
        <f>'hsmt v2'!M103</f>
        <v>15049800.000000002</v>
      </c>
      <c r="E52" t="str">
        <f>'hsmt v2'!Y103</f>
        <v>HTC/ Trung Quốc</v>
      </c>
      <c r="F52" t="s">
        <v>1761</v>
      </c>
      <c r="G52" t="s">
        <v>1758</v>
      </c>
      <c r="H52" t="s">
        <v>1765</v>
      </c>
    </row>
    <row r="53" spans="1:8" x14ac:dyDescent="0.25">
      <c r="A53">
        <v>75</v>
      </c>
      <c r="B53" t="str">
        <f>'hsmt v2'!C104</f>
        <v>Gasket Chesterton SWG size 1"x300#, 316L/316L/FG</v>
      </c>
      <c r="C53" t="str">
        <f>'hsmt v2'!D104</f>
        <v>Gasket Chesterton SWG size 1"x300#, 316L/316L/FG</v>
      </c>
      <c r="D53" s="225">
        <f>'hsmt v2'!M104</f>
        <v>14808960.000000002</v>
      </c>
      <c r="E53" t="str">
        <f>'hsmt v2'!Y104</f>
        <v>HTC/ Trung Quốc</v>
      </c>
      <c r="F53" t="s">
        <v>1761</v>
      </c>
      <c r="G53" t="s">
        <v>1758</v>
      </c>
      <c r="H53" s="229" t="s">
        <v>1767</v>
      </c>
    </row>
    <row r="54" spans="1:8" x14ac:dyDescent="0.25">
      <c r="A54">
        <v>172</v>
      </c>
      <c r="B54" t="str">
        <f>'hsmt v2'!C281</f>
        <v>Công tắc hành trình</v>
      </c>
      <c r="C54" t="str">
        <f>'hsmt v2'!D281</f>
        <v>Công tắc hành trình 
Model: XCK-J.C (ZCKE09C / ZCKY71C / ZCKJ1H29C)
Loại tiếp điểm:  1NO + 1NC
Dòng điện: 3A 
Điện áp: 240VAC
Nhãn hiệu: Telemecanique
- HSX: Schneider Electric (Telemecanique)</v>
      </c>
      <c r="D54" s="225">
        <f>'hsmt v2'!M281</f>
        <v>14472000.000000002</v>
      </c>
      <c r="E54" t="str">
        <f>'hsmt v2'!Y281</f>
        <v>Telemecanique Sensor/ Trung Quốc</v>
      </c>
      <c r="F54" t="s">
        <v>1761</v>
      </c>
      <c r="G54" t="s">
        <v>1758</v>
      </c>
      <c r="H54" s="229" t="s">
        <v>1767</v>
      </c>
    </row>
    <row r="55" spans="1:8" x14ac:dyDescent="0.25">
      <c r="A55">
        <v>61</v>
      </c>
      <c r="B55" t="str">
        <f>'hsmt v2'!C78</f>
        <v>Phốt chặn dầu (Oil seal) pos 35, sử dụng cho bơm EH có Model: MKV-23ME-RFA</v>
      </c>
      <c r="C55" t="str">
        <f>'hsmt v2'!D78</f>
        <v>Phốt chặn dầu (Oil seal) pos 35, part no: YA9101-045-0, Dw no: DA2301-179-0, (sử dụng cho bơm EH có Model: MKV-23ME-RFA, NSX: Mitsubishi)</v>
      </c>
      <c r="D55" s="225">
        <f>'hsmt v2'!M78</f>
        <v>13392000</v>
      </c>
      <c r="E55" t="str">
        <f>'hsmt v2'!Y78</f>
        <v>Mitsubishi/ Trung Quốc</v>
      </c>
      <c r="F55" t="s">
        <v>1761</v>
      </c>
      <c r="G55" t="s">
        <v>1758</v>
      </c>
      <c r="H55" s="229" t="s">
        <v>1767</v>
      </c>
    </row>
    <row r="56" spans="1:8" x14ac:dyDescent="0.25">
      <c r="A56">
        <v>65</v>
      </c>
      <c r="B56" t="str">
        <f>'hsmt v2'!C82</f>
        <v>Vòng đệm tròn làm kín (back up ring) pos 60, sử dụng cho bơm EH có Model: MKV-23ME-RFA</v>
      </c>
      <c r="C56" t="str">
        <f>'hsmt v2'!D82</f>
        <v>Vòng đệm tròn làm kín (back up ring) pos 60, part no: YA9103-033-0, Dw no: DA2301-179-0, (sử dụng cho bơm EH có Model: MKV-23ME-RFA, NSX: Mitsubishi)</v>
      </c>
      <c r="D56" s="225">
        <f>'hsmt v2'!M82</f>
        <v>12960000</v>
      </c>
      <c r="E56" t="str">
        <f>'hsmt v2'!Y82</f>
        <v>Mitsubishi/ Trung Quốc</v>
      </c>
      <c r="F56" t="s">
        <v>1761</v>
      </c>
      <c r="G56" t="s">
        <v>1758</v>
      </c>
      <c r="H56" s="229" t="s">
        <v>1767</v>
      </c>
    </row>
    <row r="57" spans="1:8" x14ac:dyDescent="0.25">
      <c r="A57">
        <v>122</v>
      </c>
      <c r="B57" t="str">
        <f>'hsmt v2'!C177</f>
        <v>Vòng chèn/ Sealing ring, tag no: 5-4493-1300-03</v>
      </c>
      <c r="C57" t="str">
        <f>'hsmt v2'!D177</f>
        <v>Vòng chèn/ Sealing ring, tag no: 5-4493-1300-03, sử dụng cho Tuabin bơm cấp kiểu NK63/71 thông số kỹ thuật (Spec): D220x240.7x8.1(mm) NSX: HTC</v>
      </c>
      <c r="D57" s="225">
        <f>'hsmt v2'!M177</f>
        <v>12960000</v>
      </c>
      <c r="E57" t="str">
        <f>'hsmt v2'!Y177</f>
        <v>HTC/ Trung Quốc</v>
      </c>
      <c r="F57" t="s">
        <v>1761</v>
      </c>
      <c r="G57" t="s">
        <v>1758</v>
      </c>
      <c r="H57" s="229" t="s">
        <v>1767</v>
      </c>
    </row>
    <row r="58" spans="1:8" x14ac:dyDescent="0.25">
      <c r="A58">
        <v>144</v>
      </c>
      <c r="B58" t="str">
        <f>'hsmt v2'!C235</f>
        <v>Vòng đệm tròn làm kín/O-ring pos 273-05 sử dụng cho bơm Pump Type: VMF2100-1700C</v>
      </c>
      <c r="C58" t="str">
        <f>'hsmt v2'!$D$235</f>
        <v xml:space="preserve">Vòng đệm tròn làm kín (O-ring) pos 273-05, Material (NBR JOURNAL HOUSING), (sử dụng cho bơm Pump Type: VMF2100-1700C, NSX: Hyosung) </v>
      </c>
      <c r="D58" s="225">
        <f>'hsmt v2'!$M$235</f>
        <v>12960000</v>
      </c>
      <c r="E58" t="str">
        <f>'hsmt v2'!Y235</f>
        <v>Hyosung/ Hàn Quốc</v>
      </c>
      <c r="F58" t="s">
        <v>1761</v>
      </c>
      <c r="G58" t="s">
        <v>1758</v>
      </c>
      <c r="H58" s="229" t="s">
        <v>1767</v>
      </c>
    </row>
    <row r="59" spans="1:8" hidden="1" x14ac:dyDescent="0.25">
      <c r="A59">
        <v>153</v>
      </c>
      <c r="B59" t="str">
        <f>'hsmt v2'!C249</f>
        <v>Gudong M33x250x3mm</v>
      </c>
      <c r="C59" t="str">
        <f>'hsmt v2'!D249</f>
        <v>Gudong M33x250x3mm ( 2 long đền + 2 đai ốc), vật liệu: Thép mạ kẽm</v>
      </c>
      <c r="D59" s="225">
        <f>'hsmt v2'!M249</f>
        <v>12096000</v>
      </c>
      <c r="E59" t="str">
        <f>'hsmt v2'!Y249</f>
        <v>Mecsu/ Việt Nam</v>
      </c>
      <c r="F59" t="s">
        <v>1762</v>
      </c>
      <c r="G59" t="s">
        <v>1758</v>
      </c>
      <c r="H59" s="229" t="s">
        <v>1768</v>
      </c>
    </row>
    <row r="60" spans="1:8" hidden="1" x14ac:dyDescent="0.25">
      <c r="A60">
        <v>150</v>
      </c>
      <c r="B60" t="str">
        <f>'hsmt v2'!C246</f>
        <v>Bu lông Inox 316 M16x60 (đai ốc+lông đền)</v>
      </c>
      <c r="C60" t="str">
        <f>'hsmt v2'!D246</f>
        <v>Bu lông + đai ốcA4 - 316 L  Chịu lực 800N/mm2 M16x60</v>
      </c>
      <c r="D60" s="225">
        <f>'hsmt v2'!M246</f>
        <v>11880000</v>
      </c>
      <c r="E60" t="str">
        <f>'hsmt v2'!Y246</f>
        <v>Mecsu/ Việt Nam</v>
      </c>
      <c r="F60" t="s">
        <v>1762</v>
      </c>
      <c r="G60" t="s">
        <v>1758</v>
      </c>
      <c r="H60" s="229" t="s">
        <v>1768</v>
      </c>
    </row>
    <row r="61" spans="1:8" x14ac:dyDescent="0.25">
      <c r="A61">
        <v>168</v>
      </c>
      <c r="B61" t="str">
        <f>'hsmt v2'!C276</f>
        <v>Bộ nguồn PSU, mã thiết bị: QUINT-PS/1AC/24DC/20</v>
      </c>
      <c r="C61" t="str">
        <f>'hsmt v2'!D276</f>
        <v>Bộ nguồn PSU.
Mã thiết bị: QUINT-PS/1AC/24DC/20 
Input: 120-230 V AC 110-220 V DC 
Output: 24 V DC/20 A</v>
      </c>
      <c r="D61" s="225">
        <f>'hsmt v2'!M276</f>
        <v>11880000</v>
      </c>
      <c r="E61" t="str">
        <f>'hsmt v2'!Y276</f>
        <v>Phoenix Contact/ Trung Quốc</v>
      </c>
      <c r="F61" t="s">
        <v>1761</v>
      </c>
      <c r="G61" t="s">
        <v>1758</v>
      </c>
      <c r="H61" s="229" t="s">
        <v>1767</v>
      </c>
    </row>
    <row r="62" spans="1:8" x14ac:dyDescent="0.25">
      <c r="A62">
        <v>23</v>
      </c>
      <c r="B62" t="str">
        <f>'hsmt v2'!C32</f>
        <v xml:space="preserve">Van giảm âm hệ thống khí nén chống tắt than Silo </v>
      </c>
      <c r="C62" t="str">
        <f>'hsmt v2'!D32</f>
        <v>Van giảm âm hệ thống khí nén chống tắt than Silo '- Mã: AMTE-M-H-G12, Part number: 1206625, áp suất: 0-10bar, Đầu kết nối: G1/2, Vật liệu: Bronze. - NSX: Festo</v>
      </c>
      <c r="D62" s="225">
        <f>'hsmt v2'!M32</f>
        <v>11430720</v>
      </c>
      <c r="E62" t="str">
        <f>'hsmt v2'!Y32</f>
        <v>Festo/ Trung Quốc</v>
      </c>
      <c r="F62" t="s">
        <v>1761</v>
      </c>
      <c r="G62" t="s">
        <v>1758</v>
      </c>
      <c r="H62" s="229" t="s">
        <v>1767</v>
      </c>
    </row>
    <row r="63" spans="1:8" hidden="1" x14ac:dyDescent="0.25">
      <c r="A63">
        <v>32</v>
      </c>
      <c r="B63" t="str">
        <f>'hsmt v2'!C41</f>
        <v>Bu lông thép đen M16x60mm</v>
      </c>
      <c r="C63" t="str">
        <f>'hsmt v2'!D41</f>
        <v>Bu lông thép đen M16x60mm + đai ốc + Lông đền thẳng + Lông đền vuông</v>
      </c>
      <c r="D63" s="225">
        <f>'hsmt v2'!M41</f>
        <v>10964160</v>
      </c>
      <c r="E63" t="str">
        <f>'hsmt v2'!Y41</f>
        <v>An Phong/ Việt Nam</v>
      </c>
      <c r="F63" t="s">
        <v>1762</v>
      </c>
      <c r="G63" t="s">
        <v>1758</v>
      </c>
      <c r="H63" s="229" t="s">
        <v>1768</v>
      </c>
    </row>
    <row r="64" spans="1:8" x14ac:dyDescent="0.25">
      <c r="A64">
        <v>158</v>
      </c>
      <c r="B64" t="str">
        <f>'hsmt v2'!C260</f>
        <v>Van điện từ/ Solenoid valve</v>
      </c>
      <c r="C64" t="str">
        <f>'hsmt v2'!D260</f>
        <v xml:space="preserve">   Van điện từ/ Solenoid valve:
- Model: PHS520D-02
- Fluid: Non-lubricated / Lubricated Air
- Port size: PT 1/4"
- Temperature range: 5 ~ 60oC
- Pressure range: 1.0 ~ 9.0 kgf/ cm2
- Response time (ms): 20 or less
- Voltage: 24VDC
- Allowable voltage fluctuation: +- 10%
- Power consumption: 2.6W
- Indicator light: LED
- Manufacturer: Parker</v>
      </c>
      <c r="D64" s="225">
        <f>'hsmt v2'!M260</f>
        <v>10800000</v>
      </c>
      <c r="E64" t="str">
        <f>'hsmt v2'!Y260</f>
        <v>Parker/ Hàn Quốc</v>
      </c>
      <c r="F64" t="s">
        <v>1761</v>
      </c>
      <c r="G64" t="s">
        <v>1758</v>
      </c>
      <c r="H64" s="229" t="s">
        <v>1767</v>
      </c>
    </row>
    <row r="65" spans="1:8" x14ac:dyDescent="0.25">
      <c r="A65">
        <v>120</v>
      </c>
      <c r="B65" t="str">
        <f>'hsmt v2'!C175</f>
        <v>Sealing ring / Vòng đệm 5-7429-0100-00 sử dụng cho Tuabin bơm cấp</v>
      </c>
      <c r="C65" t="str">
        <f>'hsmt v2'!D175</f>
        <v>Sealing ring / Vòng đệm 5-7429-0100-00 sử dụng cho Tuabin bơm cấp kiểu  NK63/71, NSX: HTC</v>
      </c>
      <c r="D65" s="225">
        <f>'hsmt v2'!M175</f>
        <v>10692000</v>
      </c>
      <c r="E65" t="str">
        <f>'hsmt v2'!Y175</f>
        <v>HTC/ Trung Quốc</v>
      </c>
      <c r="F65" t="s">
        <v>1761</v>
      </c>
      <c r="G65" t="s">
        <v>1758</v>
      </c>
      <c r="H65" s="229" t="s">
        <v>1767</v>
      </c>
    </row>
    <row r="66" spans="1:8" x14ac:dyDescent="0.25">
      <c r="A66">
        <v>170</v>
      </c>
      <c r="B66" t="str">
        <f>'hsmt v2'!C278</f>
        <v>Công tắc áp suất 0184-457031-SS</v>
      </c>
      <c r="C66" t="str">
        <f>'hsmt v2'!D278</f>
        <v>Mã hiệu: 0184-457031-SS
Kết nối: G ¼” BSP
Dải đo: 5 bar
Tiếp điểm: tối đa 250VAC/4A
Nhà sản xuất: SUCO</v>
      </c>
      <c r="D66" s="225">
        <f>'hsmt v2'!M278</f>
        <v>10584000</v>
      </c>
      <c r="E66" t="str">
        <f>'hsmt v2'!Y278</f>
        <v>Suco/ Nhật Bản</v>
      </c>
      <c r="F66" t="s">
        <v>1761</v>
      </c>
      <c r="G66" t="s">
        <v>1758</v>
      </c>
      <c r="H66" s="229" t="s">
        <v>1767</v>
      </c>
    </row>
    <row r="67" spans="1:8" hidden="1" x14ac:dyDescent="0.25">
      <c r="A67">
        <v>107</v>
      </c>
      <c r="B67" t="str">
        <f>'hsmt v2'!C160</f>
        <v>Bulong lục giác chìm đầu trụ, M30 x 100</v>
      </c>
      <c r="C67" t="str">
        <f>'hsmt v2'!D160</f>
        <v>Bulong lục giác chìm đầu trụ, M30 x 100 , vật liệu : 410, chiều dài bước ren 70mm</v>
      </c>
      <c r="D67" s="225">
        <f>'hsmt v2'!M160</f>
        <v>10476000</v>
      </c>
      <c r="E67" t="str">
        <f>'hsmt v2'!Y160</f>
        <v>Mecsu/ Việt Nam</v>
      </c>
      <c r="F67" t="s">
        <v>1762</v>
      </c>
      <c r="G67" t="s">
        <v>1758</v>
      </c>
      <c r="H67" s="229" t="s">
        <v>1768</v>
      </c>
    </row>
    <row r="68" spans="1:8" x14ac:dyDescent="0.25">
      <c r="A68">
        <v>171</v>
      </c>
      <c r="B68" t="str">
        <f>'hsmt v2'!C280</f>
        <v>Công tắc hành trình</v>
      </c>
      <c r="C68" t="str">
        <f>'hsmt v2'!D280</f>
        <v>Công tắc hành trình 
Model: XCK-J10559
Loại tiếp điểm:  1NO + 1NC
Dòng điện: 3A 
Điện áp: 240VAC
Nhãn hiệu: Telemecanique
- HSX: Schneider Electric (Telemecanique)</v>
      </c>
      <c r="D68" s="225">
        <f>'hsmt v2'!M280</f>
        <v>10368000</v>
      </c>
      <c r="E68" t="str">
        <f>'hsmt v2'!Y280</f>
        <v>Telemecanique Sensor/ Trung Quốc</v>
      </c>
      <c r="F68" t="s">
        <v>1761</v>
      </c>
      <c r="G68" t="s">
        <v>1758</v>
      </c>
      <c r="H68" s="229" t="s">
        <v>1767</v>
      </c>
    </row>
    <row r="69" spans="1:8" hidden="1" x14ac:dyDescent="0.25">
      <c r="A69">
        <v>47</v>
      </c>
      <c r="B69" t="str">
        <f>'hsmt v2'!C64</f>
        <v>Bulong thép đen ren suốt M20x100L, Gr 8.8, ( bulong+đai ốc+ long đền)</v>
      </c>
      <c r="C69" t="str">
        <f>'hsmt v2'!D64</f>
        <v>Bulong thép đen ren suốt M20x100L, Gr 8.8, ( bulong+đai ốc+ long đền)</v>
      </c>
      <c r="D69" s="225">
        <f>'hsmt v2'!M64</f>
        <v>10264320</v>
      </c>
      <c r="E69" t="str">
        <f>'hsmt v2'!Y64</f>
        <v>Mecsu/ Việt Nam</v>
      </c>
      <c r="F69" t="s">
        <v>1762</v>
      </c>
      <c r="G69" t="s">
        <v>1758</v>
      </c>
      <c r="H69" s="229" t="s">
        <v>1768</v>
      </c>
    </row>
    <row r="70" spans="1:8" x14ac:dyDescent="0.25">
      <c r="A70">
        <v>116</v>
      </c>
      <c r="B70" t="str">
        <f>'hsmt v2'!C170</f>
        <v>Phớt chắn bụi VA-60</v>
      </c>
      <c r="C70" t="str">
        <f>'hsmt v2'!D170</f>
        <v>Phớt chắn bụi VA-60</v>
      </c>
      <c r="D70" s="225">
        <f>'hsmt v2'!M170</f>
        <v>10082880</v>
      </c>
      <c r="E70" t="str">
        <f>'hsmt v2'!Y170</f>
        <v>SKF/ Trung Quốc</v>
      </c>
      <c r="F70" t="s">
        <v>1761</v>
      </c>
      <c r="G70" t="s">
        <v>1758</v>
      </c>
      <c r="H70" s="229" t="s">
        <v>1767</v>
      </c>
    </row>
    <row r="71" spans="1:8" x14ac:dyDescent="0.25">
      <c r="A71">
        <v>141</v>
      </c>
      <c r="B71" t="str">
        <f>'hsmt v2'!C214</f>
        <v>Vòng đệm làm kín/ cage gasket  pos 15 sử dụng cho van serial no: 24648</v>
      </c>
      <c r="C71" t="str">
        <f>'hsmt v2'!D214</f>
        <v>Vòng đệm làm kín/ cage gaket pos 15 (sử dụng cho van BV990 class 1500, body size 6'' NSX: WEIR; van có serial NO: 24648)</v>
      </c>
      <c r="D71" s="225">
        <f>'hsmt v2'!M214</f>
        <v>9828000</v>
      </c>
      <c r="E71" t="str">
        <f>'hsmt v2'!Y214</f>
        <v>WEIR/ Hàn Quốc</v>
      </c>
      <c r="F71" t="s">
        <v>1761</v>
      </c>
      <c r="G71" t="s">
        <v>1758</v>
      </c>
      <c r="H71" s="229" t="s">
        <v>1767</v>
      </c>
    </row>
    <row r="72" spans="1:8" x14ac:dyDescent="0.25">
      <c r="A72">
        <v>67</v>
      </c>
      <c r="B72" t="str">
        <f>'hsmt v2'!C86</f>
        <v>Bạc đạn</v>
      </c>
      <c r="C72" t="str">
        <f>'hsmt v2'!D86</f>
        <v>Bạc đạn 6216CM
Đường kính trong (d): 80 mm Đường kính ngoài (D): 140 mm Độ dày (B): 26 mm</v>
      </c>
      <c r="D72" s="225">
        <f>'hsmt v2'!M86</f>
        <v>9558000</v>
      </c>
      <c r="E72" t="str">
        <f>'hsmt v2'!Y86</f>
        <v>SKF/ Đức</v>
      </c>
      <c r="F72" t="s">
        <v>1761</v>
      </c>
      <c r="G72" t="s">
        <v>1758</v>
      </c>
      <c r="H72" s="229" t="s">
        <v>1767</v>
      </c>
    </row>
    <row r="73" spans="1:8" x14ac:dyDescent="0.25">
      <c r="A73">
        <v>113</v>
      </c>
      <c r="B73" t="str">
        <f>'hsmt v2'!C167</f>
        <v>Rơ le thời gian/ Modular timing relay</v>
      </c>
      <c r="C73" t="str">
        <f>'hsmt v2'!D167</f>
        <v>Modular timing relay:
- Model: REXL2TMP7
- rated supply voltage: 230/240VAC 50/60 Hz 
- rated current: 5A 
- HSX: Schneider Electric (Telemecanique)</v>
      </c>
      <c r="D73" s="225">
        <f>'hsmt v2'!M167</f>
        <v>9504000</v>
      </c>
      <c r="E73" t="str">
        <f>'hsmt v2'!Y167</f>
        <v>Telemecanique/ Trung Quốc</v>
      </c>
      <c r="F73" t="s">
        <v>1761</v>
      </c>
      <c r="G73" t="s">
        <v>1758</v>
      </c>
      <c r="H73" s="229" t="s">
        <v>1767</v>
      </c>
    </row>
    <row r="74" spans="1:8" x14ac:dyDescent="0.25">
      <c r="A74">
        <v>15</v>
      </c>
      <c r="B74" t="str">
        <f>'hsmt v2'!C24</f>
        <v>Module Analog in/out, Mác mã: XBF-AH04A, Số kênh ngõ vào/ ra tương tự: 2 kênh (-10-10 VDC, 0-20 mA)</v>
      </c>
      <c r="C74" t="str">
        <f>'hsmt v2'!D24</f>
        <v>Module Analog In/Out XBF-AH04A LS - Maker: LS - Model: XBF-AH04A - Type: Module Analog In/Out - Analog Input: 2 Kênh (-10-10VDC, 0-20mA) - Analog output: 2 Kênh (-10-10VDC, 0-20mA)</v>
      </c>
      <c r="D74" s="225">
        <f>'hsmt v2'!M24</f>
        <v>9396000</v>
      </c>
      <c r="E74" t="str">
        <f>'hsmt v2'!Y24</f>
        <v>LS/ Hàn Quốc</v>
      </c>
      <c r="F74" t="s">
        <v>1761</v>
      </c>
      <c r="G74" t="s">
        <v>1758</v>
      </c>
      <c r="H74" s="229" t="s">
        <v>1767</v>
      </c>
    </row>
    <row r="75" spans="1:8" hidden="1" x14ac:dyDescent="0.25">
      <c r="A75">
        <v>45</v>
      </c>
      <c r="B75" t="str">
        <f>'hsmt v2'!C61</f>
        <v>Bulong M18x100 (lông đền + đệm vênh + đai ốc), vật liệu: SS304</v>
      </c>
      <c r="C75" t="str">
        <f>'hsmt v2'!D61</f>
        <v>Bulong M18x100 (lông đền + đệm vênh + đai ốc), vật liệu: SS304
Cấp bền: Gr8.8</v>
      </c>
      <c r="D75" s="225">
        <f>'hsmt v2'!M61</f>
        <v>9331200</v>
      </c>
      <c r="E75" t="str">
        <f>'hsmt v2'!Y61</f>
        <v>Hải Âu/ Việt Nam</v>
      </c>
      <c r="F75" t="s">
        <v>1762</v>
      </c>
      <c r="G75" t="s">
        <v>1758</v>
      </c>
      <c r="H75" s="229" t="s">
        <v>1768</v>
      </c>
    </row>
    <row r="76" spans="1:8" x14ac:dyDescent="0.25">
      <c r="A76">
        <v>43</v>
      </c>
      <c r="B76" t="str">
        <f>'hsmt v2'!C58</f>
        <v>Dung dịch vệ sinh két làm mát A400</v>
      </c>
      <c r="C76" t="str">
        <f>'hsmt v2'!D58</f>
        <v>Dung dịch vệ sinh két làm mát A400
NSX: Tập đoàn Apex</v>
      </c>
      <c r="D76" s="225">
        <f>'hsmt v2'!M58</f>
        <v>9072000</v>
      </c>
      <c r="E76" t="str">
        <f>'hsmt v2'!Y58</f>
        <v>Apex Chemical/ Singapore</v>
      </c>
      <c r="F76" t="s">
        <v>1761</v>
      </c>
      <c r="G76" t="s">
        <v>1758</v>
      </c>
      <c r="H76" s="229" t="s">
        <v>1767</v>
      </c>
    </row>
    <row r="77" spans="1:8" x14ac:dyDescent="0.25">
      <c r="A77">
        <v>130</v>
      </c>
      <c r="B77" t="str">
        <f>'hsmt v2'!C185</f>
        <v>Oring, KT: ID481.46x7mm</v>
      </c>
      <c r="C77" t="str">
        <f>'hsmt v2'!D185</f>
        <v>Vòng đệm tròn làm kín/Oring nắp:
-	Đường kính trong ID: 481.46 mm
-	Độ dày T: 7.0 mm
-	Chất liệu: Viton</v>
      </c>
      <c r="D77" s="225">
        <f>'hsmt v2'!M185</f>
        <v>9072000</v>
      </c>
      <c r="E77" t="str">
        <f>'hsmt v2'!Y185</f>
        <v>Gapi/ Ý</v>
      </c>
      <c r="F77" t="s">
        <v>1761</v>
      </c>
      <c r="G77" t="s">
        <v>1758</v>
      </c>
      <c r="H77" s="229" t="s">
        <v>1767</v>
      </c>
    </row>
    <row r="78" spans="1:8" x14ac:dyDescent="0.25">
      <c r="A78">
        <v>19</v>
      </c>
      <c r="B78" t="str">
        <f>'hsmt v2'!C28</f>
        <v>Vòng đệm KT: ID60xOD70x2mm; Vật liệu: Teflon</v>
      </c>
      <c r="C78" t="str">
        <f>'hsmt v2'!D28</f>
        <v>Vòng đệm - Kích thước: ID60 x OD70 x 2 - Vật liệu: Teflon</v>
      </c>
      <c r="D78" s="225">
        <f>'hsmt v2'!M28</f>
        <v>9045000</v>
      </c>
      <c r="E78" t="str">
        <f>'hsmt v2'!Y28</f>
        <v>NOK/ Đài Loan</v>
      </c>
      <c r="F78" t="s">
        <v>1761</v>
      </c>
      <c r="G78" t="s">
        <v>1758</v>
      </c>
      <c r="H78" s="229" t="s">
        <v>1767</v>
      </c>
    </row>
    <row r="79" spans="1:8" x14ac:dyDescent="0.25">
      <c r="A79">
        <v>134</v>
      </c>
      <c r="B79" t="str">
        <f>'hsmt v2'!C189</f>
        <v>Tấm đệm làm kín/Partition cover gasket #6</v>
      </c>
      <c r="C79" t="str">
        <f>'hsmt v2'!D189</f>
        <v>Tấm đệm làm kín/ Partition cover gasket #6 (Material: graphite W/304S.S; Size: t5; Dw: VT4E-YK08-P3LAD-430001-009; Part No: 009/15)</v>
      </c>
      <c r="D79" s="225">
        <f>'hsmt v2'!M189</f>
        <v>8856000</v>
      </c>
      <c r="E79" t="str">
        <f>'hsmt v2'!Y189</f>
        <v>Chesterton/ Mỹ</v>
      </c>
      <c r="F79" t="s">
        <v>1761</v>
      </c>
      <c r="G79" t="s">
        <v>1758</v>
      </c>
      <c r="H79" s="229" t="s">
        <v>1767</v>
      </c>
    </row>
    <row r="80" spans="1:8" x14ac:dyDescent="0.25">
      <c r="A80">
        <v>137</v>
      </c>
      <c r="B80" t="str">
        <f>'hsmt v2'!C192</f>
        <v>Tấm đệm làm kín/Partition cover gasket #8</v>
      </c>
      <c r="C80" t="str">
        <f>'hsmt v2'!D192</f>
        <v>Tấm đệm làm kín/ Partition cover gasket #8 (Material: graphite W/304S.S; Size: t5; Dw: VT4E-YK08-P3LAD-430101-009; Part No: 009/15)</v>
      </c>
      <c r="D80" s="225">
        <f>'hsmt v2'!M192</f>
        <v>8856000</v>
      </c>
      <c r="E80" t="str">
        <f>'hsmt v2'!Y192</f>
        <v>Chesterton/ Mỹ</v>
      </c>
      <c r="F80" t="s">
        <v>1761</v>
      </c>
      <c r="G80" t="s">
        <v>1758</v>
      </c>
      <c r="H80" s="229" t="s">
        <v>1767</v>
      </c>
    </row>
    <row r="81" spans="1:8" x14ac:dyDescent="0.25">
      <c r="A81">
        <v>161</v>
      </c>
      <c r="B81" t="str">
        <f>'hsmt v2'!C268</f>
        <v xml:space="preserve">Trục bánh răng cánh bơm nhớt/ Impeller, Item 17 sử dụng cho lọc nhớt ly tâm BFPT
</v>
      </c>
      <c r="C81" t="str">
        <f>'hsmt v2'!D268</f>
        <v>Trục bánh răng cánh bơm nhớt/ Impeller, Item 17 sử dụng cho lọc nhớt ly tâm BFPT, Part no: 545515-02, Model bộ lọc nhớt: MAB-103B-24, bản vẽ: feed and discharge pump, Nhà SX: Alfa Laval/tương đương</v>
      </c>
      <c r="D81" s="225">
        <f>'hsmt v2'!M268</f>
        <v>8800000</v>
      </c>
      <c r="E81" t="str">
        <f>'hsmt v2'!Y268</f>
        <v>Alfa Laval/ Trung Quốc</v>
      </c>
      <c r="F81" t="s">
        <v>1761</v>
      </c>
      <c r="G81" t="s">
        <v>1758</v>
      </c>
      <c r="H81" s="229" t="s">
        <v>1767</v>
      </c>
    </row>
    <row r="82" spans="1:8" x14ac:dyDescent="0.25">
      <c r="A82">
        <v>100</v>
      </c>
      <c r="B82" t="str">
        <f>'hsmt v2'!C149</f>
        <v>Vòng đệm tròn cao su/O-ring, KT: 380.37x6.99mm</v>
      </c>
      <c r="C82" t="str">
        <f>'hsmt v2'!D149</f>
        <v>Vòng đệm tròn cao su/O-ring
- Kích thước: ID380.37 x 6.99 mm
- Vật liệu: Viton</v>
      </c>
      <c r="D82" s="225">
        <f>'hsmt v2'!M149</f>
        <v>8748000</v>
      </c>
      <c r="E82" t="str">
        <f>'hsmt v2'!Y149</f>
        <v>Gapi/ Ý</v>
      </c>
      <c r="F82" t="s">
        <v>1761</v>
      </c>
      <c r="G82" t="s">
        <v>1758</v>
      </c>
      <c r="H82" s="229" t="s">
        <v>1767</v>
      </c>
    </row>
    <row r="83" spans="1:8" hidden="1" x14ac:dyDescent="0.25">
      <c r="A83">
        <v>1</v>
      </c>
      <c r="B83" t="str">
        <f>'hsmt v2'!C6</f>
        <v>Túi chống ẩm Silicagel có dây treo 0,5kg/túi</v>
      </c>
      <c r="C83" t="str">
        <f>'hsmt v2'!D6</f>
        <v xml:space="preserve">Túi chống ẩm Silicagel có dây treo 0,5kg/túi </v>
      </c>
      <c r="D83" s="225">
        <f>'hsmt v2'!M6</f>
        <v>8592480</v>
      </c>
      <c r="E83" t="str">
        <f>'hsmt v2'!Y6</f>
        <v>Minh Ngọc/ Việt Nam</v>
      </c>
      <c r="F83" t="s">
        <v>1762</v>
      </c>
      <c r="G83" t="s">
        <v>1758</v>
      </c>
      <c r="H83" s="229" t="s">
        <v>1768</v>
      </c>
    </row>
    <row r="84" spans="1:8" x14ac:dyDescent="0.25">
      <c r="A84">
        <v>135</v>
      </c>
      <c r="B84" t="str">
        <f>'hsmt v2'!C190</f>
        <v xml:space="preserve">Tấm đệm cho cửa thăm/Manhole gasket #6 </v>
      </c>
      <c r="C84" t="str">
        <f>'hsmt v2'!D190</f>
        <v>Tấm đệm cho cửa thăm/Manhole gasket #6 (gasket material shall be t4.5mm TH'K spiral wound per ASME B16.20) (Dw: VT4E-YK08-P3LAD-430001-010, Part No: 010/03)
KT: 463.6x513.6x529.6/362x412x428, dày 4.5mm</v>
      </c>
      <c r="D84" s="225">
        <f>'hsmt v2'!M190</f>
        <v>8532000</v>
      </c>
      <c r="E84" t="str">
        <f>'hsmt v2'!Y190</f>
        <v>Chesterton/ Mỹ</v>
      </c>
      <c r="F84" t="s">
        <v>1761</v>
      </c>
      <c r="G84" t="s">
        <v>1758</v>
      </c>
      <c r="H84" s="229" t="s">
        <v>1767</v>
      </c>
    </row>
    <row r="85" spans="1:8" x14ac:dyDescent="0.25">
      <c r="A85">
        <v>136</v>
      </c>
      <c r="B85" t="str">
        <f>'hsmt v2'!C191</f>
        <v xml:space="preserve">Tấm đệm cho cửa thăm/Manhole gasket #7 </v>
      </c>
      <c r="C85" t="str">
        <f>'hsmt v2'!D191</f>
        <v>Tấm đệm cho cửa thăm/Manhole gasket #7 (gasket material shall be t4.5mm TH'K spiral wound per ASME B16.20; Dw No: VT4E-YK08-P3LAD-430051-010; Part No: 010/03)
KT: 463.6x513.6x529.6/362x412x428, dày 4.5mm</v>
      </c>
      <c r="D85" s="225">
        <f>'hsmt v2'!M191</f>
        <v>8532000</v>
      </c>
      <c r="E85" t="str">
        <f>'hsmt v2'!Y191</f>
        <v>Chesterton/ Mỹ</v>
      </c>
      <c r="F85" t="s">
        <v>1761</v>
      </c>
      <c r="G85" t="s">
        <v>1758</v>
      </c>
      <c r="H85" s="229" t="s">
        <v>1767</v>
      </c>
    </row>
    <row r="86" spans="1:8" x14ac:dyDescent="0.25">
      <c r="A86">
        <v>138</v>
      </c>
      <c r="B86" t="str">
        <f>'hsmt v2'!C193</f>
        <v xml:space="preserve">Tấm đệm cho cửa thăm/Manhole gasket BGN No.8 </v>
      </c>
      <c r="C86" t="str">
        <f>'hsmt v2'!D193</f>
        <v>Tấm đệm cho cửa thăm/Manhole gasket BGN #8 (gasket material shall be t4.5mm TH'K spiral wound per ASME B16.20; Dw No: VT4E-YK08-P3LAD-430101-010; Part No: 010/03)
KT: 463.6x513.6x529.6/362x412x428, dày 4.5mm</v>
      </c>
      <c r="D86" s="225">
        <f>'hsmt v2'!M193</f>
        <v>8532000</v>
      </c>
      <c r="E86" t="str">
        <f>'hsmt v2'!Y193</f>
        <v>Chesterton/ Mỹ</v>
      </c>
      <c r="F86" t="s">
        <v>1761</v>
      </c>
      <c r="G86" t="s">
        <v>1758</v>
      </c>
      <c r="H86" s="229" t="s">
        <v>1767</v>
      </c>
    </row>
    <row r="87" spans="1:8" hidden="1" x14ac:dyDescent="0.25">
      <c r="A87">
        <v>46</v>
      </c>
      <c r="B87" t="str">
        <f>'hsmt v2'!C62</f>
        <v>Sơn chống rỉ Jotun Epoxy 2 thành phần</v>
      </c>
      <c r="C87" t="str">
        <f>'hsmt v2'!D62</f>
        <v>Sơn chống rỉ Jotun Epoxy 2 thành phần, mã màu RAL 9005 Jet black</v>
      </c>
      <c r="D87" s="225">
        <f>'hsmt v2'!M62</f>
        <v>8467200</v>
      </c>
      <c r="E87" t="str">
        <f>'hsmt v2'!Y62</f>
        <v>Jotun/ Việt Nam</v>
      </c>
      <c r="F87" t="s">
        <v>1762</v>
      </c>
      <c r="G87" t="s">
        <v>1758</v>
      </c>
      <c r="H87" s="229" t="s">
        <v>1768</v>
      </c>
    </row>
    <row r="88" spans="1:8" x14ac:dyDescent="0.25">
      <c r="A88">
        <v>73</v>
      </c>
      <c r="B88" t="str">
        <f>'hsmt v2'!C98</f>
        <v xml:space="preserve">Vòng đệm tròn làm kín/Oring M/seal box (nbr) pos 336, sử dụng cho Bơm nước ngưng </v>
      </c>
      <c r="C88" t="str">
        <f>'hsmt v2'!D98</f>
        <v xml:space="preserve">Vòng đệm tròn làm kín /o ring M/seal box (nbr ) (pos 336)  sử dụng cho bơm nước ngưng có Model VCP350/7S , Drawing no: VT4-YK09-P1LCB-120001
NSX: Hyosung </v>
      </c>
      <c r="D88" s="225">
        <f>'hsmt v2'!M98</f>
        <v>8294400.0000000009</v>
      </c>
      <c r="E88" t="str">
        <f>'hsmt v2'!Y98</f>
        <v>Hyosung/ Hàn Quốc</v>
      </c>
      <c r="F88" t="s">
        <v>1761</v>
      </c>
      <c r="G88" t="s">
        <v>1758</v>
      </c>
      <c r="H88" s="229" t="s">
        <v>1767</v>
      </c>
    </row>
    <row r="89" spans="1:8" hidden="1" x14ac:dyDescent="0.25">
      <c r="A89">
        <v>44</v>
      </c>
      <c r="B89" t="str">
        <f>'hsmt v2'!C60</f>
        <v>Cao su tấm không bố chịu nhiệt 1000x1000x5mm</v>
      </c>
      <c r="C89" t="str">
        <f>'hsmt v2'!D60</f>
        <v>Cao su tấm không bố chịu nhiệt 1000x1000x5mm</v>
      </c>
      <c r="D89" s="225">
        <f>'hsmt v2'!M60</f>
        <v>7830000.0000000009</v>
      </c>
      <c r="E89" t="str">
        <f>'hsmt v2'!Y60</f>
        <v>Đạt Tâm/ Việt Nam</v>
      </c>
      <c r="F89" t="s">
        <v>1762</v>
      </c>
      <c r="G89" t="s">
        <v>1758</v>
      </c>
      <c r="H89" s="229" t="s">
        <v>1768</v>
      </c>
    </row>
    <row r="90" spans="1:8" hidden="1" x14ac:dyDescent="0.25">
      <c r="A90">
        <v>165</v>
      </c>
      <c r="B90" t="str">
        <f>'hsmt v2'!C272</f>
        <v>Cáp điện 2 lõi CVV 2x2.5</v>
      </c>
      <c r="C90" t="str">
        <f>'hsmt v2'!D272</f>
        <v>Dây cáp điện CVV-2x2.25mm2 Cadivi 600V (2 lõi đồng PVC)</v>
      </c>
      <c r="D90" s="225">
        <f>'hsmt v2'!M272</f>
        <v>7260000.0000000009</v>
      </c>
      <c r="E90" t="str">
        <f>'hsmt v2'!Y272</f>
        <v>Cadisun/ Việt Nam</v>
      </c>
      <c r="F90" t="s">
        <v>1762</v>
      </c>
      <c r="G90" t="s">
        <v>1758</v>
      </c>
      <c r="H90" s="229" t="s">
        <v>1768</v>
      </c>
    </row>
    <row r="91" spans="1:8" hidden="1" x14ac:dyDescent="0.25">
      <c r="A91">
        <v>24</v>
      </c>
      <c r="B91" t="str">
        <f>'hsmt v2'!C33</f>
        <v>Cao su tấm không bố</v>
      </c>
      <c r="C91" t="str">
        <f>'hsmt v2'!D33</f>
        <v>Cao su tấm không bố, dày 10mm, kích thước 800x1000mm</v>
      </c>
      <c r="D91" s="225">
        <f>'hsmt v2'!M33</f>
        <v>7236000.0000000009</v>
      </c>
      <c r="E91" t="str">
        <f>'hsmt v2'!Y33</f>
        <v>Tâm Thiên Phú/ Việt Nam</v>
      </c>
      <c r="F91" t="s">
        <v>1762</v>
      </c>
      <c r="G91" t="s">
        <v>1758</v>
      </c>
      <c r="H91" s="229" t="s">
        <v>1768</v>
      </c>
    </row>
    <row r="92" spans="1:8" x14ac:dyDescent="0.25">
      <c r="A92">
        <v>5</v>
      </c>
      <c r="B92" t="str">
        <f>'hsmt v2'!C10</f>
        <v>Vòng đệm tròn cao su/O-ring, KT: ID456.06x5.33mm, vật liệu: Viton</v>
      </c>
      <c r="C92" t="str">
        <f>'hsmt v2'!D10</f>
        <v>Vòng đệm tròn cao su/O-ring
- Kích thước: ID 456.06 x 5.33 mm
- Vật liệu: Viton</v>
      </c>
      <c r="D92" s="225">
        <f>'hsmt v2'!M10</f>
        <v>6480000</v>
      </c>
      <c r="E92" t="str">
        <f>'hsmt v2'!Y10</f>
        <v>NAK/ Đài Loan</v>
      </c>
      <c r="F92" t="s">
        <v>1761</v>
      </c>
      <c r="G92" t="s">
        <v>1758</v>
      </c>
      <c r="H92" s="229" t="s">
        <v>1767</v>
      </c>
    </row>
    <row r="93" spans="1:8" x14ac:dyDescent="0.25">
      <c r="A93">
        <v>143</v>
      </c>
      <c r="B93" t="str">
        <f>'hsmt v2'!C231</f>
        <v>Vòng đệm tròn làm kín/O-ring pos 273-01 sử dụng cho bơm Pump Type: VMF2100-1700C</v>
      </c>
      <c r="C93" t="str">
        <f>'hsmt v2'!$D$231</f>
        <v xml:space="preserve">Vòng đệm tròn làm kín (O-ring) pos 273-01, Material (NBR FOR PACKING BOX),(sử dụng cho bơm Pump Type: VMF2100-1700C, NSX: Hyosung) </v>
      </c>
      <c r="D93" s="225">
        <f>'hsmt v2'!$M$231</f>
        <v>6480000</v>
      </c>
      <c r="E93" t="str">
        <f>'hsmt v2'!Y231</f>
        <v>Hyosung/ Hàn Quốc</v>
      </c>
      <c r="F93" t="s">
        <v>1761</v>
      </c>
      <c r="G93" t="s">
        <v>1758</v>
      </c>
      <c r="H93" s="229" t="s">
        <v>1767</v>
      </c>
    </row>
    <row r="94" spans="1:8" x14ac:dyDescent="0.25">
      <c r="A94">
        <v>169</v>
      </c>
      <c r="B94" t="str">
        <f>'hsmt v2'!C277</f>
        <v>Công tắc dạng phao / Float switch Model: UQK-02</v>
      </c>
      <c r="C94" t="str">
        <f>'hsmt v2'!D277</f>
        <v>Mã hiệu: UQK-02
Khoảng tác động: 25-550 mm
Công suất tiếp điểm: 220 VAC 1A/3A
Kết nối điện: M20 x 1.5
Kết nối: chiều ngang (horizontal)</v>
      </c>
      <c r="D94" s="225">
        <f>'hsmt v2'!M277</f>
        <v>6048000</v>
      </c>
      <c r="E94" t="str">
        <f>'hsmt v2'!Y277</f>
        <v>Shanghai Automation/ Trung Quốc</v>
      </c>
      <c r="F94" t="s">
        <v>1761</v>
      </c>
      <c r="G94" t="s">
        <v>1758</v>
      </c>
      <c r="H94" s="229" t="s">
        <v>1767</v>
      </c>
    </row>
    <row r="95" spans="1:8" x14ac:dyDescent="0.25">
      <c r="A95">
        <v>104</v>
      </c>
      <c r="B95" t="str">
        <f>'hsmt v2'!C157</f>
        <v>Bonnet gasket /Vòng đệm tròn làm kín pos 10 sử dụng cho van serial No: 24639</v>
      </c>
      <c r="C95" t="str">
        <f>'hsmt v2'!D157</f>
        <v>Bonnet gasket /Vòng đệm tròn làm kín pos 10 (sử dụng cho van BV 500 ; class 600# body size: 2'' ;serial No: 24639; NSX:WEIR)</v>
      </c>
      <c r="D95" s="225">
        <f>'hsmt v2'!M157</f>
        <v>5940000</v>
      </c>
      <c r="E95" t="str">
        <f>'hsmt v2'!Y157</f>
        <v>WEIR/ Hàn Quốc</v>
      </c>
      <c r="F95" t="s">
        <v>1761</v>
      </c>
      <c r="G95" t="s">
        <v>1758</v>
      </c>
      <c r="H95" s="229" t="s">
        <v>1767</v>
      </c>
    </row>
    <row r="96" spans="1:8" x14ac:dyDescent="0.25">
      <c r="A96">
        <v>105</v>
      </c>
      <c r="B96" t="str">
        <f>'hsmt v2'!C158</f>
        <v>Seat gasket/Vòng đệm tròn làm kín pos 11 sử dụng cho van serial No: 24639</v>
      </c>
      <c r="C96" t="str">
        <f>'hsmt v2'!D158</f>
        <v>Seat gasket/Vòng đệm tròn làm kín pos 11 (sử dụng cho van BV 500 ; class 600# body size: 2'' ;serial No: 24639; NSX:WEIR)</v>
      </c>
      <c r="D96" s="225">
        <f>'hsmt v2'!M158</f>
        <v>5940000</v>
      </c>
      <c r="E96" t="str">
        <f>'hsmt v2'!Y158</f>
        <v>WEIR/ Hàn Quốc</v>
      </c>
      <c r="F96" t="s">
        <v>1761</v>
      </c>
      <c r="G96" t="s">
        <v>1758</v>
      </c>
      <c r="H96" s="229" t="s">
        <v>1767</v>
      </c>
    </row>
    <row r="97" spans="1:8" x14ac:dyDescent="0.25">
      <c r="A97">
        <v>106</v>
      </c>
      <c r="B97" t="str">
        <f>'hsmt v2'!C159</f>
        <v>Packing/chèn làm kín pos 12 sử dụng cho van serial No: 24639</v>
      </c>
      <c r="C97" t="str">
        <f>'hsmt v2'!D159</f>
        <v>Packing/chèn làm kín pos 12 (sử dụng cho van BV 500 ; class 600# body size: 2''; serial No: 24639; NSX:WEIR)</v>
      </c>
      <c r="D97" s="225">
        <f>'hsmt v2'!M159</f>
        <v>5940000</v>
      </c>
      <c r="E97" t="str">
        <f>'hsmt v2'!Y159</f>
        <v>WEIR/ Hàn Quốc</v>
      </c>
      <c r="F97" t="s">
        <v>1761</v>
      </c>
      <c r="G97" t="s">
        <v>1758</v>
      </c>
      <c r="H97" s="229" t="s">
        <v>1767</v>
      </c>
    </row>
    <row r="98" spans="1:8" x14ac:dyDescent="0.25">
      <c r="A98">
        <v>121</v>
      </c>
      <c r="B98" t="str">
        <f>'hsmt v2'!C176</f>
        <v>O-sealing ring / Vòng đệm 80x3.1, 5-4490-0360-22</v>
      </c>
      <c r="C98" t="str">
        <f>'hsmt v2'!D176</f>
        <v>O-sealing ring / Vòng đệm 
Kích thước: 80x3.1
Tag no: 5-4490-0360-22, sử dụng cho Tuabin bơm cấp kiểu NK63/71 NSX: HTC</v>
      </c>
      <c r="D98" s="225">
        <f>'hsmt v2'!M176</f>
        <v>5670000</v>
      </c>
      <c r="E98" t="str">
        <f>'hsmt v2'!Y176</f>
        <v>HTC/ Trung Quốc</v>
      </c>
      <c r="F98" t="s">
        <v>1761</v>
      </c>
      <c r="G98" t="s">
        <v>1758</v>
      </c>
      <c r="H98" s="229" t="s">
        <v>1767</v>
      </c>
    </row>
    <row r="99" spans="1:8" x14ac:dyDescent="0.25">
      <c r="A99">
        <v>70</v>
      </c>
      <c r="B99" t="str">
        <f>'hsmt v2'!C89</f>
        <v>FLANGE GASKET/Gioăng làm kín Ø650x3mm sử dụng cho lọc nhớt ly tâm Tuabin chính</v>
      </c>
      <c r="C99" t="str">
        <f>'hsmt v2'!D89</f>
        <v>FLANGE GASKET/Gioăng làm kín Ø612x3mm, sử dụng cho lọc nhớt ly tâm Tuabin chính, bản vẽ DD KT03553-a</v>
      </c>
      <c r="D99" s="225">
        <f>'hsmt v2'!M89</f>
        <v>5616000</v>
      </c>
      <c r="E99" t="str">
        <f>'hsmt v2'!Y89</f>
        <v>Gapi/ Ý</v>
      </c>
      <c r="F99" t="s">
        <v>1761</v>
      </c>
      <c r="G99" t="s">
        <v>1758</v>
      </c>
      <c r="H99" s="229" t="s">
        <v>1767</v>
      </c>
    </row>
    <row r="100" spans="1:8" hidden="1" x14ac:dyDescent="0.25">
      <c r="A100">
        <v>110</v>
      </c>
      <c r="B100" t="str">
        <f>'hsmt v2'!C163</f>
        <v>Bulong lục giác chìm đầu trụ ren suốt thép đen M36x120mm</v>
      </c>
      <c r="C100" t="str">
        <f>'hsmt v2'!D163</f>
        <v>Bulong lục giác chìm đầu trụ ren suốt thép đen M36x120mm, cấp bền 12.9, chiều dài bước ren 75mm</v>
      </c>
      <c r="D100" s="225">
        <f>'hsmt v2'!M163</f>
        <v>5443200</v>
      </c>
      <c r="E100" t="str">
        <f>'hsmt v2'!Y163</f>
        <v>Mecsu/ Việt Nam</v>
      </c>
      <c r="F100" t="s">
        <v>1762</v>
      </c>
      <c r="G100" t="s">
        <v>1758</v>
      </c>
      <c r="H100" s="229" t="s">
        <v>1768</v>
      </c>
    </row>
    <row r="101" spans="1:8" hidden="1" x14ac:dyDescent="0.25">
      <c r="A101">
        <v>157</v>
      </c>
      <c r="B101" t="str">
        <f>'hsmt v2'!C258</f>
        <v>Tấm thấm dầu</v>
      </c>
      <c r="C101" t="str">
        <f>'hsmt v2'!$D$258</f>
        <v>Tấm thấm dầu, Mã hiệu: nanoPAD45, Vật liệu: polypropylene, Kích thước: khổ 40 cm x dài 50 cm, Dày: 5 mm, Định lượng: 750 gam, Khả năng thấm hút: ≥1.5 L/tấm, Đóng gói: 100 tấm/kiện</v>
      </c>
      <c r="D101" s="225">
        <f>'hsmt v2'!$M$258</f>
        <v>5400000</v>
      </c>
      <c r="E101" t="str">
        <f>'hsmt v2'!Y258</f>
        <v>SOS INVIRONMENT/ Việt Nam</v>
      </c>
      <c r="F101" t="s">
        <v>1762</v>
      </c>
      <c r="G101" t="s">
        <v>1758</v>
      </c>
      <c r="H101" s="229" t="s">
        <v>1768</v>
      </c>
    </row>
    <row r="102" spans="1:8" hidden="1" x14ac:dyDescent="0.25">
      <c r="A102">
        <v>85</v>
      </c>
      <c r="B102" t="str">
        <f>'hsmt v2'!C122</f>
        <v xml:space="preserve">Shim SUS304 304.8x2500x0.1mm	</v>
      </c>
      <c r="C102" t="str">
        <f>'hsmt v2'!D122</f>
        <v xml:space="preserve">Shim SUS304 304.8x2500x0.1mm	</v>
      </c>
      <c r="D102" s="225">
        <f>'hsmt v2'!M122</f>
        <v>5292000</v>
      </c>
      <c r="E102" t="str">
        <f>'hsmt v2'!Y122</f>
        <v>Tuấn Phát/ Việt Nam</v>
      </c>
      <c r="F102" t="s">
        <v>1762</v>
      </c>
      <c r="G102" t="s">
        <v>1758</v>
      </c>
      <c r="H102" s="229" t="s">
        <v>1768</v>
      </c>
    </row>
    <row r="103" spans="1:8" hidden="1" x14ac:dyDescent="0.25">
      <c r="A103">
        <v>86</v>
      </c>
      <c r="B103" t="str">
        <f>'hsmt v2'!C123</f>
        <v>Shim SUS304 304.8x2500x0.2mm</v>
      </c>
      <c r="C103" t="str">
        <f>'hsmt v2'!D123</f>
        <v>Shim SUS304 304.8x2500x0.2mm</v>
      </c>
      <c r="D103" s="225">
        <f>'hsmt v2'!M123</f>
        <v>5292000</v>
      </c>
      <c r="E103" t="str">
        <f>'hsmt v2'!Y123</f>
        <v>Tuấn Phát/ Việt Nam</v>
      </c>
      <c r="F103" t="s">
        <v>1762</v>
      </c>
      <c r="G103" t="s">
        <v>1758</v>
      </c>
      <c r="H103" s="229" t="s">
        <v>1768</v>
      </c>
    </row>
    <row r="104" spans="1:8" x14ac:dyDescent="0.25">
      <c r="A104">
        <v>177</v>
      </c>
      <c r="B104" t="str">
        <f>'hsmt v2'!C302</f>
        <v>Đầu cos đồng trần cho dây tiết diện 95mm2</v>
      </c>
      <c r="C104" t="str">
        <f>'hsmt v2'!D302</f>
        <v>Đầu cos đồng trần cho dây tiết diện 95mm2
, lỗ vít 10.5mm, chiều dài 54mm</v>
      </c>
      <c r="D104" s="225">
        <f>'hsmt v2'!M302</f>
        <v>5216400</v>
      </c>
      <c r="E104" t="str">
        <f>'hsmt v2'!Y302</f>
        <v>Jeono/ Hàn Quốc</v>
      </c>
      <c r="F104" t="s">
        <v>1761</v>
      </c>
      <c r="G104" t="s">
        <v>1758</v>
      </c>
      <c r="H104" s="229" t="s">
        <v>1767</v>
      </c>
    </row>
    <row r="105" spans="1:8" x14ac:dyDescent="0.25">
      <c r="A105">
        <v>91</v>
      </c>
      <c r="B105" t="str">
        <f>'hsmt v2'!C139</f>
        <v>Vòng đệm tròn cao su/O-ring, KT: ID339.5x8.4mm</v>
      </c>
      <c r="C105" t="str">
        <f>'hsmt v2'!D139</f>
        <v>Vòng đệm tròn cao su/O-ring
- Kích thước: ID 339.5 x 8.4 mm
- Vật liệu: Viton</v>
      </c>
      <c r="D105" s="225">
        <f>'hsmt v2'!M139</f>
        <v>5184000</v>
      </c>
      <c r="E105" t="str">
        <f>'hsmt v2'!Y139</f>
        <v>Gapi/ Ý</v>
      </c>
      <c r="F105" t="s">
        <v>1761</v>
      </c>
      <c r="G105" t="s">
        <v>1758</v>
      </c>
      <c r="H105" s="229" t="s">
        <v>1767</v>
      </c>
    </row>
    <row r="106" spans="1:8" hidden="1" x14ac:dyDescent="0.25">
      <c r="A106">
        <v>176</v>
      </c>
      <c r="B106" t="str">
        <f>'hsmt v2'!C301</f>
        <v>Kẹp kết nối chữ C cho dây tiết diện 95mm2</v>
      </c>
      <c r="C106" t="str">
        <f>'hsmt v2'!D301</f>
        <v>Kẹp kết nối chữ C cho dây tiết diện 95mm2, chất liệu đồng</v>
      </c>
      <c r="D106" s="225">
        <f>'hsmt v2'!M301</f>
        <v>5166720</v>
      </c>
      <c r="E106" t="str">
        <f>'hsmt v2'!Y301</f>
        <v>Việt Nam</v>
      </c>
      <c r="F106" t="s">
        <v>1762</v>
      </c>
      <c r="G106" t="s">
        <v>1758</v>
      </c>
      <c r="H106" s="229" t="s">
        <v>1768</v>
      </c>
    </row>
    <row r="107" spans="1:8" x14ac:dyDescent="0.25">
      <c r="A107">
        <v>114</v>
      </c>
      <c r="B107" t="str">
        <f>'hsmt v2'!C168</f>
        <v>Giảm chấn coupling</v>
      </c>
      <c r="C107" t="str">
        <f>'hsmt v2'!D168</f>
        <v>Giảm chấn coupling + Vật liệu: Cao su HRC + Kích thước: 154x88x66 mm, KT cánh: 36x19 mm, số cánh: 6 cánh</v>
      </c>
      <c r="D107" s="225">
        <f>'hsmt v2'!M168</f>
        <v>4924800</v>
      </c>
      <c r="E107" t="str">
        <f>'hsmt v2'!Y168</f>
        <v>Rotex/ Đức</v>
      </c>
      <c r="F107" t="s">
        <v>1761</v>
      </c>
      <c r="G107" t="s">
        <v>1758</v>
      </c>
      <c r="H107" s="229" t="s">
        <v>1767</v>
      </c>
    </row>
    <row r="108" spans="1:8" x14ac:dyDescent="0.25">
      <c r="A108">
        <v>31</v>
      </c>
      <c r="B108" t="str">
        <f>'hsmt v2'!C40</f>
        <v>Phớt chắn bụi VA-015</v>
      </c>
      <c r="C108" t="str">
        <f>'hsmt v2'!D40</f>
        <v>Phớt chắn bụi VA-015
Loại phớt: V-ring</v>
      </c>
      <c r="D108" s="225">
        <f>'hsmt v2'!M40</f>
        <v>4860000</v>
      </c>
      <c r="E108" t="str">
        <f>'hsmt v2'!Y40</f>
        <v>SKF/ Đức</v>
      </c>
      <c r="F108" t="s">
        <v>1761</v>
      </c>
      <c r="G108" t="s">
        <v>1758</v>
      </c>
      <c r="H108" s="229" t="s">
        <v>1767</v>
      </c>
    </row>
    <row r="109" spans="1:8" x14ac:dyDescent="0.25">
      <c r="A109">
        <v>29</v>
      </c>
      <c r="B109" t="str">
        <f>'hsmt v2'!C38</f>
        <v>Bạc đạn</v>
      </c>
      <c r="C109" t="str">
        <f>'hsmt v2'!D38</f>
        <v>Bạc đạn 6203-2Z/C3
Đường kính trong (d): 17 mm Đường kính ngoài (D): 40 mm Độ dày (B): 12 mm</v>
      </c>
      <c r="D109" s="225">
        <f>'hsmt v2'!M38</f>
        <v>4471200</v>
      </c>
      <c r="E109" t="str">
        <f>'hsmt v2'!Y38</f>
        <v>SKF/ Trung Quốc</v>
      </c>
      <c r="F109" t="s">
        <v>1761</v>
      </c>
      <c r="G109" t="s">
        <v>1758</v>
      </c>
      <c r="H109" s="229" t="s">
        <v>1767</v>
      </c>
    </row>
    <row r="110" spans="1:8" x14ac:dyDescent="0.25">
      <c r="A110">
        <v>25</v>
      </c>
      <c r="B110" t="str">
        <f>'hsmt v2'!C34</f>
        <v>Bạc đạn</v>
      </c>
      <c r="C110" t="str">
        <f>'hsmt v2'!D34</f>
        <v>Bạc đạn 6205-2Z/C3
Đường kính trong (d): 25 mm Đường kính ngoài (D): 52 mm Độ dày (B): 15 mm</v>
      </c>
      <c r="D110" s="225">
        <f>'hsmt v2'!M34</f>
        <v>4428000</v>
      </c>
      <c r="E110" t="str">
        <f>'hsmt v2'!Y34</f>
        <v>SKF/ Đức</v>
      </c>
      <c r="F110" t="s">
        <v>1761</v>
      </c>
      <c r="G110" t="s">
        <v>1758</v>
      </c>
      <c r="H110" s="229" t="s">
        <v>1767</v>
      </c>
    </row>
    <row r="111" spans="1:8" hidden="1" x14ac:dyDescent="0.25">
      <c r="A111">
        <v>112</v>
      </c>
      <c r="B111" t="str">
        <f>'hsmt v2'!C165</f>
        <v>Shim SUS304 304.8x2500x0.3mm</v>
      </c>
      <c r="C111" t="str">
        <f>'hsmt v2'!D165</f>
        <v>Shim SUS304 304.8x2500x0.3mm</v>
      </c>
      <c r="D111" s="225">
        <f>'hsmt v2'!M165</f>
        <v>4374000</v>
      </c>
      <c r="E111" t="str">
        <f>'hsmt v2'!Y165</f>
        <v>Tuấn Phát/ Việt Nam</v>
      </c>
      <c r="F111" t="s">
        <v>1762</v>
      </c>
      <c r="G111" t="s">
        <v>1758</v>
      </c>
      <c r="H111" s="229" t="s">
        <v>1768</v>
      </c>
    </row>
    <row r="112" spans="1:8" x14ac:dyDescent="0.25">
      <c r="A112">
        <v>68</v>
      </c>
      <c r="B112" t="str">
        <f>'hsmt v2'!C87</f>
        <v>Vòng đệm làm kín/ Spiral wound gasket size 1-1/2", class 150# (graphite + ss304)</v>
      </c>
      <c r="C112" t="str">
        <f>'hsmt v2'!D87</f>
        <v xml:space="preserve">Vòng đệm làm kín Spiral wound gasket 1-1/2" 150# (Graphite + SUS 304) </v>
      </c>
      <c r="D112" s="225">
        <f>'hsmt v2'!M87</f>
        <v>4337280</v>
      </c>
      <c r="E112" t="str">
        <f>'hsmt v2'!Y87</f>
        <v>Gapi/ Ý</v>
      </c>
      <c r="F112" t="s">
        <v>1761</v>
      </c>
      <c r="G112" t="s">
        <v>1758</v>
      </c>
      <c r="H112" s="229" t="s">
        <v>1767</v>
      </c>
    </row>
    <row r="113" spans="1:8" x14ac:dyDescent="0.25">
      <c r="A113">
        <v>174</v>
      </c>
      <c r="B113" t="str">
        <f>'hsmt v2'!C291</f>
        <v>Que hàn TIG inox KTS-630 (ER630), 2.4mm</v>
      </c>
      <c r="C113" t="str">
        <f>'hsmt v2'!$D$291</f>
        <v>Que hàn TIG Inox KST-630 2.4mm (ER630), NSX:Kuangtai/tương đương</v>
      </c>
      <c r="D113" s="225">
        <f>'hsmt v2'!$M$291</f>
        <v>4050000.0000000005</v>
      </c>
      <c r="E113" t="str">
        <f>'hsmt v2'!Y291</f>
        <v>Kuangtai/ Trung Quốc</v>
      </c>
      <c r="F113" t="s">
        <v>1761</v>
      </c>
      <c r="G113" t="s">
        <v>1758</v>
      </c>
      <c r="H113" s="229" t="s">
        <v>1767</v>
      </c>
    </row>
    <row r="114" spans="1:8" x14ac:dyDescent="0.25">
      <c r="A114">
        <v>58</v>
      </c>
      <c r="B114" t="str">
        <f>'hsmt v2'!C75</f>
        <v>Vòng đệm tròn làm kín (O-ring) pos 39, sử dụng cho bơm EH có Model: MKV-23ME-RFA</v>
      </c>
      <c r="C114" t="str">
        <f>'hsmt v2'!D75</f>
        <v>Vòng đệm tròn làm kín (O-ring) pos 39, part no: 363-104-034-6,  sử dụng cho bơm EH, tiêu chuẩn AS568 256 Hs70
(Bơm EH có Model: MKV-23ME-RFA, Dw no: DA2301-179-0, NSX bơm: Mitsubishi)</v>
      </c>
      <c r="D114" s="225">
        <f>'hsmt v2'!M75</f>
        <v>4039200.0000000005</v>
      </c>
      <c r="E114" t="str">
        <f>'hsmt v2'!Y75</f>
        <v>Mitsubishi/ Trung Quốc</v>
      </c>
      <c r="F114" t="s">
        <v>1761</v>
      </c>
      <c r="G114" t="s">
        <v>1758</v>
      </c>
      <c r="H114" s="229" t="s">
        <v>1767</v>
      </c>
    </row>
    <row r="115" spans="1:8" x14ac:dyDescent="0.25">
      <c r="A115">
        <v>59</v>
      </c>
      <c r="B115" t="str">
        <f>'hsmt v2'!C76</f>
        <v>Vòng đệm tròn làm kín (O-ring) pos 38, sử dụng cho bơm EH có Model: MKV-23ME-RFA</v>
      </c>
      <c r="C115" t="str">
        <f>'hsmt v2'!D76</f>
        <v>Vòng đệm tròn làm kín (O-ring) pos 38, part no: 363-204-037-6, sử dụng cho bơm EH, tiêu chuẩn AS568 256 Hs70
(Bơm EH có Model: MKV-23ME-RFA, Dw no: DA2301-179-0, NSX bơm: Mitsubishi)</v>
      </c>
      <c r="D115" s="225">
        <f>'hsmt v2'!M76</f>
        <v>3996000.0000000005</v>
      </c>
      <c r="E115" t="str">
        <f>'hsmt v2'!Y76</f>
        <v>Mitsubishi/ Trung Quốc</v>
      </c>
      <c r="F115" t="s">
        <v>1761</v>
      </c>
      <c r="G115" t="s">
        <v>1758</v>
      </c>
      <c r="H115" s="229" t="s">
        <v>1767</v>
      </c>
    </row>
    <row r="116" spans="1:8" x14ac:dyDescent="0.25">
      <c r="A116">
        <v>71</v>
      </c>
      <c r="B116" t="str">
        <f>'hsmt v2'!C95</f>
        <v>Vòng đệm tròn làm kín/Oring top (nbr) pos 334</v>
      </c>
      <c r="C116" t="str">
        <f>'hsmt v2'!$D$95</f>
        <v xml:space="preserve">Vòng đệm tròn làm kín (O ring top) (NBR ) (pos 334) sử dụng cho bơm nước ngưng có Model VCP350/7S , Drawing no: VT4-YK09-P1LCB-120001
NSX: Hyosung </v>
      </c>
      <c r="D116" s="225">
        <f>'hsmt v2'!$M$95</f>
        <v>3996000.0000000005</v>
      </c>
      <c r="E116" t="str">
        <f>'hsmt v2'!Y95</f>
        <v>Hyosung/ Hàn Quốc</v>
      </c>
      <c r="F116" t="s">
        <v>1761</v>
      </c>
      <c r="G116" t="s">
        <v>1758</v>
      </c>
      <c r="H116" s="229" t="s">
        <v>1767</v>
      </c>
    </row>
    <row r="117" spans="1:8" hidden="1" x14ac:dyDescent="0.25">
      <c r="A117">
        <v>83</v>
      </c>
      <c r="B117" t="str">
        <f>'hsmt v2'!C120</f>
        <v>Shim SUS304 304.8x2500x0.03mm</v>
      </c>
      <c r="C117" t="str">
        <f>'hsmt v2'!D120</f>
        <v>Shim SUS304 304.8x2500x0.03mm</v>
      </c>
      <c r="D117" s="225">
        <f>'hsmt v2'!M120</f>
        <v>3861000.0000000005</v>
      </c>
      <c r="E117" t="str">
        <f>'hsmt v2'!Y120</f>
        <v>Tuấn Phát/ Việt Nam</v>
      </c>
      <c r="F117" t="s">
        <v>1762</v>
      </c>
      <c r="G117" t="s">
        <v>1758</v>
      </c>
      <c r="H117" s="229" t="s">
        <v>1768</v>
      </c>
    </row>
    <row r="118" spans="1:8" x14ac:dyDescent="0.25">
      <c r="A118">
        <v>151</v>
      </c>
      <c r="B118" t="str">
        <f>'hsmt v2'!C247</f>
        <v>Cao su giảm chấn</v>
      </c>
      <c r="C118" t="str">
        <f>'hsmt v2'!D247</f>
        <v>Cao su giảm chấn SPIDEX® couplings A28/38
Sử dụng cho coupling size 28, Độ cứng: 98 Shore A
Dạng hoa mai 8 cánh, đường kính trong d 30mm, đường kính ngoài 65mm
NSX: KTR</v>
      </c>
      <c r="D118" s="225">
        <f>'hsmt v2'!M247</f>
        <v>3672000.0000000005</v>
      </c>
      <c r="E118" t="str">
        <f>'hsmt v2'!Y247</f>
        <v>KTR/ Đức</v>
      </c>
      <c r="F118" t="s">
        <v>1761</v>
      </c>
      <c r="G118" t="s">
        <v>1758</v>
      </c>
      <c r="H118" s="229" t="s">
        <v>1767</v>
      </c>
    </row>
    <row r="119" spans="1:8" x14ac:dyDescent="0.25">
      <c r="A119">
        <v>117</v>
      </c>
      <c r="B119" t="str">
        <f>'hsmt v2'!C171</f>
        <v>Phớt chắn bụi VA-45</v>
      </c>
      <c r="C119" t="str">
        <f>'hsmt v2'!D171</f>
        <v>Phớt chắn bụi VA-45</v>
      </c>
      <c r="D119" s="225">
        <f>'hsmt v2'!M171</f>
        <v>3585600.0000000005</v>
      </c>
      <c r="E119" t="str">
        <f>'hsmt v2'!Y171</f>
        <v>SKF/ Trung Quốc</v>
      </c>
      <c r="F119" t="s">
        <v>1761</v>
      </c>
      <c r="G119" t="s">
        <v>1758</v>
      </c>
      <c r="H119" s="229" t="s">
        <v>1767</v>
      </c>
    </row>
    <row r="120" spans="1:8" hidden="1" x14ac:dyDescent="0.25">
      <c r="A120">
        <v>147</v>
      </c>
      <c r="B120" t="str">
        <f>'hsmt v2'!C242</f>
        <v>Bulong M10x100 + đai ốc + lông đền, đệm vênh, inox 316L</v>
      </c>
      <c r="C120" t="str">
        <f>'hsmt v2'!D242</f>
        <v>Bu lông Inox 316 M10 x 100 (+ đai ốc + lông đền + đệm vênh)</v>
      </c>
      <c r="D120" s="225">
        <f>'hsmt v2'!M242</f>
        <v>3456000</v>
      </c>
      <c r="E120" t="str">
        <f>'hsmt v2'!Y242</f>
        <v>Mecsu/ Việt Nam</v>
      </c>
      <c r="F120" t="s">
        <v>1762</v>
      </c>
      <c r="G120" t="s">
        <v>1758</v>
      </c>
      <c r="H120" s="229" t="s">
        <v>1768</v>
      </c>
    </row>
    <row r="121" spans="1:8" x14ac:dyDescent="0.25">
      <c r="A121">
        <v>129</v>
      </c>
      <c r="B121" t="str">
        <f>'hsmt v2'!C184</f>
        <v>Oring KT: ID480x8mm, vật liệu viton</v>
      </c>
      <c r="C121" t="str">
        <f>'hsmt v2'!D184</f>
        <v>Vòng đệm tròn làm kín/Oring Pittong:
-	Đường kính trong ID: 480.0 mm
-	Độ dày T: 8.0 mm
-	Chất liệu: Viton</v>
      </c>
      <c r="D121" s="225">
        <f>'hsmt v2'!M184</f>
        <v>3240000</v>
      </c>
      <c r="E121" t="str">
        <f>'hsmt v2'!Y184</f>
        <v>Gapi/ Ý</v>
      </c>
      <c r="F121" t="s">
        <v>1761</v>
      </c>
      <c r="G121" t="s">
        <v>1758</v>
      </c>
      <c r="H121" s="229" t="s">
        <v>1767</v>
      </c>
    </row>
    <row r="122" spans="1:8" x14ac:dyDescent="0.25">
      <c r="A122">
        <v>28</v>
      </c>
      <c r="B122" t="str">
        <f>'hsmt v2'!C37</f>
        <v>Bạc đạn</v>
      </c>
      <c r="C122" t="str">
        <f>'hsmt v2'!D37</f>
        <v>Bạc đạn 6204-2Z/C3
Đường kính trong (d): 20 mm Đường kính ngoài (D): 47 mm Độ dày (B): 14 mm</v>
      </c>
      <c r="D122" s="225">
        <f>'hsmt v2'!M37</f>
        <v>3153600</v>
      </c>
      <c r="E122" t="str">
        <f>'hsmt v2'!Y37</f>
        <v>SKF/ Trung Quốc</v>
      </c>
      <c r="F122" t="s">
        <v>1761</v>
      </c>
      <c r="G122" t="s">
        <v>1758</v>
      </c>
      <c r="H122" s="229" t="s">
        <v>1767</v>
      </c>
    </row>
    <row r="123" spans="1:8" x14ac:dyDescent="0.25">
      <c r="A123">
        <v>92</v>
      </c>
      <c r="B123" t="str">
        <f>'hsmt v2'!C140</f>
        <v>Vòng đệm tròn cao su/O-ring, KT: ID380.0x4.0mm</v>
      </c>
      <c r="C123" t="str">
        <f>'hsmt v2'!D140</f>
        <v>Vòng đệm tròn cao su/O-ring
- Kích thước: ID 380.0 x 4.0 mm
- Vật liệu: Viton</v>
      </c>
      <c r="D123" s="225">
        <f>'hsmt v2'!M140</f>
        <v>3121200</v>
      </c>
      <c r="E123" t="str">
        <f>'hsmt v2'!Y140</f>
        <v>Gapi/ Ý</v>
      </c>
      <c r="F123" t="s">
        <v>1761</v>
      </c>
      <c r="G123" t="s">
        <v>1758</v>
      </c>
      <c r="H123" s="229" t="s">
        <v>1767</v>
      </c>
    </row>
    <row r="124" spans="1:8" x14ac:dyDescent="0.25">
      <c r="A124">
        <v>26</v>
      </c>
      <c r="B124" t="str">
        <f>'hsmt v2'!C35</f>
        <v>Phớt chắn bụi V-ring VA-30</v>
      </c>
      <c r="C124" t="str">
        <f>'hsmt v2'!D35</f>
        <v>Thông số kỹ thuật:
V-ring VA-30, d=27, A=4.7, B=7.5mm
Loại phớt: V-ring</v>
      </c>
      <c r="D124" s="225">
        <f>'hsmt v2'!M35</f>
        <v>3024000</v>
      </c>
      <c r="E124" t="str">
        <f>'hsmt v2'!Y35</f>
        <v>SKF/ Pháp</v>
      </c>
      <c r="F124" t="s">
        <v>1761</v>
      </c>
      <c r="G124" t="s">
        <v>1758</v>
      </c>
      <c r="H124" s="229" t="s">
        <v>1767</v>
      </c>
    </row>
    <row r="125" spans="1:8" hidden="1" x14ac:dyDescent="0.25">
      <c r="A125">
        <v>48</v>
      </c>
      <c r="B125" t="str">
        <f>'hsmt v2'!C65</f>
        <v>Ron cao su Ø235x149 dày 4mm</v>
      </c>
      <c r="C125" t="str">
        <f>'hsmt v2'!D65</f>
        <v>Ron cao su Ø235x149 dày 4mm
Bản vẽ chi tiết đính kèm</v>
      </c>
      <c r="D125" s="225">
        <f>'hsmt v2'!M65</f>
        <v>3024000</v>
      </c>
      <c r="E125" t="str">
        <f>'hsmt v2'!Y65</f>
        <v>Khánh Đạt/ Việt Nam</v>
      </c>
      <c r="F125" t="s">
        <v>1762</v>
      </c>
      <c r="G125" t="s">
        <v>1758</v>
      </c>
      <c r="H125" s="229" t="s">
        <v>1768</v>
      </c>
    </row>
    <row r="126" spans="1:8" x14ac:dyDescent="0.25">
      <c r="A126">
        <v>57</v>
      </c>
      <c r="B126" t="str">
        <f>'hsmt v2'!C74</f>
        <v>Vòng đệm tròn làm kín (O-ring) pos 40, sử dụng cho bơm EH có Model: MKV-23ME-RFA</v>
      </c>
      <c r="C126" t="str">
        <f>'hsmt v2'!D74</f>
        <v>Vòng đệm tròn làm kín (O-ring) pos 40, part no: 361-031-140-6, sử dụng cho bơm EH, tiêu chuẩn JBS B 2401 G140 Hs70
(Bơm EH có Model: MKV-23ME-RFA, Dw no: DA2301-179-0, NSX bơm: Mitsubishi)</v>
      </c>
      <c r="D126" s="225">
        <f>'hsmt v2'!M74</f>
        <v>2700000</v>
      </c>
      <c r="E126" t="str">
        <f>'hsmt v2'!Y74</f>
        <v>Mitsubishi/ Trung Quốc</v>
      </c>
      <c r="F126" t="s">
        <v>1761</v>
      </c>
      <c r="G126" t="s">
        <v>1758</v>
      </c>
      <c r="H126" s="229" t="s">
        <v>1767</v>
      </c>
    </row>
    <row r="127" spans="1:8" hidden="1" x14ac:dyDescent="0.25">
      <c r="A127">
        <v>145</v>
      </c>
      <c r="B127" t="str">
        <f>'hsmt v2'!C240</f>
        <v>Lục giác chìm đầu bằng M8x1.25, L: 10mm, inox 316</v>
      </c>
      <c r="C127" t="str">
        <f>'hsmt v2'!D240</f>
        <v>Lục giác chìm đầu bằng M8x1.25, chiều dài L 10mm</v>
      </c>
      <c r="D127" s="225">
        <f>'hsmt v2'!M240</f>
        <v>2592000</v>
      </c>
      <c r="E127" t="str">
        <f>'hsmt v2'!Y240</f>
        <v>Mecsu/ Việt Nam</v>
      </c>
      <c r="F127" t="s">
        <v>1762</v>
      </c>
      <c r="G127" t="s">
        <v>1758</v>
      </c>
      <c r="H127" s="229" t="s">
        <v>1768</v>
      </c>
    </row>
    <row r="128" spans="1:8" x14ac:dyDescent="0.25">
      <c r="A128">
        <v>27</v>
      </c>
      <c r="B128" t="str">
        <f>'hsmt v2'!C36</f>
        <v>Phớt chắn bụi V-ring VA-25</v>
      </c>
      <c r="C128" t="str">
        <f>'hsmt v2'!D36</f>
        <v>Phớt chắn bụi VA-25
Loại phớt: V-ring</v>
      </c>
      <c r="D128" s="225">
        <f>'hsmt v2'!M36</f>
        <v>2538000</v>
      </c>
      <c r="E128" t="str">
        <f>'hsmt v2'!Y36</f>
        <v>SKF/ Thụy Sĩ</v>
      </c>
      <c r="F128" t="s">
        <v>1761</v>
      </c>
      <c r="G128" t="s">
        <v>1758</v>
      </c>
      <c r="H128" s="229" t="s">
        <v>1767</v>
      </c>
    </row>
    <row r="129" spans="1:8" x14ac:dyDescent="0.25">
      <c r="A129">
        <v>18</v>
      </c>
      <c r="B129" t="str">
        <f>'hsmt v2'!C27</f>
        <v>Phớt chắn bụi, KT: 60x70.6x5.3x7, Vật liệu: NBR</v>
      </c>
      <c r="C129" t="str">
        <f>'hsmt v2'!D27</f>
        <v>Phớt chắn bụi / Wiper seal: - Kích thước: 60x70,6x5,3x7 - Loại: K06 - Vật liệu: NBR - Order code: K06-060 - Nhiệt độ hoạt động: 105°C - Nhà sản xuất: Kastas</v>
      </c>
      <c r="D129" s="225">
        <f>'hsmt v2'!M27</f>
        <v>2430000</v>
      </c>
      <c r="E129" t="str">
        <f>'hsmt v2'!Y27</f>
        <v>Katas/ Trung Quốc</v>
      </c>
      <c r="F129" t="s">
        <v>1761</v>
      </c>
      <c r="G129" t="s">
        <v>1758</v>
      </c>
      <c r="H129" s="229" t="s">
        <v>1767</v>
      </c>
    </row>
    <row r="130" spans="1:8" hidden="1" x14ac:dyDescent="0.25">
      <c r="A130">
        <v>84</v>
      </c>
      <c r="B130" t="str">
        <f>'hsmt v2'!C121</f>
        <v>Shim SUS304 304.8x2500x0.05 mm</v>
      </c>
      <c r="C130" t="str">
        <f>'hsmt v2'!D121</f>
        <v>Shim SUS304 304.8x2500x0.05 mm</v>
      </c>
      <c r="D130" s="225">
        <f>'hsmt v2'!M121</f>
        <v>2365200</v>
      </c>
      <c r="E130" t="str">
        <f>'hsmt v2'!Y121</f>
        <v>Tuấn Phát/ Việt Nam</v>
      </c>
      <c r="F130" t="s">
        <v>1762</v>
      </c>
      <c r="G130" t="s">
        <v>1758</v>
      </c>
      <c r="H130" s="229" t="s">
        <v>1768</v>
      </c>
    </row>
    <row r="131" spans="1:8" hidden="1" x14ac:dyDescent="0.25">
      <c r="A131">
        <v>111</v>
      </c>
      <c r="B131" t="str">
        <f>'hsmt v2'!C164</f>
        <v>Shim SUS304 304.8x2500x0.5mm</v>
      </c>
      <c r="C131" t="str">
        <f>'hsmt v2'!D164</f>
        <v>Shim SUS304 304.8x2500x0.5mm</v>
      </c>
      <c r="D131" s="225">
        <f>'hsmt v2'!M164</f>
        <v>2365200</v>
      </c>
      <c r="E131" t="str">
        <f>'hsmt v2'!Y164</f>
        <v>Tuấn Phát/ Việt Nam</v>
      </c>
      <c r="F131" t="s">
        <v>1762</v>
      </c>
      <c r="G131" t="s">
        <v>1758</v>
      </c>
      <c r="H131" s="229" t="s">
        <v>1768</v>
      </c>
    </row>
    <row r="132" spans="1:8" x14ac:dyDescent="0.25">
      <c r="A132">
        <v>52</v>
      </c>
      <c r="B132" t="str">
        <f>'hsmt v2'!C69</f>
        <v>Vòng đệm tròn làm kín (O-ring) pos 68, sử dụng cho bơm EH có Model: MKV-23ME-RFA</v>
      </c>
      <c r="C132" t="str">
        <f>'hsmt v2'!D69</f>
        <v>Vòng đệm tròn làm kín (O-ring) pos 68, part no: 363-204-014-6 sử dụng cho bơm EH, tiêu chuẩn AS568 236 Hs70 
(Bơm EH có Model: MKV-23ME-RFA, Dw no: DA2301-179-0, NSX bơm EH: Mitsubishi)</v>
      </c>
      <c r="D132" s="225">
        <f>'hsmt v2'!M69</f>
        <v>2160000</v>
      </c>
      <c r="E132" t="str">
        <f>'hsmt v2'!Y69</f>
        <v>Mitsubishi/ Trung Quốc</v>
      </c>
      <c r="F132" t="s">
        <v>1761</v>
      </c>
      <c r="G132" t="s">
        <v>1758</v>
      </c>
      <c r="H132" s="229" t="s">
        <v>1767</v>
      </c>
    </row>
    <row r="133" spans="1:8" x14ac:dyDescent="0.25">
      <c r="A133">
        <v>53</v>
      </c>
      <c r="B133" t="str">
        <f>'hsmt v2'!C70</f>
        <v>Vòng đệm tròn làm kín (O-ring) pos 67, sử dụng cho bơm EH có Model: MKV-23ME-RFA</v>
      </c>
      <c r="C133" t="str">
        <f>'hsmt v2'!D70</f>
        <v>Vòng đệm tròn làm kín (O-ring) pos 67, part no: 361-031-065-7, sử dụng cho bơm EH, tiêu chuẩn JBS B 2401 665 Hs70
(Bơm EH có Model: MKV-23ME-RFA, Dw no: DA2301-179-0, NSX bơm: Mitsubishi)</v>
      </c>
      <c r="D133" s="225">
        <f>'hsmt v2'!M70</f>
        <v>2160000</v>
      </c>
      <c r="E133" t="str">
        <f>'hsmt v2'!Y70</f>
        <v>Mitsubishi/ Trung Quốc</v>
      </c>
      <c r="F133" t="s">
        <v>1761</v>
      </c>
      <c r="G133" t="s">
        <v>1758</v>
      </c>
      <c r="H133" s="229" t="s">
        <v>1767</v>
      </c>
    </row>
    <row r="134" spans="1:8" x14ac:dyDescent="0.25">
      <c r="A134">
        <v>55</v>
      </c>
      <c r="B134" t="str">
        <f>'hsmt v2'!C72</f>
        <v>Vòng đệm tròn làm kín (O-ring) pos 55, sử dụng cho bơm EH có Model: MKV-23ME-RFA</v>
      </c>
      <c r="C134" t="str">
        <f>'hsmt v2'!D72</f>
        <v>Vòng đệm tròn làm kín (O-ring) pos 55, part no: 360-024-014-7,sử dụng cho bơm EH, tiêu chuẩn JBS B 2401 P14 Hs90
(Bơm EH có Model: MKV-23ME-RFA, Dw no: DA2301-179-0, NSX bơm: Mitsubishi)</v>
      </c>
      <c r="D134" s="225">
        <f>'hsmt v2'!M72</f>
        <v>2160000</v>
      </c>
      <c r="E134" t="str">
        <f>'hsmt v2'!Y72</f>
        <v>Mitsubishi/ Trung Quốc</v>
      </c>
      <c r="F134" t="s">
        <v>1761</v>
      </c>
      <c r="G134" t="s">
        <v>1758</v>
      </c>
      <c r="H134" s="229" t="s">
        <v>1767</v>
      </c>
    </row>
    <row r="135" spans="1:8" x14ac:dyDescent="0.25">
      <c r="A135">
        <v>56</v>
      </c>
      <c r="B135" t="str">
        <f>'hsmt v2'!C73</f>
        <v>Vòng đệm tròn làm kín (O-ring) pos 42, sử dụng cho bơm EH có Model: MKV-23ME-RFA</v>
      </c>
      <c r="C135" t="str">
        <f>'hsmt v2'!D73</f>
        <v>Vòng đệm tròn làm kín (O-ring) pos 42, part no: 360-019-008-7,sử dụng cho bơm EH, tiêu chuẩn JBS B 2401 P8 Hs90
(Bơm EH có Model: MKV-23ME-RFA, Dw no: DA2301-179-0, NSX bơm: Mitsubishi)</v>
      </c>
      <c r="D135" s="225">
        <f>'hsmt v2'!M73</f>
        <v>2160000</v>
      </c>
      <c r="E135" t="str">
        <f>'hsmt v2'!Y73</f>
        <v>Mitsubishi/ Trung Quốc</v>
      </c>
      <c r="F135" t="s">
        <v>1761</v>
      </c>
      <c r="G135" t="s">
        <v>1758</v>
      </c>
      <c r="H135" s="229" t="s">
        <v>1767</v>
      </c>
    </row>
    <row r="136" spans="1:8" x14ac:dyDescent="0.25">
      <c r="A136">
        <v>64</v>
      </c>
      <c r="B136" t="str">
        <f>'hsmt v2'!C81</f>
        <v>Vòng đệm tròn làm kín (back up ring) pos 73, sử dụng cho bơm EH có Model: MKV-23ME-RFA</v>
      </c>
      <c r="C136" t="str">
        <f>'hsmt v2'!D81</f>
        <v>Vòng đệm tròn làm kín (back up ring) pos 73, part no: YA9103-008-0, Dw no: DA2301-179-0, (sử dụng cho bơm EH có Model: MKV-23ME-RFA, NSX: Mitsubishi)</v>
      </c>
      <c r="D136" s="225">
        <f>'hsmt v2'!M81</f>
        <v>2160000</v>
      </c>
      <c r="E136" t="str">
        <f>'hsmt v2'!Y81</f>
        <v>Mitsubishi/ Trung Quốc</v>
      </c>
      <c r="F136" t="s">
        <v>1761</v>
      </c>
      <c r="G136" t="s">
        <v>1758</v>
      </c>
      <c r="H136" s="229" t="s">
        <v>1767</v>
      </c>
    </row>
    <row r="137" spans="1:8" x14ac:dyDescent="0.25">
      <c r="A137">
        <v>66</v>
      </c>
      <c r="B137" t="str">
        <f>'hsmt v2'!C83</f>
        <v>Vòng đệm tròn làm kín (back up ring) pos 69, sử dụng cho bơm EH có Model: MKV-23ME-RFA</v>
      </c>
      <c r="C137" t="str">
        <f>'hsmt v2'!D83</f>
        <v>Vòng đệm tròn làm kín (back up ring) pos 69, part no: YA9103-009-0, Dw no: DA2301-179-0, (sử dụng cho bơm EH có Model: MKV-23ME-RFA, NSX: Mitsubishi)</v>
      </c>
      <c r="D137" s="225">
        <f>'hsmt v2'!M83</f>
        <v>2160000</v>
      </c>
      <c r="E137" t="str">
        <f>'hsmt v2'!Y83</f>
        <v>Mitsubishi/ Trung Quốc</v>
      </c>
      <c r="F137" t="s">
        <v>1761</v>
      </c>
      <c r="G137" t="s">
        <v>1758</v>
      </c>
      <c r="H137" s="229" t="s">
        <v>1767</v>
      </c>
    </row>
    <row r="138" spans="1:8" x14ac:dyDescent="0.25">
      <c r="A138">
        <v>87</v>
      </c>
      <c r="B138" t="str">
        <f>'hsmt v2'!C124</f>
        <v>Phớt chắn bụi V-110A</v>
      </c>
      <c r="C138" t="str">
        <f>'hsmt v2'!D124</f>
        <v>Phớt chắn bụi V-110A</v>
      </c>
      <c r="D138" s="225">
        <f>'hsmt v2'!M124</f>
        <v>2095200.0000000002</v>
      </c>
      <c r="E138" t="str">
        <f>'hsmt v2'!Y124</f>
        <v>Gapi/ Ý</v>
      </c>
      <c r="F138" t="s">
        <v>1761</v>
      </c>
      <c r="G138" t="s">
        <v>1758</v>
      </c>
      <c r="H138" s="229" t="s">
        <v>1767</v>
      </c>
    </row>
    <row r="139" spans="1:8" hidden="1" x14ac:dyDescent="0.25">
      <c r="A139">
        <v>49</v>
      </c>
      <c r="B139" t="str">
        <f>'hsmt v2'!C66</f>
        <v>Cao su tấm 1000x2000x3mm</v>
      </c>
      <c r="C139" t="str">
        <f>'hsmt v2'!D66</f>
        <v>Cao su tấm 1000x2000x3mm</v>
      </c>
      <c r="D139" s="225">
        <f>'hsmt v2'!M66</f>
        <v>2073600.0000000002</v>
      </c>
      <c r="E139" t="str">
        <f>'hsmt v2'!Y66</f>
        <v>Khánh Đạt/ Việt Nam</v>
      </c>
      <c r="F139" t="s">
        <v>1762</v>
      </c>
      <c r="G139" t="s">
        <v>1758</v>
      </c>
      <c r="H139" s="229" t="s">
        <v>1768</v>
      </c>
    </row>
    <row r="140" spans="1:8" x14ac:dyDescent="0.25">
      <c r="A140">
        <v>69</v>
      </c>
      <c r="B140" t="str">
        <f>'hsmt v2'!C88</f>
        <v>Vòng đệm tròn làm kín (O-RING FOR DUPLEX OIL FILTER)</v>
      </c>
      <c r="C140" t="str">
        <f>'hsmt v2'!D88</f>
        <v>Vòng đệm tròn làm kín (O-RING FOR DUPLEX OIL FILTER)
NBR: (AS568-386)
(MISUZU: ON-8099-000-22 PNo.36)
A: 441.3 mm
B: 430.7 mm
t:φ 5.3 mm</v>
      </c>
      <c r="D140" s="225">
        <f>'hsmt v2'!M88</f>
        <v>2008800.0000000002</v>
      </c>
      <c r="E140" t="str">
        <f>'hsmt v2'!Y88</f>
        <v>Gapi/ Ý</v>
      </c>
      <c r="F140" t="s">
        <v>1761</v>
      </c>
      <c r="G140" t="s">
        <v>1758</v>
      </c>
      <c r="H140" s="229" t="s">
        <v>1767</v>
      </c>
    </row>
    <row r="141" spans="1:8" x14ac:dyDescent="0.25">
      <c r="A141">
        <v>88</v>
      </c>
      <c r="B141" t="str">
        <f>'hsmt v2'!C125</f>
        <v>Phớt chắn bụi V-90A</v>
      </c>
      <c r="C141" t="str">
        <f>'hsmt v2'!D125</f>
        <v>Phớt chắn bụi V-90A</v>
      </c>
      <c r="D141" s="225">
        <f>'hsmt v2'!M125</f>
        <v>1987200.0000000002</v>
      </c>
      <c r="E141" t="str">
        <f>'hsmt v2'!Y125</f>
        <v>Gapi/ Ý</v>
      </c>
      <c r="F141" t="s">
        <v>1761</v>
      </c>
      <c r="G141" t="s">
        <v>1758</v>
      </c>
      <c r="H141" s="229" t="s">
        <v>1767</v>
      </c>
    </row>
    <row r="142" spans="1:8" x14ac:dyDescent="0.25">
      <c r="A142">
        <v>20</v>
      </c>
      <c r="B142" t="str">
        <f>'hsmt v2'!C29</f>
        <v xml:space="preserve">Tếch chèn PTFE AWC 1724 </v>
      </c>
      <c r="C142" t="str">
        <f>'hsmt v2'!D29</f>
        <v>Tếch chèn PTFE AWC 1724 trắng 8mm x 8mm (5/16" x 5/16"), 5lbs/hộp</v>
      </c>
      <c r="D142" s="225">
        <f>'hsmt v2'!M29</f>
        <v>1836000.0000000002</v>
      </c>
      <c r="E142" t="str">
        <f>'hsmt v2'!Y29</f>
        <v>Chesterton/ Mỹ</v>
      </c>
      <c r="F142" t="s">
        <v>1761</v>
      </c>
      <c r="G142" t="s">
        <v>1758</v>
      </c>
      <c r="H142" s="229" t="s">
        <v>1767</v>
      </c>
    </row>
    <row r="143" spans="1:8" x14ac:dyDescent="0.25">
      <c r="A143">
        <v>9</v>
      </c>
      <c r="B143" t="str">
        <f>'hsmt v2'!C14</f>
        <v>Vòng đệm nhựa, rộng: 20mm, dày: 2mm, chất liệu: Teflon</v>
      </c>
      <c r="C143" t="str">
        <f>'hsmt v2'!D14</f>
        <v>Vòng đệm nhựa
- Chiều rộng: 20. mm
- Chiều dày: 2 mm
- Chất liệu: Teflon</v>
      </c>
      <c r="D143" s="225">
        <f>'hsmt v2'!M14</f>
        <v>1620000</v>
      </c>
      <c r="E143" t="str">
        <f>'hsmt v2'!Y14</f>
        <v>NAK/ Đài Loan</v>
      </c>
      <c r="F143" t="s">
        <v>1761</v>
      </c>
      <c r="G143" t="s">
        <v>1758</v>
      </c>
      <c r="H143" s="229" t="s">
        <v>1767</v>
      </c>
    </row>
    <row r="144" spans="1:8" hidden="1" x14ac:dyDescent="0.25">
      <c r="A144">
        <v>108</v>
      </c>
      <c r="B144" t="str">
        <f>'hsmt v2'!C161</f>
        <v>Bulong lục giác chìm đầu trụ, M20 x 100</v>
      </c>
      <c r="C144" t="str">
        <f>'hsmt v2'!D161</f>
        <v>Bulong lục giác chìm đầu trụ, M20 x 100 ,vật liệu : 410, chiều dài bước ren 70mm</v>
      </c>
      <c r="D144" s="225">
        <f>'hsmt v2'!M161</f>
        <v>1598400</v>
      </c>
      <c r="E144" t="str">
        <f>'hsmt v2'!Y161</f>
        <v>Mecsu/ Việt Nam</v>
      </c>
      <c r="F144" t="s">
        <v>1762</v>
      </c>
      <c r="G144" t="s">
        <v>1758</v>
      </c>
      <c r="H144" s="229" t="s">
        <v>1768</v>
      </c>
    </row>
    <row r="145" spans="1:8" x14ac:dyDescent="0.25">
      <c r="A145">
        <v>40</v>
      </c>
      <c r="B145" t="str">
        <f>'hsmt v2'!C55</f>
        <v>Phớt chặn dầu/ Oil seal BA UM5 SLX7 70x90x10mm</v>
      </c>
      <c r="C145" t="str">
        <f>'hsmt v2'!D55</f>
        <v>Phớt chặn dầu/ Oil seal BA UM5 SLX7 70x90x10mm. Vật liệu: Viton</v>
      </c>
      <c r="D145" s="225">
        <f>'hsmt v2'!M55</f>
        <v>1350000</v>
      </c>
      <c r="E145" t="str">
        <f>'hsmt v2'!Y55</f>
        <v>NAK/ Đài Loan</v>
      </c>
      <c r="F145" t="s">
        <v>1761</v>
      </c>
      <c r="G145" t="s">
        <v>1758</v>
      </c>
      <c r="H145" s="229" t="s">
        <v>1767</v>
      </c>
    </row>
    <row r="146" spans="1:8" x14ac:dyDescent="0.25">
      <c r="A146">
        <v>96</v>
      </c>
      <c r="B146" t="str">
        <f>'hsmt v2'!C144</f>
        <v>Vòng đệm tròn/Oring nhựa cứng</v>
      </c>
      <c r="C146" t="str">
        <f>'hsmt v2'!D144</f>
        <v>Vòng đệm tròn/Oring nhựa cứng
- Chiều rộng: 10.2 mm
- Chiều dày: 3 mm
- Chất liệu: Teflon</v>
      </c>
      <c r="D146" s="225">
        <f>'hsmt v2'!M144</f>
        <v>1318680</v>
      </c>
      <c r="E146" t="str">
        <f>'hsmt v2'!Y144</f>
        <v>Gapi/ Ý</v>
      </c>
      <c r="F146" t="s">
        <v>1761</v>
      </c>
      <c r="G146" t="s">
        <v>1758</v>
      </c>
      <c r="H146" s="229" t="s">
        <v>1767</v>
      </c>
    </row>
    <row r="147" spans="1:8" x14ac:dyDescent="0.25">
      <c r="A147">
        <v>51</v>
      </c>
      <c r="B147" t="str">
        <f>'hsmt v2'!C68</f>
        <v>Vòng đệm tròn làm kín/O-ring pos 72 sử dụng cho bơm EH có Model: MKV-23ME-RFA</v>
      </c>
      <c r="C147" t="str">
        <f>'hsmt v2'!D68</f>
        <v>Vòng đệm tròn làm kín (O-ring) pos 72 sử dụng cho bơm EH 
P/N: 061-031-060-7
Tiêu chuẩn: JIS B 2401 G60 Hs90
(Bơm EH có Model: MKV-23ME-RFA, Dw no: DA2301-179-0 NSX bơm EH: Mitsubishi)</v>
      </c>
      <c r="D147" s="225">
        <f>'hsmt v2'!M68</f>
        <v>1209600</v>
      </c>
      <c r="E147" t="str">
        <f>'hsmt v2'!Y68</f>
        <v>Mitsubishi/ Trung Quốc</v>
      </c>
      <c r="F147" t="s">
        <v>1761</v>
      </c>
      <c r="G147" t="s">
        <v>1758</v>
      </c>
      <c r="H147" s="229" t="s">
        <v>1767</v>
      </c>
    </row>
    <row r="148" spans="1:8" x14ac:dyDescent="0.25">
      <c r="A148">
        <v>98</v>
      </c>
      <c r="B148" t="str">
        <f>'hsmt v2'!C147</f>
        <v>Vòng đệm tròn cao su/O-ring, KT: 35x3.5mm</v>
      </c>
      <c r="C148" t="str">
        <f>'hsmt v2'!D147</f>
        <v>Vòng đệm tròn cao su/O-ring
- Kích thước: ID35 x 3.5 mm
- Vật liệu: Viton</v>
      </c>
      <c r="D148" s="225">
        <f>'hsmt v2'!M147</f>
        <v>1155600</v>
      </c>
      <c r="E148" t="str">
        <f>'hsmt v2'!Y147</f>
        <v>Gapi/ Ý</v>
      </c>
      <c r="F148" t="s">
        <v>1761</v>
      </c>
      <c r="G148" t="s">
        <v>1758</v>
      </c>
      <c r="H148" s="229" t="s">
        <v>1767</v>
      </c>
    </row>
    <row r="149" spans="1:8" x14ac:dyDescent="0.25">
      <c r="A149">
        <v>99</v>
      </c>
      <c r="B149" t="str">
        <f>'hsmt v2'!C148</f>
        <v>Vòng đệm tròn cao su/O-ring, KT: 42x3.5mm</v>
      </c>
      <c r="C149" t="str">
        <f>'hsmt v2'!D148</f>
        <v>Vòng đệm tròn cao su/O-ring
- Kích thước: ID42 x 3.5 mm
- Vật liệu: Viton</v>
      </c>
      <c r="D149" s="225">
        <f>'hsmt v2'!M148</f>
        <v>1134000</v>
      </c>
      <c r="E149" t="str">
        <f>'hsmt v2'!Y148</f>
        <v>Gapi/ Ý</v>
      </c>
      <c r="F149" t="s">
        <v>1761</v>
      </c>
      <c r="G149" t="s">
        <v>1758</v>
      </c>
      <c r="H149" s="229" t="s">
        <v>1767</v>
      </c>
    </row>
    <row r="150" spans="1:8" x14ac:dyDescent="0.25">
      <c r="A150">
        <v>7</v>
      </c>
      <c r="B150" t="str">
        <f>'hsmt v2'!C12</f>
        <v>Vòng đệm tròn cao su/O-ring, KT: ID46.99x5.33mm, vật liệu: Viton</v>
      </c>
      <c r="C150" t="str">
        <f>'hsmt v2'!D12</f>
        <v>Vòng đệm tròn cao su/O-ring
- Kích thước: ID 46.99 x 5.33 mm
- Vật liệu: Viton</v>
      </c>
      <c r="D150" s="225">
        <f>'hsmt v2'!M12</f>
        <v>1080000</v>
      </c>
      <c r="E150" t="str">
        <f>'hsmt v2'!Y12</f>
        <v>NAK/ Đài Loan</v>
      </c>
      <c r="F150" t="s">
        <v>1761</v>
      </c>
      <c r="G150" t="s">
        <v>1758</v>
      </c>
      <c r="H150" s="229" t="s">
        <v>1767</v>
      </c>
    </row>
    <row r="151" spans="1:8" x14ac:dyDescent="0.25">
      <c r="A151">
        <v>30</v>
      </c>
      <c r="B151" t="str">
        <f>'hsmt v2'!C39</f>
        <v>Phớt chắn bụi V-20A</v>
      </c>
      <c r="C151" t="str">
        <f>'hsmt v2'!D39</f>
        <v>Phớt chắn bụi V-20A
Loại phớt: V-ring</v>
      </c>
      <c r="D151" s="225">
        <f>'hsmt v2'!M39</f>
        <v>1004400.0000000001</v>
      </c>
      <c r="E151" t="str">
        <f>'hsmt v2'!Y39</f>
        <v>SKF/ Ý</v>
      </c>
      <c r="F151" t="s">
        <v>1761</v>
      </c>
      <c r="G151" t="s">
        <v>1758</v>
      </c>
      <c r="H151" s="229" t="s">
        <v>1767</v>
      </c>
    </row>
    <row r="152" spans="1:8" x14ac:dyDescent="0.25">
      <c r="A152">
        <v>133</v>
      </c>
      <c r="B152" t="str">
        <f>'hsmt v2'!C188</f>
        <v>Phớt chắn bụi kiểu DHS-50 (KVK), KT 50x58x5/6.5mm</v>
      </c>
      <c r="C152" t="str">
        <f>'hsmt v2'!D188</f>
        <v>Phớt chắn bụi (50x58x5/6.5):
-	Model: DHS-50 (KVK)
-	Kích thước: ID: 50mm, OD: 58mm, T: 5/6.5 mm</v>
      </c>
      <c r="D152" s="225">
        <f>'hsmt v2'!M188</f>
        <v>993600.00000000012</v>
      </c>
      <c r="E152" t="str">
        <f>'hsmt v2'!Y188</f>
        <v>Gapi/ Ý</v>
      </c>
      <c r="F152" t="s">
        <v>1761</v>
      </c>
      <c r="G152" t="s">
        <v>1758</v>
      </c>
      <c r="H152" s="229" t="s">
        <v>1767</v>
      </c>
    </row>
    <row r="153" spans="1:8" x14ac:dyDescent="0.25">
      <c r="A153">
        <v>125</v>
      </c>
      <c r="B153" t="str">
        <f>'hsmt v2'!C180</f>
        <v>Bạc đạn chà tròn 51100</v>
      </c>
      <c r="C153" t="str">
        <f>'hsmt v2'!D180</f>
        <v>Bạc đạn chà tròn 51100 SKF</v>
      </c>
      <c r="D153" s="225">
        <f>'hsmt v2'!M180</f>
        <v>961200.00000000012</v>
      </c>
      <c r="E153" t="str">
        <f>'hsmt v2'!Y180</f>
        <v>SKF/ Mỹ</v>
      </c>
      <c r="F153" t="s">
        <v>1761</v>
      </c>
      <c r="G153" t="s">
        <v>1758</v>
      </c>
      <c r="H153" s="229" t="s">
        <v>1767</v>
      </c>
    </row>
    <row r="154" spans="1:8" x14ac:dyDescent="0.25">
      <c r="A154">
        <v>54</v>
      </c>
      <c r="B154" t="str">
        <f>'hsmt v2'!C71</f>
        <v>Vòng đệm tròn làm kín (O-ring) pos 63, sử dụng cho bơm EH có Model: MKV-23ME-RFA</v>
      </c>
      <c r="C154" t="str">
        <f>'hsmt v2'!D71</f>
        <v>Vòng đệm tròn làm kín (O-ring) pos 63, part no: 360-019-009-6, sử dụng cho bơm EH, tiêu chuẩn JBS B 2401 P9 Hs70
(Bơm EH có Model: MKV-23ME-RFA, Dw no: DA2301-179-0, NSX bơm: Mitsubishi)</v>
      </c>
      <c r="D154" s="225">
        <f>'hsmt v2'!M71</f>
        <v>691200</v>
      </c>
      <c r="E154" t="str">
        <f>'hsmt v2'!Y71</f>
        <v>Mitsubishi/ Trung Quốc</v>
      </c>
      <c r="F154" t="s">
        <v>1761</v>
      </c>
      <c r="G154" t="s">
        <v>1758</v>
      </c>
      <c r="H154" s="229" t="s">
        <v>1767</v>
      </c>
    </row>
    <row r="155" spans="1:8" hidden="1" x14ac:dyDescent="0.25">
      <c r="A155">
        <v>109</v>
      </c>
      <c r="B155" t="str">
        <f>'hsmt v2'!C162</f>
        <v>Bulong lục giác chìm đầu trụ, M24 x 100</v>
      </c>
      <c r="C155" t="str">
        <f>'hsmt v2'!D162</f>
        <v>Bulong lục giác chìm đầu trụ, M24 x 100 ,vật liệu : thép đen , cấp bền 12.9, chiều dài bước ren 70mm</v>
      </c>
      <c r="D155" s="225">
        <f>'hsmt v2'!M162</f>
        <v>673920</v>
      </c>
      <c r="E155" t="str">
        <f>'hsmt v2'!Y162</f>
        <v>Mecsu/ Việt Nam</v>
      </c>
      <c r="F155" t="s">
        <v>1762</v>
      </c>
      <c r="G155" t="s">
        <v>1758</v>
      </c>
      <c r="H155" s="229" t="s">
        <v>1768</v>
      </c>
    </row>
    <row r="156" spans="1:8" x14ac:dyDescent="0.25">
      <c r="A156">
        <v>131</v>
      </c>
      <c r="B156" t="str">
        <f>'hsmt v2'!C186</f>
        <v>Oring, KT: ID49x3mm, vật liệu viton</v>
      </c>
      <c r="C156" t="str">
        <f>'hsmt v2'!D186</f>
        <v>Vòng đệm tròn làm kín/Oring nắp:
-	Đường kính trong ID: 49.0 mm
-	Độ dày T: 3.0 mm
-	Chất liệu: Viton</v>
      </c>
      <c r="D156" s="225">
        <f>'hsmt v2'!M186</f>
        <v>648000</v>
      </c>
      <c r="E156" t="str">
        <f>'hsmt v2'!Y186</f>
        <v>Gapi/ Ý</v>
      </c>
      <c r="F156" t="s">
        <v>1761</v>
      </c>
      <c r="G156" t="s">
        <v>1758</v>
      </c>
      <c r="H156" s="229" t="s">
        <v>1767</v>
      </c>
    </row>
    <row r="157" spans="1:8" x14ac:dyDescent="0.25">
      <c r="A157">
        <v>155</v>
      </c>
      <c r="B157" t="str">
        <f>'hsmt v2'!C251</f>
        <v>Oil seal TC 80x105x13mm</v>
      </c>
      <c r="C157" t="str">
        <f>'hsmt v2'!D251</f>
        <v>Oil seal TC 80x105x13mm</v>
      </c>
      <c r="D157" s="225">
        <f>'hsmt v2'!M251</f>
        <v>648000</v>
      </c>
      <c r="E157" t="str">
        <f>'hsmt v2'!Y251</f>
        <v>Gapi/ Ý</v>
      </c>
      <c r="F157" t="s">
        <v>1761</v>
      </c>
      <c r="G157" t="s">
        <v>1758</v>
      </c>
      <c r="H157" s="229" t="s">
        <v>1767</v>
      </c>
    </row>
    <row r="158" spans="1:8" x14ac:dyDescent="0.25">
      <c r="A158">
        <v>42</v>
      </c>
      <c r="B158" t="str">
        <f>'hsmt v2'!C57</f>
        <v>Oring ID115x3.1mm, vật liệu viton</v>
      </c>
      <c r="C158" t="str">
        <f>'hsmt v2'!D57</f>
        <v>Oring ID115x3.1mm, vật liệu viton</v>
      </c>
      <c r="D158" s="225">
        <f>'hsmt v2'!M57</f>
        <v>621000</v>
      </c>
      <c r="E158" t="str">
        <f>'hsmt v2'!Y57</f>
        <v>NAK/ Đài Loan</v>
      </c>
      <c r="F158" t="s">
        <v>1761</v>
      </c>
      <c r="G158" t="s">
        <v>1758</v>
      </c>
      <c r="H158" s="229" t="s">
        <v>1767</v>
      </c>
    </row>
    <row r="159" spans="1:8" x14ac:dyDescent="0.25">
      <c r="A159">
        <v>38</v>
      </c>
      <c r="B159" t="str">
        <f>'hsmt v2'!C53</f>
        <v>Oring ID212x2mm, vật liệu Viton</v>
      </c>
      <c r="C159" t="str">
        <f>'hsmt v2'!D53</f>
        <v>Oring ID212x2mm, vật liệu Viton</v>
      </c>
      <c r="D159" s="225">
        <f>'hsmt v2'!M53</f>
        <v>615600</v>
      </c>
      <c r="E159" t="str">
        <f>'hsmt v2'!Y53</f>
        <v>NAK/ Đài Loan</v>
      </c>
      <c r="F159" t="s">
        <v>1761</v>
      </c>
      <c r="G159" t="s">
        <v>1758</v>
      </c>
      <c r="H159" s="229" t="s">
        <v>1767</v>
      </c>
    </row>
    <row r="160" spans="1:8" x14ac:dyDescent="0.25">
      <c r="A160">
        <v>37</v>
      </c>
      <c r="B160" t="str">
        <f>'hsmt v2'!C52</f>
        <v>Oring ID39x2.5mm, vật liệu Viton</v>
      </c>
      <c r="C160" t="str">
        <f>'hsmt v2'!D52</f>
        <v>Oring ID39x2.5mm, vật liệu Viton</v>
      </c>
      <c r="D160" s="225">
        <f>'hsmt v2'!M52</f>
        <v>591840</v>
      </c>
      <c r="E160" t="str">
        <f>'hsmt v2'!Y52</f>
        <v>NAK/ Đài Loan</v>
      </c>
      <c r="F160" t="s">
        <v>1761</v>
      </c>
      <c r="G160" t="s">
        <v>1758</v>
      </c>
      <c r="H160" s="229" t="s">
        <v>1767</v>
      </c>
    </row>
    <row r="161" spans="1:8" x14ac:dyDescent="0.25">
      <c r="A161">
        <v>8</v>
      </c>
      <c r="B161" t="str">
        <f>'hsmt v2'!C13</f>
        <v>Vòng đệm tròn cao su/O-ring, KT: ID 69.44x3.53mm, vật liệu: Viton</v>
      </c>
      <c r="C161" t="str">
        <f>'hsmt v2'!D13</f>
        <v>Vòng đệm tròn cao su/O-ring
- Kích thước: ID 69.44 x 3.53 mm
- Vật liệu: Viton</v>
      </c>
      <c r="D161" s="225">
        <f>'hsmt v2'!M13</f>
        <v>540000</v>
      </c>
      <c r="E161" t="str">
        <f>'hsmt v2'!Y13</f>
        <v>NAK/ Đài Loan</v>
      </c>
      <c r="F161" t="s">
        <v>1761</v>
      </c>
      <c r="G161" t="s">
        <v>1758</v>
      </c>
      <c r="H161" s="229" t="s">
        <v>1767</v>
      </c>
    </row>
    <row r="162" spans="1:8" x14ac:dyDescent="0.25">
      <c r="A162">
        <v>123</v>
      </c>
      <c r="B162" t="str">
        <f>'hsmt v2'!C178</f>
        <v xml:space="preserve">Oring chịu dầu NBR 53.57x3.5mm	</v>
      </c>
      <c r="C162" t="str">
        <f>'hsmt v2'!D178</f>
        <v>Vòng đệm tròn làm kín (O-ring) chịu dầu NBR  ID 53.57 x 3.5mm</v>
      </c>
      <c r="D162" s="225">
        <f>'hsmt v2'!M178</f>
        <v>540000</v>
      </c>
      <c r="E162" t="str">
        <f>'hsmt v2'!Y178</f>
        <v>Gapi/ Ý</v>
      </c>
      <c r="F162" t="s">
        <v>1761</v>
      </c>
      <c r="G162" t="s">
        <v>1758</v>
      </c>
      <c r="H162" s="229" t="s">
        <v>1767</v>
      </c>
    </row>
    <row r="163" spans="1:8" hidden="1" x14ac:dyDescent="0.25">
      <c r="A163">
        <v>148</v>
      </c>
      <c r="B163" t="str">
        <f>'hsmt v2'!C243</f>
        <v>Lục giác chìm đầu bằng M12x1.75, L: 30mm, inox 316</v>
      </c>
      <c r="C163" t="str">
        <f>'hsmt v2'!D243</f>
        <v>Lục giác chìm đầu bằng M12x1.75, chiều dài L 30mm</v>
      </c>
      <c r="D163" s="225">
        <f>'hsmt v2'!M243</f>
        <v>540000</v>
      </c>
      <c r="E163" t="str">
        <f>'hsmt v2'!Y243</f>
        <v>Mecsu/ Việt Nam</v>
      </c>
      <c r="F163" t="s">
        <v>1762</v>
      </c>
      <c r="G163" t="s">
        <v>1758</v>
      </c>
      <c r="H163" s="229" t="s">
        <v>1768</v>
      </c>
    </row>
    <row r="164" spans="1:8" x14ac:dyDescent="0.25">
      <c r="A164">
        <v>166</v>
      </c>
      <c r="B164" t="str">
        <f>'hsmt v2'!C273</f>
        <v>CB schneider Electric iC60N C16A 2P, Model: IC60N</v>
      </c>
      <c r="C164" t="str">
        <f>'hsmt v2'!D273</f>
        <v>CB (Circuit Breaker) Schneider Electric iC60N; Loại sản phẩm (Product or component type): MCB; Dòng sản phẩm: iC60N; Dòng định mức: C16A
Số cực: 2P</v>
      </c>
      <c r="D164" s="225">
        <f>'hsmt v2'!M273</f>
        <v>540000</v>
      </c>
      <c r="E164" t="str">
        <f>'hsmt v2'!Y273</f>
        <v>Schneider/ Trung Quốc</v>
      </c>
      <c r="F164" t="s">
        <v>1761</v>
      </c>
      <c r="G164" t="s">
        <v>1758</v>
      </c>
      <c r="H164" s="229" t="s">
        <v>1767</v>
      </c>
    </row>
    <row r="165" spans="1:8" x14ac:dyDescent="0.25">
      <c r="A165">
        <v>167</v>
      </c>
      <c r="B165" t="str">
        <f>'hsmt v2'!C274</f>
        <v xml:space="preserve">Tiếp điểm phụ Acti9A9 A9A26917 iSD 1C/O </v>
      </c>
      <c r="C165" t="str">
        <f>'hsmt v2'!D274</f>
        <v>Auxiliary contact (Tiếp điểm phụ); Dòng sản phẩm: Acti9 A9A
Mã sản phẩm: A9A26917
Loại: Fault contact (Tiếp điểm báo sự cố), Tên ngắn thiết bị: iSD, Cấu hình tiếp điểm: 1C/O (1 chuyển đổi – gồm 1 NO và 1 NC)</v>
      </c>
      <c r="D165" s="225">
        <f>'hsmt v2'!M274</f>
        <v>540000</v>
      </c>
      <c r="E165" t="str">
        <f>'hsmt v2'!Y274</f>
        <v>Schneider/ Trung Quốc</v>
      </c>
      <c r="F165" t="s">
        <v>1761</v>
      </c>
      <c r="G165" t="s">
        <v>1758</v>
      </c>
      <c r="H165" s="229" t="s">
        <v>1767</v>
      </c>
    </row>
    <row r="166" spans="1:8" hidden="1" x14ac:dyDescent="0.25">
      <c r="A166">
        <v>149</v>
      </c>
      <c r="B166" t="str">
        <f>'hsmt v2'!C244</f>
        <v>Lục giác chìm đầu bằng M24x3, L: 30mm</v>
      </c>
      <c r="C166" t="str">
        <f>'hsmt v2'!D244</f>
        <v>Lục giác chìm đầu bằng M24x3, chiều dài L 30mm</v>
      </c>
      <c r="D166" s="225">
        <f>'hsmt v2'!M244</f>
        <v>535680</v>
      </c>
      <c r="E166" t="str">
        <f>'hsmt v2'!Y244</f>
        <v>Mecsu/ Việt Nam</v>
      </c>
      <c r="F166" t="s">
        <v>1762</v>
      </c>
      <c r="G166" t="s">
        <v>1758</v>
      </c>
      <c r="H166" s="229" t="s">
        <v>1768</v>
      </c>
    </row>
    <row r="167" spans="1:8" hidden="1" x14ac:dyDescent="0.25">
      <c r="A167">
        <v>146</v>
      </c>
      <c r="B167" t="str">
        <f>'hsmt v2'!C241</f>
        <v>Lục giác chìm đầu bằng M10x1.5, L: 12mm, inox 316</v>
      </c>
      <c r="C167" t="str">
        <f>'hsmt v2'!D241</f>
        <v>Lục giác chìm đầu bằng M10x1.5, chiều dài L 12mm</v>
      </c>
      <c r="D167" s="225">
        <f>'hsmt v2'!M241</f>
        <v>432000</v>
      </c>
      <c r="E167" t="str">
        <f>'hsmt v2'!Y241</f>
        <v>Mecsu/ Việt Nam</v>
      </c>
      <c r="F167" t="s">
        <v>1762</v>
      </c>
      <c r="G167" t="s">
        <v>1758</v>
      </c>
      <c r="H167" s="229" t="s">
        <v>1768</v>
      </c>
    </row>
    <row r="168" spans="1:8" x14ac:dyDescent="0.25">
      <c r="A168">
        <v>126</v>
      </c>
      <c r="B168" t="str">
        <f>'hsmt v2'!C181</f>
        <v>Oring chịu dầu NBR 137 ID x 145 OD x dày 3mm</v>
      </c>
      <c r="C168" t="str">
        <f>'hsmt v2'!D181</f>
        <v>Vòng đệm tròn làm kín (O-ring) chịu dầu 137 ID x 145 OD x dày 3mm. Vật liệu NBR</v>
      </c>
      <c r="D168" s="225">
        <f>'hsmt v2'!M181</f>
        <v>421200</v>
      </c>
      <c r="E168" t="str">
        <f>'hsmt v2'!Y181</f>
        <v>Gapi/ Ý</v>
      </c>
      <c r="F168" t="s">
        <v>1761</v>
      </c>
      <c r="G168" t="s">
        <v>1758</v>
      </c>
      <c r="H168" s="229" t="s">
        <v>1767</v>
      </c>
    </row>
    <row r="169" spans="1:8" x14ac:dyDescent="0.25">
      <c r="A169">
        <v>93</v>
      </c>
      <c r="B169" t="str">
        <f>'hsmt v2'!C141</f>
        <v>Vòng đệm tròn cao su/O-ring, KT: ID50.39x3.53mm</v>
      </c>
      <c r="C169" t="str">
        <f>'hsmt v2'!D141</f>
        <v>Vòng đệm tròn cao su/O-ring
- Kích thước: ID 50.39 x 3.53 mm
- Vật liệu: Viton</v>
      </c>
      <c r="D169" s="225">
        <f>'hsmt v2'!M141</f>
        <v>388800</v>
      </c>
      <c r="E169" t="str">
        <f>'hsmt v2'!Y141</f>
        <v>Gapi/ Ý</v>
      </c>
      <c r="F169" t="s">
        <v>1761</v>
      </c>
      <c r="G169" t="s">
        <v>1758</v>
      </c>
      <c r="H169" s="229" t="s">
        <v>1767</v>
      </c>
    </row>
    <row r="170" spans="1:8" x14ac:dyDescent="0.25">
      <c r="A170">
        <v>115</v>
      </c>
      <c r="B170" t="str">
        <f>'hsmt v2'!C169</f>
        <v>Oil seal 50x70x10mm</v>
      </c>
      <c r="C170" t="str">
        <f>'hsmt v2'!D169</f>
        <v>Phớt chắn dầu (oil seal) NBR 50x70x10mm</v>
      </c>
      <c r="D170" s="225">
        <f>'hsmt v2'!M169</f>
        <v>388800</v>
      </c>
      <c r="E170" t="str">
        <f>'hsmt v2'!Y169</f>
        <v>Gapi/ Ý</v>
      </c>
      <c r="F170" t="s">
        <v>1761</v>
      </c>
      <c r="G170" t="s">
        <v>1758</v>
      </c>
      <c r="H170" s="229" t="s">
        <v>1767</v>
      </c>
    </row>
    <row r="171" spans="1:8" x14ac:dyDescent="0.25">
      <c r="A171">
        <v>164</v>
      </c>
      <c r="B171" t="str">
        <f>'hsmt v2'!C271</f>
        <v>Oring ID 80 x 4.5mm, vật liệu viton</v>
      </c>
      <c r="C171" t="str">
        <f>'hsmt v2'!D271</f>
        <v>Oring ID 80 x 4.5mm, vật liệu viton</v>
      </c>
      <c r="D171" s="225">
        <f>'hsmt v2'!M271</f>
        <v>388800</v>
      </c>
      <c r="E171" t="str">
        <f>'hsmt v2'!Y271</f>
        <v>Gapi/ Ý</v>
      </c>
      <c r="F171" t="s">
        <v>1761</v>
      </c>
      <c r="G171" t="s">
        <v>1758</v>
      </c>
      <c r="H171" s="229" t="s">
        <v>1767</v>
      </c>
    </row>
    <row r="172" spans="1:8" x14ac:dyDescent="0.25">
      <c r="A172">
        <v>160</v>
      </c>
      <c r="B172" t="str">
        <f>'hsmt v2'!C262</f>
        <v>Bạc đạn</v>
      </c>
      <c r="C172" t="str">
        <f>'hsmt v2'!D262</f>
        <v>Bạc đạn SKF 6202, Loại: Đỡ chặn, Cầu, Đường kính trong (d): 15 mm, Đường kính ngoài (D): 35 mm, Độ dày (B): 11 mm, Nhà sản xuất: SKF/tương đương</v>
      </c>
      <c r="D172" s="225">
        <f>'hsmt v2'!M262</f>
        <v>371520</v>
      </c>
      <c r="E172" t="str">
        <f>'hsmt v2'!Y262</f>
        <v>SKF/ Trung Quốc</v>
      </c>
      <c r="F172" t="s">
        <v>1761</v>
      </c>
      <c r="G172" t="s">
        <v>1758</v>
      </c>
      <c r="H172" s="229" t="s">
        <v>1767</v>
      </c>
    </row>
    <row r="173" spans="1:8" x14ac:dyDescent="0.25">
      <c r="A173">
        <v>163</v>
      </c>
      <c r="B173" t="str">
        <f>'hsmt v2'!C270</f>
        <v>Oring ID 77 x 4.5mm, vật liệu viton</v>
      </c>
      <c r="C173" t="str">
        <f>'hsmt v2'!D270</f>
        <v>Oring ID 77 x 4.5mm, vật liệu viton</v>
      </c>
      <c r="D173" s="225">
        <f>'hsmt v2'!M270</f>
        <v>324000</v>
      </c>
      <c r="E173" t="str">
        <f>'hsmt v2'!Y270</f>
        <v>Gapi/ Ý</v>
      </c>
      <c r="F173" t="s">
        <v>1761</v>
      </c>
      <c r="G173" t="s">
        <v>1758</v>
      </c>
      <c r="H173" s="229" t="s">
        <v>1767</v>
      </c>
    </row>
    <row r="174" spans="1:8" x14ac:dyDescent="0.25">
      <c r="A174">
        <v>132</v>
      </c>
      <c r="B174" t="str">
        <f>'hsmt v2'!C187</f>
        <v>Oring, KT: ID44x3mm, vật liệu viton</v>
      </c>
      <c r="C174" t="str">
        <f>'hsmt v2'!D187</f>
        <v>Vòng đệm tròn làm kín/Oring trục:
-	Đường kính trong ID: 44.0 mm
-	Độ dày T: 3.0 mm
-	Chất liệu: Viton</v>
      </c>
      <c r="D174" s="225">
        <f>'hsmt v2'!M187</f>
        <v>302400</v>
      </c>
      <c r="E174" t="str">
        <f>'hsmt v2'!Y187</f>
        <v>Gapi/ Ý</v>
      </c>
      <c r="F174" t="s">
        <v>1761</v>
      </c>
      <c r="G174" t="s">
        <v>1758</v>
      </c>
      <c r="H174" s="229" t="s">
        <v>1767</v>
      </c>
    </row>
    <row r="175" spans="1:8" x14ac:dyDescent="0.25">
      <c r="A175">
        <v>41</v>
      </c>
      <c r="B175" t="str">
        <f>'hsmt v2'!C56</f>
        <v>Oring ID55x3.2mm, vật liệu viton</v>
      </c>
      <c r="C175" t="str">
        <f>'hsmt v2'!D56</f>
        <v>Oring ID55x3.2mm, vật liệu viton</v>
      </c>
      <c r="D175" s="225">
        <f>'hsmt v2'!M56</f>
        <v>291600</v>
      </c>
      <c r="E175" t="str">
        <f>'hsmt v2'!Y56</f>
        <v>NAK/ Đài Loan</v>
      </c>
      <c r="F175" t="s">
        <v>1761</v>
      </c>
      <c r="G175" t="s">
        <v>1758</v>
      </c>
      <c r="H175" s="229" t="s">
        <v>1767</v>
      </c>
    </row>
    <row r="176" spans="1:8" x14ac:dyDescent="0.25">
      <c r="A176">
        <v>127</v>
      </c>
      <c r="B176" t="str">
        <f>'hsmt v2'!C182</f>
        <v>Oring chịu dầu NBR ID51.5xOD61x4.75mm</v>
      </c>
      <c r="C176" t="str">
        <f>'hsmt v2'!D182</f>
        <v>Vòng đệm tròn làm kín (O-ring) chịu dầu 51.5 ID x 61 OD x dày 4.75mm. Vật liệu NBR</v>
      </c>
      <c r="D176" s="225">
        <f>'hsmt v2'!M182</f>
        <v>285120</v>
      </c>
      <c r="E176" t="str">
        <f>'hsmt v2'!Y182</f>
        <v>Gapi/ Ý</v>
      </c>
      <c r="F176" t="s">
        <v>1761</v>
      </c>
      <c r="G176" t="s">
        <v>1758</v>
      </c>
      <c r="H176" s="229" t="s">
        <v>1767</v>
      </c>
    </row>
    <row r="177" spans="1:8" x14ac:dyDescent="0.25">
      <c r="A177">
        <v>6</v>
      </c>
      <c r="B177" t="str">
        <f>'hsmt v2'!C11</f>
        <v xml:space="preserve">Vòng đệm tròn cao su/O-ring,  Kích thước: ID 53.34 x 5.33 mm
</v>
      </c>
      <c r="C177" t="str">
        <f>'hsmt v2'!D11</f>
        <v>Vòng đệm tròn cao su/O-ring
- Kích thước: ID 53.34 x 5.33 mm
- Vật liệu: Viton</v>
      </c>
      <c r="D177" s="225">
        <f>'hsmt v2'!M11</f>
        <v>259200.00000000003</v>
      </c>
      <c r="E177" t="str">
        <f>'hsmt v2'!Y11</f>
        <v>NAK/ Đài Loan</v>
      </c>
      <c r="F177" t="s">
        <v>1761</v>
      </c>
      <c r="G177" t="s">
        <v>1758</v>
      </c>
      <c r="H177" s="229" t="s">
        <v>1767</v>
      </c>
    </row>
    <row r="178" spans="1:8" x14ac:dyDescent="0.25">
      <c r="A178">
        <v>124</v>
      </c>
      <c r="B178" t="str">
        <f>'hsmt v2'!C179</f>
        <v>Oring chịu dầu NBR 29x3.1mm</v>
      </c>
      <c r="C178" t="str">
        <f>'hsmt v2'!D179</f>
        <v>Vòng đệm tròn làm kín (O-ring) chịu dầu NBR 29 x 3.1mm</v>
      </c>
      <c r="D178" s="225">
        <f>'hsmt v2'!M179</f>
        <v>209520</v>
      </c>
      <c r="E178" t="str">
        <f>'hsmt v2'!Y179</f>
        <v>Gapi/ Ý</v>
      </c>
      <c r="F178" t="s">
        <v>1761</v>
      </c>
      <c r="G178" t="s">
        <v>1758</v>
      </c>
      <c r="H178" s="229" t="s">
        <v>1767</v>
      </c>
    </row>
    <row r="179" spans="1:8" x14ac:dyDescent="0.25">
      <c r="A179">
        <v>39</v>
      </c>
      <c r="B179" t="str">
        <f>'hsmt v2'!C54</f>
        <v>Phớt chắn dầu (oil seal) BA UM5 X7 70x100x10mm</v>
      </c>
      <c r="C179" t="str">
        <f>'hsmt v2'!D54</f>
        <v>Phớt chắn dầu (oil seal) BA UM5 X7 70x100x10mm. Vật liệu: Viton</v>
      </c>
      <c r="D179" s="225">
        <f>'hsmt v2'!M54</f>
        <v>167400</v>
      </c>
      <c r="E179" t="str">
        <f>'hsmt v2'!Y54</f>
        <v>NAK/ Đài Loan</v>
      </c>
      <c r="F179" t="s">
        <v>1761</v>
      </c>
      <c r="G179" t="s">
        <v>1758</v>
      </c>
      <c r="H179" s="229" t="s">
        <v>1767</v>
      </c>
    </row>
    <row r="180" spans="1:8" x14ac:dyDescent="0.25">
      <c r="A180">
        <v>95</v>
      </c>
      <c r="B180" t="str">
        <f>'hsmt v2'!C143</f>
        <v>Vòng đệm tròn cao su/O-ring, KT: ID41.58x3.53mm</v>
      </c>
      <c r="C180" t="str">
        <f>'hsmt v2'!D143</f>
        <v>Vòng đệm tròn cao su/O-ring
- Kích thước: ID 41.58 x 3.53 mm
- Vật liệu: Viton</v>
      </c>
      <c r="D180" s="225">
        <f>'hsmt v2'!M143</f>
        <v>162000</v>
      </c>
      <c r="E180" t="str">
        <f>'hsmt v2'!Y143</f>
        <v>Gapi/ Ý</v>
      </c>
      <c r="F180" t="s">
        <v>1761</v>
      </c>
      <c r="G180" t="s">
        <v>1758</v>
      </c>
      <c r="H180" s="229" t="s">
        <v>1767</v>
      </c>
    </row>
    <row r="181" spans="1:8" x14ac:dyDescent="0.25">
      <c r="A181">
        <v>94</v>
      </c>
      <c r="B181" t="str">
        <f>'hsmt v2'!C142</f>
        <v>Vòng đệm tròn cao su/O-ring,  KT: 34.52x3.53mm</v>
      </c>
      <c r="C181" t="str">
        <f>'hsmt v2'!D142</f>
        <v>Vòng đệm tròn cao su/O-ring
- Kích thước: ID 34.52 x 3.53 mm
- Vật liệu: Viton</v>
      </c>
      <c r="D181" s="225">
        <f>'hsmt v2'!M142</f>
        <v>142560</v>
      </c>
      <c r="E181" t="str">
        <f>'hsmt v2'!Y142</f>
        <v>Gapi/ Ý</v>
      </c>
      <c r="F181" t="s">
        <v>1761</v>
      </c>
      <c r="G181" t="s">
        <v>1758</v>
      </c>
      <c r="H181" s="229" t="s">
        <v>1767</v>
      </c>
    </row>
    <row r="182" spans="1:8" x14ac:dyDescent="0.25">
      <c r="A182">
        <v>128</v>
      </c>
      <c r="B182" t="str">
        <f>'hsmt v2'!C183</f>
        <v>Oring chịu dầu NBR 29.5 ID x 35.5 OD x dày 3mm</v>
      </c>
      <c r="C182" t="str">
        <f>'hsmt v2'!D183</f>
        <v>Vòng đệm tròn làm kín (O-ring) chịu dầu 29.5 ID x 35.5 OD x dày 3mm. Vật liệu NBR</v>
      </c>
      <c r="D182" s="225">
        <f>'hsmt v2'!M183</f>
        <v>103680</v>
      </c>
      <c r="E182" t="str">
        <f>'hsmt v2'!Y183</f>
        <v>Gapi/ Ý</v>
      </c>
      <c r="F182" t="s">
        <v>1761</v>
      </c>
      <c r="G182" t="s">
        <v>1758</v>
      </c>
      <c r="H182" s="229" t="s">
        <v>1767</v>
      </c>
    </row>
  </sheetData>
  <autoFilter ref="A3:H182" xr:uid="{C2621895-1D33-4633-B363-09550B4611A0}">
    <filterColumn colId="5">
      <filters>
        <filter val="OK"/>
      </filters>
    </filterColumn>
    <sortState xmlns:xlrd2="http://schemas.microsoft.com/office/spreadsheetml/2017/richdata2" ref="A4:H182">
      <sortCondition descending="1" ref="D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hsmt v2</vt:lpstr>
      <vt:lpstr>TTD-Full-specs</vt:lpstr>
      <vt:lpstr>TTD-CO_CQ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Thùy Trang</dc:creator>
  <cp:lastModifiedBy>Nguyễn Anh Hiếu</cp:lastModifiedBy>
  <dcterms:created xsi:type="dcterms:W3CDTF">2026-04-09T10:37:59Z</dcterms:created>
  <dcterms:modified xsi:type="dcterms:W3CDTF">2026-04-10T09:33:58Z</dcterms:modified>
</cp:coreProperties>
</file>